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take_ito/Documents/project/saitama2017/rae/result/t3/"/>
    </mc:Choice>
  </mc:AlternateContent>
  <xr:revisionPtr revIDLastSave="0" documentId="13_ncr:1_{E2DE0158-8CBC-0D44-945B-CD43E5270DBD}" xr6:coauthVersionLast="36" xr6:coauthVersionMax="36" xr10:uidLastSave="{00000000-0000-0000-0000-000000000000}"/>
  <bookViews>
    <workbookView xWindow="40" yWindow="460" windowWidth="25560" windowHeight="14400" activeTab="1" xr2:uid="{00000000-000D-0000-FFFF-FFFF00000000}"/>
  </bookViews>
  <sheets>
    <sheet name="summary_cross_term_cognoncog" sheetId="10" r:id="rId1"/>
    <sheet name="summary_cross_term_cognonco (2)" sheetId="11" r:id="rId2"/>
    <sheet name="summary_tidy" sheetId="1" r:id="rId3"/>
    <sheet name="summary_glance" sheetId="6" r:id="rId4"/>
    <sheet name="list" sheetId="4" r:id="rId5"/>
    <sheet name="Sheet2" sheetId="3" r:id="rId6"/>
  </sheets>
  <externalReferences>
    <externalReference r:id="rId7"/>
  </externalReferences>
  <definedNames>
    <definedName name="_xlnm._FilterDatabase" localSheetId="3" hidden="1">summary_glance!$A$1:$U$365</definedName>
    <definedName name="_xlnm._FilterDatabase" localSheetId="2" hidden="1">summary_tidy!$B$1:$E$7187</definedName>
  </definedNames>
  <calcPr calcId="181029"/>
</workbook>
</file>

<file path=xl/calcChain.xml><?xml version="1.0" encoding="utf-8"?>
<calcChain xmlns="http://schemas.openxmlformats.org/spreadsheetml/2006/main">
  <c r="E4" i="11" l="1"/>
  <c r="F4" i="11"/>
  <c r="G4" i="11"/>
  <c r="H4" i="11"/>
  <c r="I4" i="11"/>
  <c r="J4" i="11"/>
  <c r="E7" i="11"/>
  <c r="F7" i="11"/>
  <c r="G7" i="11"/>
  <c r="H7" i="11"/>
  <c r="I7" i="11"/>
  <c r="J7" i="11"/>
  <c r="E11" i="11"/>
  <c r="F11" i="11"/>
  <c r="G11" i="11"/>
  <c r="G14" i="11" s="1"/>
  <c r="H11" i="11"/>
  <c r="H14" i="11" s="1"/>
  <c r="I11" i="11"/>
  <c r="J11" i="11"/>
  <c r="E14" i="11"/>
  <c r="E17" i="11" s="1"/>
  <c r="F14" i="11"/>
  <c r="F17" i="11" s="1"/>
  <c r="I14" i="11"/>
  <c r="I17" i="11" s="1"/>
  <c r="J14" i="11"/>
  <c r="J17" i="11" s="1"/>
  <c r="E18" i="11"/>
  <c r="F18" i="11"/>
  <c r="I18" i="11"/>
  <c r="J18" i="11"/>
  <c r="E20" i="11"/>
  <c r="F20" i="11"/>
  <c r="I20" i="11"/>
  <c r="J20" i="11"/>
  <c r="E22" i="11"/>
  <c r="F22" i="11"/>
  <c r="I22" i="11"/>
  <c r="J22" i="11"/>
  <c r="K24" i="11"/>
  <c r="L24" i="11"/>
  <c r="M24" i="11"/>
  <c r="N24" i="11"/>
  <c r="O24" i="11"/>
  <c r="P24" i="11"/>
  <c r="E27" i="11"/>
  <c r="F27" i="11"/>
  <c r="I27" i="11"/>
  <c r="J27" i="11"/>
  <c r="E29" i="11"/>
  <c r="F29" i="11"/>
  <c r="I29" i="11"/>
  <c r="J29" i="11"/>
  <c r="E31" i="11"/>
  <c r="F31" i="11"/>
  <c r="I31" i="11"/>
  <c r="J31" i="11"/>
  <c r="K33" i="11"/>
  <c r="L33" i="11"/>
  <c r="M33" i="11"/>
  <c r="N33" i="11"/>
  <c r="O33" i="11"/>
  <c r="P33" i="11"/>
  <c r="H18" i="11" l="1"/>
  <c r="H20" i="11"/>
  <c r="H22" i="11"/>
  <c r="H27" i="11"/>
  <c r="H29" i="11"/>
  <c r="H31" i="11"/>
  <c r="H33" i="11"/>
  <c r="H28" i="11"/>
  <c r="H30" i="11"/>
  <c r="H34" i="11"/>
  <c r="H17" i="11"/>
  <c r="H19" i="11"/>
  <c r="H21" i="11"/>
  <c r="H24" i="11"/>
  <c r="H26" i="11"/>
  <c r="G18" i="11"/>
  <c r="G20" i="11"/>
  <c r="G22" i="11"/>
  <c r="G27" i="11"/>
  <c r="G29" i="11"/>
  <c r="G31" i="11"/>
  <c r="G17" i="11"/>
  <c r="G19" i="11"/>
  <c r="G21" i="11"/>
  <c r="G24" i="11"/>
  <c r="G26" i="11"/>
  <c r="G28" i="11"/>
  <c r="G30" i="11"/>
  <c r="G33" i="11"/>
  <c r="G34" i="11"/>
  <c r="J34" i="11"/>
  <c r="F34" i="11"/>
  <c r="J33" i="11"/>
  <c r="F33" i="11"/>
  <c r="J30" i="11"/>
  <c r="F30" i="11"/>
  <c r="J28" i="11"/>
  <c r="F28" i="11"/>
  <c r="J26" i="11"/>
  <c r="F26" i="11"/>
  <c r="J24" i="11"/>
  <c r="F24" i="11"/>
  <c r="J21" i="11"/>
  <c r="F21" i="11"/>
  <c r="J19" i="11"/>
  <c r="F19" i="11"/>
  <c r="I34" i="11"/>
  <c r="E34" i="11"/>
  <c r="I33" i="11"/>
  <c r="E33" i="11"/>
  <c r="I30" i="11"/>
  <c r="E30" i="11"/>
  <c r="I28" i="11"/>
  <c r="E28" i="11"/>
  <c r="I26" i="11"/>
  <c r="E26" i="11"/>
  <c r="I24" i="11"/>
  <c r="E24" i="11"/>
  <c r="I21" i="11"/>
  <c r="E21" i="11"/>
  <c r="I19" i="11"/>
  <c r="E19" i="11"/>
  <c r="I36" i="11" l="1"/>
  <c r="I38" i="11"/>
  <c r="I37" i="11"/>
  <c r="I35" i="11"/>
  <c r="I40" i="11" s="1"/>
  <c r="E36" i="11"/>
  <c r="E38" i="11"/>
  <c r="E35" i="11"/>
  <c r="E37" i="11"/>
  <c r="F36" i="11"/>
  <c r="F38" i="11"/>
  <c r="F35" i="11"/>
  <c r="F37" i="11"/>
  <c r="G35" i="11"/>
  <c r="G37" i="11"/>
  <c r="G36" i="11"/>
  <c r="G38" i="11"/>
  <c r="H35" i="11"/>
  <c r="H37" i="11"/>
  <c r="H36" i="11"/>
  <c r="H38" i="11"/>
  <c r="J36" i="11"/>
  <c r="J38" i="11"/>
  <c r="J35" i="11"/>
  <c r="J40" i="11" s="1"/>
  <c r="J37" i="11"/>
  <c r="F40" i="11" l="1"/>
  <c r="E40" i="11"/>
  <c r="H40" i="11"/>
  <c r="G40" i="11"/>
  <c r="AF1317" i="6" l="1"/>
  <c r="AF1316" i="6"/>
  <c r="AF1315" i="6"/>
  <c r="AF1314" i="6"/>
  <c r="AF1313" i="6"/>
  <c r="AF1312" i="6"/>
  <c r="AF1311" i="6"/>
  <c r="AF1310" i="6"/>
  <c r="AF1309" i="6"/>
  <c r="AF1308" i="6"/>
  <c r="AF1307" i="6"/>
  <c r="AF1306" i="6"/>
  <c r="AF1305" i="6"/>
  <c r="AF1304" i="6"/>
  <c r="AF1303" i="6"/>
  <c r="AF1302" i="6"/>
  <c r="AF1301" i="6"/>
  <c r="AF1300" i="6"/>
  <c r="AF1299" i="6"/>
  <c r="AF1298" i="6"/>
  <c r="AF1297" i="6"/>
  <c r="AF1296" i="6"/>
  <c r="AF1295" i="6"/>
  <c r="AF1294" i="6"/>
  <c r="AF1293" i="6"/>
  <c r="AF1292" i="6"/>
  <c r="AF1291" i="6"/>
  <c r="AF1290" i="6"/>
  <c r="AF1289" i="6"/>
  <c r="AF1288" i="6"/>
  <c r="AF1287" i="6"/>
  <c r="AF1286" i="6"/>
  <c r="AF1285" i="6"/>
  <c r="AF1284" i="6"/>
  <c r="AF1283" i="6"/>
  <c r="AF1282" i="6"/>
  <c r="AF1281" i="6"/>
  <c r="AF1280" i="6"/>
  <c r="AF1279" i="6"/>
  <c r="AF1278" i="6"/>
  <c r="AF1277" i="6"/>
  <c r="AF1276" i="6"/>
  <c r="AF1275" i="6"/>
  <c r="AF1274" i="6"/>
  <c r="AF1273" i="6"/>
  <c r="AF1272" i="6"/>
  <c r="AF1271" i="6"/>
  <c r="AF1270" i="6"/>
  <c r="AF1269" i="6"/>
  <c r="AF1268" i="6"/>
  <c r="AF1267" i="6"/>
  <c r="AF1266" i="6"/>
  <c r="AF1265" i="6"/>
  <c r="AF1264" i="6"/>
  <c r="AF1263" i="6"/>
  <c r="AF1262" i="6"/>
  <c r="AF1261" i="6"/>
  <c r="AF1260" i="6"/>
  <c r="AF1259" i="6"/>
  <c r="AF1258" i="6"/>
  <c r="AF1257" i="6"/>
  <c r="AF1256" i="6"/>
  <c r="AF1255" i="6"/>
  <c r="AF1254" i="6"/>
  <c r="AF1253" i="6"/>
  <c r="AF1252" i="6"/>
  <c r="AF1251" i="6"/>
  <c r="AF1250" i="6"/>
  <c r="AF1249" i="6"/>
  <c r="AF1248" i="6"/>
  <c r="AF1247" i="6"/>
  <c r="AF1246" i="6"/>
  <c r="AF1245" i="6"/>
  <c r="AF1244" i="6"/>
  <c r="AF1243" i="6"/>
  <c r="AF1242" i="6"/>
  <c r="AF1241" i="6"/>
  <c r="AF1240" i="6"/>
  <c r="AF1239" i="6"/>
  <c r="AF1238" i="6"/>
  <c r="AF1237" i="6"/>
  <c r="AF1236" i="6"/>
  <c r="AF1235" i="6"/>
  <c r="AF1234" i="6"/>
  <c r="AF1233" i="6"/>
  <c r="AF1232" i="6"/>
  <c r="AF1231" i="6"/>
  <c r="AF1230" i="6"/>
  <c r="AF1229" i="6"/>
  <c r="AF1228" i="6"/>
  <c r="AF1227" i="6"/>
  <c r="AF1226" i="6"/>
  <c r="AF1225" i="6"/>
  <c r="AF1224" i="6"/>
  <c r="AF1223" i="6"/>
  <c r="AF1222" i="6"/>
  <c r="AF1221" i="6"/>
  <c r="AF1220" i="6"/>
  <c r="AF1219" i="6"/>
  <c r="AF1218" i="6"/>
  <c r="AF1217" i="6"/>
  <c r="AF1216" i="6"/>
  <c r="AF1215" i="6"/>
  <c r="AF1214" i="6"/>
  <c r="AF1213" i="6"/>
  <c r="AF1212" i="6"/>
  <c r="AF1211" i="6"/>
  <c r="AF1210" i="6"/>
  <c r="AF1209" i="6"/>
  <c r="AF1208" i="6"/>
  <c r="AF1207" i="6"/>
  <c r="AF1206" i="6"/>
  <c r="AF1205" i="6"/>
  <c r="AF1204" i="6"/>
  <c r="AF1203" i="6"/>
  <c r="AF1202" i="6"/>
  <c r="AF1201" i="6"/>
  <c r="AF1200" i="6"/>
  <c r="AF1199" i="6"/>
  <c r="AF1198" i="6"/>
  <c r="AF1197" i="6"/>
  <c r="AF1196" i="6"/>
  <c r="AF1195" i="6"/>
  <c r="AF1194" i="6"/>
  <c r="AF1193" i="6"/>
  <c r="AF1192" i="6"/>
  <c r="AF1191" i="6"/>
  <c r="AF1190" i="6"/>
  <c r="AF1189" i="6"/>
  <c r="AF1188" i="6"/>
  <c r="AF1187" i="6"/>
  <c r="AF1186" i="6"/>
  <c r="AF1185" i="6"/>
  <c r="AF1184" i="6"/>
  <c r="AF1183" i="6"/>
  <c r="AF1182" i="6"/>
  <c r="AF1181" i="6"/>
  <c r="AF1180" i="6"/>
  <c r="AF1179" i="6"/>
  <c r="AF1178" i="6"/>
  <c r="AF1177" i="6"/>
  <c r="AF1176" i="6"/>
  <c r="AF1175" i="6"/>
  <c r="AF1174" i="6"/>
  <c r="AF1173" i="6"/>
  <c r="AF1172" i="6"/>
  <c r="AF1171" i="6"/>
  <c r="AF1170" i="6"/>
  <c r="AF1169" i="6"/>
  <c r="AF1168" i="6"/>
  <c r="AF1167" i="6"/>
  <c r="AF1166" i="6"/>
  <c r="AF1165" i="6"/>
  <c r="AF1164" i="6"/>
  <c r="AF1163" i="6"/>
  <c r="AF1162" i="6"/>
  <c r="AF1161" i="6"/>
  <c r="AF1160" i="6"/>
  <c r="AF1159" i="6"/>
  <c r="AF1158" i="6"/>
  <c r="AF1157" i="6"/>
  <c r="AF1156" i="6"/>
  <c r="AF1155" i="6"/>
  <c r="AF1154" i="6"/>
  <c r="AF1153" i="6"/>
  <c r="AF1152" i="6"/>
  <c r="AF1151" i="6"/>
  <c r="AF1150" i="6"/>
  <c r="AF1149" i="6"/>
  <c r="AF1148" i="6"/>
  <c r="AF1147" i="6"/>
  <c r="AF1146" i="6"/>
  <c r="AF1145" i="6"/>
  <c r="AF1144" i="6"/>
  <c r="AF1143" i="6"/>
  <c r="AF1142" i="6"/>
  <c r="AF1141" i="6"/>
  <c r="AF1140" i="6"/>
  <c r="AF1139" i="6"/>
  <c r="AF1138" i="6"/>
  <c r="AF1137" i="6"/>
  <c r="AF1136" i="6"/>
  <c r="AF1135" i="6"/>
  <c r="AF1134" i="6"/>
  <c r="AF1133" i="6"/>
  <c r="AF1132" i="6"/>
  <c r="AF1131" i="6"/>
  <c r="AF1130" i="6"/>
  <c r="AF1129" i="6"/>
  <c r="AF1128" i="6"/>
  <c r="AF1127" i="6"/>
  <c r="AF1126" i="6"/>
  <c r="AF1125" i="6"/>
  <c r="AF1124" i="6"/>
  <c r="AF1123" i="6"/>
  <c r="AF1122" i="6"/>
  <c r="AF1121" i="6"/>
  <c r="AF1120" i="6"/>
  <c r="AF1119" i="6"/>
  <c r="AF1118" i="6"/>
  <c r="AF1117" i="6"/>
  <c r="AF1116" i="6"/>
  <c r="AF1115" i="6"/>
  <c r="AF1114" i="6"/>
  <c r="AF1113" i="6"/>
  <c r="AF1112" i="6"/>
  <c r="AF1111" i="6"/>
  <c r="AF1110" i="6"/>
  <c r="AF1109" i="6"/>
  <c r="AF1108" i="6"/>
  <c r="AF1107" i="6"/>
  <c r="AF1106" i="6"/>
  <c r="AF1105" i="6"/>
  <c r="AF1104" i="6"/>
  <c r="AF1103" i="6"/>
  <c r="AF1102" i="6"/>
  <c r="AF1101" i="6"/>
  <c r="AF1100" i="6"/>
  <c r="AF1099" i="6"/>
  <c r="AF1098" i="6"/>
  <c r="AF1097" i="6"/>
  <c r="AF1096" i="6"/>
  <c r="AF1095" i="6"/>
  <c r="AF1094" i="6"/>
  <c r="AF1093" i="6"/>
  <c r="AF1092" i="6"/>
  <c r="AF1091" i="6"/>
  <c r="AF1090" i="6"/>
  <c r="AF1089" i="6"/>
  <c r="AF1088" i="6"/>
  <c r="AF1087" i="6"/>
  <c r="AF1086" i="6"/>
  <c r="AF1085" i="6"/>
  <c r="AF1084" i="6"/>
  <c r="AF1083" i="6"/>
  <c r="AF1082" i="6"/>
  <c r="AF1081" i="6"/>
  <c r="AF1080" i="6"/>
  <c r="AF1079" i="6"/>
  <c r="AF1078" i="6"/>
  <c r="AF1077" i="6"/>
  <c r="AF1076" i="6"/>
  <c r="AF1075" i="6"/>
  <c r="AF1074" i="6"/>
  <c r="AF1073" i="6"/>
  <c r="AF1072" i="6"/>
  <c r="AF1071" i="6"/>
  <c r="AF1070" i="6"/>
  <c r="AF1069" i="6"/>
  <c r="AF1068" i="6"/>
  <c r="AF1067" i="6"/>
  <c r="AF1066" i="6"/>
  <c r="AF1065" i="6"/>
  <c r="AF1064" i="6"/>
  <c r="AF1063" i="6"/>
  <c r="AF1062" i="6"/>
  <c r="AF1061" i="6"/>
  <c r="AF1060" i="6"/>
  <c r="AF1059" i="6"/>
  <c r="AF1058" i="6"/>
  <c r="AF1057" i="6"/>
  <c r="AF1056" i="6"/>
  <c r="AF1055" i="6"/>
  <c r="AF1054" i="6"/>
  <c r="AF1053" i="6"/>
  <c r="AF1052" i="6"/>
  <c r="AF1051" i="6"/>
  <c r="AF1050" i="6"/>
  <c r="AF1049" i="6"/>
  <c r="AF1048" i="6"/>
  <c r="AF1047" i="6"/>
  <c r="AF1046" i="6"/>
  <c r="AF1045" i="6"/>
  <c r="AF1044" i="6"/>
  <c r="AF1043" i="6"/>
  <c r="AF1042" i="6"/>
  <c r="AF1041" i="6"/>
  <c r="AF1040" i="6"/>
  <c r="AF1039" i="6"/>
  <c r="AF1038" i="6"/>
  <c r="AF1037" i="6"/>
  <c r="AF1036" i="6"/>
  <c r="AF1035" i="6"/>
  <c r="AF1034" i="6"/>
  <c r="AF1033" i="6"/>
  <c r="AF1032" i="6"/>
  <c r="AF1031" i="6"/>
  <c r="AF1030" i="6"/>
  <c r="AF1029" i="6"/>
  <c r="AF1028" i="6"/>
  <c r="AF1027" i="6"/>
  <c r="AF1026" i="6"/>
  <c r="AF1025" i="6"/>
  <c r="AF1024" i="6"/>
  <c r="AF1023" i="6"/>
  <c r="AF1022" i="6"/>
  <c r="AF1021" i="6"/>
  <c r="AF1020" i="6"/>
  <c r="AF1019" i="6"/>
  <c r="AF1018" i="6"/>
  <c r="AF1017" i="6"/>
  <c r="AF1016" i="6"/>
  <c r="AF1015" i="6"/>
  <c r="AF1014" i="6"/>
  <c r="AF1013" i="6"/>
  <c r="AF1012" i="6"/>
  <c r="AF1011" i="6"/>
  <c r="AF1010" i="6"/>
  <c r="AF1009" i="6"/>
  <c r="AF1008" i="6"/>
  <c r="AF1007" i="6"/>
  <c r="AF1006" i="6"/>
  <c r="AF1005" i="6"/>
  <c r="AF1004" i="6"/>
  <c r="AF1003" i="6"/>
  <c r="AF1002" i="6"/>
  <c r="AF1001" i="6"/>
  <c r="AF1000" i="6"/>
  <c r="AF999" i="6"/>
  <c r="AF998" i="6"/>
  <c r="AF997" i="6"/>
  <c r="AF996" i="6"/>
  <c r="AF995" i="6"/>
  <c r="AF994" i="6"/>
  <c r="AF993" i="6"/>
  <c r="AF992" i="6"/>
  <c r="AF991" i="6"/>
  <c r="AF990" i="6"/>
  <c r="AF989" i="6"/>
  <c r="AF988" i="6"/>
  <c r="AF987" i="6"/>
  <c r="AF986" i="6"/>
  <c r="AF985" i="6"/>
  <c r="AF984" i="6"/>
  <c r="AF983" i="6"/>
  <c r="AF982" i="6"/>
  <c r="AF981" i="6"/>
  <c r="AF980" i="6"/>
  <c r="AF979" i="6"/>
  <c r="AF978" i="6"/>
  <c r="AF977" i="6"/>
  <c r="AF976" i="6"/>
  <c r="AF975" i="6"/>
  <c r="AF974" i="6"/>
  <c r="AF973" i="6"/>
  <c r="AF972" i="6"/>
  <c r="AF971" i="6"/>
  <c r="AF970" i="6"/>
  <c r="AF969" i="6"/>
  <c r="AF968" i="6"/>
  <c r="AF967" i="6"/>
  <c r="AF966" i="6"/>
  <c r="AF965" i="6"/>
  <c r="AF964" i="6"/>
  <c r="AF963" i="6"/>
  <c r="AF962" i="6"/>
  <c r="AF961" i="6"/>
  <c r="AF960" i="6"/>
  <c r="AF959" i="6"/>
  <c r="AF958" i="6"/>
  <c r="AF957" i="6"/>
  <c r="AF956" i="6"/>
  <c r="AF955" i="6"/>
  <c r="AF954" i="6"/>
  <c r="AF953" i="6"/>
  <c r="AF952" i="6"/>
  <c r="AF951" i="6"/>
  <c r="AF950" i="6"/>
  <c r="AF949" i="6"/>
  <c r="AF948" i="6"/>
  <c r="AF947" i="6"/>
  <c r="AF946" i="6"/>
  <c r="AF945" i="6"/>
  <c r="AF944" i="6"/>
  <c r="AF943" i="6"/>
  <c r="AF942" i="6"/>
  <c r="AF941" i="6"/>
  <c r="AF940" i="6"/>
  <c r="AF939" i="6"/>
  <c r="AF938" i="6"/>
  <c r="AF937" i="6"/>
  <c r="AF936" i="6"/>
  <c r="AF935" i="6"/>
  <c r="AF934" i="6"/>
  <c r="AF933" i="6"/>
  <c r="AF932" i="6"/>
  <c r="AF931" i="6"/>
  <c r="AF930" i="6"/>
  <c r="AF929" i="6"/>
  <c r="AF928" i="6"/>
  <c r="AF927" i="6"/>
  <c r="AF926" i="6"/>
  <c r="AF925" i="6"/>
  <c r="AF924" i="6"/>
  <c r="AF923" i="6"/>
  <c r="AF922" i="6"/>
  <c r="AF921" i="6"/>
  <c r="AF920" i="6"/>
  <c r="AF919" i="6"/>
  <c r="AF918" i="6"/>
  <c r="AF917" i="6"/>
  <c r="AF916" i="6"/>
  <c r="AF915" i="6"/>
  <c r="AF914" i="6"/>
  <c r="AF913" i="6"/>
  <c r="AF912" i="6"/>
  <c r="AF911" i="6"/>
  <c r="AF910" i="6"/>
  <c r="AF909" i="6"/>
  <c r="AF908" i="6"/>
  <c r="AF907" i="6"/>
  <c r="AF906" i="6"/>
  <c r="AF905" i="6"/>
  <c r="AF904" i="6"/>
  <c r="AF903" i="6"/>
  <c r="AF902" i="6"/>
  <c r="AF901" i="6"/>
  <c r="AF900" i="6"/>
  <c r="AF899" i="6"/>
  <c r="AF898" i="6"/>
  <c r="AF897" i="6"/>
  <c r="AF896" i="6"/>
  <c r="AF895" i="6"/>
  <c r="AF894" i="6"/>
  <c r="AF893" i="6"/>
  <c r="AF892" i="6"/>
  <c r="AF891" i="6"/>
  <c r="AF890" i="6"/>
  <c r="AF889" i="6"/>
  <c r="AF888" i="6"/>
  <c r="AF887" i="6"/>
  <c r="AF886" i="6"/>
  <c r="AF885" i="6"/>
  <c r="AF884" i="6"/>
  <c r="AF883" i="6"/>
  <c r="AF882" i="6"/>
  <c r="AF881" i="6"/>
  <c r="AF880" i="6"/>
  <c r="AF879" i="6"/>
  <c r="AF878" i="6"/>
  <c r="AF877" i="6"/>
  <c r="AF876" i="6"/>
  <c r="AF875" i="6"/>
  <c r="AF874" i="6"/>
  <c r="AF873" i="6"/>
  <c r="AF872" i="6"/>
  <c r="AF871" i="6"/>
  <c r="AF870" i="6"/>
  <c r="AF869" i="6"/>
  <c r="AF868" i="6"/>
  <c r="AF867" i="6"/>
  <c r="AF866" i="6"/>
  <c r="AF865" i="6"/>
  <c r="AF864" i="6"/>
  <c r="AF863" i="6"/>
  <c r="AF862" i="6"/>
  <c r="AF861" i="6"/>
  <c r="AF860" i="6"/>
  <c r="AF859" i="6"/>
  <c r="AF858" i="6"/>
  <c r="AF857" i="6"/>
  <c r="AF856" i="6"/>
  <c r="AF855" i="6"/>
  <c r="AF854" i="6"/>
  <c r="AF853" i="6"/>
  <c r="AF852" i="6"/>
  <c r="AF851" i="6"/>
  <c r="AF850" i="6"/>
  <c r="AF849" i="6"/>
  <c r="AF848" i="6"/>
  <c r="AF847" i="6"/>
  <c r="AF846" i="6"/>
  <c r="AF845" i="6"/>
  <c r="AF844" i="6"/>
  <c r="AF843" i="6"/>
  <c r="AF842" i="6"/>
  <c r="AF841" i="6"/>
  <c r="AF840" i="6"/>
  <c r="AF839" i="6"/>
  <c r="AF838" i="6"/>
  <c r="AF837" i="6"/>
  <c r="AF836" i="6"/>
  <c r="AF835" i="6"/>
  <c r="AF834" i="6"/>
  <c r="AF833" i="6"/>
  <c r="AF832" i="6"/>
  <c r="AF831" i="6"/>
  <c r="AF830" i="6"/>
  <c r="AF829" i="6"/>
  <c r="AF828" i="6"/>
  <c r="AF827" i="6"/>
  <c r="AF826" i="6"/>
  <c r="AF825" i="6"/>
  <c r="AF824" i="6"/>
  <c r="AF823" i="6"/>
  <c r="AF822" i="6"/>
  <c r="AF821" i="6"/>
  <c r="AF820" i="6"/>
  <c r="AF819" i="6"/>
  <c r="AF818" i="6"/>
  <c r="AF817" i="6"/>
  <c r="AF816" i="6"/>
  <c r="AF815" i="6"/>
  <c r="AF814" i="6"/>
  <c r="AF813" i="6"/>
  <c r="AF812" i="6"/>
  <c r="AF811" i="6"/>
  <c r="AF810" i="6"/>
  <c r="AF809" i="6"/>
  <c r="AF808" i="6"/>
  <c r="AF807" i="6"/>
  <c r="AF806" i="6"/>
  <c r="AF805" i="6"/>
  <c r="AF804" i="6"/>
  <c r="AF803" i="6"/>
  <c r="AF802" i="6"/>
  <c r="AF801" i="6"/>
  <c r="AF800" i="6"/>
  <c r="AF799" i="6"/>
  <c r="AF798" i="6"/>
  <c r="AF797" i="6"/>
  <c r="AF796" i="6"/>
  <c r="AF795" i="6"/>
  <c r="AF794" i="6"/>
  <c r="AF793" i="6"/>
  <c r="AF792" i="6"/>
  <c r="AF791" i="6"/>
  <c r="AF790" i="6"/>
  <c r="AF789" i="6"/>
  <c r="AF788" i="6"/>
  <c r="AF787" i="6"/>
  <c r="AF786" i="6"/>
  <c r="AF785" i="6"/>
  <c r="AF784" i="6"/>
  <c r="AF783" i="6"/>
  <c r="AF782" i="6"/>
  <c r="AF781" i="6"/>
  <c r="AF780" i="6"/>
  <c r="AF779" i="6"/>
  <c r="AF778" i="6"/>
  <c r="AF777" i="6"/>
  <c r="AF776" i="6"/>
  <c r="AF775" i="6"/>
  <c r="AF774" i="6"/>
  <c r="AF773" i="6"/>
  <c r="AF772" i="6"/>
  <c r="AF771" i="6"/>
  <c r="AF770" i="6"/>
  <c r="AF769" i="6"/>
  <c r="AF768" i="6"/>
  <c r="AF767" i="6"/>
  <c r="AF766" i="6"/>
  <c r="AF765" i="6"/>
  <c r="AF764" i="6"/>
  <c r="AF763" i="6"/>
  <c r="AF762" i="6"/>
  <c r="AF761" i="6"/>
  <c r="AF760" i="6"/>
  <c r="AF759" i="6"/>
  <c r="AF758" i="6"/>
  <c r="AF757" i="6"/>
  <c r="AF756" i="6"/>
  <c r="AF755" i="6"/>
  <c r="AF754" i="6"/>
  <c r="AF753" i="6"/>
  <c r="AF752" i="6"/>
  <c r="AF751" i="6"/>
  <c r="AF750" i="6"/>
  <c r="AF749" i="6"/>
  <c r="AF748" i="6"/>
  <c r="AF747" i="6"/>
  <c r="AF746" i="6"/>
  <c r="AF745" i="6"/>
  <c r="AF744" i="6"/>
  <c r="AF743" i="6"/>
  <c r="AF742" i="6"/>
  <c r="AF741" i="6"/>
  <c r="AF740" i="6"/>
  <c r="AF739" i="6"/>
  <c r="AF738" i="6"/>
  <c r="AF737" i="6"/>
  <c r="AF736" i="6"/>
  <c r="AF735" i="6"/>
  <c r="AF734" i="6"/>
  <c r="AF733" i="6"/>
  <c r="AF732" i="6"/>
  <c r="AF731" i="6"/>
  <c r="AF730" i="6"/>
  <c r="AF729" i="6"/>
  <c r="AF728" i="6"/>
  <c r="AF727" i="6"/>
  <c r="AF726" i="6"/>
  <c r="AF725" i="6"/>
  <c r="AF724" i="6"/>
  <c r="AF723" i="6"/>
  <c r="AF722" i="6"/>
  <c r="AF721" i="6"/>
  <c r="AF720" i="6"/>
  <c r="AF719" i="6"/>
  <c r="AF718" i="6"/>
  <c r="AF717" i="6"/>
  <c r="AF716" i="6"/>
  <c r="AF715" i="6"/>
  <c r="AF714" i="6"/>
  <c r="AF713" i="6"/>
  <c r="AF712" i="6"/>
  <c r="AF711" i="6"/>
  <c r="AF710" i="6"/>
  <c r="AF709" i="6"/>
  <c r="AF708" i="6"/>
  <c r="AF707" i="6"/>
  <c r="AF706" i="6"/>
  <c r="AF705" i="6"/>
  <c r="AF704" i="6"/>
  <c r="AF703" i="6"/>
  <c r="AF702" i="6"/>
  <c r="AF701" i="6"/>
  <c r="AF700" i="6"/>
  <c r="AF699" i="6"/>
  <c r="AF698" i="6"/>
  <c r="AF697" i="6"/>
  <c r="AF696" i="6"/>
  <c r="AF695" i="6"/>
  <c r="AF694" i="6"/>
  <c r="AF693" i="6"/>
  <c r="AF692" i="6"/>
  <c r="AF691" i="6"/>
  <c r="AF690" i="6"/>
  <c r="AF689" i="6"/>
  <c r="AF688" i="6"/>
  <c r="AF687" i="6"/>
  <c r="AF686" i="6"/>
  <c r="AF685" i="6"/>
  <c r="AF684" i="6"/>
  <c r="AF683" i="6"/>
  <c r="AF682" i="6"/>
  <c r="AF681" i="6"/>
  <c r="AF680" i="6"/>
  <c r="AF679" i="6"/>
  <c r="AF678" i="6"/>
  <c r="AF677" i="6"/>
  <c r="AF676" i="6"/>
  <c r="AF675" i="6"/>
  <c r="AF674" i="6"/>
  <c r="AF673" i="6"/>
  <c r="AF672" i="6"/>
  <c r="AF671" i="6"/>
  <c r="AF670" i="6"/>
  <c r="AF669" i="6"/>
  <c r="AF668" i="6"/>
  <c r="AF667" i="6"/>
  <c r="AF666" i="6"/>
  <c r="AF665" i="6"/>
  <c r="AF664" i="6"/>
  <c r="AF663" i="6"/>
  <c r="AF662" i="6"/>
  <c r="AF661" i="6"/>
  <c r="AF660" i="6"/>
  <c r="AF659" i="6"/>
  <c r="AF658" i="6"/>
  <c r="AF657" i="6"/>
  <c r="AF656" i="6"/>
  <c r="AF655" i="6"/>
  <c r="AF654" i="6"/>
  <c r="AF653" i="6"/>
  <c r="AF652" i="6"/>
  <c r="AF651" i="6"/>
  <c r="AF650" i="6"/>
  <c r="AF649" i="6"/>
  <c r="AF648" i="6"/>
  <c r="AF647" i="6"/>
  <c r="AF646" i="6"/>
  <c r="AF645" i="6"/>
  <c r="AF644" i="6"/>
  <c r="AF643" i="6"/>
  <c r="AF642" i="6"/>
  <c r="AF641" i="6"/>
  <c r="AF640" i="6"/>
  <c r="AF639" i="6"/>
  <c r="AF638" i="6"/>
  <c r="AF637" i="6"/>
  <c r="AF636" i="6"/>
  <c r="AF635" i="6"/>
  <c r="AF634" i="6"/>
  <c r="AF633" i="6"/>
  <c r="AF632" i="6"/>
  <c r="AF631" i="6"/>
  <c r="AF630" i="6"/>
  <c r="AF629" i="6"/>
  <c r="AF628" i="6"/>
  <c r="AF627" i="6"/>
  <c r="AF626" i="6"/>
  <c r="AF625" i="6"/>
  <c r="AF624" i="6"/>
  <c r="AF623" i="6"/>
  <c r="AF622" i="6"/>
  <c r="AF621" i="6"/>
  <c r="AF620" i="6"/>
  <c r="AF619" i="6"/>
  <c r="AF618" i="6"/>
  <c r="AF617" i="6"/>
  <c r="AF616" i="6"/>
  <c r="AF615" i="6"/>
  <c r="AF614" i="6"/>
  <c r="AF613" i="6"/>
  <c r="AF612" i="6"/>
  <c r="AF611" i="6"/>
  <c r="AF610" i="6"/>
  <c r="AF609" i="6"/>
  <c r="AF608" i="6"/>
  <c r="AF607" i="6"/>
  <c r="AF606" i="6"/>
  <c r="AF605" i="6"/>
  <c r="AF604" i="6"/>
  <c r="AF603" i="6"/>
  <c r="AF602" i="6"/>
  <c r="AF601" i="6"/>
  <c r="AF600" i="6"/>
  <c r="AF599" i="6"/>
  <c r="AF598" i="6"/>
  <c r="AF597" i="6"/>
  <c r="AF596" i="6"/>
  <c r="AF595" i="6"/>
  <c r="AF594" i="6"/>
  <c r="AF593" i="6"/>
  <c r="AF592" i="6"/>
  <c r="AF591" i="6"/>
  <c r="AF590" i="6"/>
  <c r="AF589" i="6"/>
  <c r="AF588" i="6"/>
  <c r="AF587" i="6"/>
  <c r="AF586" i="6"/>
  <c r="AF585" i="6"/>
  <c r="AF584" i="6"/>
  <c r="AF583" i="6"/>
  <c r="AF582" i="6"/>
  <c r="AF581" i="6"/>
  <c r="AF580" i="6"/>
  <c r="AF579" i="6"/>
  <c r="AF578" i="6"/>
  <c r="AF577" i="6"/>
  <c r="AF576" i="6"/>
  <c r="AF575" i="6"/>
  <c r="AF574" i="6"/>
  <c r="AF573" i="6"/>
  <c r="AF572" i="6"/>
  <c r="AF571" i="6"/>
  <c r="AF570" i="6"/>
  <c r="AF569" i="6"/>
  <c r="AF568" i="6"/>
  <c r="AF567" i="6"/>
  <c r="AF566" i="6"/>
  <c r="AF565" i="6"/>
  <c r="AF564" i="6"/>
  <c r="AF563" i="6"/>
  <c r="AF562" i="6"/>
  <c r="AF561" i="6"/>
  <c r="AF560" i="6"/>
  <c r="AF559" i="6"/>
  <c r="AF558" i="6"/>
  <c r="AF557" i="6"/>
  <c r="AF556" i="6"/>
  <c r="AF555" i="6"/>
  <c r="AF554" i="6"/>
  <c r="AF553" i="6"/>
  <c r="AF552" i="6"/>
  <c r="AF551" i="6"/>
  <c r="AF550" i="6"/>
  <c r="AF549" i="6"/>
  <c r="AF548" i="6"/>
  <c r="AF547" i="6"/>
  <c r="AF546" i="6"/>
  <c r="AF545" i="6"/>
  <c r="AF544" i="6"/>
  <c r="AF543" i="6"/>
  <c r="AF542" i="6"/>
  <c r="AF541" i="6"/>
  <c r="AF540" i="6"/>
  <c r="AF539" i="6"/>
  <c r="AF538" i="6"/>
  <c r="AF537" i="6"/>
  <c r="AF536" i="6"/>
  <c r="AF535" i="6"/>
  <c r="AF534" i="6"/>
  <c r="AF533" i="6"/>
  <c r="AF532" i="6"/>
  <c r="AF531" i="6"/>
  <c r="AF530" i="6"/>
  <c r="AF529" i="6"/>
  <c r="AF528" i="6"/>
  <c r="AF527" i="6"/>
  <c r="AF526" i="6"/>
  <c r="AF525" i="6"/>
  <c r="AF524" i="6"/>
  <c r="AF523" i="6"/>
  <c r="AF522" i="6"/>
  <c r="AF521" i="6"/>
  <c r="AF520" i="6"/>
  <c r="AF519" i="6"/>
  <c r="AF518" i="6"/>
  <c r="AF517" i="6"/>
  <c r="AF516" i="6"/>
  <c r="AF515" i="6"/>
  <c r="AF514" i="6"/>
  <c r="AF513" i="6"/>
  <c r="AF512" i="6"/>
  <c r="AF511" i="6"/>
  <c r="AF510" i="6"/>
  <c r="AF509" i="6"/>
  <c r="AF508" i="6"/>
  <c r="AF507" i="6"/>
  <c r="AF506" i="6"/>
  <c r="AF505" i="6"/>
  <c r="AF504" i="6"/>
  <c r="AF503" i="6"/>
  <c r="AF502" i="6"/>
  <c r="AF501" i="6"/>
  <c r="AF500" i="6"/>
  <c r="AF499" i="6"/>
  <c r="AF498" i="6"/>
  <c r="AF497" i="6"/>
  <c r="AF496" i="6"/>
  <c r="AF495" i="6"/>
  <c r="AF494" i="6"/>
  <c r="AF493" i="6"/>
  <c r="AF492" i="6"/>
  <c r="AF491" i="6"/>
  <c r="AF490" i="6"/>
  <c r="AF489" i="6"/>
  <c r="AF488" i="6"/>
  <c r="AF487" i="6"/>
  <c r="AF486" i="6"/>
  <c r="AF485" i="6"/>
  <c r="AF484" i="6"/>
  <c r="AF483" i="6"/>
  <c r="AF482" i="6"/>
  <c r="AF481" i="6"/>
  <c r="AF480" i="6"/>
  <c r="AF479" i="6"/>
  <c r="AF478" i="6"/>
  <c r="AF477" i="6"/>
  <c r="AF476" i="6"/>
  <c r="AF475" i="6"/>
  <c r="AF474" i="6"/>
  <c r="AF473" i="6"/>
  <c r="AF472" i="6"/>
  <c r="AF471" i="6"/>
  <c r="AF470" i="6"/>
  <c r="AF469" i="6"/>
  <c r="AF468" i="6"/>
  <c r="AF467" i="6"/>
  <c r="AF466" i="6"/>
  <c r="AF465" i="6"/>
  <c r="AF464" i="6"/>
  <c r="AF463" i="6"/>
  <c r="AF462" i="6"/>
  <c r="AF461" i="6"/>
  <c r="AF460" i="6"/>
  <c r="AF459" i="6"/>
  <c r="AF458" i="6"/>
  <c r="AF457" i="6"/>
  <c r="AF456" i="6"/>
  <c r="AF455" i="6"/>
  <c r="AF454" i="6"/>
  <c r="AF453" i="6"/>
  <c r="AF452" i="6"/>
  <c r="AF451" i="6"/>
  <c r="AF450" i="6"/>
  <c r="AF449" i="6"/>
  <c r="AF448" i="6"/>
  <c r="AF447" i="6"/>
  <c r="AF446" i="6"/>
  <c r="AF445" i="6"/>
  <c r="AF444" i="6"/>
  <c r="AF443" i="6"/>
  <c r="AF442" i="6"/>
  <c r="AF441" i="6"/>
  <c r="AF440" i="6"/>
  <c r="AF439" i="6"/>
  <c r="AF438" i="6"/>
  <c r="AF437" i="6"/>
  <c r="AF436" i="6"/>
  <c r="AF435" i="6"/>
  <c r="AF434" i="6"/>
  <c r="AF433" i="6"/>
  <c r="AF432" i="6"/>
  <c r="AF431" i="6"/>
  <c r="AF430" i="6"/>
  <c r="AF429" i="6"/>
  <c r="AF428" i="6"/>
  <c r="AF427" i="6"/>
  <c r="AF426" i="6"/>
  <c r="AF425" i="6"/>
  <c r="AF424" i="6"/>
  <c r="AF423" i="6"/>
  <c r="AF422" i="6"/>
  <c r="AF421" i="6"/>
  <c r="AF420" i="6"/>
  <c r="AF419" i="6"/>
  <c r="AF418" i="6"/>
  <c r="AF417" i="6"/>
  <c r="AF416" i="6"/>
  <c r="AF415" i="6"/>
  <c r="AF414" i="6"/>
  <c r="AF413" i="6"/>
  <c r="AF412" i="6"/>
  <c r="AF411" i="6"/>
  <c r="AF410" i="6"/>
  <c r="AF409" i="6"/>
  <c r="AF408" i="6"/>
  <c r="AF407" i="6"/>
  <c r="AF406" i="6"/>
  <c r="AF405" i="6"/>
  <c r="AF404" i="6"/>
  <c r="AF403" i="6"/>
  <c r="AF402" i="6"/>
  <c r="AF401" i="6"/>
  <c r="AF400" i="6"/>
  <c r="AF399" i="6"/>
  <c r="AF398" i="6"/>
  <c r="AF397" i="6"/>
  <c r="AF396" i="6"/>
  <c r="AF395" i="6"/>
  <c r="AF394" i="6"/>
  <c r="AF393" i="6"/>
  <c r="AF392" i="6"/>
  <c r="AF391" i="6"/>
  <c r="AF390" i="6"/>
  <c r="AF389" i="6"/>
  <c r="AF388" i="6"/>
  <c r="AF387" i="6"/>
  <c r="AF386" i="6"/>
  <c r="AF385" i="6"/>
  <c r="AF384" i="6"/>
  <c r="AF383" i="6"/>
  <c r="AF382" i="6"/>
  <c r="AF381" i="6"/>
  <c r="AF380" i="6"/>
  <c r="AF379" i="6"/>
  <c r="AF378" i="6"/>
  <c r="AF377" i="6"/>
  <c r="AF376" i="6"/>
  <c r="AF375" i="6"/>
  <c r="AF374" i="6"/>
  <c r="AF373" i="6"/>
  <c r="AF372" i="6"/>
  <c r="AF371" i="6"/>
  <c r="AF370" i="6"/>
  <c r="AF369" i="6"/>
  <c r="AF368" i="6"/>
  <c r="AF367" i="6"/>
  <c r="AF366" i="6"/>
  <c r="AF365" i="6"/>
  <c r="AF364" i="6"/>
  <c r="AF363" i="6"/>
  <c r="AF362" i="6"/>
  <c r="AF361" i="6"/>
  <c r="AF360" i="6"/>
  <c r="AF359" i="6"/>
  <c r="AF358" i="6"/>
  <c r="AF357" i="6"/>
  <c r="AF356" i="6"/>
  <c r="AF355" i="6"/>
  <c r="AF354" i="6"/>
  <c r="AF353" i="6"/>
  <c r="AF352" i="6"/>
  <c r="AF351" i="6"/>
  <c r="AF350" i="6"/>
  <c r="AF349" i="6"/>
  <c r="AF348" i="6"/>
  <c r="AF347" i="6"/>
  <c r="AF346" i="6"/>
  <c r="AF345" i="6"/>
  <c r="AF344" i="6"/>
  <c r="AF343" i="6"/>
  <c r="AF342" i="6"/>
  <c r="AF341" i="6"/>
  <c r="AF340" i="6"/>
  <c r="AF339" i="6"/>
  <c r="AF338" i="6"/>
  <c r="AF337" i="6"/>
  <c r="AF336" i="6"/>
  <c r="AF335" i="6"/>
  <c r="AF334" i="6"/>
  <c r="AF333" i="6"/>
  <c r="AF332" i="6"/>
  <c r="AF331" i="6"/>
  <c r="AF330" i="6"/>
  <c r="AF329" i="6"/>
  <c r="AF328" i="6"/>
  <c r="AF327" i="6"/>
  <c r="AF326" i="6"/>
  <c r="AF325" i="6"/>
  <c r="AF324" i="6"/>
  <c r="AF323" i="6"/>
  <c r="AF322" i="6"/>
  <c r="AF321" i="6"/>
  <c r="AF320" i="6"/>
  <c r="AF319" i="6"/>
  <c r="AF318" i="6"/>
  <c r="AF317" i="6"/>
  <c r="AF316" i="6"/>
  <c r="AF315" i="6"/>
  <c r="AF314" i="6"/>
  <c r="AF313" i="6"/>
  <c r="AF312" i="6"/>
  <c r="AF311" i="6"/>
  <c r="AF310" i="6"/>
  <c r="AF309" i="6"/>
  <c r="AF308" i="6"/>
  <c r="AF307" i="6"/>
  <c r="AF306" i="6"/>
  <c r="AF305" i="6"/>
  <c r="AF304" i="6"/>
  <c r="AF303" i="6"/>
  <c r="AF302" i="6"/>
  <c r="AF301" i="6"/>
  <c r="AF300" i="6"/>
  <c r="AF299" i="6"/>
  <c r="AF298" i="6"/>
  <c r="AF297" i="6"/>
  <c r="AF296" i="6"/>
  <c r="AF295" i="6"/>
  <c r="AF294" i="6"/>
  <c r="AF293" i="6"/>
  <c r="AF292" i="6"/>
  <c r="AF291" i="6"/>
  <c r="AF290" i="6"/>
  <c r="AF289" i="6"/>
  <c r="AF288" i="6"/>
  <c r="AF287" i="6"/>
  <c r="AF286" i="6"/>
  <c r="AF285" i="6"/>
  <c r="AF284" i="6"/>
  <c r="AF283" i="6"/>
  <c r="AF282" i="6"/>
  <c r="AF281" i="6"/>
  <c r="AF280" i="6"/>
  <c r="AF279" i="6"/>
  <c r="AF278" i="6"/>
  <c r="AF277" i="6"/>
  <c r="AF276" i="6"/>
  <c r="AF275" i="6"/>
  <c r="AF274" i="6"/>
  <c r="AF273" i="6"/>
  <c r="AF272" i="6"/>
  <c r="AF271" i="6"/>
  <c r="AF270" i="6"/>
  <c r="AF269" i="6"/>
  <c r="AF268" i="6"/>
  <c r="AF267" i="6"/>
  <c r="AF266" i="6"/>
  <c r="AF265" i="6"/>
  <c r="AF264" i="6"/>
  <c r="AF263" i="6"/>
  <c r="AF262" i="6"/>
  <c r="AF261" i="6"/>
  <c r="AF260" i="6"/>
  <c r="AF259" i="6"/>
  <c r="AF258" i="6"/>
  <c r="AF257" i="6"/>
  <c r="AF256" i="6"/>
  <c r="AF255" i="6"/>
  <c r="AF254" i="6"/>
  <c r="AF253" i="6"/>
  <c r="AF252" i="6"/>
  <c r="AF251" i="6"/>
  <c r="AF250" i="6"/>
  <c r="AF249" i="6"/>
  <c r="AF248" i="6"/>
  <c r="AF247" i="6"/>
  <c r="AF246" i="6"/>
  <c r="AF245" i="6"/>
  <c r="AF244" i="6"/>
  <c r="AF243" i="6"/>
  <c r="AF242" i="6"/>
  <c r="AF241" i="6"/>
  <c r="AF240" i="6"/>
  <c r="AF239" i="6"/>
  <c r="AF238" i="6"/>
  <c r="AF237" i="6"/>
  <c r="AF236" i="6"/>
  <c r="AF235" i="6"/>
  <c r="AF234" i="6"/>
  <c r="AF233" i="6"/>
  <c r="AF232" i="6"/>
  <c r="AF231" i="6"/>
  <c r="AF230" i="6"/>
  <c r="AF229" i="6"/>
  <c r="AF228" i="6"/>
  <c r="AF227" i="6"/>
  <c r="AF226" i="6"/>
  <c r="AF225" i="6"/>
  <c r="AF224" i="6"/>
  <c r="AF223" i="6"/>
  <c r="AF222" i="6"/>
  <c r="AF221" i="6"/>
  <c r="AF220" i="6"/>
  <c r="AF219" i="6"/>
  <c r="AF218" i="6"/>
  <c r="AF217" i="6"/>
  <c r="AF216" i="6"/>
  <c r="AF215" i="6"/>
  <c r="AF214" i="6"/>
  <c r="AF213" i="6"/>
  <c r="AF212" i="6"/>
  <c r="AF211" i="6"/>
  <c r="AF210" i="6"/>
  <c r="AF209" i="6"/>
  <c r="AF208" i="6"/>
  <c r="AF207" i="6"/>
  <c r="AF206" i="6"/>
  <c r="AF205" i="6"/>
  <c r="AF204" i="6"/>
  <c r="AF203" i="6"/>
  <c r="AF202" i="6"/>
  <c r="AF201" i="6"/>
  <c r="AF200" i="6"/>
  <c r="AF199" i="6"/>
  <c r="AF198" i="6"/>
  <c r="AF197" i="6"/>
  <c r="AF196" i="6"/>
  <c r="AF195" i="6"/>
  <c r="AF194" i="6"/>
  <c r="AF193" i="6"/>
  <c r="AF192" i="6"/>
  <c r="AF191" i="6"/>
  <c r="AF190" i="6"/>
  <c r="AF189" i="6"/>
  <c r="AF188" i="6"/>
  <c r="AF187" i="6"/>
  <c r="AF186" i="6"/>
  <c r="AF185" i="6"/>
  <c r="AF184" i="6"/>
  <c r="AF183" i="6"/>
  <c r="AF182" i="6"/>
  <c r="AF181" i="6"/>
  <c r="AF180" i="6"/>
  <c r="AF179" i="6"/>
  <c r="AF178" i="6"/>
  <c r="AF177" i="6"/>
  <c r="AF176" i="6"/>
  <c r="AF175" i="6"/>
  <c r="AF174" i="6"/>
  <c r="AF173" i="6"/>
  <c r="AF172" i="6"/>
  <c r="AF171" i="6"/>
  <c r="AF170" i="6"/>
  <c r="AF169" i="6"/>
  <c r="AF168" i="6"/>
  <c r="AF167" i="6"/>
  <c r="AF166" i="6"/>
  <c r="AF165" i="6"/>
  <c r="AF164" i="6"/>
  <c r="AF163" i="6"/>
  <c r="AF162" i="6"/>
  <c r="AF161" i="6"/>
  <c r="AF160" i="6"/>
  <c r="AF159" i="6"/>
  <c r="AF158" i="6"/>
  <c r="AF157" i="6"/>
  <c r="AF156" i="6"/>
  <c r="AF155" i="6"/>
  <c r="AF154" i="6"/>
  <c r="AF153" i="6"/>
  <c r="AF152" i="6"/>
  <c r="AF151" i="6"/>
  <c r="AF150" i="6"/>
  <c r="AF149" i="6"/>
  <c r="AF148" i="6"/>
  <c r="AF147" i="6"/>
  <c r="AF146" i="6"/>
  <c r="AF145" i="6"/>
  <c r="AF144" i="6"/>
  <c r="AF143" i="6"/>
  <c r="AF142" i="6"/>
  <c r="AF141" i="6"/>
  <c r="AF140" i="6"/>
  <c r="AF139" i="6"/>
  <c r="AF138" i="6"/>
  <c r="AF137" i="6"/>
  <c r="AF136" i="6"/>
  <c r="AF135" i="6"/>
  <c r="AF134" i="6"/>
  <c r="AF133" i="6"/>
  <c r="AF132" i="6"/>
  <c r="AF131" i="6"/>
  <c r="AF130" i="6"/>
  <c r="AF129" i="6"/>
  <c r="AF128" i="6"/>
  <c r="AF127" i="6"/>
  <c r="AF126" i="6"/>
  <c r="AF125" i="6"/>
  <c r="AF124" i="6"/>
  <c r="AF123" i="6"/>
  <c r="AF122" i="6"/>
  <c r="AF121" i="6"/>
  <c r="AF120" i="6"/>
  <c r="AF119" i="6"/>
  <c r="AF118" i="6"/>
  <c r="AF117" i="6"/>
  <c r="AF116" i="6"/>
  <c r="AF115" i="6"/>
  <c r="AF114" i="6"/>
  <c r="AF113" i="6"/>
  <c r="AF112" i="6"/>
  <c r="AF111" i="6"/>
  <c r="AF110" i="6"/>
  <c r="AF109" i="6"/>
  <c r="AF108" i="6"/>
  <c r="AF107" i="6"/>
  <c r="AF106" i="6"/>
  <c r="AF105" i="6"/>
  <c r="AF104" i="6"/>
  <c r="AF103" i="6"/>
  <c r="AF102" i="6"/>
  <c r="AF101" i="6"/>
  <c r="AF100" i="6"/>
  <c r="AF99" i="6"/>
  <c r="AF98" i="6"/>
  <c r="AF97" i="6"/>
  <c r="AF96" i="6"/>
  <c r="AF95" i="6"/>
  <c r="AF94" i="6"/>
  <c r="AF93" i="6"/>
  <c r="AF92" i="6"/>
  <c r="AF91" i="6"/>
  <c r="AF90" i="6"/>
  <c r="AF89" i="6"/>
  <c r="AF88" i="6"/>
  <c r="AF87" i="6"/>
  <c r="AF86" i="6"/>
  <c r="AF85" i="6"/>
  <c r="AF84" i="6"/>
  <c r="AF83" i="6"/>
  <c r="AF82" i="6"/>
  <c r="AF81" i="6"/>
  <c r="AF80" i="6"/>
  <c r="AF79" i="6"/>
  <c r="AF78" i="6"/>
  <c r="AF77" i="6"/>
  <c r="AF76" i="6"/>
  <c r="AF75" i="6"/>
  <c r="AF74" i="6"/>
  <c r="AF73" i="6"/>
  <c r="AF72" i="6"/>
  <c r="AF71" i="6"/>
  <c r="AF70" i="6"/>
  <c r="AF69" i="6"/>
  <c r="AF68" i="6"/>
  <c r="AF67" i="6"/>
  <c r="AF66" i="6"/>
  <c r="AF65" i="6"/>
  <c r="AF64" i="6"/>
  <c r="AF63" i="6"/>
  <c r="AF62" i="6"/>
  <c r="AF61" i="6"/>
  <c r="AF60" i="6"/>
  <c r="AF59" i="6"/>
  <c r="AF58" i="6"/>
  <c r="AF57" i="6"/>
  <c r="AF56" i="6"/>
  <c r="AF55" i="6"/>
  <c r="AF54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AE1317" i="6"/>
  <c r="AD1317" i="6"/>
  <c r="AC1317" i="6"/>
  <c r="AB1317" i="6"/>
  <c r="AA1317" i="6"/>
  <c r="AE1316" i="6"/>
  <c r="AD1316" i="6"/>
  <c r="AC1316" i="6"/>
  <c r="AB1316" i="6"/>
  <c r="AA1316" i="6"/>
  <c r="AE1315" i="6"/>
  <c r="AD1315" i="6"/>
  <c r="AC1315" i="6"/>
  <c r="AB1315" i="6"/>
  <c r="AA1315" i="6"/>
  <c r="AE1314" i="6"/>
  <c r="AD1314" i="6"/>
  <c r="AC1314" i="6"/>
  <c r="AB1314" i="6"/>
  <c r="AA1314" i="6"/>
  <c r="AE1313" i="6"/>
  <c r="AD1313" i="6"/>
  <c r="AC1313" i="6"/>
  <c r="AB1313" i="6"/>
  <c r="AA1313" i="6"/>
  <c r="AE1312" i="6"/>
  <c r="AD1312" i="6"/>
  <c r="AC1312" i="6"/>
  <c r="AB1312" i="6"/>
  <c r="AA1312" i="6"/>
  <c r="AE1311" i="6"/>
  <c r="AD1311" i="6"/>
  <c r="AC1311" i="6"/>
  <c r="AB1311" i="6"/>
  <c r="AA1311" i="6"/>
  <c r="AE1310" i="6"/>
  <c r="AD1310" i="6"/>
  <c r="AC1310" i="6"/>
  <c r="AB1310" i="6"/>
  <c r="AA1310" i="6"/>
  <c r="AE1309" i="6"/>
  <c r="AD1309" i="6"/>
  <c r="AC1309" i="6"/>
  <c r="AB1309" i="6"/>
  <c r="AA1309" i="6"/>
  <c r="AE1308" i="6"/>
  <c r="AD1308" i="6"/>
  <c r="AC1308" i="6"/>
  <c r="AB1308" i="6"/>
  <c r="AA1308" i="6"/>
  <c r="AE1307" i="6"/>
  <c r="AD1307" i="6"/>
  <c r="AC1307" i="6"/>
  <c r="AB1307" i="6"/>
  <c r="AA1307" i="6"/>
  <c r="AE1306" i="6"/>
  <c r="AD1306" i="6"/>
  <c r="AC1306" i="6"/>
  <c r="AB1306" i="6"/>
  <c r="AA1306" i="6"/>
  <c r="AE1305" i="6"/>
  <c r="AD1305" i="6"/>
  <c r="AC1305" i="6"/>
  <c r="AB1305" i="6"/>
  <c r="AA1305" i="6"/>
  <c r="AE1304" i="6"/>
  <c r="AD1304" i="6"/>
  <c r="AC1304" i="6"/>
  <c r="AB1304" i="6"/>
  <c r="AA1304" i="6"/>
  <c r="AE1303" i="6"/>
  <c r="AD1303" i="6"/>
  <c r="AC1303" i="6"/>
  <c r="AB1303" i="6"/>
  <c r="AA1303" i="6"/>
  <c r="AE1302" i="6"/>
  <c r="AD1302" i="6"/>
  <c r="AC1302" i="6"/>
  <c r="AB1302" i="6"/>
  <c r="AA1302" i="6"/>
  <c r="AE1301" i="6"/>
  <c r="AD1301" i="6"/>
  <c r="AC1301" i="6"/>
  <c r="AB1301" i="6"/>
  <c r="AA1301" i="6"/>
  <c r="AE1300" i="6"/>
  <c r="AD1300" i="6"/>
  <c r="AC1300" i="6"/>
  <c r="AB1300" i="6"/>
  <c r="AA1300" i="6"/>
  <c r="AE1299" i="6"/>
  <c r="AD1299" i="6"/>
  <c r="AC1299" i="6"/>
  <c r="AB1299" i="6"/>
  <c r="AA1299" i="6"/>
  <c r="AE1298" i="6"/>
  <c r="AD1298" i="6"/>
  <c r="AC1298" i="6"/>
  <c r="AB1298" i="6"/>
  <c r="AA1298" i="6"/>
  <c r="AE1297" i="6"/>
  <c r="AD1297" i="6"/>
  <c r="AC1297" i="6"/>
  <c r="AB1297" i="6"/>
  <c r="AA1297" i="6"/>
  <c r="AE1296" i="6"/>
  <c r="AD1296" i="6"/>
  <c r="AC1296" i="6"/>
  <c r="AB1296" i="6"/>
  <c r="AA1296" i="6"/>
  <c r="AE1295" i="6"/>
  <c r="AD1295" i="6"/>
  <c r="AC1295" i="6"/>
  <c r="AB1295" i="6"/>
  <c r="AA1295" i="6"/>
  <c r="AE1294" i="6"/>
  <c r="AD1294" i="6"/>
  <c r="AC1294" i="6"/>
  <c r="AB1294" i="6"/>
  <c r="AA1294" i="6"/>
  <c r="AE1293" i="6"/>
  <c r="AD1293" i="6"/>
  <c r="AC1293" i="6"/>
  <c r="AB1293" i="6"/>
  <c r="AA1293" i="6"/>
  <c r="AE1292" i="6"/>
  <c r="AD1292" i="6"/>
  <c r="AC1292" i="6"/>
  <c r="AB1292" i="6"/>
  <c r="AA1292" i="6"/>
  <c r="AE1291" i="6"/>
  <c r="AD1291" i="6"/>
  <c r="AC1291" i="6"/>
  <c r="AB1291" i="6"/>
  <c r="AA1291" i="6"/>
  <c r="AE1290" i="6"/>
  <c r="AD1290" i="6"/>
  <c r="AC1290" i="6"/>
  <c r="AB1290" i="6"/>
  <c r="AA1290" i="6"/>
  <c r="AE1289" i="6"/>
  <c r="AD1289" i="6"/>
  <c r="AC1289" i="6"/>
  <c r="AB1289" i="6"/>
  <c r="AA1289" i="6"/>
  <c r="AE1288" i="6"/>
  <c r="AD1288" i="6"/>
  <c r="AC1288" i="6"/>
  <c r="AB1288" i="6"/>
  <c r="AA1288" i="6"/>
  <c r="AE1287" i="6"/>
  <c r="AD1287" i="6"/>
  <c r="AC1287" i="6"/>
  <c r="AB1287" i="6"/>
  <c r="AA1287" i="6"/>
  <c r="AE1286" i="6"/>
  <c r="AD1286" i="6"/>
  <c r="AC1286" i="6"/>
  <c r="AB1286" i="6"/>
  <c r="AA1286" i="6"/>
  <c r="AE1285" i="6"/>
  <c r="AD1285" i="6"/>
  <c r="AC1285" i="6"/>
  <c r="AB1285" i="6"/>
  <c r="AA1285" i="6"/>
  <c r="AE1284" i="6"/>
  <c r="AD1284" i="6"/>
  <c r="AC1284" i="6"/>
  <c r="AB1284" i="6"/>
  <c r="AA1284" i="6"/>
  <c r="AE1283" i="6"/>
  <c r="AD1283" i="6"/>
  <c r="AC1283" i="6"/>
  <c r="AB1283" i="6"/>
  <c r="AA1283" i="6"/>
  <c r="AE1282" i="6"/>
  <c r="AD1282" i="6"/>
  <c r="AC1282" i="6"/>
  <c r="AB1282" i="6"/>
  <c r="AA1282" i="6"/>
  <c r="AE1281" i="6"/>
  <c r="AD1281" i="6"/>
  <c r="AC1281" i="6"/>
  <c r="AB1281" i="6"/>
  <c r="AA1281" i="6"/>
  <c r="AE1280" i="6"/>
  <c r="AD1280" i="6"/>
  <c r="AC1280" i="6"/>
  <c r="AB1280" i="6"/>
  <c r="AA1280" i="6"/>
  <c r="AE1279" i="6"/>
  <c r="AD1279" i="6"/>
  <c r="AC1279" i="6"/>
  <c r="AB1279" i="6"/>
  <c r="AA1279" i="6"/>
  <c r="AE1278" i="6"/>
  <c r="AD1278" i="6"/>
  <c r="AC1278" i="6"/>
  <c r="AB1278" i="6"/>
  <c r="AA1278" i="6"/>
  <c r="AE1277" i="6"/>
  <c r="AD1277" i="6"/>
  <c r="AC1277" i="6"/>
  <c r="AB1277" i="6"/>
  <c r="AA1277" i="6"/>
  <c r="AE1276" i="6"/>
  <c r="AD1276" i="6"/>
  <c r="AC1276" i="6"/>
  <c r="AB1276" i="6"/>
  <c r="AA1276" i="6"/>
  <c r="AE1275" i="6"/>
  <c r="AD1275" i="6"/>
  <c r="AC1275" i="6"/>
  <c r="AB1275" i="6"/>
  <c r="AA1275" i="6"/>
  <c r="AE1274" i="6"/>
  <c r="AD1274" i="6"/>
  <c r="AC1274" i="6"/>
  <c r="AB1274" i="6"/>
  <c r="AA1274" i="6"/>
  <c r="AE1273" i="6"/>
  <c r="AD1273" i="6"/>
  <c r="AC1273" i="6"/>
  <c r="AB1273" i="6"/>
  <c r="AA1273" i="6"/>
  <c r="AE1272" i="6"/>
  <c r="AD1272" i="6"/>
  <c r="AC1272" i="6"/>
  <c r="AB1272" i="6"/>
  <c r="AA1272" i="6"/>
  <c r="AE1271" i="6"/>
  <c r="AD1271" i="6"/>
  <c r="AC1271" i="6"/>
  <c r="AB1271" i="6"/>
  <c r="AA1271" i="6"/>
  <c r="AE1270" i="6"/>
  <c r="AD1270" i="6"/>
  <c r="AC1270" i="6"/>
  <c r="AB1270" i="6"/>
  <c r="AA1270" i="6"/>
  <c r="AE1269" i="6"/>
  <c r="AD1269" i="6"/>
  <c r="AC1269" i="6"/>
  <c r="AB1269" i="6"/>
  <c r="AA1269" i="6"/>
  <c r="AE1268" i="6"/>
  <c r="AD1268" i="6"/>
  <c r="AC1268" i="6"/>
  <c r="AB1268" i="6"/>
  <c r="AA1268" i="6"/>
  <c r="AE1267" i="6"/>
  <c r="AD1267" i="6"/>
  <c r="AC1267" i="6"/>
  <c r="AB1267" i="6"/>
  <c r="AA1267" i="6"/>
  <c r="AE1266" i="6"/>
  <c r="AD1266" i="6"/>
  <c r="AC1266" i="6"/>
  <c r="AB1266" i="6"/>
  <c r="AA1266" i="6"/>
  <c r="AE1265" i="6"/>
  <c r="AD1265" i="6"/>
  <c r="AC1265" i="6"/>
  <c r="AB1265" i="6"/>
  <c r="AA1265" i="6"/>
  <c r="AE1264" i="6"/>
  <c r="AD1264" i="6"/>
  <c r="AC1264" i="6"/>
  <c r="AB1264" i="6"/>
  <c r="AA1264" i="6"/>
  <c r="AE1263" i="6"/>
  <c r="AD1263" i="6"/>
  <c r="AC1263" i="6"/>
  <c r="AB1263" i="6"/>
  <c r="AA1263" i="6"/>
  <c r="AE1262" i="6"/>
  <c r="AD1262" i="6"/>
  <c r="AC1262" i="6"/>
  <c r="AB1262" i="6"/>
  <c r="AA1262" i="6"/>
  <c r="AE1261" i="6"/>
  <c r="AD1261" i="6"/>
  <c r="AC1261" i="6"/>
  <c r="AB1261" i="6"/>
  <c r="AA1261" i="6"/>
  <c r="AE1260" i="6"/>
  <c r="AD1260" i="6"/>
  <c r="AC1260" i="6"/>
  <c r="AB1260" i="6"/>
  <c r="AA1260" i="6"/>
  <c r="AE1259" i="6"/>
  <c r="AD1259" i="6"/>
  <c r="AC1259" i="6"/>
  <c r="AB1259" i="6"/>
  <c r="AA1259" i="6"/>
  <c r="AE1258" i="6"/>
  <c r="AD1258" i="6"/>
  <c r="AC1258" i="6"/>
  <c r="AB1258" i="6"/>
  <c r="AA1258" i="6"/>
  <c r="AE1257" i="6"/>
  <c r="AD1257" i="6"/>
  <c r="AC1257" i="6"/>
  <c r="AB1257" i="6"/>
  <c r="AA1257" i="6"/>
  <c r="AE1256" i="6"/>
  <c r="AD1256" i="6"/>
  <c r="AC1256" i="6"/>
  <c r="AB1256" i="6"/>
  <c r="AA1256" i="6"/>
  <c r="AE1255" i="6"/>
  <c r="AD1255" i="6"/>
  <c r="AC1255" i="6"/>
  <c r="AB1255" i="6"/>
  <c r="AA1255" i="6"/>
  <c r="AE1254" i="6"/>
  <c r="AD1254" i="6"/>
  <c r="AC1254" i="6"/>
  <c r="AB1254" i="6"/>
  <c r="AA1254" i="6"/>
  <c r="AE1253" i="6"/>
  <c r="AD1253" i="6"/>
  <c r="AC1253" i="6"/>
  <c r="AB1253" i="6"/>
  <c r="AA1253" i="6"/>
  <c r="AE1252" i="6"/>
  <c r="AD1252" i="6"/>
  <c r="AC1252" i="6"/>
  <c r="AB1252" i="6"/>
  <c r="AA1252" i="6"/>
  <c r="AE1251" i="6"/>
  <c r="AD1251" i="6"/>
  <c r="AC1251" i="6"/>
  <c r="AB1251" i="6"/>
  <c r="AA1251" i="6"/>
  <c r="AE1250" i="6"/>
  <c r="AD1250" i="6"/>
  <c r="AC1250" i="6"/>
  <c r="AB1250" i="6"/>
  <c r="AA1250" i="6"/>
  <c r="AE1249" i="6"/>
  <c r="AD1249" i="6"/>
  <c r="AC1249" i="6"/>
  <c r="AB1249" i="6"/>
  <c r="AA1249" i="6"/>
  <c r="AE1248" i="6"/>
  <c r="AD1248" i="6"/>
  <c r="AC1248" i="6"/>
  <c r="AB1248" i="6"/>
  <c r="AA1248" i="6"/>
  <c r="AE1247" i="6"/>
  <c r="AD1247" i="6"/>
  <c r="AC1247" i="6"/>
  <c r="AB1247" i="6"/>
  <c r="AA1247" i="6"/>
  <c r="AE1246" i="6"/>
  <c r="AD1246" i="6"/>
  <c r="AC1246" i="6"/>
  <c r="AB1246" i="6"/>
  <c r="AA1246" i="6"/>
  <c r="AE1245" i="6"/>
  <c r="AD1245" i="6"/>
  <c r="AC1245" i="6"/>
  <c r="AB1245" i="6"/>
  <c r="AA1245" i="6"/>
  <c r="AE1244" i="6"/>
  <c r="AD1244" i="6"/>
  <c r="AC1244" i="6"/>
  <c r="AB1244" i="6"/>
  <c r="AA1244" i="6"/>
  <c r="AE1243" i="6"/>
  <c r="AD1243" i="6"/>
  <c r="AC1243" i="6"/>
  <c r="AB1243" i="6"/>
  <c r="AA1243" i="6"/>
  <c r="AE1242" i="6"/>
  <c r="AD1242" i="6"/>
  <c r="AC1242" i="6"/>
  <c r="AB1242" i="6"/>
  <c r="AA1242" i="6"/>
  <c r="AE1241" i="6"/>
  <c r="AD1241" i="6"/>
  <c r="AC1241" i="6"/>
  <c r="AB1241" i="6"/>
  <c r="AA1241" i="6"/>
  <c r="AE1240" i="6"/>
  <c r="AD1240" i="6"/>
  <c r="AC1240" i="6"/>
  <c r="AB1240" i="6"/>
  <c r="AA1240" i="6"/>
  <c r="AE1239" i="6"/>
  <c r="AD1239" i="6"/>
  <c r="AC1239" i="6"/>
  <c r="AB1239" i="6"/>
  <c r="AA1239" i="6"/>
  <c r="AE1238" i="6"/>
  <c r="AD1238" i="6"/>
  <c r="AC1238" i="6"/>
  <c r="AB1238" i="6"/>
  <c r="AA1238" i="6"/>
  <c r="AE1237" i="6"/>
  <c r="AD1237" i="6"/>
  <c r="AC1237" i="6"/>
  <c r="AB1237" i="6"/>
  <c r="AA1237" i="6"/>
  <c r="AE1236" i="6"/>
  <c r="AD1236" i="6"/>
  <c r="AC1236" i="6"/>
  <c r="AB1236" i="6"/>
  <c r="AA1236" i="6"/>
  <c r="AE1235" i="6"/>
  <c r="AD1235" i="6"/>
  <c r="AC1235" i="6"/>
  <c r="AB1235" i="6"/>
  <c r="AA1235" i="6"/>
  <c r="AE1234" i="6"/>
  <c r="AD1234" i="6"/>
  <c r="AC1234" i="6"/>
  <c r="AB1234" i="6"/>
  <c r="AA1234" i="6"/>
  <c r="AE1233" i="6"/>
  <c r="AD1233" i="6"/>
  <c r="AC1233" i="6"/>
  <c r="AB1233" i="6"/>
  <c r="AA1233" i="6"/>
  <c r="AE1232" i="6"/>
  <c r="AD1232" i="6"/>
  <c r="AC1232" i="6"/>
  <c r="AB1232" i="6"/>
  <c r="AA1232" i="6"/>
  <c r="AE1231" i="6"/>
  <c r="AD1231" i="6"/>
  <c r="AC1231" i="6"/>
  <c r="AB1231" i="6"/>
  <c r="AA1231" i="6"/>
  <c r="AE1230" i="6"/>
  <c r="AD1230" i="6"/>
  <c r="AC1230" i="6"/>
  <c r="AB1230" i="6"/>
  <c r="AA1230" i="6"/>
  <c r="AE1229" i="6"/>
  <c r="AD1229" i="6"/>
  <c r="AC1229" i="6"/>
  <c r="AB1229" i="6"/>
  <c r="AA1229" i="6"/>
  <c r="AE1228" i="6"/>
  <c r="AD1228" i="6"/>
  <c r="AC1228" i="6"/>
  <c r="AB1228" i="6"/>
  <c r="AA1228" i="6"/>
  <c r="AE1227" i="6"/>
  <c r="AD1227" i="6"/>
  <c r="AC1227" i="6"/>
  <c r="AB1227" i="6"/>
  <c r="AA1227" i="6"/>
  <c r="AE1226" i="6"/>
  <c r="AD1226" i="6"/>
  <c r="AC1226" i="6"/>
  <c r="AB1226" i="6"/>
  <c r="AA1226" i="6"/>
  <c r="AE1225" i="6"/>
  <c r="AD1225" i="6"/>
  <c r="AC1225" i="6"/>
  <c r="AB1225" i="6"/>
  <c r="AA1225" i="6"/>
  <c r="AE1224" i="6"/>
  <c r="AD1224" i="6"/>
  <c r="AC1224" i="6"/>
  <c r="AB1224" i="6"/>
  <c r="AA1224" i="6"/>
  <c r="AE1223" i="6"/>
  <c r="AD1223" i="6"/>
  <c r="AC1223" i="6"/>
  <c r="AB1223" i="6"/>
  <c r="AA1223" i="6"/>
  <c r="AE1222" i="6"/>
  <c r="AD1222" i="6"/>
  <c r="AC1222" i="6"/>
  <c r="AB1222" i="6"/>
  <c r="AA1222" i="6"/>
  <c r="AE1221" i="6"/>
  <c r="AD1221" i="6"/>
  <c r="AC1221" i="6"/>
  <c r="AB1221" i="6"/>
  <c r="AA1221" i="6"/>
  <c r="AE1220" i="6"/>
  <c r="AD1220" i="6"/>
  <c r="AC1220" i="6"/>
  <c r="AB1220" i="6"/>
  <c r="AA1220" i="6"/>
  <c r="AE1219" i="6"/>
  <c r="AD1219" i="6"/>
  <c r="AC1219" i="6"/>
  <c r="AB1219" i="6"/>
  <c r="AA1219" i="6"/>
  <c r="AE1218" i="6"/>
  <c r="AD1218" i="6"/>
  <c r="AC1218" i="6"/>
  <c r="AB1218" i="6"/>
  <c r="AA1218" i="6"/>
  <c r="AE1217" i="6"/>
  <c r="AD1217" i="6"/>
  <c r="AC1217" i="6"/>
  <c r="AB1217" i="6"/>
  <c r="AA1217" i="6"/>
  <c r="AE1216" i="6"/>
  <c r="AD1216" i="6"/>
  <c r="AC1216" i="6"/>
  <c r="AB1216" i="6"/>
  <c r="AA1216" i="6"/>
  <c r="AE1215" i="6"/>
  <c r="AD1215" i="6"/>
  <c r="AC1215" i="6"/>
  <c r="AB1215" i="6"/>
  <c r="AA1215" i="6"/>
  <c r="AE1214" i="6"/>
  <c r="AD1214" i="6"/>
  <c r="AC1214" i="6"/>
  <c r="AB1214" i="6"/>
  <c r="AA1214" i="6"/>
  <c r="AE1213" i="6"/>
  <c r="AD1213" i="6"/>
  <c r="AC1213" i="6"/>
  <c r="AB1213" i="6"/>
  <c r="AA1213" i="6"/>
  <c r="AE1212" i="6"/>
  <c r="AD1212" i="6"/>
  <c r="AC1212" i="6"/>
  <c r="AB1212" i="6"/>
  <c r="AA1212" i="6"/>
  <c r="AE1211" i="6"/>
  <c r="AD1211" i="6"/>
  <c r="AC1211" i="6"/>
  <c r="AB1211" i="6"/>
  <c r="AA1211" i="6"/>
  <c r="AE1210" i="6"/>
  <c r="AD1210" i="6"/>
  <c r="AC1210" i="6"/>
  <c r="AB1210" i="6"/>
  <c r="AA1210" i="6"/>
  <c r="AE1209" i="6"/>
  <c r="AD1209" i="6"/>
  <c r="AC1209" i="6"/>
  <c r="AB1209" i="6"/>
  <c r="AA1209" i="6"/>
  <c r="AE1208" i="6"/>
  <c r="AD1208" i="6"/>
  <c r="AC1208" i="6"/>
  <c r="AB1208" i="6"/>
  <c r="AA1208" i="6"/>
  <c r="AE1207" i="6"/>
  <c r="AD1207" i="6"/>
  <c r="AC1207" i="6"/>
  <c r="AB1207" i="6"/>
  <c r="AA1207" i="6"/>
  <c r="AE1206" i="6"/>
  <c r="AD1206" i="6"/>
  <c r="AC1206" i="6"/>
  <c r="AB1206" i="6"/>
  <c r="AA1206" i="6"/>
  <c r="AE1205" i="6"/>
  <c r="AD1205" i="6"/>
  <c r="AC1205" i="6"/>
  <c r="AB1205" i="6"/>
  <c r="AA1205" i="6"/>
  <c r="AE1204" i="6"/>
  <c r="AD1204" i="6"/>
  <c r="AC1204" i="6"/>
  <c r="AB1204" i="6"/>
  <c r="AA1204" i="6"/>
  <c r="AE1203" i="6"/>
  <c r="AD1203" i="6"/>
  <c r="AC1203" i="6"/>
  <c r="AB1203" i="6"/>
  <c r="AA1203" i="6"/>
  <c r="AE1202" i="6"/>
  <c r="AD1202" i="6"/>
  <c r="AC1202" i="6"/>
  <c r="AB1202" i="6"/>
  <c r="AA1202" i="6"/>
  <c r="AE1201" i="6"/>
  <c r="AD1201" i="6"/>
  <c r="AC1201" i="6"/>
  <c r="AB1201" i="6"/>
  <c r="AA1201" i="6"/>
  <c r="AE1200" i="6"/>
  <c r="AD1200" i="6"/>
  <c r="AC1200" i="6"/>
  <c r="AB1200" i="6"/>
  <c r="AA1200" i="6"/>
  <c r="AE1199" i="6"/>
  <c r="AD1199" i="6"/>
  <c r="AC1199" i="6"/>
  <c r="AB1199" i="6"/>
  <c r="AA1199" i="6"/>
  <c r="AE1198" i="6"/>
  <c r="AD1198" i="6"/>
  <c r="AC1198" i="6"/>
  <c r="AB1198" i="6"/>
  <c r="AA1198" i="6"/>
  <c r="AE1197" i="6"/>
  <c r="AD1197" i="6"/>
  <c r="AC1197" i="6"/>
  <c r="AB1197" i="6"/>
  <c r="AA1197" i="6"/>
  <c r="AE1196" i="6"/>
  <c r="AD1196" i="6"/>
  <c r="AC1196" i="6"/>
  <c r="AB1196" i="6"/>
  <c r="AA1196" i="6"/>
  <c r="AE1195" i="6"/>
  <c r="AD1195" i="6"/>
  <c r="AC1195" i="6"/>
  <c r="AB1195" i="6"/>
  <c r="AA1195" i="6"/>
  <c r="AE1194" i="6"/>
  <c r="AD1194" i="6"/>
  <c r="AC1194" i="6"/>
  <c r="AB1194" i="6"/>
  <c r="AA1194" i="6"/>
  <c r="AE1193" i="6"/>
  <c r="AD1193" i="6"/>
  <c r="AC1193" i="6"/>
  <c r="AB1193" i="6"/>
  <c r="AA1193" i="6"/>
  <c r="AE1192" i="6"/>
  <c r="AD1192" i="6"/>
  <c r="AC1192" i="6"/>
  <c r="AB1192" i="6"/>
  <c r="AA1192" i="6"/>
  <c r="AE1191" i="6"/>
  <c r="AD1191" i="6"/>
  <c r="AC1191" i="6"/>
  <c r="AB1191" i="6"/>
  <c r="AA1191" i="6"/>
  <c r="AE1190" i="6"/>
  <c r="AD1190" i="6"/>
  <c r="AC1190" i="6"/>
  <c r="AB1190" i="6"/>
  <c r="AA1190" i="6"/>
  <c r="AE1189" i="6"/>
  <c r="AD1189" i="6"/>
  <c r="AC1189" i="6"/>
  <c r="AB1189" i="6"/>
  <c r="AA1189" i="6"/>
  <c r="AE1188" i="6"/>
  <c r="AD1188" i="6"/>
  <c r="AC1188" i="6"/>
  <c r="AB1188" i="6"/>
  <c r="AA1188" i="6"/>
  <c r="AE1187" i="6"/>
  <c r="AD1187" i="6"/>
  <c r="AC1187" i="6"/>
  <c r="AB1187" i="6"/>
  <c r="AA1187" i="6"/>
  <c r="AE1186" i="6"/>
  <c r="AD1186" i="6"/>
  <c r="AC1186" i="6"/>
  <c r="AB1186" i="6"/>
  <c r="AA1186" i="6"/>
  <c r="AE1185" i="6"/>
  <c r="AD1185" i="6"/>
  <c r="AC1185" i="6"/>
  <c r="AB1185" i="6"/>
  <c r="AA1185" i="6"/>
  <c r="AE1184" i="6"/>
  <c r="AD1184" i="6"/>
  <c r="AC1184" i="6"/>
  <c r="AB1184" i="6"/>
  <c r="AA1184" i="6"/>
  <c r="AE1183" i="6"/>
  <c r="AD1183" i="6"/>
  <c r="AC1183" i="6"/>
  <c r="AB1183" i="6"/>
  <c r="AA1183" i="6"/>
  <c r="AE1182" i="6"/>
  <c r="AD1182" i="6"/>
  <c r="AC1182" i="6"/>
  <c r="AB1182" i="6"/>
  <c r="AA1182" i="6"/>
  <c r="AE1181" i="6"/>
  <c r="AD1181" i="6"/>
  <c r="AC1181" i="6"/>
  <c r="AB1181" i="6"/>
  <c r="AA1181" i="6"/>
  <c r="AE1180" i="6"/>
  <c r="AD1180" i="6"/>
  <c r="AC1180" i="6"/>
  <c r="AB1180" i="6"/>
  <c r="AA1180" i="6"/>
  <c r="AE1179" i="6"/>
  <c r="AD1179" i="6"/>
  <c r="AC1179" i="6"/>
  <c r="AB1179" i="6"/>
  <c r="AA1179" i="6"/>
  <c r="AE1178" i="6"/>
  <c r="AD1178" i="6"/>
  <c r="AC1178" i="6"/>
  <c r="AB1178" i="6"/>
  <c r="AA1178" i="6"/>
  <c r="AE1177" i="6"/>
  <c r="AD1177" i="6"/>
  <c r="AC1177" i="6"/>
  <c r="AB1177" i="6"/>
  <c r="AA1177" i="6"/>
  <c r="AE1176" i="6"/>
  <c r="AD1176" i="6"/>
  <c r="AC1176" i="6"/>
  <c r="AB1176" i="6"/>
  <c r="AA1176" i="6"/>
  <c r="AE1175" i="6"/>
  <c r="AD1175" i="6"/>
  <c r="AC1175" i="6"/>
  <c r="AB1175" i="6"/>
  <c r="AA1175" i="6"/>
  <c r="AE1174" i="6"/>
  <c r="AD1174" i="6"/>
  <c r="AC1174" i="6"/>
  <c r="AB1174" i="6"/>
  <c r="AA1174" i="6"/>
  <c r="AE1173" i="6"/>
  <c r="AD1173" i="6"/>
  <c r="AC1173" i="6"/>
  <c r="AB1173" i="6"/>
  <c r="AA1173" i="6"/>
  <c r="AE1172" i="6"/>
  <c r="AD1172" i="6"/>
  <c r="AC1172" i="6"/>
  <c r="AB1172" i="6"/>
  <c r="AA1172" i="6"/>
  <c r="AE1171" i="6"/>
  <c r="AD1171" i="6"/>
  <c r="AC1171" i="6"/>
  <c r="AB1171" i="6"/>
  <c r="AA1171" i="6"/>
  <c r="AE1170" i="6"/>
  <c r="AD1170" i="6"/>
  <c r="AC1170" i="6"/>
  <c r="AB1170" i="6"/>
  <c r="AA1170" i="6"/>
  <c r="AE1169" i="6"/>
  <c r="AD1169" i="6"/>
  <c r="AC1169" i="6"/>
  <c r="AB1169" i="6"/>
  <c r="AA1169" i="6"/>
  <c r="AE1168" i="6"/>
  <c r="AD1168" i="6"/>
  <c r="AC1168" i="6"/>
  <c r="AB1168" i="6"/>
  <c r="AA1168" i="6"/>
  <c r="AE1167" i="6"/>
  <c r="AD1167" i="6"/>
  <c r="AC1167" i="6"/>
  <c r="AB1167" i="6"/>
  <c r="AA1167" i="6"/>
  <c r="AE1166" i="6"/>
  <c r="AD1166" i="6"/>
  <c r="AC1166" i="6"/>
  <c r="AB1166" i="6"/>
  <c r="AA1166" i="6"/>
  <c r="AE1165" i="6"/>
  <c r="AD1165" i="6"/>
  <c r="AC1165" i="6"/>
  <c r="AB1165" i="6"/>
  <c r="AA1165" i="6"/>
  <c r="AE1164" i="6"/>
  <c r="AD1164" i="6"/>
  <c r="AC1164" i="6"/>
  <c r="AB1164" i="6"/>
  <c r="AA1164" i="6"/>
  <c r="AE1163" i="6"/>
  <c r="AD1163" i="6"/>
  <c r="AC1163" i="6"/>
  <c r="AB1163" i="6"/>
  <c r="AA1163" i="6"/>
  <c r="AE1162" i="6"/>
  <c r="AD1162" i="6"/>
  <c r="AC1162" i="6"/>
  <c r="AB1162" i="6"/>
  <c r="AA1162" i="6"/>
  <c r="AE1161" i="6"/>
  <c r="AD1161" i="6"/>
  <c r="AC1161" i="6"/>
  <c r="AB1161" i="6"/>
  <c r="AA1161" i="6"/>
  <c r="AE1160" i="6"/>
  <c r="AD1160" i="6"/>
  <c r="AC1160" i="6"/>
  <c r="AB1160" i="6"/>
  <c r="AA1160" i="6"/>
  <c r="AE1159" i="6"/>
  <c r="AD1159" i="6"/>
  <c r="AC1159" i="6"/>
  <c r="AB1159" i="6"/>
  <c r="AA1159" i="6"/>
  <c r="AE1158" i="6"/>
  <c r="AD1158" i="6"/>
  <c r="AC1158" i="6"/>
  <c r="AB1158" i="6"/>
  <c r="AA1158" i="6"/>
  <c r="AE1157" i="6"/>
  <c r="AD1157" i="6"/>
  <c r="AC1157" i="6"/>
  <c r="AB1157" i="6"/>
  <c r="AA1157" i="6"/>
  <c r="AE1156" i="6"/>
  <c r="AD1156" i="6"/>
  <c r="AC1156" i="6"/>
  <c r="AB1156" i="6"/>
  <c r="AA1156" i="6"/>
  <c r="AE1155" i="6"/>
  <c r="AD1155" i="6"/>
  <c r="AC1155" i="6"/>
  <c r="AB1155" i="6"/>
  <c r="AA1155" i="6"/>
  <c r="AE1154" i="6"/>
  <c r="AD1154" i="6"/>
  <c r="AC1154" i="6"/>
  <c r="AB1154" i="6"/>
  <c r="AA1154" i="6"/>
  <c r="AE1153" i="6"/>
  <c r="AD1153" i="6"/>
  <c r="AC1153" i="6"/>
  <c r="AB1153" i="6"/>
  <c r="AA1153" i="6"/>
  <c r="AE1152" i="6"/>
  <c r="AD1152" i="6"/>
  <c r="AC1152" i="6"/>
  <c r="AB1152" i="6"/>
  <c r="AA1152" i="6"/>
  <c r="AE1151" i="6"/>
  <c r="AD1151" i="6"/>
  <c r="AC1151" i="6"/>
  <c r="AB1151" i="6"/>
  <c r="AA1151" i="6"/>
  <c r="AE1150" i="6"/>
  <c r="AD1150" i="6"/>
  <c r="AC1150" i="6"/>
  <c r="AB1150" i="6"/>
  <c r="AA1150" i="6"/>
  <c r="AE1149" i="6"/>
  <c r="AD1149" i="6"/>
  <c r="AC1149" i="6"/>
  <c r="AB1149" i="6"/>
  <c r="AA1149" i="6"/>
  <c r="AE1148" i="6"/>
  <c r="AD1148" i="6"/>
  <c r="AC1148" i="6"/>
  <c r="AB1148" i="6"/>
  <c r="AA1148" i="6"/>
  <c r="AE1147" i="6"/>
  <c r="AD1147" i="6"/>
  <c r="AC1147" i="6"/>
  <c r="AB1147" i="6"/>
  <c r="AA1147" i="6"/>
  <c r="AE1146" i="6"/>
  <c r="AD1146" i="6"/>
  <c r="AC1146" i="6"/>
  <c r="AB1146" i="6"/>
  <c r="AA1146" i="6"/>
  <c r="AE1145" i="6"/>
  <c r="AD1145" i="6"/>
  <c r="AC1145" i="6"/>
  <c r="AB1145" i="6"/>
  <c r="AA1145" i="6"/>
  <c r="AE1144" i="6"/>
  <c r="AD1144" i="6"/>
  <c r="AC1144" i="6"/>
  <c r="AB1144" i="6"/>
  <c r="AA1144" i="6"/>
  <c r="AE1143" i="6"/>
  <c r="AD1143" i="6"/>
  <c r="AC1143" i="6"/>
  <c r="AB1143" i="6"/>
  <c r="AA1143" i="6"/>
  <c r="AE1142" i="6"/>
  <c r="AD1142" i="6"/>
  <c r="AC1142" i="6"/>
  <c r="AB1142" i="6"/>
  <c r="AA1142" i="6"/>
  <c r="AE1141" i="6"/>
  <c r="AD1141" i="6"/>
  <c r="AC1141" i="6"/>
  <c r="AB1141" i="6"/>
  <c r="AA1141" i="6"/>
  <c r="AE1140" i="6"/>
  <c r="AD1140" i="6"/>
  <c r="AC1140" i="6"/>
  <c r="AB1140" i="6"/>
  <c r="AA1140" i="6"/>
  <c r="AE1139" i="6"/>
  <c r="AD1139" i="6"/>
  <c r="AC1139" i="6"/>
  <c r="AB1139" i="6"/>
  <c r="AA1139" i="6"/>
  <c r="AE1138" i="6"/>
  <c r="AD1138" i="6"/>
  <c r="AC1138" i="6"/>
  <c r="AB1138" i="6"/>
  <c r="AA1138" i="6"/>
  <c r="AE1137" i="6"/>
  <c r="AD1137" i="6"/>
  <c r="AC1137" i="6"/>
  <c r="AB1137" i="6"/>
  <c r="AA1137" i="6"/>
  <c r="AE1136" i="6"/>
  <c r="AD1136" i="6"/>
  <c r="AC1136" i="6"/>
  <c r="AB1136" i="6"/>
  <c r="AA1136" i="6"/>
  <c r="AE1135" i="6"/>
  <c r="AD1135" i="6"/>
  <c r="AC1135" i="6"/>
  <c r="AB1135" i="6"/>
  <c r="AA1135" i="6"/>
  <c r="AE1134" i="6"/>
  <c r="AD1134" i="6"/>
  <c r="AC1134" i="6"/>
  <c r="AB1134" i="6"/>
  <c r="AA1134" i="6"/>
  <c r="AE1133" i="6"/>
  <c r="AD1133" i="6"/>
  <c r="AC1133" i="6"/>
  <c r="AB1133" i="6"/>
  <c r="AA1133" i="6"/>
  <c r="AE1132" i="6"/>
  <c r="AD1132" i="6"/>
  <c r="AC1132" i="6"/>
  <c r="AB1132" i="6"/>
  <c r="AA1132" i="6"/>
  <c r="AE1131" i="6"/>
  <c r="AD1131" i="6"/>
  <c r="AC1131" i="6"/>
  <c r="AB1131" i="6"/>
  <c r="AA1131" i="6"/>
  <c r="AE1130" i="6"/>
  <c r="AD1130" i="6"/>
  <c r="AC1130" i="6"/>
  <c r="AB1130" i="6"/>
  <c r="AA1130" i="6"/>
  <c r="AE1129" i="6"/>
  <c r="AD1129" i="6"/>
  <c r="AC1129" i="6"/>
  <c r="AB1129" i="6"/>
  <c r="AA1129" i="6"/>
  <c r="AE1128" i="6"/>
  <c r="AD1128" i="6"/>
  <c r="AC1128" i="6"/>
  <c r="AB1128" i="6"/>
  <c r="AA1128" i="6"/>
  <c r="AE1127" i="6"/>
  <c r="AD1127" i="6"/>
  <c r="AC1127" i="6"/>
  <c r="AB1127" i="6"/>
  <c r="AA1127" i="6"/>
  <c r="AE1126" i="6"/>
  <c r="AD1126" i="6"/>
  <c r="AC1126" i="6"/>
  <c r="AB1126" i="6"/>
  <c r="AA1126" i="6"/>
  <c r="AE1125" i="6"/>
  <c r="AD1125" i="6"/>
  <c r="AC1125" i="6"/>
  <c r="AB1125" i="6"/>
  <c r="AA1125" i="6"/>
  <c r="AE1124" i="6"/>
  <c r="AD1124" i="6"/>
  <c r="AC1124" i="6"/>
  <c r="AB1124" i="6"/>
  <c r="AA1124" i="6"/>
  <c r="AE1123" i="6"/>
  <c r="AD1123" i="6"/>
  <c r="AC1123" i="6"/>
  <c r="AB1123" i="6"/>
  <c r="AA1123" i="6"/>
  <c r="AE1122" i="6"/>
  <c r="AD1122" i="6"/>
  <c r="AC1122" i="6"/>
  <c r="AB1122" i="6"/>
  <c r="AA1122" i="6"/>
  <c r="AE1121" i="6"/>
  <c r="AD1121" i="6"/>
  <c r="AC1121" i="6"/>
  <c r="AB1121" i="6"/>
  <c r="AA1121" i="6"/>
  <c r="AE1120" i="6"/>
  <c r="AD1120" i="6"/>
  <c r="AC1120" i="6"/>
  <c r="AB1120" i="6"/>
  <c r="AA1120" i="6"/>
  <c r="AE1119" i="6"/>
  <c r="AD1119" i="6"/>
  <c r="AC1119" i="6"/>
  <c r="AB1119" i="6"/>
  <c r="AA1119" i="6"/>
  <c r="AE1118" i="6"/>
  <c r="AD1118" i="6"/>
  <c r="AC1118" i="6"/>
  <c r="AB1118" i="6"/>
  <c r="AA1118" i="6"/>
  <c r="AE1117" i="6"/>
  <c r="AD1117" i="6"/>
  <c r="AC1117" i="6"/>
  <c r="AB1117" i="6"/>
  <c r="AA1117" i="6"/>
  <c r="AE1116" i="6"/>
  <c r="AD1116" i="6"/>
  <c r="AC1116" i="6"/>
  <c r="AB1116" i="6"/>
  <c r="AA1116" i="6"/>
  <c r="AE1115" i="6"/>
  <c r="AD1115" i="6"/>
  <c r="AC1115" i="6"/>
  <c r="AB1115" i="6"/>
  <c r="AA1115" i="6"/>
  <c r="AE1114" i="6"/>
  <c r="AD1114" i="6"/>
  <c r="AC1114" i="6"/>
  <c r="AB1114" i="6"/>
  <c r="AA1114" i="6"/>
  <c r="AE1113" i="6"/>
  <c r="AD1113" i="6"/>
  <c r="AC1113" i="6"/>
  <c r="AB1113" i="6"/>
  <c r="AA1113" i="6"/>
  <c r="AE1112" i="6"/>
  <c r="AD1112" i="6"/>
  <c r="AC1112" i="6"/>
  <c r="AB1112" i="6"/>
  <c r="AA1112" i="6"/>
  <c r="AE1111" i="6"/>
  <c r="AD1111" i="6"/>
  <c r="AC1111" i="6"/>
  <c r="AB1111" i="6"/>
  <c r="AA1111" i="6"/>
  <c r="AE1110" i="6"/>
  <c r="AD1110" i="6"/>
  <c r="AC1110" i="6"/>
  <c r="AB1110" i="6"/>
  <c r="AA1110" i="6"/>
  <c r="AE1109" i="6"/>
  <c r="AD1109" i="6"/>
  <c r="AC1109" i="6"/>
  <c r="AB1109" i="6"/>
  <c r="AA1109" i="6"/>
  <c r="AE1108" i="6"/>
  <c r="AD1108" i="6"/>
  <c r="AC1108" i="6"/>
  <c r="AB1108" i="6"/>
  <c r="AA1108" i="6"/>
  <c r="AE1107" i="6"/>
  <c r="AD1107" i="6"/>
  <c r="AC1107" i="6"/>
  <c r="AB1107" i="6"/>
  <c r="AA1107" i="6"/>
  <c r="AE1106" i="6"/>
  <c r="AD1106" i="6"/>
  <c r="AC1106" i="6"/>
  <c r="AB1106" i="6"/>
  <c r="AA1106" i="6"/>
  <c r="AE1105" i="6"/>
  <c r="AD1105" i="6"/>
  <c r="AC1105" i="6"/>
  <c r="AB1105" i="6"/>
  <c r="AA1105" i="6"/>
  <c r="AE1104" i="6"/>
  <c r="AD1104" i="6"/>
  <c r="AC1104" i="6"/>
  <c r="AB1104" i="6"/>
  <c r="AA1104" i="6"/>
  <c r="AE1103" i="6"/>
  <c r="AD1103" i="6"/>
  <c r="AC1103" i="6"/>
  <c r="AB1103" i="6"/>
  <c r="AA1103" i="6"/>
  <c r="AE1102" i="6"/>
  <c r="AD1102" i="6"/>
  <c r="AC1102" i="6"/>
  <c r="AB1102" i="6"/>
  <c r="AA1102" i="6"/>
  <c r="AE1101" i="6"/>
  <c r="AD1101" i="6"/>
  <c r="AC1101" i="6"/>
  <c r="AB1101" i="6"/>
  <c r="AA1101" i="6"/>
  <c r="AE1100" i="6"/>
  <c r="AD1100" i="6"/>
  <c r="AC1100" i="6"/>
  <c r="AB1100" i="6"/>
  <c r="AA1100" i="6"/>
  <c r="AE1099" i="6"/>
  <c r="AD1099" i="6"/>
  <c r="AC1099" i="6"/>
  <c r="AB1099" i="6"/>
  <c r="AA1099" i="6"/>
  <c r="AE1098" i="6"/>
  <c r="AD1098" i="6"/>
  <c r="AC1098" i="6"/>
  <c r="AB1098" i="6"/>
  <c r="AA1098" i="6"/>
  <c r="AE1097" i="6"/>
  <c r="AD1097" i="6"/>
  <c r="AC1097" i="6"/>
  <c r="AB1097" i="6"/>
  <c r="AA1097" i="6"/>
  <c r="AE1096" i="6"/>
  <c r="AD1096" i="6"/>
  <c r="AC1096" i="6"/>
  <c r="AB1096" i="6"/>
  <c r="AA1096" i="6"/>
  <c r="AE1095" i="6"/>
  <c r="AD1095" i="6"/>
  <c r="AC1095" i="6"/>
  <c r="AB1095" i="6"/>
  <c r="AA1095" i="6"/>
  <c r="AE1094" i="6"/>
  <c r="AD1094" i="6"/>
  <c r="AC1094" i="6"/>
  <c r="AB1094" i="6"/>
  <c r="AA1094" i="6"/>
  <c r="AE1093" i="6"/>
  <c r="AD1093" i="6"/>
  <c r="AC1093" i="6"/>
  <c r="AB1093" i="6"/>
  <c r="AA1093" i="6"/>
  <c r="AE1092" i="6"/>
  <c r="AD1092" i="6"/>
  <c r="AC1092" i="6"/>
  <c r="AB1092" i="6"/>
  <c r="AA1092" i="6"/>
  <c r="AE1091" i="6"/>
  <c r="AD1091" i="6"/>
  <c r="AC1091" i="6"/>
  <c r="AB1091" i="6"/>
  <c r="AA1091" i="6"/>
  <c r="AE1090" i="6"/>
  <c r="AD1090" i="6"/>
  <c r="AC1090" i="6"/>
  <c r="AB1090" i="6"/>
  <c r="AA1090" i="6"/>
  <c r="AE1089" i="6"/>
  <c r="AD1089" i="6"/>
  <c r="AC1089" i="6"/>
  <c r="AB1089" i="6"/>
  <c r="AA1089" i="6"/>
  <c r="AE1088" i="6"/>
  <c r="AD1088" i="6"/>
  <c r="AC1088" i="6"/>
  <c r="AB1088" i="6"/>
  <c r="AA1088" i="6"/>
  <c r="AE1087" i="6"/>
  <c r="AD1087" i="6"/>
  <c r="AC1087" i="6"/>
  <c r="AB1087" i="6"/>
  <c r="AA1087" i="6"/>
  <c r="AE1086" i="6"/>
  <c r="AD1086" i="6"/>
  <c r="AC1086" i="6"/>
  <c r="AB1086" i="6"/>
  <c r="AA1086" i="6"/>
  <c r="AE1085" i="6"/>
  <c r="AD1085" i="6"/>
  <c r="AC1085" i="6"/>
  <c r="AB1085" i="6"/>
  <c r="AA1085" i="6"/>
  <c r="AE1084" i="6"/>
  <c r="AD1084" i="6"/>
  <c r="AC1084" i="6"/>
  <c r="AB1084" i="6"/>
  <c r="AA1084" i="6"/>
  <c r="AE1083" i="6"/>
  <c r="AD1083" i="6"/>
  <c r="AC1083" i="6"/>
  <c r="AB1083" i="6"/>
  <c r="AA1083" i="6"/>
  <c r="AE1082" i="6"/>
  <c r="AD1082" i="6"/>
  <c r="AC1082" i="6"/>
  <c r="AB1082" i="6"/>
  <c r="AA1082" i="6"/>
  <c r="AE1081" i="6"/>
  <c r="AD1081" i="6"/>
  <c r="AC1081" i="6"/>
  <c r="AB1081" i="6"/>
  <c r="AA1081" i="6"/>
  <c r="AE1080" i="6"/>
  <c r="AD1080" i="6"/>
  <c r="AC1080" i="6"/>
  <c r="AB1080" i="6"/>
  <c r="AA1080" i="6"/>
  <c r="AE1079" i="6"/>
  <c r="AD1079" i="6"/>
  <c r="AC1079" i="6"/>
  <c r="AB1079" i="6"/>
  <c r="AA1079" i="6"/>
  <c r="AE1078" i="6"/>
  <c r="AD1078" i="6"/>
  <c r="AC1078" i="6"/>
  <c r="AB1078" i="6"/>
  <c r="AA1078" i="6"/>
  <c r="AE1077" i="6"/>
  <c r="AD1077" i="6"/>
  <c r="AC1077" i="6"/>
  <c r="AB1077" i="6"/>
  <c r="AA1077" i="6"/>
  <c r="AE1076" i="6"/>
  <c r="AD1076" i="6"/>
  <c r="AC1076" i="6"/>
  <c r="AB1076" i="6"/>
  <c r="AA1076" i="6"/>
  <c r="AE1075" i="6"/>
  <c r="AD1075" i="6"/>
  <c r="AC1075" i="6"/>
  <c r="AB1075" i="6"/>
  <c r="AA1075" i="6"/>
  <c r="AE1074" i="6"/>
  <c r="AD1074" i="6"/>
  <c r="AC1074" i="6"/>
  <c r="AB1074" i="6"/>
  <c r="AA1074" i="6"/>
  <c r="AE1073" i="6"/>
  <c r="AD1073" i="6"/>
  <c r="AC1073" i="6"/>
  <c r="AB1073" i="6"/>
  <c r="AA1073" i="6"/>
  <c r="AE1072" i="6"/>
  <c r="AD1072" i="6"/>
  <c r="AC1072" i="6"/>
  <c r="AB1072" i="6"/>
  <c r="AA1072" i="6"/>
  <c r="AE1071" i="6"/>
  <c r="AD1071" i="6"/>
  <c r="AC1071" i="6"/>
  <c r="AB1071" i="6"/>
  <c r="AA1071" i="6"/>
  <c r="AE1070" i="6"/>
  <c r="AD1070" i="6"/>
  <c r="AC1070" i="6"/>
  <c r="AB1070" i="6"/>
  <c r="AA1070" i="6"/>
  <c r="AE1069" i="6"/>
  <c r="AD1069" i="6"/>
  <c r="AC1069" i="6"/>
  <c r="AB1069" i="6"/>
  <c r="AA1069" i="6"/>
  <c r="AE1068" i="6"/>
  <c r="AD1068" i="6"/>
  <c r="AC1068" i="6"/>
  <c r="AB1068" i="6"/>
  <c r="AA1068" i="6"/>
  <c r="AE1067" i="6"/>
  <c r="AD1067" i="6"/>
  <c r="AC1067" i="6"/>
  <c r="AB1067" i="6"/>
  <c r="AA1067" i="6"/>
  <c r="AE1066" i="6"/>
  <c r="AD1066" i="6"/>
  <c r="AC1066" i="6"/>
  <c r="AB1066" i="6"/>
  <c r="AA1066" i="6"/>
  <c r="AE1065" i="6"/>
  <c r="AD1065" i="6"/>
  <c r="AC1065" i="6"/>
  <c r="AB1065" i="6"/>
  <c r="AA1065" i="6"/>
  <c r="AE1064" i="6"/>
  <c r="AD1064" i="6"/>
  <c r="AC1064" i="6"/>
  <c r="AB1064" i="6"/>
  <c r="AA1064" i="6"/>
  <c r="AE1063" i="6"/>
  <c r="AD1063" i="6"/>
  <c r="AC1063" i="6"/>
  <c r="AB1063" i="6"/>
  <c r="AA1063" i="6"/>
  <c r="AE1062" i="6"/>
  <c r="AD1062" i="6"/>
  <c r="AC1062" i="6"/>
  <c r="AB1062" i="6"/>
  <c r="AA1062" i="6"/>
  <c r="AE1061" i="6"/>
  <c r="AD1061" i="6"/>
  <c r="AC1061" i="6"/>
  <c r="AB1061" i="6"/>
  <c r="AA1061" i="6"/>
  <c r="AE1060" i="6"/>
  <c r="AD1060" i="6"/>
  <c r="AC1060" i="6"/>
  <c r="AB1060" i="6"/>
  <c r="AA1060" i="6"/>
  <c r="AE1059" i="6"/>
  <c r="AD1059" i="6"/>
  <c r="AC1059" i="6"/>
  <c r="AB1059" i="6"/>
  <c r="AA1059" i="6"/>
  <c r="AE1058" i="6"/>
  <c r="AD1058" i="6"/>
  <c r="AC1058" i="6"/>
  <c r="AB1058" i="6"/>
  <c r="AA1058" i="6"/>
  <c r="AE1057" i="6"/>
  <c r="AD1057" i="6"/>
  <c r="AC1057" i="6"/>
  <c r="AB1057" i="6"/>
  <c r="AA1057" i="6"/>
  <c r="AE1056" i="6"/>
  <c r="AD1056" i="6"/>
  <c r="AC1056" i="6"/>
  <c r="AB1056" i="6"/>
  <c r="AA1056" i="6"/>
  <c r="AE1055" i="6"/>
  <c r="AD1055" i="6"/>
  <c r="AC1055" i="6"/>
  <c r="AB1055" i="6"/>
  <c r="AA1055" i="6"/>
  <c r="AE1054" i="6"/>
  <c r="AD1054" i="6"/>
  <c r="AC1054" i="6"/>
  <c r="AB1054" i="6"/>
  <c r="AA1054" i="6"/>
  <c r="AE1053" i="6"/>
  <c r="AD1053" i="6"/>
  <c r="AC1053" i="6"/>
  <c r="AB1053" i="6"/>
  <c r="AA1053" i="6"/>
  <c r="AE1052" i="6"/>
  <c r="AD1052" i="6"/>
  <c r="AC1052" i="6"/>
  <c r="AB1052" i="6"/>
  <c r="AA1052" i="6"/>
  <c r="AE1051" i="6"/>
  <c r="AD1051" i="6"/>
  <c r="AC1051" i="6"/>
  <c r="AB1051" i="6"/>
  <c r="AA1051" i="6"/>
  <c r="AE1050" i="6"/>
  <c r="AD1050" i="6"/>
  <c r="AC1050" i="6"/>
  <c r="AB1050" i="6"/>
  <c r="AA1050" i="6"/>
  <c r="AE1049" i="6"/>
  <c r="AD1049" i="6"/>
  <c r="AC1049" i="6"/>
  <c r="AB1049" i="6"/>
  <c r="AA1049" i="6"/>
  <c r="AE1048" i="6"/>
  <c r="AD1048" i="6"/>
  <c r="AC1048" i="6"/>
  <c r="AB1048" i="6"/>
  <c r="AA1048" i="6"/>
  <c r="AE1047" i="6"/>
  <c r="AD1047" i="6"/>
  <c r="AC1047" i="6"/>
  <c r="AB1047" i="6"/>
  <c r="AA1047" i="6"/>
  <c r="AE1046" i="6"/>
  <c r="AD1046" i="6"/>
  <c r="AC1046" i="6"/>
  <c r="AB1046" i="6"/>
  <c r="AA1046" i="6"/>
  <c r="AE1045" i="6"/>
  <c r="AD1045" i="6"/>
  <c r="AC1045" i="6"/>
  <c r="AB1045" i="6"/>
  <c r="AA1045" i="6"/>
  <c r="AE1044" i="6"/>
  <c r="AD1044" i="6"/>
  <c r="AC1044" i="6"/>
  <c r="AB1044" i="6"/>
  <c r="AA1044" i="6"/>
  <c r="AE1043" i="6"/>
  <c r="AD1043" i="6"/>
  <c r="AC1043" i="6"/>
  <c r="AB1043" i="6"/>
  <c r="AA1043" i="6"/>
  <c r="AE1042" i="6"/>
  <c r="AD1042" i="6"/>
  <c r="AC1042" i="6"/>
  <c r="AB1042" i="6"/>
  <c r="AA1042" i="6"/>
  <c r="AE1041" i="6"/>
  <c r="AD1041" i="6"/>
  <c r="AC1041" i="6"/>
  <c r="AB1041" i="6"/>
  <c r="AA1041" i="6"/>
  <c r="AE1040" i="6"/>
  <c r="AD1040" i="6"/>
  <c r="AC1040" i="6"/>
  <c r="AB1040" i="6"/>
  <c r="AA1040" i="6"/>
  <c r="AE1039" i="6"/>
  <c r="AD1039" i="6"/>
  <c r="AC1039" i="6"/>
  <c r="AB1039" i="6"/>
  <c r="AA1039" i="6"/>
  <c r="AE1038" i="6"/>
  <c r="AD1038" i="6"/>
  <c r="AC1038" i="6"/>
  <c r="AB1038" i="6"/>
  <c r="AA1038" i="6"/>
  <c r="AE1037" i="6"/>
  <c r="AD1037" i="6"/>
  <c r="AC1037" i="6"/>
  <c r="AB1037" i="6"/>
  <c r="AA1037" i="6"/>
  <c r="AE1036" i="6"/>
  <c r="AD1036" i="6"/>
  <c r="AC1036" i="6"/>
  <c r="AB1036" i="6"/>
  <c r="AA1036" i="6"/>
  <c r="AE1035" i="6"/>
  <c r="AD1035" i="6"/>
  <c r="AC1035" i="6"/>
  <c r="AB1035" i="6"/>
  <c r="AA1035" i="6"/>
  <c r="AE1034" i="6"/>
  <c r="AD1034" i="6"/>
  <c r="AC1034" i="6"/>
  <c r="AB1034" i="6"/>
  <c r="AA1034" i="6"/>
  <c r="AE1033" i="6"/>
  <c r="AD1033" i="6"/>
  <c r="AC1033" i="6"/>
  <c r="AB1033" i="6"/>
  <c r="AA1033" i="6"/>
  <c r="AE1032" i="6"/>
  <c r="AD1032" i="6"/>
  <c r="AC1032" i="6"/>
  <c r="AB1032" i="6"/>
  <c r="AA1032" i="6"/>
  <c r="AE1031" i="6"/>
  <c r="AD1031" i="6"/>
  <c r="AC1031" i="6"/>
  <c r="AB1031" i="6"/>
  <c r="AA1031" i="6"/>
  <c r="AE1030" i="6"/>
  <c r="AD1030" i="6"/>
  <c r="AC1030" i="6"/>
  <c r="AB1030" i="6"/>
  <c r="AA1030" i="6"/>
  <c r="AE1029" i="6"/>
  <c r="AD1029" i="6"/>
  <c r="AC1029" i="6"/>
  <c r="AB1029" i="6"/>
  <c r="AA1029" i="6"/>
  <c r="AE1028" i="6"/>
  <c r="AD1028" i="6"/>
  <c r="AC1028" i="6"/>
  <c r="AB1028" i="6"/>
  <c r="AA1028" i="6"/>
  <c r="AE1027" i="6"/>
  <c r="AD1027" i="6"/>
  <c r="AC1027" i="6"/>
  <c r="AB1027" i="6"/>
  <c r="AA1027" i="6"/>
  <c r="AE1026" i="6"/>
  <c r="AD1026" i="6"/>
  <c r="AC1026" i="6"/>
  <c r="AB1026" i="6"/>
  <c r="AA1026" i="6"/>
  <c r="AE1025" i="6"/>
  <c r="AD1025" i="6"/>
  <c r="AC1025" i="6"/>
  <c r="AB1025" i="6"/>
  <c r="AA1025" i="6"/>
  <c r="AE1024" i="6"/>
  <c r="AD1024" i="6"/>
  <c r="AC1024" i="6"/>
  <c r="AB1024" i="6"/>
  <c r="AA1024" i="6"/>
  <c r="AE1023" i="6"/>
  <c r="AD1023" i="6"/>
  <c r="AC1023" i="6"/>
  <c r="AB1023" i="6"/>
  <c r="AA1023" i="6"/>
  <c r="AE1022" i="6"/>
  <c r="AD1022" i="6"/>
  <c r="AC1022" i="6"/>
  <c r="AB1022" i="6"/>
  <c r="AA1022" i="6"/>
  <c r="AE1021" i="6"/>
  <c r="AD1021" i="6"/>
  <c r="AC1021" i="6"/>
  <c r="AB1021" i="6"/>
  <c r="AA1021" i="6"/>
  <c r="AE1020" i="6"/>
  <c r="AD1020" i="6"/>
  <c r="AC1020" i="6"/>
  <c r="AB1020" i="6"/>
  <c r="AA1020" i="6"/>
  <c r="AE1019" i="6"/>
  <c r="AD1019" i="6"/>
  <c r="AC1019" i="6"/>
  <c r="AB1019" i="6"/>
  <c r="AA1019" i="6"/>
  <c r="AE1018" i="6"/>
  <c r="AD1018" i="6"/>
  <c r="AC1018" i="6"/>
  <c r="AB1018" i="6"/>
  <c r="AA1018" i="6"/>
  <c r="AE1017" i="6"/>
  <c r="AD1017" i="6"/>
  <c r="AC1017" i="6"/>
  <c r="AB1017" i="6"/>
  <c r="AA1017" i="6"/>
  <c r="AE1016" i="6"/>
  <c r="AD1016" i="6"/>
  <c r="AC1016" i="6"/>
  <c r="AB1016" i="6"/>
  <c r="AA1016" i="6"/>
  <c r="AE1015" i="6"/>
  <c r="AD1015" i="6"/>
  <c r="AC1015" i="6"/>
  <c r="AB1015" i="6"/>
  <c r="AA1015" i="6"/>
  <c r="AE1014" i="6"/>
  <c r="AD1014" i="6"/>
  <c r="AC1014" i="6"/>
  <c r="AB1014" i="6"/>
  <c r="AA1014" i="6"/>
  <c r="AE1013" i="6"/>
  <c r="AD1013" i="6"/>
  <c r="AC1013" i="6"/>
  <c r="AB1013" i="6"/>
  <c r="AA1013" i="6"/>
  <c r="AE1012" i="6"/>
  <c r="AD1012" i="6"/>
  <c r="AC1012" i="6"/>
  <c r="AB1012" i="6"/>
  <c r="AA1012" i="6"/>
  <c r="AE1011" i="6"/>
  <c r="AD1011" i="6"/>
  <c r="AC1011" i="6"/>
  <c r="AB1011" i="6"/>
  <c r="AA1011" i="6"/>
  <c r="AE1010" i="6"/>
  <c r="AD1010" i="6"/>
  <c r="AC1010" i="6"/>
  <c r="AB1010" i="6"/>
  <c r="AA1010" i="6"/>
  <c r="AE1009" i="6"/>
  <c r="AD1009" i="6"/>
  <c r="AC1009" i="6"/>
  <c r="AB1009" i="6"/>
  <c r="AA1009" i="6"/>
  <c r="AE1008" i="6"/>
  <c r="AD1008" i="6"/>
  <c r="AC1008" i="6"/>
  <c r="AB1008" i="6"/>
  <c r="AA1008" i="6"/>
  <c r="AE1007" i="6"/>
  <c r="AD1007" i="6"/>
  <c r="AC1007" i="6"/>
  <c r="AB1007" i="6"/>
  <c r="AA1007" i="6"/>
  <c r="AE1006" i="6"/>
  <c r="AD1006" i="6"/>
  <c r="AC1006" i="6"/>
  <c r="AB1006" i="6"/>
  <c r="AA1006" i="6"/>
  <c r="AE1005" i="6"/>
  <c r="AD1005" i="6"/>
  <c r="AC1005" i="6"/>
  <c r="AB1005" i="6"/>
  <c r="AA1005" i="6"/>
  <c r="AE1004" i="6"/>
  <c r="AD1004" i="6"/>
  <c r="AC1004" i="6"/>
  <c r="AB1004" i="6"/>
  <c r="AA1004" i="6"/>
  <c r="AE1003" i="6"/>
  <c r="AD1003" i="6"/>
  <c r="AC1003" i="6"/>
  <c r="AB1003" i="6"/>
  <c r="AA1003" i="6"/>
  <c r="AE1002" i="6"/>
  <c r="AD1002" i="6"/>
  <c r="AC1002" i="6"/>
  <c r="AB1002" i="6"/>
  <c r="AA1002" i="6"/>
  <c r="AE1001" i="6"/>
  <c r="AD1001" i="6"/>
  <c r="AC1001" i="6"/>
  <c r="AB1001" i="6"/>
  <c r="AA1001" i="6"/>
  <c r="AE1000" i="6"/>
  <c r="AD1000" i="6"/>
  <c r="AC1000" i="6"/>
  <c r="AB1000" i="6"/>
  <c r="AA1000" i="6"/>
  <c r="AE999" i="6"/>
  <c r="AD999" i="6"/>
  <c r="AC999" i="6"/>
  <c r="AB999" i="6"/>
  <c r="AA999" i="6"/>
  <c r="AE998" i="6"/>
  <c r="AD998" i="6"/>
  <c r="AC998" i="6"/>
  <c r="AB998" i="6"/>
  <c r="AA998" i="6"/>
  <c r="AE997" i="6"/>
  <c r="AD997" i="6"/>
  <c r="AC997" i="6"/>
  <c r="AB997" i="6"/>
  <c r="AA997" i="6"/>
  <c r="AE996" i="6"/>
  <c r="AD996" i="6"/>
  <c r="AC996" i="6"/>
  <c r="AB996" i="6"/>
  <c r="AA996" i="6"/>
  <c r="AE995" i="6"/>
  <c r="AD995" i="6"/>
  <c r="AC995" i="6"/>
  <c r="AB995" i="6"/>
  <c r="AA995" i="6"/>
  <c r="AE994" i="6"/>
  <c r="AD994" i="6"/>
  <c r="AC994" i="6"/>
  <c r="AB994" i="6"/>
  <c r="AA994" i="6"/>
  <c r="AE993" i="6"/>
  <c r="AD993" i="6"/>
  <c r="AC993" i="6"/>
  <c r="AB993" i="6"/>
  <c r="AA993" i="6"/>
  <c r="AE992" i="6"/>
  <c r="AD992" i="6"/>
  <c r="AC992" i="6"/>
  <c r="AB992" i="6"/>
  <c r="AA992" i="6"/>
  <c r="AE991" i="6"/>
  <c r="AD991" i="6"/>
  <c r="AC991" i="6"/>
  <c r="AB991" i="6"/>
  <c r="AA991" i="6"/>
  <c r="AE990" i="6"/>
  <c r="AD990" i="6"/>
  <c r="AC990" i="6"/>
  <c r="AB990" i="6"/>
  <c r="AA990" i="6"/>
  <c r="AE989" i="6"/>
  <c r="AD989" i="6"/>
  <c r="AC989" i="6"/>
  <c r="AB989" i="6"/>
  <c r="AA989" i="6"/>
  <c r="AE988" i="6"/>
  <c r="AD988" i="6"/>
  <c r="AC988" i="6"/>
  <c r="AB988" i="6"/>
  <c r="AA988" i="6"/>
  <c r="AE987" i="6"/>
  <c r="AD987" i="6"/>
  <c r="AC987" i="6"/>
  <c r="AB987" i="6"/>
  <c r="AA987" i="6"/>
  <c r="AE986" i="6"/>
  <c r="AD986" i="6"/>
  <c r="AC986" i="6"/>
  <c r="AB986" i="6"/>
  <c r="AA986" i="6"/>
  <c r="AE985" i="6"/>
  <c r="AD985" i="6"/>
  <c r="AC985" i="6"/>
  <c r="AB985" i="6"/>
  <c r="AA985" i="6"/>
  <c r="AE984" i="6"/>
  <c r="AD984" i="6"/>
  <c r="AC984" i="6"/>
  <c r="AB984" i="6"/>
  <c r="AA984" i="6"/>
  <c r="AE983" i="6"/>
  <c r="AD983" i="6"/>
  <c r="AC983" i="6"/>
  <c r="AB983" i="6"/>
  <c r="AA983" i="6"/>
  <c r="AE982" i="6"/>
  <c r="AD982" i="6"/>
  <c r="AC982" i="6"/>
  <c r="AB982" i="6"/>
  <c r="AA982" i="6"/>
  <c r="AE981" i="6"/>
  <c r="AD981" i="6"/>
  <c r="AC981" i="6"/>
  <c r="AB981" i="6"/>
  <c r="AA981" i="6"/>
  <c r="AE980" i="6"/>
  <c r="AD980" i="6"/>
  <c r="AC980" i="6"/>
  <c r="AB980" i="6"/>
  <c r="AA980" i="6"/>
  <c r="AE979" i="6"/>
  <c r="AD979" i="6"/>
  <c r="AC979" i="6"/>
  <c r="AB979" i="6"/>
  <c r="AA979" i="6"/>
  <c r="AE978" i="6"/>
  <c r="AD978" i="6"/>
  <c r="AC978" i="6"/>
  <c r="AB978" i="6"/>
  <c r="AA978" i="6"/>
  <c r="AE977" i="6"/>
  <c r="AD977" i="6"/>
  <c r="AC977" i="6"/>
  <c r="AB977" i="6"/>
  <c r="AA977" i="6"/>
  <c r="AE976" i="6"/>
  <c r="AD976" i="6"/>
  <c r="AC976" i="6"/>
  <c r="AB976" i="6"/>
  <c r="AA976" i="6"/>
  <c r="AE975" i="6"/>
  <c r="AD975" i="6"/>
  <c r="AC975" i="6"/>
  <c r="AB975" i="6"/>
  <c r="AA975" i="6"/>
  <c r="AE974" i="6"/>
  <c r="AD974" i="6"/>
  <c r="AC974" i="6"/>
  <c r="AB974" i="6"/>
  <c r="AA974" i="6"/>
  <c r="AE973" i="6"/>
  <c r="AD973" i="6"/>
  <c r="AC973" i="6"/>
  <c r="AB973" i="6"/>
  <c r="AA973" i="6"/>
  <c r="AE972" i="6"/>
  <c r="AD972" i="6"/>
  <c r="AC972" i="6"/>
  <c r="AB972" i="6"/>
  <c r="AA972" i="6"/>
  <c r="AE971" i="6"/>
  <c r="AD971" i="6"/>
  <c r="AC971" i="6"/>
  <c r="AB971" i="6"/>
  <c r="AA971" i="6"/>
  <c r="AE970" i="6"/>
  <c r="AD970" i="6"/>
  <c r="AC970" i="6"/>
  <c r="AB970" i="6"/>
  <c r="AA970" i="6"/>
  <c r="AE969" i="6"/>
  <c r="AD969" i="6"/>
  <c r="AC969" i="6"/>
  <c r="AB969" i="6"/>
  <c r="AA969" i="6"/>
  <c r="AE968" i="6"/>
  <c r="AD968" i="6"/>
  <c r="AC968" i="6"/>
  <c r="AB968" i="6"/>
  <c r="AA968" i="6"/>
  <c r="AE967" i="6"/>
  <c r="AD967" i="6"/>
  <c r="AC967" i="6"/>
  <c r="AB967" i="6"/>
  <c r="AA967" i="6"/>
  <c r="AE966" i="6"/>
  <c r="AD966" i="6"/>
  <c r="AC966" i="6"/>
  <c r="AB966" i="6"/>
  <c r="AA966" i="6"/>
  <c r="AE965" i="6"/>
  <c r="AD965" i="6"/>
  <c r="AC965" i="6"/>
  <c r="AB965" i="6"/>
  <c r="AA965" i="6"/>
  <c r="AE964" i="6"/>
  <c r="AD964" i="6"/>
  <c r="AC964" i="6"/>
  <c r="AB964" i="6"/>
  <c r="AA964" i="6"/>
  <c r="AE963" i="6"/>
  <c r="AD963" i="6"/>
  <c r="AC963" i="6"/>
  <c r="AB963" i="6"/>
  <c r="AA963" i="6"/>
  <c r="AE962" i="6"/>
  <c r="AD962" i="6"/>
  <c r="AC962" i="6"/>
  <c r="AB962" i="6"/>
  <c r="AA962" i="6"/>
  <c r="AE961" i="6"/>
  <c r="AD961" i="6"/>
  <c r="AC961" i="6"/>
  <c r="AB961" i="6"/>
  <c r="AA961" i="6"/>
  <c r="AE960" i="6"/>
  <c r="AD960" i="6"/>
  <c r="AC960" i="6"/>
  <c r="AB960" i="6"/>
  <c r="AA960" i="6"/>
  <c r="AE959" i="6"/>
  <c r="AD959" i="6"/>
  <c r="AC959" i="6"/>
  <c r="AB959" i="6"/>
  <c r="AA959" i="6"/>
  <c r="AE958" i="6"/>
  <c r="AD958" i="6"/>
  <c r="AC958" i="6"/>
  <c r="AB958" i="6"/>
  <c r="AA958" i="6"/>
  <c r="AE957" i="6"/>
  <c r="AD957" i="6"/>
  <c r="AC957" i="6"/>
  <c r="AB957" i="6"/>
  <c r="AA957" i="6"/>
  <c r="AE956" i="6"/>
  <c r="AD956" i="6"/>
  <c r="AC956" i="6"/>
  <c r="AB956" i="6"/>
  <c r="AA956" i="6"/>
  <c r="AE955" i="6"/>
  <c r="AD955" i="6"/>
  <c r="AC955" i="6"/>
  <c r="AB955" i="6"/>
  <c r="AA955" i="6"/>
  <c r="AE954" i="6"/>
  <c r="AD954" i="6"/>
  <c r="AC954" i="6"/>
  <c r="AB954" i="6"/>
  <c r="AA954" i="6"/>
  <c r="AE953" i="6"/>
  <c r="AD953" i="6"/>
  <c r="AC953" i="6"/>
  <c r="AB953" i="6"/>
  <c r="AA953" i="6"/>
  <c r="AE952" i="6"/>
  <c r="AD952" i="6"/>
  <c r="AC952" i="6"/>
  <c r="AB952" i="6"/>
  <c r="AA952" i="6"/>
  <c r="AE951" i="6"/>
  <c r="AD951" i="6"/>
  <c r="AC951" i="6"/>
  <c r="AB951" i="6"/>
  <c r="AA951" i="6"/>
  <c r="AE950" i="6"/>
  <c r="AD950" i="6"/>
  <c r="AC950" i="6"/>
  <c r="AB950" i="6"/>
  <c r="AA950" i="6"/>
  <c r="AE949" i="6"/>
  <c r="AD949" i="6"/>
  <c r="AC949" i="6"/>
  <c r="AB949" i="6"/>
  <c r="AA949" i="6"/>
  <c r="AE948" i="6"/>
  <c r="AD948" i="6"/>
  <c r="AC948" i="6"/>
  <c r="AB948" i="6"/>
  <c r="AA948" i="6"/>
  <c r="AE947" i="6"/>
  <c r="AD947" i="6"/>
  <c r="AC947" i="6"/>
  <c r="AB947" i="6"/>
  <c r="AA947" i="6"/>
  <c r="AE946" i="6"/>
  <c r="AD946" i="6"/>
  <c r="AC946" i="6"/>
  <c r="AB946" i="6"/>
  <c r="AA946" i="6"/>
  <c r="AE945" i="6"/>
  <c r="AD945" i="6"/>
  <c r="AC945" i="6"/>
  <c r="AB945" i="6"/>
  <c r="AA945" i="6"/>
  <c r="AE944" i="6"/>
  <c r="AD944" i="6"/>
  <c r="AC944" i="6"/>
  <c r="AB944" i="6"/>
  <c r="AA944" i="6"/>
  <c r="AE943" i="6"/>
  <c r="AD943" i="6"/>
  <c r="AC943" i="6"/>
  <c r="AB943" i="6"/>
  <c r="AA943" i="6"/>
  <c r="AE942" i="6"/>
  <c r="AD942" i="6"/>
  <c r="AC942" i="6"/>
  <c r="AB942" i="6"/>
  <c r="AA942" i="6"/>
  <c r="AE941" i="6"/>
  <c r="AD941" i="6"/>
  <c r="AC941" i="6"/>
  <c r="AB941" i="6"/>
  <c r="AA941" i="6"/>
  <c r="AE940" i="6"/>
  <c r="AD940" i="6"/>
  <c r="AC940" i="6"/>
  <c r="AB940" i="6"/>
  <c r="AA940" i="6"/>
  <c r="AE939" i="6"/>
  <c r="AD939" i="6"/>
  <c r="AC939" i="6"/>
  <c r="AB939" i="6"/>
  <c r="AA939" i="6"/>
  <c r="AE938" i="6"/>
  <c r="AD938" i="6"/>
  <c r="AC938" i="6"/>
  <c r="AB938" i="6"/>
  <c r="AA938" i="6"/>
  <c r="AE937" i="6"/>
  <c r="AD937" i="6"/>
  <c r="AC937" i="6"/>
  <c r="AB937" i="6"/>
  <c r="AA937" i="6"/>
  <c r="AE936" i="6"/>
  <c r="AD936" i="6"/>
  <c r="AC936" i="6"/>
  <c r="AB936" i="6"/>
  <c r="AA936" i="6"/>
  <c r="AE935" i="6"/>
  <c r="AD935" i="6"/>
  <c r="AC935" i="6"/>
  <c r="AB935" i="6"/>
  <c r="AA935" i="6"/>
  <c r="AE934" i="6"/>
  <c r="AD934" i="6"/>
  <c r="AC934" i="6"/>
  <c r="AB934" i="6"/>
  <c r="AA934" i="6"/>
  <c r="AE933" i="6"/>
  <c r="AD933" i="6"/>
  <c r="AC933" i="6"/>
  <c r="AB933" i="6"/>
  <c r="AA933" i="6"/>
  <c r="AE932" i="6"/>
  <c r="AD932" i="6"/>
  <c r="AC932" i="6"/>
  <c r="AB932" i="6"/>
  <c r="AA932" i="6"/>
  <c r="AE931" i="6"/>
  <c r="AD931" i="6"/>
  <c r="AC931" i="6"/>
  <c r="AB931" i="6"/>
  <c r="AA931" i="6"/>
  <c r="AE930" i="6"/>
  <c r="AD930" i="6"/>
  <c r="AC930" i="6"/>
  <c r="AB930" i="6"/>
  <c r="AA930" i="6"/>
  <c r="AE929" i="6"/>
  <c r="AD929" i="6"/>
  <c r="AC929" i="6"/>
  <c r="AB929" i="6"/>
  <c r="AA929" i="6"/>
  <c r="AE928" i="6"/>
  <c r="AD928" i="6"/>
  <c r="AC928" i="6"/>
  <c r="AB928" i="6"/>
  <c r="AA928" i="6"/>
  <c r="AE927" i="6"/>
  <c r="AD927" i="6"/>
  <c r="AC927" i="6"/>
  <c r="AB927" i="6"/>
  <c r="AA927" i="6"/>
  <c r="AE926" i="6"/>
  <c r="AD926" i="6"/>
  <c r="AC926" i="6"/>
  <c r="AB926" i="6"/>
  <c r="AA926" i="6"/>
  <c r="AE925" i="6"/>
  <c r="AD925" i="6"/>
  <c r="AC925" i="6"/>
  <c r="AB925" i="6"/>
  <c r="AA925" i="6"/>
  <c r="AE924" i="6"/>
  <c r="AD924" i="6"/>
  <c r="AC924" i="6"/>
  <c r="AB924" i="6"/>
  <c r="AA924" i="6"/>
  <c r="AE923" i="6"/>
  <c r="AD923" i="6"/>
  <c r="AC923" i="6"/>
  <c r="AB923" i="6"/>
  <c r="AA923" i="6"/>
  <c r="AE922" i="6"/>
  <c r="AD922" i="6"/>
  <c r="AC922" i="6"/>
  <c r="AB922" i="6"/>
  <c r="AA922" i="6"/>
  <c r="AE921" i="6"/>
  <c r="AD921" i="6"/>
  <c r="AC921" i="6"/>
  <c r="AB921" i="6"/>
  <c r="AA921" i="6"/>
  <c r="AE920" i="6"/>
  <c r="AD920" i="6"/>
  <c r="AC920" i="6"/>
  <c r="AB920" i="6"/>
  <c r="AA920" i="6"/>
  <c r="AE919" i="6"/>
  <c r="AD919" i="6"/>
  <c r="AC919" i="6"/>
  <c r="AB919" i="6"/>
  <c r="AA919" i="6"/>
  <c r="AE918" i="6"/>
  <c r="AD918" i="6"/>
  <c r="AC918" i="6"/>
  <c r="AB918" i="6"/>
  <c r="AA918" i="6"/>
  <c r="AE917" i="6"/>
  <c r="AD917" i="6"/>
  <c r="AC917" i="6"/>
  <c r="AB917" i="6"/>
  <c r="AA917" i="6"/>
  <c r="AE916" i="6"/>
  <c r="AD916" i="6"/>
  <c r="AC916" i="6"/>
  <c r="AB916" i="6"/>
  <c r="AA916" i="6"/>
  <c r="AE915" i="6"/>
  <c r="AD915" i="6"/>
  <c r="AC915" i="6"/>
  <c r="AB915" i="6"/>
  <c r="AA915" i="6"/>
  <c r="AE914" i="6"/>
  <c r="AD914" i="6"/>
  <c r="AC914" i="6"/>
  <c r="AB914" i="6"/>
  <c r="AA914" i="6"/>
  <c r="AE913" i="6"/>
  <c r="AD913" i="6"/>
  <c r="AC913" i="6"/>
  <c r="AB913" i="6"/>
  <c r="AA913" i="6"/>
  <c r="AE912" i="6"/>
  <c r="AD912" i="6"/>
  <c r="AC912" i="6"/>
  <c r="AB912" i="6"/>
  <c r="AA912" i="6"/>
  <c r="AE911" i="6"/>
  <c r="AD911" i="6"/>
  <c r="AC911" i="6"/>
  <c r="AB911" i="6"/>
  <c r="AA911" i="6"/>
  <c r="AE910" i="6"/>
  <c r="AD910" i="6"/>
  <c r="AC910" i="6"/>
  <c r="AB910" i="6"/>
  <c r="AA910" i="6"/>
  <c r="AE909" i="6"/>
  <c r="AD909" i="6"/>
  <c r="AC909" i="6"/>
  <c r="AB909" i="6"/>
  <c r="AA909" i="6"/>
  <c r="AE908" i="6"/>
  <c r="AD908" i="6"/>
  <c r="AC908" i="6"/>
  <c r="AB908" i="6"/>
  <c r="AA908" i="6"/>
  <c r="AE907" i="6"/>
  <c r="AD907" i="6"/>
  <c r="AC907" i="6"/>
  <c r="AB907" i="6"/>
  <c r="AA907" i="6"/>
  <c r="AE906" i="6"/>
  <c r="AD906" i="6"/>
  <c r="AC906" i="6"/>
  <c r="AB906" i="6"/>
  <c r="AA906" i="6"/>
  <c r="AE905" i="6"/>
  <c r="AD905" i="6"/>
  <c r="AC905" i="6"/>
  <c r="AB905" i="6"/>
  <c r="AA905" i="6"/>
  <c r="AE904" i="6"/>
  <c r="AD904" i="6"/>
  <c r="AC904" i="6"/>
  <c r="AB904" i="6"/>
  <c r="AA904" i="6"/>
  <c r="AE903" i="6"/>
  <c r="AD903" i="6"/>
  <c r="AC903" i="6"/>
  <c r="AB903" i="6"/>
  <c r="AA903" i="6"/>
  <c r="AE902" i="6"/>
  <c r="AD902" i="6"/>
  <c r="AC902" i="6"/>
  <c r="AB902" i="6"/>
  <c r="AA902" i="6"/>
  <c r="AE901" i="6"/>
  <c r="AD901" i="6"/>
  <c r="AC901" i="6"/>
  <c r="AB901" i="6"/>
  <c r="AA901" i="6"/>
  <c r="AE900" i="6"/>
  <c r="AD900" i="6"/>
  <c r="AC900" i="6"/>
  <c r="AB900" i="6"/>
  <c r="AA900" i="6"/>
  <c r="AE899" i="6"/>
  <c r="AD899" i="6"/>
  <c r="AC899" i="6"/>
  <c r="AB899" i="6"/>
  <c r="AA899" i="6"/>
  <c r="AE898" i="6"/>
  <c r="AD898" i="6"/>
  <c r="AC898" i="6"/>
  <c r="AB898" i="6"/>
  <c r="AA898" i="6"/>
  <c r="AE897" i="6"/>
  <c r="AD897" i="6"/>
  <c r="AC897" i="6"/>
  <c r="AB897" i="6"/>
  <c r="AA897" i="6"/>
  <c r="AE896" i="6"/>
  <c r="AD896" i="6"/>
  <c r="AC896" i="6"/>
  <c r="AB896" i="6"/>
  <c r="AA896" i="6"/>
  <c r="AE895" i="6"/>
  <c r="AD895" i="6"/>
  <c r="AC895" i="6"/>
  <c r="AB895" i="6"/>
  <c r="AA895" i="6"/>
  <c r="AE894" i="6"/>
  <c r="AD894" i="6"/>
  <c r="AC894" i="6"/>
  <c r="AB894" i="6"/>
  <c r="AA894" i="6"/>
  <c r="AE893" i="6"/>
  <c r="AD893" i="6"/>
  <c r="AC893" i="6"/>
  <c r="AB893" i="6"/>
  <c r="AA893" i="6"/>
  <c r="AE892" i="6"/>
  <c r="AD892" i="6"/>
  <c r="AC892" i="6"/>
  <c r="AB892" i="6"/>
  <c r="AA892" i="6"/>
  <c r="AE891" i="6"/>
  <c r="AD891" i="6"/>
  <c r="AC891" i="6"/>
  <c r="AB891" i="6"/>
  <c r="AA891" i="6"/>
  <c r="AE890" i="6"/>
  <c r="AD890" i="6"/>
  <c r="AC890" i="6"/>
  <c r="AB890" i="6"/>
  <c r="AA890" i="6"/>
  <c r="AE889" i="6"/>
  <c r="AD889" i="6"/>
  <c r="AC889" i="6"/>
  <c r="AB889" i="6"/>
  <c r="AA889" i="6"/>
  <c r="AE888" i="6"/>
  <c r="AD888" i="6"/>
  <c r="AC888" i="6"/>
  <c r="AB888" i="6"/>
  <c r="AA888" i="6"/>
  <c r="AE887" i="6"/>
  <c r="AD887" i="6"/>
  <c r="AC887" i="6"/>
  <c r="AB887" i="6"/>
  <c r="AA887" i="6"/>
  <c r="AE886" i="6"/>
  <c r="AD886" i="6"/>
  <c r="AC886" i="6"/>
  <c r="AB886" i="6"/>
  <c r="AA886" i="6"/>
  <c r="AE885" i="6"/>
  <c r="AD885" i="6"/>
  <c r="AC885" i="6"/>
  <c r="AB885" i="6"/>
  <c r="AA885" i="6"/>
  <c r="AE884" i="6"/>
  <c r="AD884" i="6"/>
  <c r="AC884" i="6"/>
  <c r="AB884" i="6"/>
  <c r="AA884" i="6"/>
  <c r="AE883" i="6"/>
  <c r="AD883" i="6"/>
  <c r="AC883" i="6"/>
  <c r="AB883" i="6"/>
  <c r="AA883" i="6"/>
  <c r="AE882" i="6"/>
  <c r="AD882" i="6"/>
  <c r="AC882" i="6"/>
  <c r="AB882" i="6"/>
  <c r="AA882" i="6"/>
  <c r="AE881" i="6"/>
  <c r="AD881" i="6"/>
  <c r="AC881" i="6"/>
  <c r="AB881" i="6"/>
  <c r="AA881" i="6"/>
  <c r="AE880" i="6"/>
  <c r="AD880" i="6"/>
  <c r="AC880" i="6"/>
  <c r="AB880" i="6"/>
  <c r="AA880" i="6"/>
  <c r="AE879" i="6"/>
  <c r="AD879" i="6"/>
  <c r="AC879" i="6"/>
  <c r="AB879" i="6"/>
  <c r="AA879" i="6"/>
  <c r="AE878" i="6"/>
  <c r="AD878" i="6"/>
  <c r="AC878" i="6"/>
  <c r="AB878" i="6"/>
  <c r="AA878" i="6"/>
  <c r="AE877" i="6"/>
  <c r="AD877" i="6"/>
  <c r="AC877" i="6"/>
  <c r="AB877" i="6"/>
  <c r="AA877" i="6"/>
  <c r="AE876" i="6"/>
  <c r="AD876" i="6"/>
  <c r="AC876" i="6"/>
  <c r="AB876" i="6"/>
  <c r="AA876" i="6"/>
  <c r="AE875" i="6"/>
  <c r="AD875" i="6"/>
  <c r="AC875" i="6"/>
  <c r="AB875" i="6"/>
  <c r="AA875" i="6"/>
  <c r="AE874" i="6"/>
  <c r="AD874" i="6"/>
  <c r="AC874" i="6"/>
  <c r="AB874" i="6"/>
  <c r="AA874" i="6"/>
  <c r="AE873" i="6"/>
  <c r="AD873" i="6"/>
  <c r="AC873" i="6"/>
  <c r="AB873" i="6"/>
  <c r="AA873" i="6"/>
  <c r="AE872" i="6"/>
  <c r="AD872" i="6"/>
  <c r="AC872" i="6"/>
  <c r="AB872" i="6"/>
  <c r="AA872" i="6"/>
  <c r="AE871" i="6"/>
  <c r="AD871" i="6"/>
  <c r="AC871" i="6"/>
  <c r="AB871" i="6"/>
  <c r="AA871" i="6"/>
  <c r="AE870" i="6"/>
  <c r="AD870" i="6"/>
  <c r="AC870" i="6"/>
  <c r="AB870" i="6"/>
  <c r="AA870" i="6"/>
  <c r="AE869" i="6"/>
  <c r="AD869" i="6"/>
  <c r="AC869" i="6"/>
  <c r="AB869" i="6"/>
  <c r="AA869" i="6"/>
  <c r="AE868" i="6"/>
  <c r="AD868" i="6"/>
  <c r="AC868" i="6"/>
  <c r="AB868" i="6"/>
  <c r="AA868" i="6"/>
  <c r="AE867" i="6"/>
  <c r="AD867" i="6"/>
  <c r="AC867" i="6"/>
  <c r="AB867" i="6"/>
  <c r="AA867" i="6"/>
  <c r="AE866" i="6"/>
  <c r="AD866" i="6"/>
  <c r="AC866" i="6"/>
  <c r="AB866" i="6"/>
  <c r="AA866" i="6"/>
  <c r="AE865" i="6"/>
  <c r="AD865" i="6"/>
  <c r="AC865" i="6"/>
  <c r="AB865" i="6"/>
  <c r="AA865" i="6"/>
  <c r="AE864" i="6"/>
  <c r="AD864" i="6"/>
  <c r="AC864" i="6"/>
  <c r="AB864" i="6"/>
  <c r="AA864" i="6"/>
  <c r="AE863" i="6"/>
  <c r="AD863" i="6"/>
  <c r="AC863" i="6"/>
  <c r="AB863" i="6"/>
  <c r="AA863" i="6"/>
  <c r="AE862" i="6"/>
  <c r="AD862" i="6"/>
  <c r="AC862" i="6"/>
  <c r="AB862" i="6"/>
  <c r="AA862" i="6"/>
  <c r="AE861" i="6"/>
  <c r="AD861" i="6"/>
  <c r="AC861" i="6"/>
  <c r="AB861" i="6"/>
  <c r="AA861" i="6"/>
  <c r="AE860" i="6"/>
  <c r="AD860" i="6"/>
  <c r="AC860" i="6"/>
  <c r="AB860" i="6"/>
  <c r="AA860" i="6"/>
  <c r="AE859" i="6"/>
  <c r="AD859" i="6"/>
  <c r="AC859" i="6"/>
  <c r="AB859" i="6"/>
  <c r="AA859" i="6"/>
  <c r="AE858" i="6"/>
  <c r="AD858" i="6"/>
  <c r="AC858" i="6"/>
  <c r="AB858" i="6"/>
  <c r="AA858" i="6"/>
  <c r="AE857" i="6"/>
  <c r="AD857" i="6"/>
  <c r="AC857" i="6"/>
  <c r="AB857" i="6"/>
  <c r="AA857" i="6"/>
  <c r="AE856" i="6"/>
  <c r="AD856" i="6"/>
  <c r="AC856" i="6"/>
  <c r="AB856" i="6"/>
  <c r="AA856" i="6"/>
  <c r="AE855" i="6"/>
  <c r="AD855" i="6"/>
  <c r="AC855" i="6"/>
  <c r="AB855" i="6"/>
  <c r="AA855" i="6"/>
  <c r="AE854" i="6"/>
  <c r="AD854" i="6"/>
  <c r="AC854" i="6"/>
  <c r="AB854" i="6"/>
  <c r="AA854" i="6"/>
  <c r="AE853" i="6"/>
  <c r="AD853" i="6"/>
  <c r="AC853" i="6"/>
  <c r="AB853" i="6"/>
  <c r="AA853" i="6"/>
  <c r="AE852" i="6"/>
  <c r="AD852" i="6"/>
  <c r="AC852" i="6"/>
  <c r="AB852" i="6"/>
  <c r="AA852" i="6"/>
  <c r="AE851" i="6"/>
  <c r="AD851" i="6"/>
  <c r="AC851" i="6"/>
  <c r="AB851" i="6"/>
  <c r="AA851" i="6"/>
  <c r="AE850" i="6"/>
  <c r="AD850" i="6"/>
  <c r="AC850" i="6"/>
  <c r="AB850" i="6"/>
  <c r="AA850" i="6"/>
  <c r="AE849" i="6"/>
  <c r="AD849" i="6"/>
  <c r="AC849" i="6"/>
  <c r="AB849" i="6"/>
  <c r="AA849" i="6"/>
  <c r="AE848" i="6"/>
  <c r="AD848" i="6"/>
  <c r="AC848" i="6"/>
  <c r="AB848" i="6"/>
  <c r="AA848" i="6"/>
  <c r="AE847" i="6"/>
  <c r="AD847" i="6"/>
  <c r="AC847" i="6"/>
  <c r="AB847" i="6"/>
  <c r="AA847" i="6"/>
  <c r="AE846" i="6"/>
  <c r="AD846" i="6"/>
  <c r="AC846" i="6"/>
  <c r="AB846" i="6"/>
  <c r="AA846" i="6"/>
  <c r="AE845" i="6"/>
  <c r="AD845" i="6"/>
  <c r="AC845" i="6"/>
  <c r="AB845" i="6"/>
  <c r="AA845" i="6"/>
  <c r="AE844" i="6"/>
  <c r="AD844" i="6"/>
  <c r="AC844" i="6"/>
  <c r="AB844" i="6"/>
  <c r="AA844" i="6"/>
  <c r="AE843" i="6"/>
  <c r="AD843" i="6"/>
  <c r="AC843" i="6"/>
  <c r="AB843" i="6"/>
  <c r="AA843" i="6"/>
  <c r="AE842" i="6"/>
  <c r="AD842" i="6"/>
  <c r="AC842" i="6"/>
  <c r="AB842" i="6"/>
  <c r="AA842" i="6"/>
  <c r="AE841" i="6"/>
  <c r="AD841" i="6"/>
  <c r="AC841" i="6"/>
  <c r="AB841" i="6"/>
  <c r="AA841" i="6"/>
  <c r="AE840" i="6"/>
  <c r="AD840" i="6"/>
  <c r="AC840" i="6"/>
  <c r="AB840" i="6"/>
  <c r="AA840" i="6"/>
  <c r="AE839" i="6"/>
  <c r="AD839" i="6"/>
  <c r="AC839" i="6"/>
  <c r="AB839" i="6"/>
  <c r="AA839" i="6"/>
  <c r="AE838" i="6"/>
  <c r="AD838" i="6"/>
  <c r="AC838" i="6"/>
  <c r="AB838" i="6"/>
  <c r="AA838" i="6"/>
  <c r="AE837" i="6"/>
  <c r="AD837" i="6"/>
  <c r="AC837" i="6"/>
  <c r="AB837" i="6"/>
  <c r="AA837" i="6"/>
  <c r="AE836" i="6"/>
  <c r="AD836" i="6"/>
  <c r="AC836" i="6"/>
  <c r="AB836" i="6"/>
  <c r="AA836" i="6"/>
  <c r="AE835" i="6"/>
  <c r="AD835" i="6"/>
  <c r="AC835" i="6"/>
  <c r="AB835" i="6"/>
  <c r="AA835" i="6"/>
  <c r="AE834" i="6"/>
  <c r="AD834" i="6"/>
  <c r="AC834" i="6"/>
  <c r="AB834" i="6"/>
  <c r="AA834" i="6"/>
  <c r="AE833" i="6"/>
  <c r="AD833" i="6"/>
  <c r="AC833" i="6"/>
  <c r="AB833" i="6"/>
  <c r="AA833" i="6"/>
  <c r="AE832" i="6"/>
  <c r="AD832" i="6"/>
  <c r="AC832" i="6"/>
  <c r="AB832" i="6"/>
  <c r="AA832" i="6"/>
  <c r="AE831" i="6"/>
  <c r="AD831" i="6"/>
  <c r="AC831" i="6"/>
  <c r="AB831" i="6"/>
  <c r="AA831" i="6"/>
  <c r="AE830" i="6"/>
  <c r="AD830" i="6"/>
  <c r="AC830" i="6"/>
  <c r="AB830" i="6"/>
  <c r="AA830" i="6"/>
  <c r="AE829" i="6"/>
  <c r="AD829" i="6"/>
  <c r="AC829" i="6"/>
  <c r="AB829" i="6"/>
  <c r="AA829" i="6"/>
  <c r="AE828" i="6"/>
  <c r="AD828" i="6"/>
  <c r="AC828" i="6"/>
  <c r="AB828" i="6"/>
  <c r="AA828" i="6"/>
  <c r="AE827" i="6"/>
  <c r="AD827" i="6"/>
  <c r="AC827" i="6"/>
  <c r="AB827" i="6"/>
  <c r="AA827" i="6"/>
  <c r="AE826" i="6"/>
  <c r="AD826" i="6"/>
  <c r="AC826" i="6"/>
  <c r="AB826" i="6"/>
  <c r="AA826" i="6"/>
  <c r="AE825" i="6"/>
  <c r="AD825" i="6"/>
  <c r="AC825" i="6"/>
  <c r="AB825" i="6"/>
  <c r="AA825" i="6"/>
  <c r="AE824" i="6"/>
  <c r="AD824" i="6"/>
  <c r="AC824" i="6"/>
  <c r="AB824" i="6"/>
  <c r="AA824" i="6"/>
  <c r="AE823" i="6"/>
  <c r="AD823" i="6"/>
  <c r="AC823" i="6"/>
  <c r="AB823" i="6"/>
  <c r="AA823" i="6"/>
  <c r="AE822" i="6"/>
  <c r="AD822" i="6"/>
  <c r="AC822" i="6"/>
  <c r="AB822" i="6"/>
  <c r="AA822" i="6"/>
  <c r="AE821" i="6"/>
  <c r="AD821" i="6"/>
  <c r="AC821" i="6"/>
  <c r="AB821" i="6"/>
  <c r="AA821" i="6"/>
  <c r="AE820" i="6"/>
  <c r="AD820" i="6"/>
  <c r="AC820" i="6"/>
  <c r="AB820" i="6"/>
  <c r="AA820" i="6"/>
  <c r="AE819" i="6"/>
  <c r="AD819" i="6"/>
  <c r="AC819" i="6"/>
  <c r="AB819" i="6"/>
  <c r="AA819" i="6"/>
  <c r="AE818" i="6"/>
  <c r="AD818" i="6"/>
  <c r="AC818" i="6"/>
  <c r="AB818" i="6"/>
  <c r="AA818" i="6"/>
  <c r="AE817" i="6"/>
  <c r="AD817" i="6"/>
  <c r="AC817" i="6"/>
  <c r="AB817" i="6"/>
  <c r="AA817" i="6"/>
  <c r="AE816" i="6"/>
  <c r="AD816" i="6"/>
  <c r="AC816" i="6"/>
  <c r="AB816" i="6"/>
  <c r="AA816" i="6"/>
  <c r="AE815" i="6"/>
  <c r="AD815" i="6"/>
  <c r="AC815" i="6"/>
  <c r="AB815" i="6"/>
  <c r="AA815" i="6"/>
  <c r="AE814" i="6"/>
  <c r="AD814" i="6"/>
  <c r="AC814" i="6"/>
  <c r="AB814" i="6"/>
  <c r="AA814" i="6"/>
  <c r="AE813" i="6"/>
  <c r="AD813" i="6"/>
  <c r="AC813" i="6"/>
  <c r="AB813" i="6"/>
  <c r="AA813" i="6"/>
  <c r="AE812" i="6"/>
  <c r="AD812" i="6"/>
  <c r="AC812" i="6"/>
  <c r="AB812" i="6"/>
  <c r="AA812" i="6"/>
  <c r="AE811" i="6"/>
  <c r="AD811" i="6"/>
  <c r="AC811" i="6"/>
  <c r="AB811" i="6"/>
  <c r="AA811" i="6"/>
  <c r="AE810" i="6"/>
  <c r="AD810" i="6"/>
  <c r="AC810" i="6"/>
  <c r="AB810" i="6"/>
  <c r="AA810" i="6"/>
  <c r="AE809" i="6"/>
  <c r="AD809" i="6"/>
  <c r="AC809" i="6"/>
  <c r="AB809" i="6"/>
  <c r="AA809" i="6"/>
  <c r="AE808" i="6"/>
  <c r="AD808" i="6"/>
  <c r="AC808" i="6"/>
  <c r="AB808" i="6"/>
  <c r="AA808" i="6"/>
  <c r="AE807" i="6"/>
  <c r="AD807" i="6"/>
  <c r="AC807" i="6"/>
  <c r="AB807" i="6"/>
  <c r="AA807" i="6"/>
  <c r="AE806" i="6"/>
  <c r="AD806" i="6"/>
  <c r="AC806" i="6"/>
  <c r="AB806" i="6"/>
  <c r="AA806" i="6"/>
  <c r="AE805" i="6"/>
  <c r="AD805" i="6"/>
  <c r="AC805" i="6"/>
  <c r="AB805" i="6"/>
  <c r="AA805" i="6"/>
  <c r="AE804" i="6"/>
  <c r="AD804" i="6"/>
  <c r="AC804" i="6"/>
  <c r="AB804" i="6"/>
  <c r="AA804" i="6"/>
  <c r="AE803" i="6"/>
  <c r="AD803" i="6"/>
  <c r="AC803" i="6"/>
  <c r="AB803" i="6"/>
  <c r="AA803" i="6"/>
  <c r="AE802" i="6"/>
  <c r="AD802" i="6"/>
  <c r="AC802" i="6"/>
  <c r="AB802" i="6"/>
  <c r="AA802" i="6"/>
  <c r="AE801" i="6"/>
  <c r="AD801" i="6"/>
  <c r="AC801" i="6"/>
  <c r="AB801" i="6"/>
  <c r="AA801" i="6"/>
  <c r="AE800" i="6"/>
  <c r="AD800" i="6"/>
  <c r="AC800" i="6"/>
  <c r="AB800" i="6"/>
  <c r="AA800" i="6"/>
  <c r="AE799" i="6"/>
  <c r="AD799" i="6"/>
  <c r="AC799" i="6"/>
  <c r="AB799" i="6"/>
  <c r="AA799" i="6"/>
  <c r="AE798" i="6"/>
  <c r="AD798" i="6"/>
  <c r="AC798" i="6"/>
  <c r="AB798" i="6"/>
  <c r="AA798" i="6"/>
  <c r="AE797" i="6"/>
  <c r="AD797" i="6"/>
  <c r="AC797" i="6"/>
  <c r="AB797" i="6"/>
  <c r="AA797" i="6"/>
  <c r="AE796" i="6"/>
  <c r="AD796" i="6"/>
  <c r="AC796" i="6"/>
  <c r="AB796" i="6"/>
  <c r="AA796" i="6"/>
  <c r="AE795" i="6"/>
  <c r="AD795" i="6"/>
  <c r="AC795" i="6"/>
  <c r="AB795" i="6"/>
  <c r="AA795" i="6"/>
  <c r="AE794" i="6"/>
  <c r="AD794" i="6"/>
  <c r="AC794" i="6"/>
  <c r="AB794" i="6"/>
  <c r="AA794" i="6"/>
  <c r="AE793" i="6"/>
  <c r="AD793" i="6"/>
  <c r="AC793" i="6"/>
  <c r="AB793" i="6"/>
  <c r="AA793" i="6"/>
  <c r="AE792" i="6"/>
  <c r="AD792" i="6"/>
  <c r="AC792" i="6"/>
  <c r="AB792" i="6"/>
  <c r="AA792" i="6"/>
  <c r="AE791" i="6"/>
  <c r="AD791" i="6"/>
  <c r="AC791" i="6"/>
  <c r="AB791" i="6"/>
  <c r="AA791" i="6"/>
  <c r="AE790" i="6"/>
  <c r="AD790" i="6"/>
  <c r="AC790" i="6"/>
  <c r="AB790" i="6"/>
  <c r="AA790" i="6"/>
  <c r="AE789" i="6"/>
  <c r="AD789" i="6"/>
  <c r="AC789" i="6"/>
  <c r="AB789" i="6"/>
  <c r="AA789" i="6"/>
  <c r="AE788" i="6"/>
  <c r="AD788" i="6"/>
  <c r="AC788" i="6"/>
  <c r="AB788" i="6"/>
  <c r="AA788" i="6"/>
  <c r="AE787" i="6"/>
  <c r="AD787" i="6"/>
  <c r="AC787" i="6"/>
  <c r="AB787" i="6"/>
  <c r="AA787" i="6"/>
  <c r="AE786" i="6"/>
  <c r="AD786" i="6"/>
  <c r="AC786" i="6"/>
  <c r="AB786" i="6"/>
  <c r="AA786" i="6"/>
  <c r="AE785" i="6"/>
  <c r="AD785" i="6"/>
  <c r="AC785" i="6"/>
  <c r="AB785" i="6"/>
  <c r="AA785" i="6"/>
  <c r="AE784" i="6"/>
  <c r="AD784" i="6"/>
  <c r="AC784" i="6"/>
  <c r="AB784" i="6"/>
  <c r="AA784" i="6"/>
  <c r="AE783" i="6"/>
  <c r="AD783" i="6"/>
  <c r="AC783" i="6"/>
  <c r="AB783" i="6"/>
  <c r="AA783" i="6"/>
  <c r="AE782" i="6"/>
  <c r="AD782" i="6"/>
  <c r="AC782" i="6"/>
  <c r="AB782" i="6"/>
  <c r="AA782" i="6"/>
  <c r="AE781" i="6"/>
  <c r="AD781" i="6"/>
  <c r="AC781" i="6"/>
  <c r="AB781" i="6"/>
  <c r="AA781" i="6"/>
  <c r="AE780" i="6"/>
  <c r="AD780" i="6"/>
  <c r="AC780" i="6"/>
  <c r="AB780" i="6"/>
  <c r="AA780" i="6"/>
  <c r="AE779" i="6"/>
  <c r="AD779" i="6"/>
  <c r="AC779" i="6"/>
  <c r="AB779" i="6"/>
  <c r="AA779" i="6"/>
  <c r="AE778" i="6"/>
  <c r="AD778" i="6"/>
  <c r="AC778" i="6"/>
  <c r="AB778" i="6"/>
  <c r="AA778" i="6"/>
  <c r="AE777" i="6"/>
  <c r="AD777" i="6"/>
  <c r="AC777" i="6"/>
  <c r="AB777" i="6"/>
  <c r="AA777" i="6"/>
  <c r="AE776" i="6"/>
  <c r="AD776" i="6"/>
  <c r="AC776" i="6"/>
  <c r="AB776" i="6"/>
  <c r="AA776" i="6"/>
  <c r="AE775" i="6"/>
  <c r="AD775" i="6"/>
  <c r="AC775" i="6"/>
  <c r="AB775" i="6"/>
  <c r="AA775" i="6"/>
  <c r="AE774" i="6"/>
  <c r="AD774" i="6"/>
  <c r="AC774" i="6"/>
  <c r="AB774" i="6"/>
  <c r="AA774" i="6"/>
  <c r="AE773" i="6"/>
  <c r="AD773" i="6"/>
  <c r="AC773" i="6"/>
  <c r="AB773" i="6"/>
  <c r="AA773" i="6"/>
  <c r="AE772" i="6"/>
  <c r="AD772" i="6"/>
  <c r="AC772" i="6"/>
  <c r="AB772" i="6"/>
  <c r="AA772" i="6"/>
  <c r="AE771" i="6"/>
  <c r="AD771" i="6"/>
  <c r="AC771" i="6"/>
  <c r="AB771" i="6"/>
  <c r="AA771" i="6"/>
  <c r="AE770" i="6"/>
  <c r="AD770" i="6"/>
  <c r="AC770" i="6"/>
  <c r="AB770" i="6"/>
  <c r="AA770" i="6"/>
  <c r="AE769" i="6"/>
  <c r="AD769" i="6"/>
  <c r="AC769" i="6"/>
  <c r="AB769" i="6"/>
  <c r="AA769" i="6"/>
  <c r="AE768" i="6"/>
  <c r="AD768" i="6"/>
  <c r="AC768" i="6"/>
  <c r="AB768" i="6"/>
  <c r="AA768" i="6"/>
  <c r="AE767" i="6"/>
  <c r="AD767" i="6"/>
  <c r="AC767" i="6"/>
  <c r="AB767" i="6"/>
  <c r="AA767" i="6"/>
  <c r="AE766" i="6"/>
  <c r="AD766" i="6"/>
  <c r="AC766" i="6"/>
  <c r="AB766" i="6"/>
  <c r="AA766" i="6"/>
  <c r="AE765" i="6"/>
  <c r="AD765" i="6"/>
  <c r="AC765" i="6"/>
  <c r="AB765" i="6"/>
  <c r="AA765" i="6"/>
  <c r="AE764" i="6"/>
  <c r="AD764" i="6"/>
  <c r="AC764" i="6"/>
  <c r="AB764" i="6"/>
  <c r="AA764" i="6"/>
  <c r="AE763" i="6"/>
  <c r="AD763" i="6"/>
  <c r="AC763" i="6"/>
  <c r="AB763" i="6"/>
  <c r="AA763" i="6"/>
  <c r="AE762" i="6"/>
  <c r="AD762" i="6"/>
  <c r="AC762" i="6"/>
  <c r="AB762" i="6"/>
  <c r="AA762" i="6"/>
  <c r="AE761" i="6"/>
  <c r="AD761" i="6"/>
  <c r="AC761" i="6"/>
  <c r="AB761" i="6"/>
  <c r="AA761" i="6"/>
  <c r="AE760" i="6"/>
  <c r="AD760" i="6"/>
  <c r="AC760" i="6"/>
  <c r="AB760" i="6"/>
  <c r="AA760" i="6"/>
  <c r="AE759" i="6"/>
  <c r="AD759" i="6"/>
  <c r="AC759" i="6"/>
  <c r="AB759" i="6"/>
  <c r="AA759" i="6"/>
  <c r="AE758" i="6"/>
  <c r="AD758" i="6"/>
  <c r="AC758" i="6"/>
  <c r="AB758" i="6"/>
  <c r="AA758" i="6"/>
  <c r="AE757" i="6"/>
  <c r="AD757" i="6"/>
  <c r="AC757" i="6"/>
  <c r="AB757" i="6"/>
  <c r="AA757" i="6"/>
  <c r="AE756" i="6"/>
  <c r="AD756" i="6"/>
  <c r="AC756" i="6"/>
  <c r="AB756" i="6"/>
  <c r="AA756" i="6"/>
  <c r="AE755" i="6"/>
  <c r="AD755" i="6"/>
  <c r="AC755" i="6"/>
  <c r="AB755" i="6"/>
  <c r="AA755" i="6"/>
  <c r="AE754" i="6"/>
  <c r="AD754" i="6"/>
  <c r="AC754" i="6"/>
  <c r="AB754" i="6"/>
  <c r="AA754" i="6"/>
  <c r="AE753" i="6"/>
  <c r="AD753" i="6"/>
  <c r="AC753" i="6"/>
  <c r="AB753" i="6"/>
  <c r="AA753" i="6"/>
  <c r="AE752" i="6"/>
  <c r="AD752" i="6"/>
  <c r="AC752" i="6"/>
  <c r="AB752" i="6"/>
  <c r="AA752" i="6"/>
  <c r="AE751" i="6"/>
  <c r="AD751" i="6"/>
  <c r="AC751" i="6"/>
  <c r="AB751" i="6"/>
  <c r="AA751" i="6"/>
  <c r="AE750" i="6"/>
  <c r="AD750" i="6"/>
  <c r="AC750" i="6"/>
  <c r="AB750" i="6"/>
  <c r="AA750" i="6"/>
  <c r="AE749" i="6"/>
  <c r="AD749" i="6"/>
  <c r="AC749" i="6"/>
  <c r="AB749" i="6"/>
  <c r="AA749" i="6"/>
  <c r="AE748" i="6"/>
  <c r="AD748" i="6"/>
  <c r="AC748" i="6"/>
  <c r="AB748" i="6"/>
  <c r="AA748" i="6"/>
  <c r="AE747" i="6"/>
  <c r="AD747" i="6"/>
  <c r="AC747" i="6"/>
  <c r="AB747" i="6"/>
  <c r="AA747" i="6"/>
  <c r="AE746" i="6"/>
  <c r="AD746" i="6"/>
  <c r="AC746" i="6"/>
  <c r="AB746" i="6"/>
  <c r="AA746" i="6"/>
  <c r="AE745" i="6"/>
  <c r="AD745" i="6"/>
  <c r="AC745" i="6"/>
  <c r="AB745" i="6"/>
  <c r="AA745" i="6"/>
  <c r="AE744" i="6"/>
  <c r="AD744" i="6"/>
  <c r="AC744" i="6"/>
  <c r="AB744" i="6"/>
  <c r="AA744" i="6"/>
  <c r="AE743" i="6"/>
  <c r="AD743" i="6"/>
  <c r="AC743" i="6"/>
  <c r="AB743" i="6"/>
  <c r="AA743" i="6"/>
  <c r="AE742" i="6"/>
  <c r="AD742" i="6"/>
  <c r="AC742" i="6"/>
  <c r="AB742" i="6"/>
  <c r="AA742" i="6"/>
  <c r="AE741" i="6"/>
  <c r="AD741" i="6"/>
  <c r="AC741" i="6"/>
  <c r="AB741" i="6"/>
  <c r="AA741" i="6"/>
  <c r="AE740" i="6"/>
  <c r="AD740" i="6"/>
  <c r="AC740" i="6"/>
  <c r="AB740" i="6"/>
  <c r="AA740" i="6"/>
  <c r="AE739" i="6"/>
  <c r="AD739" i="6"/>
  <c r="AC739" i="6"/>
  <c r="AB739" i="6"/>
  <c r="AA739" i="6"/>
  <c r="AE738" i="6"/>
  <c r="AD738" i="6"/>
  <c r="AC738" i="6"/>
  <c r="AB738" i="6"/>
  <c r="AA738" i="6"/>
  <c r="AE737" i="6"/>
  <c r="AD737" i="6"/>
  <c r="AC737" i="6"/>
  <c r="AB737" i="6"/>
  <c r="AA737" i="6"/>
  <c r="AE736" i="6"/>
  <c r="AD736" i="6"/>
  <c r="AC736" i="6"/>
  <c r="AB736" i="6"/>
  <c r="AA736" i="6"/>
  <c r="AE735" i="6"/>
  <c r="AD735" i="6"/>
  <c r="AC735" i="6"/>
  <c r="AB735" i="6"/>
  <c r="AA735" i="6"/>
  <c r="AE734" i="6"/>
  <c r="AD734" i="6"/>
  <c r="AC734" i="6"/>
  <c r="AB734" i="6"/>
  <c r="AA734" i="6"/>
  <c r="AE733" i="6"/>
  <c r="AD733" i="6"/>
  <c r="AC733" i="6"/>
  <c r="AB733" i="6"/>
  <c r="AA733" i="6"/>
  <c r="AE732" i="6"/>
  <c r="AD732" i="6"/>
  <c r="AC732" i="6"/>
  <c r="AB732" i="6"/>
  <c r="AA732" i="6"/>
  <c r="AE731" i="6"/>
  <c r="AD731" i="6"/>
  <c r="AC731" i="6"/>
  <c r="AB731" i="6"/>
  <c r="AA731" i="6"/>
  <c r="AE730" i="6"/>
  <c r="AD730" i="6"/>
  <c r="AC730" i="6"/>
  <c r="AB730" i="6"/>
  <c r="AA730" i="6"/>
  <c r="AE729" i="6"/>
  <c r="AD729" i="6"/>
  <c r="AC729" i="6"/>
  <c r="AB729" i="6"/>
  <c r="AA729" i="6"/>
  <c r="AE728" i="6"/>
  <c r="AD728" i="6"/>
  <c r="AC728" i="6"/>
  <c r="AB728" i="6"/>
  <c r="AA728" i="6"/>
  <c r="AE727" i="6"/>
  <c r="AD727" i="6"/>
  <c r="AC727" i="6"/>
  <c r="AB727" i="6"/>
  <c r="AA727" i="6"/>
  <c r="AE726" i="6"/>
  <c r="AD726" i="6"/>
  <c r="AC726" i="6"/>
  <c r="AB726" i="6"/>
  <c r="AA726" i="6"/>
  <c r="AE725" i="6"/>
  <c r="AD725" i="6"/>
  <c r="AC725" i="6"/>
  <c r="AB725" i="6"/>
  <c r="AA725" i="6"/>
  <c r="AE724" i="6"/>
  <c r="AD724" i="6"/>
  <c r="AC724" i="6"/>
  <c r="AB724" i="6"/>
  <c r="AA724" i="6"/>
  <c r="AE723" i="6"/>
  <c r="AD723" i="6"/>
  <c r="AC723" i="6"/>
  <c r="AB723" i="6"/>
  <c r="AA723" i="6"/>
  <c r="AE722" i="6"/>
  <c r="AD722" i="6"/>
  <c r="AC722" i="6"/>
  <c r="AB722" i="6"/>
  <c r="AA722" i="6"/>
  <c r="AE721" i="6"/>
  <c r="AD721" i="6"/>
  <c r="AC721" i="6"/>
  <c r="AB721" i="6"/>
  <c r="AA721" i="6"/>
  <c r="AE720" i="6"/>
  <c r="AD720" i="6"/>
  <c r="AC720" i="6"/>
  <c r="AB720" i="6"/>
  <c r="AA720" i="6"/>
  <c r="AE719" i="6"/>
  <c r="AD719" i="6"/>
  <c r="AC719" i="6"/>
  <c r="AB719" i="6"/>
  <c r="AA719" i="6"/>
  <c r="AE718" i="6"/>
  <c r="AD718" i="6"/>
  <c r="AC718" i="6"/>
  <c r="AB718" i="6"/>
  <c r="AA718" i="6"/>
  <c r="AE717" i="6"/>
  <c r="AD717" i="6"/>
  <c r="AC717" i="6"/>
  <c r="AB717" i="6"/>
  <c r="AA717" i="6"/>
  <c r="AE716" i="6"/>
  <c r="AD716" i="6"/>
  <c r="AC716" i="6"/>
  <c r="AB716" i="6"/>
  <c r="AA716" i="6"/>
  <c r="AE715" i="6"/>
  <c r="AD715" i="6"/>
  <c r="AC715" i="6"/>
  <c r="AB715" i="6"/>
  <c r="AA715" i="6"/>
  <c r="AE714" i="6"/>
  <c r="AD714" i="6"/>
  <c r="AC714" i="6"/>
  <c r="AB714" i="6"/>
  <c r="AA714" i="6"/>
  <c r="AE713" i="6"/>
  <c r="AD713" i="6"/>
  <c r="AC713" i="6"/>
  <c r="AB713" i="6"/>
  <c r="AA713" i="6"/>
  <c r="AE712" i="6"/>
  <c r="AD712" i="6"/>
  <c r="AC712" i="6"/>
  <c r="AB712" i="6"/>
  <c r="AA712" i="6"/>
  <c r="AE711" i="6"/>
  <c r="AD711" i="6"/>
  <c r="AC711" i="6"/>
  <c r="AB711" i="6"/>
  <c r="AA711" i="6"/>
  <c r="AE710" i="6"/>
  <c r="AD710" i="6"/>
  <c r="AC710" i="6"/>
  <c r="AB710" i="6"/>
  <c r="AA710" i="6"/>
  <c r="AE709" i="6"/>
  <c r="AD709" i="6"/>
  <c r="AC709" i="6"/>
  <c r="AB709" i="6"/>
  <c r="AA709" i="6"/>
  <c r="AE708" i="6"/>
  <c r="AD708" i="6"/>
  <c r="AC708" i="6"/>
  <c r="AB708" i="6"/>
  <c r="AA708" i="6"/>
  <c r="AE707" i="6"/>
  <c r="AD707" i="6"/>
  <c r="AC707" i="6"/>
  <c r="AB707" i="6"/>
  <c r="AA707" i="6"/>
  <c r="AE706" i="6"/>
  <c r="AD706" i="6"/>
  <c r="AC706" i="6"/>
  <c r="AB706" i="6"/>
  <c r="AA706" i="6"/>
  <c r="AE705" i="6"/>
  <c r="AD705" i="6"/>
  <c r="AC705" i="6"/>
  <c r="AB705" i="6"/>
  <c r="AA705" i="6"/>
  <c r="AE704" i="6"/>
  <c r="AD704" i="6"/>
  <c r="AC704" i="6"/>
  <c r="AB704" i="6"/>
  <c r="AA704" i="6"/>
  <c r="AE703" i="6"/>
  <c r="AD703" i="6"/>
  <c r="AC703" i="6"/>
  <c r="AB703" i="6"/>
  <c r="AA703" i="6"/>
  <c r="AE702" i="6"/>
  <c r="AD702" i="6"/>
  <c r="AC702" i="6"/>
  <c r="AB702" i="6"/>
  <c r="AA702" i="6"/>
  <c r="AE701" i="6"/>
  <c r="AD701" i="6"/>
  <c r="AC701" i="6"/>
  <c r="AB701" i="6"/>
  <c r="AA701" i="6"/>
  <c r="AE700" i="6"/>
  <c r="AD700" i="6"/>
  <c r="AC700" i="6"/>
  <c r="AB700" i="6"/>
  <c r="AA700" i="6"/>
  <c r="AE699" i="6"/>
  <c r="AD699" i="6"/>
  <c r="AC699" i="6"/>
  <c r="AB699" i="6"/>
  <c r="AA699" i="6"/>
  <c r="AE698" i="6"/>
  <c r="AD698" i="6"/>
  <c r="AC698" i="6"/>
  <c r="AB698" i="6"/>
  <c r="AA698" i="6"/>
  <c r="AE697" i="6"/>
  <c r="AD697" i="6"/>
  <c r="AC697" i="6"/>
  <c r="AB697" i="6"/>
  <c r="AA697" i="6"/>
  <c r="AE696" i="6"/>
  <c r="AD696" i="6"/>
  <c r="AC696" i="6"/>
  <c r="AB696" i="6"/>
  <c r="AA696" i="6"/>
  <c r="AE695" i="6"/>
  <c r="AD695" i="6"/>
  <c r="AC695" i="6"/>
  <c r="AB695" i="6"/>
  <c r="AA695" i="6"/>
  <c r="AE694" i="6"/>
  <c r="AD694" i="6"/>
  <c r="AC694" i="6"/>
  <c r="AB694" i="6"/>
  <c r="AA694" i="6"/>
  <c r="AE693" i="6"/>
  <c r="AD693" i="6"/>
  <c r="AC693" i="6"/>
  <c r="AB693" i="6"/>
  <c r="AA693" i="6"/>
  <c r="AE692" i="6"/>
  <c r="AD692" i="6"/>
  <c r="AC692" i="6"/>
  <c r="AB692" i="6"/>
  <c r="AA692" i="6"/>
  <c r="AE691" i="6"/>
  <c r="AD691" i="6"/>
  <c r="AC691" i="6"/>
  <c r="AB691" i="6"/>
  <c r="AA691" i="6"/>
  <c r="AE690" i="6"/>
  <c r="AD690" i="6"/>
  <c r="AC690" i="6"/>
  <c r="AB690" i="6"/>
  <c r="AA690" i="6"/>
  <c r="AE689" i="6"/>
  <c r="AD689" i="6"/>
  <c r="AC689" i="6"/>
  <c r="AB689" i="6"/>
  <c r="AA689" i="6"/>
  <c r="AE688" i="6"/>
  <c r="AD688" i="6"/>
  <c r="AC688" i="6"/>
  <c r="AB688" i="6"/>
  <c r="AA688" i="6"/>
  <c r="AE687" i="6"/>
  <c r="AD687" i="6"/>
  <c r="AC687" i="6"/>
  <c r="AB687" i="6"/>
  <c r="AA687" i="6"/>
  <c r="AE686" i="6"/>
  <c r="AD686" i="6"/>
  <c r="AC686" i="6"/>
  <c r="AB686" i="6"/>
  <c r="AA686" i="6"/>
  <c r="AE685" i="6"/>
  <c r="AD685" i="6"/>
  <c r="AC685" i="6"/>
  <c r="AB685" i="6"/>
  <c r="AA685" i="6"/>
  <c r="AE684" i="6"/>
  <c r="AD684" i="6"/>
  <c r="AC684" i="6"/>
  <c r="AB684" i="6"/>
  <c r="AA684" i="6"/>
  <c r="AE683" i="6"/>
  <c r="AD683" i="6"/>
  <c r="AC683" i="6"/>
  <c r="AB683" i="6"/>
  <c r="AA683" i="6"/>
  <c r="AE682" i="6"/>
  <c r="AD682" i="6"/>
  <c r="AC682" i="6"/>
  <c r="AB682" i="6"/>
  <c r="AA682" i="6"/>
  <c r="AE681" i="6"/>
  <c r="AD681" i="6"/>
  <c r="AC681" i="6"/>
  <c r="AB681" i="6"/>
  <c r="AA681" i="6"/>
  <c r="AE680" i="6"/>
  <c r="AD680" i="6"/>
  <c r="AC680" i="6"/>
  <c r="AB680" i="6"/>
  <c r="AA680" i="6"/>
  <c r="AE679" i="6"/>
  <c r="AD679" i="6"/>
  <c r="AC679" i="6"/>
  <c r="AB679" i="6"/>
  <c r="AA679" i="6"/>
  <c r="AE678" i="6"/>
  <c r="AD678" i="6"/>
  <c r="AC678" i="6"/>
  <c r="AB678" i="6"/>
  <c r="AA678" i="6"/>
  <c r="AE677" i="6"/>
  <c r="AD677" i="6"/>
  <c r="AC677" i="6"/>
  <c r="AB677" i="6"/>
  <c r="AA677" i="6"/>
  <c r="AE676" i="6"/>
  <c r="AD676" i="6"/>
  <c r="AC676" i="6"/>
  <c r="AB676" i="6"/>
  <c r="AA676" i="6"/>
  <c r="AE675" i="6"/>
  <c r="AD675" i="6"/>
  <c r="AC675" i="6"/>
  <c r="AB675" i="6"/>
  <c r="AA675" i="6"/>
  <c r="AE674" i="6"/>
  <c r="AD674" i="6"/>
  <c r="AC674" i="6"/>
  <c r="AB674" i="6"/>
  <c r="AA674" i="6"/>
  <c r="AE673" i="6"/>
  <c r="AD673" i="6"/>
  <c r="AC673" i="6"/>
  <c r="AB673" i="6"/>
  <c r="AA673" i="6"/>
  <c r="AE672" i="6"/>
  <c r="AD672" i="6"/>
  <c r="AC672" i="6"/>
  <c r="AB672" i="6"/>
  <c r="AA672" i="6"/>
  <c r="AE671" i="6"/>
  <c r="AD671" i="6"/>
  <c r="AC671" i="6"/>
  <c r="AB671" i="6"/>
  <c r="AA671" i="6"/>
  <c r="AE670" i="6"/>
  <c r="AD670" i="6"/>
  <c r="AC670" i="6"/>
  <c r="AB670" i="6"/>
  <c r="AA670" i="6"/>
  <c r="AE669" i="6"/>
  <c r="AD669" i="6"/>
  <c r="AC669" i="6"/>
  <c r="AB669" i="6"/>
  <c r="AA669" i="6"/>
  <c r="AE668" i="6"/>
  <c r="AD668" i="6"/>
  <c r="AC668" i="6"/>
  <c r="AB668" i="6"/>
  <c r="AA668" i="6"/>
  <c r="AE667" i="6"/>
  <c r="AD667" i="6"/>
  <c r="AC667" i="6"/>
  <c r="AB667" i="6"/>
  <c r="AA667" i="6"/>
  <c r="AE666" i="6"/>
  <c r="AD666" i="6"/>
  <c r="AC666" i="6"/>
  <c r="AB666" i="6"/>
  <c r="AA666" i="6"/>
  <c r="AE665" i="6"/>
  <c r="AD665" i="6"/>
  <c r="AC665" i="6"/>
  <c r="AB665" i="6"/>
  <c r="AA665" i="6"/>
  <c r="AE664" i="6"/>
  <c r="AD664" i="6"/>
  <c r="AC664" i="6"/>
  <c r="AB664" i="6"/>
  <c r="AA664" i="6"/>
  <c r="AE663" i="6"/>
  <c r="AD663" i="6"/>
  <c r="AC663" i="6"/>
  <c r="AB663" i="6"/>
  <c r="AA663" i="6"/>
  <c r="AE662" i="6"/>
  <c r="AD662" i="6"/>
  <c r="AC662" i="6"/>
  <c r="AB662" i="6"/>
  <c r="AA662" i="6"/>
  <c r="AE661" i="6"/>
  <c r="AD661" i="6"/>
  <c r="AC661" i="6"/>
  <c r="AB661" i="6"/>
  <c r="AA661" i="6"/>
  <c r="AE660" i="6"/>
  <c r="AD660" i="6"/>
  <c r="AC660" i="6"/>
  <c r="AB660" i="6"/>
  <c r="AA660" i="6"/>
  <c r="AE659" i="6"/>
  <c r="AD659" i="6"/>
  <c r="AC659" i="6"/>
  <c r="AB659" i="6"/>
  <c r="AA659" i="6"/>
  <c r="AE658" i="6"/>
  <c r="AD658" i="6"/>
  <c r="AC658" i="6"/>
  <c r="AB658" i="6"/>
  <c r="AA658" i="6"/>
  <c r="AE657" i="6"/>
  <c r="AD657" i="6"/>
  <c r="AC657" i="6"/>
  <c r="AB657" i="6"/>
  <c r="AA657" i="6"/>
  <c r="AE656" i="6"/>
  <c r="AD656" i="6"/>
  <c r="AC656" i="6"/>
  <c r="AB656" i="6"/>
  <c r="AA656" i="6"/>
  <c r="AE655" i="6"/>
  <c r="AD655" i="6"/>
  <c r="AC655" i="6"/>
  <c r="AB655" i="6"/>
  <c r="AA655" i="6"/>
  <c r="AE654" i="6"/>
  <c r="AD654" i="6"/>
  <c r="AC654" i="6"/>
  <c r="AB654" i="6"/>
  <c r="AA654" i="6"/>
  <c r="AE653" i="6"/>
  <c r="AD653" i="6"/>
  <c r="AC653" i="6"/>
  <c r="AB653" i="6"/>
  <c r="AA653" i="6"/>
  <c r="AE652" i="6"/>
  <c r="AD652" i="6"/>
  <c r="AC652" i="6"/>
  <c r="AB652" i="6"/>
  <c r="AA652" i="6"/>
  <c r="AE651" i="6"/>
  <c r="AD651" i="6"/>
  <c r="AC651" i="6"/>
  <c r="AB651" i="6"/>
  <c r="AA651" i="6"/>
  <c r="AE650" i="6"/>
  <c r="AD650" i="6"/>
  <c r="AC650" i="6"/>
  <c r="AB650" i="6"/>
  <c r="AA650" i="6"/>
  <c r="AE649" i="6"/>
  <c r="AD649" i="6"/>
  <c r="AC649" i="6"/>
  <c r="AB649" i="6"/>
  <c r="AA649" i="6"/>
  <c r="AE648" i="6"/>
  <c r="AD648" i="6"/>
  <c r="AC648" i="6"/>
  <c r="AB648" i="6"/>
  <c r="AA648" i="6"/>
  <c r="AE647" i="6"/>
  <c r="AD647" i="6"/>
  <c r="AC647" i="6"/>
  <c r="AB647" i="6"/>
  <c r="AA647" i="6"/>
  <c r="AE646" i="6"/>
  <c r="AD646" i="6"/>
  <c r="AC646" i="6"/>
  <c r="AB646" i="6"/>
  <c r="AA646" i="6"/>
  <c r="AE645" i="6"/>
  <c r="AD645" i="6"/>
  <c r="AC645" i="6"/>
  <c r="AB645" i="6"/>
  <c r="AA645" i="6"/>
  <c r="AE644" i="6"/>
  <c r="AD644" i="6"/>
  <c r="AC644" i="6"/>
  <c r="AB644" i="6"/>
  <c r="AA644" i="6"/>
  <c r="AE643" i="6"/>
  <c r="AD643" i="6"/>
  <c r="AC643" i="6"/>
  <c r="AB643" i="6"/>
  <c r="AA643" i="6"/>
  <c r="AE642" i="6"/>
  <c r="AD642" i="6"/>
  <c r="AC642" i="6"/>
  <c r="AB642" i="6"/>
  <c r="AA642" i="6"/>
  <c r="AE641" i="6"/>
  <c r="AD641" i="6"/>
  <c r="AC641" i="6"/>
  <c r="AB641" i="6"/>
  <c r="AA641" i="6"/>
  <c r="AE640" i="6"/>
  <c r="AD640" i="6"/>
  <c r="AC640" i="6"/>
  <c r="AB640" i="6"/>
  <c r="AA640" i="6"/>
  <c r="AE639" i="6"/>
  <c r="AD639" i="6"/>
  <c r="AC639" i="6"/>
  <c r="AB639" i="6"/>
  <c r="AA639" i="6"/>
  <c r="AE638" i="6"/>
  <c r="AD638" i="6"/>
  <c r="AC638" i="6"/>
  <c r="AB638" i="6"/>
  <c r="AA638" i="6"/>
  <c r="AE637" i="6"/>
  <c r="AD637" i="6"/>
  <c r="AC637" i="6"/>
  <c r="AB637" i="6"/>
  <c r="AA637" i="6"/>
  <c r="AE636" i="6"/>
  <c r="AD636" i="6"/>
  <c r="AC636" i="6"/>
  <c r="AB636" i="6"/>
  <c r="AA636" i="6"/>
  <c r="AE635" i="6"/>
  <c r="AD635" i="6"/>
  <c r="AC635" i="6"/>
  <c r="AB635" i="6"/>
  <c r="AA635" i="6"/>
  <c r="AE634" i="6"/>
  <c r="AD634" i="6"/>
  <c r="AC634" i="6"/>
  <c r="AB634" i="6"/>
  <c r="AA634" i="6"/>
  <c r="AE633" i="6"/>
  <c r="AD633" i="6"/>
  <c r="AC633" i="6"/>
  <c r="AB633" i="6"/>
  <c r="AA633" i="6"/>
  <c r="AE632" i="6"/>
  <c r="AD632" i="6"/>
  <c r="AC632" i="6"/>
  <c r="AB632" i="6"/>
  <c r="AA632" i="6"/>
  <c r="AE631" i="6"/>
  <c r="AD631" i="6"/>
  <c r="AC631" i="6"/>
  <c r="AB631" i="6"/>
  <c r="AA631" i="6"/>
  <c r="AE630" i="6"/>
  <c r="AD630" i="6"/>
  <c r="AC630" i="6"/>
  <c r="AB630" i="6"/>
  <c r="AA630" i="6"/>
  <c r="AE629" i="6"/>
  <c r="AD629" i="6"/>
  <c r="AC629" i="6"/>
  <c r="AB629" i="6"/>
  <c r="AA629" i="6"/>
  <c r="AE628" i="6"/>
  <c r="AD628" i="6"/>
  <c r="AC628" i="6"/>
  <c r="AB628" i="6"/>
  <c r="AA628" i="6"/>
  <c r="AE627" i="6"/>
  <c r="AD627" i="6"/>
  <c r="AC627" i="6"/>
  <c r="AB627" i="6"/>
  <c r="AA627" i="6"/>
  <c r="AE626" i="6"/>
  <c r="AD626" i="6"/>
  <c r="AC626" i="6"/>
  <c r="AB626" i="6"/>
  <c r="AA626" i="6"/>
  <c r="AE625" i="6"/>
  <c r="AD625" i="6"/>
  <c r="AC625" i="6"/>
  <c r="AB625" i="6"/>
  <c r="AA625" i="6"/>
  <c r="AE624" i="6"/>
  <c r="AD624" i="6"/>
  <c r="AC624" i="6"/>
  <c r="AB624" i="6"/>
  <c r="AA624" i="6"/>
  <c r="AE623" i="6"/>
  <c r="AD623" i="6"/>
  <c r="AC623" i="6"/>
  <c r="AB623" i="6"/>
  <c r="AA623" i="6"/>
  <c r="AE622" i="6"/>
  <c r="AD622" i="6"/>
  <c r="AC622" i="6"/>
  <c r="AB622" i="6"/>
  <c r="AA622" i="6"/>
  <c r="AE621" i="6"/>
  <c r="AD621" i="6"/>
  <c r="AC621" i="6"/>
  <c r="AB621" i="6"/>
  <c r="AA621" i="6"/>
  <c r="AE620" i="6"/>
  <c r="AD620" i="6"/>
  <c r="AC620" i="6"/>
  <c r="AB620" i="6"/>
  <c r="AA620" i="6"/>
  <c r="AE619" i="6"/>
  <c r="AD619" i="6"/>
  <c r="AC619" i="6"/>
  <c r="AB619" i="6"/>
  <c r="AA619" i="6"/>
  <c r="AE618" i="6"/>
  <c r="AD618" i="6"/>
  <c r="AC618" i="6"/>
  <c r="AB618" i="6"/>
  <c r="AA618" i="6"/>
  <c r="AE617" i="6"/>
  <c r="AD617" i="6"/>
  <c r="AC617" i="6"/>
  <c r="AB617" i="6"/>
  <c r="AA617" i="6"/>
  <c r="AE616" i="6"/>
  <c r="AD616" i="6"/>
  <c r="AC616" i="6"/>
  <c r="AB616" i="6"/>
  <c r="AA616" i="6"/>
  <c r="AE615" i="6"/>
  <c r="AD615" i="6"/>
  <c r="AC615" i="6"/>
  <c r="AB615" i="6"/>
  <c r="AA615" i="6"/>
  <c r="AE614" i="6"/>
  <c r="AD614" i="6"/>
  <c r="AC614" i="6"/>
  <c r="AB614" i="6"/>
  <c r="AA614" i="6"/>
  <c r="AE613" i="6"/>
  <c r="AD613" i="6"/>
  <c r="AC613" i="6"/>
  <c r="AB613" i="6"/>
  <c r="AA613" i="6"/>
  <c r="AE612" i="6"/>
  <c r="AD612" i="6"/>
  <c r="AC612" i="6"/>
  <c r="AB612" i="6"/>
  <c r="AA612" i="6"/>
  <c r="AE611" i="6"/>
  <c r="AD611" i="6"/>
  <c r="AC611" i="6"/>
  <c r="AB611" i="6"/>
  <c r="AA611" i="6"/>
  <c r="AE610" i="6"/>
  <c r="AD610" i="6"/>
  <c r="AC610" i="6"/>
  <c r="AB610" i="6"/>
  <c r="AA610" i="6"/>
  <c r="AE609" i="6"/>
  <c r="AD609" i="6"/>
  <c r="AC609" i="6"/>
  <c r="AB609" i="6"/>
  <c r="AA609" i="6"/>
  <c r="AE608" i="6"/>
  <c r="AD608" i="6"/>
  <c r="AC608" i="6"/>
  <c r="AB608" i="6"/>
  <c r="AA608" i="6"/>
  <c r="AE607" i="6"/>
  <c r="AD607" i="6"/>
  <c r="AC607" i="6"/>
  <c r="AB607" i="6"/>
  <c r="AA607" i="6"/>
  <c r="AE606" i="6"/>
  <c r="AD606" i="6"/>
  <c r="AC606" i="6"/>
  <c r="AB606" i="6"/>
  <c r="AA606" i="6"/>
  <c r="AE605" i="6"/>
  <c r="AD605" i="6"/>
  <c r="AC605" i="6"/>
  <c r="AB605" i="6"/>
  <c r="AA605" i="6"/>
  <c r="AE604" i="6"/>
  <c r="AD604" i="6"/>
  <c r="AC604" i="6"/>
  <c r="AB604" i="6"/>
  <c r="AA604" i="6"/>
  <c r="AE603" i="6"/>
  <c r="AD603" i="6"/>
  <c r="AC603" i="6"/>
  <c r="AB603" i="6"/>
  <c r="AA603" i="6"/>
  <c r="AE602" i="6"/>
  <c r="AD602" i="6"/>
  <c r="AC602" i="6"/>
  <c r="AB602" i="6"/>
  <c r="AA602" i="6"/>
  <c r="AE601" i="6"/>
  <c r="AD601" i="6"/>
  <c r="AC601" i="6"/>
  <c r="AB601" i="6"/>
  <c r="AA601" i="6"/>
  <c r="AE600" i="6"/>
  <c r="AD600" i="6"/>
  <c r="AC600" i="6"/>
  <c r="AB600" i="6"/>
  <c r="AA600" i="6"/>
  <c r="AE599" i="6"/>
  <c r="AD599" i="6"/>
  <c r="AC599" i="6"/>
  <c r="AB599" i="6"/>
  <c r="AA599" i="6"/>
  <c r="AE598" i="6"/>
  <c r="AD598" i="6"/>
  <c r="AC598" i="6"/>
  <c r="AB598" i="6"/>
  <c r="AA598" i="6"/>
  <c r="AE597" i="6"/>
  <c r="AD597" i="6"/>
  <c r="AC597" i="6"/>
  <c r="AB597" i="6"/>
  <c r="AA597" i="6"/>
  <c r="AE596" i="6"/>
  <c r="AD596" i="6"/>
  <c r="AC596" i="6"/>
  <c r="AB596" i="6"/>
  <c r="AA596" i="6"/>
  <c r="AE595" i="6"/>
  <c r="AD595" i="6"/>
  <c r="AC595" i="6"/>
  <c r="AB595" i="6"/>
  <c r="AA595" i="6"/>
  <c r="AE594" i="6"/>
  <c r="AD594" i="6"/>
  <c r="AC594" i="6"/>
  <c r="AB594" i="6"/>
  <c r="AA594" i="6"/>
  <c r="AE593" i="6"/>
  <c r="AD593" i="6"/>
  <c r="AC593" i="6"/>
  <c r="AB593" i="6"/>
  <c r="AA593" i="6"/>
  <c r="AE592" i="6"/>
  <c r="AD592" i="6"/>
  <c r="AC592" i="6"/>
  <c r="AB592" i="6"/>
  <c r="AA592" i="6"/>
  <c r="AE591" i="6"/>
  <c r="AD591" i="6"/>
  <c r="AC591" i="6"/>
  <c r="AB591" i="6"/>
  <c r="AA591" i="6"/>
  <c r="AE590" i="6"/>
  <c r="AD590" i="6"/>
  <c r="AC590" i="6"/>
  <c r="AB590" i="6"/>
  <c r="AA590" i="6"/>
  <c r="AE589" i="6"/>
  <c r="AD589" i="6"/>
  <c r="AC589" i="6"/>
  <c r="AB589" i="6"/>
  <c r="AA589" i="6"/>
  <c r="AE588" i="6"/>
  <c r="AD588" i="6"/>
  <c r="AC588" i="6"/>
  <c r="AB588" i="6"/>
  <c r="AA588" i="6"/>
  <c r="AE587" i="6"/>
  <c r="AD587" i="6"/>
  <c r="AC587" i="6"/>
  <c r="AB587" i="6"/>
  <c r="AA587" i="6"/>
  <c r="AE586" i="6"/>
  <c r="AD586" i="6"/>
  <c r="AC586" i="6"/>
  <c r="AB586" i="6"/>
  <c r="AA586" i="6"/>
  <c r="AE585" i="6"/>
  <c r="AD585" i="6"/>
  <c r="AC585" i="6"/>
  <c r="AB585" i="6"/>
  <c r="AA585" i="6"/>
  <c r="AE584" i="6"/>
  <c r="AD584" i="6"/>
  <c r="AC584" i="6"/>
  <c r="AB584" i="6"/>
  <c r="AA584" i="6"/>
  <c r="AE583" i="6"/>
  <c r="AD583" i="6"/>
  <c r="AC583" i="6"/>
  <c r="AB583" i="6"/>
  <c r="AA583" i="6"/>
  <c r="AE582" i="6"/>
  <c r="AD582" i="6"/>
  <c r="AC582" i="6"/>
  <c r="AB582" i="6"/>
  <c r="AA582" i="6"/>
  <c r="AE581" i="6"/>
  <c r="AD581" i="6"/>
  <c r="AC581" i="6"/>
  <c r="AB581" i="6"/>
  <c r="AA581" i="6"/>
  <c r="AE580" i="6"/>
  <c r="AD580" i="6"/>
  <c r="AC580" i="6"/>
  <c r="AB580" i="6"/>
  <c r="AA580" i="6"/>
  <c r="AE579" i="6"/>
  <c r="AD579" i="6"/>
  <c r="AC579" i="6"/>
  <c r="AB579" i="6"/>
  <c r="AA579" i="6"/>
  <c r="AE578" i="6"/>
  <c r="AD578" i="6"/>
  <c r="AC578" i="6"/>
  <c r="AB578" i="6"/>
  <c r="AA578" i="6"/>
  <c r="AE577" i="6"/>
  <c r="AD577" i="6"/>
  <c r="AC577" i="6"/>
  <c r="AB577" i="6"/>
  <c r="AA577" i="6"/>
  <c r="AE576" i="6"/>
  <c r="AD576" i="6"/>
  <c r="AC576" i="6"/>
  <c r="AB576" i="6"/>
  <c r="AA576" i="6"/>
  <c r="AE575" i="6"/>
  <c r="AD575" i="6"/>
  <c r="AC575" i="6"/>
  <c r="AB575" i="6"/>
  <c r="AA575" i="6"/>
  <c r="AE574" i="6"/>
  <c r="AD574" i="6"/>
  <c r="AC574" i="6"/>
  <c r="AB574" i="6"/>
  <c r="AA574" i="6"/>
  <c r="AE573" i="6"/>
  <c r="AD573" i="6"/>
  <c r="AC573" i="6"/>
  <c r="AB573" i="6"/>
  <c r="AA573" i="6"/>
  <c r="AE572" i="6"/>
  <c r="AD572" i="6"/>
  <c r="AC572" i="6"/>
  <c r="AB572" i="6"/>
  <c r="AA572" i="6"/>
  <c r="AE571" i="6"/>
  <c r="AD571" i="6"/>
  <c r="AC571" i="6"/>
  <c r="AB571" i="6"/>
  <c r="AA571" i="6"/>
  <c r="AE570" i="6"/>
  <c r="AD570" i="6"/>
  <c r="AC570" i="6"/>
  <c r="AB570" i="6"/>
  <c r="AA570" i="6"/>
  <c r="AE569" i="6"/>
  <c r="AD569" i="6"/>
  <c r="AC569" i="6"/>
  <c r="AB569" i="6"/>
  <c r="AA569" i="6"/>
  <c r="AE568" i="6"/>
  <c r="AD568" i="6"/>
  <c r="AC568" i="6"/>
  <c r="AB568" i="6"/>
  <c r="AA568" i="6"/>
  <c r="AE567" i="6"/>
  <c r="AD567" i="6"/>
  <c r="AC567" i="6"/>
  <c r="AB567" i="6"/>
  <c r="AA567" i="6"/>
  <c r="AE566" i="6"/>
  <c r="AD566" i="6"/>
  <c r="AC566" i="6"/>
  <c r="AB566" i="6"/>
  <c r="AA566" i="6"/>
  <c r="AE565" i="6"/>
  <c r="AD565" i="6"/>
  <c r="AC565" i="6"/>
  <c r="AB565" i="6"/>
  <c r="AA565" i="6"/>
  <c r="AE564" i="6"/>
  <c r="AD564" i="6"/>
  <c r="AC564" i="6"/>
  <c r="AB564" i="6"/>
  <c r="AA564" i="6"/>
  <c r="AE563" i="6"/>
  <c r="AD563" i="6"/>
  <c r="AC563" i="6"/>
  <c r="AB563" i="6"/>
  <c r="AA563" i="6"/>
  <c r="AE562" i="6"/>
  <c r="AD562" i="6"/>
  <c r="AC562" i="6"/>
  <c r="AB562" i="6"/>
  <c r="AA562" i="6"/>
  <c r="AE561" i="6"/>
  <c r="AD561" i="6"/>
  <c r="AC561" i="6"/>
  <c r="AB561" i="6"/>
  <c r="AA561" i="6"/>
  <c r="AE560" i="6"/>
  <c r="AD560" i="6"/>
  <c r="AC560" i="6"/>
  <c r="AB560" i="6"/>
  <c r="AA560" i="6"/>
  <c r="AE559" i="6"/>
  <c r="AD559" i="6"/>
  <c r="AC559" i="6"/>
  <c r="AB559" i="6"/>
  <c r="AA559" i="6"/>
  <c r="AE558" i="6"/>
  <c r="AD558" i="6"/>
  <c r="AC558" i="6"/>
  <c r="AB558" i="6"/>
  <c r="AA558" i="6"/>
  <c r="AE557" i="6"/>
  <c r="AD557" i="6"/>
  <c r="AC557" i="6"/>
  <c r="AB557" i="6"/>
  <c r="AA557" i="6"/>
  <c r="AE556" i="6"/>
  <c r="AD556" i="6"/>
  <c r="AC556" i="6"/>
  <c r="AB556" i="6"/>
  <c r="AA556" i="6"/>
  <c r="AE555" i="6"/>
  <c r="AD555" i="6"/>
  <c r="AC555" i="6"/>
  <c r="AB555" i="6"/>
  <c r="AA555" i="6"/>
  <c r="AE554" i="6"/>
  <c r="AD554" i="6"/>
  <c r="AC554" i="6"/>
  <c r="AB554" i="6"/>
  <c r="AA554" i="6"/>
  <c r="AE553" i="6"/>
  <c r="AD553" i="6"/>
  <c r="AC553" i="6"/>
  <c r="AB553" i="6"/>
  <c r="AA553" i="6"/>
  <c r="AE552" i="6"/>
  <c r="AD552" i="6"/>
  <c r="AC552" i="6"/>
  <c r="AB552" i="6"/>
  <c r="AA552" i="6"/>
  <c r="AE551" i="6"/>
  <c r="AD551" i="6"/>
  <c r="AC551" i="6"/>
  <c r="AB551" i="6"/>
  <c r="AA551" i="6"/>
  <c r="AE550" i="6"/>
  <c r="AD550" i="6"/>
  <c r="AC550" i="6"/>
  <c r="AB550" i="6"/>
  <c r="AA550" i="6"/>
  <c r="AE549" i="6"/>
  <c r="AD549" i="6"/>
  <c r="AC549" i="6"/>
  <c r="AB549" i="6"/>
  <c r="AA549" i="6"/>
  <c r="AE548" i="6"/>
  <c r="AD548" i="6"/>
  <c r="AC548" i="6"/>
  <c r="AB548" i="6"/>
  <c r="AA548" i="6"/>
  <c r="AE547" i="6"/>
  <c r="AD547" i="6"/>
  <c r="AC547" i="6"/>
  <c r="AB547" i="6"/>
  <c r="AA547" i="6"/>
  <c r="AE546" i="6"/>
  <c r="AD546" i="6"/>
  <c r="AC546" i="6"/>
  <c r="AB546" i="6"/>
  <c r="AA546" i="6"/>
  <c r="AE545" i="6"/>
  <c r="AD545" i="6"/>
  <c r="AC545" i="6"/>
  <c r="AB545" i="6"/>
  <c r="AA545" i="6"/>
  <c r="AE544" i="6"/>
  <c r="AD544" i="6"/>
  <c r="AC544" i="6"/>
  <c r="AB544" i="6"/>
  <c r="AA544" i="6"/>
  <c r="AE543" i="6"/>
  <c r="AD543" i="6"/>
  <c r="AC543" i="6"/>
  <c r="AB543" i="6"/>
  <c r="AA543" i="6"/>
  <c r="AE542" i="6"/>
  <c r="AD542" i="6"/>
  <c r="AC542" i="6"/>
  <c r="AB542" i="6"/>
  <c r="AA542" i="6"/>
  <c r="AE541" i="6"/>
  <c r="AD541" i="6"/>
  <c r="AC541" i="6"/>
  <c r="AB541" i="6"/>
  <c r="AA541" i="6"/>
  <c r="AE540" i="6"/>
  <c r="AD540" i="6"/>
  <c r="AC540" i="6"/>
  <c r="AB540" i="6"/>
  <c r="AA540" i="6"/>
  <c r="AE539" i="6"/>
  <c r="AD539" i="6"/>
  <c r="AC539" i="6"/>
  <c r="AB539" i="6"/>
  <c r="AA539" i="6"/>
  <c r="AE538" i="6"/>
  <c r="AD538" i="6"/>
  <c r="AC538" i="6"/>
  <c r="AB538" i="6"/>
  <c r="AA538" i="6"/>
  <c r="AE537" i="6"/>
  <c r="AD537" i="6"/>
  <c r="AC537" i="6"/>
  <c r="AB537" i="6"/>
  <c r="AA537" i="6"/>
  <c r="AE536" i="6"/>
  <c r="AD536" i="6"/>
  <c r="AC536" i="6"/>
  <c r="AB536" i="6"/>
  <c r="AA536" i="6"/>
  <c r="AE535" i="6"/>
  <c r="AD535" i="6"/>
  <c r="AC535" i="6"/>
  <c r="AB535" i="6"/>
  <c r="AA535" i="6"/>
  <c r="AE534" i="6"/>
  <c r="AD534" i="6"/>
  <c r="AC534" i="6"/>
  <c r="AB534" i="6"/>
  <c r="AA534" i="6"/>
  <c r="AE533" i="6"/>
  <c r="AD533" i="6"/>
  <c r="AC533" i="6"/>
  <c r="AB533" i="6"/>
  <c r="AA533" i="6"/>
  <c r="AE532" i="6"/>
  <c r="AD532" i="6"/>
  <c r="AC532" i="6"/>
  <c r="AB532" i="6"/>
  <c r="AA532" i="6"/>
  <c r="AE531" i="6"/>
  <c r="AD531" i="6"/>
  <c r="AC531" i="6"/>
  <c r="AB531" i="6"/>
  <c r="AA531" i="6"/>
  <c r="AE530" i="6"/>
  <c r="AD530" i="6"/>
  <c r="AC530" i="6"/>
  <c r="AB530" i="6"/>
  <c r="AA530" i="6"/>
  <c r="AE529" i="6"/>
  <c r="AD529" i="6"/>
  <c r="AC529" i="6"/>
  <c r="AB529" i="6"/>
  <c r="AA529" i="6"/>
  <c r="AE528" i="6"/>
  <c r="AD528" i="6"/>
  <c r="AC528" i="6"/>
  <c r="AB528" i="6"/>
  <c r="AA528" i="6"/>
  <c r="AE527" i="6"/>
  <c r="AD527" i="6"/>
  <c r="AC527" i="6"/>
  <c r="AB527" i="6"/>
  <c r="AA527" i="6"/>
  <c r="AE526" i="6"/>
  <c r="AD526" i="6"/>
  <c r="AC526" i="6"/>
  <c r="AB526" i="6"/>
  <c r="AA526" i="6"/>
  <c r="AE525" i="6"/>
  <c r="AD525" i="6"/>
  <c r="AC525" i="6"/>
  <c r="AB525" i="6"/>
  <c r="AA525" i="6"/>
  <c r="AE524" i="6"/>
  <c r="AD524" i="6"/>
  <c r="AC524" i="6"/>
  <c r="AB524" i="6"/>
  <c r="AA524" i="6"/>
  <c r="AE523" i="6"/>
  <c r="AD523" i="6"/>
  <c r="AC523" i="6"/>
  <c r="AB523" i="6"/>
  <c r="AA523" i="6"/>
  <c r="AE522" i="6"/>
  <c r="AD522" i="6"/>
  <c r="AC522" i="6"/>
  <c r="AB522" i="6"/>
  <c r="AA522" i="6"/>
  <c r="AE521" i="6"/>
  <c r="AD521" i="6"/>
  <c r="AC521" i="6"/>
  <c r="AB521" i="6"/>
  <c r="AA521" i="6"/>
  <c r="AE520" i="6"/>
  <c r="AD520" i="6"/>
  <c r="AC520" i="6"/>
  <c r="AB520" i="6"/>
  <c r="AA520" i="6"/>
  <c r="AE519" i="6"/>
  <c r="AD519" i="6"/>
  <c r="AC519" i="6"/>
  <c r="AB519" i="6"/>
  <c r="AA519" i="6"/>
  <c r="AE518" i="6"/>
  <c r="AD518" i="6"/>
  <c r="AC518" i="6"/>
  <c r="AB518" i="6"/>
  <c r="AA518" i="6"/>
  <c r="AE517" i="6"/>
  <c r="AD517" i="6"/>
  <c r="AC517" i="6"/>
  <c r="AB517" i="6"/>
  <c r="AA517" i="6"/>
  <c r="AE516" i="6"/>
  <c r="AD516" i="6"/>
  <c r="AC516" i="6"/>
  <c r="AB516" i="6"/>
  <c r="AA516" i="6"/>
  <c r="AE515" i="6"/>
  <c r="AD515" i="6"/>
  <c r="AC515" i="6"/>
  <c r="AB515" i="6"/>
  <c r="AA515" i="6"/>
  <c r="AE514" i="6"/>
  <c r="AD514" i="6"/>
  <c r="AC514" i="6"/>
  <c r="AB514" i="6"/>
  <c r="AA514" i="6"/>
  <c r="AE513" i="6"/>
  <c r="AD513" i="6"/>
  <c r="AC513" i="6"/>
  <c r="AB513" i="6"/>
  <c r="AA513" i="6"/>
  <c r="AE512" i="6"/>
  <c r="AD512" i="6"/>
  <c r="AC512" i="6"/>
  <c r="AB512" i="6"/>
  <c r="AA512" i="6"/>
  <c r="AE511" i="6"/>
  <c r="AD511" i="6"/>
  <c r="AC511" i="6"/>
  <c r="AB511" i="6"/>
  <c r="AA511" i="6"/>
  <c r="AE510" i="6"/>
  <c r="AD510" i="6"/>
  <c r="AC510" i="6"/>
  <c r="AB510" i="6"/>
  <c r="AA510" i="6"/>
  <c r="AE509" i="6"/>
  <c r="AD509" i="6"/>
  <c r="AC509" i="6"/>
  <c r="AB509" i="6"/>
  <c r="AA509" i="6"/>
  <c r="AE508" i="6"/>
  <c r="AD508" i="6"/>
  <c r="AC508" i="6"/>
  <c r="AB508" i="6"/>
  <c r="AA508" i="6"/>
  <c r="AE507" i="6"/>
  <c r="AD507" i="6"/>
  <c r="AC507" i="6"/>
  <c r="AB507" i="6"/>
  <c r="AA507" i="6"/>
  <c r="AE506" i="6"/>
  <c r="AD506" i="6"/>
  <c r="AC506" i="6"/>
  <c r="AB506" i="6"/>
  <c r="AA506" i="6"/>
  <c r="AE505" i="6"/>
  <c r="AD505" i="6"/>
  <c r="AC505" i="6"/>
  <c r="AB505" i="6"/>
  <c r="AA505" i="6"/>
  <c r="AE504" i="6"/>
  <c r="AD504" i="6"/>
  <c r="AC504" i="6"/>
  <c r="AB504" i="6"/>
  <c r="AA504" i="6"/>
  <c r="AE503" i="6"/>
  <c r="AD503" i="6"/>
  <c r="AC503" i="6"/>
  <c r="AB503" i="6"/>
  <c r="AA503" i="6"/>
  <c r="AE502" i="6"/>
  <c r="AD502" i="6"/>
  <c r="AC502" i="6"/>
  <c r="AB502" i="6"/>
  <c r="AA502" i="6"/>
  <c r="AE501" i="6"/>
  <c r="AD501" i="6"/>
  <c r="AC501" i="6"/>
  <c r="AB501" i="6"/>
  <c r="AA501" i="6"/>
  <c r="AE500" i="6"/>
  <c r="AD500" i="6"/>
  <c r="AC500" i="6"/>
  <c r="AB500" i="6"/>
  <c r="AA500" i="6"/>
  <c r="AE499" i="6"/>
  <c r="AD499" i="6"/>
  <c r="AC499" i="6"/>
  <c r="AB499" i="6"/>
  <c r="AA499" i="6"/>
  <c r="AE498" i="6"/>
  <c r="AD498" i="6"/>
  <c r="AC498" i="6"/>
  <c r="AB498" i="6"/>
  <c r="AA498" i="6"/>
  <c r="AE497" i="6"/>
  <c r="AD497" i="6"/>
  <c r="AC497" i="6"/>
  <c r="AB497" i="6"/>
  <c r="AA497" i="6"/>
  <c r="AE496" i="6"/>
  <c r="AD496" i="6"/>
  <c r="AC496" i="6"/>
  <c r="AB496" i="6"/>
  <c r="AA496" i="6"/>
  <c r="AE495" i="6"/>
  <c r="AD495" i="6"/>
  <c r="AC495" i="6"/>
  <c r="AB495" i="6"/>
  <c r="AA495" i="6"/>
  <c r="AE494" i="6"/>
  <c r="AD494" i="6"/>
  <c r="AC494" i="6"/>
  <c r="AB494" i="6"/>
  <c r="AA494" i="6"/>
  <c r="AE493" i="6"/>
  <c r="AD493" i="6"/>
  <c r="AC493" i="6"/>
  <c r="AB493" i="6"/>
  <c r="AA493" i="6"/>
  <c r="AE492" i="6"/>
  <c r="AD492" i="6"/>
  <c r="AC492" i="6"/>
  <c r="AB492" i="6"/>
  <c r="AA492" i="6"/>
  <c r="AE491" i="6"/>
  <c r="AD491" i="6"/>
  <c r="AC491" i="6"/>
  <c r="AB491" i="6"/>
  <c r="AA491" i="6"/>
  <c r="AE490" i="6"/>
  <c r="AD490" i="6"/>
  <c r="AC490" i="6"/>
  <c r="AB490" i="6"/>
  <c r="AA490" i="6"/>
  <c r="AE489" i="6"/>
  <c r="AD489" i="6"/>
  <c r="AC489" i="6"/>
  <c r="AB489" i="6"/>
  <c r="AA489" i="6"/>
  <c r="AE488" i="6"/>
  <c r="AD488" i="6"/>
  <c r="AC488" i="6"/>
  <c r="AB488" i="6"/>
  <c r="AA488" i="6"/>
  <c r="AE487" i="6"/>
  <c r="AD487" i="6"/>
  <c r="AC487" i="6"/>
  <c r="AB487" i="6"/>
  <c r="AA487" i="6"/>
  <c r="AE486" i="6"/>
  <c r="AD486" i="6"/>
  <c r="AC486" i="6"/>
  <c r="AB486" i="6"/>
  <c r="AA486" i="6"/>
  <c r="AE485" i="6"/>
  <c r="AD485" i="6"/>
  <c r="AC485" i="6"/>
  <c r="AB485" i="6"/>
  <c r="AA485" i="6"/>
  <c r="AE484" i="6"/>
  <c r="AD484" i="6"/>
  <c r="AC484" i="6"/>
  <c r="AB484" i="6"/>
  <c r="AA484" i="6"/>
  <c r="AE483" i="6"/>
  <c r="AD483" i="6"/>
  <c r="AC483" i="6"/>
  <c r="AB483" i="6"/>
  <c r="AA483" i="6"/>
  <c r="AE482" i="6"/>
  <c r="AD482" i="6"/>
  <c r="AC482" i="6"/>
  <c r="AB482" i="6"/>
  <c r="AA482" i="6"/>
  <c r="AE481" i="6"/>
  <c r="AD481" i="6"/>
  <c r="AC481" i="6"/>
  <c r="AB481" i="6"/>
  <c r="AA481" i="6"/>
  <c r="AE480" i="6"/>
  <c r="AD480" i="6"/>
  <c r="AC480" i="6"/>
  <c r="AB480" i="6"/>
  <c r="AA480" i="6"/>
  <c r="AE479" i="6"/>
  <c r="AD479" i="6"/>
  <c r="AC479" i="6"/>
  <c r="AB479" i="6"/>
  <c r="AA479" i="6"/>
  <c r="AE478" i="6"/>
  <c r="AD478" i="6"/>
  <c r="AC478" i="6"/>
  <c r="AB478" i="6"/>
  <c r="AA478" i="6"/>
  <c r="AE477" i="6"/>
  <c r="AD477" i="6"/>
  <c r="AC477" i="6"/>
  <c r="AB477" i="6"/>
  <c r="AA477" i="6"/>
  <c r="AE476" i="6"/>
  <c r="AD476" i="6"/>
  <c r="AC476" i="6"/>
  <c r="AB476" i="6"/>
  <c r="AA476" i="6"/>
  <c r="AE475" i="6"/>
  <c r="AD475" i="6"/>
  <c r="AC475" i="6"/>
  <c r="AB475" i="6"/>
  <c r="AA475" i="6"/>
  <c r="AE474" i="6"/>
  <c r="AD474" i="6"/>
  <c r="AC474" i="6"/>
  <c r="AB474" i="6"/>
  <c r="AA474" i="6"/>
  <c r="AE473" i="6"/>
  <c r="AD473" i="6"/>
  <c r="AC473" i="6"/>
  <c r="AB473" i="6"/>
  <c r="AA473" i="6"/>
  <c r="AE472" i="6"/>
  <c r="AD472" i="6"/>
  <c r="AC472" i="6"/>
  <c r="AB472" i="6"/>
  <c r="AA472" i="6"/>
  <c r="AE471" i="6"/>
  <c r="AD471" i="6"/>
  <c r="AC471" i="6"/>
  <c r="AB471" i="6"/>
  <c r="AA471" i="6"/>
  <c r="AE470" i="6"/>
  <c r="AD470" i="6"/>
  <c r="AC470" i="6"/>
  <c r="AB470" i="6"/>
  <c r="AA470" i="6"/>
  <c r="AE469" i="6"/>
  <c r="AD469" i="6"/>
  <c r="AC469" i="6"/>
  <c r="AB469" i="6"/>
  <c r="AA469" i="6"/>
  <c r="AE468" i="6"/>
  <c r="AD468" i="6"/>
  <c r="AC468" i="6"/>
  <c r="AB468" i="6"/>
  <c r="AA468" i="6"/>
  <c r="AE467" i="6"/>
  <c r="AD467" i="6"/>
  <c r="AC467" i="6"/>
  <c r="AB467" i="6"/>
  <c r="AA467" i="6"/>
  <c r="AE466" i="6"/>
  <c r="AD466" i="6"/>
  <c r="AC466" i="6"/>
  <c r="AB466" i="6"/>
  <c r="AA466" i="6"/>
  <c r="AE465" i="6"/>
  <c r="AD465" i="6"/>
  <c r="AC465" i="6"/>
  <c r="AB465" i="6"/>
  <c r="AA465" i="6"/>
  <c r="AE464" i="6"/>
  <c r="AD464" i="6"/>
  <c r="AC464" i="6"/>
  <c r="AB464" i="6"/>
  <c r="AA464" i="6"/>
  <c r="AE463" i="6"/>
  <c r="AD463" i="6"/>
  <c r="AC463" i="6"/>
  <c r="AB463" i="6"/>
  <c r="AA463" i="6"/>
  <c r="AE462" i="6"/>
  <c r="AD462" i="6"/>
  <c r="AC462" i="6"/>
  <c r="AB462" i="6"/>
  <c r="AA462" i="6"/>
  <c r="AE461" i="6"/>
  <c r="AD461" i="6"/>
  <c r="AC461" i="6"/>
  <c r="AB461" i="6"/>
  <c r="AA461" i="6"/>
  <c r="AE460" i="6"/>
  <c r="AD460" i="6"/>
  <c r="AC460" i="6"/>
  <c r="AB460" i="6"/>
  <c r="AA460" i="6"/>
  <c r="AE459" i="6"/>
  <c r="AD459" i="6"/>
  <c r="AC459" i="6"/>
  <c r="AB459" i="6"/>
  <c r="AA459" i="6"/>
  <c r="AE458" i="6"/>
  <c r="AD458" i="6"/>
  <c r="AC458" i="6"/>
  <c r="AB458" i="6"/>
  <c r="AA458" i="6"/>
  <c r="AE457" i="6"/>
  <c r="AD457" i="6"/>
  <c r="AC457" i="6"/>
  <c r="AB457" i="6"/>
  <c r="AA457" i="6"/>
  <c r="AE456" i="6"/>
  <c r="AD456" i="6"/>
  <c r="AC456" i="6"/>
  <c r="AB456" i="6"/>
  <c r="AA456" i="6"/>
  <c r="AE455" i="6"/>
  <c r="AD455" i="6"/>
  <c r="AC455" i="6"/>
  <c r="AB455" i="6"/>
  <c r="AA455" i="6"/>
  <c r="AE454" i="6"/>
  <c r="AD454" i="6"/>
  <c r="AC454" i="6"/>
  <c r="AB454" i="6"/>
  <c r="AA454" i="6"/>
  <c r="AE453" i="6"/>
  <c r="AD453" i="6"/>
  <c r="AC453" i="6"/>
  <c r="AB453" i="6"/>
  <c r="AA453" i="6"/>
  <c r="AE452" i="6"/>
  <c r="AD452" i="6"/>
  <c r="AC452" i="6"/>
  <c r="AB452" i="6"/>
  <c r="AA452" i="6"/>
  <c r="AE451" i="6"/>
  <c r="AD451" i="6"/>
  <c r="AC451" i="6"/>
  <c r="AB451" i="6"/>
  <c r="AA451" i="6"/>
  <c r="AE450" i="6"/>
  <c r="AD450" i="6"/>
  <c r="AC450" i="6"/>
  <c r="AB450" i="6"/>
  <c r="AA450" i="6"/>
  <c r="AE449" i="6"/>
  <c r="AD449" i="6"/>
  <c r="AC449" i="6"/>
  <c r="AB449" i="6"/>
  <c r="AA449" i="6"/>
  <c r="AE448" i="6"/>
  <c r="AD448" i="6"/>
  <c r="AC448" i="6"/>
  <c r="AB448" i="6"/>
  <c r="AA448" i="6"/>
  <c r="AE447" i="6"/>
  <c r="AD447" i="6"/>
  <c r="AC447" i="6"/>
  <c r="AB447" i="6"/>
  <c r="AA447" i="6"/>
  <c r="AE446" i="6"/>
  <c r="AD446" i="6"/>
  <c r="AC446" i="6"/>
  <c r="AB446" i="6"/>
  <c r="AA446" i="6"/>
  <c r="AE445" i="6"/>
  <c r="AD445" i="6"/>
  <c r="AC445" i="6"/>
  <c r="AB445" i="6"/>
  <c r="AA445" i="6"/>
  <c r="AE444" i="6"/>
  <c r="AD444" i="6"/>
  <c r="AC444" i="6"/>
  <c r="AB444" i="6"/>
  <c r="AA444" i="6"/>
  <c r="AE443" i="6"/>
  <c r="AD443" i="6"/>
  <c r="AC443" i="6"/>
  <c r="AB443" i="6"/>
  <c r="AA443" i="6"/>
  <c r="AE442" i="6"/>
  <c r="AD442" i="6"/>
  <c r="AC442" i="6"/>
  <c r="AB442" i="6"/>
  <c r="AA442" i="6"/>
  <c r="AE441" i="6"/>
  <c r="AD441" i="6"/>
  <c r="AC441" i="6"/>
  <c r="AB441" i="6"/>
  <c r="AA441" i="6"/>
  <c r="AE440" i="6"/>
  <c r="AD440" i="6"/>
  <c r="AC440" i="6"/>
  <c r="AB440" i="6"/>
  <c r="AA440" i="6"/>
  <c r="AE439" i="6"/>
  <c r="AD439" i="6"/>
  <c r="AC439" i="6"/>
  <c r="AB439" i="6"/>
  <c r="AA439" i="6"/>
  <c r="AE438" i="6"/>
  <c r="AD438" i="6"/>
  <c r="AC438" i="6"/>
  <c r="AB438" i="6"/>
  <c r="AA438" i="6"/>
  <c r="AE437" i="6"/>
  <c r="AD437" i="6"/>
  <c r="AC437" i="6"/>
  <c r="AB437" i="6"/>
  <c r="AA437" i="6"/>
  <c r="AE436" i="6"/>
  <c r="AD436" i="6"/>
  <c r="AC436" i="6"/>
  <c r="AB436" i="6"/>
  <c r="AA436" i="6"/>
  <c r="AE435" i="6"/>
  <c r="AD435" i="6"/>
  <c r="AC435" i="6"/>
  <c r="AB435" i="6"/>
  <c r="AA435" i="6"/>
  <c r="AE434" i="6"/>
  <c r="AD434" i="6"/>
  <c r="AC434" i="6"/>
  <c r="AB434" i="6"/>
  <c r="AA434" i="6"/>
  <c r="AE433" i="6"/>
  <c r="AD433" i="6"/>
  <c r="AC433" i="6"/>
  <c r="AB433" i="6"/>
  <c r="AA433" i="6"/>
  <c r="AE432" i="6"/>
  <c r="AD432" i="6"/>
  <c r="AC432" i="6"/>
  <c r="AB432" i="6"/>
  <c r="AA432" i="6"/>
  <c r="AE431" i="6"/>
  <c r="AD431" i="6"/>
  <c r="AC431" i="6"/>
  <c r="AB431" i="6"/>
  <c r="AA431" i="6"/>
  <c r="AE430" i="6"/>
  <c r="AD430" i="6"/>
  <c r="AC430" i="6"/>
  <c r="AB430" i="6"/>
  <c r="AA430" i="6"/>
  <c r="AE429" i="6"/>
  <c r="AD429" i="6"/>
  <c r="AC429" i="6"/>
  <c r="AB429" i="6"/>
  <c r="AA429" i="6"/>
  <c r="AE428" i="6"/>
  <c r="AD428" i="6"/>
  <c r="AC428" i="6"/>
  <c r="AB428" i="6"/>
  <c r="AA428" i="6"/>
  <c r="AE427" i="6"/>
  <c r="AD427" i="6"/>
  <c r="AC427" i="6"/>
  <c r="AB427" i="6"/>
  <c r="AA427" i="6"/>
  <c r="AE426" i="6"/>
  <c r="AD426" i="6"/>
  <c r="AC426" i="6"/>
  <c r="AB426" i="6"/>
  <c r="AA426" i="6"/>
  <c r="AE425" i="6"/>
  <c r="AD425" i="6"/>
  <c r="AC425" i="6"/>
  <c r="AB425" i="6"/>
  <c r="AA425" i="6"/>
  <c r="AE424" i="6"/>
  <c r="AD424" i="6"/>
  <c r="AC424" i="6"/>
  <c r="AB424" i="6"/>
  <c r="AA424" i="6"/>
  <c r="AE423" i="6"/>
  <c r="AD423" i="6"/>
  <c r="AC423" i="6"/>
  <c r="AB423" i="6"/>
  <c r="AA423" i="6"/>
  <c r="AE422" i="6"/>
  <c r="AD422" i="6"/>
  <c r="AC422" i="6"/>
  <c r="AB422" i="6"/>
  <c r="AA422" i="6"/>
  <c r="AE421" i="6"/>
  <c r="AD421" i="6"/>
  <c r="AC421" i="6"/>
  <c r="AB421" i="6"/>
  <c r="AA421" i="6"/>
  <c r="AE420" i="6"/>
  <c r="AD420" i="6"/>
  <c r="AC420" i="6"/>
  <c r="AB420" i="6"/>
  <c r="AA420" i="6"/>
  <c r="AE419" i="6"/>
  <c r="AD419" i="6"/>
  <c r="AC419" i="6"/>
  <c r="AB419" i="6"/>
  <c r="AA419" i="6"/>
  <c r="AE418" i="6"/>
  <c r="AD418" i="6"/>
  <c r="AC418" i="6"/>
  <c r="AB418" i="6"/>
  <c r="AA418" i="6"/>
  <c r="AE417" i="6"/>
  <c r="AD417" i="6"/>
  <c r="AC417" i="6"/>
  <c r="AB417" i="6"/>
  <c r="AA417" i="6"/>
  <c r="AE416" i="6"/>
  <c r="AD416" i="6"/>
  <c r="AC416" i="6"/>
  <c r="AB416" i="6"/>
  <c r="AA416" i="6"/>
  <c r="AE415" i="6"/>
  <c r="AD415" i="6"/>
  <c r="AC415" i="6"/>
  <c r="AB415" i="6"/>
  <c r="AA415" i="6"/>
  <c r="AE414" i="6"/>
  <c r="AD414" i="6"/>
  <c r="AC414" i="6"/>
  <c r="AB414" i="6"/>
  <c r="AA414" i="6"/>
  <c r="AE413" i="6"/>
  <c r="AD413" i="6"/>
  <c r="AC413" i="6"/>
  <c r="AB413" i="6"/>
  <c r="AA413" i="6"/>
  <c r="AE412" i="6"/>
  <c r="AD412" i="6"/>
  <c r="AC412" i="6"/>
  <c r="AB412" i="6"/>
  <c r="AA412" i="6"/>
  <c r="AE411" i="6"/>
  <c r="AD411" i="6"/>
  <c r="AC411" i="6"/>
  <c r="AB411" i="6"/>
  <c r="AA411" i="6"/>
  <c r="AE410" i="6"/>
  <c r="AD410" i="6"/>
  <c r="AC410" i="6"/>
  <c r="AB410" i="6"/>
  <c r="AA410" i="6"/>
  <c r="AE409" i="6"/>
  <c r="AD409" i="6"/>
  <c r="AC409" i="6"/>
  <c r="AB409" i="6"/>
  <c r="AA409" i="6"/>
  <c r="AE408" i="6"/>
  <c r="AD408" i="6"/>
  <c r="AC408" i="6"/>
  <c r="AB408" i="6"/>
  <c r="AA408" i="6"/>
  <c r="AE407" i="6"/>
  <c r="AD407" i="6"/>
  <c r="AC407" i="6"/>
  <c r="AB407" i="6"/>
  <c r="AA407" i="6"/>
  <c r="AE406" i="6"/>
  <c r="AD406" i="6"/>
  <c r="AC406" i="6"/>
  <c r="AB406" i="6"/>
  <c r="AA406" i="6"/>
  <c r="AE405" i="6"/>
  <c r="AD405" i="6"/>
  <c r="AC405" i="6"/>
  <c r="AB405" i="6"/>
  <c r="AA405" i="6"/>
  <c r="AE404" i="6"/>
  <c r="AD404" i="6"/>
  <c r="AC404" i="6"/>
  <c r="AB404" i="6"/>
  <c r="AA404" i="6"/>
  <c r="AE403" i="6"/>
  <c r="AD403" i="6"/>
  <c r="AC403" i="6"/>
  <c r="AB403" i="6"/>
  <c r="AA403" i="6"/>
  <c r="AE402" i="6"/>
  <c r="AD402" i="6"/>
  <c r="AC402" i="6"/>
  <c r="AB402" i="6"/>
  <c r="AA402" i="6"/>
  <c r="AE401" i="6"/>
  <c r="AD401" i="6"/>
  <c r="AC401" i="6"/>
  <c r="AB401" i="6"/>
  <c r="AA401" i="6"/>
  <c r="AE400" i="6"/>
  <c r="AD400" i="6"/>
  <c r="AC400" i="6"/>
  <c r="AB400" i="6"/>
  <c r="AA400" i="6"/>
  <c r="AE399" i="6"/>
  <c r="AD399" i="6"/>
  <c r="AC399" i="6"/>
  <c r="AB399" i="6"/>
  <c r="AA399" i="6"/>
  <c r="AE398" i="6"/>
  <c r="AD398" i="6"/>
  <c r="AC398" i="6"/>
  <c r="AB398" i="6"/>
  <c r="AA398" i="6"/>
  <c r="AE397" i="6"/>
  <c r="AD397" i="6"/>
  <c r="AC397" i="6"/>
  <c r="AB397" i="6"/>
  <c r="AA397" i="6"/>
  <c r="AE396" i="6"/>
  <c r="AD396" i="6"/>
  <c r="AC396" i="6"/>
  <c r="AB396" i="6"/>
  <c r="AA396" i="6"/>
  <c r="AE395" i="6"/>
  <c r="AD395" i="6"/>
  <c r="AC395" i="6"/>
  <c r="AB395" i="6"/>
  <c r="AA395" i="6"/>
  <c r="AE394" i="6"/>
  <c r="AD394" i="6"/>
  <c r="AC394" i="6"/>
  <c r="AB394" i="6"/>
  <c r="AA394" i="6"/>
  <c r="AE393" i="6"/>
  <c r="AD393" i="6"/>
  <c r="AC393" i="6"/>
  <c r="AB393" i="6"/>
  <c r="AA393" i="6"/>
  <c r="AE392" i="6"/>
  <c r="AD392" i="6"/>
  <c r="AC392" i="6"/>
  <c r="AB392" i="6"/>
  <c r="AA392" i="6"/>
  <c r="AE391" i="6"/>
  <c r="AD391" i="6"/>
  <c r="AC391" i="6"/>
  <c r="AB391" i="6"/>
  <c r="AA391" i="6"/>
  <c r="AE390" i="6"/>
  <c r="AD390" i="6"/>
  <c r="AC390" i="6"/>
  <c r="AB390" i="6"/>
  <c r="AA390" i="6"/>
  <c r="AE389" i="6"/>
  <c r="AD389" i="6"/>
  <c r="AC389" i="6"/>
  <c r="AB389" i="6"/>
  <c r="AA389" i="6"/>
  <c r="AE388" i="6"/>
  <c r="AD388" i="6"/>
  <c r="AC388" i="6"/>
  <c r="AB388" i="6"/>
  <c r="AA388" i="6"/>
  <c r="AE387" i="6"/>
  <c r="AD387" i="6"/>
  <c r="AC387" i="6"/>
  <c r="AB387" i="6"/>
  <c r="AA387" i="6"/>
  <c r="AE386" i="6"/>
  <c r="AD386" i="6"/>
  <c r="AC386" i="6"/>
  <c r="AB386" i="6"/>
  <c r="AA386" i="6"/>
  <c r="AE385" i="6"/>
  <c r="AD385" i="6"/>
  <c r="AC385" i="6"/>
  <c r="AB385" i="6"/>
  <c r="AA385" i="6"/>
  <c r="AE384" i="6"/>
  <c r="AD384" i="6"/>
  <c r="AC384" i="6"/>
  <c r="AB384" i="6"/>
  <c r="AA384" i="6"/>
  <c r="AE383" i="6"/>
  <c r="AD383" i="6"/>
  <c r="AC383" i="6"/>
  <c r="AB383" i="6"/>
  <c r="AA383" i="6"/>
  <c r="AE382" i="6"/>
  <c r="AD382" i="6"/>
  <c r="AC382" i="6"/>
  <c r="AB382" i="6"/>
  <c r="AA382" i="6"/>
  <c r="AE381" i="6"/>
  <c r="AD381" i="6"/>
  <c r="AC381" i="6"/>
  <c r="AB381" i="6"/>
  <c r="AA381" i="6"/>
  <c r="AE380" i="6"/>
  <c r="AD380" i="6"/>
  <c r="AC380" i="6"/>
  <c r="AB380" i="6"/>
  <c r="AA380" i="6"/>
  <c r="AE379" i="6"/>
  <c r="AD379" i="6"/>
  <c r="AC379" i="6"/>
  <c r="AB379" i="6"/>
  <c r="AA379" i="6"/>
  <c r="AE378" i="6"/>
  <c r="AD378" i="6"/>
  <c r="AC378" i="6"/>
  <c r="AB378" i="6"/>
  <c r="AA378" i="6"/>
  <c r="AE377" i="6"/>
  <c r="AD377" i="6"/>
  <c r="AC377" i="6"/>
  <c r="AB377" i="6"/>
  <c r="AA377" i="6"/>
  <c r="AE376" i="6"/>
  <c r="AD376" i="6"/>
  <c r="AC376" i="6"/>
  <c r="AB376" i="6"/>
  <c r="AA376" i="6"/>
  <c r="AE375" i="6"/>
  <c r="AD375" i="6"/>
  <c r="AC375" i="6"/>
  <c r="AB375" i="6"/>
  <c r="AA375" i="6"/>
  <c r="AE374" i="6"/>
  <c r="AD374" i="6"/>
  <c r="AC374" i="6"/>
  <c r="AB374" i="6"/>
  <c r="AA374" i="6"/>
  <c r="AE373" i="6"/>
  <c r="AD373" i="6"/>
  <c r="AC373" i="6"/>
  <c r="AB373" i="6"/>
  <c r="AA373" i="6"/>
  <c r="AE372" i="6"/>
  <c r="AD372" i="6"/>
  <c r="AC372" i="6"/>
  <c r="AB372" i="6"/>
  <c r="AA372" i="6"/>
  <c r="AE371" i="6"/>
  <c r="AD371" i="6"/>
  <c r="AC371" i="6"/>
  <c r="AB371" i="6"/>
  <c r="AA371" i="6"/>
  <c r="AE370" i="6"/>
  <c r="AD370" i="6"/>
  <c r="AC370" i="6"/>
  <c r="AB370" i="6"/>
  <c r="AA370" i="6"/>
  <c r="AE369" i="6"/>
  <c r="AD369" i="6"/>
  <c r="AC369" i="6"/>
  <c r="AB369" i="6"/>
  <c r="AA369" i="6"/>
  <c r="AE368" i="6"/>
  <c r="AD368" i="6"/>
  <c r="AC368" i="6"/>
  <c r="AB368" i="6"/>
  <c r="AA368" i="6"/>
  <c r="AE367" i="6"/>
  <c r="AD367" i="6"/>
  <c r="AC367" i="6"/>
  <c r="AB367" i="6"/>
  <c r="AA367" i="6"/>
  <c r="AE366" i="6"/>
  <c r="AD366" i="6"/>
  <c r="AC366" i="6"/>
  <c r="AB366" i="6"/>
  <c r="AA366" i="6"/>
  <c r="AE365" i="6"/>
  <c r="AD365" i="6"/>
  <c r="AC365" i="6"/>
  <c r="AB365" i="6"/>
  <c r="AA365" i="6"/>
  <c r="AE364" i="6"/>
  <c r="AD364" i="6"/>
  <c r="AC364" i="6"/>
  <c r="AB364" i="6"/>
  <c r="AA364" i="6"/>
  <c r="AE363" i="6"/>
  <c r="AD363" i="6"/>
  <c r="AC363" i="6"/>
  <c r="AB363" i="6"/>
  <c r="AA363" i="6"/>
  <c r="AE362" i="6"/>
  <c r="AD362" i="6"/>
  <c r="AC362" i="6"/>
  <c r="AB362" i="6"/>
  <c r="AA362" i="6"/>
  <c r="AE361" i="6"/>
  <c r="AD361" i="6"/>
  <c r="AC361" i="6"/>
  <c r="AB361" i="6"/>
  <c r="AA361" i="6"/>
  <c r="AE360" i="6"/>
  <c r="AD360" i="6"/>
  <c r="AC360" i="6"/>
  <c r="AB360" i="6"/>
  <c r="AA360" i="6"/>
  <c r="AE359" i="6"/>
  <c r="AD359" i="6"/>
  <c r="AC359" i="6"/>
  <c r="AB359" i="6"/>
  <c r="AA359" i="6"/>
  <c r="AE358" i="6"/>
  <c r="AD358" i="6"/>
  <c r="AC358" i="6"/>
  <c r="AB358" i="6"/>
  <c r="AA358" i="6"/>
  <c r="AE357" i="6"/>
  <c r="AD357" i="6"/>
  <c r="AC357" i="6"/>
  <c r="AB357" i="6"/>
  <c r="AA357" i="6"/>
  <c r="AE356" i="6"/>
  <c r="AD356" i="6"/>
  <c r="AC356" i="6"/>
  <c r="AB356" i="6"/>
  <c r="AA356" i="6"/>
  <c r="AE355" i="6"/>
  <c r="AD355" i="6"/>
  <c r="AC355" i="6"/>
  <c r="AB355" i="6"/>
  <c r="AA355" i="6"/>
  <c r="AE354" i="6"/>
  <c r="AD354" i="6"/>
  <c r="AC354" i="6"/>
  <c r="AB354" i="6"/>
  <c r="AA354" i="6"/>
  <c r="AE353" i="6"/>
  <c r="AD353" i="6"/>
  <c r="AC353" i="6"/>
  <c r="AB353" i="6"/>
  <c r="AA353" i="6"/>
  <c r="AE352" i="6"/>
  <c r="AD352" i="6"/>
  <c r="AC352" i="6"/>
  <c r="AB352" i="6"/>
  <c r="AA352" i="6"/>
  <c r="AE351" i="6"/>
  <c r="AD351" i="6"/>
  <c r="AC351" i="6"/>
  <c r="AB351" i="6"/>
  <c r="AA351" i="6"/>
  <c r="AE350" i="6"/>
  <c r="AD350" i="6"/>
  <c r="AC350" i="6"/>
  <c r="AB350" i="6"/>
  <c r="AA350" i="6"/>
  <c r="AE349" i="6"/>
  <c r="AD349" i="6"/>
  <c r="AC349" i="6"/>
  <c r="AB349" i="6"/>
  <c r="AA349" i="6"/>
  <c r="AE348" i="6"/>
  <c r="AD348" i="6"/>
  <c r="AC348" i="6"/>
  <c r="AB348" i="6"/>
  <c r="AA348" i="6"/>
  <c r="AE347" i="6"/>
  <c r="AD347" i="6"/>
  <c r="AC347" i="6"/>
  <c r="AB347" i="6"/>
  <c r="AA347" i="6"/>
  <c r="AE346" i="6"/>
  <c r="AD346" i="6"/>
  <c r="AC346" i="6"/>
  <c r="AB346" i="6"/>
  <c r="AA346" i="6"/>
  <c r="AE345" i="6"/>
  <c r="AD345" i="6"/>
  <c r="AC345" i="6"/>
  <c r="AB345" i="6"/>
  <c r="AA345" i="6"/>
  <c r="AE344" i="6"/>
  <c r="AD344" i="6"/>
  <c r="AC344" i="6"/>
  <c r="AB344" i="6"/>
  <c r="AA344" i="6"/>
  <c r="AE343" i="6"/>
  <c r="AD343" i="6"/>
  <c r="AC343" i="6"/>
  <c r="AB343" i="6"/>
  <c r="AA343" i="6"/>
  <c r="AE342" i="6"/>
  <c r="AD342" i="6"/>
  <c r="AC342" i="6"/>
  <c r="AB342" i="6"/>
  <c r="AA342" i="6"/>
  <c r="AE341" i="6"/>
  <c r="AD341" i="6"/>
  <c r="AC341" i="6"/>
  <c r="AB341" i="6"/>
  <c r="AA341" i="6"/>
  <c r="AE340" i="6"/>
  <c r="AD340" i="6"/>
  <c r="AC340" i="6"/>
  <c r="AB340" i="6"/>
  <c r="AA340" i="6"/>
  <c r="AE339" i="6"/>
  <c r="AD339" i="6"/>
  <c r="AC339" i="6"/>
  <c r="AB339" i="6"/>
  <c r="AA339" i="6"/>
  <c r="AE338" i="6"/>
  <c r="AD338" i="6"/>
  <c r="AC338" i="6"/>
  <c r="AB338" i="6"/>
  <c r="AA338" i="6"/>
  <c r="AE337" i="6"/>
  <c r="AD337" i="6"/>
  <c r="AC337" i="6"/>
  <c r="AB337" i="6"/>
  <c r="AA337" i="6"/>
  <c r="AE336" i="6"/>
  <c r="AD336" i="6"/>
  <c r="AC336" i="6"/>
  <c r="AB336" i="6"/>
  <c r="AA336" i="6"/>
  <c r="AE335" i="6"/>
  <c r="AD335" i="6"/>
  <c r="AC335" i="6"/>
  <c r="AB335" i="6"/>
  <c r="AA335" i="6"/>
  <c r="AE334" i="6"/>
  <c r="AD334" i="6"/>
  <c r="AC334" i="6"/>
  <c r="AB334" i="6"/>
  <c r="AA334" i="6"/>
  <c r="AE333" i="6"/>
  <c r="AD333" i="6"/>
  <c r="AC333" i="6"/>
  <c r="AB333" i="6"/>
  <c r="AA333" i="6"/>
  <c r="AE332" i="6"/>
  <c r="AD332" i="6"/>
  <c r="AC332" i="6"/>
  <c r="AB332" i="6"/>
  <c r="AA332" i="6"/>
  <c r="AE331" i="6"/>
  <c r="AD331" i="6"/>
  <c r="AC331" i="6"/>
  <c r="AB331" i="6"/>
  <c r="AA331" i="6"/>
  <c r="AE330" i="6"/>
  <c r="AD330" i="6"/>
  <c r="AC330" i="6"/>
  <c r="AB330" i="6"/>
  <c r="AA330" i="6"/>
  <c r="AE329" i="6"/>
  <c r="AD329" i="6"/>
  <c r="AC329" i="6"/>
  <c r="AB329" i="6"/>
  <c r="AA329" i="6"/>
  <c r="AE328" i="6"/>
  <c r="AD328" i="6"/>
  <c r="AC328" i="6"/>
  <c r="AB328" i="6"/>
  <c r="AA328" i="6"/>
  <c r="AE327" i="6"/>
  <c r="AD327" i="6"/>
  <c r="AC327" i="6"/>
  <c r="AB327" i="6"/>
  <c r="AA327" i="6"/>
  <c r="AE326" i="6"/>
  <c r="AD326" i="6"/>
  <c r="AC326" i="6"/>
  <c r="AB326" i="6"/>
  <c r="AA326" i="6"/>
  <c r="AE325" i="6"/>
  <c r="AD325" i="6"/>
  <c r="AC325" i="6"/>
  <c r="AB325" i="6"/>
  <c r="AA325" i="6"/>
  <c r="AE324" i="6"/>
  <c r="AD324" i="6"/>
  <c r="AC324" i="6"/>
  <c r="AB324" i="6"/>
  <c r="AA324" i="6"/>
  <c r="AE323" i="6"/>
  <c r="AD323" i="6"/>
  <c r="AC323" i="6"/>
  <c r="AB323" i="6"/>
  <c r="AA323" i="6"/>
  <c r="AE322" i="6"/>
  <c r="AD322" i="6"/>
  <c r="AC322" i="6"/>
  <c r="AB322" i="6"/>
  <c r="AA322" i="6"/>
  <c r="AE321" i="6"/>
  <c r="AD321" i="6"/>
  <c r="AC321" i="6"/>
  <c r="AB321" i="6"/>
  <c r="AA321" i="6"/>
  <c r="AE320" i="6"/>
  <c r="AD320" i="6"/>
  <c r="AC320" i="6"/>
  <c r="AB320" i="6"/>
  <c r="AA320" i="6"/>
  <c r="AE319" i="6"/>
  <c r="AD319" i="6"/>
  <c r="AC319" i="6"/>
  <c r="AB319" i="6"/>
  <c r="AA319" i="6"/>
  <c r="AE318" i="6"/>
  <c r="AD318" i="6"/>
  <c r="AC318" i="6"/>
  <c r="AB318" i="6"/>
  <c r="AA318" i="6"/>
  <c r="AE317" i="6"/>
  <c r="AD317" i="6"/>
  <c r="AC317" i="6"/>
  <c r="AB317" i="6"/>
  <c r="AA317" i="6"/>
  <c r="AE316" i="6"/>
  <c r="AD316" i="6"/>
  <c r="AC316" i="6"/>
  <c r="AB316" i="6"/>
  <c r="AA316" i="6"/>
  <c r="AE315" i="6"/>
  <c r="AD315" i="6"/>
  <c r="AC315" i="6"/>
  <c r="AB315" i="6"/>
  <c r="AA315" i="6"/>
  <c r="AE314" i="6"/>
  <c r="AD314" i="6"/>
  <c r="AC314" i="6"/>
  <c r="AB314" i="6"/>
  <c r="AA314" i="6"/>
  <c r="AE313" i="6"/>
  <c r="AD313" i="6"/>
  <c r="AC313" i="6"/>
  <c r="AB313" i="6"/>
  <c r="AA313" i="6"/>
  <c r="AE312" i="6"/>
  <c r="AD312" i="6"/>
  <c r="AC312" i="6"/>
  <c r="AB312" i="6"/>
  <c r="AA312" i="6"/>
  <c r="AE311" i="6"/>
  <c r="AD311" i="6"/>
  <c r="AC311" i="6"/>
  <c r="AB311" i="6"/>
  <c r="AA311" i="6"/>
  <c r="AE310" i="6"/>
  <c r="AD310" i="6"/>
  <c r="AC310" i="6"/>
  <c r="AB310" i="6"/>
  <c r="AA310" i="6"/>
  <c r="AE309" i="6"/>
  <c r="AD309" i="6"/>
  <c r="AC309" i="6"/>
  <c r="AB309" i="6"/>
  <c r="AA309" i="6"/>
  <c r="AE308" i="6"/>
  <c r="AD308" i="6"/>
  <c r="AC308" i="6"/>
  <c r="AB308" i="6"/>
  <c r="AA308" i="6"/>
  <c r="AE307" i="6"/>
  <c r="AD307" i="6"/>
  <c r="AC307" i="6"/>
  <c r="AB307" i="6"/>
  <c r="AA307" i="6"/>
  <c r="AE306" i="6"/>
  <c r="AD306" i="6"/>
  <c r="AC306" i="6"/>
  <c r="AB306" i="6"/>
  <c r="AA306" i="6"/>
  <c r="AE305" i="6"/>
  <c r="AD305" i="6"/>
  <c r="AC305" i="6"/>
  <c r="AB305" i="6"/>
  <c r="AA305" i="6"/>
  <c r="AE304" i="6"/>
  <c r="AD304" i="6"/>
  <c r="AC304" i="6"/>
  <c r="AB304" i="6"/>
  <c r="AA304" i="6"/>
  <c r="AE303" i="6"/>
  <c r="AD303" i="6"/>
  <c r="AC303" i="6"/>
  <c r="AB303" i="6"/>
  <c r="AA303" i="6"/>
  <c r="AE302" i="6"/>
  <c r="AD302" i="6"/>
  <c r="AC302" i="6"/>
  <c r="AB302" i="6"/>
  <c r="AA302" i="6"/>
  <c r="AE301" i="6"/>
  <c r="AD301" i="6"/>
  <c r="AC301" i="6"/>
  <c r="AB301" i="6"/>
  <c r="AA301" i="6"/>
  <c r="AE300" i="6"/>
  <c r="AD300" i="6"/>
  <c r="AC300" i="6"/>
  <c r="AB300" i="6"/>
  <c r="AA300" i="6"/>
  <c r="AE299" i="6"/>
  <c r="AD299" i="6"/>
  <c r="AC299" i="6"/>
  <c r="AB299" i="6"/>
  <c r="AA299" i="6"/>
  <c r="AE298" i="6"/>
  <c r="AD298" i="6"/>
  <c r="AC298" i="6"/>
  <c r="AB298" i="6"/>
  <c r="AA298" i="6"/>
  <c r="AE297" i="6"/>
  <c r="AD297" i="6"/>
  <c r="AC297" i="6"/>
  <c r="AB297" i="6"/>
  <c r="AA297" i="6"/>
  <c r="AE296" i="6"/>
  <c r="AD296" i="6"/>
  <c r="AC296" i="6"/>
  <c r="AB296" i="6"/>
  <c r="AA296" i="6"/>
  <c r="AE295" i="6"/>
  <c r="AD295" i="6"/>
  <c r="AC295" i="6"/>
  <c r="AB295" i="6"/>
  <c r="AA295" i="6"/>
  <c r="AE294" i="6"/>
  <c r="AD294" i="6"/>
  <c r="AC294" i="6"/>
  <c r="AB294" i="6"/>
  <c r="AA294" i="6"/>
  <c r="AE293" i="6"/>
  <c r="AD293" i="6"/>
  <c r="AC293" i="6"/>
  <c r="AB293" i="6"/>
  <c r="AA293" i="6"/>
  <c r="AE292" i="6"/>
  <c r="AD292" i="6"/>
  <c r="AC292" i="6"/>
  <c r="AB292" i="6"/>
  <c r="AA292" i="6"/>
  <c r="AE291" i="6"/>
  <c r="AD291" i="6"/>
  <c r="AC291" i="6"/>
  <c r="AB291" i="6"/>
  <c r="AA291" i="6"/>
  <c r="AE290" i="6"/>
  <c r="AD290" i="6"/>
  <c r="AC290" i="6"/>
  <c r="AB290" i="6"/>
  <c r="AA290" i="6"/>
  <c r="AE289" i="6"/>
  <c r="AD289" i="6"/>
  <c r="AC289" i="6"/>
  <c r="AB289" i="6"/>
  <c r="AA289" i="6"/>
  <c r="AE288" i="6"/>
  <c r="AD288" i="6"/>
  <c r="AC288" i="6"/>
  <c r="AB288" i="6"/>
  <c r="AA288" i="6"/>
  <c r="AE287" i="6"/>
  <c r="AD287" i="6"/>
  <c r="AC287" i="6"/>
  <c r="AB287" i="6"/>
  <c r="AA287" i="6"/>
  <c r="AE286" i="6"/>
  <c r="AD286" i="6"/>
  <c r="AC286" i="6"/>
  <c r="AB286" i="6"/>
  <c r="AA286" i="6"/>
  <c r="AE285" i="6"/>
  <c r="AD285" i="6"/>
  <c r="AC285" i="6"/>
  <c r="AB285" i="6"/>
  <c r="AA285" i="6"/>
  <c r="AE284" i="6"/>
  <c r="AD284" i="6"/>
  <c r="AC284" i="6"/>
  <c r="AB284" i="6"/>
  <c r="AA284" i="6"/>
  <c r="AE283" i="6"/>
  <c r="AD283" i="6"/>
  <c r="AC283" i="6"/>
  <c r="AB283" i="6"/>
  <c r="AA283" i="6"/>
  <c r="AE282" i="6"/>
  <c r="AD282" i="6"/>
  <c r="AC282" i="6"/>
  <c r="AB282" i="6"/>
  <c r="AA282" i="6"/>
  <c r="AE281" i="6"/>
  <c r="AD281" i="6"/>
  <c r="AC281" i="6"/>
  <c r="AB281" i="6"/>
  <c r="AA281" i="6"/>
  <c r="AE280" i="6"/>
  <c r="AD280" i="6"/>
  <c r="AC280" i="6"/>
  <c r="AB280" i="6"/>
  <c r="AA280" i="6"/>
  <c r="AE279" i="6"/>
  <c r="AD279" i="6"/>
  <c r="AC279" i="6"/>
  <c r="AB279" i="6"/>
  <c r="AA279" i="6"/>
  <c r="AE278" i="6"/>
  <c r="AD278" i="6"/>
  <c r="AC278" i="6"/>
  <c r="AB278" i="6"/>
  <c r="AA278" i="6"/>
  <c r="AE277" i="6"/>
  <c r="AD277" i="6"/>
  <c r="AC277" i="6"/>
  <c r="AB277" i="6"/>
  <c r="AA277" i="6"/>
  <c r="AE276" i="6"/>
  <c r="AD276" i="6"/>
  <c r="AC276" i="6"/>
  <c r="AB276" i="6"/>
  <c r="AA276" i="6"/>
  <c r="AE275" i="6"/>
  <c r="AD275" i="6"/>
  <c r="AC275" i="6"/>
  <c r="AB275" i="6"/>
  <c r="AA275" i="6"/>
  <c r="AE274" i="6"/>
  <c r="AD274" i="6"/>
  <c r="AC274" i="6"/>
  <c r="AB274" i="6"/>
  <c r="AA274" i="6"/>
  <c r="AE273" i="6"/>
  <c r="AD273" i="6"/>
  <c r="AC273" i="6"/>
  <c r="AB273" i="6"/>
  <c r="AA273" i="6"/>
  <c r="AE272" i="6"/>
  <c r="AD272" i="6"/>
  <c r="AC272" i="6"/>
  <c r="AB272" i="6"/>
  <c r="AA272" i="6"/>
  <c r="AE271" i="6"/>
  <c r="AD271" i="6"/>
  <c r="AC271" i="6"/>
  <c r="AB271" i="6"/>
  <c r="AA271" i="6"/>
  <c r="AE270" i="6"/>
  <c r="AD270" i="6"/>
  <c r="AC270" i="6"/>
  <c r="AB270" i="6"/>
  <c r="AA270" i="6"/>
  <c r="AE269" i="6"/>
  <c r="AD269" i="6"/>
  <c r="AC269" i="6"/>
  <c r="AB269" i="6"/>
  <c r="AA269" i="6"/>
  <c r="AE268" i="6"/>
  <c r="AD268" i="6"/>
  <c r="AC268" i="6"/>
  <c r="AB268" i="6"/>
  <c r="AA268" i="6"/>
  <c r="AE267" i="6"/>
  <c r="AD267" i="6"/>
  <c r="AC267" i="6"/>
  <c r="AB267" i="6"/>
  <c r="AA267" i="6"/>
  <c r="AE266" i="6"/>
  <c r="AD266" i="6"/>
  <c r="AC266" i="6"/>
  <c r="AB266" i="6"/>
  <c r="AA266" i="6"/>
  <c r="AE265" i="6"/>
  <c r="AD265" i="6"/>
  <c r="AC265" i="6"/>
  <c r="AB265" i="6"/>
  <c r="AA265" i="6"/>
  <c r="AE264" i="6"/>
  <c r="AD264" i="6"/>
  <c r="AC264" i="6"/>
  <c r="AB264" i="6"/>
  <c r="AA264" i="6"/>
  <c r="AE263" i="6"/>
  <c r="AD263" i="6"/>
  <c r="AC263" i="6"/>
  <c r="AB263" i="6"/>
  <c r="AA263" i="6"/>
  <c r="AE262" i="6"/>
  <c r="AD262" i="6"/>
  <c r="AC262" i="6"/>
  <c r="AB262" i="6"/>
  <c r="AA262" i="6"/>
  <c r="AE261" i="6"/>
  <c r="AD261" i="6"/>
  <c r="AC261" i="6"/>
  <c r="AB261" i="6"/>
  <c r="AA261" i="6"/>
  <c r="AE260" i="6"/>
  <c r="AD260" i="6"/>
  <c r="AC260" i="6"/>
  <c r="AB260" i="6"/>
  <c r="AA260" i="6"/>
  <c r="AE259" i="6"/>
  <c r="AD259" i="6"/>
  <c r="AC259" i="6"/>
  <c r="AB259" i="6"/>
  <c r="AA259" i="6"/>
  <c r="AE258" i="6"/>
  <c r="AD258" i="6"/>
  <c r="AC258" i="6"/>
  <c r="AB258" i="6"/>
  <c r="AA258" i="6"/>
  <c r="AE257" i="6"/>
  <c r="AD257" i="6"/>
  <c r="AC257" i="6"/>
  <c r="AB257" i="6"/>
  <c r="AA257" i="6"/>
  <c r="AE256" i="6"/>
  <c r="AD256" i="6"/>
  <c r="AC256" i="6"/>
  <c r="AB256" i="6"/>
  <c r="AA256" i="6"/>
  <c r="AE255" i="6"/>
  <c r="AD255" i="6"/>
  <c r="AC255" i="6"/>
  <c r="AB255" i="6"/>
  <c r="AA255" i="6"/>
  <c r="AE254" i="6"/>
  <c r="AD254" i="6"/>
  <c r="AC254" i="6"/>
  <c r="AB254" i="6"/>
  <c r="AA254" i="6"/>
  <c r="AE253" i="6"/>
  <c r="AD253" i="6"/>
  <c r="AC253" i="6"/>
  <c r="AB253" i="6"/>
  <c r="AA253" i="6"/>
  <c r="AE252" i="6"/>
  <c r="AD252" i="6"/>
  <c r="AC252" i="6"/>
  <c r="AB252" i="6"/>
  <c r="AA252" i="6"/>
  <c r="AE251" i="6"/>
  <c r="AD251" i="6"/>
  <c r="AC251" i="6"/>
  <c r="AB251" i="6"/>
  <c r="AA251" i="6"/>
  <c r="AE250" i="6"/>
  <c r="AD250" i="6"/>
  <c r="AC250" i="6"/>
  <c r="AB250" i="6"/>
  <c r="AA250" i="6"/>
  <c r="AE249" i="6"/>
  <c r="AD249" i="6"/>
  <c r="AC249" i="6"/>
  <c r="AB249" i="6"/>
  <c r="AA249" i="6"/>
  <c r="AE248" i="6"/>
  <c r="AD248" i="6"/>
  <c r="AC248" i="6"/>
  <c r="AB248" i="6"/>
  <c r="AA248" i="6"/>
  <c r="AE247" i="6"/>
  <c r="AD247" i="6"/>
  <c r="AC247" i="6"/>
  <c r="AB247" i="6"/>
  <c r="AA247" i="6"/>
  <c r="AE246" i="6"/>
  <c r="AD246" i="6"/>
  <c r="AC246" i="6"/>
  <c r="AB246" i="6"/>
  <c r="AA246" i="6"/>
  <c r="AE245" i="6"/>
  <c r="AD245" i="6"/>
  <c r="AC245" i="6"/>
  <c r="AB245" i="6"/>
  <c r="AA245" i="6"/>
  <c r="AE244" i="6"/>
  <c r="AD244" i="6"/>
  <c r="AC244" i="6"/>
  <c r="AB244" i="6"/>
  <c r="AA244" i="6"/>
  <c r="AE243" i="6"/>
  <c r="AD243" i="6"/>
  <c r="AC243" i="6"/>
  <c r="AB243" i="6"/>
  <c r="AA243" i="6"/>
  <c r="AE242" i="6"/>
  <c r="AD242" i="6"/>
  <c r="AC242" i="6"/>
  <c r="AB242" i="6"/>
  <c r="AA242" i="6"/>
  <c r="AE241" i="6"/>
  <c r="AD241" i="6"/>
  <c r="AC241" i="6"/>
  <c r="AB241" i="6"/>
  <c r="AA241" i="6"/>
  <c r="AE240" i="6"/>
  <c r="AD240" i="6"/>
  <c r="AC240" i="6"/>
  <c r="AB240" i="6"/>
  <c r="AA240" i="6"/>
  <c r="AE239" i="6"/>
  <c r="AD239" i="6"/>
  <c r="AC239" i="6"/>
  <c r="AB239" i="6"/>
  <c r="AA239" i="6"/>
  <c r="AE238" i="6"/>
  <c r="AD238" i="6"/>
  <c r="AC238" i="6"/>
  <c r="AB238" i="6"/>
  <c r="AA238" i="6"/>
  <c r="AE237" i="6"/>
  <c r="AD237" i="6"/>
  <c r="AC237" i="6"/>
  <c r="AB237" i="6"/>
  <c r="AA237" i="6"/>
  <c r="AE236" i="6"/>
  <c r="AD236" i="6"/>
  <c r="AC236" i="6"/>
  <c r="AB236" i="6"/>
  <c r="AA236" i="6"/>
  <c r="AE235" i="6"/>
  <c r="AD235" i="6"/>
  <c r="AC235" i="6"/>
  <c r="AB235" i="6"/>
  <c r="AA235" i="6"/>
  <c r="AE234" i="6"/>
  <c r="AD234" i="6"/>
  <c r="AC234" i="6"/>
  <c r="AB234" i="6"/>
  <c r="AA234" i="6"/>
  <c r="AE233" i="6"/>
  <c r="AD233" i="6"/>
  <c r="AC233" i="6"/>
  <c r="AB233" i="6"/>
  <c r="AA233" i="6"/>
  <c r="AE232" i="6"/>
  <c r="AD232" i="6"/>
  <c r="AC232" i="6"/>
  <c r="AB232" i="6"/>
  <c r="AA232" i="6"/>
  <c r="AE231" i="6"/>
  <c r="AD231" i="6"/>
  <c r="AC231" i="6"/>
  <c r="AB231" i="6"/>
  <c r="AA231" i="6"/>
  <c r="AE230" i="6"/>
  <c r="AD230" i="6"/>
  <c r="AC230" i="6"/>
  <c r="AB230" i="6"/>
  <c r="AA230" i="6"/>
  <c r="AE229" i="6"/>
  <c r="AD229" i="6"/>
  <c r="AC229" i="6"/>
  <c r="AB229" i="6"/>
  <c r="AA229" i="6"/>
  <c r="AE228" i="6"/>
  <c r="AD228" i="6"/>
  <c r="AC228" i="6"/>
  <c r="AB228" i="6"/>
  <c r="AA228" i="6"/>
  <c r="AE227" i="6"/>
  <c r="AD227" i="6"/>
  <c r="AC227" i="6"/>
  <c r="AB227" i="6"/>
  <c r="AA227" i="6"/>
  <c r="AE226" i="6"/>
  <c r="AD226" i="6"/>
  <c r="AC226" i="6"/>
  <c r="AB226" i="6"/>
  <c r="AA226" i="6"/>
  <c r="AE225" i="6"/>
  <c r="AD225" i="6"/>
  <c r="AC225" i="6"/>
  <c r="AB225" i="6"/>
  <c r="AA225" i="6"/>
  <c r="AE224" i="6"/>
  <c r="AD224" i="6"/>
  <c r="AC224" i="6"/>
  <c r="AB224" i="6"/>
  <c r="AA224" i="6"/>
  <c r="AE223" i="6"/>
  <c r="AD223" i="6"/>
  <c r="AC223" i="6"/>
  <c r="AB223" i="6"/>
  <c r="AA223" i="6"/>
  <c r="AE222" i="6"/>
  <c r="AD222" i="6"/>
  <c r="AC222" i="6"/>
  <c r="AB222" i="6"/>
  <c r="AA222" i="6"/>
  <c r="AE221" i="6"/>
  <c r="AD221" i="6"/>
  <c r="AC221" i="6"/>
  <c r="AB221" i="6"/>
  <c r="AA221" i="6"/>
  <c r="AE220" i="6"/>
  <c r="AD220" i="6"/>
  <c r="AC220" i="6"/>
  <c r="AB220" i="6"/>
  <c r="AA220" i="6"/>
  <c r="AE219" i="6"/>
  <c r="AD219" i="6"/>
  <c r="AC219" i="6"/>
  <c r="AB219" i="6"/>
  <c r="AA219" i="6"/>
  <c r="AE218" i="6"/>
  <c r="AD218" i="6"/>
  <c r="AC218" i="6"/>
  <c r="AB218" i="6"/>
  <c r="AA218" i="6"/>
  <c r="AE217" i="6"/>
  <c r="AD217" i="6"/>
  <c r="AC217" i="6"/>
  <c r="AB217" i="6"/>
  <c r="AA217" i="6"/>
  <c r="AE216" i="6"/>
  <c r="AD216" i="6"/>
  <c r="AC216" i="6"/>
  <c r="AB216" i="6"/>
  <c r="AA216" i="6"/>
  <c r="AE215" i="6"/>
  <c r="AD215" i="6"/>
  <c r="AC215" i="6"/>
  <c r="AB215" i="6"/>
  <c r="AA215" i="6"/>
  <c r="AE214" i="6"/>
  <c r="AD214" i="6"/>
  <c r="AC214" i="6"/>
  <c r="AB214" i="6"/>
  <c r="AA214" i="6"/>
  <c r="AE213" i="6"/>
  <c r="AD213" i="6"/>
  <c r="AC213" i="6"/>
  <c r="AB213" i="6"/>
  <c r="AA213" i="6"/>
  <c r="AE212" i="6"/>
  <c r="AD212" i="6"/>
  <c r="AC212" i="6"/>
  <c r="AB212" i="6"/>
  <c r="AA212" i="6"/>
  <c r="AE211" i="6"/>
  <c r="AD211" i="6"/>
  <c r="AC211" i="6"/>
  <c r="AB211" i="6"/>
  <c r="AA211" i="6"/>
  <c r="AE210" i="6"/>
  <c r="AD210" i="6"/>
  <c r="AC210" i="6"/>
  <c r="AB210" i="6"/>
  <c r="AA210" i="6"/>
  <c r="AE209" i="6"/>
  <c r="AD209" i="6"/>
  <c r="AC209" i="6"/>
  <c r="AB209" i="6"/>
  <c r="AA209" i="6"/>
  <c r="AE208" i="6"/>
  <c r="AD208" i="6"/>
  <c r="AC208" i="6"/>
  <c r="AB208" i="6"/>
  <c r="AA208" i="6"/>
  <c r="AE207" i="6"/>
  <c r="AD207" i="6"/>
  <c r="AC207" i="6"/>
  <c r="AB207" i="6"/>
  <c r="AA207" i="6"/>
  <c r="AE206" i="6"/>
  <c r="AD206" i="6"/>
  <c r="AC206" i="6"/>
  <c r="AB206" i="6"/>
  <c r="AA206" i="6"/>
  <c r="AE205" i="6"/>
  <c r="AD205" i="6"/>
  <c r="AC205" i="6"/>
  <c r="AB205" i="6"/>
  <c r="AA205" i="6"/>
  <c r="AE204" i="6"/>
  <c r="AD204" i="6"/>
  <c r="AC204" i="6"/>
  <c r="AB204" i="6"/>
  <c r="AA204" i="6"/>
  <c r="AE203" i="6"/>
  <c r="AD203" i="6"/>
  <c r="AC203" i="6"/>
  <c r="AB203" i="6"/>
  <c r="AA203" i="6"/>
  <c r="AE202" i="6"/>
  <c r="AD202" i="6"/>
  <c r="AC202" i="6"/>
  <c r="AB202" i="6"/>
  <c r="AA202" i="6"/>
  <c r="AE201" i="6"/>
  <c r="AD201" i="6"/>
  <c r="AC201" i="6"/>
  <c r="AB201" i="6"/>
  <c r="AA201" i="6"/>
  <c r="AE200" i="6"/>
  <c r="AD200" i="6"/>
  <c r="AC200" i="6"/>
  <c r="AB200" i="6"/>
  <c r="AA200" i="6"/>
  <c r="AE199" i="6"/>
  <c r="AD199" i="6"/>
  <c r="AC199" i="6"/>
  <c r="AB199" i="6"/>
  <c r="AA199" i="6"/>
  <c r="AE198" i="6"/>
  <c r="AD198" i="6"/>
  <c r="AC198" i="6"/>
  <c r="AB198" i="6"/>
  <c r="AA198" i="6"/>
  <c r="AE197" i="6"/>
  <c r="AD197" i="6"/>
  <c r="AC197" i="6"/>
  <c r="AB197" i="6"/>
  <c r="AA197" i="6"/>
  <c r="AE196" i="6"/>
  <c r="AD196" i="6"/>
  <c r="AC196" i="6"/>
  <c r="AB196" i="6"/>
  <c r="AA196" i="6"/>
  <c r="AE195" i="6"/>
  <c r="AD195" i="6"/>
  <c r="AC195" i="6"/>
  <c r="AB195" i="6"/>
  <c r="AA195" i="6"/>
  <c r="AE194" i="6"/>
  <c r="AD194" i="6"/>
  <c r="AC194" i="6"/>
  <c r="AB194" i="6"/>
  <c r="AA194" i="6"/>
  <c r="AE193" i="6"/>
  <c r="AD193" i="6"/>
  <c r="AC193" i="6"/>
  <c r="AB193" i="6"/>
  <c r="AA193" i="6"/>
  <c r="AE192" i="6"/>
  <c r="AD192" i="6"/>
  <c r="AC192" i="6"/>
  <c r="AB192" i="6"/>
  <c r="AA192" i="6"/>
  <c r="AE191" i="6"/>
  <c r="AD191" i="6"/>
  <c r="AC191" i="6"/>
  <c r="AB191" i="6"/>
  <c r="AA191" i="6"/>
  <c r="AE190" i="6"/>
  <c r="AD190" i="6"/>
  <c r="AC190" i="6"/>
  <c r="AB190" i="6"/>
  <c r="AA190" i="6"/>
  <c r="AE189" i="6"/>
  <c r="AD189" i="6"/>
  <c r="AC189" i="6"/>
  <c r="AB189" i="6"/>
  <c r="AA189" i="6"/>
  <c r="AE188" i="6"/>
  <c r="AD188" i="6"/>
  <c r="AC188" i="6"/>
  <c r="AB188" i="6"/>
  <c r="AA188" i="6"/>
  <c r="AE187" i="6"/>
  <c r="AD187" i="6"/>
  <c r="AC187" i="6"/>
  <c r="AB187" i="6"/>
  <c r="AA187" i="6"/>
  <c r="AE186" i="6"/>
  <c r="AD186" i="6"/>
  <c r="AC186" i="6"/>
  <c r="AB186" i="6"/>
  <c r="AA186" i="6"/>
  <c r="AE185" i="6"/>
  <c r="AD185" i="6"/>
  <c r="AC185" i="6"/>
  <c r="AB185" i="6"/>
  <c r="AA185" i="6"/>
  <c r="AE184" i="6"/>
  <c r="AD184" i="6"/>
  <c r="AC184" i="6"/>
  <c r="AB184" i="6"/>
  <c r="AA184" i="6"/>
  <c r="AE183" i="6"/>
  <c r="AD183" i="6"/>
  <c r="AC183" i="6"/>
  <c r="AB183" i="6"/>
  <c r="AA183" i="6"/>
  <c r="AE182" i="6"/>
  <c r="AD182" i="6"/>
  <c r="AC182" i="6"/>
  <c r="AB182" i="6"/>
  <c r="AA182" i="6"/>
  <c r="AE181" i="6"/>
  <c r="AD181" i="6"/>
  <c r="AC181" i="6"/>
  <c r="AB181" i="6"/>
  <c r="AA181" i="6"/>
  <c r="AE180" i="6"/>
  <c r="AD180" i="6"/>
  <c r="AC180" i="6"/>
  <c r="AB180" i="6"/>
  <c r="AA180" i="6"/>
  <c r="AE179" i="6"/>
  <c r="AD179" i="6"/>
  <c r="AC179" i="6"/>
  <c r="AB179" i="6"/>
  <c r="AA179" i="6"/>
  <c r="AE178" i="6"/>
  <c r="AD178" i="6"/>
  <c r="AC178" i="6"/>
  <c r="AB178" i="6"/>
  <c r="AA178" i="6"/>
  <c r="AE177" i="6"/>
  <c r="AD177" i="6"/>
  <c r="AC177" i="6"/>
  <c r="AB177" i="6"/>
  <c r="AA177" i="6"/>
  <c r="AE176" i="6"/>
  <c r="AD176" i="6"/>
  <c r="AC176" i="6"/>
  <c r="AB176" i="6"/>
  <c r="AA176" i="6"/>
  <c r="AE175" i="6"/>
  <c r="AD175" i="6"/>
  <c r="AC175" i="6"/>
  <c r="AB175" i="6"/>
  <c r="AA175" i="6"/>
  <c r="AE174" i="6"/>
  <c r="AD174" i="6"/>
  <c r="AC174" i="6"/>
  <c r="AB174" i="6"/>
  <c r="AA174" i="6"/>
  <c r="AE173" i="6"/>
  <c r="AD173" i="6"/>
  <c r="AC173" i="6"/>
  <c r="AB173" i="6"/>
  <c r="AA173" i="6"/>
  <c r="AE172" i="6"/>
  <c r="AD172" i="6"/>
  <c r="AC172" i="6"/>
  <c r="AB172" i="6"/>
  <c r="AA172" i="6"/>
  <c r="AE171" i="6"/>
  <c r="AD171" i="6"/>
  <c r="AC171" i="6"/>
  <c r="AB171" i="6"/>
  <c r="AA171" i="6"/>
  <c r="AE170" i="6"/>
  <c r="AD170" i="6"/>
  <c r="AC170" i="6"/>
  <c r="AB170" i="6"/>
  <c r="AA170" i="6"/>
  <c r="AE169" i="6"/>
  <c r="AD169" i="6"/>
  <c r="AC169" i="6"/>
  <c r="AB169" i="6"/>
  <c r="AA169" i="6"/>
  <c r="AE168" i="6"/>
  <c r="AD168" i="6"/>
  <c r="AC168" i="6"/>
  <c r="AB168" i="6"/>
  <c r="AA168" i="6"/>
  <c r="AE167" i="6"/>
  <c r="AD167" i="6"/>
  <c r="AC167" i="6"/>
  <c r="AB167" i="6"/>
  <c r="AA167" i="6"/>
  <c r="AE166" i="6"/>
  <c r="AD166" i="6"/>
  <c r="AC166" i="6"/>
  <c r="AB166" i="6"/>
  <c r="AA166" i="6"/>
  <c r="AE165" i="6"/>
  <c r="AD165" i="6"/>
  <c r="AC165" i="6"/>
  <c r="AB165" i="6"/>
  <c r="AA165" i="6"/>
  <c r="AE164" i="6"/>
  <c r="AD164" i="6"/>
  <c r="AC164" i="6"/>
  <c r="AB164" i="6"/>
  <c r="AA164" i="6"/>
  <c r="AE163" i="6"/>
  <c r="AD163" i="6"/>
  <c r="AC163" i="6"/>
  <c r="AB163" i="6"/>
  <c r="AA163" i="6"/>
  <c r="AE162" i="6"/>
  <c r="AD162" i="6"/>
  <c r="AC162" i="6"/>
  <c r="AB162" i="6"/>
  <c r="AA162" i="6"/>
  <c r="AE161" i="6"/>
  <c r="AD161" i="6"/>
  <c r="AC161" i="6"/>
  <c r="AB161" i="6"/>
  <c r="AA161" i="6"/>
  <c r="AE160" i="6"/>
  <c r="AD160" i="6"/>
  <c r="AC160" i="6"/>
  <c r="AB160" i="6"/>
  <c r="AA160" i="6"/>
  <c r="AE159" i="6"/>
  <c r="AD159" i="6"/>
  <c r="AC159" i="6"/>
  <c r="AB159" i="6"/>
  <c r="AA159" i="6"/>
  <c r="AE158" i="6"/>
  <c r="AD158" i="6"/>
  <c r="AC158" i="6"/>
  <c r="AB158" i="6"/>
  <c r="AA158" i="6"/>
  <c r="AE157" i="6"/>
  <c r="AD157" i="6"/>
  <c r="AC157" i="6"/>
  <c r="AB157" i="6"/>
  <c r="AA157" i="6"/>
  <c r="AE156" i="6"/>
  <c r="AD156" i="6"/>
  <c r="AC156" i="6"/>
  <c r="AB156" i="6"/>
  <c r="AA156" i="6"/>
  <c r="AE155" i="6"/>
  <c r="AD155" i="6"/>
  <c r="AC155" i="6"/>
  <c r="AB155" i="6"/>
  <c r="AA155" i="6"/>
  <c r="AE154" i="6"/>
  <c r="AD154" i="6"/>
  <c r="AC154" i="6"/>
  <c r="AB154" i="6"/>
  <c r="AA154" i="6"/>
  <c r="AE153" i="6"/>
  <c r="AD153" i="6"/>
  <c r="AC153" i="6"/>
  <c r="AB153" i="6"/>
  <c r="AA153" i="6"/>
  <c r="AE152" i="6"/>
  <c r="AD152" i="6"/>
  <c r="AC152" i="6"/>
  <c r="AB152" i="6"/>
  <c r="AA152" i="6"/>
  <c r="AE151" i="6"/>
  <c r="AD151" i="6"/>
  <c r="AC151" i="6"/>
  <c r="AB151" i="6"/>
  <c r="AA151" i="6"/>
  <c r="AE150" i="6"/>
  <c r="AD150" i="6"/>
  <c r="AC150" i="6"/>
  <c r="AB150" i="6"/>
  <c r="AA150" i="6"/>
  <c r="AE149" i="6"/>
  <c r="AD149" i="6"/>
  <c r="AC149" i="6"/>
  <c r="AB149" i="6"/>
  <c r="AA149" i="6"/>
  <c r="AE148" i="6"/>
  <c r="AD148" i="6"/>
  <c r="AC148" i="6"/>
  <c r="AB148" i="6"/>
  <c r="AA148" i="6"/>
  <c r="AE147" i="6"/>
  <c r="AD147" i="6"/>
  <c r="AC147" i="6"/>
  <c r="AB147" i="6"/>
  <c r="AA147" i="6"/>
  <c r="AE146" i="6"/>
  <c r="AD146" i="6"/>
  <c r="AC146" i="6"/>
  <c r="AB146" i="6"/>
  <c r="AA146" i="6"/>
  <c r="AE145" i="6"/>
  <c r="AD145" i="6"/>
  <c r="AC145" i="6"/>
  <c r="AB145" i="6"/>
  <c r="AA145" i="6"/>
  <c r="AE144" i="6"/>
  <c r="AD144" i="6"/>
  <c r="AC144" i="6"/>
  <c r="AB144" i="6"/>
  <c r="AA144" i="6"/>
  <c r="AE143" i="6"/>
  <c r="AD143" i="6"/>
  <c r="AC143" i="6"/>
  <c r="AB143" i="6"/>
  <c r="AA143" i="6"/>
  <c r="AE142" i="6"/>
  <c r="AD142" i="6"/>
  <c r="AC142" i="6"/>
  <c r="AB142" i="6"/>
  <c r="AA142" i="6"/>
  <c r="AE141" i="6"/>
  <c r="AD141" i="6"/>
  <c r="AC141" i="6"/>
  <c r="AB141" i="6"/>
  <c r="AA141" i="6"/>
  <c r="AE140" i="6"/>
  <c r="AD140" i="6"/>
  <c r="AC140" i="6"/>
  <c r="AB140" i="6"/>
  <c r="AA140" i="6"/>
  <c r="AE139" i="6"/>
  <c r="AD139" i="6"/>
  <c r="AC139" i="6"/>
  <c r="AB139" i="6"/>
  <c r="AA139" i="6"/>
  <c r="AE138" i="6"/>
  <c r="AD138" i="6"/>
  <c r="AC138" i="6"/>
  <c r="AB138" i="6"/>
  <c r="AA138" i="6"/>
  <c r="AE137" i="6"/>
  <c r="AD137" i="6"/>
  <c r="AC137" i="6"/>
  <c r="AB137" i="6"/>
  <c r="AA137" i="6"/>
  <c r="AE136" i="6"/>
  <c r="AD136" i="6"/>
  <c r="AC136" i="6"/>
  <c r="AB136" i="6"/>
  <c r="AA136" i="6"/>
  <c r="AE135" i="6"/>
  <c r="AD135" i="6"/>
  <c r="AC135" i="6"/>
  <c r="AB135" i="6"/>
  <c r="AA135" i="6"/>
  <c r="AE134" i="6"/>
  <c r="AD134" i="6"/>
  <c r="AC134" i="6"/>
  <c r="AB134" i="6"/>
  <c r="AA134" i="6"/>
  <c r="AE133" i="6"/>
  <c r="AD133" i="6"/>
  <c r="AC133" i="6"/>
  <c r="AB133" i="6"/>
  <c r="AA133" i="6"/>
  <c r="AE132" i="6"/>
  <c r="AD132" i="6"/>
  <c r="AC132" i="6"/>
  <c r="AB132" i="6"/>
  <c r="AA132" i="6"/>
  <c r="AE131" i="6"/>
  <c r="AD131" i="6"/>
  <c r="AC131" i="6"/>
  <c r="AB131" i="6"/>
  <c r="AA131" i="6"/>
  <c r="AE130" i="6"/>
  <c r="AD130" i="6"/>
  <c r="AC130" i="6"/>
  <c r="AB130" i="6"/>
  <c r="AA130" i="6"/>
  <c r="AE129" i="6"/>
  <c r="AD129" i="6"/>
  <c r="AC129" i="6"/>
  <c r="AB129" i="6"/>
  <c r="AA129" i="6"/>
  <c r="AE128" i="6"/>
  <c r="AD128" i="6"/>
  <c r="AC128" i="6"/>
  <c r="AB128" i="6"/>
  <c r="AA128" i="6"/>
  <c r="AE127" i="6"/>
  <c r="AD127" i="6"/>
  <c r="AC127" i="6"/>
  <c r="AB127" i="6"/>
  <c r="AA127" i="6"/>
  <c r="AE126" i="6"/>
  <c r="AD126" i="6"/>
  <c r="AC126" i="6"/>
  <c r="AB126" i="6"/>
  <c r="AA126" i="6"/>
  <c r="AE125" i="6"/>
  <c r="AD125" i="6"/>
  <c r="AC125" i="6"/>
  <c r="AB125" i="6"/>
  <c r="AA125" i="6"/>
  <c r="AE124" i="6"/>
  <c r="AD124" i="6"/>
  <c r="AC124" i="6"/>
  <c r="AB124" i="6"/>
  <c r="AA124" i="6"/>
  <c r="AE123" i="6"/>
  <c r="AD123" i="6"/>
  <c r="AC123" i="6"/>
  <c r="AB123" i="6"/>
  <c r="AA123" i="6"/>
  <c r="AE122" i="6"/>
  <c r="AD122" i="6"/>
  <c r="AC122" i="6"/>
  <c r="AB122" i="6"/>
  <c r="AA122" i="6"/>
  <c r="AE121" i="6"/>
  <c r="AD121" i="6"/>
  <c r="AC121" i="6"/>
  <c r="AB121" i="6"/>
  <c r="AA121" i="6"/>
  <c r="AE120" i="6"/>
  <c r="AD120" i="6"/>
  <c r="AC120" i="6"/>
  <c r="AB120" i="6"/>
  <c r="AA120" i="6"/>
  <c r="AE119" i="6"/>
  <c r="AD119" i="6"/>
  <c r="AC119" i="6"/>
  <c r="AB119" i="6"/>
  <c r="AA119" i="6"/>
  <c r="AE118" i="6"/>
  <c r="AD118" i="6"/>
  <c r="AC118" i="6"/>
  <c r="AB118" i="6"/>
  <c r="AA118" i="6"/>
  <c r="AE117" i="6"/>
  <c r="AD117" i="6"/>
  <c r="AC117" i="6"/>
  <c r="AB117" i="6"/>
  <c r="AA117" i="6"/>
  <c r="AE116" i="6"/>
  <c r="AD116" i="6"/>
  <c r="AC116" i="6"/>
  <c r="AB116" i="6"/>
  <c r="AA116" i="6"/>
  <c r="AE115" i="6"/>
  <c r="AD115" i="6"/>
  <c r="AC115" i="6"/>
  <c r="AB115" i="6"/>
  <c r="AA115" i="6"/>
  <c r="AE114" i="6"/>
  <c r="AD114" i="6"/>
  <c r="AC114" i="6"/>
  <c r="AB114" i="6"/>
  <c r="AA114" i="6"/>
  <c r="AE113" i="6"/>
  <c r="AD113" i="6"/>
  <c r="AC113" i="6"/>
  <c r="AB113" i="6"/>
  <c r="AA113" i="6"/>
  <c r="AE112" i="6"/>
  <c r="AD112" i="6"/>
  <c r="AC112" i="6"/>
  <c r="AB112" i="6"/>
  <c r="AA112" i="6"/>
  <c r="AE111" i="6"/>
  <c r="AD111" i="6"/>
  <c r="AC111" i="6"/>
  <c r="AB111" i="6"/>
  <c r="AA111" i="6"/>
  <c r="AE110" i="6"/>
  <c r="AD110" i="6"/>
  <c r="AC110" i="6"/>
  <c r="AB110" i="6"/>
  <c r="AA110" i="6"/>
  <c r="AE109" i="6"/>
  <c r="AD109" i="6"/>
  <c r="AC109" i="6"/>
  <c r="AB109" i="6"/>
  <c r="AA109" i="6"/>
  <c r="AE108" i="6"/>
  <c r="AD108" i="6"/>
  <c r="AC108" i="6"/>
  <c r="AB108" i="6"/>
  <c r="AA108" i="6"/>
  <c r="AE107" i="6"/>
  <c r="AD107" i="6"/>
  <c r="AC107" i="6"/>
  <c r="AB107" i="6"/>
  <c r="AA107" i="6"/>
  <c r="AE106" i="6"/>
  <c r="AD106" i="6"/>
  <c r="AC106" i="6"/>
  <c r="AB106" i="6"/>
  <c r="AA106" i="6"/>
  <c r="AE105" i="6"/>
  <c r="AD105" i="6"/>
  <c r="AC105" i="6"/>
  <c r="AB105" i="6"/>
  <c r="AA105" i="6"/>
  <c r="AE104" i="6"/>
  <c r="AD104" i="6"/>
  <c r="AC104" i="6"/>
  <c r="AB104" i="6"/>
  <c r="AA104" i="6"/>
  <c r="AE103" i="6"/>
  <c r="AD103" i="6"/>
  <c r="AC103" i="6"/>
  <c r="AB103" i="6"/>
  <c r="AA103" i="6"/>
  <c r="AE102" i="6"/>
  <c r="AD102" i="6"/>
  <c r="AC102" i="6"/>
  <c r="AB102" i="6"/>
  <c r="AA102" i="6"/>
  <c r="AE101" i="6"/>
  <c r="AD101" i="6"/>
  <c r="AC101" i="6"/>
  <c r="AB101" i="6"/>
  <c r="AA101" i="6"/>
  <c r="AE100" i="6"/>
  <c r="AD100" i="6"/>
  <c r="AC100" i="6"/>
  <c r="AB100" i="6"/>
  <c r="AA100" i="6"/>
  <c r="AE99" i="6"/>
  <c r="AD99" i="6"/>
  <c r="AC99" i="6"/>
  <c r="AB99" i="6"/>
  <c r="AA99" i="6"/>
  <c r="AE98" i="6"/>
  <c r="AD98" i="6"/>
  <c r="AC98" i="6"/>
  <c r="AB98" i="6"/>
  <c r="AA98" i="6"/>
  <c r="AE97" i="6"/>
  <c r="AD97" i="6"/>
  <c r="AC97" i="6"/>
  <c r="AB97" i="6"/>
  <c r="AA97" i="6"/>
  <c r="AE96" i="6"/>
  <c r="AD96" i="6"/>
  <c r="AC96" i="6"/>
  <c r="AB96" i="6"/>
  <c r="AA96" i="6"/>
  <c r="AE95" i="6"/>
  <c r="AD95" i="6"/>
  <c r="AC95" i="6"/>
  <c r="AB95" i="6"/>
  <c r="AA95" i="6"/>
  <c r="AE94" i="6"/>
  <c r="AD94" i="6"/>
  <c r="AC94" i="6"/>
  <c r="AB94" i="6"/>
  <c r="AA94" i="6"/>
  <c r="AE93" i="6"/>
  <c r="AD93" i="6"/>
  <c r="AC93" i="6"/>
  <c r="AB93" i="6"/>
  <c r="AA93" i="6"/>
  <c r="AE92" i="6"/>
  <c r="AD92" i="6"/>
  <c r="AC92" i="6"/>
  <c r="AB92" i="6"/>
  <c r="AA92" i="6"/>
  <c r="AE91" i="6"/>
  <c r="AD91" i="6"/>
  <c r="AC91" i="6"/>
  <c r="AB91" i="6"/>
  <c r="AA91" i="6"/>
  <c r="AE90" i="6"/>
  <c r="AD90" i="6"/>
  <c r="AC90" i="6"/>
  <c r="AB90" i="6"/>
  <c r="AA90" i="6"/>
  <c r="AE89" i="6"/>
  <c r="AD89" i="6"/>
  <c r="AC89" i="6"/>
  <c r="AB89" i="6"/>
  <c r="AA89" i="6"/>
  <c r="AE88" i="6"/>
  <c r="AD88" i="6"/>
  <c r="AC88" i="6"/>
  <c r="AB88" i="6"/>
  <c r="AA88" i="6"/>
  <c r="AE87" i="6"/>
  <c r="AD87" i="6"/>
  <c r="AC87" i="6"/>
  <c r="AB87" i="6"/>
  <c r="AA87" i="6"/>
  <c r="AE86" i="6"/>
  <c r="AD86" i="6"/>
  <c r="AC86" i="6"/>
  <c r="AB86" i="6"/>
  <c r="AA86" i="6"/>
  <c r="AE85" i="6"/>
  <c r="AD85" i="6"/>
  <c r="AC85" i="6"/>
  <c r="AB85" i="6"/>
  <c r="AA85" i="6"/>
  <c r="AE84" i="6"/>
  <c r="AD84" i="6"/>
  <c r="AC84" i="6"/>
  <c r="AB84" i="6"/>
  <c r="AA84" i="6"/>
  <c r="AE83" i="6"/>
  <c r="AD83" i="6"/>
  <c r="AC83" i="6"/>
  <c r="AB83" i="6"/>
  <c r="AA83" i="6"/>
  <c r="AE82" i="6"/>
  <c r="AD82" i="6"/>
  <c r="AC82" i="6"/>
  <c r="AB82" i="6"/>
  <c r="AA82" i="6"/>
  <c r="AE81" i="6"/>
  <c r="AD81" i="6"/>
  <c r="AC81" i="6"/>
  <c r="AB81" i="6"/>
  <c r="AA81" i="6"/>
  <c r="AE80" i="6"/>
  <c r="AD80" i="6"/>
  <c r="AC80" i="6"/>
  <c r="AB80" i="6"/>
  <c r="AA80" i="6"/>
  <c r="AE79" i="6"/>
  <c r="AD79" i="6"/>
  <c r="AC79" i="6"/>
  <c r="AB79" i="6"/>
  <c r="AA79" i="6"/>
  <c r="AE78" i="6"/>
  <c r="AD78" i="6"/>
  <c r="AC78" i="6"/>
  <c r="AB78" i="6"/>
  <c r="AA78" i="6"/>
  <c r="AE77" i="6"/>
  <c r="AD77" i="6"/>
  <c r="AC77" i="6"/>
  <c r="AB77" i="6"/>
  <c r="AA77" i="6"/>
  <c r="AE76" i="6"/>
  <c r="AD76" i="6"/>
  <c r="AC76" i="6"/>
  <c r="AB76" i="6"/>
  <c r="AA76" i="6"/>
  <c r="AE75" i="6"/>
  <c r="AD75" i="6"/>
  <c r="AC75" i="6"/>
  <c r="AB75" i="6"/>
  <c r="AA75" i="6"/>
  <c r="AE74" i="6"/>
  <c r="AD74" i="6"/>
  <c r="AC74" i="6"/>
  <c r="AB74" i="6"/>
  <c r="AA74" i="6"/>
  <c r="AE73" i="6"/>
  <c r="AD73" i="6"/>
  <c r="AC73" i="6"/>
  <c r="AB73" i="6"/>
  <c r="AA73" i="6"/>
  <c r="AE72" i="6"/>
  <c r="AD72" i="6"/>
  <c r="AC72" i="6"/>
  <c r="AB72" i="6"/>
  <c r="AA72" i="6"/>
  <c r="AE71" i="6"/>
  <c r="AD71" i="6"/>
  <c r="AC71" i="6"/>
  <c r="AB71" i="6"/>
  <c r="AA71" i="6"/>
  <c r="AE70" i="6"/>
  <c r="AD70" i="6"/>
  <c r="AC70" i="6"/>
  <c r="AB70" i="6"/>
  <c r="AA70" i="6"/>
  <c r="AE69" i="6"/>
  <c r="AD69" i="6"/>
  <c r="AC69" i="6"/>
  <c r="AB69" i="6"/>
  <c r="AA69" i="6"/>
  <c r="AE68" i="6"/>
  <c r="AD68" i="6"/>
  <c r="AC68" i="6"/>
  <c r="AB68" i="6"/>
  <c r="AA68" i="6"/>
  <c r="AE67" i="6"/>
  <c r="AD67" i="6"/>
  <c r="AC67" i="6"/>
  <c r="AB67" i="6"/>
  <c r="AA67" i="6"/>
  <c r="AE66" i="6"/>
  <c r="AD66" i="6"/>
  <c r="AC66" i="6"/>
  <c r="AB66" i="6"/>
  <c r="AA66" i="6"/>
  <c r="AE65" i="6"/>
  <c r="AD65" i="6"/>
  <c r="AC65" i="6"/>
  <c r="AB65" i="6"/>
  <c r="AA65" i="6"/>
  <c r="AE64" i="6"/>
  <c r="AD64" i="6"/>
  <c r="AC64" i="6"/>
  <c r="AB64" i="6"/>
  <c r="AA64" i="6"/>
  <c r="AE63" i="6"/>
  <c r="AD63" i="6"/>
  <c r="AC63" i="6"/>
  <c r="AB63" i="6"/>
  <c r="AA63" i="6"/>
  <c r="AE62" i="6"/>
  <c r="AD62" i="6"/>
  <c r="AC62" i="6"/>
  <c r="AB62" i="6"/>
  <c r="AA62" i="6"/>
  <c r="AE61" i="6"/>
  <c r="AD61" i="6"/>
  <c r="AC61" i="6"/>
  <c r="AB61" i="6"/>
  <c r="AA61" i="6"/>
  <c r="AE60" i="6"/>
  <c r="AD60" i="6"/>
  <c r="AC60" i="6"/>
  <c r="AB60" i="6"/>
  <c r="AA60" i="6"/>
  <c r="AE59" i="6"/>
  <c r="AD59" i="6"/>
  <c r="AC59" i="6"/>
  <c r="AB59" i="6"/>
  <c r="AA59" i="6"/>
  <c r="AE58" i="6"/>
  <c r="AD58" i="6"/>
  <c r="AC58" i="6"/>
  <c r="AB58" i="6"/>
  <c r="AA58" i="6"/>
  <c r="AE57" i="6"/>
  <c r="AD57" i="6"/>
  <c r="AC57" i="6"/>
  <c r="AB57" i="6"/>
  <c r="AA57" i="6"/>
  <c r="AE56" i="6"/>
  <c r="AD56" i="6"/>
  <c r="AC56" i="6"/>
  <c r="AB56" i="6"/>
  <c r="AA56" i="6"/>
  <c r="AE55" i="6"/>
  <c r="AD55" i="6"/>
  <c r="AC55" i="6"/>
  <c r="AB55" i="6"/>
  <c r="AA55" i="6"/>
  <c r="AE54" i="6"/>
  <c r="AD54" i="6"/>
  <c r="AC54" i="6"/>
  <c r="AB54" i="6"/>
  <c r="AA54" i="6"/>
  <c r="AE53" i="6"/>
  <c r="AD53" i="6"/>
  <c r="AC53" i="6"/>
  <c r="AB53" i="6"/>
  <c r="AA53" i="6"/>
  <c r="AE52" i="6"/>
  <c r="AD52" i="6"/>
  <c r="AC52" i="6"/>
  <c r="AB52" i="6"/>
  <c r="AA52" i="6"/>
  <c r="AE51" i="6"/>
  <c r="AD51" i="6"/>
  <c r="AC51" i="6"/>
  <c r="AB51" i="6"/>
  <c r="AA51" i="6"/>
  <c r="AE50" i="6"/>
  <c r="AD50" i="6"/>
  <c r="AC50" i="6"/>
  <c r="AB50" i="6"/>
  <c r="AA50" i="6"/>
  <c r="AE49" i="6"/>
  <c r="AD49" i="6"/>
  <c r="AC49" i="6"/>
  <c r="AB49" i="6"/>
  <c r="AA49" i="6"/>
  <c r="AE48" i="6"/>
  <c r="AD48" i="6"/>
  <c r="AC48" i="6"/>
  <c r="AB48" i="6"/>
  <c r="AA48" i="6"/>
  <c r="AE47" i="6"/>
  <c r="AD47" i="6"/>
  <c r="AC47" i="6"/>
  <c r="AB47" i="6"/>
  <c r="AA47" i="6"/>
  <c r="AE46" i="6"/>
  <c r="AD46" i="6"/>
  <c r="AC46" i="6"/>
  <c r="AB46" i="6"/>
  <c r="AA46" i="6"/>
  <c r="AE45" i="6"/>
  <c r="AD45" i="6"/>
  <c r="AC45" i="6"/>
  <c r="AB45" i="6"/>
  <c r="AA45" i="6"/>
  <c r="AE44" i="6"/>
  <c r="AD44" i="6"/>
  <c r="AC44" i="6"/>
  <c r="AB44" i="6"/>
  <c r="AA44" i="6"/>
  <c r="AE43" i="6"/>
  <c r="AD43" i="6"/>
  <c r="AC43" i="6"/>
  <c r="AB43" i="6"/>
  <c r="AA43" i="6"/>
  <c r="AE42" i="6"/>
  <c r="AD42" i="6"/>
  <c r="AC42" i="6"/>
  <c r="AB42" i="6"/>
  <c r="AA42" i="6"/>
  <c r="AE41" i="6"/>
  <c r="AD41" i="6"/>
  <c r="AC41" i="6"/>
  <c r="AB41" i="6"/>
  <c r="AA41" i="6"/>
  <c r="AE40" i="6"/>
  <c r="AD40" i="6"/>
  <c r="AC40" i="6"/>
  <c r="AB40" i="6"/>
  <c r="AA40" i="6"/>
  <c r="AE39" i="6"/>
  <c r="AD39" i="6"/>
  <c r="AC39" i="6"/>
  <c r="AB39" i="6"/>
  <c r="AA39" i="6"/>
  <c r="AE38" i="6"/>
  <c r="AD38" i="6"/>
  <c r="AC38" i="6"/>
  <c r="AB38" i="6"/>
  <c r="AA38" i="6"/>
  <c r="AE37" i="6"/>
  <c r="AD37" i="6"/>
  <c r="AC37" i="6"/>
  <c r="AB37" i="6"/>
  <c r="AA37" i="6"/>
  <c r="AE36" i="6"/>
  <c r="AD36" i="6"/>
  <c r="AC36" i="6"/>
  <c r="AB36" i="6"/>
  <c r="AA36" i="6"/>
  <c r="AE35" i="6"/>
  <c r="AD35" i="6"/>
  <c r="AC35" i="6"/>
  <c r="AB35" i="6"/>
  <c r="AA35" i="6"/>
  <c r="AE34" i="6"/>
  <c r="AD34" i="6"/>
  <c r="AC34" i="6"/>
  <c r="AB34" i="6"/>
  <c r="AA34" i="6"/>
  <c r="AE33" i="6"/>
  <c r="AD33" i="6"/>
  <c r="AC33" i="6"/>
  <c r="AB33" i="6"/>
  <c r="AA33" i="6"/>
  <c r="AE32" i="6"/>
  <c r="AD32" i="6"/>
  <c r="AC32" i="6"/>
  <c r="AB32" i="6"/>
  <c r="AA32" i="6"/>
  <c r="AE31" i="6"/>
  <c r="AD31" i="6"/>
  <c r="AC31" i="6"/>
  <c r="AB31" i="6"/>
  <c r="AA31" i="6"/>
  <c r="AE30" i="6"/>
  <c r="AD30" i="6"/>
  <c r="AC30" i="6"/>
  <c r="AB30" i="6"/>
  <c r="AA30" i="6"/>
  <c r="AE29" i="6"/>
  <c r="AD29" i="6"/>
  <c r="AC29" i="6"/>
  <c r="AB29" i="6"/>
  <c r="AA29" i="6"/>
  <c r="AE28" i="6"/>
  <c r="AD28" i="6"/>
  <c r="AC28" i="6"/>
  <c r="AB28" i="6"/>
  <c r="AA28" i="6"/>
  <c r="AE27" i="6"/>
  <c r="AD27" i="6"/>
  <c r="AC27" i="6"/>
  <c r="AB27" i="6"/>
  <c r="AA27" i="6"/>
  <c r="AE26" i="6"/>
  <c r="AD26" i="6"/>
  <c r="AC26" i="6"/>
  <c r="AB26" i="6"/>
  <c r="AA26" i="6"/>
  <c r="AE25" i="6"/>
  <c r="AD25" i="6"/>
  <c r="AC25" i="6"/>
  <c r="AB25" i="6"/>
  <c r="AA25" i="6"/>
  <c r="AE24" i="6"/>
  <c r="AD24" i="6"/>
  <c r="AC24" i="6"/>
  <c r="AB24" i="6"/>
  <c r="AA24" i="6"/>
  <c r="AE23" i="6"/>
  <c r="AD23" i="6"/>
  <c r="AC23" i="6"/>
  <c r="AB23" i="6"/>
  <c r="AA23" i="6"/>
  <c r="AE22" i="6"/>
  <c r="AD22" i="6"/>
  <c r="AC22" i="6"/>
  <c r="AB22" i="6"/>
  <c r="AA22" i="6"/>
  <c r="AE21" i="6"/>
  <c r="AD21" i="6"/>
  <c r="AC21" i="6"/>
  <c r="AB21" i="6"/>
  <c r="AA21" i="6"/>
  <c r="AE20" i="6"/>
  <c r="AD20" i="6"/>
  <c r="AC20" i="6"/>
  <c r="AB20" i="6"/>
  <c r="AA20" i="6"/>
  <c r="AE19" i="6"/>
  <c r="AD19" i="6"/>
  <c r="AC19" i="6"/>
  <c r="AB19" i="6"/>
  <c r="AA19" i="6"/>
  <c r="AE18" i="6"/>
  <c r="AD18" i="6"/>
  <c r="AC18" i="6"/>
  <c r="AB18" i="6"/>
  <c r="AA18" i="6"/>
  <c r="AE17" i="6"/>
  <c r="AD17" i="6"/>
  <c r="AC17" i="6"/>
  <c r="AB17" i="6"/>
  <c r="AA17" i="6"/>
  <c r="AE16" i="6"/>
  <c r="AD16" i="6"/>
  <c r="AC16" i="6"/>
  <c r="AB16" i="6"/>
  <c r="AA16" i="6"/>
  <c r="AE15" i="6"/>
  <c r="AD15" i="6"/>
  <c r="AC15" i="6"/>
  <c r="AB15" i="6"/>
  <c r="AA15" i="6"/>
  <c r="AE14" i="6"/>
  <c r="AD14" i="6"/>
  <c r="AC14" i="6"/>
  <c r="AB14" i="6"/>
  <c r="AA14" i="6"/>
  <c r="AE13" i="6"/>
  <c r="AD13" i="6"/>
  <c r="AC13" i="6"/>
  <c r="AB13" i="6"/>
  <c r="AA13" i="6"/>
  <c r="AE12" i="6"/>
  <c r="AD12" i="6"/>
  <c r="AC12" i="6"/>
  <c r="AB12" i="6"/>
  <c r="AA12" i="6"/>
  <c r="AE11" i="6"/>
  <c r="AD11" i="6"/>
  <c r="AC11" i="6"/>
  <c r="AB11" i="6"/>
  <c r="AA11" i="6"/>
  <c r="AE10" i="6"/>
  <c r="AD10" i="6"/>
  <c r="AC10" i="6"/>
  <c r="AB10" i="6"/>
  <c r="AA10" i="6"/>
  <c r="AE9" i="6"/>
  <c r="AD9" i="6"/>
  <c r="AC9" i="6"/>
  <c r="AB9" i="6"/>
  <c r="AA9" i="6"/>
  <c r="AE8" i="6"/>
  <c r="AD8" i="6"/>
  <c r="AC8" i="6"/>
  <c r="AB8" i="6"/>
  <c r="AA8" i="6"/>
  <c r="AE7" i="6"/>
  <c r="AD7" i="6"/>
  <c r="AC7" i="6"/>
  <c r="AB7" i="6"/>
  <c r="AA7" i="6"/>
  <c r="AE6" i="6"/>
  <c r="AD6" i="6"/>
  <c r="AC6" i="6"/>
  <c r="AB6" i="6"/>
  <c r="AA6" i="6"/>
  <c r="AE5" i="6"/>
  <c r="AD5" i="6"/>
  <c r="AC5" i="6"/>
  <c r="AB5" i="6"/>
  <c r="AA5" i="6"/>
  <c r="AE4" i="6"/>
  <c r="AD4" i="6"/>
  <c r="AC4" i="6"/>
  <c r="AB4" i="6"/>
  <c r="AA4" i="6"/>
  <c r="AE3" i="6"/>
  <c r="AD3" i="6"/>
  <c r="AC3" i="6"/>
  <c r="AB3" i="6"/>
  <c r="AA3" i="6"/>
  <c r="AE2" i="6"/>
  <c r="AD2" i="6"/>
  <c r="AC2" i="6"/>
  <c r="AB2" i="6"/>
  <c r="AA2" i="6"/>
  <c r="H32" i="10" l="1"/>
  <c r="M32" i="10"/>
  <c r="E25" i="10"/>
  <c r="I25" i="10"/>
  <c r="G26" i="10"/>
  <c r="E27" i="10"/>
  <c r="I27" i="10"/>
  <c r="G28" i="10"/>
  <c r="E29" i="10"/>
  <c r="I29" i="10"/>
  <c r="G30" i="10"/>
  <c r="E32" i="10"/>
  <c r="I32" i="10"/>
  <c r="N32" i="10"/>
  <c r="F25" i="10"/>
  <c r="J25" i="10"/>
  <c r="H26" i="10"/>
  <c r="F27" i="10"/>
  <c r="J27" i="10"/>
  <c r="H28" i="10"/>
  <c r="F29" i="10"/>
  <c r="J29" i="10"/>
  <c r="H30" i="10"/>
  <c r="F32" i="10"/>
  <c r="J32" i="10"/>
  <c r="K32" i="10"/>
  <c r="O32" i="10"/>
  <c r="G25" i="10"/>
  <c r="E26" i="10"/>
  <c r="I26" i="10"/>
  <c r="G27" i="10"/>
  <c r="E28" i="10"/>
  <c r="I28" i="10"/>
  <c r="G29" i="10"/>
  <c r="E30" i="10"/>
  <c r="I30" i="10"/>
  <c r="G32" i="10"/>
  <c r="L32" i="10"/>
  <c r="P32" i="10"/>
  <c r="H25" i="10"/>
  <c r="F26" i="10"/>
  <c r="J26" i="10"/>
  <c r="H27" i="10"/>
  <c r="F28" i="10"/>
  <c r="J28" i="10"/>
  <c r="H29" i="10"/>
  <c r="F30" i="10"/>
  <c r="J30" i="10"/>
  <c r="AB7648" i="1"/>
  <c r="AA7648" i="1"/>
  <c r="Z7648" i="1"/>
  <c r="Y7648" i="1"/>
  <c r="X7648" i="1"/>
  <c r="AB7647" i="1"/>
  <c r="AA7647" i="1"/>
  <c r="Z7647" i="1"/>
  <c r="Y7647" i="1"/>
  <c r="X7647" i="1"/>
  <c r="AB7646" i="1"/>
  <c r="AA7646" i="1"/>
  <c r="Z7646" i="1"/>
  <c r="Y7646" i="1"/>
  <c r="X7646" i="1"/>
  <c r="AB7645" i="1"/>
  <c r="AA7645" i="1"/>
  <c r="Z7645" i="1"/>
  <c r="Y7645" i="1"/>
  <c r="X7645" i="1"/>
  <c r="AB7644" i="1"/>
  <c r="AA7644" i="1"/>
  <c r="Z7644" i="1"/>
  <c r="Y7644" i="1"/>
  <c r="X7644" i="1"/>
  <c r="AB7643" i="1"/>
  <c r="AA7643" i="1"/>
  <c r="Z7643" i="1"/>
  <c r="Y7643" i="1"/>
  <c r="X7643" i="1"/>
  <c r="AB7642" i="1"/>
  <c r="AA7642" i="1"/>
  <c r="Z7642" i="1"/>
  <c r="Y7642" i="1"/>
  <c r="X7642" i="1"/>
  <c r="AB7641" i="1"/>
  <c r="AA7641" i="1"/>
  <c r="Z7641" i="1"/>
  <c r="Y7641" i="1"/>
  <c r="X7641" i="1"/>
  <c r="AB7640" i="1"/>
  <c r="AA7640" i="1"/>
  <c r="Z7640" i="1"/>
  <c r="Y7640" i="1"/>
  <c r="X7640" i="1"/>
  <c r="AB7639" i="1"/>
  <c r="AA7639" i="1"/>
  <c r="Z7639" i="1"/>
  <c r="Y7639" i="1"/>
  <c r="X7639" i="1"/>
  <c r="AB7638" i="1"/>
  <c r="AA7638" i="1"/>
  <c r="Z7638" i="1"/>
  <c r="Y7638" i="1"/>
  <c r="X7638" i="1"/>
  <c r="AB7637" i="1"/>
  <c r="AA7637" i="1"/>
  <c r="Z7637" i="1"/>
  <c r="Y7637" i="1"/>
  <c r="X7637" i="1"/>
  <c r="AB7636" i="1"/>
  <c r="AA7636" i="1"/>
  <c r="Z7636" i="1"/>
  <c r="Y7636" i="1"/>
  <c r="X7636" i="1"/>
  <c r="AB7635" i="1"/>
  <c r="AA7635" i="1"/>
  <c r="Z7635" i="1"/>
  <c r="Y7635" i="1"/>
  <c r="X7635" i="1"/>
  <c r="AB7634" i="1"/>
  <c r="AA7634" i="1"/>
  <c r="Z7634" i="1"/>
  <c r="Y7634" i="1"/>
  <c r="X7634" i="1"/>
  <c r="AB7633" i="1"/>
  <c r="AA7633" i="1"/>
  <c r="Z7633" i="1"/>
  <c r="Y7633" i="1"/>
  <c r="X7633" i="1"/>
  <c r="AB7632" i="1"/>
  <c r="AA7632" i="1"/>
  <c r="Z7632" i="1"/>
  <c r="Y7632" i="1"/>
  <c r="X7632" i="1"/>
  <c r="AB7631" i="1"/>
  <c r="AA7631" i="1"/>
  <c r="Z7631" i="1"/>
  <c r="Y7631" i="1"/>
  <c r="X7631" i="1"/>
  <c r="AB7630" i="1"/>
  <c r="AA7630" i="1"/>
  <c r="Z7630" i="1"/>
  <c r="Y7630" i="1"/>
  <c r="X7630" i="1"/>
  <c r="AB7629" i="1"/>
  <c r="AA7629" i="1"/>
  <c r="Z7629" i="1"/>
  <c r="Y7629" i="1"/>
  <c r="X7629" i="1"/>
  <c r="AB7628" i="1"/>
  <c r="AA7628" i="1"/>
  <c r="Z7628" i="1"/>
  <c r="Y7628" i="1"/>
  <c r="X7628" i="1"/>
  <c r="AB7627" i="1"/>
  <c r="AA7627" i="1"/>
  <c r="Z7627" i="1"/>
  <c r="Y7627" i="1"/>
  <c r="X7627" i="1"/>
  <c r="AB7626" i="1"/>
  <c r="AA7626" i="1"/>
  <c r="Z7626" i="1"/>
  <c r="Y7626" i="1"/>
  <c r="X7626" i="1"/>
  <c r="AB7625" i="1"/>
  <c r="AA7625" i="1"/>
  <c r="Z7625" i="1"/>
  <c r="Y7625" i="1"/>
  <c r="X7625" i="1"/>
  <c r="AB7624" i="1"/>
  <c r="AA7624" i="1"/>
  <c r="Z7624" i="1"/>
  <c r="Y7624" i="1"/>
  <c r="X7624" i="1"/>
  <c r="AB7623" i="1"/>
  <c r="AA7623" i="1"/>
  <c r="Z7623" i="1"/>
  <c r="Y7623" i="1"/>
  <c r="X7623" i="1"/>
  <c r="AB7622" i="1"/>
  <c r="AA7622" i="1"/>
  <c r="Z7622" i="1"/>
  <c r="Y7622" i="1"/>
  <c r="X7622" i="1"/>
  <c r="AB7621" i="1"/>
  <c r="AA7621" i="1"/>
  <c r="Z7621" i="1"/>
  <c r="Y7621" i="1"/>
  <c r="X7621" i="1"/>
  <c r="AB7620" i="1"/>
  <c r="AA7620" i="1"/>
  <c r="Z7620" i="1"/>
  <c r="Y7620" i="1"/>
  <c r="X7620" i="1"/>
  <c r="AB7619" i="1"/>
  <c r="AA7619" i="1"/>
  <c r="Z7619" i="1"/>
  <c r="Y7619" i="1"/>
  <c r="X7619" i="1"/>
  <c r="AB7618" i="1"/>
  <c r="AA7618" i="1"/>
  <c r="Z7618" i="1"/>
  <c r="Y7618" i="1"/>
  <c r="X7618" i="1"/>
  <c r="AB7617" i="1"/>
  <c r="AA7617" i="1"/>
  <c r="Z7617" i="1"/>
  <c r="Y7617" i="1"/>
  <c r="X7617" i="1"/>
  <c r="AB7616" i="1"/>
  <c r="AA7616" i="1"/>
  <c r="Z7616" i="1"/>
  <c r="Y7616" i="1"/>
  <c r="X7616" i="1"/>
  <c r="AB7615" i="1"/>
  <c r="AA7615" i="1"/>
  <c r="Z7615" i="1"/>
  <c r="Y7615" i="1"/>
  <c r="X7615" i="1"/>
  <c r="AB7614" i="1"/>
  <c r="AA7614" i="1"/>
  <c r="Z7614" i="1"/>
  <c r="Y7614" i="1"/>
  <c r="X7614" i="1"/>
  <c r="AB7613" i="1"/>
  <c r="AA7613" i="1"/>
  <c r="Z7613" i="1"/>
  <c r="Y7613" i="1"/>
  <c r="X7613" i="1"/>
  <c r="AB7612" i="1"/>
  <c r="AA7612" i="1"/>
  <c r="Z7612" i="1"/>
  <c r="Y7612" i="1"/>
  <c r="X7612" i="1"/>
  <c r="AB7611" i="1"/>
  <c r="AA7611" i="1"/>
  <c r="Z7611" i="1"/>
  <c r="Y7611" i="1"/>
  <c r="X7611" i="1"/>
  <c r="AB7610" i="1"/>
  <c r="AA7610" i="1"/>
  <c r="Z7610" i="1"/>
  <c r="Y7610" i="1"/>
  <c r="X7610" i="1"/>
  <c r="AB7609" i="1"/>
  <c r="AA7609" i="1"/>
  <c r="Z7609" i="1"/>
  <c r="Y7609" i="1"/>
  <c r="X7609" i="1"/>
  <c r="AB7608" i="1"/>
  <c r="AA7608" i="1"/>
  <c r="Z7608" i="1"/>
  <c r="Y7608" i="1"/>
  <c r="X7608" i="1"/>
  <c r="AB7607" i="1"/>
  <c r="AA7607" i="1"/>
  <c r="Z7607" i="1"/>
  <c r="Y7607" i="1"/>
  <c r="X7607" i="1"/>
  <c r="AB7606" i="1"/>
  <c r="AA7606" i="1"/>
  <c r="Z7606" i="1"/>
  <c r="Y7606" i="1"/>
  <c r="X7606" i="1"/>
  <c r="AB7605" i="1"/>
  <c r="AA7605" i="1"/>
  <c r="Z7605" i="1"/>
  <c r="Y7605" i="1"/>
  <c r="X7605" i="1"/>
  <c r="AB7604" i="1"/>
  <c r="AA7604" i="1"/>
  <c r="Z7604" i="1"/>
  <c r="Y7604" i="1"/>
  <c r="X7604" i="1"/>
  <c r="AB7603" i="1"/>
  <c r="AA7603" i="1"/>
  <c r="Z7603" i="1"/>
  <c r="Y7603" i="1"/>
  <c r="X7603" i="1"/>
  <c r="AB7602" i="1"/>
  <c r="AA7602" i="1"/>
  <c r="Z7602" i="1"/>
  <c r="Y7602" i="1"/>
  <c r="X7602" i="1"/>
  <c r="AB7601" i="1"/>
  <c r="AA7601" i="1"/>
  <c r="Z7601" i="1"/>
  <c r="Y7601" i="1"/>
  <c r="X7601" i="1"/>
  <c r="AB7600" i="1"/>
  <c r="AA7600" i="1"/>
  <c r="Z7600" i="1"/>
  <c r="Y7600" i="1"/>
  <c r="X7600" i="1"/>
  <c r="AB7599" i="1"/>
  <c r="AA7599" i="1"/>
  <c r="Z7599" i="1"/>
  <c r="Y7599" i="1"/>
  <c r="X7599" i="1"/>
  <c r="AB7598" i="1"/>
  <c r="AA7598" i="1"/>
  <c r="Z7598" i="1"/>
  <c r="Y7598" i="1"/>
  <c r="X7598" i="1"/>
  <c r="AB7597" i="1"/>
  <c r="AA7597" i="1"/>
  <c r="Z7597" i="1"/>
  <c r="Y7597" i="1"/>
  <c r="X7597" i="1"/>
  <c r="AB7596" i="1"/>
  <c r="AA7596" i="1"/>
  <c r="Z7596" i="1"/>
  <c r="Y7596" i="1"/>
  <c r="X7596" i="1"/>
  <c r="AB7595" i="1"/>
  <c r="AA7595" i="1"/>
  <c r="Z7595" i="1"/>
  <c r="Y7595" i="1"/>
  <c r="X7595" i="1"/>
  <c r="AB7594" i="1"/>
  <c r="AA7594" i="1"/>
  <c r="Z7594" i="1"/>
  <c r="Y7594" i="1"/>
  <c r="X7594" i="1"/>
  <c r="AB7593" i="1"/>
  <c r="AA7593" i="1"/>
  <c r="Z7593" i="1"/>
  <c r="Y7593" i="1"/>
  <c r="X7593" i="1"/>
  <c r="AB7592" i="1"/>
  <c r="AA7592" i="1"/>
  <c r="Z7592" i="1"/>
  <c r="Y7592" i="1"/>
  <c r="X7592" i="1"/>
  <c r="AB7591" i="1"/>
  <c r="AA7591" i="1"/>
  <c r="Z7591" i="1"/>
  <c r="Y7591" i="1"/>
  <c r="X7591" i="1"/>
  <c r="AB7590" i="1"/>
  <c r="AA7590" i="1"/>
  <c r="Z7590" i="1"/>
  <c r="Y7590" i="1"/>
  <c r="X7590" i="1"/>
  <c r="AB7589" i="1"/>
  <c r="AA7589" i="1"/>
  <c r="Z7589" i="1"/>
  <c r="Y7589" i="1"/>
  <c r="X7589" i="1"/>
  <c r="AB7588" i="1"/>
  <c r="AA7588" i="1"/>
  <c r="Z7588" i="1"/>
  <c r="Y7588" i="1"/>
  <c r="X7588" i="1"/>
  <c r="AB7587" i="1"/>
  <c r="AA7587" i="1"/>
  <c r="Z7587" i="1"/>
  <c r="Y7587" i="1"/>
  <c r="X7587" i="1"/>
  <c r="AB7586" i="1"/>
  <c r="AA7586" i="1"/>
  <c r="Z7586" i="1"/>
  <c r="Y7586" i="1"/>
  <c r="X7586" i="1"/>
  <c r="AB7585" i="1"/>
  <c r="AA7585" i="1"/>
  <c r="Z7585" i="1"/>
  <c r="Y7585" i="1"/>
  <c r="X7585" i="1"/>
  <c r="AB7584" i="1"/>
  <c r="AA7584" i="1"/>
  <c r="Z7584" i="1"/>
  <c r="Y7584" i="1"/>
  <c r="X7584" i="1"/>
  <c r="AB7583" i="1"/>
  <c r="AA7583" i="1"/>
  <c r="Z7583" i="1"/>
  <c r="Y7583" i="1"/>
  <c r="X7583" i="1"/>
  <c r="AB7582" i="1"/>
  <c r="AA7582" i="1"/>
  <c r="Z7582" i="1"/>
  <c r="Y7582" i="1"/>
  <c r="X7582" i="1"/>
  <c r="AB7581" i="1"/>
  <c r="AA7581" i="1"/>
  <c r="Z7581" i="1"/>
  <c r="Y7581" i="1"/>
  <c r="X7581" i="1"/>
  <c r="AB7580" i="1"/>
  <c r="AA7580" i="1"/>
  <c r="Z7580" i="1"/>
  <c r="Y7580" i="1"/>
  <c r="X7580" i="1"/>
  <c r="AB7579" i="1"/>
  <c r="AA7579" i="1"/>
  <c r="Z7579" i="1"/>
  <c r="Y7579" i="1"/>
  <c r="X7579" i="1"/>
  <c r="AB7578" i="1"/>
  <c r="AA7578" i="1"/>
  <c r="Z7578" i="1"/>
  <c r="Y7578" i="1"/>
  <c r="X7578" i="1"/>
  <c r="AB7577" i="1"/>
  <c r="AA7577" i="1"/>
  <c r="Z7577" i="1"/>
  <c r="Y7577" i="1"/>
  <c r="X7577" i="1"/>
  <c r="AB7576" i="1"/>
  <c r="AA7576" i="1"/>
  <c r="Z7576" i="1"/>
  <c r="Y7576" i="1"/>
  <c r="X7576" i="1"/>
  <c r="AB7575" i="1"/>
  <c r="AA7575" i="1"/>
  <c r="Z7575" i="1"/>
  <c r="Y7575" i="1"/>
  <c r="X7575" i="1"/>
  <c r="AB7574" i="1"/>
  <c r="AA7574" i="1"/>
  <c r="Z7574" i="1"/>
  <c r="Y7574" i="1"/>
  <c r="X7574" i="1"/>
  <c r="AB7573" i="1"/>
  <c r="AA7573" i="1"/>
  <c r="Z7573" i="1"/>
  <c r="Y7573" i="1"/>
  <c r="X7573" i="1"/>
  <c r="AB7572" i="1"/>
  <c r="AA7572" i="1"/>
  <c r="Z7572" i="1"/>
  <c r="Y7572" i="1"/>
  <c r="X7572" i="1"/>
  <c r="AB7571" i="1"/>
  <c r="AA7571" i="1"/>
  <c r="Z7571" i="1"/>
  <c r="Y7571" i="1"/>
  <c r="X7571" i="1"/>
  <c r="AB7570" i="1"/>
  <c r="AA7570" i="1"/>
  <c r="Z7570" i="1"/>
  <c r="Y7570" i="1"/>
  <c r="X7570" i="1"/>
  <c r="AB7569" i="1"/>
  <c r="AA7569" i="1"/>
  <c r="Z7569" i="1"/>
  <c r="Y7569" i="1"/>
  <c r="X7569" i="1"/>
  <c r="AB7568" i="1"/>
  <c r="AA7568" i="1"/>
  <c r="Z7568" i="1"/>
  <c r="Y7568" i="1"/>
  <c r="X7568" i="1"/>
  <c r="AB7567" i="1"/>
  <c r="AA7567" i="1"/>
  <c r="Z7567" i="1"/>
  <c r="Y7567" i="1"/>
  <c r="X7567" i="1"/>
  <c r="AB7566" i="1"/>
  <c r="AA7566" i="1"/>
  <c r="Z7566" i="1"/>
  <c r="Y7566" i="1"/>
  <c r="X7566" i="1"/>
  <c r="AB7565" i="1"/>
  <c r="AA7565" i="1"/>
  <c r="Z7565" i="1"/>
  <c r="Y7565" i="1"/>
  <c r="X7565" i="1"/>
  <c r="AB7564" i="1"/>
  <c r="AA7564" i="1"/>
  <c r="Z7564" i="1"/>
  <c r="Y7564" i="1"/>
  <c r="X7564" i="1"/>
  <c r="AB7563" i="1"/>
  <c r="AA7563" i="1"/>
  <c r="Z7563" i="1"/>
  <c r="Y7563" i="1"/>
  <c r="X7563" i="1"/>
  <c r="AB7562" i="1"/>
  <c r="AA7562" i="1"/>
  <c r="Z7562" i="1"/>
  <c r="Y7562" i="1"/>
  <c r="X7562" i="1"/>
  <c r="AB7561" i="1"/>
  <c r="AA7561" i="1"/>
  <c r="Z7561" i="1"/>
  <c r="Y7561" i="1"/>
  <c r="X7561" i="1"/>
  <c r="AB7560" i="1"/>
  <c r="AA7560" i="1"/>
  <c r="Z7560" i="1"/>
  <c r="Y7560" i="1"/>
  <c r="X7560" i="1"/>
  <c r="AB7559" i="1"/>
  <c r="AA7559" i="1"/>
  <c r="Z7559" i="1"/>
  <c r="Y7559" i="1"/>
  <c r="X7559" i="1"/>
  <c r="AB7558" i="1"/>
  <c r="AA7558" i="1"/>
  <c r="Z7558" i="1"/>
  <c r="Y7558" i="1"/>
  <c r="X7558" i="1"/>
  <c r="AB7557" i="1"/>
  <c r="AA7557" i="1"/>
  <c r="Z7557" i="1"/>
  <c r="Y7557" i="1"/>
  <c r="X7557" i="1"/>
  <c r="AB7556" i="1"/>
  <c r="AA7556" i="1"/>
  <c r="Z7556" i="1"/>
  <c r="Y7556" i="1"/>
  <c r="X7556" i="1"/>
  <c r="AB7555" i="1"/>
  <c r="AA7555" i="1"/>
  <c r="Z7555" i="1"/>
  <c r="Y7555" i="1"/>
  <c r="X7555" i="1"/>
  <c r="AB7554" i="1"/>
  <c r="AA7554" i="1"/>
  <c r="Z7554" i="1"/>
  <c r="Y7554" i="1"/>
  <c r="X7554" i="1"/>
  <c r="AB7553" i="1"/>
  <c r="AA7553" i="1"/>
  <c r="Z7553" i="1"/>
  <c r="Y7553" i="1"/>
  <c r="X7553" i="1"/>
  <c r="AB7552" i="1"/>
  <c r="AA7552" i="1"/>
  <c r="Z7552" i="1"/>
  <c r="Y7552" i="1"/>
  <c r="X7552" i="1"/>
  <c r="AB7551" i="1"/>
  <c r="AA7551" i="1"/>
  <c r="Z7551" i="1"/>
  <c r="Y7551" i="1"/>
  <c r="X7551" i="1"/>
  <c r="AB7550" i="1"/>
  <c r="AA7550" i="1"/>
  <c r="Z7550" i="1"/>
  <c r="Y7550" i="1"/>
  <c r="X7550" i="1"/>
  <c r="AB7549" i="1"/>
  <c r="AA7549" i="1"/>
  <c r="Z7549" i="1"/>
  <c r="Y7549" i="1"/>
  <c r="X7549" i="1"/>
  <c r="AB7548" i="1"/>
  <c r="AA7548" i="1"/>
  <c r="Z7548" i="1"/>
  <c r="Y7548" i="1"/>
  <c r="X7548" i="1"/>
  <c r="AB7547" i="1"/>
  <c r="AA7547" i="1"/>
  <c r="Z7547" i="1"/>
  <c r="Y7547" i="1"/>
  <c r="X7547" i="1"/>
  <c r="AB7546" i="1"/>
  <c r="AA7546" i="1"/>
  <c r="Z7546" i="1"/>
  <c r="Y7546" i="1"/>
  <c r="X7546" i="1"/>
  <c r="AB7545" i="1"/>
  <c r="AA7545" i="1"/>
  <c r="Z7545" i="1"/>
  <c r="Y7545" i="1"/>
  <c r="X7545" i="1"/>
  <c r="AB7544" i="1"/>
  <c r="AA7544" i="1"/>
  <c r="Z7544" i="1"/>
  <c r="Y7544" i="1"/>
  <c r="X7544" i="1"/>
  <c r="AB7543" i="1"/>
  <c r="AA7543" i="1"/>
  <c r="Z7543" i="1"/>
  <c r="Y7543" i="1"/>
  <c r="X7543" i="1"/>
  <c r="AB7542" i="1"/>
  <c r="AA7542" i="1"/>
  <c r="Z7542" i="1"/>
  <c r="Y7542" i="1"/>
  <c r="X7542" i="1"/>
  <c r="AB7541" i="1"/>
  <c r="AA7541" i="1"/>
  <c r="Z7541" i="1"/>
  <c r="Y7541" i="1"/>
  <c r="X7541" i="1"/>
  <c r="AB7540" i="1"/>
  <c r="AA7540" i="1"/>
  <c r="Z7540" i="1"/>
  <c r="Y7540" i="1"/>
  <c r="X7540" i="1"/>
  <c r="AB7539" i="1"/>
  <c r="AA7539" i="1"/>
  <c r="Z7539" i="1"/>
  <c r="Y7539" i="1"/>
  <c r="X7539" i="1"/>
  <c r="AB7538" i="1"/>
  <c r="AA7538" i="1"/>
  <c r="Z7538" i="1"/>
  <c r="Y7538" i="1"/>
  <c r="X7538" i="1"/>
  <c r="AB7537" i="1"/>
  <c r="AA7537" i="1"/>
  <c r="Z7537" i="1"/>
  <c r="Y7537" i="1"/>
  <c r="X7537" i="1"/>
  <c r="AB7536" i="1"/>
  <c r="AA7536" i="1"/>
  <c r="Z7536" i="1"/>
  <c r="Y7536" i="1"/>
  <c r="X7536" i="1"/>
  <c r="AB7535" i="1"/>
  <c r="AA7535" i="1"/>
  <c r="Z7535" i="1"/>
  <c r="Y7535" i="1"/>
  <c r="X7535" i="1"/>
  <c r="AB7534" i="1"/>
  <c r="AA7534" i="1"/>
  <c r="Z7534" i="1"/>
  <c r="Y7534" i="1"/>
  <c r="X7534" i="1"/>
  <c r="AB7533" i="1"/>
  <c r="AA7533" i="1"/>
  <c r="Z7533" i="1"/>
  <c r="Y7533" i="1"/>
  <c r="X7533" i="1"/>
  <c r="AB7532" i="1"/>
  <c r="AA7532" i="1"/>
  <c r="Z7532" i="1"/>
  <c r="Y7532" i="1"/>
  <c r="X7532" i="1"/>
  <c r="AB7531" i="1"/>
  <c r="AA7531" i="1"/>
  <c r="Z7531" i="1"/>
  <c r="Y7531" i="1"/>
  <c r="X7531" i="1"/>
  <c r="AB7530" i="1"/>
  <c r="AA7530" i="1"/>
  <c r="Z7530" i="1"/>
  <c r="Y7530" i="1"/>
  <c r="X7530" i="1"/>
  <c r="AB7529" i="1"/>
  <c r="AA7529" i="1"/>
  <c r="Z7529" i="1"/>
  <c r="Y7529" i="1"/>
  <c r="X7529" i="1"/>
  <c r="AB7528" i="1"/>
  <c r="AA7528" i="1"/>
  <c r="Z7528" i="1"/>
  <c r="Y7528" i="1"/>
  <c r="X7528" i="1"/>
  <c r="AB7527" i="1"/>
  <c r="AA7527" i="1"/>
  <c r="Z7527" i="1"/>
  <c r="Y7527" i="1"/>
  <c r="X7527" i="1"/>
  <c r="AB7526" i="1"/>
  <c r="AA7526" i="1"/>
  <c r="Z7526" i="1"/>
  <c r="Y7526" i="1"/>
  <c r="X7526" i="1"/>
  <c r="AB7525" i="1"/>
  <c r="AA7525" i="1"/>
  <c r="Z7525" i="1"/>
  <c r="Y7525" i="1"/>
  <c r="X7525" i="1"/>
  <c r="AB7524" i="1"/>
  <c r="AA7524" i="1"/>
  <c r="Z7524" i="1"/>
  <c r="Y7524" i="1"/>
  <c r="X7524" i="1"/>
  <c r="AB7523" i="1"/>
  <c r="AA7523" i="1"/>
  <c r="Z7523" i="1"/>
  <c r="Y7523" i="1"/>
  <c r="X7523" i="1"/>
  <c r="AB7522" i="1"/>
  <c r="AA7522" i="1"/>
  <c r="Z7522" i="1"/>
  <c r="Y7522" i="1"/>
  <c r="X7522" i="1"/>
  <c r="AB7521" i="1"/>
  <c r="AA7521" i="1"/>
  <c r="Z7521" i="1"/>
  <c r="Y7521" i="1"/>
  <c r="X7521" i="1"/>
  <c r="AB7520" i="1"/>
  <c r="AA7520" i="1"/>
  <c r="Z7520" i="1"/>
  <c r="Y7520" i="1"/>
  <c r="X7520" i="1"/>
  <c r="AB7519" i="1"/>
  <c r="AA7519" i="1"/>
  <c r="Z7519" i="1"/>
  <c r="Y7519" i="1"/>
  <c r="X7519" i="1"/>
  <c r="AB7518" i="1"/>
  <c r="AA7518" i="1"/>
  <c r="Z7518" i="1"/>
  <c r="Y7518" i="1"/>
  <c r="X7518" i="1"/>
  <c r="AB7517" i="1"/>
  <c r="AA7517" i="1"/>
  <c r="Z7517" i="1"/>
  <c r="Y7517" i="1"/>
  <c r="X7517" i="1"/>
  <c r="AB7516" i="1"/>
  <c r="AA7516" i="1"/>
  <c r="Z7516" i="1"/>
  <c r="Y7516" i="1"/>
  <c r="X7516" i="1"/>
  <c r="AB7515" i="1"/>
  <c r="AA7515" i="1"/>
  <c r="Z7515" i="1"/>
  <c r="Y7515" i="1"/>
  <c r="X7515" i="1"/>
  <c r="AB7514" i="1"/>
  <c r="AA7514" i="1"/>
  <c r="Z7514" i="1"/>
  <c r="Y7514" i="1"/>
  <c r="X7514" i="1"/>
  <c r="AB7513" i="1"/>
  <c r="AA7513" i="1"/>
  <c r="Z7513" i="1"/>
  <c r="Y7513" i="1"/>
  <c r="X7513" i="1"/>
  <c r="AB7512" i="1"/>
  <c r="AA7512" i="1"/>
  <c r="Z7512" i="1"/>
  <c r="Y7512" i="1"/>
  <c r="X7512" i="1"/>
  <c r="AB7511" i="1"/>
  <c r="AA7511" i="1"/>
  <c r="Z7511" i="1"/>
  <c r="Y7511" i="1"/>
  <c r="X7511" i="1"/>
  <c r="AB7510" i="1"/>
  <c r="AA7510" i="1"/>
  <c r="Z7510" i="1"/>
  <c r="Y7510" i="1"/>
  <c r="X7510" i="1"/>
  <c r="AB7509" i="1"/>
  <c r="AA7509" i="1"/>
  <c r="Z7509" i="1"/>
  <c r="Y7509" i="1"/>
  <c r="X7509" i="1"/>
  <c r="AB7508" i="1"/>
  <c r="AA7508" i="1"/>
  <c r="Z7508" i="1"/>
  <c r="Y7508" i="1"/>
  <c r="X7508" i="1"/>
  <c r="AB7507" i="1"/>
  <c r="AA7507" i="1"/>
  <c r="Z7507" i="1"/>
  <c r="Y7507" i="1"/>
  <c r="X7507" i="1"/>
  <c r="AB7506" i="1"/>
  <c r="AA7506" i="1"/>
  <c r="Z7506" i="1"/>
  <c r="Y7506" i="1"/>
  <c r="X7506" i="1"/>
  <c r="AB7505" i="1"/>
  <c r="AA7505" i="1"/>
  <c r="Z7505" i="1"/>
  <c r="Y7505" i="1"/>
  <c r="X7505" i="1"/>
  <c r="AB7504" i="1"/>
  <c r="AA7504" i="1"/>
  <c r="Z7504" i="1"/>
  <c r="Y7504" i="1"/>
  <c r="X7504" i="1"/>
  <c r="AB7503" i="1"/>
  <c r="AA7503" i="1"/>
  <c r="Z7503" i="1"/>
  <c r="Y7503" i="1"/>
  <c r="X7503" i="1"/>
  <c r="AB7502" i="1"/>
  <c r="AA7502" i="1"/>
  <c r="Z7502" i="1"/>
  <c r="Y7502" i="1"/>
  <c r="X7502" i="1"/>
  <c r="AB7501" i="1"/>
  <c r="AA7501" i="1"/>
  <c r="Z7501" i="1"/>
  <c r="Y7501" i="1"/>
  <c r="X7501" i="1"/>
  <c r="AB7500" i="1"/>
  <c r="AA7500" i="1"/>
  <c r="Z7500" i="1"/>
  <c r="Y7500" i="1"/>
  <c r="X7500" i="1"/>
  <c r="AB7499" i="1"/>
  <c r="AA7499" i="1"/>
  <c r="Z7499" i="1"/>
  <c r="Y7499" i="1"/>
  <c r="X7499" i="1"/>
  <c r="AB7498" i="1"/>
  <c r="AA7498" i="1"/>
  <c r="Z7498" i="1"/>
  <c r="Y7498" i="1"/>
  <c r="X7498" i="1"/>
  <c r="AB7497" i="1"/>
  <c r="AA7497" i="1"/>
  <c r="Z7497" i="1"/>
  <c r="Y7497" i="1"/>
  <c r="X7497" i="1"/>
  <c r="AB7496" i="1"/>
  <c r="AA7496" i="1"/>
  <c r="Z7496" i="1"/>
  <c r="Y7496" i="1"/>
  <c r="X7496" i="1"/>
  <c r="AB7495" i="1"/>
  <c r="AA7495" i="1"/>
  <c r="Z7495" i="1"/>
  <c r="Y7495" i="1"/>
  <c r="X7495" i="1"/>
  <c r="AB7494" i="1"/>
  <c r="AA7494" i="1"/>
  <c r="Z7494" i="1"/>
  <c r="Y7494" i="1"/>
  <c r="X7494" i="1"/>
  <c r="AB7493" i="1"/>
  <c r="AA7493" i="1"/>
  <c r="Z7493" i="1"/>
  <c r="Y7493" i="1"/>
  <c r="X7493" i="1"/>
  <c r="AB7492" i="1"/>
  <c r="AA7492" i="1"/>
  <c r="Z7492" i="1"/>
  <c r="Y7492" i="1"/>
  <c r="X7492" i="1"/>
  <c r="AB7491" i="1"/>
  <c r="AA7491" i="1"/>
  <c r="Z7491" i="1"/>
  <c r="Y7491" i="1"/>
  <c r="X7491" i="1"/>
  <c r="AB7490" i="1"/>
  <c r="AA7490" i="1"/>
  <c r="Z7490" i="1"/>
  <c r="Y7490" i="1"/>
  <c r="X7490" i="1"/>
  <c r="AB7489" i="1"/>
  <c r="AA7489" i="1"/>
  <c r="Z7489" i="1"/>
  <c r="Y7489" i="1"/>
  <c r="X7489" i="1"/>
  <c r="AB7488" i="1"/>
  <c r="AA7488" i="1"/>
  <c r="Z7488" i="1"/>
  <c r="Y7488" i="1"/>
  <c r="X7488" i="1"/>
  <c r="AB7487" i="1"/>
  <c r="AA7487" i="1"/>
  <c r="Z7487" i="1"/>
  <c r="Y7487" i="1"/>
  <c r="X7487" i="1"/>
  <c r="AB7486" i="1"/>
  <c r="AA7486" i="1"/>
  <c r="Z7486" i="1"/>
  <c r="Y7486" i="1"/>
  <c r="X7486" i="1"/>
  <c r="AB7485" i="1"/>
  <c r="AA7485" i="1"/>
  <c r="Z7485" i="1"/>
  <c r="Y7485" i="1"/>
  <c r="X7485" i="1"/>
  <c r="AB7484" i="1"/>
  <c r="AA7484" i="1"/>
  <c r="Z7484" i="1"/>
  <c r="Y7484" i="1"/>
  <c r="X7484" i="1"/>
  <c r="AB7483" i="1"/>
  <c r="AA7483" i="1"/>
  <c r="Z7483" i="1"/>
  <c r="Y7483" i="1"/>
  <c r="X7483" i="1"/>
  <c r="AB7482" i="1"/>
  <c r="AA7482" i="1"/>
  <c r="Z7482" i="1"/>
  <c r="Y7482" i="1"/>
  <c r="X7482" i="1"/>
  <c r="AB7481" i="1"/>
  <c r="AA7481" i="1"/>
  <c r="Z7481" i="1"/>
  <c r="Y7481" i="1"/>
  <c r="X7481" i="1"/>
  <c r="AB7480" i="1"/>
  <c r="AA7480" i="1"/>
  <c r="Z7480" i="1"/>
  <c r="Y7480" i="1"/>
  <c r="X7480" i="1"/>
  <c r="AB7479" i="1"/>
  <c r="AA7479" i="1"/>
  <c r="Z7479" i="1"/>
  <c r="Y7479" i="1"/>
  <c r="X7479" i="1"/>
  <c r="AB7478" i="1"/>
  <c r="AA7478" i="1"/>
  <c r="Z7478" i="1"/>
  <c r="Y7478" i="1"/>
  <c r="X7478" i="1"/>
  <c r="AB7477" i="1"/>
  <c r="AA7477" i="1"/>
  <c r="Z7477" i="1"/>
  <c r="Y7477" i="1"/>
  <c r="X7477" i="1"/>
  <c r="AB7476" i="1"/>
  <c r="AA7476" i="1"/>
  <c r="Z7476" i="1"/>
  <c r="Y7476" i="1"/>
  <c r="X7476" i="1"/>
  <c r="AB7475" i="1"/>
  <c r="AA7475" i="1"/>
  <c r="Z7475" i="1"/>
  <c r="Y7475" i="1"/>
  <c r="X7475" i="1"/>
  <c r="AB7474" i="1"/>
  <c r="AA7474" i="1"/>
  <c r="Z7474" i="1"/>
  <c r="Y7474" i="1"/>
  <c r="X7474" i="1"/>
  <c r="AB7473" i="1"/>
  <c r="AA7473" i="1"/>
  <c r="Z7473" i="1"/>
  <c r="Y7473" i="1"/>
  <c r="X7473" i="1"/>
  <c r="AB7472" i="1"/>
  <c r="AA7472" i="1"/>
  <c r="Z7472" i="1"/>
  <c r="Y7472" i="1"/>
  <c r="X7472" i="1"/>
  <c r="AB7471" i="1"/>
  <c r="AA7471" i="1"/>
  <c r="Z7471" i="1"/>
  <c r="Y7471" i="1"/>
  <c r="X7471" i="1"/>
  <c r="AB7470" i="1"/>
  <c r="AA7470" i="1"/>
  <c r="Z7470" i="1"/>
  <c r="Y7470" i="1"/>
  <c r="X7470" i="1"/>
  <c r="AB7469" i="1"/>
  <c r="AA7469" i="1"/>
  <c r="Z7469" i="1"/>
  <c r="Y7469" i="1"/>
  <c r="X7469" i="1"/>
  <c r="AB7468" i="1"/>
  <c r="AA7468" i="1"/>
  <c r="Z7468" i="1"/>
  <c r="Y7468" i="1"/>
  <c r="X7468" i="1"/>
  <c r="AB7467" i="1"/>
  <c r="AA7467" i="1"/>
  <c r="Z7467" i="1"/>
  <c r="Y7467" i="1"/>
  <c r="X7467" i="1"/>
  <c r="AB7466" i="1"/>
  <c r="AA7466" i="1"/>
  <c r="Z7466" i="1"/>
  <c r="Y7466" i="1"/>
  <c r="X7466" i="1"/>
  <c r="AB7465" i="1"/>
  <c r="AA7465" i="1"/>
  <c r="Z7465" i="1"/>
  <c r="Y7465" i="1"/>
  <c r="X7465" i="1"/>
  <c r="AB7464" i="1"/>
  <c r="AA7464" i="1"/>
  <c r="Z7464" i="1"/>
  <c r="Y7464" i="1"/>
  <c r="X7464" i="1"/>
  <c r="AB7463" i="1"/>
  <c r="AA7463" i="1"/>
  <c r="Z7463" i="1"/>
  <c r="Y7463" i="1"/>
  <c r="X7463" i="1"/>
  <c r="AB7462" i="1"/>
  <c r="AA7462" i="1"/>
  <c r="Z7462" i="1"/>
  <c r="Y7462" i="1"/>
  <c r="X7462" i="1"/>
  <c r="AB7461" i="1"/>
  <c r="AA7461" i="1"/>
  <c r="Z7461" i="1"/>
  <c r="Y7461" i="1"/>
  <c r="X7461" i="1"/>
  <c r="AB7460" i="1"/>
  <c r="AA7460" i="1"/>
  <c r="Z7460" i="1"/>
  <c r="Y7460" i="1"/>
  <c r="X7460" i="1"/>
  <c r="AB7459" i="1"/>
  <c r="AA7459" i="1"/>
  <c r="Z7459" i="1"/>
  <c r="Y7459" i="1"/>
  <c r="X7459" i="1"/>
  <c r="AB7458" i="1"/>
  <c r="AA7458" i="1"/>
  <c r="Z7458" i="1"/>
  <c r="Y7458" i="1"/>
  <c r="X7458" i="1"/>
  <c r="AB7457" i="1"/>
  <c r="AA7457" i="1"/>
  <c r="Z7457" i="1"/>
  <c r="Y7457" i="1"/>
  <c r="X7457" i="1"/>
  <c r="AB7456" i="1"/>
  <c r="AA7456" i="1"/>
  <c r="Z7456" i="1"/>
  <c r="Y7456" i="1"/>
  <c r="X7456" i="1"/>
  <c r="AB7455" i="1"/>
  <c r="AA7455" i="1"/>
  <c r="Z7455" i="1"/>
  <c r="Y7455" i="1"/>
  <c r="X7455" i="1"/>
  <c r="AB7454" i="1"/>
  <c r="AA7454" i="1"/>
  <c r="Z7454" i="1"/>
  <c r="Y7454" i="1"/>
  <c r="X7454" i="1"/>
  <c r="AB7453" i="1"/>
  <c r="AA7453" i="1"/>
  <c r="Z7453" i="1"/>
  <c r="Y7453" i="1"/>
  <c r="X7453" i="1"/>
  <c r="AB7452" i="1"/>
  <c r="AA7452" i="1"/>
  <c r="Z7452" i="1"/>
  <c r="Y7452" i="1"/>
  <c r="X7452" i="1"/>
  <c r="AB7451" i="1"/>
  <c r="AA7451" i="1"/>
  <c r="Z7451" i="1"/>
  <c r="Y7451" i="1"/>
  <c r="X7451" i="1"/>
  <c r="AB7450" i="1"/>
  <c r="AA7450" i="1"/>
  <c r="Z7450" i="1"/>
  <c r="Y7450" i="1"/>
  <c r="X7450" i="1"/>
  <c r="AB7449" i="1"/>
  <c r="AA7449" i="1"/>
  <c r="Z7449" i="1"/>
  <c r="Y7449" i="1"/>
  <c r="X7449" i="1"/>
  <c r="AB7448" i="1"/>
  <c r="AA7448" i="1"/>
  <c r="Z7448" i="1"/>
  <c r="Y7448" i="1"/>
  <c r="X7448" i="1"/>
  <c r="AB7447" i="1"/>
  <c r="AA7447" i="1"/>
  <c r="Z7447" i="1"/>
  <c r="Y7447" i="1"/>
  <c r="X7447" i="1"/>
  <c r="AB7446" i="1"/>
  <c r="AA7446" i="1"/>
  <c r="Z7446" i="1"/>
  <c r="Y7446" i="1"/>
  <c r="X7446" i="1"/>
  <c r="AB7445" i="1"/>
  <c r="AA7445" i="1"/>
  <c r="Z7445" i="1"/>
  <c r="Y7445" i="1"/>
  <c r="X7445" i="1"/>
  <c r="AB7444" i="1"/>
  <c r="AA7444" i="1"/>
  <c r="Z7444" i="1"/>
  <c r="Y7444" i="1"/>
  <c r="X7444" i="1"/>
  <c r="AB7443" i="1"/>
  <c r="AA7443" i="1"/>
  <c r="Z7443" i="1"/>
  <c r="Y7443" i="1"/>
  <c r="X7443" i="1"/>
  <c r="AB7442" i="1"/>
  <c r="AA7442" i="1"/>
  <c r="Z7442" i="1"/>
  <c r="Y7442" i="1"/>
  <c r="X7442" i="1"/>
  <c r="AB7441" i="1"/>
  <c r="AA7441" i="1"/>
  <c r="Z7441" i="1"/>
  <c r="Y7441" i="1"/>
  <c r="X7441" i="1"/>
  <c r="AB7440" i="1"/>
  <c r="AA7440" i="1"/>
  <c r="Z7440" i="1"/>
  <c r="Y7440" i="1"/>
  <c r="X7440" i="1"/>
  <c r="AB7439" i="1"/>
  <c r="AA7439" i="1"/>
  <c r="Z7439" i="1"/>
  <c r="Y7439" i="1"/>
  <c r="X7439" i="1"/>
  <c r="AB7438" i="1"/>
  <c r="AA7438" i="1"/>
  <c r="Z7438" i="1"/>
  <c r="Y7438" i="1"/>
  <c r="X7438" i="1"/>
  <c r="AB7437" i="1"/>
  <c r="AA7437" i="1"/>
  <c r="Z7437" i="1"/>
  <c r="Y7437" i="1"/>
  <c r="X7437" i="1"/>
  <c r="AB7436" i="1"/>
  <c r="AA7436" i="1"/>
  <c r="Z7436" i="1"/>
  <c r="Y7436" i="1"/>
  <c r="X7436" i="1"/>
  <c r="AB7435" i="1"/>
  <c r="AA7435" i="1"/>
  <c r="Z7435" i="1"/>
  <c r="Y7435" i="1"/>
  <c r="X7435" i="1"/>
  <c r="AB7434" i="1"/>
  <c r="AA7434" i="1"/>
  <c r="Z7434" i="1"/>
  <c r="Y7434" i="1"/>
  <c r="X7434" i="1"/>
  <c r="AB7433" i="1"/>
  <c r="AA7433" i="1"/>
  <c r="Z7433" i="1"/>
  <c r="Y7433" i="1"/>
  <c r="X7433" i="1"/>
  <c r="AB7432" i="1"/>
  <c r="AA7432" i="1"/>
  <c r="Z7432" i="1"/>
  <c r="Y7432" i="1"/>
  <c r="X7432" i="1"/>
  <c r="AB7431" i="1"/>
  <c r="AA7431" i="1"/>
  <c r="Z7431" i="1"/>
  <c r="Y7431" i="1"/>
  <c r="X7431" i="1"/>
  <c r="AB7430" i="1"/>
  <c r="AA7430" i="1"/>
  <c r="Z7430" i="1"/>
  <c r="Y7430" i="1"/>
  <c r="X7430" i="1"/>
  <c r="AB7429" i="1"/>
  <c r="AA7429" i="1"/>
  <c r="Z7429" i="1"/>
  <c r="Y7429" i="1"/>
  <c r="X7429" i="1"/>
  <c r="AB7428" i="1"/>
  <c r="AA7428" i="1"/>
  <c r="Z7428" i="1"/>
  <c r="Y7428" i="1"/>
  <c r="X7428" i="1"/>
  <c r="AB7427" i="1"/>
  <c r="AA7427" i="1"/>
  <c r="Z7427" i="1"/>
  <c r="Y7427" i="1"/>
  <c r="X7427" i="1"/>
  <c r="AB7426" i="1"/>
  <c r="AA7426" i="1"/>
  <c r="Z7426" i="1"/>
  <c r="Y7426" i="1"/>
  <c r="X7426" i="1"/>
  <c r="AB7425" i="1"/>
  <c r="AA7425" i="1"/>
  <c r="Z7425" i="1"/>
  <c r="Y7425" i="1"/>
  <c r="X7425" i="1"/>
  <c r="AB7424" i="1"/>
  <c r="AA7424" i="1"/>
  <c r="Z7424" i="1"/>
  <c r="Y7424" i="1"/>
  <c r="X7424" i="1"/>
  <c r="AB7423" i="1"/>
  <c r="AA7423" i="1"/>
  <c r="Z7423" i="1"/>
  <c r="Y7423" i="1"/>
  <c r="X7423" i="1"/>
  <c r="AB7422" i="1"/>
  <c r="AA7422" i="1"/>
  <c r="Z7422" i="1"/>
  <c r="Y7422" i="1"/>
  <c r="X7422" i="1"/>
  <c r="AB7421" i="1"/>
  <c r="AA7421" i="1"/>
  <c r="Z7421" i="1"/>
  <c r="Y7421" i="1"/>
  <c r="X7421" i="1"/>
  <c r="AB7420" i="1"/>
  <c r="AA7420" i="1"/>
  <c r="Z7420" i="1"/>
  <c r="Y7420" i="1"/>
  <c r="X7420" i="1"/>
  <c r="AB7419" i="1"/>
  <c r="AA7419" i="1"/>
  <c r="Z7419" i="1"/>
  <c r="Y7419" i="1"/>
  <c r="X7419" i="1"/>
  <c r="AB7418" i="1"/>
  <c r="AA7418" i="1"/>
  <c r="Z7418" i="1"/>
  <c r="Y7418" i="1"/>
  <c r="X7418" i="1"/>
  <c r="AB7417" i="1"/>
  <c r="AA7417" i="1"/>
  <c r="Z7417" i="1"/>
  <c r="Y7417" i="1"/>
  <c r="X7417" i="1"/>
  <c r="AB7416" i="1"/>
  <c r="AA7416" i="1"/>
  <c r="Z7416" i="1"/>
  <c r="Y7416" i="1"/>
  <c r="X7416" i="1"/>
  <c r="AB7415" i="1"/>
  <c r="AA7415" i="1"/>
  <c r="Z7415" i="1"/>
  <c r="Y7415" i="1"/>
  <c r="X7415" i="1"/>
  <c r="AB7414" i="1"/>
  <c r="AA7414" i="1"/>
  <c r="Z7414" i="1"/>
  <c r="Y7414" i="1"/>
  <c r="X7414" i="1"/>
  <c r="AB7413" i="1"/>
  <c r="AA7413" i="1"/>
  <c r="Z7413" i="1"/>
  <c r="Y7413" i="1"/>
  <c r="X7413" i="1"/>
  <c r="AB7412" i="1"/>
  <c r="AA7412" i="1"/>
  <c r="Z7412" i="1"/>
  <c r="Y7412" i="1"/>
  <c r="X7412" i="1"/>
  <c r="AB7411" i="1"/>
  <c r="AA7411" i="1"/>
  <c r="Z7411" i="1"/>
  <c r="Y7411" i="1"/>
  <c r="X7411" i="1"/>
  <c r="AB7410" i="1"/>
  <c r="AA7410" i="1"/>
  <c r="Z7410" i="1"/>
  <c r="Y7410" i="1"/>
  <c r="X7410" i="1"/>
  <c r="AB7409" i="1"/>
  <c r="AA7409" i="1"/>
  <c r="Z7409" i="1"/>
  <c r="Y7409" i="1"/>
  <c r="X7409" i="1"/>
  <c r="AB7408" i="1"/>
  <c r="AA7408" i="1"/>
  <c r="Z7408" i="1"/>
  <c r="Y7408" i="1"/>
  <c r="X7408" i="1"/>
  <c r="AB7407" i="1"/>
  <c r="AA7407" i="1"/>
  <c r="Z7407" i="1"/>
  <c r="Y7407" i="1"/>
  <c r="X7407" i="1"/>
  <c r="AB7406" i="1"/>
  <c r="AA7406" i="1"/>
  <c r="Z7406" i="1"/>
  <c r="Y7406" i="1"/>
  <c r="X7406" i="1"/>
  <c r="AB7405" i="1"/>
  <c r="AA7405" i="1"/>
  <c r="Z7405" i="1"/>
  <c r="Y7405" i="1"/>
  <c r="X7405" i="1"/>
  <c r="AB7404" i="1"/>
  <c r="AA7404" i="1"/>
  <c r="Z7404" i="1"/>
  <c r="Y7404" i="1"/>
  <c r="X7404" i="1"/>
  <c r="AB7403" i="1"/>
  <c r="AA7403" i="1"/>
  <c r="Z7403" i="1"/>
  <c r="Y7403" i="1"/>
  <c r="X7403" i="1"/>
  <c r="AB7402" i="1"/>
  <c r="AA7402" i="1"/>
  <c r="Z7402" i="1"/>
  <c r="Y7402" i="1"/>
  <c r="X7402" i="1"/>
  <c r="AB7401" i="1"/>
  <c r="AA7401" i="1"/>
  <c r="Z7401" i="1"/>
  <c r="Y7401" i="1"/>
  <c r="X7401" i="1"/>
  <c r="AB7400" i="1"/>
  <c r="AA7400" i="1"/>
  <c r="Z7400" i="1"/>
  <c r="Y7400" i="1"/>
  <c r="X7400" i="1"/>
  <c r="AB7399" i="1"/>
  <c r="AA7399" i="1"/>
  <c r="Z7399" i="1"/>
  <c r="Y7399" i="1"/>
  <c r="X7399" i="1"/>
  <c r="AB7398" i="1"/>
  <c r="AA7398" i="1"/>
  <c r="Z7398" i="1"/>
  <c r="Y7398" i="1"/>
  <c r="X7398" i="1"/>
  <c r="AB7397" i="1"/>
  <c r="AA7397" i="1"/>
  <c r="Z7397" i="1"/>
  <c r="Y7397" i="1"/>
  <c r="X7397" i="1"/>
  <c r="AB7396" i="1"/>
  <c r="AA7396" i="1"/>
  <c r="Z7396" i="1"/>
  <c r="Y7396" i="1"/>
  <c r="X7396" i="1"/>
  <c r="AB7395" i="1"/>
  <c r="AA7395" i="1"/>
  <c r="Z7395" i="1"/>
  <c r="Y7395" i="1"/>
  <c r="X7395" i="1"/>
  <c r="AB7394" i="1"/>
  <c r="AA7394" i="1"/>
  <c r="Z7394" i="1"/>
  <c r="Y7394" i="1"/>
  <c r="X7394" i="1"/>
  <c r="AB7393" i="1"/>
  <c r="AA7393" i="1"/>
  <c r="Z7393" i="1"/>
  <c r="Y7393" i="1"/>
  <c r="X7393" i="1"/>
  <c r="AB7392" i="1"/>
  <c r="AA7392" i="1"/>
  <c r="Z7392" i="1"/>
  <c r="Y7392" i="1"/>
  <c r="X7392" i="1"/>
  <c r="AB7391" i="1"/>
  <c r="AA7391" i="1"/>
  <c r="Z7391" i="1"/>
  <c r="Y7391" i="1"/>
  <c r="X7391" i="1"/>
  <c r="AB7390" i="1"/>
  <c r="AA7390" i="1"/>
  <c r="Z7390" i="1"/>
  <c r="Y7390" i="1"/>
  <c r="X7390" i="1"/>
  <c r="AB7389" i="1"/>
  <c r="AA7389" i="1"/>
  <c r="Z7389" i="1"/>
  <c r="Y7389" i="1"/>
  <c r="X7389" i="1"/>
  <c r="AB7388" i="1"/>
  <c r="AA7388" i="1"/>
  <c r="Z7388" i="1"/>
  <c r="Y7388" i="1"/>
  <c r="X7388" i="1"/>
  <c r="AB7387" i="1"/>
  <c r="AA7387" i="1"/>
  <c r="Z7387" i="1"/>
  <c r="Y7387" i="1"/>
  <c r="X7387" i="1"/>
  <c r="AB7386" i="1"/>
  <c r="AA7386" i="1"/>
  <c r="Z7386" i="1"/>
  <c r="Y7386" i="1"/>
  <c r="X7386" i="1"/>
  <c r="AB7385" i="1"/>
  <c r="AA7385" i="1"/>
  <c r="Z7385" i="1"/>
  <c r="Y7385" i="1"/>
  <c r="X7385" i="1"/>
  <c r="AB7384" i="1"/>
  <c r="AA7384" i="1"/>
  <c r="Z7384" i="1"/>
  <c r="Y7384" i="1"/>
  <c r="X7384" i="1"/>
  <c r="AB7383" i="1"/>
  <c r="AA7383" i="1"/>
  <c r="Z7383" i="1"/>
  <c r="Y7383" i="1"/>
  <c r="X7383" i="1"/>
  <c r="AB7382" i="1"/>
  <c r="AA7382" i="1"/>
  <c r="Z7382" i="1"/>
  <c r="Y7382" i="1"/>
  <c r="X7382" i="1"/>
  <c r="AB7381" i="1"/>
  <c r="AA7381" i="1"/>
  <c r="Z7381" i="1"/>
  <c r="Y7381" i="1"/>
  <c r="X7381" i="1"/>
  <c r="AB7380" i="1"/>
  <c r="AA7380" i="1"/>
  <c r="Z7380" i="1"/>
  <c r="Y7380" i="1"/>
  <c r="X7380" i="1"/>
  <c r="AB7379" i="1"/>
  <c r="AA7379" i="1"/>
  <c r="Z7379" i="1"/>
  <c r="Y7379" i="1"/>
  <c r="X7379" i="1"/>
  <c r="AB7378" i="1"/>
  <c r="AA7378" i="1"/>
  <c r="Z7378" i="1"/>
  <c r="Y7378" i="1"/>
  <c r="X7378" i="1"/>
  <c r="AB7377" i="1"/>
  <c r="AA7377" i="1"/>
  <c r="Z7377" i="1"/>
  <c r="Y7377" i="1"/>
  <c r="X7377" i="1"/>
  <c r="AB7376" i="1"/>
  <c r="AA7376" i="1"/>
  <c r="Z7376" i="1"/>
  <c r="Y7376" i="1"/>
  <c r="X7376" i="1"/>
  <c r="AB7375" i="1"/>
  <c r="AA7375" i="1"/>
  <c r="Z7375" i="1"/>
  <c r="Y7375" i="1"/>
  <c r="X7375" i="1"/>
  <c r="AB7374" i="1"/>
  <c r="AA7374" i="1"/>
  <c r="Z7374" i="1"/>
  <c r="Y7374" i="1"/>
  <c r="X7374" i="1"/>
  <c r="AB7373" i="1"/>
  <c r="AA7373" i="1"/>
  <c r="Z7373" i="1"/>
  <c r="Y7373" i="1"/>
  <c r="X7373" i="1"/>
  <c r="AB7372" i="1"/>
  <c r="AA7372" i="1"/>
  <c r="Z7372" i="1"/>
  <c r="Y7372" i="1"/>
  <c r="X7372" i="1"/>
  <c r="AB7371" i="1"/>
  <c r="AA7371" i="1"/>
  <c r="Z7371" i="1"/>
  <c r="Y7371" i="1"/>
  <c r="X7371" i="1"/>
  <c r="AB7370" i="1"/>
  <c r="AA7370" i="1"/>
  <c r="Z7370" i="1"/>
  <c r="Y7370" i="1"/>
  <c r="X7370" i="1"/>
  <c r="AB7369" i="1"/>
  <c r="AA7369" i="1"/>
  <c r="Z7369" i="1"/>
  <c r="Y7369" i="1"/>
  <c r="X7369" i="1"/>
  <c r="AB7368" i="1"/>
  <c r="AA7368" i="1"/>
  <c r="Z7368" i="1"/>
  <c r="Y7368" i="1"/>
  <c r="X7368" i="1"/>
  <c r="AB7367" i="1"/>
  <c r="AA7367" i="1"/>
  <c r="Z7367" i="1"/>
  <c r="Y7367" i="1"/>
  <c r="X7367" i="1"/>
  <c r="AB7366" i="1"/>
  <c r="AA7366" i="1"/>
  <c r="Z7366" i="1"/>
  <c r="Y7366" i="1"/>
  <c r="X7366" i="1"/>
  <c r="AB7365" i="1"/>
  <c r="AA7365" i="1"/>
  <c r="Z7365" i="1"/>
  <c r="Y7365" i="1"/>
  <c r="X7365" i="1"/>
  <c r="AB7364" i="1"/>
  <c r="AA7364" i="1"/>
  <c r="Z7364" i="1"/>
  <c r="Y7364" i="1"/>
  <c r="X7364" i="1"/>
  <c r="AB7363" i="1"/>
  <c r="AA7363" i="1"/>
  <c r="Z7363" i="1"/>
  <c r="Y7363" i="1"/>
  <c r="X7363" i="1"/>
  <c r="AB7362" i="1"/>
  <c r="AA7362" i="1"/>
  <c r="Z7362" i="1"/>
  <c r="Y7362" i="1"/>
  <c r="X7362" i="1"/>
  <c r="AB7361" i="1"/>
  <c r="AA7361" i="1"/>
  <c r="Z7361" i="1"/>
  <c r="Y7361" i="1"/>
  <c r="X7361" i="1"/>
  <c r="AB7360" i="1"/>
  <c r="AA7360" i="1"/>
  <c r="Z7360" i="1"/>
  <c r="Y7360" i="1"/>
  <c r="X7360" i="1"/>
  <c r="AB7359" i="1"/>
  <c r="AA7359" i="1"/>
  <c r="Z7359" i="1"/>
  <c r="Y7359" i="1"/>
  <c r="X7359" i="1"/>
  <c r="AB7358" i="1"/>
  <c r="AA7358" i="1"/>
  <c r="Z7358" i="1"/>
  <c r="Y7358" i="1"/>
  <c r="X7358" i="1"/>
  <c r="AB7357" i="1"/>
  <c r="AA7357" i="1"/>
  <c r="Z7357" i="1"/>
  <c r="Y7357" i="1"/>
  <c r="X7357" i="1"/>
  <c r="AB7356" i="1"/>
  <c r="AA7356" i="1"/>
  <c r="Z7356" i="1"/>
  <c r="Y7356" i="1"/>
  <c r="X7356" i="1"/>
  <c r="AB7355" i="1"/>
  <c r="AA7355" i="1"/>
  <c r="Z7355" i="1"/>
  <c r="Y7355" i="1"/>
  <c r="X7355" i="1"/>
  <c r="AB7354" i="1"/>
  <c r="AA7354" i="1"/>
  <c r="Z7354" i="1"/>
  <c r="Y7354" i="1"/>
  <c r="X7354" i="1"/>
  <c r="AB7353" i="1"/>
  <c r="AA7353" i="1"/>
  <c r="Z7353" i="1"/>
  <c r="Y7353" i="1"/>
  <c r="X7353" i="1"/>
  <c r="AB7352" i="1"/>
  <c r="AA7352" i="1"/>
  <c r="Z7352" i="1"/>
  <c r="Y7352" i="1"/>
  <c r="X7352" i="1"/>
  <c r="AB7351" i="1"/>
  <c r="AA7351" i="1"/>
  <c r="Z7351" i="1"/>
  <c r="Y7351" i="1"/>
  <c r="X7351" i="1"/>
  <c r="AB7350" i="1"/>
  <c r="AA7350" i="1"/>
  <c r="Z7350" i="1"/>
  <c r="Y7350" i="1"/>
  <c r="X7350" i="1"/>
  <c r="AB7349" i="1"/>
  <c r="AA7349" i="1"/>
  <c r="Z7349" i="1"/>
  <c r="Y7349" i="1"/>
  <c r="X7349" i="1"/>
  <c r="AB7348" i="1"/>
  <c r="AA7348" i="1"/>
  <c r="Z7348" i="1"/>
  <c r="Y7348" i="1"/>
  <c r="X7348" i="1"/>
  <c r="AB7347" i="1"/>
  <c r="AA7347" i="1"/>
  <c r="Z7347" i="1"/>
  <c r="Y7347" i="1"/>
  <c r="X7347" i="1"/>
  <c r="AB7346" i="1"/>
  <c r="AA7346" i="1"/>
  <c r="Z7346" i="1"/>
  <c r="Y7346" i="1"/>
  <c r="X7346" i="1"/>
  <c r="AB7345" i="1"/>
  <c r="AA7345" i="1"/>
  <c r="Z7345" i="1"/>
  <c r="Y7345" i="1"/>
  <c r="X7345" i="1"/>
  <c r="AB7344" i="1"/>
  <c r="AA7344" i="1"/>
  <c r="Z7344" i="1"/>
  <c r="Y7344" i="1"/>
  <c r="X7344" i="1"/>
  <c r="AB7343" i="1"/>
  <c r="AA7343" i="1"/>
  <c r="Z7343" i="1"/>
  <c r="Y7343" i="1"/>
  <c r="X7343" i="1"/>
  <c r="AB7342" i="1"/>
  <c r="AA7342" i="1"/>
  <c r="Z7342" i="1"/>
  <c r="Y7342" i="1"/>
  <c r="X7342" i="1"/>
  <c r="AB7341" i="1"/>
  <c r="AA7341" i="1"/>
  <c r="Z7341" i="1"/>
  <c r="Y7341" i="1"/>
  <c r="X7341" i="1"/>
  <c r="AB7340" i="1"/>
  <c r="AA7340" i="1"/>
  <c r="Z7340" i="1"/>
  <c r="Y7340" i="1"/>
  <c r="X7340" i="1"/>
  <c r="AB7339" i="1"/>
  <c r="AA7339" i="1"/>
  <c r="Z7339" i="1"/>
  <c r="Y7339" i="1"/>
  <c r="X7339" i="1"/>
  <c r="AB7338" i="1"/>
  <c r="AA7338" i="1"/>
  <c r="Z7338" i="1"/>
  <c r="Y7338" i="1"/>
  <c r="X7338" i="1"/>
  <c r="AB7337" i="1"/>
  <c r="AA7337" i="1"/>
  <c r="Z7337" i="1"/>
  <c r="Y7337" i="1"/>
  <c r="X7337" i="1"/>
  <c r="AB7336" i="1"/>
  <c r="AA7336" i="1"/>
  <c r="Z7336" i="1"/>
  <c r="Y7336" i="1"/>
  <c r="X7336" i="1"/>
  <c r="AB7335" i="1"/>
  <c r="AA7335" i="1"/>
  <c r="Z7335" i="1"/>
  <c r="Y7335" i="1"/>
  <c r="X7335" i="1"/>
  <c r="AB7334" i="1"/>
  <c r="AA7334" i="1"/>
  <c r="Z7334" i="1"/>
  <c r="Y7334" i="1"/>
  <c r="X7334" i="1"/>
  <c r="AB7333" i="1"/>
  <c r="AA7333" i="1"/>
  <c r="Z7333" i="1"/>
  <c r="Y7333" i="1"/>
  <c r="X7333" i="1"/>
  <c r="AB7332" i="1"/>
  <c r="AA7332" i="1"/>
  <c r="Z7332" i="1"/>
  <c r="Y7332" i="1"/>
  <c r="X7332" i="1"/>
  <c r="AB7331" i="1"/>
  <c r="AA7331" i="1"/>
  <c r="Z7331" i="1"/>
  <c r="Y7331" i="1"/>
  <c r="X7331" i="1"/>
  <c r="AB7330" i="1"/>
  <c r="AA7330" i="1"/>
  <c r="Z7330" i="1"/>
  <c r="Y7330" i="1"/>
  <c r="X7330" i="1"/>
  <c r="AB7329" i="1"/>
  <c r="AA7329" i="1"/>
  <c r="Z7329" i="1"/>
  <c r="Y7329" i="1"/>
  <c r="X7329" i="1"/>
  <c r="AB7328" i="1"/>
  <c r="AA7328" i="1"/>
  <c r="Z7328" i="1"/>
  <c r="Y7328" i="1"/>
  <c r="X7328" i="1"/>
  <c r="AB7327" i="1"/>
  <c r="AA7327" i="1"/>
  <c r="Z7327" i="1"/>
  <c r="Y7327" i="1"/>
  <c r="X7327" i="1"/>
  <c r="AB7326" i="1"/>
  <c r="AA7326" i="1"/>
  <c r="Z7326" i="1"/>
  <c r="Y7326" i="1"/>
  <c r="X7326" i="1"/>
  <c r="AB7325" i="1"/>
  <c r="AA7325" i="1"/>
  <c r="Z7325" i="1"/>
  <c r="Y7325" i="1"/>
  <c r="X7325" i="1"/>
  <c r="AB7324" i="1"/>
  <c r="AA7324" i="1"/>
  <c r="Z7324" i="1"/>
  <c r="Y7324" i="1"/>
  <c r="X7324" i="1"/>
  <c r="AB7323" i="1"/>
  <c r="AA7323" i="1"/>
  <c r="Z7323" i="1"/>
  <c r="Y7323" i="1"/>
  <c r="X7323" i="1"/>
  <c r="AB7322" i="1"/>
  <c r="AA7322" i="1"/>
  <c r="Z7322" i="1"/>
  <c r="Y7322" i="1"/>
  <c r="X7322" i="1"/>
  <c r="AB7321" i="1"/>
  <c r="AA7321" i="1"/>
  <c r="Z7321" i="1"/>
  <c r="Y7321" i="1"/>
  <c r="X7321" i="1"/>
  <c r="AB7320" i="1"/>
  <c r="AA7320" i="1"/>
  <c r="Z7320" i="1"/>
  <c r="Y7320" i="1"/>
  <c r="X7320" i="1"/>
  <c r="AB7319" i="1"/>
  <c r="AA7319" i="1"/>
  <c r="Z7319" i="1"/>
  <c r="Y7319" i="1"/>
  <c r="X7319" i="1"/>
  <c r="AB7318" i="1"/>
  <c r="AA7318" i="1"/>
  <c r="Z7318" i="1"/>
  <c r="Y7318" i="1"/>
  <c r="X7318" i="1"/>
  <c r="AB7317" i="1"/>
  <c r="AA7317" i="1"/>
  <c r="Z7317" i="1"/>
  <c r="Y7317" i="1"/>
  <c r="X7317" i="1"/>
  <c r="AB7316" i="1"/>
  <c r="AA7316" i="1"/>
  <c r="Z7316" i="1"/>
  <c r="Y7316" i="1"/>
  <c r="X7316" i="1"/>
  <c r="AB7315" i="1"/>
  <c r="AA7315" i="1"/>
  <c r="Z7315" i="1"/>
  <c r="Y7315" i="1"/>
  <c r="X7315" i="1"/>
  <c r="AB7314" i="1"/>
  <c r="AA7314" i="1"/>
  <c r="Z7314" i="1"/>
  <c r="Y7314" i="1"/>
  <c r="X7314" i="1"/>
  <c r="AB7313" i="1"/>
  <c r="AA7313" i="1"/>
  <c r="Z7313" i="1"/>
  <c r="Y7313" i="1"/>
  <c r="X7313" i="1"/>
  <c r="AB7312" i="1"/>
  <c r="AA7312" i="1"/>
  <c r="Z7312" i="1"/>
  <c r="Y7312" i="1"/>
  <c r="X7312" i="1"/>
  <c r="AB7311" i="1"/>
  <c r="AA7311" i="1"/>
  <c r="Z7311" i="1"/>
  <c r="Y7311" i="1"/>
  <c r="X7311" i="1"/>
  <c r="AB7310" i="1"/>
  <c r="AA7310" i="1"/>
  <c r="Z7310" i="1"/>
  <c r="Y7310" i="1"/>
  <c r="X7310" i="1"/>
  <c r="AB7309" i="1"/>
  <c r="AA7309" i="1"/>
  <c r="Z7309" i="1"/>
  <c r="Y7309" i="1"/>
  <c r="X7309" i="1"/>
  <c r="AB7308" i="1"/>
  <c r="AA7308" i="1"/>
  <c r="Z7308" i="1"/>
  <c r="Y7308" i="1"/>
  <c r="X7308" i="1"/>
  <c r="AB7307" i="1"/>
  <c r="AA7307" i="1"/>
  <c r="Z7307" i="1"/>
  <c r="Y7307" i="1"/>
  <c r="X7307" i="1"/>
  <c r="AB7306" i="1"/>
  <c r="AA7306" i="1"/>
  <c r="Z7306" i="1"/>
  <c r="Y7306" i="1"/>
  <c r="X7306" i="1"/>
  <c r="AB7305" i="1"/>
  <c r="AA7305" i="1"/>
  <c r="Z7305" i="1"/>
  <c r="Y7305" i="1"/>
  <c r="X7305" i="1"/>
  <c r="AB7304" i="1"/>
  <c r="AA7304" i="1"/>
  <c r="Z7304" i="1"/>
  <c r="Y7304" i="1"/>
  <c r="X7304" i="1"/>
  <c r="AB7303" i="1"/>
  <c r="AA7303" i="1"/>
  <c r="Z7303" i="1"/>
  <c r="Y7303" i="1"/>
  <c r="X7303" i="1"/>
  <c r="AB7302" i="1"/>
  <c r="AA7302" i="1"/>
  <c r="Z7302" i="1"/>
  <c r="Y7302" i="1"/>
  <c r="X7302" i="1"/>
  <c r="AB7301" i="1"/>
  <c r="AA7301" i="1"/>
  <c r="Z7301" i="1"/>
  <c r="Y7301" i="1"/>
  <c r="X7301" i="1"/>
  <c r="AB7300" i="1"/>
  <c r="AA7300" i="1"/>
  <c r="Z7300" i="1"/>
  <c r="Y7300" i="1"/>
  <c r="X7300" i="1"/>
  <c r="AB7299" i="1"/>
  <c r="AA7299" i="1"/>
  <c r="Z7299" i="1"/>
  <c r="Y7299" i="1"/>
  <c r="X7299" i="1"/>
  <c r="AB7298" i="1"/>
  <c r="AA7298" i="1"/>
  <c r="Z7298" i="1"/>
  <c r="Y7298" i="1"/>
  <c r="X7298" i="1"/>
  <c r="AB7297" i="1"/>
  <c r="AA7297" i="1"/>
  <c r="Z7297" i="1"/>
  <c r="Y7297" i="1"/>
  <c r="X7297" i="1"/>
  <c r="AB7296" i="1"/>
  <c r="AA7296" i="1"/>
  <c r="Z7296" i="1"/>
  <c r="Y7296" i="1"/>
  <c r="X7296" i="1"/>
  <c r="AB7295" i="1"/>
  <c r="AA7295" i="1"/>
  <c r="Z7295" i="1"/>
  <c r="Y7295" i="1"/>
  <c r="X7295" i="1"/>
  <c r="AB7294" i="1"/>
  <c r="AA7294" i="1"/>
  <c r="Z7294" i="1"/>
  <c r="Y7294" i="1"/>
  <c r="X7294" i="1"/>
  <c r="AB7293" i="1"/>
  <c r="AA7293" i="1"/>
  <c r="Z7293" i="1"/>
  <c r="Y7293" i="1"/>
  <c r="X7293" i="1"/>
  <c r="AB7292" i="1"/>
  <c r="AA7292" i="1"/>
  <c r="Z7292" i="1"/>
  <c r="Y7292" i="1"/>
  <c r="X7292" i="1"/>
  <c r="AB7291" i="1"/>
  <c r="AA7291" i="1"/>
  <c r="Z7291" i="1"/>
  <c r="Y7291" i="1"/>
  <c r="X7291" i="1"/>
  <c r="AB7290" i="1"/>
  <c r="AA7290" i="1"/>
  <c r="Z7290" i="1"/>
  <c r="Y7290" i="1"/>
  <c r="X7290" i="1"/>
  <c r="AB7289" i="1"/>
  <c r="AA7289" i="1"/>
  <c r="Z7289" i="1"/>
  <c r="Y7289" i="1"/>
  <c r="X7289" i="1"/>
  <c r="AB7288" i="1"/>
  <c r="AA7288" i="1"/>
  <c r="Z7288" i="1"/>
  <c r="Y7288" i="1"/>
  <c r="X7288" i="1"/>
  <c r="AB7287" i="1"/>
  <c r="AA7287" i="1"/>
  <c r="Z7287" i="1"/>
  <c r="Y7287" i="1"/>
  <c r="X7287" i="1"/>
  <c r="AB7286" i="1"/>
  <c r="AA7286" i="1"/>
  <c r="Z7286" i="1"/>
  <c r="Y7286" i="1"/>
  <c r="X7286" i="1"/>
  <c r="AB7285" i="1"/>
  <c r="AA7285" i="1"/>
  <c r="Z7285" i="1"/>
  <c r="Y7285" i="1"/>
  <c r="X7285" i="1"/>
  <c r="AB7284" i="1"/>
  <c r="AA7284" i="1"/>
  <c r="Z7284" i="1"/>
  <c r="Y7284" i="1"/>
  <c r="X7284" i="1"/>
  <c r="AB7283" i="1"/>
  <c r="AA7283" i="1"/>
  <c r="Z7283" i="1"/>
  <c r="Y7283" i="1"/>
  <c r="X7283" i="1"/>
  <c r="AB7282" i="1"/>
  <c r="AA7282" i="1"/>
  <c r="Z7282" i="1"/>
  <c r="Y7282" i="1"/>
  <c r="X7282" i="1"/>
  <c r="AB7281" i="1"/>
  <c r="AA7281" i="1"/>
  <c r="Z7281" i="1"/>
  <c r="Y7281" i="1"/>
  <c r="X7281" i="1"/>
  <c r="AB7280" i="1"/>
  <c r="AA7280" i="1"/>
  <c r="Z7280" i="1"/>
  <c r="Y7280" i="1"/>
  <c r="X7280" i="1"/>
  <c r="AB7279" i="1"/>
  <c r="AA7279" i="1"/>
  <c r="Z7279" i="1"/>
  <c r="Y7279" i="1"/>
  <c r="X7279" i="1"/>
  <c r="AB7278" i="1"/>
  <c r="AA7278" i="1"/>
  <c r="Z7278" i="1"/>
  <c r="Y7278" i="1"/>
  <c r="X7278" i="1"/>
  <c r="AB7277" i="1"/>
  <c r="AA7277" i="1"/>
  <c r="Z7277" i="1"/>
  <c r="Y7277" i="1"/>
  <c r="X7277" i="1"/>
  <c r="AB7276" i="1"/>
  <c r="AA7276" i="1"/>
  <c r="Z7276" i="1"/>
  <c r="Y7276" i="1"/>
  <c r="X7276" i="1"/>
  <c r="AB7275" i="1"/>
  <c r="AA7275" i="1"/>
  <c r="Z7275" i="1"/>
  <c r="Y7275" i="1"/>
  <c r="X7275" i="1"/>
  <c r="AB7274" i="1"/>
  <c r="AA7274" i="1"/>
  <c r="Z7274" i="1"/>
  <c r="Y7274" i="1"/>
  <c r="X7274" i="1"/>
  <c r="AB7273" i="1"/>
  <c r="AA7273" i="1"/>
  <c r="Z7273" i="1"/>
  <c r="Y7273" i="1"/>
  <c r="X7273" i="1"/>
  <c r="AB7272" i="1"/>
  <c r="AA7272" i="1"/>
  <c r="Z7272" i="1"/>
  <c r="Y7272" i="1"/>
  <c r="X7272" i="1"/>
  <c r="AB7271" i="1"/>
  <c r="AA7271" i="1"/>
  <c r="Z7271" i="1"/>
  <c r="Y7271" i="1"/>
  <c r="X7271" i="1"/>
  <c r="AB7270" i="1"/>
  <c r="AA7270" i="1"/>
  <c r="Z7270" i="1"/>
  <c r="Y7270" i="1"/>
  <c r="X7270" i="1"/>
  <c r="AB7269" i="1"/>
  <c r="AA7269" i="1"/>
  <c r="Z7269" i="1"/>
  <c r="Y7269" i="1"/>
  <c r="X7269" i="1"/>
  <c r="AB7268" i="1"/>
  <c r="AA7268" i="1"/>
  <c r="Z7268" i="1"/>
  <c r="Y7268" i="1"/>
  <c r="X7268" i="1"/>
  <c r="AB7267" i="1"/>
  <c r="AA7267" i="1"/>
  <c r="Z7267" i="1"/>
  <c r="Y7267" i="1"/>
  <c r="X7267" i="1"/>
  <c r="AB7266" i="1"/>
  <c r="AA7266" i="1"/>
  <c r="Z7266" i="1"/>
  <c r="Y7266" i="1"/>
  <c r="X7266" i="1"/>
  <c r="AB7265" i="1"/>
  <c r="AA7265" i="1"/>
  <c r="Z7265" i="1"/>
  <c r="Y7265" i="1"/>
  <c r="X7265" i="1"/>
  <c r="AB7264" i="1"/>
  <c r="AA7264" i="1"/>
  <c r="Z7264" i="1"/>
  <c r="Y7264" i="1"/>
  <c r="X7264" i="1"/>
  <c r="AB7263" i="1"/>
  <c r="AA7263" i="1"/>
  <c r="Z7263" i="1"/>
  <c r="Y7263" i="1"/>
  <c r="X7263" i="1"/>
  <c r="AB7262" i="1"/>
  <c r="AA7262" i="1"/>
  <c r="Z7262" i="1"/>
  <c r="Y7262" i="1"/>
  <c r="X7262" i="1"/>
  <c r="AB7261" i="1"/>
  <c r="AA7261" i="1"/>
  <c r="Z7261" i="1"/>
  <c r="Y7261" i="1"/>
  <c r="X7261" i="1"/>
  <c r="AB7260" i="1"/>
  <c r="AA7260" i="1"/>
  <c r="Z7260" i="1"/>
  <c r="Y7260" i="1"/>
  <c r="X7260" i="1"/>
  <c r="AB7259" i="1"/>
  <c r="AA7259" i="1"/>
  <c r="Z7259" i="1"/>
  <c r="Y7259" i="1"/>
  <c r="X7259" i="1"/>
  <c r="AB7258" i="1"/>
  <c r="AA7258" i="1"/>
  <c r="Z7258" i="1"/>
  <c r="Y7258" i="1"/>
  <c r="X7258" i="1"/>
  <c r="AB7257" i="1"/>
  <c r="AA7257" i="1"/>
  <c r="Z7257" i="1"/>
  <c r="Y7257" i="1"/>
  <c r="X7257" i="1"/>
  <c r="AB7256" i="1"/>
  <c r="AA7256" i="1"/>
  <c r="Z7256" i="1"/>
  <c r="Y7256" i="1"/>
  <c r="X7256" i="1"/>
  <c r="AB7255" i="1"/>
  <c r="AA7255" i="1"/>
  <c r="Z7255" i="1"/>
  <c r="Y7255" i="1"/>
  <c r="X7255" i="1"/>
  <c r="AB7254" i="1"/>
  <c r="AA7254" i="1"/>
  <c r="Z7254" i="1"/>
  <c r="Y7254" i="1"/>
  <c r="X7254" i="1"/>
  <c r="AB7253" i="1"/>
  <c r="AA7253" i="1"/>
  <c r="Z7253" i="1"/>
  <c r="Y7253" i="1"/>
  <c r="X7253" i="1"/>
  <c r="AB7252" i="1"/>
  <c r="AA7252" i="1"/>
  <c r="Z7252" i="1"/>
  <c r="Y7252" i="1"/>
  <c r="X7252" i="1"/>
  <c r="AB7251" i="1"/>
  <c r="AA7251" i="1"/>
  <c r="Z7251" i="1"/>
  <c r="Y7251" i="1"/>
  <c r="X7251" i="1"/>
  <c r="AB7250" i="1"/>
  <c r="AA7250" i="1"/>
  <c r="Z7250" i="1"/>
  <c r="Y7250" i="1"/>
  <c r="X7250" i="1"/>
  <c r="AB7249" i="1"/>
  <c r="AA7249" i="1"/>
  <c r="Z7249" i="1"/>
  <c r="Y7249" i="1"/>
  <c r="X7249" i="1"/>
  <c r="AB7248" i="1"/>
  <c r="AA7248" i="1"/>
  <c r="Z7248" i="1"/>
  <c r="Y7248" i="1"/>
  <c r="X7248" i="1"/>
  <c r="AB7247" i="1"/>
  <c r="AA7247" i="1"/>
  <c r="Z7247" i="1"/>
  <c r="Y7247" i="1"/>
  <c r="X7247" i="1"/>
  <c r="AB7246" i="1"/>
  <c r="AA7246" i="1"/>
  <c r="Z7246" i="1"/>
  <c r="Y7246" i="1"/>
  <c r="X7246" i="1"/>
  <c r="AB7245" i="1"/>
  <c r="AA7245" i="1"/>
  <c r="Z7245" i="1"/>
  <c r="Y7245" i="1"/>
  <c r="X7245" i="1"/>
  <c r="AB7244" i="1"/>
  <c r="AA7244" i="1"/>
  <c r="Z7244" i="1"/>
  <c r="Y7244" i="1"/>
  <c r="X7244" i="1"/>
  <c r="AB7243" i="1"/>
  <c r="AA7243" i="1"/>
  <c r="Z7243" i="1"/>
  <c r="Y7243" i="1"/>
  <c r="X7243" i="1"/>
  <c r="AB7242" i="1"/>
  <c r="AA7242" i="1"/>
  <c r="Z7242" i="1"/>
  <c r="Y7242" i="1"/>
  <c r="X7242" i="1"/>
  <c r="AB7241" i="1"/>
  <c r="AA7241" i="1"/>
  <c r="Z7241" i="1"/>
  <c r="Y7241" i="1"/>
  <c r="X7241" i="1"/>
  <c r="AB7240" i="1"/>
  <c r="AA7240" i="1"/>
  <c r="Z7240" i="1"/>
  <c r="Y7240" i="1"/>
  <c r="X7240" i="1"/>
  <c r="AB7239" i="1"/>
  <c r="AA7239" i="1"/>
  <c r="Z7239" i="1"/>
  <c r="Y7239" i="1"/>
  <c r="X7239" i="1"/>
  <c r="AB7238" i="1"/>
  <c r="AA7238" i="1"/>
  <c r="Z7238" i="1"/>
  <c r="Y7238" i="1"/>
  <c r="X7238" i="1"/>
  <c r="AB7237" i="1"/>
  <c r="AA7237" i="1"/>
  <c r="Z7237" i="1"/>
  <c r="Y7237" i="1"/>
  <c r="X7237" i="1"/>
  <c r="AB7236" i="1"/>
  <c r="AA7236" i="1"/>
  <c r="Z7236" i="1"/>
  <c r="Y7236" i="1"/>
  <c r="X7236" i="1"/>
  <c r="AB7235" i="1"/>
  <c r="AA7235" i="1"/>
  <c r="Z7235" i="1"/>
  <c r="Y7235" i="1"/>
  <c r="X7235" i="1"/>
  <c r="AB7234" i="1"/>
  <c r="AA7234" i="1"/>
  <c r="Z7234" i="1"/>
  <c r="Y7234" i="1"/>
  <c r="X7234" i="1"/>
  <c r="AB7233" i="1"/>
  <c r="AA7233" i="1"/>
  <c r="Z7233" i="1"/>
  <c r="Y7233" i="1"/>
  <c r="X7233" i="1"/>
  <c r="AB7232" i="1"/>
  <c r="AA7232" i="1"/>
  <c r="Z7232" i="1"/>
  <c r="Y7232" i="1"/>
  <c r="X7232" i="1"/>
  <c r="AB7231" i="1"/>
  <c r="AA7231" i="1"/>
  <c r="Z7231" i="1"/>
  <c r="Y7231" i="1"/>
  <c r="X7231" i="1"/>
  <c r="AB7230" i="1"/>
  <c r="AA7230" i="1"/>
  <c r="Z7230" i="1"/>
  <c r="Y7230" i="1"/>
  <c r="X7230" i="1"/>
  <c r="AB7229" i="1"/>
  <c r="AA7229" i="1"/>
  <c r="Z7229" i="1"/>
  <c r="Y7229" i="1"/>
  <c r="X7229" i="1"/>
  <c r="AB7228" i="1"/>
  <c r="AA7228" i="1"/>
  <c r="Z7228" i="1"/>
  <c r="Y7228" i="1"/>
  <c r="X7228" i="1"/>
  <c r="AB7227" i="1"/>
  <c r="AA7227" i="1"/>
  <c r="Z7227" i="1"/>
  <c r="Y7227" i="1"/>
  <c r="X7227" i="1"/>
  <c r="AB7226" i="1"/>
  <c r="AA7226" i="1"/>
  <c r="Z7226" i="1"/>
  <c r="Y7226" i="1"/>
  <c r="X7226" i="1"/>
  <c r="AB7225" i="1"/>
  <c r="AA7225" i="1"/>
  <c r="Z7225" i="1"/>
  <c r="Y7225" i="1"/>
  <c r="X7225" i="1"/>
  <c r="AB7224" i="1"/>
  <c r="AA7224" i="1"/>
  <c r="Z7224" i="1"/>
  <c r="Y7224" i="1"/>
  <c r="X7224" i="1"/>
  <c r="AB7223" i="1"/>
  <c r="AA7223" i="1"/>
  <c r="Z7223" i="1"/>
  <c r="Y7223" i="1"/>
  <c r="X7223" i="1"/>
  <c r="AB7222" i="1"/>
  <c r="AA7222" i="1"/>
  <c r="Z7222" i="1"/>
  <c r="Y7222" i="1"/>
  <c r="X7222" i="1"/>
  <c r="AB7221" i="1"/>
  <c r="AA7221" i="1"/>
  <c r="Z7221" i="1"/>
  <c r="Y7221" i="1"/>
  <c r="X7221" i="1"/>
  <c r="AB7220" i="1"/>
  <c r="AA7220" i="1"/>
  <c r="Z7220" i="1"/>
  <c r="Y7220" i="1"/>
  <c r="X7220" i="1"/>
  <c r="AB7219" i="1"/>
  <c r="AA7219" i="1"/>
  <c r="Z7219" i="1"/>
  <c r="Y7219" i="1"/>
  <c r="X7219" i="1"/>
  <c r="AB7218" i="1"/>
  <c r="AA7218" i="1"/>
  <c r="Z7218" i="1"/>
  <c r="Y7218" i="1"/>
  <c r="X7218" i="1"/>
  <c r="AB7217" i="1"/>
  <c r="AA7217" i="1"/>
  <c r="Z7217" i="1"/>
  <c r="Y7217" i="1"/>
  <c r="X7217" i="1"/>
  <c r="AB7216" i="1"/>
  <c r="AA7216" i="1"/>
  <c r="Z7216" i="1"/>
  <c r="Y7216" i="1"/>
  <c r="X7216" i="1"/>
  <c r="AB7215" i="1"/>
  <c r="AA7215" i="1"/>
  <c r="Z7215" i="1"/>
  <c r="Y7215" i="1"/>
  <c r="X7215" i="1"/>
  <c r="AB7214" i="1"/>
  <c r="AA7214" i="1"/>
  <c r="Z7214" i="1"/>
  <c r="Y7214" i="1"/>
  <c r="X7214" i="1"/>
  <c r="AB7213" i="1"/>
  <c r="AA7213" i="1"/>
  <c r="Z7213" i="1"/>
  <c r="Y7213" i="1"/>
  <c r="X7213" i="1"/>
  <c r="AB7212" i="1"/>
  <c r="AA7212" i="1"/>
  <c r="Z7212" i="1"/>
  <c r="Y7212" i="1"/>
  <c r="X7212" i="1"/>
  <c r="AB7211" i="1"/>
  <c r="AA7211" i="1"/>
  <c r="Z7211" i="1"/>
  <c r="Y7211" i="1"/>
  <c r="X7211" i="1"/>
  <c r="AB7210" i="1"/>
  <c r="AA7210" i="1"/>
  <c r="Z7210" i="1"/>
  <c r="Y7210" i="1"/>
  <c r="X7210" i="1"/>
  <c r="AB7209" i="1"/>
  <c r="AA7209" i="1"/>
  <c r="Z7209" i="1"/>
  <c r="Y7209" i="1"/>
  <c r="X7209" i="1"/>
  <c r="AB7208" i="1"/>
  <c r="AA7208" i="1"/>
  <c r="Z7208" i="1"/>
  <c r="Y7208" i="1"/>
  <c r="X7208" i="1"/>
  <c r="AB7207" i="1"/>
  <c r="AA7207" i="1"/>
  <c r="Z7207" i="1"/>
  <c r="Y7207" i="1"/>
  <c r="X7207" i="1"/>
  <c r="AB7206" i="1"/>
  <c r="AA7206" i="1"/>
  <c r="Z7206" i="1"/>
  <c r="Y7206" i="1"/>
  <c r="X7206" i="1"/>
  <c r="AB7205" i="1"/>
  <c r="AA7205" i="1"/>
  <c r="Z7205" i="1"/>
  <c r="Y7205" i="1"/>
  <c r="X7205" i="1"/>
  <c r="AB7204" i="1"/>
  <c r="AA7204" i="1"/>
  <c r="Z7204" i="1"/>
  <c r="Y7204" i="1"/>
  <c r="X7204" i="1"/>
  <c r="AB7203" i="1"/>
  <c r="AA7203" i="1"/>
  <c r="Z7203" i="1"/>
  <c r="Y7203" i="1"/>
  <c r="X7203" i="1"/>
  <c r="AB7202" i="1"/>
  <c r="AA7202" i="1"/>
  <c r="Z7202" i="1"/>
  <c r="Y7202" i="1"/>
  <c r="X7202" i="1"/>
  <c r="AB7201" i="1"/>
  <c r="AA7201" i="1"/>
  <c r="Z7201" i="1"/>
  <c r="Y7201" i="1"/>
  <c r="X7201" i="1"/>
  <c r="AB7200" i="1"/>
  <c r="AA7200" i="1"/>
  <c r="Z7200" i="1"/>
  <c r="Y7200" i="1"/>
  <c r="X7200" i="1"/>
  <c r="AB7199" i="1"/>
  <c r="AA7199" i="1"/>
  <c r="Z7199" i="1"/>
  <c r="Y7199" i="1"/>
  <c r="X7199" i="1"/>
  <c r="AB7198" i="1"/>
  <c r="AA7198" i="1"/>
  <c r="Z7198" i="1"/>
  <c r="Y7198" i="1"/>
  <c r="X7198" i="1"/>
  <c r="AB7197" i="1"/>
  <c r="AA7197" i="1"/>
  <c r="Z7197" i="1"/>
  <c r="Y7197" i="1"/>
  <c r="X7197" i="1"/>
  <c r="AB7196" i="1"/>
  <c r="AA7196" i="1"/>
  <c r="Z7196" i="1"/>
  <c r="Y7196" i="1"/>
  <c r="X7196" i="1"/>
  <c r="AB7195" i="1"/>
  <c r="AA7195" i="1"/>
  <c r="Z7195" i="1"/>
  <c r="Y7195" i="1"/>
  <c r="X7195" i="1"/>
  <c r="AB7194" i="1"/>
  <c r="AA7194" i="1"/>
  <c r="Z7194" i="1"/>
  <c r="Y7194" i="1"/>
  <c r="X7194" i="1"/>
  <c r="AB7193" i="1"/>
  <c r="AA7193" i="1"/>
  <c r="Z7193" i="1"/>
  <c r="Y7193" i="1"/>
  <c r="X7193" i="1"/>
  <c r="AB7192" i="1"/>
  <c r="AA7192" i="1"/>
  <c r="Z7192" i="1"/>
  <c r="Y7192" i="1"/>
  <c r="X7192" i="1"/>
  <c r="AB7191" i="1"/>
  <c r="AA7191" i="1"/>
  <c r="Z7191" i="1"/>
  <c r="Y7191" i="1"/>
  <c r="X7191" i="1"/>
  <c r="AB7190" i="1"/>
  <c r="AA7190" i="1"/>
  <c r="Z7190" i="1"/>
  <c r="Y7190" i="1"/>
  <c r="X7190" i="1"/>
  <c r="AB7189" i="1"/>
  <c r="AA7189" i="1"/>
  <c r="Z7189" i="1"/>
  <c r="Y7189" i="1"/>
  <c r="X7189" i="1"/>
  <c r="AB7188" i="1"/>
  <c r="AA7188" i="1"/>
  <c r="Z7188" i="1"/>
  <c r="Y7188" i="1"/>
  <c r="X7188" i="1"/>
  <c r="AB7187" i="1"/>
  <c r="AA7187" i="1"/>
  <c r="Z7187" i="1"/>
  <c r="Y7187" i="1"/>
  <c r="X7187" i="1"/>
  <c r="J11" i="10" l="1"/>
  <c r="J14" i="10" s="1"/>
  <c r="I11" i="10"/>
  <c r="I14" i="10" s="1"/>
  <c r="H11" i="10"/>
  <c r="H14" i="10" s="1"/>
  <c r="G11" i="10"/>
  <c r="G14" i="10" s="1"/>
  <c r="F11" i="10"/>
  <c r="F14" i="10" s="1"/>
  <c r="E11" i="10"/>
  <c r="E14" i="10" s="1"/>
  <c r="J7" i="10"/>
  <c r="I7" i="10"/>
  <c r="H7" i="10"/>
  <c r="G7" i="10"/>
  <c r="F7" i="10"/>
  <c r="E7" i="10"/>
  <c r="J4" i="10"/>
  <c r="I4" i="10"/>
  <c r="H4" i="10"/>
  <c r="G4" i="10"/>
  <c r="F4" i="10"/>
  <c r="E4" i="10"/>
  <c r="AB7186" i="1"/>
  <c r="AA7186" i="1"/>
  <c r="Z7186" i="1"/>
  <c r="Y7186" i="1"/>
  <c r="X7186" i="1"/>
  <c r="AB7185" i="1"/>
  <c r="AA7185" i="1"/>
  <c r="Z7185" i="1"/>
  <c r="Y7185" i="1"/>
  <c r="X7185" i="1"/>
  <c r="AB7184" i="1"/>
  <c r="AA7184" i="1"/>
  <c r="Z7184" i="1"/>
  <c r="Y7184" i="1"/>
  <c r="X7184" i="1"/>
  <c r="AB7183" i="1"/>
  <c r="AA7183" i="1"/>
  <c r="Z7183" i="1"/>
  <c r="Y7183" i="1"/>
  <c r="X7183" i="1"/>
  <c r="AB7182" i="1"/>
  <c r="AA7182" i="1"/>
  <c r="Z7182" i="1"/>
  <c r="Y7182" i="1"/>
  <c r="X7182" i="1"/>
  <c r="AB7181" i="1"/>
  <c r="AA7181" i="1"/>
  <c r="Z7181" i="1"/>
  <c r="Y7181" i="1"/>
  <c r="X7181" i="1"/>
  <c r="AB7180" i="1"/>
  <c r="AA7180" i="1"/>
  <c r="Z7180" i="1"/>
  <c r="Y7180" i="1"/>
  <c r="X7180" i="1"/>
  <c r="AB7179" i="1"/>
  <c r="AA7179" i="1"/>
  <c r="Z7179" i="1"/>
  <c r="Y7179" i="1"/>
  <c r="X7179" i="1"/>
  <c r="AB7178" i="1"/>
  <c r="AA7178" i="1"/>
  <c r="Z7178" i="1"/>
  <c r="Y7178" i="1"/>
  <c r="X7178" i="1"/>
  <c r="AB7177" i="1"/>
  <c r="AA7177" i="1"/>
  <c r="Z7177" i="1"/>
  <c r="Y7177" i="1"/>
  <c r="X7177" i="1"/>
  <c r="AB7176" i="1"/>
  <c r="AA7176" i="1"/>
  <c r="Z7176" i="1"/>
  <c r="Y7176" i="1"/>
  <c r="X7176" i="1"/>
  <c r="AB7175" i="1"/>
  <c r="AA7175" i="1"/>
  <c r="Z7175" i="1"/>
  <c r="Y7175" i="1"/>
  <c r="X7175" i="1"/>
  <c r="AB7174" i="1"/>
  <c r="AA7174" i="1"/>
  <c r="Z7174" i="1"/>
  <c r="Y7174" i="1"/>
  <c r="X7174" i="1"/>
  <c r="AB7173" i="1"/>
  <c r="AA7173" i="1"/>
  <c r="Z7173" i="1"/>
  <c r="Y7173" i="1"/>
  <c r="X7173" i="1"/>
  <c r="AB7172" i="1"/>
  <c r="AA7172" i="1"/>
  <c r="Z7172" i="1"/>
  <c r="Y7172" i="1"/>
  <c r="X7172" i="1"/>
  <c r="AB7171" i="1"/>
  <c r="AA7171" i="1"/>
  <c r="Z7171" i="1"/>
  <c r="Y7171" i="1"/>
  <c r="X7171" i="1"/>
  <c r="AB7170" i="1"/>
  <c r="AA7170" i="1"/>
  <c r="Z7170" i="1"/>
  <c r="Y7170" i="1"/>
  <c r="X7170" i="1"/>
  <c r="AB7169" i="1"/>
  <c r="AA7169" i="1"/>
  <c r="Z7169" i="1"/>
  <c r="Y7169" i="1"/>
  <c r="X7169" i="1"/>
  <c r="AB7168" i="1"/>
  <c r="AA7168" i="1"/>
  <c r="Z7168" i="1"/>
  <c r="Y7168" i="1"/>
  <c r="X7168" i="1"/>
  <c r="AB7167" i="1"/>
  <c r="AA7167" i="1"/>
  <c r="Z7167" i="1"/>
  <c r="Y7167" i="1"/>
  <c r="X7167" i="1"/>
  <c r="AB7166" i="1"/>
  <c r="AA7166" i="1"/>
  <c r="Z7166" i="1"/>
  <c r="Y7166" i="1"/>
  <c r="X7166" i="1"/>
  <c r="AB7165" i="1"/>
  <c r="AA7165" i="1"/>
  <c r="Z7165" i="1"/>
  <c r="Y7165" i="1"/>
  <c r="X7165" i="1"/>
  <c r="AB7164" i="1"/>
  <c r="AA7164" i="1"/>
  <c r="Z7164" i="1"/>
  <c r="Y7164" i="1"/>
  <c r="X7164" i="1"/>
  <c r="AB7163" i="1"/>
  <c r="AA7163" i="1"/>
  <c r="Z7163" i="1"/>
  <c r="Y7163" i="1"/>
  <c r="X7163" i="1"/>
  <c r="AB7162" i="1"/>
  <c r="AA7162" i="1"/>
  <c r="Z7162" i="1"/>
  <c r="Y7162" i="1"/>
  <c r="X7162" i="1"/>
  <c r="AB7161" i="1"/>
  <c r="AA7161" i="1"/>
  <c r="Z7161" i="1"/>
  <c r="Y7161" i="1"/>
  <c r="X7161" i="1"/>
  <c r="AB7160" i="1"/>
  <c r="AA7160" i="1"/>
  <c r="Z7160" i="1"/>
  <c r="Y7160" i="1"/>
  <c r="X7160" i="1"/>
  <c r="AB7159" i="1"/>
  <c r="AA7159" i="1"/>
  <c r="Z7159" i="1"/>
  <c r="Y7159" i="1"/>
  <c r="X7159" i="1"/>
  <c r="AB7158" i="1"/>
  <c r="AA7158" i="1"/>
  <c r="Z7158" i="1"/>
  <c r="Y7158" i="1"/>
  <c r="X7158" i="1"/>
  <c r="AB7157" i="1"/>
  <c r="AA7157" i="1"/>
  <c r="Z7157" i="1"/>
  <c r="Y7157" i="1"/>
  <c r="X7157" i="1"/>
  <c r="AB7156" i="1"/>
  <c r="AA7156" i="1"/>
  <c r="Z7156" i="1"/>
  <c r="Y7156" i="1"/>
  <c r="X7156" i="1"/>
  <c r="AB7155" i="1"/>
  <c r="AA7155" i="1"/>
  <c r="Z7155" i="1"/>
  <c r="Y7155" i="1"/>
  <c r="X7155" i="1"/>
  <c r="AB7154" i="1"/>
  <c r="AA7154" i="1"/>
  <c r="Z7154" i="1"/>
  <c r="Y7154" i="1"/>
  <c r="X7154" i="1"/>
  <c r="AB7153" i="1"/>
  <c r="AA7153" i="1"/>
  <c r="Z7153" i="1"/>
  <c r="Y7153" i="1"/>
  <c r="X7153" i="1"/>
  <c r="AB7152" i="1"/>
  <c r="AA7152" i="1"/>
  <c r="Z7152" i="1"/>
  <c r="Y7152" i="1"/>
  <c r="X7152" i="1"/>
  <c r="AB7151" i="1"/>
  <c r="AA7151" i="1"/>
  <c r="Z7151" i="1"/>
  <c r="Y7151" i="1"/>
  <c r="X7151" i="1"/>
  <c r="AB7150" i="1"/>
  <c r="AA7150" i="1"/>
  <c r="Z7150" i="1"/>
  <c r="Y7150" i="1"/>
  <c r="X7150" i="1"/>
  <c r="AB7149" i="1"/>
  <c r="AA7149" i="1"/>
  <c r="Z7149" i="1"/>
  <c r="Y7149" i="1"/>
  <c r="X7149" i="1"/>
  <c r="AB7148" i="1"/>
  <c r="AA7148" i="1"/>
  <c r="Z7148" i="1"/>
  <c r="Y7148" i="1"/>
  <c r="X7148" i="1"/>
  <c r="AB7147" i="1"/>
  <c r="AA7147" i="1"/>
  <c r="Z7147" i="1"/>
  <c r="Y7147" i="1"/>
  <c r="X7147" i="1"/>
  <c r="AB7146" i="1"/>
  <c r="AA7146" i="1"/>
  <c r="Z7146" i="1"/>
  <c r="Y7146" i="1"/>
  <c r="X7146" i="1"/>
  <c r="AB7145" i="1"/>
  <c r="AA7145" i="1"/>
  <c r="Z7145" i="1"/>
  <c r="Y7145" i="1"/>
  <c r="X7145" i="1"/>
  <c r="AB7144" i="1"/>
  <c r="AA7144" i="1"/>
  <c r="Z7144" i="1"/>
  <c r="Y7144" i="1"/>
  <c r="X7144" i="1"/>
  <c r="AB7143" i="1"/>
  <c r="AA7143" i="1"/>
  <c r="Z7143" i="1"/>
  <c r="Y7143" i="1"/>
  <c r="X7143" i="1"/>
  <c r="AB7142" i="1"/>
  <c r="AA7142" i="1"/>
  <c r="Z7142" i="1"/>
  <c r="Y7142" i="1"/>
  <c r="X7142" i="1"/>
  <c r="AB7141" i="1"/>
  <c r="AA7141" i="1"/>
  <c r="Z7141" i="1"/>
  <c r="Y7141" i="1"/>
  <c r="X7141" i="1"/>
  <c r="AB7140" i="1"/>
  <c r="AA7140" i="1"/>
  <c r="Z7140" i="1"/>
  <c r="Y7140" i="1"/>
  <c r="X7140" i="1"/>
  <c r="AB7139" i="1"/>
  <c r="AA7139" i="1"/>
  <c r="Z7139" i="1"/>
  <c r="Y7139" i="1"/>
  <c r="X7139" i="1"/>
  <c r="AB7138" i="1"/>
  <c r="AA7138" i="1"/>
  <c r="Z7138" i="1"/>
  <c r="Y7138" i="1"/>
  <c r="X7138" i="1"/>
  <c r="AB7137" i="1"/>
  <c r="AA7137" i="1"/>
  <c r="Z7137" i="1"/>
  <c r="Y7137" i="1"/>
  <c r="X7137" i="1"/>
  <c r="AB7136" i="1"/>
  <c r="AA7136" i="1"/>
  <c r="Z7136" i="1"/>
  <c r="Y7136" i="1"/>
  <c r="X7136" i="1"/>
  <c r="AB7135" i="1"/>
  <c r="AA7135" i="1"/>
  <c r="Z7135" i="1"/>
  <c r="Y7135" i="1"/>
  <c r="X7135" i="1"/>
  <c r="AB7134" i="1"/>
  <c r="AA7134" i="1"/>
  <c r="Z7134" i="1"/>
  <c r="Y7134" i="1"/>
  <c r="X7134" i="1"/>
  <c r="AB7133" i="1"/>
  <c r="AA7133" i="1"/>
  <c r="Z7133" i="1"/>
  <c r="Y7133" i="1"/>
  <c r="X7133" i="1"/>
  <c r="AB7132" i="1"/>
  <c r="AA7132" i="1"/>
  <c r="Z7132" i="1"/>
  <c r="Y7132" i="1"/>
  <c r="X7132" i="1"/>
  <c r="AB7131" i="1"/>
  <c r="AA7131" i="1"/>
  <c r="Z7131" i="1"/>
  <c r="Y7131" i="1"/>
  <c r="X7131" i="1"/>
  <c r="AB7130" i="1"/>
  <c r="AA7130" i="1"/>
  <c r="Z7130" i="1"/>
  <c r="Y7130" i="1"/>
  <c r="X7130" i="1"/>
  <c r="AB7129" i="1"/>
  <c r="AA7129" i="1"/>
  <c r="Z7129" i="1"/>
  <c r="Y7129" i="1"/>
  <c r="X7129" i="1"/>
  <c r="AB7128" i="1"/>
  <c r="AA7128" i="1"/>
  <c r="Z7128" i="1"/>
  <c r="Y7128" i="1"/>
  <c r="X7128" i="1"/>
  <c r="AB7127" i="1"/>
  <c r="AA7127" i="1"/>
  <c r="Z7127" i="1"/>
  <c r="Y7127" i="1"/>
  <c r="X7127" i="1"/>
  <c r="AB7126" i="1"/>
  <c r="AA7126" i="1"/>
  <c r="Z7126" i="1"/>
  <c r="Y7126" i="1"/>
  <c r="X7126" i="1"/>
  <c r="AB7125" i="1"/>
  <c r="AA7125" i="1"/>
  <c r="Z7125" i="1"/>
  <c r="Y7125" i="1"/>
  <c r="X7125" i="1"/>
  <c r="AB7124" i="1"/>
  <c r="AA7124" i="1"/>
  <c r="Z7124" i="1"/>
  <c r="Y7124" i="1"/>
  <c r="X7124" i="1"/>
  <c r="AB7123" i="1"/>
  <c r="AA7123" i="1"/>
  <c r="Z7123" i="1"/>
  <c r="Y7123" i="1"/>
  <c r="X7123" i="1"/>
  <c r="AB7122" i="1"/>
  <c r="AA7122" i="1"/>
  <c r="Z7122" i="1"/>
  <c r="Y7122" i="1"/>
  <c r="X7122" i="1"/>
  <c r="AB7121" i="1"/>
  <c r="AA7121" i="1"/>
  <c r="Z7121" i="1"/>
  <c r="Y7121" i="1"/>
  <c r="X7121" i="1"/>
  <c r="AB7120" i="1"/>
  <c r="AA7120" i="1"/>
  <c r="Z7120" i="1"/>
  <c r="Y7120" i="1"/>
  <c r="X7120" i="1"/>
  <c r="AB7119" i="1"/>
  <c r="AA7119" i="1"/>
  <c r="Z7119" i="1"/>
  <c r="Y7119" i="1"/>
  <c r="X7119" i="1"/>
  <c r="AB7118" i="1"/>
  <c r="AA7118" i="1"/>
  <c r="Z7118" i="1"/>
  <c r="Y7118" i="1"/>
  <c r="X7118" i="1"/>
  <c r="AB7117" i="1"/>
  <c r="AA7117" i="1"/>
  <c r="Z7117" i="1"/>
  <c r="Y7117" i="1"/>
  <c r="X7117" i="1"/>
  <c r="AB7116" i="1"/>
  <c r="AA7116" i="1"/>
  <c r="Z7116" i="1"/>
  <c r="Y7116" i="1"/>
  <c r="X7116" i="1"/>
  <c r="AB7115" i="1"/>
  <c r="AA7115" i="1"/>
  <c r="Z7115" i="1"/>
  <c r="Y7115" i="1"/>
  <c r="X7115" i="1"/>
  <c r="AB7114" i="1"/>
  <c r="AA7114" i="1"/>
  <c r="Z7114" i="1"/>
  <c r="Y7114" i="1"/>
  <c r="X7114" i="1"/>
  <c r="AB7113" i="1"/>
  <c r="AA7113" i="1"/>
  <c r="Z7113" i="1"/>
  <c r="Y7113" i="1"/>
  <c r="X7113" i="1"/>
  <c r="AB7112" i="1"/>
  <c r="AA7112" i="1"/>
  <c r="Z7112" i="1"/>
  <c r="Y7112" i="1"/>
  <c r="X7112" i="1"/>
  <c r="AB7111" i="1"/>
  <c r="AA7111" i="1"/>
  <c r="Z7111" i="1"/>
  <c r="Y7111" i="1"/>
  <c r="X7111" i="1"/>
  <c r="AB7110" i="1"/>
  <c r="AA7110" i="1"/>
  <c r="Z7110" i="1"/>
  <c r="Y7110" i="1"/>
  <c r="X7110" i="1"/>
  <c r="AB7109" i="1"/>
  <c r="AA7109" i="1"/>
  <c r="Z7109" i="1"/>
  <c r="Y7109" i="1"/>
  <c r="X7109" i="1"/>
  <c r="AB7108" i="1"/>
  <c r="AA7108" i="1"/>
  <c r="Z7108" i="1"/>
  <c r="Y7108" i="1"/>
  <c r="X7108" i="1"/>
  <c r="AB7107" i="1"/>
  <c r="AA7107" i="1"/>
  <c r="Z7107" i="1"/>
  <c r="Y7107" i="1"/>
  <c r="X7107" i="1"/>
  <c r="AB7106" i="1"/>
  <c r="AA7106" i="1"/>
  <c r="Z7106" i="1"/>
  <c r="Y7106" i="1"/>
  <c r="X7106" i="1"/>
  <c r="AB7105" i="1"/>
  <c r="AA7105" i="1"/>
  <c r="Z7105" i="1"/>
  <c r="Y7105" i="1"/>
  <c r="X7105" i="1"/>
  <c r="AB7104" i="1"/>
  <c r="AA7104" i="1"/>
  <c r="Z7104" i="1"/>
  <c r="Y7104" i="1"/>
  <c r="X7104" i="1"/>
  <c r="AB7103" i="1"/>
  <c r="AA7103" i="1"/>
  <c r="Z7103" i="1"/>
  <c r="Y7103" i="1"/>
  <c r="X7103" i="1"/>
  <c r="AB7102" i="1"/>
  <c r="AA7102" i="1"/>
  <c r="Z7102" i="1"/>
  <c r="Y7102" i="1"/>
  <c r="X7102" i="1"/>
  <c r="AB7101" i="1"/>
  <c r="AA7101" i="1"/>
  <c r="Z7101" i="1"/>
  <c r="Y7101" i="1"/>
  <c r="X7101" i="1"/>
  <c r="AB7100" i="1"/>
  <c r="AA7100" i="1"/>
  <c r="Z7100" i="1"/>
  <c r="Y7100" i="1"/>
  <c r="X7100" i="1"/>
  <c r="AB7099" i="1"/>
  <c r="AA7099" i="1"/>
  <c r="Z7099" i="1"/>
  <c r="Y7099" i="1"/>
  <c r="X7099" i="1"/>
  <c r="AB7098" i="1"/>
  <c r="AA7098" i="1"/>
  <c r="Z7098" i="1"/>
  <c r="Y7098" i="1"/>
  <c r="X7098" i="1"/>
  <c r="AB7097" i="1"/>
  <c r="AA7097" i="1"/>
  <c r="Z7097" i="1"/>
  <c r="Y7097" i="1"/>
  <c r="X7097" i="1"/>
  <c r="AB7096" i="1"/>
  <c r="AA7096" i="1"/>
  <c r="Z7096" i="1"/>
  <c r="Y7096" i="1"/>
  <c r="X7096" i="1"/>
  <c r="AB7095" i="1"/>
  <c r="AA7095" i="1"/>
  <c r="Z7095" i="1"/>
  <c r="Y7095" i="1"/>
  <c r="X7095" i="1"/>
  <c r="AB7094" i="1"/>
  <c r="AA7094" i="1"/>
  <c r="Z7094" i="1"/>
  <c r="Y7094" i="1"/>
  <c r="X7094" i="1"/>
  <c r="AB7093" i="1"/>
  <c r="AA7093" i="1"/>
  <c r="Z7093" i="1"/>
  <c r="Y7093" i="1"/>
  <c r="X7093" i="1"/>
  <c r="AB7092" i="1"/>
  <c r="AA7092" i="1"/>
  <c r="Z7092" i="1"/>
  <c r="Y7092" i="1"/>
  <c r="X7092" i="1"/>
  <c r="AB7091" i="1"/>
  <c r="AA7091" i="1"/>
  <c r="Z7091" i="1"/>
  <c r="Y7091" i="1"/>
  <c r="X7091" i="1"/>
  <c r="AB7090" i="1"/>
  <c r="AA7090" i="1"/>
  <c r="Z7090" i="1"/>
  <c r="Y7090" i="1"/>
  <c r="X7090" i="1"/>
  <c r="AB7089" i="1"/>
  <c r="AA7089" i="1"/>
  <c r="Z7089" i="1"/>
  <c r="Y7089" i="1"/>
  <c r="X7089" i="1"/>
  <c r="AB7088" i="1"/>
  <c r="AA7088" i="1"/>
  <c r="Z7088" i="1"/>
  <c r="Y7088" i="1"/>
  <c r="X7088" i="1"/>
  <c r="AB7087" i="1"/>
  <c r="AA7087" i="1"/>
  <c r="Z7087" i="1"/>
  <c r="Y7087" i="1"/>
  <c r="X7087" i="1"/>
  <c r="AB7086" i="1"/>
  <c r="AA7086" i="1"/>
  <c r="Z7086" i="1"/>
  <c r="Y7086" i="1"/>
  <c r="X7086" i="1"/>
  <c r="AB7085" i="1"/>
  <c r="AA7085" i="1"/>
  <c r="Z7085" i="1"/>
  <c r="Y7085" i="1"/>
  <c r="X7085" i="1"/>
  <c r="AB7084" i="1"/>
  <c r="AA7084" i="1"/>
  <c r="Z7084" i="1"/>
  <c r="Y7084" i="1"/>
  <c r="X7084" i="1"/>
  <c r="AB7083" i="1"/>
  <c r="AA7083" i="1"/>
  <c r="Z7083" i="1"/>
  <c r="Y7083" i="1"/>
  <c r="X7083" i="1"/>
  <c r="AB7082" i="1"/>
  <c r="AA7082" i="1"/>
  <c r="Z7082" i="1"/>
  <c r="Y7082" i="1"/>
  <c r="X7082" i="1"/>
  <c r="AB7081" i="1"/>
  <c r="AA7081" i="1"/>
  <c r="Z7081" i="1"/>
  <c r="Y7081" i="1"/>
  <c r="X7081" i="1"/>
  <c r="AB7080" i="1"/>
  <c r="AA7080" i="1"/>
  <c r="Z7080" i="1"/>
  <c r="Y7080" i="1"/>
  <c r="X7080" i="1"/>
  <c r="AB7079" i="1"/>
  <c r="AA7079" i="1"/>
  <c r="Z7079" i="1"/>
  <c r="Y7079" i="1"/>
  <c r="X7079" i="1"/>
  <c r="AB7078" i="1"/>
  <c r="AA7078" i="1"/>
  <c r="Z7078" i="1"/>
  <c r="Y7078" i="1"/>
  <c r="X7078" i="1"/>
  <c r="AB7077" i="1"/>
  <c r="AA7077" i="1"/>
  <c r="Z7077" i="1"/>
  <c r="Y7077" i="1"/>
  <c r="X7077" i="1"/>
  <c r="AB7076" i="1"/>
  <c r="AA7076" i="1"/>
  <c r="Z7076" i="1"/>
  <c r="Y7076" i="1"/>
  <c r="X7076" i="1"/>
  <c r="AB7075" i="1"/>
  <c r="AA7075" i="1"/>
  <c r="Z7075" i="1"/>
  <c r="Y7075" i="1"/>
  <c r="X7075" i="1"/>
  <c r="AB7074" i="1"/>
  <c r="AA7074" i="1"/>
  <c r="Z7074" i="1"/>
  <c r="Y7074" i="1"/>
  <c r="X7074" i="1"/>
  <c r="AB7073" i="1"/>
  <c r="AA7073" i="1"/>
  <c r="Z7073" i="1"/>
  <c r="Y7073" i="1"/>
  <c r="X7073" i="1"/>
  <c r="AB7072" i="1"/>
  <c r="AA7072" i="1"/>
  <c r="Z7072" i="1"/>
  <c r="Y7072" i="1"/>
  <c r="X7072" i="1"/>
  <c r="AB7071" i="1"/>
  <c r="AA7071" i="1"/>
  <c r="Z7071" i="1"/>
  <c r="Y7071" i="1"/>
  <c r="X7071" i="1"/>
  <c r="AB7070" i="1"/>
  <c r="AA7070" i="1"/>
  <c r="Z7070" i="1"/>
  <c r="Y7070" i="1"/>
  <c r="X7070" i="1"/>
  <c r="AB7069" i="1"/>
  <c r="AA7069" i="1"/>
  <c r="Z7069" i="1"/>
  <c r="Y7069" i="1"/>
  <c r="X7069" i="1"/>
  <c r="AB7068" i="1"/>
  <c r="AA7068" i="1"/>
  <c r="Z7068" i="1"/>
  <c r="Y7068" i="1"/>
  <c r="X7068" i="1"/>
  <c r="AB7067" i="1"/>
  <c r="AA7067" i="1"/>
  <c r="Z7067" i="1"/>
  <c r="Y7067" i="1"/>
  <c r="X7067" i="1"/>
  <c r="AB7066" i="1"/>
  <c r="AA7066" i="1"/>
  <c r="Z7066" i="1"/>
  <c r="Y7066" i="1"/>
  <c r="X7066" i="1"/>
  <c r="AB7065" i="1"/>
  <c r="AA7065" i="1"/>
  <c r="Z7065" i="1"/>
  <c r="Y7065" i="1"/>
  <c r="X7065" i="1"/>
  <c r="AB7064" i="1"/>
  <c r="AA7064" i="1"/>
  <c r="Z7064" i="1"/>
  <c r="Y7064" i="1"/>
  <c r="X7064" i="1"/>
  <c r="AB7063" i="1"/>
  <c r="AA7063" i="1"/>
  <c r="Z7063" i="1"/>
  <c r="Y7063" i="1"/>
  <c r="X7063" i="1"/>
  <c r="AB7062" i="1"/>
  <c r="AA7062" i="1"/>
  <c r="Z7062" i="1"/>
  <c r="Y7062" i="1"/>
  <c r="X7062" i="1"/>
  <c r="AB7061" i="1"/>
  <c r="AA7061" i="1"/>
  <c r="Z7061" i="1"/>
  <c r="Y7061" i="1"/>
  <c r="X7061" i="1"/>
  <c r="AB7060" i="1"/>
  <c r="AA7060" i="1"/>
  <c r="Z7060" i="1"/>
  <c r="Y7060" i="1"/>
  <c r="X7060" i="1"/>
  <c r="AB7059" i="1"/>
  <c r="AA7059" i="1"/>
  <c r="Z7059" i="1"/>
  <c r="Y7059" i="1"/>
  <c r="X7059" i="1"/>
  <c r="AB7058" i="1"/>
  <c r="AA7058" i="1"/>
  <c r="Z7058" i="1"/>
  <c r="Y7058" i="1"/>
  <c r="X7058" i="1"/>
  <c r="AB7057" i="1"/>
  <c r="AA7057" i="1"/>
  <c r="Z7057" i="1"/>
  <c r="Y7057" i="1"/>
  <c r="X7057" i="1"/>
  <c r="AB7056" i="1"/>
  <c r="AA7056" i="1"/>
  <c r="Z7056" i="1"/>
  <c r="Y7056" i="1"/>
  <c r="X7056" i="1"/>
  <c r="AB7055" i="1"/>
  <c r="AA7055" i="1"/>
  <c r="Z7055" i="1"/>
  <c r="Y7055" i="1"/>
  <c r="X7055" i="1"/>
  <c r="AB7054" i="1"/>
  <c r="AA7054" i="1"/>
  <c r="Z7054" i="1"/>
  <c r="Y7054" i="1"/>
  <c r="X7054" i="1"/>
  <c r="AB7053" i="1"/>
  <c r="AA7053" i="1"/>
  <c r="Z7053" i="1"/>
  <c r="Y7053" i="1"/>
  <c r="X7053" i="1"/>
  <c r="AB7052" i="1"/>
  <c r="AA7052" i="1"/>
  <c r="Z7052" i="1"/>
  <c r="Y7052" i="1"/>
  <c r="X7052" i="1"/>
  <c r="AB7051" i="1"/>
  <c r="AA7051" i="1"/>
  <c r="Z7051" i="1"/>
  <c r="Y7051" i="1"/>
  <c r="X7051" i="1"/>
  <c r="AB7050" i="1"/>
  <c r="AA7050" i="1"/>
  <c r="Z7050" i="1"/>
  <c r="Y7050" i="1"/>
  <c r="X7050" i="1"/>
  <c r="AB7049" i="1"/>
  <c r="AA7049" i="1"/>
  <c r="Z7049" i="1"/>
  <c r="Y7049" i="1"/>
  <c r="X7049" i="1"/>
  <c r="AB7048" i="1"/>
  <c r="AA7048" i="1"/>
  <c r="Z7048" i="1"/>
  <c r="Y7048" i="1"/>
  <c r="X7048" i="1"/>
  <c r="AB7047" i="1"/>
  <c r="AA7047" i="1"/>
  <c r="Z7047" i="1"/>
  <c r="Y7047" i="1"/>
  <c r="X7047" i="1"/>
  <c r="AB7046" i="1"/>
  <c r="AA7046" i="1"/>
  <c r="Z7046" i="1"/>
  <c r="Y7046" i="1"/>
  <c r="X7046" i="1"/>
  <c r="AB7045" i="1"/>
  <c r="AA7045" i="1"/>
  <c r="Z7045" i="1"/>
  <c r="Y7045" i="1"/>
  <c r="X7045" i="1"/>
  <c r="AB7044" i="1"/>
  <c r="AA7044" i="1"/>
  <c r="Z7044" i="1"/>
  <c r="Y7044" i="1"/>
  <c r="X7044" i="1"/>
  <c r="AB7043" i="1"/>
  <c r="AA7043" i="1"/>
  <c r="Z7043" i="1"/>
  <c r="Y7043" i="1"/>
  <c r="X7043" i="1"/>
  <c r="AB7042" i="1"/>
  <c r="AA7042" i="1"/>
  <c r="Z7042" i="1"/>
  <c r="Y7042" i="1"/>
  <c r="X7042" i="1"/>
  <c r="AB7041" i="1"/>
  <c r="AA7041" i="1"/>
  <c r="Z7041" i="1"/>
  <c r="Y7041" i="1"/>
  <c r="X7041" i="1"/>
  <c r="AB7040" i="1"/>
  <c r="AA7040" i="1"/>
  <c r="Z7040" i="1"/>
  <c r="Y7040" i="1"/>
  <c r="X7040" i="1"/>
  <c r="AB7039" i="1"/>
  <c r="AA7039" i="1"/>
  <c r="Z7039" i="1"/>
  <c r="Y7039" i="1"/>
  <c r="X7039" i="1"/>
  <c r="AB7038" i="1"/>
  <c r="AA7038" i="1"/>
  <c r="Z7038" i="1"/>
  <c r="Y7038" i="1"/>
  <c r="X7038" i="1"/>
  <c r="AB7037" i="1"/>
  <c r="AA7037" i="1"/>
  <c r="Z7037" i="1"/>
  <c r="Y7037" i="1"/>
  <c r="X7037" i="1"/>
  <c r="AB7036" i="1"/>
  <c r="AA7036" i="1"/>
  <c r="Z7036" i="1"/>
  <c r="Y7036" i="1"/>
  <c r="X7036" i="1"/>
  <c r="AB7035" i="1"/>
  <c r="AA7035" i="1"/>
  <c r="Z7035" i="1"/>
  <c r="Y7035" i="1"/>
  <c r="X7035" i="1"/>
  <c r="AB7034" i="1"/>
  <c r="AA7034" i="1"/>
  <c r="Z7034" i="1"/>
  <c r="Y7034" i="1"/>
  <c r="X7034" i="1"/>
  <c r="AB7033" i="1"/>
  <c r="AA7033" i="1"/>
  <c r="Z7033" i="1"/>
  <c r="Y7033" i="1"/>
  <c r="X7033" i="1"/>
  <c r="AB7032" i="1"/>
  <c r="AA7032" i="1"/>
  <c r="Z7032" i="1"/>
  <c r="Y7032" i="1"/>
  <c r="X7032" i="1"/>
  <c r="AB7031" i="1"/>
  <c r="AA7031" i="1"/>
  <c r="Z7031" i="1"/>
  <c r="Y7031" i="1"/>
  <c r="X7031" i="1"/>
  <c r="AB7030" i="1"/>
  <c r="AA7030" i="1"/>
  <c r="Z7030" i="1"/>
  <c r="Y7030" i="1"/>
  <c r="X7030" i="1"/>
  <c r="AB7029" i="1"/>
  <c r="AA7029" i="1"/>
  <c r="Z7029" i="1"/>
  <c r="Y7029" i="1"/>
  <c r="X7029" i="1"/>
  <c r="AB7028" i="1"/>
  <c r="AA7028" i="1"/>
  <c r="Z7028" i="1"/>
  <c r="Y7028" i="1"/>
  <c r="X7028" i="1"/>
  <c r="AB7027" i="1"/>
  <c r="AA7027" i="1"/>
  <c r="Z7027" i="1"/>
  <c r="Y7027" i="1"/>
  <c r="X7027" i="1"/>
  <c r="AB7026" i="1"/>
  <c r="AA7026" i="1"/>
  <c r="Z7026" i="1"/>
  <c r="Y7026" i="1"/>
  <c r="X7026" i="1"/>
  <c r="AB7025" i="1"/>
  <c r="AA7025" i="1"/>
  <c r="Z7025" i="1"/>
  <c r="Y7025" i="1"/>
  <c r="X7025" i="1"/>
  <c r="AB7024" i="1"/>
  <c r="AA7024" i="1"/>
  <c r="Z7024" i="1"/>
  <c r="Y7024" i="1"/>
  <c r="X7024" i="1"/>
  <c r="AB7023" i="1"/>
  <c r="AA7023" i="1"/>
  <c r="Z7023" i="1"/>
  <c r="Y7023" i="1"/>
  <c r="X7023" i="1"/>
  <c r="AB7022" i="1"/>
  <c r="AA7022" i="1"/>
  <c r="Z7022" i="1"/>
  <c r="Y7022" i="1"/>
  <c r="X7022" i="1"/>
  <c r="AB7021" i="1"/>
  <c r="AA7021" i="1"/>
  <c r="Z7021" i="1"/>
  <c r="Y7021" i="1"/>
  <c r="X7021" i="1"/>
  <c r="AB7020" i="1"/>
  <c r="AA7020" i="1"/>
  <c r="Z7020" i="1"/>
  <c r="Y7020" i="1"/>
  <c r="X7020" i="1"/>
  <c r="AB7019" i="1"/>
  <c r="AA7019" i="1"/>
  <c r="Z7019" i="1"/>
  <c r="Y7019" i="1"/>
  <c r="X7019" i="1"/>
  <c r="AB7018" i="1"/>
  <c r="AA7018" i="1"/>
  <c r="Z7018" i="1"/>
  <c r="Y7018" i="1"/>
  <c r="X7018" i="1"/>
  <c r="AB7017" i="1"/>
  <c r="AA7017" i="1"/>
  <c r="Z7017" i="1"/>
  <c r="Y7017" i="1"/>
  <c r="X7017" i="1"/>
  <c r="AB7016" i="1"/>
  <c r="AA7016" i="1"/>
  <c r="Z7016" i="1"/>
  <c r="Y7016" i="1"/>
  <c r="X7016" i="1"/>
  <c r="AB7015" i="1"/>
  <c r="AA7015" i="1"/>
  <c r="Z7015" i="1"/>
  <c r="Y7015" i="1"/>
  <c r="X7015" i="1"/>
  <c r="AB7014" i="1"/>
  <c r="AA7014" i="1"/>
  <c r="Z7014" i="1"/>
  <c r="Y7014" i="1"/>
  <c r="X7014" i="1"/>
  <c r="AB7013" i="1"/>
  <c r="AA7013" i="1"/>
  <c r="Z7013" i="1"/>
  <c r="Y7013" i="1"/>
  <c r="X7013" i="1"/>
  <c r="AB7012" i="1"/>
  <c r="AA7012" i="1"/>
  <c r="Z7012" i="1"/>
  <c r="Y7012" i="1"/>
  <c r="X7012" i="1"/>
  <c r="AB7011" i="1"/>
  <c r="AA7011" i="1"/>
  <c r="Z7011" i="1"/>
  <c r="Y7011" i="1"/>
  <c r="X7011" i="1"/>
  <c r="AB7010" i="1"/>
  <c r="AA7010" i="1"/>
  <c r="Z7010" i="1"/>
  <c r="Y7010" i="1"/>
  <c r="X7010" i="1"/>
  <c r="AB7009" i="1"/>
  <c r="AA7009" i="1"/>
  <c r="Z7009" i="1"/>
  <c r="Y7009" i="1"/>
  <c r="X7009" i="1"/>
  <c r="AB7008" i="1"/>
  <c r="AA7008" i="1"/>
  <c r="Z7008" i="1"/>
  <c r="Y7008" i="1"/>
  <c r="X7008" i="1"/>
  <c r="AB7007" i="1"/>
  <c r="AA7007" i="1"/>
  <c r="Z7007" i="1"/>
  <c r="Y7007" i="1"/>
  <c r="X7007" i="1"/>
  <c r="AB7006" i="1"/>
  <c r="AA7006" i="1"/>
  <c r="Z7006" i="1"/>
  <c r="Y7006" i="1"/>
  <c r="X7006" i="1"/>
  <c r="AB7005" i="1"/>
  <c r="AA7005" i="1"/>
  <c r="Z7005" i="1"/>
  <c r="Y7005" i="1"/>
  <c r="X7005" i="1"/>
  <c r="AB7004" i="1"/>
  <c r="AA7004" i="1"/>
  <c r="Z7004" i="1"/>
  <c r="Y7004" i="1"/>
  <c r="X7004" i="1"/>
  <c r="AB7003" i="1"/>
  <c r="AA7003" i="1"/>
  <c r="Z7003" i="1"/>
  <c r="Y7003" i="1"/>
  <c r="X7003" i="1"/>
  <c r="AB7002" i="1"/>
  <c r="AA7002" i="1"/>
  <c r="Z7002" i="1"/>
  <c r="Y7002" i="1"/>
  <c r="X7002" i="1"/>
  <c r="AB7001" i="1"/>
  <c r="AA7001" i="1"/>
  <c r="Z7001" i="1"/>
  <c r="Y7001" i="1"/>
  <c r="X7001" i="1"/>
  <c r="AB7000" i="1"/>
  <c r="AA7000" i="1"/>
  <c r="Z7000" i="1"/>
  <c r="Y7000" i="1"/>
  <c r="X7000" i="1"/>
  <c r="AB6999" i="1"/>
  <c r="AA6999" i="1"/>
  <c r="Z6999" i="1"/>
  <c r="Y6999" i="1"/>
  <c r="X6999" i="1"/>
  <c r="AB6998" i="1"/>
  <c r="AA6998" i="1"/>
  <c r="Z6998" i="1"/>
  <c r="Y6998" i="1"/>
  <c r="X6998" i="1"/>
  <c r="AB6997" i="1"/>
  <c r="AA6997" i="1"/>
  <c r="Z6997" i="1"/>
  <c r="Y6997" i="1"/>
  <c r="X6997" i="1"/>
  <c r="AB6996" i="1"/>
  <c r="AA6996" i="1"/>
  <c r="Z6996" i="1"/>
  <c r="Y6996" i="1"/>
  <c r="X6996" i="1"/>
  <c r="AB6995" i="1"/>
  <c r="AA6995" i="1"/>
  <c r="Z6995" i="1"/>
  <c r="Y6995" i="1"/>
  <c r="X6995" i="1"/>
  <c r="AB6994" i="1"/>
  <c r="AA6994" i="1"/>
  <c r="Z6994" i="1"/>
  <c r="Y6994" i="1"/>
  <c r="X6994" i="1"/>
  <c r="AB6993" i="1"/>
  <c r="AA6993" i="1"/>
  <c r="Z6993" i="1"/>
  <c r="Y6993" i="1"/>
  <c r="X6993" i="1"/>
  <c r="AB6992" i="1"/>
  <c r="AA6992" i="1"/>
  <c r="Z6992" i="1"/>
  <c r="Y6992" i="1"/>
  <c r="X6992" i="1"/>
  <c r="AB6991" i="1"/>
  <c r="AA6991" i="1"/>
  <c r="Z6991" i="1"/>
  <c r="Y6991" i="1"/>
  <c r="X6991" i="1"/>
  <c r="AB6990" i="1"/>
  <c r="AA6990" i="1"/>
  <c r="Z6990" i="1"/>
  <c r="Y6990" i="1"/>
  <c r="X6990" i="1"/>
  <c r="AB6989" i="1"/>
  <c r="AA6989" i="1"/>
  <c r="Z6989" i="1"/>
  <c r="Y6989" i="1"/>
  <c r="X6989" i="1"/>
  <c r="AB6988" i="1"/>
  <c r="AA6988" i="1"/>
  <c r="Z6988" i="1"/>
  <c r="Y6988" i="1"/>
  <c r="X6988" i="1"/>
  <c r="AB6987" i="1"/>
  <c r="AA6987" i="1"/>
  <c r="Z6987" i="1"/>
  <c r="Y6987" i="1"/>
  <c r="X6987" i="1"/>
  <c r="AB6986" i="1"/>
  <c r="AA6986" i="1"/>
  <c r="Z6986" i="1"/>
  <c r="Y6986" i="1"/>
  <c r="X6986" i="1"/>
  <c r="AB6985" i="1"/>
  <c r="AA6985" i="1"/>
  <c r="Z6985" i="1"/>
  <c r="Y6985" i="1"/>
  <c r="X6985" i="1"/>
  <c r="AB6984" i="1"/>
  <c r="AA6984" i="1"/>
  <c r="Z6984" i="1"/>
  <c r="Y6984" i="1"/>
  <c r="X6984" i="1"/>
  <c r="AB6983" i="1"/>
  <c r="AA6983" i="1"/>
  <c r="Z6983" i="1"/>
  <c r="Y6983" i="1"/>
  <c r="X6983" i="1"/>
  <c r="AB6982" i="1"/>
  <c r="AA6982" i="1"/>
  <c r="Z6982" i="1"/>
  <c r="Y6982" i="1"/>
  <c r="X6982" i="1"/>
  <c r="AB6981" i="1"/>
  <c r="AA6981" i="1"/>
  <c r="Z6981" i="1"/>
  <c r="Y6981" i="1"/>
  <c r="X6981" i="1"/>
  <c r="AB6980" i="1"/>
  <c r="AA6980" i="1"/>
  <c r="Z6980" i="1"/>
  <c r="Y6980" i="1"/>
  <c r="X6980" i="1"/>
  <c r="AB6979" i="1"/>
  <c r="AA6979" i="1"/>
  <c r="Z6979" i="1"/>
  <c r="Y6979" i="1"/>
  <c r="X6979" i="1"/>
  <c r="AB6978" i="1"/>
  <c r="AA6978" i="1"/>
  <c r="Z6978" i="1"/>
  <c r="Y6978" i="1"/>
  <c r="X6978" i="1"/>
  <c r="AB6977" i="1"/>
  <c r="AA6977" i="1"/>
  <c r="Z6977" i="1"/>
  <c r="Y6977" i="1"/>
  <c r="X6977" i="1"/>
  <c r="AB6976" i="1"/>
  <c r="AA6976" i="1"/>
  <c r="Z6976" i="1"/>
  <c r="Y6976" i="1"/>
  <c r="X6976" i="1"/>
  <c r="AB6975" i="1"/>
  <c r="AA6975" i="1"/>
  <c r="Z6975" i="1"/>
  <c r="Y6975" i="1"/>
  <c r="X6975" i="1"/>
  <c r="AB6974" i="1"/>
  <c r="AA6974" i="1"/>
  <c r="Z6974" i="1"/>
  <c r="Y6974" i="1"/>
  <c r="X6974" i="1"/>
  <c r="AB6973" i="1"/>
  <c r="AA6973" i="1"/>
  <c r="Z6973" i="1"/>
  <c r="Y6973" i="1"/>
  <c r="X6973" i="1"/>
  <c r="AB6972" i="1"/>
  <c r="AA6972" i="1"/>
  <c r="Z6972" i="1"/>
  <c r="Y6972" i="1"/>
  <c r="X6972" i="1"/>
  <c r="AB6971" i="1"/>
  <c r="AA6971" i="1"/>
  <c r="Z6971" i="1"/>
  <c r="Y6971" i="1"/>
  <c r="X6971" i="1"/>
  <c r="AB6970" i="1"/>
  <c r="AA6970" i="1"/>
  <c r="Z6970" i="1"/>
  <c r="Y6970" i="1"/>
  <c r="X6970" i="1"/>
  <c r="AB6969" i="1"/>
  <c r="AA6969" i="1"/>
  <c r="Z6969" i="1"/>
  <c r="Y6969" i="1"/>
  <c r="X6969" i="1"/>
  <c r="AB6968" i="1"/>
  <c r="AA6968" i="1"/>
  <c r="Z6968" i="1"/>
  <c r="Y6968" i="1"/>
  <c r="X6968" i="1"/>
  <c r="AB6967" i="1"/>
  <c r="AA6967" i="1"/>
  <c r="Z6967" i="1"/>
  <c r="Y6967" i="1"/>
  <c r="X6967" i="1"/>
  <c r="AB6966" i="1"/>
  <c r="AA6966" i="1"/>
  <c r="Z6966" i="1"/>
  <c r="Y6966" i="1"/>
  <c r="X6966" i="1"/>
  <c r="AB6965" i="1"/>
  <c r="AA6965" i="1"/>
  <c r="Z6965" i="1"/>
  <c r="Y6965" i="1"/>
  <c r="X6965" i="1"/>
  <c r="AB6964" i="1"/>
  <c r="AA6964" i="1"/>
  <c r="Z6964" i="1"/>
  <c r="Y6964" i="1"/>
  <c r="X6964" i="1"/>
  <c r="AB6963" i="1"/>
  <c r="AA6963" i="1"/>
  <c r="Z6963" i="1"/>
  <c r="Y6963" i="1"/>
  <c r="X6963" i="1"/>
  <c r="AB6962" i="1"/>
  <c r="AA6962" i="1"/>
  <c r="Z6962" i="1"/>
  <c r="Y6962" i="1"/>
  <c r="X6962" i="1"/>
  <c r="AB6961" i="1"/>
  <c r="AA6961" i="1"/>
  <c r="Z6961" i="1"/>
  <c r="Y6961" i="1"/>
  <c r="X6961" i="1"/>
  <c r="AB6960" i="1"/>
  <c r="AA6960" i="1"/>
  <c r="Z6960" i="1"/>
  <c r="Y6960" i="1"/>
  <c r="X6960" i="1"/>
  <c r="AB6959" i="1"/>
  <c r="AA6959" i="1"/>
  <c r="Z6959" i="1"/>
  <c r="Y6959" i="1"/>
  <c r="X6959" i="1"/>
  <c r="AB6958" i="1"/>
  <c r="AA6958" i="1"/>
  <c r="Z6958" i="1"/>
  <c r="Y6958" i="1"/>
  <c r="X6958" i="1"/>
  <c r="AB6957" i="1"/>
  <c r="AA6957" i="1"/>
  <c r="Z6957" i="1"/>
  <c r="Y6957" i="1"/>
  <c r="X6957" i="1"/>
  <c r="AB6956" i="1"/>
  <c r="AA6956" i="1"/>
  <c r="Z6956" i="1"/>
  <c r="Y6956" i="1"/>
  <c r="X6956" i="1"/>
  <c r="AB6955" i="1"/>
  <c r="AA6955" i="1"/>
  <c r="Z6955" i="1"/>
  <c r="Y6955" i="1"/>
  <c r="X6955" i="1"/>
  <c r="AB6954" i="1"/>
  <c r="AA6954" i="1"/>
  <c r="Z6954" i="1"/>
  <c r="Y6954" i="1"/>
  <c r="X6954" i="1"/>
  <c r="AB6953" i="1"/>
  <c r="AA6953" i="1"/>
  <c r="Z6953" i="1"/>
  <c r="Y6953" i="1"/>
  <c r="X6953" i="1"/>
  <c r="AB6952" i="1"/>
  <c r="AA6952" i="1"/>
  <c r="Z6952" i="1"/>
  <c r="Y6952" i="1"/>
  <c r="X6952" i="1"/>
  <c r="AB6951" i="1"/>
  <c r="AA6951" i="1"/>
  <c r="Z6951" i="1"/>
  <c r="Y6951" i="1"/>
  <c r="X6951" i="1"/>
  <c r="AB6950" i="1"/>
  <c r="AA6950" i="1"/>
  <c r="Z6950" i="1"/>
  <c r="Y6950" i="1"/>
  <c r="X6950" i="1"/>
  <c r="AB6949" i="1"/>
  <c r="AA6949" i="1"/>
  <c r="Z6949" i="1"/>
  <c r="Y6949" i="1"/>
  <c r="X6949" i="1"/>
  <c r="AB6948" i="1"/>
  <c r="AA6948" i="1"/>
  <c r="Z6948" i="1"/>
  <c r="Y6948" i="1"/>
  <c r="X6948" i="1"/>
  <c r="AB6947" i="1"/>
  <c r="AA6947" i="1"/>
  <c r="Z6947" i="1"/>
  <c r="Y6947" i="1"/>
  <c r="X6947" i="1"/>
  <c r="AB6946" i="1"/>
  <c r="AA6946" i="1"/>
  <c r="Z6946" i="1"/>
  <c r="Y6946" i="1"/>
  <c r="X6946" i="1"/>
  <c r="AB6945" i="1"/>
  <c r="AA6945" i="1"/>
  <c r="Z6945" i="1"/>
  <c r="Y6945" i="1"/>
  <c r="X6945" i="1"/>
  <c r="AB6944" i="1"/>
  <c r="AA6944" i="1"/>
  <c r="Z6944" i="1"/>
  <c r="Y6944" i="1"/>
  <c r="X6944" i="1"/>
  <c r="AB6943" i="1"/>
  <c r="AA6943" i="1"/>
  <c r="Z6943" i="1"/>
  <c r="Y6943" i="1"/>
  <c r="X6943" i="1"/>
  <c r="AB6942" i="1"/>
  <c r="AA6942" i="1"/>
  <c r="Z6942" i="1"/>
  <c r="Y6942" i="1"/>
  <c r="X6942" i="1"/>
  <c r="AB6941" i="1"/>
  <c r="AA6941" i="1"/>
  <c r="Z6941" i="1"/>
  <c r="Y6941" i="1"/>
  <c r="X6941" i="1"/>
  <c r="AB6940" i="1"/>
  <c r="AA6940" i="1"/>
  <c r="Z6940" i="1"/>
  <c r="Y6940" i="1"/>
  <c r="X6940" i="1"/>
  <c r="AB6939" i="1"/>
  <c r="AA6939" i="1"/>
  <c r="Z6939" i="1"/>
  <c r="Y6939" i="1"/>
  <c r="X6939" i="1"/>
  <c r="AB6938" i="1"/>
  <c r="AA6938" i="1"/>
  <c r="Z6938" i="1"/>
  <c r="Y6938" i="1"/>
  <c r="X6938" i="1"/>
  <c r="AB6937" i="1"/>
  <c r="AA6937" i="1"/>
  <c r="Z6937" i="1"/>
  <c r="Y6937" i="1"/>
  <c r="X6937" i="1"/>
  <c r="AB6936" i="1"/>
  <c r="AA6936" i="1"/>
  <c r="Z6936" i="1"/>
  <c r="Y6936" i="1"/>
  <c r="X6936" i="1"/>
  <c r="AB6935" i="1"/>
  <c r="AA6935" i="1"/>
  <c r="Z6935" i="1"/>
  <c r="Y6935" i="1"/>
  <c r="X6935" i="1"/>
  <c r="AB6934" i="1"/>
  <c r="AA6934" i="1"/>
  <c r="Z6934" i="1"/>
  <c r="Y6934" i="1"/>
  <c r="X6934" i="1"/>
  <c r="AB6933" i="1"/>
  <c r="AA6933" i="1"/>
  <c r="Z6933" i="1"/>
  <c r="Y6933" i="1"/>
  <c r="X6933" i="1"/>
  <c r="AB6932" i="1"/>
  <c r="AA6932" i="1"/>
  <c r="Z6932" i="1"/>
  <c r="Y6932" i="1"/>
  <c r="X6932" i="1"/>
  <c r="AB6931" i="1"/>
  <c r="AA6931" i="1"/>
  <c r="Z6931" i="1"/>
  <c r="Y6931" i="1"/>
  <c r="X6931" i="1"/>
  <c r="AB6930" i="1"/>
  <c r="AA6930" i="1"/>
  <c r="Z6930" i="1"/>
  <c r="Y6930" i="1"/>
  <c r="X6930" i="1"/>
  <c r="AB6929" i="1"/>
  <c r="AA6929" i="1"/>
  <c r="Z6929" i="1"/>
  <c r="Y6929" i="1"/>
  <c r="X6929" i="1"/>
  <c r="AB6928" i="1"/>
  <c r="AA6928" i="1"/>
  <c r="Z6928" i="1"/>
  <c r="Y6928" i="1"/>
  <c r="X6928" i="1"/>
  <c r="AB6927" i="1"/>
  <c r="AA6927" i="1"/>
  <c r="Z6927" i="1"/>
  <c r="Y6927" i="1"/>
  <c r="X6927" i="1"/>
  <c r="AB6926" i="1"/>
  <c r="AA6926" i="1"/>
  <c r="Z6926" i="1"/>
  <c r="Y6926" i="1"/>
  <c r="X6926" i="1"/>
  <c r="AB6925" i="1"/>
  <c r="AA6925" i="1"/>
  <c r="Z6925" i="1"/>
  <c r="Y6925" i="1"/>
  <c r="X6925" i="1"/>
  <c r="AB6924" i="1"/>
  <c r="AA6924" i="1"/>
  <c r="Z6924" i="1"/>
  <c r="Y6924" i="1"/>
  <c r="X6924" i="1"/>
  <c r="AB6923" i="1"/>
  <c r="AA6923" i="1"/>
  <c r="Z6923" i="1"/>
  <c r="Y6923" i="1"/>
  <c r="X6923" i="1"/>
  <c r="AB6922" i="1"/>
  <c r="AA6922" i="1"/>
  <c r="Z6922" i="1"/>
  <c r="Y6922" i="1"/>
  <c r="X6922" i="1"/>
  <c r="AB6921" i="1"/>
  <c r="AA6921" i="1"/>
  <c r="Z6921" i="1"/>
  <c r="Y6921" i="1"/>
  <c r="X6921" i="1"/>
  <c r="AB6920" i="1"/>
  <c r="AA6920" i="1"/>
  <c r="Z6920" i="1"/>
  <c r="Y6920" i="1"/>
  <c r="X6920" i="1"/>
  <c r="AB6919" i="1"/>
  <c r="AA6919" i="1"/>
  <c r="Z6919" i="1"/>
  <c r="Y6919" i="1"/>
  <c r="X6919" i="1"/>
  <c r="AB6918" i="1"/>
  <c r="AA6918" i="1"/>
  <c r="Z6918" i="1"/>
  <c r="Y6918" i="1"/>
  <c r="X6918" i="1"/>
  <c r="AB6917" i="1"/>
  <c r="AA6917" i="1"/>
  <c r="Z6917" i="1"/>
  <c r="Y6917" i="1"/>
  <c r="X6917" i="1"/>
  <c r="AB6916" i="1"/>
  <c r="AA6916" i="1"/>
  <c r="Z6916" i="1"/>
  <c r="Y6916" i="1"/>
  <c r="X6916" i="1"/>
  <c r="AB6915" i="1"/>
  <c r="AA6915" i="1"/>
  <c r="Z6915" i="1"/>
  <c r="Y6915" i="1"/>
  <c r="X6915" i="1"/>
  <c r="AB6914" i="1"/>
  <c r="AA6914" i="1"/>
  <c r="Z6914" i="1"/>
  <c r="Y6914" i="1"/>
  <c r="X6914" i="1"/>
  <c r="AB6913" i="1"/>
  <c r="AA6913" i="1"/>
  <c r="Z6913" i="1"/>
  <c r="Y6913" i="1"/>
  <c r="X6913" i="1"/>
  <c r="AB6912" i="1"/>
  <c r="AA6912" i="1"/>
  <c r="Z6912" i="1"/>
  <c r="Y6912" i="1"/>
  <c r="X6912" i="1"/>
  <c r="AB6911" i="1"/>
  <c r="AA6911" i="1"/>
  <c r="Z6911" i="1"/>
  <c r="Y6911" i="1"/>
  <c r="X6911" i="1"/>
  <c r="AB6910" i="1"/>
  <c r="AA6910" i="1"/>
  <c r="Z6910" i="1"/>
  <c r="Y6910" i="1"/>
  <c r="X6910" i="1"/>
  <c r="AB6909" i="1"/>
  <c r="AA6909" i="1"/>
  <c r="Z6909" i="1"/>
  <c r="Y6909" i="1"/>
  <c r="X6909" i="1"/>
  <c r="AB6908" i="1"/>
  <c r="AA6908" i="1"/>
  <c r="Z6908" i="1"/>
  <c r="Y6908" i="1"/>
  <c r="X6908" i="1"/>
  <c r="AB6907" i="1"/>
  <c r="AA6907" i="1"/>
  <c r="Z6907" i="1"/>
  <c r="Y6907" i="1"/>
  <c r="X6907" i="1"/>
  <c r="AB6906" i="1"/>
  <c r="AA6906" i="1"/>
  <c r="Z6906" i="1"/>
  <c r="Y6906" i="1"/>
  <c r="X6906" i="1"/>
  <c r="AB6905" i="1"/>
  <c r="AA6905" i="1"/>
  <c r="Z6905" i="1"/>
  <c r="Y6905" i="1"/>
  <c r="X6905" i="1"/>
  <c r="AB6904" i="1"/>
  <c r="AA6904" i="1"/>
  <c r="Z6904" i="1"/>
  <c r="Y6904" i="1"/>
  <c r="X6904" i="1"/>
  <c r="AB6903" i="1"/>
  <c r="AA6903" i="1"/>
  <c r="Z6903" i="1"/>
  <c r="Y6903" i="1"/>
  <c r="X6903" i="1"/>
  <c r="AB6902" i="1"/>
  <c r="AA6902" i="1"/>
  <c r="Z6902" i="1"/>
  <c r="Y6902" i="1"/>
  <c r="X6902" i="1"/>
  <c r="AB6901" i="1"/>
  <c r="AA6901" i="1"/>
  <c r="Z6901" i="1"/>
  <c r="Y6901" i="1"/>
  <c r="X6901" i="1"/>
  <c r="AB6900" i="1"/>
  <c r="AA6900" i="1"/>
  <c r="Z6900" i="1"/>
  <c r="Y6900" i="1"/>
  <c r="X6900" i="1"/>
  <c r="AB6899" i="1"/>
  <c r="AA6899" i="1"/>
  <c r="Z6899" i="1"/>
  <c r="Y6899" i="1"/>
  <c r="X6899" i="1"/>
  <c r="AB6898" i="1"/>
  <c r="AA6898" i="1"/>
  <c r="Z6898" i="1"/>
  <c r="Y6898" i="1"/>
  <c r="X6898" i="1"/>
  <c r="AB6897" i="1"/>
  <c r="AA6897" i="1"/>
  <c r="Z6897" i="1"/>
  <c r="Y6897" i="1"/>
  <c r="X6897" i="1"/>
  <c r="AB6896" i="1"/>
  <c r="AA6896" i="1"/>
  <c r="Z6896" i="1"/>
  <c r="Y6896" i="1"/>
  <c r="X6896" i="1"/>
  <c r="AB6895" i="1"/>
  <c r="AA6895" i="1"/>
  <c r="Z6895" i="1"/>
  <c r="Y6895" i="1"/>
  <c r="X6895" i="1"/>
  <c r="AB6894" i="1"/>
  <c r="AA6894" i="1"/>
  <c r="Z6894" i="1"/>
  <c r="Y6894" i="1"/>
  <c r="X6894" i="1"/>
  <c r="AB6893" i="1"/>
  <c r="AA6893" i="1"/>
  <c r="Z6893" i="1"/>
  <c r="Y6893" i="1"/>
  <c r="X6893" i="1"/>
  <c r="AB6892" i="1"/>
  <c r="AA6892" i="1"/>
  <c r="Z6892" i="1"/>
  <c r="Y6892" i="1"/>
  <c r="X6892" i="1"/>
  <c r="AB6891" i="1"/>
  <c r="AA6891" i="1"/>
  <c r="Z6891" i="1"/>
  <c r="Y6891" i="1"/>
  <c r="X6891" i="1"/>
  <c r="AB6890" i="1"/>
  <c r="AA6890" i="1"/>
  <c r="Z6890" i="1"/>
  <c r="Y6890" i="1"/>
  <c r="X6890" i="1"/>
  <c r="AB6889" i="1"/>
  <c r="AA6889" i="1"/>
  <c r="Z6889" i="1"/>
  <c r="Y6889" i="1"/>
  <c r="X6889" i="1"/>
  <c r="AB6888" i="1"/>
  <c r="AA6888" i="1"/>
  <c r="Z6888" i="1"/>
  <c r="Y6888" i="1"/>
  <c r="X6888" i="1"/>
  <c r="AB6887" i="1"/>
  <c r="AA6887" i="1"/>
  <c r="Z6887" i="1"/>
  <c r="Y6887" i="1"/>
  <c r="X6887" i="1"/>
  <c r="AB6886" i="1"/>
  <c r="AA6886" i="1"/>
  <c r="Z6886" i="1"/>
  <c r="Y6886" i="1"/>
  <c r="X6886" i="1"/>
  <c r="AB6885" i="1"/>
  <c r="AA6885" i="1"/>
  <c r="Z6885" i="1"/>
  <c r="Y6885" i="1"/>
  <c r="X6885" i="1"/>
  <c r="AB6884" i="1"/>
  <c r="AA6884" i="1"/>
  <c r="Z6884" i="1"/>
  <c r="Y6884" i="1"/>
  <c r="X6884" i="1"/>
  <c r="AB6883" i="1"/>
  <c r="AA6883" i="1"/>
  <c r="Z6883" i="1"/>
  <c r="Y6883" i="1"/>
  <c r="X6883" i="1"/>
  <c r="AB6882" i="1"/>
  <c r="AA6882" i="1"/>
  <c r="Z6882" i="1"/>
  <c r="Y6882" i="1"/>
  <c r="X6882" i="1"/>
  <c r="AB6881" i="1"/>
  <c r="AA6881" i="1"/>
  <c r="Z6881" i="1"/>
  <c r="Y6881" i="1"/>
  <c r="X6881" i="1"/>
  <c r="AB6880" i="1"/>
  <c r="AA6880" i="1"/>
  <c r="Z6880" i="1"/>
  <c r="Y6880" i="1"/>
  <c r="X6880" i="1"/>
  <c r="AB6879" i="1"/>
  <c r="AA6879" i="1"/>
  <c r="Z6879" i="1"/>
  <c r="Y6879" i="1"/>
  <c r="X6879" i="1"/>
  <c r="AB6878" i="1"/>
  <c r="AA6878" i="1"/>
  <c r="Z6878" i="1"/>
  <c r="Y6878" i="1"/>
  <c r="X6878" i="1"/>
  <c r="AB6877" i="1"/>
  <c r="AA6877" i="1"/>
  <c r="Z6877" i="1"/>
  <c r="Y6877" i="1"/>
  <c r="X6877" i="1"/>
  <c r="AB6876" i="1"/>
  <c r="AA6876" i="1"/>
  <c r="Z6876" i="1"/>
  <c r="Y6876" i="1"/>
  <c r="X6876" i="1"/>
  <c r="AB6875" i="1"/>
  <c r="AA6875" i="1"/>
  <c r="Z6875" i="1"/>
  <c r="Y6875" i="1"/>
  <c r="X6875" i="1"/>
  <c r="AB6874" i="1"/>
  <c r="AA6874" i="1"/>
  <c r="Z6874" i="1"/>
  <c r="Y6874" i="1"/>
  <c r="X6874" i="1"/>
  <c r="AB6873" i="1"/>
  <c r="AA6873" i="1"/>
  <c r="Z6873" i="1"/>
  <c r="Y6873" i="1"/>
  <c r="X6873" i="1"/>
  <c r="AB6872" i="1"/>
  <c r="AA6872" i="1"/>
  <c r="Z6872" i="1"/>
  <c r="Y6872" i="1"/>
  <c r="X6872" i="1"/>
  <c r="AB6871" i="1"/>
  <c r="AA6871" i="1"/>
  <c r="Z6871" i="1"/>
  <c r="Y6871" i="1"/>
  <c r="X6871" i="1"/>
  <c r="AB6870" i="1"/>
  <c r="AA6870" i="1"/>
  <c r="Z6870" i="1"/>
  <c r="Y6870" i="1"/>
  <c r="X6870" i="1"/>
  <c r="AB6869" i="1"/>
  <c r="AA6869" i="1"/>
  <c r="Z6869" i="1"/>
  <c r="Y6869" i="1"/>
  <c r="X6869" i="1"/>
  <c r="AB6868" i="1"/>
  <c r="AA6868" i="1"/>
  <c r="Z6868" i="1"/>
  <c r="Y6868" i="1"/>
  <c r="X6868" i="1"/>
  <c r="AB6867" i="1"/>
  <c r="AA6867" i="1"/>
  <c r="Z6867" i="1"/>
  <c r="Y6867" i="1"/>
  <c r="X6867" i="1"/>
  <c r="AB6866" i="1"/>
  <c r="AA6866" i="1"/>
  <c r="Z6866" i="1"/>
  <c r="Y6866" i="1"/>
  <c r="X6866" i="1"/>
  <c r="AB6865" i="1"/>
  <c r="AA6865" i="1"/>
  <c r="Z6865" i="1"/>
  <c r="Y6865" i="1"/>
  <c r="X6865" i="1"/>
  <c r="AB6864" i="1"/>
  <c r="AA6864" i="1"/>
  <c r="Z6864" i="1"/>
  <c r="Y6864" i="1"/>
  <c r="X6864" i="1"/>
  <c r="AB6863" i="1"/>
  <c r="AA6863" i="1"/>
  <c r="Z6863" i="1"/>
  <c r="Y6863" i="1"/>
  <c r="X6863" i="1"/>
  <c r="AB6862" i="1"/>
  <c r="AA6862" i="1"/>
  <c r="Z6862" i="1"/>
  <c r="Y6862" i="1"/>
  <c r="X6862" i="1"/>
  <c r="AB6861" i="1"/>
  <c r="AA6861" i="1"/>
  <c r="Z6861" i="1"/>
  <c r="Y6861" i="1"/>
  <c r="X6861" i="1"/>
  <c r="AB6860" i="1"/>
  <c r="AA6860" i="1"/>
  <c r="Z6860" i="1"/>
  <c r="Y6860" i="1"/>
  <c r="X6860" i="1"/>
  <c r="AB6859" i="1"/>
  <c r="AA6859" i="1"/>
  <c r="Z6859" i="1"/>
  <c r="Y6859" i="1"/>
  <c r="X6859" i="1"/>
  <c r="AB6858" i="1"/>
  <c r="AA6858" i="1"/>
  <c r="Z6858" i="1"/>
  <c r="Y6858" i="1"/>
  <c r="X6858" i="1"/>
  <c r="AB6857" i="1"/>
  <c r="AA6857" i="1"/>
  <c r="Z6857" i="1"/>
  <c r="Y6857" i="1"/>
  <c r="X6857" i="1"/>
  <c r="AB6856" i="1"/>
  <c r="AA6856" i="1"/>
  <c r="Z6856" i="1"/>
  <c r="Y6856" i="1"/>
  <c r="X6856" i="1"/>
  <c r="AB6855" i="1"/>
  <c r="AA6855" i="1"/>
  <c r="Z6855" i="1"/>
  <c r="Y6855" i="1"/>
  <c r="X6855" i="1"/>
  <c r="AB6854" i="1"/>
  <c r="AA6854" i="1"/>
  <c r="Z6854" i="1"/>
  <c r="Y6854" i="1"/>
  <c r="X6854" i="1"/>
  <c r="AB6853" i="1"/>
  <c r="AA6853" i="1"/>
  <c r="Z6853" i="1"/>
  <c r="Y6853" i="1"/>
  <c r="X6853" i="1"/>
  <c r="AB6852" i="1"/>
  <c r="AA6852" i="1"/>
  <c r="Z6852" i="1"/>
  <c r="Y6852" i="1"/>
  <c r="X6852" i="1"/>
  <c r="AB6851" i="1"/>
  <c r="AA6851" i="1"/>
  <c r="Z6851" i="1"/>
  <c r="Y6851" i="1"/>
  <c r="X6851" i="1"/>
  <c r="AB6850" i="1"/>
  <c r="AA6850" i="1"/>
  <c r="Z6850" i="1"/>
  <c r="Y6850" i="1"/>
  <c r="X6850" i="1"/>
  <c r="AB6849" i="1"/>
  <c r="AA6849" i="1"/>
  <c r="Z6849" i="1"/>
  <c r="Y6849" i="1"/>
  <c r="X6849" i="1"/>
  <c r="AB6848" i="1"/>
  <c r="AA6848" i="1"/>
  <c r="Z6848" i="1"/>
  <c r="Y6848" i="1"/>
  <c r="X6848" i="1"/>
  <c r="AB6847" i="1"/>
  <c r="AA6847" i="1"/>
  <c r="Z6847" i="1"/>
  <c r="Y6847" i="1"/>
  <c r="X6847" i="1"/>
  <c r="AB6846" i="1"/>
  <c r="AA6846" i="1"/>
  <c r="Z6846" i="1"/>
  <c r="Y6846" i="1"/>
  <c r="X6846" i="1"/>
  <c r="AB6845" i="1"/>
  <c r="AA6845" i="1"/>
  <c r="Z6845" i="1"/>
  <c r="Y6845" i="1"/>
  <c r="X6845" i="1"/>
  <c r="AB6844" i="1"/>
  <c r="AA6844" i="1"/>
  <c r="Z6844" i="1"/>
  <c r="Y6844" i="1"/>
  <c r="X6844" i="1"/>
  <c r="AB6843" i="1"/>
  <c r="AA6843" i="1"/>
  <c r="Z6843" i="1"/>
  <c r="Y6843" i="1"/>
  <c r="X6843" i="1"/>
  <c r="AB6842" i="1"/>
  <c r="AA6842" i="1"/>
  <c r="Z6842" i="1"/>
  <c r="Y6842" i="1"/>
  <c r="X6842" i="1"/>
  <c r="AB6841" i="1"/>
  <c r="AA6841" i="1"/>
  <c r="Z6841" i="1"/>
  <c r="Y6841" i="1"/>
  <c r="X6841" i="1"/>
  <c r="AB6840" i="1"/>
  <c r="AA6840" i="1"/>
  <c r="Z6840" i="1"/>
  <c r="Y6840" i="1"/>
  <c r="X6840" i="1"/>
  <c r="AB6839" i="1"/>
  <c r="AA6839" i="1"/>
  <c r="Z6839" i="1"/>
  <c r="Y6839" i="1"/>
  <c r="X6839" i="1"/>
  <c r="AB6838" i="1"/>
  <c r="AA6838" i="1"/>
  <c r="Z6838" i="1"/>
  <c r="Y6838" i="1"/>
  <c r="X6838" i="1"/>
  <c r="AB6837" i="1"/>
  <c r="AA6837" i="1"/>
  <c r="Z6837" i="1"/>
  <c r="Y6837" i="1"/>
  <c r="X6837" i="1"/>
  <c r="AB6836" i="1"/>
  <c r="AA6836" i="1"/>
  <c r="Z6836" i="1"/>
  <c r="Y6836" i="1"/>
  <c r="X6836" i="1"/>
  <c r="AB6835" i="1"/>
  <c r="AA6835" i="1"/>
  <c r="Z6835" i="1"/>
  <c r="Y6835" i="1"/>
  <c r="X6835" i="1"/>
  <c r="AB6834" i="1"/>
  <c r="AA6834" i="1"/>
  <c r="Z6834" i="1"/>
  <c r="Y6834" i="1"/>
  <c r="X6834" i="1"/>
  <c r="AB6833" i="1"/>
  <c r="AA6833" i="1"/>
  <c r="Z6833" i="1"/>
  <c r="Y6833" i="1"/>
  <c r="X6833" i="1"/>
  <c r="AB6832" i="1"/>
  <c r="AA6832" i="1"/>
  <c r="Z6832" i="1"/>
  <c r="Y6832" i="1"/>
  <c r="X6832" i="1"/>
  <c r="AB6831" i="1"/>
  <c r="AA6831" i="1"/>
  <c r="Z6831" i="1"/>
  <c r="Y6831" i="1"/>
  <c r="X6831" i="1"/>
  <c r="AB6830" i="1"/>
  <c r="AA6830" i="1"/>
  <c r="Z6830" i="1"/>
  <c r="Y6830" i="1"/>
  <c r="X6830" i="1"/>
  <c r="AB6829" i="1"/>
  <c r="AA6829" i="1"/>
  <c r="Z6829" i="1"/>
  <c r="Y6829" i="1"/>
  <c r="X6829" i="1"/>
  <c r="AB6828" i="1"/>
  <c r="AA6828" i="1"/>
  <c r="Z6828" i="1"/>
  <c r="Y6828" i="1"/>
  <c r="X6828" i="1"/>
  <c r="AB6827" i="1"/>
  <c r="AA6827" i="1"/>
  <c r="Z6827" i="1"/>
  <c r="Y6827" i="1"/>
  <c r="X6827" i="1"/>
  <c r="AB6826" i="1"/>
  <c r="AA6826" i="1"/>
  <c r="Z6826" i="1"/>
  <c r="Y6826" i="1"/>
  <c r="X6826" i="1"/>
  <c r="AB6825" i="1"/>
  <c r="AA6825" i="1"/>
  <c r="Z6825" i="1"/>
  <c r="Y6825" i="1"/>
  <c r="X6825" i="1"/>
  <c r="AB6824" i="1"/>
  <c r="AA6824" i="1"/>
  <c r="Z6824" i="1"/>
  <c r="Y6824" i="1"/>
  <c r="X6824" i="1"/>
  <c r="AB6823" i="1"/>
  <c r="AA6823" i="1"/>
  <c r="Z6823" i="1"/>
  <c r="Y6823" i="1"/>
  <c r="X6823" i="1"/>
  <c r="AB6822" i="1"/>
  <c r="AA6822" i="1"/>
  <c r="Z6822" i="1"/>
  <c r="Y6822" i="1"/>
  <c r="X6822" i="1"/>
  <c r="AB6821" i="1"/>
  <c r="AA6821" i="1"/>
  <c r="Z6821" i="1"/>
  <c r="Y6821" i="1"/>
  <c r="X6821" i="1"/>
  <c r="AB6820" i="1"/>
  <c r="AA6820" i="1"/>
  <c r="Z6820" i="1"/>
  <c r="Y6820" i="1"/>
  <c r="X6820" i="1"/>
  <c r="AB6819" i="1"/>
  <c r="AA6819" i="1"/>
  <c r="Z6819" i="1"/>
  <c r="Y6819" i="1"/>
  <c r="X6819" i="1"/>
  <c r="AB6818" i="1"/>
  <c r="AA6818" i="1"/>
  <c r="Z6818" i="1"/>
  <c r="Y6818" i="1"/>
  <c r="X6818" i="1"/>
  <c r="AB6817" i="1"/>
  <c r="AA6817" i="1"/>
  <c r="Z6817" i="1"/>
  <c r="Y6817" i="1"/>
  <c r="X6817" i="1"/>
  <c r="AB6816" i="1"/>
  <c r="AA6816" i="1"/>
  <c r="Z6816" i="1"/>
  <c r="Y6816" i="1"/>
  <c r="X6816" i="1"/>
  <c r="AB6815" i="1"/>
  <c r="AA6815" i="1"/>
  <c r="Z6815" i="1"/>
  <c r="Y6815" i="1"/>
  <c r="X6815" i="1"/>
  <c r="AB6814" i="1"/>
  <c r="AA6814" i="1"/>
  <c r="Z6814" i="1"/>
  <c r="Y6814" i="1"/>
  <c r="X6814" i="1"/>
  <c r="AB6813" i="1"/>
  <c r="AA6813" i="1"/>
  <c r="Z6813" i="1"/>
  <c r="Y6813" i="1"/>
  <c r="X6813" i="1"/>
  <c r="AB6812" i="1"/>
  <c r="AA6812" i="1"/>
  <c r="Z6812" i="1"/>
  <c r="Y6812" i="1"/>
  <c r="X6812" i="1"/>
  <c r="AB6811" i="1"/>
  <c r="AA6811" i="1"/>
  <c r="Z6811" i="1"/>
  <c r="Y6811" i="1"/>
  <c r="X6811" i="1"/>
  <c r="AB6810" i="1"/>
  <c r="AA6810" i="1"/>
  <c r="Z6810" i="1"/>
  <c r="Y6810" i="1"/>
  <c r="X6810" i="1"/>
  <c r="AB6809" i="1"/>
  <c r="AA6809" i="1"/>
  <c r="Z6809" i="1"/>
  <c r="Y6809" i="1"/>
  <c r="X6809" i="1"/>
  <c r="AB6808" i="1"/>
  <c r="AA6808" i="1"/>
  <c r="Z6808" i="1"/>
  <c r="Y6808" i="1"/>
  <c r="X6808" i="1"/>
  <c r="AB6807" i="1"/>
  <c r="AA6807" i="1"/>
  <c r="Z6807" i="1"/>
  <c r="Y6807" i="1"/>
  <c r="X6807" i="1"/>
  <c r="AB6806" i="1"/>
  <c r="AA6806" i="1"/>
  <c r="Z6806" i="1"/>
  <c r="Y6806" i="1"/>
  <c r="X6806" i="1"/>
  <c r="AB6805" i="1"/>
  <c r="AA6805" i="1"/>
  <c r="Z6805" i="1"/>
  <c r="Y6805" i="1"/>
  <c r="X6805" i="1"/>
  <c r="AB6804" i="1"/>
  <c r="AA6804" i="1"/>
  <c r="Z6804" i="1"/>
  <c r="Y6804" i="1"/>
  <c r="X6804" i="1"/>
  <c r="AB6803" i="1"/>
  <c r="AA6803" i="1"/>
  <c r="Z6803" i="1"/>
  <c r="Y6803" i="1"/>
  <c r="X6803" i="1"/>
  <c r="AB6802" i="1"/>
  <c r="AA6802" i="1"/>
  <c r="Z6802" i="1"/>
  <c r="Y6802" i="1"/>
  <c r="X6802" i="1"/>
  <c r="AB6801" i="1"/>
  <c r="AA6801" i="1"/>
  <c r="Z6801" i="1"/>
  <c r="Y6801" i="1"/>
  <c r="X6801" i="1"/>
  <c r="AB6800" i="1"/>
  <c r="AA6800" i="1"/>
  <c r="Z6800" i="1"/>
  <c r="Y6800" i="1"/>
  <c r="X6800" i="1"/>
  <c r="AB6799" i="1"/>
  <c r="AA6799" i="1"/>
  <c r="Z6799" i="1"/>
  <c r="Y6799" i="1"/>
  <c r="X6799" i="1"/>
  <c r="AB6798" i="1"/>
  <c r="AA6798" i="1"/>
  <c r="Z6798" i="1"/>
  <c r="Y6798" i="1"/>
  <c r="X6798" i="1"/>
  <c r="AB6797" i="1"/>
  <c r="AA6797" i="1"/>
  <c r="Z6797" i="1"/>
  <c r="Y6797" i="1"/>
  <c r="X6797" i="1"/>
  <c r="AB6796" i="1"/>
  <c r="AA6796" i="1"/>
  <c r="Z6796" i="1"/>
  <c r="Y6796" i="1"/>
  <c r="X6796" i="1"/>
  <c r="AB6795" i="1"/>
  <c r="AA6795" i="1"/>
  <c r="Z6795" i="1"/>
  <c r="Y6795" i="1"/>
  <c r="X6795" i="1"/>
  <c r="AB6794" i="1"/>
  <c r="AA6794" i="1"/>
  <c r="Z6794" i="1"/>
  <c r="Y6794" i="1"/>
  <c r="X6794" i="1"/>
  <c r="AB6793" i="1"/>
  <c r="AA6793" i="1"/>
  <c r="Z6793" i="1"/>
  <c r="Y6793" i="1"/>
  <c r="X6793" i="1"/>
  <c r="AB6792" i="1"/>
  <c r="AA6792" i="1"/>
  <c r="Z6792" i="1"/>
  <c r="Y6792" i="1"/>
  <c r="X6792" i="1"/>
  <c r="AB6791" i="1"/>
  <c r="AA6791" i="1"/>
  <c r="Z6791" i="1"/>
  <c r="Y6791" i="1"/>
  <c r="X6791" i="1"/>
  <c r="AB6790" i="1"/>
  <c r="AA6790" i="1"/>
  <c r="Z6790" i="1"/>
  <c r="Y6790" i="1"/>
  <c r="X6790" i="1"/>
  <c r="AB6789" i="1"/>
  <c r="AA6789" i="1"/>
  <c r="Z6789" i="1"/>
  <c r="Y6789" i="1"/>
  <c r="X6789" i="1"/>
  <c r="AB6788" i="1"/>
  <c r="AA6788" i="1"/>
  <c r="Z6788" i="1"/>
  <c r="Y6788" i="1"/>
  <c r="X6788" i="1"/>
  <c r="AB6787" i="1"/>
  <c r="AA6787" i="1"/>
  <c r="Z6787" i="1"/>
  <c r="Y6787" i="1"/>
  <c r="X6787" i="1"/>
  <c r="AB6786" i="1"/>
  <c r="AA6786" i="1"/>
  <c r="Z6786" i="1"/>
  <c r="Y6786" i="1"/>
  <c r="X6786" i="1"/>
  <c r="AB6785" i="1"/>
  <c r="AA6785" i="1"/>
  <c r="Z6785" i="1"/>
  <c r="Y6785" i="1"/>
  <c r="X6785" i="1"/>
  <c r="AB6784" i="1"/>
  <c r="AA6784" i="1"/>
  <c r="Z6784" i="1"/>
  <c r="Y6784" i="1"/>
  <c r="X6784" i="1"/>
  <c r="AB6783" i="1"/>
  <c r="AA6783" i="1"/>
  <c r="Z6783" i="1"/>
  <c r="Y6783" i="1"/>
  <c r="X6783" i="1"/>
  <c r="AB6782" i="1"/>
  <c r="AA6782" i="1"/>
  <c r="Z6782" i="1"/>
  <c r="Y6782" i="1"/>
  <c r="X6782" i="1"/>
  <c r="AB6781" i="1"/>
  <c r="AA6781" i="1"/>
  <c r="Z6781" i="1"/>
  <c r="Y6781" i="1"/>
  <c r="X6781" i="1"/>
  <c r="AB6780" i="1"/>
  <c r="AA6780" i="1"/>
  <c r="Z6780" i="1"/>
  <c r="Y6780" i="1"/>
  <c r="X6780" i="1"/>
  <c r="AB6779" i="1"/>
  <c r="AA6779" i="1"/>
  <c r="Z6779" i="1"/>
  <c r="Y6779" i="1"/>
  <c r="X6779" i="1"/>
  <c r="AB6778" i="1"/>
  <c r="AA6778" i="1"/>
  <c r="Z6778" i="1"/>
  <c r="Y6778" i="1"/>
  <c r="X6778" i="1"/>
  <c r="AB6777" i="1"/>
  <c r="AA6777" i="1"/>
  <c r="Z6777" i="1"/>
  <c r="Y6777" i="1"/>
  <c r="X6777" i="1"/>
  <c r="AB6776" i="1"/>
  <c r="AA6776" i="1"/>
  <c r="Z6776" i="1"/>
  <c r="Y6776" i="1"/>
  <c r="X6776" i="1"/>
  <c r="AB6775" i="1"/>
  <c r="AA6775" i="1"/>
  <c r="Z6775" i="1"/>
  <c r="Y6775" i="1"/>
  <c r="X6775" i="1"/>
  <c r="AB6774" i="1"/>
  <c r="AA6774" i="1"/>
  <c r="Z6774" i="1"/>
  <c r="Y6774" i="1"/>
  <c r="X6774" i="1"/>
  <c r="AB6773" i="1"/>
  <c r="AA6773" i="1"/>
  <c r="Z6773" i="1"/>
  <c r="Y6773" i="1"/>
  <c r="X6773" i="1"/>
  <c r="AB6772" i="1"/>
  <c r="AA6772" i="1"/>
  <c r="Z6772" i="1"/>
  <c r="Y6772" i="1"/>
  <c r="X6772" i="1"/>
  <c r="AB6771" i="1"/>
  <c r="AA6771" i="1"/>
  <c r="Z6771" i="1"/>
  <c r="Y6771" i="1"/>
  <c r="X6771" i="1"/>
  <c r="AB6770" i="1"/>
  <c r="AA6770" i="1"/>
  <c r="Z6770" i="1"/>
  <c r="Y6770" i="1"/>
  <c r="X6770" i="1"/>
  <c r="AB6769" i="1"/>
  <c r="AA6769" i="1"/>
  <c r="Z6769" i="1"/>
  <c r="Y6769" i="1"/>
  <c r="X6769" i="1"/>
  <c r="AB6768" i="1"/>
  <c r="AA6768" i="1"/>
  <c r="Z6768" i="1"/>
  <c r="Y6768" i="1"/>
  <c r="X6768" i="1"/>
  <c r="AB6767" i="1"/>
  <c r="AA6767" i="1"/>
  <c r="Z6767" i="1"/>
  <c r="Y6767" i="1"/>
  <c r="X6767" i="1"/>
  <c r="AB6766" i="1"/>
  <c r="AA6766" i="1"/>
  <c r="Z6766" i="1"/>
  <c r="Y6766" i="1"/>
  <c r="X6766" i="1"/>
  <c r="AB6765" i="1"/>
  <c r="AA6765" i="1"/>
  <c r="Z6765" i="1"/>
  <c r="Y6765" i="1"/>
  <c r="X6765" i="1"/>
  <c r="AB6764" i="1"/>
  <c r="AA6764" i="1"/>
  <c r="Z6764" i="1"/>
  <c r="Y6764" i="1"/>
  <c r="X6764" i="1"/>
  <c r="AB6763" i="1"/>
  <c r="AA6763" i="1"/>
  <c r="Z6763" i="1"/>
  <c r="Y6763" i="1"/>
  <c r="X6763" i="1"/>
  <c r="AB6762" i="1"/>
  <c r="AA6762" i="1"/>
  <c r="Z6762" i="1"/>
  <c r="Y6762" i="1"/>
  <c r="X6762" i="1"/>
  <c r="AB6761" i="1"/>
  <c r="AA6761" i="1"/>
  <c r="Z6761" i="1"/>
  <c r="Y6761" i="1"/>
  <c r="X6761" i="1"/>
  <c r="AB6760" i="1"/>
  <c r="AA6760" i="1"/>
  <c r="Z6760" i="1"/>
  <c r="Y6760" i="1"/>
  <c r="X6760" i="1"/>
  <c r="AB6759" i="1"/>
  <c r="AA6759" i="1"/>
  <c r="Z6759" i="1"/>
  <c r="Y6759" i="1"/>
  <c r="X6759" i="1"/>
  <c r="AB6758" i="1"/>
  <c r="AA6758" i="1"/>
  <c r="Z6758" i="1"/>
  <c r="Y6758" i="1"/>
  <c r="X6758" i="1"/>
  <c r="AB6757" i="1"/>
  <c r="AA6757" i="1"/>
  <c r="Z6757" i="1"/>
  <c r="Y6757" i="1"/>
  <c r="X6757" i="1"/>
  <c r="AB6756" i="1"/>
  <c r="AA6756" i="1"/>
  <c r="Z6756" i="1"/>
  <c r="Y6756" i="1"/>
  <c r="X6756" i="1"/>
  <c r="AB6755" i="1"/>
  <c r="AA6755" i="1"/>
  <c r="Z6755" i="1"/>
  <c r="Y6755" i="1"/>
  <c r="X6755" i="1"/>
  <c r="AB6754" i="1"/>
  <c r="AA6754" i="1"/>
  <c r="Z6754" i="1"/>
  <c r="Y6754" i="1"/>
  <c r="X6754" i="1"/>
  <c r="AB6753" i="1"/>
  <c r="AA6753" i="1"/>
  <c r="Z6753" i="1"/>
  <c r="Y6753" i="1"/>
  <c r="X6753" i="1"/>
  <c r="AB6752" i="1"/>
  <c r="AA6752" i="1"/>
  <c r="Z6752" i="1"/>
  <c r="Y6752" i="1"/>
  <c r="X6752" i="1"/>
  <c r="AB6751" i="1"/>
  <c r="AA6751" i="1"/>
  <c r="Z6751" i="1"/>
  <c r="Y6751" i="1"/>
  <c r="X6751" i="1"/>
  <c r="AB6750" i="1"/>
  <c r="AA6750" i="1"/>
  <c r="Z6750" i="1"/>
  <c r="Y6750" i="1"/>
  <c r="X6750" i="1"/>
  <c r="AB6749" i="1"/>
  <c r="AA6749" i="1"/>
  <c r="Z6749" i="1"/>
  <c r="Y6749" i="1"/>
  <c r="X6749" i="1"/>
  <c r="AB6748" i="1"/>
  <c r="AA6748" i="1"/>
  <c r="Z6748" i="1"/>
  <c r="Y6748" i="1"/>
  <c r="X6748" i="1"/>
  <c r="AB6747" i="1"/>
  <c r="AA6747" i="1"/>
  <c r="Z6747" i="1"/>
  <c r="Y6747" i="1"/>
  <c r="X6747" i="1"/>
  <c r="AB6746" i="1"/>
  <c r="AA6746" i="1"/>
  <c r="Z6746" i="1"/>
  <c r="Y6746" i="1"/>
  <c r="X6746" i="1"/>
  <c r="AB6745" i="1"/>
  <c r="AA6745" i="1"/>
  <c r="Z6745" i="1"/>
  <c r="Y6745" i="1"/>
  <c r="X6745" i="1"/>
  <c r="AB6744" i="1"/>
  <c r="AA6744" i="1"/>
  <c r="Z6744" i="1"/>
  <c r="Y6744" i="1"/>
  <c r="X6744" i="1"/>
  <c r="AB6743" i="1"/>
  <c r="AA6743" i="1"/>
  <c r="Z6743" i="1"/>
  <c r="Y6743" i="1"/>
  <c r="X6743" i="1"/>
  <c r="AB6742" i="1"/>
  <c r="AA6742" i="1"/>
  <c r="Z6742" i="1"/>
  <c r="Y6742" i="1"/>
  <c r="X6742" i="1"/>
  <c r="AB6741" i="1"/>
  <c r="AA6741" i="1"/>
  <c r="Z6741" i="1"/>
  <c r="Y6741" i="1"/>
  <c r="X6741" i="1"/>
  <c r="AB6740" i="1"/>
  <c r="AA6740" i="1"/>
  <c r="Z6740" i="1"/>
  <c r="Y6740" i="1"/>
  <c r="X6740" i="1"/>
  <c r="AB6739" i="1"/>
  <c r="AA6739" i="1"/>
  <c r="Z6739" i="1"/>
  <c r="Y6739" i="1"/>
  <c r="X6739" i="1"/>
  <c r="AB6738" i="1"/>
  <c r="AA6738" i="1"/>
  <c r="Z6738" i="1"/>
  <c r="Y6738" i="1"/>
  <c r="X6738" i="1"/>
  <c r="AB6737" i="1"/>
  <c r="AA6737" i="1"/>
  <c r="Z6737" i="1"/>
  <c r="Y6737" i="1"/>
  <c r="X6737" i="1"/>
  <c r="AB6736" i="1"/>
  <c r="AA6736" i="1"/>
  <c r="Z6736" i="1"/>
  <c r="Y6736" i="1"/>
  <c r="X6736" i="1"/>
  <c r="AB6735" i="1"/>
  <c r="AA6735" i="1"/>
  <c r="Z6735" i="1"/>
  <c r="Y6735" i="1"/>
  <c r="X6735" i="1"/>
  <c r="AB6734" i="1"/>
  <c r="AA6734" i="1"/>
  <c r="Z6734" i="1"/>
  <c r="Y6734" i="1"/>
  <c r="X6734" i="1"/>
  <c r="AB6733" i="1"/>
  <c r="AA6733" i="1"/>
  <c r="Z6733" i="1"/>
  <c r="Y6733" i="1"/>
  <c r="X6733" i="1"/>
  <c r="AB6732" i="1"/>
  <c r="AA6732" i="1"/>
  <c r="Z6732" i="1"/>
  <c r="Y6732" i="1"/>
  <c r="X6732" i="1"/>
  <c r="AB6731" i="1"/>
  <c r="AA6731" i="1"/>
  <c r="Z6731" i="1"/>
  <c r="Y6731" i="1"/>
  <c r="X6731" i="1"/>
  <c r="AB6730" i="1"/>
  <c r="AA6730" i="1"/>
  <c r="Z6730" i="1"/>
  <c r="Y6730" i="1"/>
  <c r="X6730" i="1"/>
  <c r="AB6729" i="1"/>
  <c r="AA6729" i="1"/>
  <c r="Z6729" i="1"/>
  <c r="Y6729" i="1"/>
  <c r="X6729" i="1"/>
  <c r="AB6728" i="1"/>
  <c r="AA6728" i="1"/>
  <c r="Z6728" i="1"/>
  <c r="Y6728" i="1"/>
  <c r="X6728" i="1"/>
  <c r="AB6727" i="1"/>
  <c r="AA6727" i="1"/>
  <c r="Z6727" i="1"/>
  <c r="Y6727" i="1"/>
  <c r="X6727" i="1"/>
  <c r="AB6726" i="1"/>
  <c r="AA6726" i="1"/>
  <c r="Z6726" i="1"/>
  <c r="Y6726" i="1"/>
  <c r="X6726" i="1"/>
  <c r="AB6725" i="1"/>
  <c r="AA6725" i="1"/>
  <c r="Z6725" i="1"/>
  <c r="Y6725" i="1"/>
  <c r="X6725" i="1"/>
  <c r="AB6724" i="1"/>
  <c r="AA6724" i="1"/>
  <c r="Z6724" i="1"/>
  <c r="Y6724" i="1"/>
  <c r="X6724" i="1"/>
  <c r="AB6723" i="1"/>
  <c r="AA6723" i="1"/>
  <c r="Z6723" i="1"/>
  <c r="Y6723" i="1"/>
  <c r="X6723" i="1"/>
  <c r="AB6722" i="1"/>
  <c r="AA6722" i="1"/>
  <c r="Z6722" i="1"/>
  <c r="Y6722" i="1"/>
  <c r="X6722" i="1"/>
  <c r="AB6721" i="1"/>
  <c r="AA6721" i="1"/>
  <c r="Z6721" i="1"/>
  <c r="Y6721" i="1"/>
  <c r="X6721" i="1"/>
  <c r="AB6720" i="1"/>
  <c r="AA6720" i="1"/>
  <c r="Z6720" i="1"/>
  <c r="Y6720" i="1"/>
  <c r="X6720" i="1"/>
  <c r="AB6719" i="1"/>
  <c r="AA6719" i="1"/>
  <c r="Z6719" i="1"/>
  <c r="Y6719" i="1"/>
  <c r="X6719" i="1"/>
  <c r="AB6718" i="1"/>
  <c r="AA6718" i="1"/>
  <c r="Z6718" i="1"/>
  <c r="Y6718" i="1"/>
  <c r="X6718" i="1"/>
  <c r="AB6717" i="1"/>
  <c r="AA6717" i="1"/>
  <c r="Z6717" i="1"/>
  <c r="Y6717" i="1"/>
  <c r="X6717" i="1"/>
  <c r="AB6716" i="1"/>
  <c r="AA6716" i="1"/>
  <c r="Z6716" i="1"/>
  <c r="Y6716" i="1"/>
  <c r="X6716" i="1"/>
  <c r="AB6715" i="1"/>
  <c r="AA6715" i="1"/>
  <c r="Z6715" i="1"/>
  <c r="Y6715" i="1"/>
  <c r="X6715" i="1"/>
  <c r="AB6714" i="1"/>
  <c r="AA6714" i="1"/>
  <c r="Z6714" i="1"/>
  <c r="Y6714" i="1"/>
  <c r="X6714" i="1"/>
  <c r="AB6713" i="1"/>
  <c r="AA6713" i="1"/>
  <c r="Z6713" i="1"/>
  <c r="Y6713" i="1"/>
  <c r="X6713" i="1"/>
  <c r="AB6712" i="1"/>
  <c r="AA6712" i="1"/>
  <c r="Z6712" i="1"/>
  <c r="Y6712" i="1"/>
  <c r="X6712" i="1"/>
  <c r="AB6711" i="1"/>
  <c r="AA6711" i="1"/>
  <c r="Z6711" i="1"/>
  <c r="Y6711" i="1"/>
  <c r="X6711" i="1"/>
  <c r="AB6710" i="1"/>
  <c r="AA6710" i="1"/>
  <c r="Z6710" i="1"/>
  <c r="Y6710" i="1"/>
  <c r="X6710" i="1"/>
  <c r="AB6709" i="1"/>
  <c r="AA6709" i="1"/>
  <c r="Z6709" i="1"/>
  <c r="Y6709" i="1"/>
  <c r="X6709" i="1"/>
  <c r="AB6708" i="1"/>
  <c r="AA6708" i="1"/>
  <c r="Z6708" i="1"/>
  <c r="Y6708" i="1"/>
  <c r="X6708" i="1"/>
  <c r="AB6707" i="1"/>
  <c r="AA6707" i="1"/>
  <c r="Z6707" i="1"/>
  <c r="Y6707" i="1"/>
  <c r="X6707" i="1"/>
  <c r="AB6706" i="1"/>
  <c r="AA6706" i="1"/>
  <c r="Z6706" i="1"/>
  <c r="Y6706" i="1"/>
  <c r="X6706" i="1"/>
  <c r="AB6705" i="1"/>
  <c r="AA6705" i="1"/>
  <c r="Z6705" i="1"/>
  <c r="Y6705" i="1"/>
  <c r="X6705" i="1"/>
  <c r="AB6704" i="1"/>
  <c r="AA6704" i="1"/>
  <c r="Z6704" i="1"/>
  <c r="Y6704" i="1"/>
  <c r="X6704" i="1"/>
  <c r="AB6703" i="1"/>
  <c r="AA6703" i="1"/>
  <c r="Z6703" i="1"/>
  <c r="Y6703" i="1"/>
  <c r="X6703" i="1"/>
  <c r="AB6702" i="1"/>
  <c r="AA6702" i="1"/>
  <c r="Z6702" i="1"/>
  <c r="Y6702" i="1"/>
  <c r="X6702" i="1"/>
  <c r="AB6701" i="1"/>
  <c r="AA6701" i="1"/>
  <c r="Z6701" i="1"/>
  <c r="Y6701" i="1"/>
  <c r="X6701" i="1"/>
  <c r="AB6700" i="1"/>
  <c r="AA6700" i="1"/>
  <c r="Z6700" i="1"/>
  <c r="Y6700" i="1"/>
  <c r="X6700" i="1"/>
  <c r="AB6699" i="1"/>
  <c r="AA6699" i="1"/>
  <c r="Z6699" i="1"/>
  <c r="Y6699" i="1"/>
  <c r="X6699" i="1"/>
  <c r="AB6698" i="1"/>
  <c r="AA6698" i="1"/>
  <c r="Z6698" i="1"/>
  <c r="Y6698" i="1"/>
  <c r="X6698" i="1"/>
  <c r="AB6697" i="1"/>
  <c r="AA6697" i="1"/>
  <c r="Z6697" i="1"/>
  <c r="Y6697" i="1"/>
  <c r="X6697" i="1"/>
  <c r="AB6696" i="1"/>
  <c r="AA6696" i="1"/>
  <c r="Z6696" i="1"/>
  <c r="Y6696" i="1"/>
  <c r="X6696" i="1"/>
  <c r="AB6695" i="1"/>
  <c r="AA6695" i="1"/>
  <c r="Z6695" i="1"/>
  <c r="Y6695" i="1"/>
  <c r="X6695" i="1"/>
  <c r="AB6694" i="1"/>
  <c r="AA6694" i="1"/>
  <c r="Z6694" i="1"/>
  <c r="Y6694" i="1"/>
  <c r="X6694" i="1"/>
  <c r="AB6693" i="1"/>
  <c r="AA6693" i="1"/>
  <c r="Z6693" i="1"/>
  <c r="Y6693" i="1"/>
  <c r="X6693" i="1"/>
  <c r="AB6692" i="1"/>
  <c r="AA6692" i="1"/>
  <c r="Z6692" i="1"/>
  <c r="Y6692" i="1"/>
  <c r="X6692" i="1"/>
  <c r="AB6691" i="1"/>
  <c r="AA6691" i="1"/>
  <c r="Z6691" i="1"/>
  <c r="Y6691" i="1"/>
  <c r="X6691" i="1"/>
  <c r="AB6690" i="1"/>
  <c r="AA6690" i="1"/>
  <c r="Z6690" i="1"/>
  <c r="Y6690" i="1"/>
  <c r="X6690" i="1"/>
  <c r="AB6689" i="1"/>
  <c r="AA6689" i="1"/>
  <c r="Z6689" i="1"/>
  <c r="Y6689" i="1"/>
  <c r="X6689" i="1"/>
  <c r="AB6688" i="1"/>
  <c r="AA6688" i="1"/>
  <c r="Z6688" i="1"/>
  <c r="Y6688" i="1"/>
  <c r="X6688" i="1"/>
  <c r="AB6687" i="1"/>
  <c r="AA6687" i="1"/>
  <c r="Z6687" i="1"/>
  <c r="Y6687" i="1"/>
  <c r="X6687" i="1"/>
  <c r="AB6686" i="1"/>
  <c r="AA6686" i="1"/>
  <c r="Z6686" i="1"/>
  <c r="Y6686" i="1"/>
  <c r="X6686" i="1"/>
  <c r="AB6685" i="1"/>
  <c r="AA6685" i="1"/>
  <c r="Z6685" i="1"/>
  <c r="Y6685" i="1"/>
  <c r="X6685" i="1"/>
  <c r="AB6684" i="1"/>
  <c r="AA6684" i="1"/>
  <c r="Z6684" i="1"/>
  <c r="Y6684" i="1"/>
  <c r="X6684" i="1"/>
  <c r="AB6683" i="1"/>
  <c r="AA6683" i="1"/>
  <c r="Z6683" i="1"/>
  <c r="Y6683" i="1"/>
  <c r="X6683" i="1"/>
  <c r="AB6682" i="1"/>
  <c r="AA6682" i="1"/>
  <c r="Z6682" i="1"/>
  <c r="Y6682" i="1"/>
  <c r="X6682" i="1"/>
  <c r="AB6681" i="1"/>
  <c r="AA6681" i="1"/>
  <c r="Z6681" i="1"/>
  <c r="Y6681" i="1"/>
  <c r="X6681" i="1"/>
  <c r="AB6680" i="1"/>
  <c r="AA6680" i="1"/>
  <c r="Z6680" i="1"/>
  <c r="Y6680" i="1"/>
  <c r="X6680" i="1"/>
  <c r="AB6679" i="1"/>
  <c r="AA6679" i="1"/>
  <c r="Z6679" i="1"/>
  <c r="Y6679" i="1"/>
  <c r="X6679" i="1"/>
  <c r="AB6678" i="1"/>
  <c r="AA6678" i="1"/>
  <c r="Z6678" i="1"/>
  <c r="Y6678" i="1"/>
  <c r="X6678" i="1"/>
  <c r="AB6677" i="1"/>
  <c r="AA6677" i="1"/>
  <c r="Z6677" i="1"/>
  <c r="Y6677" i="1"/>
  <c r="X6677" i="1"/>
  <c r="AB6676" i="1"/>
  <c r="AA6676" i="1"/>
  <c r="Z6676" i="1"/>
  <c r="Y6676" i="1"/>
  <c r="X6676" i="1"/>
  <c r="AB6675" i="1"/>
  <c r="AA6675" i="1"/>
  <c r="Z6675" i="1"/>
  <c r="Y6675" i="1"/>
  <c r="X6675" i="1"/>
  <c r="AB6674" i="1"/>
  <c r="AA6674" i="1"/>
  <c r="Z6674" i="1"/>
  <c r="Y6674" i="1"/>
  <c r="X6674" i="1"/>
  <c r="AB6673" i="1"/>
  <c r="AA6673" i="1"/>
  <c r="Z6673" i="1"/>
  <c r="Y6673" i="1"/>
  <c r="X6673" i="1"/>
  <c r="AB6672" i="1"/>
  <c r="AA6672" i="1"/>
  <c r="Z6672" i="1"/>
  <c r="Y6672" i="1"/>
  <c r="X6672" i="1"/>
  <c r="AB6671" i="1"/>
  <c r="AA6671" i="1"/>
  <c r="Z6671" i="1"/>
  <c r="Y6671" i="1"/>
  <c r="X6671" i="1"/>
  <c r="AB6670" i="1"/>
  <c r="AA6670" i="1"/>
  <c r="Z6670" i="1"/>
  <c r="Y6670" i="1"/>
  <c r="X6670" i="1"/>
  <c r="AB6669" i="1"/>
  <c r="AA6669" i="1"/>
  <c r="Z6669" i="1"/>
  <c r="Y6669" i="1"/>
  <c r="X6669" i="1"/>
  <c r="AB6668" i="1"/>
  <c r="AA6668" i="1"/>
  <c r="Z6668" i="1"/>
  <c r="Y6668" i="1"/>
  <c r="X6668" i="1"/>
  <c r="AB6667" i="1"/>
  <c r="AA6667" i="1"/>
  <c r="Z6667" i="1"/>
  <c r="Y6667" i="1"/>
  <c r="X6667" i="1"/>
  <c r="AB6666" i="1"/>
  <c r="AA6666" i="1"/>
  <c r="Z6666" i="1"/>
  <c r="Y6666" i="1"/>
  <c r="X6666" i="1"/>
  <c r="AB6665" i="1"/>
  <c r="AA6665" i="1"/>
  <c r="Z6665" i="1"/>
  <c r="Y6665" i="1"/>
  <c r="X6665" i="1"/>
  <c r="AB6664" i="1"/>
  <c r="AA6664" i="1"/>
  <c r="Z6664" i="1"/>
  <c r="Y6664" i="1"/>
  <c r="X6664" i="1"/>
  <c r="AB6663" i="1"/>
  <c r="AA6663" i="1"/>
  <c r="Z6663" i="1"/>
  <c r="Y6663" i="1"/>
  <c r="X6663" i="1"/>
  <c r="AB6662" i="1"/>
  <c r="AA6662" i="1"/>
  <c r="Z6662" i="1"/>
  <c r="Y6662" i="1"/>
  <c r="X6662" i="1"/>
  <c r="AB6661" i="1"/>
  <c r="AA6661" i="1"/>
  <c r="Z6661" i="1"/>
  <c r="Y6661" i="1"/>
  <c r="X6661" i="1"/>
  <c r="AB6660" i="1"/>
  <c r="AA6660" i="1"/>
  <c r="Z6660" i="1"/>
  <c r="Y6660" i="1"/>
  <c r="X6660" i="1"/>
  <c r="AB6659" i="1"/>
  <c r="AA6659" i="1"/>
  <c r="Z6659" i="1"/>
  <c r="Y6659" i="1"/>
  <c r="X6659" i="1"/>
  <c r="AB6658" i="1"/>
  <c r="AA6658" i="1"/>
  <c r="Z6658" i="1"/>
  <c r="Y6658" i="1"/>
  <c r="X6658" i="1"/>
  <c r="AB6657" i="1"/>
  <c r="AA6657" i="1"/>
  <c r="Z6657" i="1"/>
  <c r="Y6657" i="1"/>
  <c r="X6657" i="1"/>
  <c r="AB6656" i="1"/>
  <c r="AA6656" i="1"/>
  <c r="Z6656" i="1"/>
  <c r="Y6656" i="1"/>
  <c r="X6656" i="1"/>
  <c r="AB6655" i="1"/>
  <c r="AA6655" i="1"/>
  <c r="Z6655" i="1"/>
  <c r="Y6655" i="1"/>
  <c r="X6655" i="1"/>
  <c r="AB6654" i="1"/>
  <c r="AA6654" i="1"/>
  <c r="Z6654" i="1"/>
  <c r="Y6654" i="1"/>
  <c r="X6654" i="1"/>
  <c r="AB6653" i="1"/>
  <c r="AA6653" i="1"/>
  <c r="Z6653" i="1"/>
  <c r="Y6653" i="1"/>
  <c r="X6653" i="1"/>
  <c r="AB6652" i="1"/>
  <c r="AA6652" i="1"/>
  <c r="Z6652" i="1"/>
  <c r="Y6652" i="1"/>
  <c r="X6652" i="1"/>
  <c r="AB6651" i="1"/>
  <c r="AA6651" i="1"/>
  <c r="Z6651" i="1"/>
  <c r="Y6651" i="1"/>
  <c r="X6651" i="1"/>
  <c r="AB6650" i="1"/>
  <c r="AA6650" i="1"/>
  <c r="Z6650" i="1"/>
  <c r="Y6650" i="1"/>
  <c r="X6650" i="1"/>
  <c r="AB6649" i="1"/>
  <c r="AA6649" i="1"/>
  <c r="Z6649" i="1"/>
  <c r="Y6649" i="1"/>
  <c r="X6649" i="1"/>
  <c r="AB6648" i="1"/>
  <c r="AA6648" i="1"/>
  <c r="Z6648" i="1"/>
  <c r="Y6648" i="1"/>
  <c r="X6648" i="1"/>
  <c r="AB6647" i="1"/>
  <c r="AA6647" i="1"/>
  <c r="Z6647" i="1"/>
  <c r="Y6647" i="1"/>
  <c r="X6647" i="1"/>
  <c r="AB6646" i="1"/>
  <c r="AA6646" i="1"/>
  <c r="Z6646" i="1"/>
  <c r="Y6646" i="1"/>
  <c r="X6646" i="1"/>
  <c r="AB6645" i="1"/>
  <c r="AA6645" i="1"/>
  <c r="Z6645" i="1"/>
  <c r="Y6645" i="1"/>
  <c r="X6645" i="1"/>
  <c r="AB6644" i="1"/>
  <c r="AA6644" i="1"/>
  <c r="Z6644" i="1"/>
  <c r="Y6644" i="1"/>
  <c r="X6644" i="1"/>
  <c r="AB6643" i="1"/>
  <c r="AA6643" i="1"/>
  <c r="Z6643" i="1"/>
  <c r="Y6643" i="1"/>
  <c r="X6643" i="1"/>
  <c r="AB6642" i="1"/>
  <c r="AA6642" i="1"/>
  <c r="Z6642" i="1"/>
  <c r="Y6642" i="1"/>
  <c r="X6642" i="1"/>
  <c r="AB6641" i="1"/>
  <c r="AA6641" i="1"/>
  <c r="Z6641" i="1"/>
  <c r="Y6641" i="1"/>
  <c r="X6641" i="1"/>
  <c r="AB6640" i="1"/>
  <c r="AA6640" i="1"/>
  <c r="Z6640" i="1"/>
  <c r="Y6640" i="1"/>
  <c r="X6640" i="1"/>
  <c r="AB6639" i="1"/>
  <c r="AA6639" i="1"/>
  <c r="Z6639" i="1"/>
  <c r="Y6639" i="1"/>
  <c r="X6639" i="1"/>
  <c r="AB6638" i="1"/>
  <c r="AA6638" i="1"/>
  <c r="Z6638" i="1"/>
  <c r="Y6638" i="1"/>
  <c r="X6638" i="1"/>
  <c r="AB6637" i="1"/>
  <c r="AA6637" i="1"/>
  <c r="Z6637" i="1"/>
  <c r="Y6637" i="1"/>
  <c r="X6637" i="1"/>
  <c r="AB6636" i="1"/>
  <c r="AA6636" i="1"/>
  <c r="Z6636" i="1"/>
  <c r="Y6636" i="1"/>
  <c r="X6636" i="1"/>
  <c r="AB6635" i="1"/>
  <c r="AA6635" i="1"/>
  <c r="Z6635" i="1"/>
  <c r="Y6635" i="1"/>
  <c r="X6635" i="1"/>
  <c r="AB6634" i="1"/>
  <c r="AA6634" i="1"/>
  <c r="Z6634" i="1"/>
  <c r="Y6634" i="1"/>
  <c r="X6634" i="1"/>
  <c r="AB6633" i="1"/>
  <c r="AA6633" i="1"/>
  <c r="Z6633" i="1"/>
  <c r="Y6633" i="1"/>
  <c r="X6633" i="1"/>
  <c r="AB6632" i="1"/>
  <c r="AA6632" i="1"/>
  <c r="Z6632" i="1"/>
  <c r="Y6632" i="1"/>
  <c r="X6632" i="1"/>
  <c r="AB6631" i="1"/>
  <c r="AA6631" i="1"/>
  <c r="Z6631" i="1"/>
  <c r="Y6631" i="1"/>
  <c r="X6631" i="1"/>
  <c r="AB6630" i="1"/>
  <c r="AA6630" i="1"/>
  <c r="Z6630" i="1"/>
  <c r="Y6630" i="1"/>
  <c r="X6630" i="1"/>
  <c r="AB6629" i="1"/>
  <c r="AA6629" i="1"/>
  <c r="Z6629" i="1"/>
  <c r="Y6629" i="1"/>
  <c r="X6629" i="1"/>
  <c r="AB6628" i="1"/>
  <c r="AA6628" i="1"/>
  <c r="Z6628" i="1"/>
  <c r="Y6628" i="1"/>
  <c r="X6628" i="1"/>
  <c r="AB6627" i="1"/>
  <c r="AA6627" i="1"/>
  <c r="Z6627" i="1"/>
  <c r="Y6627" i="1"/>
  <c r="X6627" i="1"/>
  <c r="AB6626" i="1"/>
  <c r="AA6626" i="1"/>
  <c r="Z6626" i="1"/>
  <c r="Y6626" i="1"/>
  <c r="X6626" i="1"/>
  <c r="AB6625" i="1"/>
  <c r="AA6625" i="1"/>
  <c r="Z6625" i="1"/>
  <c r="Y6625" i="1"/>
  <c r="X6625" i="1"/>
  <c r="AB6624" i="1"/>
  <c r="AA6624" i="1"/>
  <c r="Z6624" i="1"/>
  <c r="Y6624" i="1"/>
  <c r="X6624" i="1"/>
  <c r="AB6623" i="1"/>
  <c r="AA6623" i="1"/>
  <c r="Z6623" i="1"/>
  <c r="Y6623" i="1"/>
  <c r="X6623" i="1"/>
  <c r="AB6622" i="1"/>
  <c r="AA6622" i="1"/>
  <c r="Z6622" i="1"/>
  <c r="Y6622" i="1"/>
  <c r="X6622" i="1"/>
  <c r="AB6621" i="1"/>
  <c r="AA6621" i="1"/>
  <c r="Z6621" i="1"/>
  <c r="Y6621" i="1"/>
  <c r="X6621" i="1"/>
  <c r="AB6620" i="1"/>
  <c r="AA6620" i="1"/>
  <c r="Z6620" i="1"/>
  <c r="Y6620" i="1"/>
  <c r="X6620" i="1"/>
  <c r="AB6619" i="1"/>
  <c r="AA6619" i="1"/>
  <c r="Z6619" i="1"/>
  <c r="Y6619" i="1"/>
  <c r="X6619" i="1"/>
  <c r="AB6618" i="1"/>
  <c r="AA6618" i="1"/>
  <c r="Z6618" i="1"/>
  <c r="Y6618" i="1"/>
  <c r="X6618" i="1"/>
  <c r="AB6617" i="1"/>
  <c r="AA6617" i="1"/>
  <c r="Z6617" i="1"/>
  <c r="Y6617" i="1"/>
  <c r="X6617" i="1"/>
  <c r="AB6616" i="1"/>
  <c r="AA6616" i="1"/>
  <c r="Z6616" i="1"/>
  <c r="Y6616" i="1"/>
  <c r="X6616" i="1"/>
  <c r="AB6615" i="1"/>
  <c r="AA6615" i="1"/>
  <c r="Z6615" i="1"/>
  <c r="Y6615" i="1"/>
  <c r="X6615" i="1"/>
  <c r="AB6614" i="1"/>
  <c r="AA6614" i="1"/>
  <c r="Z6614" i="1"/>
  <c r="Y6614" i="1"/>
  <c r="X6614" i="1"/>
  <c r="AB6613" i="1"/>
  <c r="AA6613" i="1"/>
  <c r="Z6613" i="1"/>
  <c r="Y6613" i="1"/>
  <c r="X6613" i="1"/>
  <c r="AB6612" i="1"/>
  <c r="AA6612" i="1"/>
  <c r="Z6612" i="1"/>
  <c r="Y6612" i="1"/>
  <c r="X6612" i="1"/>
  <c r="AB6611" i="1"/>
  <c r="AA6611" i="1"/>
  <c r="Z6611" i="1"/>
  <c r="Y6611" i="1"/>
  <c r="X6611" i="1"/>
  <c r="AB6610" i="1"/>
  <c r="AA6610" i="1"/>
  <c r="Z6610" i="1"/>
  <c r="Y6610" i="1"/>
  <c r="X6610" i="1"/>
  <c r="AB6609" i="1"/>
  <c r="AA6609" i="1"/>
  <c r="Z6609" i="1"/>
  <c r="Y6609" i="1"/>
  <c r="X6609" i="1"/>
  <c r="AB6608" i="1"/>
  <c r="AA6608" i="1"/>
  <c r="Z6608" i="1"/>
  <c r="Y6608" i="1"/>
  <c r="X6608" i="1"/>
  <c r="AB6607" i="1"/>
  <c r="AA6607" i="1"/>
  <c r="Z6607" i="1"/>
  <c r="Y6607" i="1"/>
  <c r="X6607" i="1"/>
  <c r="AB6606" i="1"/>
  <c r="AA6606" i="1"/>
  <c r="Z6606" i="1"/>
  <c r="Y6606" i="1"/>
  <c r="X6606" i="1"/>
  <c r="AB6605" i="1"/>
  <c r="AA6605" i="1"/>
  <c r="Z6605" i="1"/>
  <c r="Y6605" i="1"/>
  <c r="X6605" i="1"/>
  <c r="AB6604" i="1"/>
  <c r="AA6604" i="1"/>
  <c r="Z6604" i="1"/>
  <c r="Y6604" i="1"/>
  <c r="X6604" i="1"/>
  <c r="AB6603" i="1"/>
  <c r="AA6603" i="1"/>
  <c r="Z6603" i="1"/>
  <c r="Y6603" i="1"/>
  <c r="X6603" i="1"/>
  <c r="AB6602" i="1"/>
  <c r="AA6602" i="1"/>
  <c r="Z6602" i="1"/>
  <c r="Y6602" i="1"/>
  <c r="X6602" i="1"/>
  <c r="AB6601" i="1"/>
  <c r="AA6601" i="1"/>
  <c r="Z6601" i="1"/>
  <c r="Y6601" i="1"/>
  <c r="X6601" i="1"/>
  <c r="AB6600" i="1"/>
  <c r="AA6600" i="1"/>
  <c r="Z6600" i="1"/>
  <c r="Y6600" i="1"/>
  <c r="X6600" i="1"/>
  <c r="AB6599" i="1"/>
  <c r="AA6599" i="1"/>
  <c r="Z6599" i="1"/>
  <c r="Y6599" i="1"/>
  <c r="X6599" i="1"/>
  <c r="AB6598" i="1"/>
  <c r="AA6598" i="1"/>
  <c r="Z6598" i="1"/>
  <c r="Y6598" i="1"/>
  <c r="X6598" i="1"/>
  <c r="AB6597" i="1"/>
  <c r="AA6597" i="1"/>
  <c r="Z6597" i="1"/>
  <c r="Y6597" i="1"/>
  <c r="X6597" i="1"/>
  <c r="AB6596" i="1"/>
  <c r="AA6596" i="1"/>
  <c r="Z6596" i="1"/>
  <c r="Y6596" i="1"/>
  <c r="X6596" i="1"/>
  <c r="AB6595" i="1"/>
  <c r="AA6595" i="1"/>
  <c r="Z6595" i="1"/>
  <c r="Y6595" i="1"/>
  <c r="X6595" i="1"/>
  <c r="AB6594" i="1"/>
  <c r="AA6594" i="1"/>
  <c r="Z6594" i="1"/>
  <c r="Y6594" i="1"/>
  <c r="X6594" i="1"/>
  <c r="AB6593" i="1"/>
  <c r="AA6593" i="1"/>
  <c r="Z6593" i="1"/>
  <c r="Y6593" i="1"/>
  <c r="X6593" i="1"/>
  <c r="AB6592" i="1"/>
  <c r="AA6592" i="1"/>
  <c r="Z6592" i="1"/>
  <c r="Y6592" i="1"/>
  <c r="X6592" i="1"/>
  <c r="AB6591" i="1"/>
  <c r="AA6591" i="1"/>
  <c r="Z6591" i="1"/>
  <c r="Y6591" i="1"/>
  <c r="X6591" i="1"/>
  <c r="AB6590" i="1"/>
  <c r="AA6590" i="1"/>
  <c r="Z6590" i="1"/>
  <c r="Y6590" i="1"/>
  <c r="X6590" i="1"/>
  <c r="AB6589" i="1"/>
  <c r="AA6589" i="1"/>
  <c r="Z6589" i="1"/>
  <c r="Y6589" i="1"/>
  <c r="X6589" i="1"/>
  <c r="AB6588" i="1"/>
  <c r="AA6588" i="1"/>
  <c r="Z6588" i="1"/>
  <c r="Y6588" i="1"/>
  <c r="X6588" i="1"/>
  <c r="AB6587" i="1"/>
  <c r="AA6587" i="1"/>
  <c r="Z6587" i="1"/>
  <c r="Y6587" i="1"/>
  <c r="X6587" i="1"/>
  <c r="AB6586" i="1"/>
  <c r="AA6586" i="1"/>
  <c r="Z6586" i="1"/>
  <c r="Y6586" i="1"/>
  <c r="X6586" i="1"/>
  <c r="AB6585" i="1"/>
  <c r="AA6585" i="1"/>
  <c r="Z6585" i="1"/>
  <c r="Y6585" i="1"/>
  <c r="X6585" i="1"/>
  <c r="AB6584" i="1"/>
  <c r="AA6584" i="1"/>
  <c r="Z6584" i="1"/>
  <c r="Y6584" i="1"/>
  <c r="X6584" i="1"/>
  <c r="AB6583" i="1"/>
  <c r="AA6583" i="1"/>
  <c r="Z6583" i="1"/>
  <c r="Y6583" i="1"/>
  <c r="X6583" i="1"/>
  <c r="AB6582" i="1"/>
  <c r="AA6582" i="1"/>
  <c r="Z6582" i="1"/>
  <c r="Y6582" i="1"/>
  <c r="X6582" i="1"/>
  <c r="AB6581" i="1"/>
  <c r="AA6581" i="1"/>
  <c r="Z6581" i="1"/>
  <c r="Y6581" i="1"/>
  <c r="X6581" i="1"/>
  <c r="AB6580" i="1"/>
  <c r="AA6580" i="1"/>
  <c r="Z6580" i="1"/>
  <c r="Y6580" i="1"/>
  <c r="X6580" i="1"/>
  <c r="AB6579" i="1"/>
  <c r="AA6579" i="1"/>
  <c r="Z6579" i="1"/>
  <c r="Y6579" i="1"/>
  <c r="X6579" i="1"/>
  <c r="AB6578" i="1"/>
  <c r="AA6578" i="1"/>
  <c r="Z6578" i="1"/>
  <c r="Y6578" i="1"/>
  <c r="X6578" i="1"/>
  <c r="AB6577" i="1"/>
  <c r="AA6577" i="1"/>
  <c r="Z6577" i="1"/>
  <c r="Y6577" i="1"/>
  <c r="X6577" i="1"/>
  <c r="AB6576" i="1"/>
  <c r="AA6576" i="1"/>
  <c r="Z6576" i="1"/>
  <c r="Y6576" i="1"/>
  <c r="X6576" i="1"/>
  <c r="AB6575" i="1"/>
  <c r="AA6575" i="1"/>
  <c r="Z6575" i="1"/>
  <c r="Y6575" i="1"/>
  <c r="X6575" i="1"/>
  <c r="AB6574" i="1"/>
  <c r="AA6574" i="1"/>
  <c r="Z6574" i="1"/>
  <c r="Y6574" i="1"/>
  <c r="X6574" i="1"/>
  <c r="AB6573" i="1"/>
  <c r="AA6573" i="1"/>
  <c r="Z6573" i="1"/>
  <c r="Y6573" i="1"/>
  <c r="X6573" i="1"/>
  <c r="AB6572" i="1"/>
  <c r="AA6572" i="1"/>
  <c r="Z6572" i="1"/>
  <c r="Y6572" i="1"/>
  <c r="X6572" i="1"/>
  <c r="AB6571" i="1"/>
  <c r="AA6571" i="1"/>
  <c r="Z6571" i="1"/>
  <c r="Y6571" i="1"/>
  <c r="X6571" i="1"/>
  <c r="AB6570" i="1"/>
  <c r="AA6570" i="1"/>
  <c r="Z6570" i="1"/>
  <c r="Y6570" i="1"/>
  <c r="X6570" i="1"/>
  <c r="AB6569" i="1"/>
  <c r="AA6569" i="1"/>
  <c r="Z6569" i="1"/>
  <c r="Y6569" i="1"/>
  <c r="X6569" i="1"/>
  <c r="AB6568" i="1"/>
  <c r="AA6568" i="1"/>
  <c r="Z6568" i="1"/>
  <c r="Y6568" i="1"/>
  <c r="X6568" i="1"/>
  <c r="AB6567" i="1"/>
  <c r="AA6567" i="1"/>
  <c r="Z6567" i="1"/>
  <c r="Y6567" i="1"/>
  <c r="X6567" i="1"/>
  <c r="AB6566" i="1"/>
  <c r="AA6566" i="1"/>
  <c r="Z6566" i="1"/>
  <c r="Y6566" i="1"/>
  <c r="X6566" i="1"/>
  <c r="AB6565" i="1"/>
  <c r="AA6565" i="1"/>
  <c r="Z6565" i="1"/>
  <c r="Y6565" i="1"/>
  <c r="X6565" i="1"/>
  <c r="AB6564" i="1"/>
  <c r="AA6564" i="1"/>
  <c r="Z6564" i="1"/>
  <c r="Y6564" i="1"/>
  <c r="X6564" i="1"/>
  <c r="AB6563" i="1"/>
  <c r="AA6563" i="1"/>
  <c r="Z6563" i="1"/>
  <c r="Y6563" i="1"/>
  <c r="X6563" i="1"/>
  <c r="AB6562" i="1"/>
  <c r="AA6562" i="1"/>
  <c r="Z6562" i="1"/>
  <c r="Y6562" i="1"/>
  <c r="X6562" i="1"/>
  <c r="AB6561" i="1"/>
  <c r="AA6561" i="1"/>
  <c r="Z6561" i="1"/>
  <c r="Y6561" i="1"/>
  <c r="X6561" i="1"/>
  <c r="AB6560" i="1"/>
  <c r="AA6560" i="1"/>
  <c r="Z6560" i="1"/>
  <c r="Y6560" i="1"/>
  <c r="X6560" i="1"/>
  <c r="AB6559" i="1"/>
  <c r="AA6559" i="1"/>
  <c r="Z6559" i="1"/>
  <c r="Y6559" i="1"/>
  <c r="X6559" i="1"/>
  <c r="AB6558" i="1"/>
  <c r="AA6558" i="1"/>
  <c r="Z6558" i="1"/>
  <c r="Y6558" i="1"/>
  <c r="X6558" i="1"/>
  <c r="AB6557" i="1"/>
  <c r="AA6557" i="1"/>
  <c r="Z6557" i="1"/>
  <c r="Y6557" i="1"/>
  <c r="X6557" i="1"/>
  <c r="AB6556" i="1"/>
  <c r="AA6556" i="1"/>
  <c r="Z6556" i="1"/>
  <c r="Y6556" i="1"/>
  <c r="X6556" i="1"/>
  <c r="AB6555" i="1"/>
  <c r="AA6555" i="1"/>
  <c r="Z6555" i="1"/>
  <c r="Y6555" i="1"/>
  <c r="X6555" i="1"/>
  <c r="AB6554" i="1"/>
  <c r="AA6554" i="1"/>
  <c r="Z6554" i="1"/>
  <c r="Y6554" i="1"/>
  <c r="X6554" i="1"/>
  <c r="AB6553" i="1"/>
  <c r="AA6553" i="1"/>
  <c r="Z6553" i="1"/>
  <c r="Y6553" i="1"/>
  <c r="X6553" i="1"/>
  <c r="AB6552" i="1"/>
  <c r="AA6552" i="1"/>
  <c r="Z6552" i="1"/>
  <c r="Y6552" i="1"/>
  <c r="X6552" i="1"/>
  <c r="AB6551" i="1"/>
  <c r="AA6551" i="1"/>
  <c r="Z6551" i="1"/>
  <c r="Y6551" i="1"/>
  <c r="X6551" i="1"/>
  <c r="AB6550" i="1"/>
  <c r="AA6550" i="1"/>
  <c r="Z6550" i="1"/>
  <c r="Y6550" i="1"/>
  <c r="X6550" i="1"/>
  <c r="AB6549" i="1"/>
  <c r="AA6549" i="1"/>
  <c r="Z6549" i="1"/>
  <c r="Y6549" i="1"/>
  <c r="X6549" i="1"/>
  <c r="AB6548" i="1"/>
  <c r="AA6548" i="1"/>
  <c r="Z6548" i="1"/>
  <c r="Y6548" i="1"/>
  <c r="X6548" i="1"/>
  <c r="AB6547" i="1"/>
  <c r="AA6547" i="1"/>
  <c r="Z6547" i="1"/>
  <c r="Y6547" i="1"/>
  <c r="X6547" i="1"/>
  <c r="AB6546" i="1"/>
  <c r="AA6546" i="1"/>
  <c r="Z6546" i="1"/>
  <c r="Y6546" i="1"/>
  <c r="X6546" i="1"/>
  <c r="AB6545" i="1"/>
  <c r="AA6545" i="1"/>
  <c r="Z6545" i="1"/>
  <c r="Y6545" i="1"/>
  <c r="X6545" i="1"/>
  <c r="AB6544" i="1"/>
  <c r="AA6544" i="1"/>
  <c r="Z6544" i="1"/>
  <c r="Y6544" i="1"/>
  <c r="X6544" i="1"/>
  <c r="AB6543" i="1"/>
  <c r="AA6543" i="1"/>
  <c r="Z6543" i="1"/>
  <c r="Y6543" i="1"/>
  <c r="X6543" i="1"/>
  <c r="AB6542" i="1"/>
  <c r="AA6542" i="1"/>
  <c r="Z6542" i="1"/>
  <c r="Y6542" i="1"/>
  <c r="X6542" i="1"/>
  <c r="AB6541" i="1"/>
  <c r="AA6541" i="1"/>
  <c r="Z6541" i="1"/>
  <c r="Y6541" i="1"/>
  <c r="X6541" i="1"/>
  <c r="AB6540" i="1"/>
  <c r="AA6540" i="1"/>
  <c r="Z6540" i="1"/>
  <c r="Y6540" i="1"/>
  <c r="X6540" i="1"/>
  <c r="AB6539" i="1"/>
  <c r="AA6539" i="1"/>
  <c r="Z6539" i="1"/>
  <c r="Y6539" i="1"/>
  <c r="X6539" i="1"/>
  <c r="AB6538" i="1"/>
  <c r="AA6538" i="1"/>
  <c r="Z6538" i="1"/>
  <c r="Y6538" i="1"/>
  <c r="X6538" i="1"/>
  <c r="AB6537" i="1"/>
  <c r="AA6537" i="1"/>
  <c r="Z6537" i="1"/>
  <c r="Y6537" i="1"/>
  <c r="X6537" i="1"/>
  <c r="AB6536" i="1"/>
  <c r="AA6536" i="1"/>
  <c r="Z6536" i="1"/>
  <c r="Y6536" i="1"/>
  <c r="X6536" i="1"/>
  <c r="AB6535" i="1"/>
  <c r="AA6535" i="1"/>
  <c r="Z6535" i="1"/>
  <c r="Y6535" i="1"/>
  <c r="X6535" i="1"/>
  <c r="AB6534" i="1"/>
  <c r="AA6534" i="1"/>
  <c r="Z6534" i="1"/>
  <c r="Y6534" i="1"/>
  <c r="X6534" i="1"/>
  <c r="AB6533" i="1"/>
  <c r="AA6533" i="1"/>
  <c r="Z6533" i="1"/>
  <c r="Y6533" i="1"/>
  <c r="X6533" i="1"/>
  <c r="AB6532" i="1"/>
  <c r="AA6532" i="1"/>
  <c r="Z6532" i="1"/>
  <c r="Y6532" i="1"/>
  <c r="X6532" i="1"/>
  <c r="AB6531" i="1"/>
  <c r="AA6531" i="1"/>
  <c r="Z6531" i="1"/>
  <c r="Y6531" i="1"/>
  <c r="X6531" i="1"/>
  <c r="AB6530" i="1"/>
  <c r="AA6530" i="1"/>
  <c r="Z6530" i="1"/>
  <c r="Y6530" i="1"/>
  <c r="X6530" i="1"/>
  <c r="AB6529" i="1"/>
  <c r="AA6529" i="1"/>
  <c r="Z6529" i="1"/>
  <c r="Y6529" i="1"/>
  <c r="X6529" i="1"/>
  <c r="AB6528" i="1"/>
  <c r="AA6528" i="1"/>
  <c r="Z6528" i="1"/>
  <c r="Y6528" i="1"/>
  <c r="X6528" i="1"/>
  <c r="AB6527" i="1"/>
  <c r="AA6527" i="1"/>
  <c r="Z6527" i="1"/>
  <c r="Y6527" i="1"/>
  <c r="X6527" i="1"/>
  <c r="AB6526" i="1"/>
  <c r="AA6526" i="1"/>
  <c r="Z6526" i="1"/>
  <c r="Y6526" i="1"/>
  <c r="X6526" i="1"/>
  <c r="AB6525" i="1"/>
  <c r="AA6525" i="1"/>
  <c r="Z6525" i="1"/>
  <c r="Y6525" i="1"/>
  <c r="X6525" i="1"/>
  <c r="AB6524" i="1"/>
  <c r="AA6524" i="1"/>
  <c r="Z6524" i="1"/>
  <c r="Y6524" i="1"/>
  <c r="X6524" i="1"/>
  <c r="AB6523" i="1"/>
  <c r="AA6523" i="1"/>
  <c r="Z6523" i="1"/>
  <c r="Y6523" i="1"/>
  <c r="X6523" i="1"/>
  <c r="AB6522" i="1"/>
  <c r="AA6522" i="1"/>
  <c r="Z6522" i="1"/>
  <c r="Y6522" i="1"/>
  <c r="X6522" i="1"/>
  <c r="AB6521" i="1"/>
  <c r="AA6521" i="1"/>
  <c r="Z6521" i="1"/>
  <c r="Y6521" i="1"/>
  <c r="X6521" i="1"/>
  <c r="AB6520" i="1"/>
  <c r="AA6520" i="1"/>
  <c r="Z6520" i="1"/>
  <c r="Y6520" i="1"/>
  <c r="X6520" i="1"/>
  <c r="AB6519" i="1"/>
  <c r="AA6519" i="1"/>
  <c r="Z6519" i="1"/>
  <c r="Y6519" i="1"/>
  <c r="X6519" i="1"/>
  <c r="AB6518" i="1"/>
  <c r="AA6518" i="1"/>
  <c r="Z6518" i="1"/>
  <c r="Y6518" i="1"/>
  <c r="X6518" i="1"/>
  <c r="AB6517" i="1"/>
  <c r="AA6517" i="1"/>
  <c r="Z6517" i="1"/>
  <c r="Y6517" i="1"/>
  <c r="X6517" i="1"/>
  <c r="AB6516" i="1"/>
  <c r="AA6516" i="1"/>
  <c r="Z6516" i="1"/>
  <c r="Y6516" i="1"/>
  <c r="X6516" i="1"/>
  <c r="AB6515" i="1"/>
  <c r="AA6515" i="1"/>
  <c r="Z6515" i="1"/>
  <c r="Y6515" i="1"/>
  <c r="X6515" i="1"/>
  <c r="AB6514" i="1"/>
  <c r="AA6514" i="1"/>
  <c r="Z6514" i="1"/>
  <c r="Y6514" i="1"/>
  <c r="X6514" i="1"/>
  <c r="AB6513" i="1"/>
  <c r="AA6513" i="1"/>
  <c r="Z6513" i="1"/>
  <c r="Y6513" i="1"/>
  <c r="X6513" i="1"/>
  <c r="AB6512" i="1"/>
  <c r="AA6512" i="1"/>
  <c r="Z6512" i="1"/>
  <c r="Y6512" i="1"/>
  <c r="X6512" i="1"/>
  <c r="AB6511" i="1"/>
  <c r="AA6511" i="1"/>
  <c r="Z6511" i="1"/>
  <c r="Y6511" i="1"/>
  <c r="X6511" i="1"/>
  <c r="AB6510" i="1"/>
  <c r="AA6510" i="1"/>
  <c r="Z6510" i="1"/>
  <c r="Y6510" i="1"/>
  <c r="X6510" i="1"/>
  <c r="AB6509" i="1"/>
  <c r="AA6509" i="1"/>
  <c r="Z6509" i="1"/>
  <c r="Y6509" i="1"/>
  <c r="X6509" i="1"/>
  <c r="AB6508" i="1"/>
  <c r="AA6508" i="1"/>
  <c r="Z6508" i="1"/>
  <c r="Y6508" i="1"/>
  <c r="X6508" i="1"/>
  <c r="AB6507" i="1"/>
  <c r="AA6507" i="1"/>
  <c r="Z6507" i="1"/>
  <c r="Y6507" i="1"/>
  <c r="X6507" i="1"/>
  <c r="AB6506" i="1"/>
  <c r="AA6506" i="1"/>
  <c r="Z6506" i="1"/>
  <c r="Y6506" i="1"/>
  <c r="X6506" i="1"/>
  <c r="AB6505" i="1"/>
  <c r="AA6505" i="1"/>
  <c r="Z6505" i="1"/>
  <c r="Y6505" i="1"/>
  <c r="X6505" i="1"/>
  <c r="AB6504" i="1"/>
  <c r="AA6504" i="1"/>
  <c r="Z6504" i="1"/>
  <c r="Y6504" i="1"/>
  <c r="X6504" i="1"/>
  <c r="AB6503" i="1"/>
  <c r="AA6503" i="1"/>
  <c r="Z6503" i="1"/>
  <c r="Y6503" i="1"/>
  <c r="X6503" i="1"/>
  <c r="AB6502" i="1"/>
  <c r="AA6502" i="1"/>
  <c r="Z6502" i="1"/>
  <c r="Y6502" i="1"/>
  <c r="X6502" i="1"/>
  <c r="AB6501" i="1"/>
  <c r="AA6501" i="1"/>
  <c r="Z6501" i="1"/>
  <c r="Y6501" i="1"/>
  <c r="X6501" i="1"/>
  <c r="AB6500" i="1"/>
  <c r="AA6500" i="1"/>
  <c r="Z6500" i="1"/>
  <c r="Y6500" i="1"/>
  <c r="X6500" i="1"/>
  <c r="AB6499" i="1"/>
  <c r="AA6499" i="1"/>
  <c r="Z6499" i="1"/>
  <c r="Y6499" i="1"/>
  <c r="X6499" i="1"/>
  <c r="AB6498" i="1"/>
  <c r="AA6498" i="1"/>
  <c r="Z6498" i="1"/>
  <c r="Y6498" i="1"/>
  <c r="X6498" i="1"/>
  <c r="AB6497" i="1"/>
  <c r="AA6497" i="1"/>
  <c r="Z6497" i="1"/>
  <c r="Y6497" i="1"/>
  <c r="X6497" i="1"/>
  <c r="AB6496" i="1"/>
  <c r="AA6496" i="1"/>
  <c r="Z6496" i="1"/>
  <c r="Y6496" i="1"/>
  <c r="X6496" i="1"/>
  <c r="AB6495" i="1"/>
  <c r="AA6495" i="1"/>
  <c r="Z6495" i="1"/>
  <c r="Y6495" i="1"/>
  <c r="X6495" i="1"/>
  <c r="AB6494" i="1"/>
  <c r="AA6494" i="1"/>
  <c r="Z6494" i="1"/>
  <c r="Y6494" i="1"/>
  <c r="X6494" i="1"/>
  <c r="AB6493" i="1"/>
  <c r="AA6493" i="1"/>
  <c r="Z6493" i="1"/>
  <c r="Y6493" i="1"/>
  <c r="X6493" i="1"/>
  <c r="AB6492" i="1"/>
  <c r="AA6492" i="1"/>
  <c r="Z6492" i="1"/>
  <c r="Y6492" i="1"/>
  <c r="X6492" i="1"/>
  <c r="AB6491" i="1"/>
  <c r="AA6491" i="1"/>
  <c r="Z6491" i="1"/>
  <c r="Y6491" i="1"/>
  <c r="X6491" i="1"/>
  <c r="AB6490" i="1"/>
  <c r="AA6490" i="1"/>
  <c r="Z6490" i="1"/>
  <c r="Y6490" i="1"/>
  <c r="X6490" i="1"/>
  <c r="AB6489" i="1"/>
  <c r="AA6489" i="1"/>
  <c r="Z6489" i="1"/>
  <c r="Y6489" i="1"/>
  <c r="X6489" i="1"/>
  <c r="AB6488" i="1"/>
  <c r="AA6488" i="1"/>
  <c r="Z6488" i="1"/>
  <c r="Y6488" i="1"/>
  <c r="X6488" i="1"/>
  <c r="AB6487" i="1"/>
  <c r="AA6487" i="1"/>
  <c r="Z6487" i="1"/>
  <c r="Y6487" i="1"/>
  <c r="X6487" i="1"/>
  <c r="AB6486" i="1"/>
  <c r="AA6486" i="1"/>
  <c r="Z6486" i="1"/>
  <c r="Y6486" i="1"/>
  <c r="X6486" i="1"/>
  <c r="AB6485" i="1"/>
  <c r="AA6485" i="1"/>
  <c r="Z6485" i="1"/>
  <c r="Y6485" i="1"/>
  <c r="X6485" i="1"/>
  <c r="AB6484" i="1"/>
  <c r="AA6484" i="1"/>
  <c r="Z6484" i="1"/>
  <c r="Y6484" i="1"/>
  <c r="X6484" i="1"/>
  <c r="AB6483" i="1"/>
  <c r="AA6483" i="1"/>
  <c r="Z6483" i="1"/>
  <c r="Y6483" i="1"/>
  <c r="X6483" i="1"/>
  <c r="AB6482" i="1"/>
  <c r="AA6482" i="1"/>
  <c r="Z6482" i="1"/>
  <c r="Y6482" i="1"/>
  <c r="X6482" i="1"/>
  <c r="AB6481" i="1"/>
  <c r="AA6481" i="1"/>
  <c r="Z6481" i="1"/>
  <c r="Y6481" i="1"/>
  <c r="X6481" i="1"/>
  <c r="AB6480" i="1"/>
  <c r="AA6480" i="1"/>
  <c r="Z6480" i="1"/>
  <c r="Y6480" i="1"/>
  <c r="X6480" i="1"/>
  <c r="AB6479" i="1"/>
  <c r="AA6479" i="1"/>
  <c r="Z6479" i="1"/>
  <c r="Y6479" i="1"/>
  <c r="X6479" i="1"/>
  <c r="AB6478" i="1"/>
  <c r="AA6478" i="1"/>
  <c r="Z6478" i="1"/>
  <c r="Y6478" i="1"/>
  <c r="X6478" i="1"/>
  <c r="AB6477" i="1"/>
  <c r="AA6477" i="1"/>
  <c r="Z6477" i="1"/>
  <c r="Y6477" i="1"/>
  <c r="X6477" i="1"/>
  <c r="AB6476" i="1"/>
  <c r="AA6476" i="1"/>
  <c r="Z6476" i="1"/>
  <c r="Y6476" i="1"/>
  <c r="X6476" i="1"/>
  <c r="AB6475" i="1"/>
  <c r="AA6475" i="1"/>
  <c r="Z6475" i="1"/>
  <c r="Y6475" i="1"/>
  <c r="X6475" i="1"/>
  <c r="AB6474" i="1"/>
  <c r="AA6474" i="1"/>
  <c r="Z6474" i="1"/>
  <c r="Y6474" i="1"/>
  <c r="X6474" i="1"/>
  <c r="AB6473" i="1"/>
  <c r="AA6473" i="1"/>
  <c r="Z6473" i="1"/>
  <c r="Y6473" i="1"/>
  <c r="X6473" i="1"/>
  <c r="AB6472" i="1"/>
  <c r="AA6472" i="1"/>
  <c r="Z6472" i="1"/>
  <c r="Y6472" i="1"/>
  <c r="X6472" i="1"/>
  <c r="AB6471" i="1"/>
  <c r="AA6471" i="1"/>
  <c r="Z6471" i="1"/>
  <c r="Y6471" i="1"/>
  <c r="X6471" i="1"/>
  <c r="AB6470" i="1"/>
  <c r="AA6470" i="1"/>
  <c r="Z6470" i="1"/>
  <c r="Y6470" i="1"/>
  <c r="X6470" i="1"/>
  <c r="AB6469" i="1"/>
  <c r="AA6469" i="1"/>
  <c r="Z6469" i="1"/>
  <c r="Y6469" i="1"/>
  <c r="X6469" i="1"/>
  <c r="AB6468" i="1"/>
  <c r="AA6468" i="1"/>
  <c r="Z6468" i="1"/>
  <c r="Y6468" i="1"/>
  <c r="X6468" i="1"/>
  <c r="AB6467" i="1"/>
  <c r="AA6467" i="1"/>
  <c r="Z6467" i="1"/>
  <c r="Y6467" i="1"/>
  <c r="X6467" i="1"/>
  <c r="AB6466" i="1"/>
  <c r="AA6466" i="1"/>
  <c r="Z6466" i="1"/>
  <c r="Y6466" i="1"/>
  <c r="X6466" i="1"/>
  <c r="AB6465" i="1"/>
  <c r="AA6465" i="1"/>
  <c r="Z6465" i="1"/>
  <c r="Y6465" i="1"/>
  <c r="X6465" i="1"/>
  <c r="AB6464" i="1"/>
  <c r="AA6464" i="1"/>
  <c r="Z6464" i="1"/>
  <c r="Y6464" i="1"/>
  <c r="X6464" i="1"/>
  <c r="AB6463" i="1"/>
  <c r="AA6463" i="1"/>
  <c r="Z6463" i="1"/>
  <c r="Y6463" i="1"/>
  <c r="X6463" i="1"/>
  <c r="AB6462" i="1"/>
  <c r="AA6462" i="1"/>
  <c r="Z6462" i="1"/>
  <c r="Y6462" i="1"/>
  <c r="X6462" i="1"/>
  <c r="AB6461" i="1"/>
  <c r="AA6461" i="1"/>
  <c r="Z6461" i="1"/>
  <c r="Y6461" i="1"/>
  <c r="X6461" i="1"/>
  <c r="AB6460" i="1"/>
  <c r="AA6460" i="1"/>
  <c r="Z6460" i="1"/>
  <c r="Y6460" i="1"/>
  <c r="X6460" i="1"/>
  <c r="AB6459" i="1"/>
  <c r="AA6459" i="1"/>
  <c r="Z6459" i="1"/>
  <c r="Y6459" i="1"/>
  <c r="X6459" i="1"/>
  <c r="AB6458" i="1"/>
  <c r="AA6458" i="1"/>
  <c r="Z6458" i="1"/>
  <c r="Y6458" i="1"/>
  <c r="X6458" i="1"/>
  <c r="AB6457" i="1"/>
  <c r="AA6457" i="1"/>
  <c r="Z6457" i="1"/>
  <c r="Y6457" i="1"/>
  <c r="X6457" i="1"/>
  <c r="AB6456" i="1"/>
  <c r="AA6456" i="1"/>
  <c r="Z6456" i="1"/>
  <c r="Y6456" i="1"/>
  <c r="X6456" i="1"/>
  <c r="AB6455" i="1"/>
  <c r="AA6455" i="1"/>
  <c r="Z6455" i="1"/>
  <c r="Y6455" i="1"/>
  <c r="X6455" i="1"/>
  <c r="AB6454" i="1"/>
  <c r="AA6454" i="1"/>
  <c r="Z6454" i="1"/>
  <c r="Y6454" i="1"/>
  <c r="X6454" i="1"/>
  <c r="AB6453" i="1"/>
  <c r="AA6453" i="1"/>
  <c r="Z6453" i="1"/>
  <c r="Y6453" i="1"/>
  <c r="X6453" i="1"/>
  <c r="AB6452" i="1"/>
  <c r="AA6452" i="1"/>
  <c r="Z6452" i="1"/>
  <c r="Y6452" i="1"/>
  <c r="X6452" i="1"/>
  <c r="AB6451" i="1"/>
  <c r="AA6451" i="1"/>
  <c r="Z6451" i="1"/>
  <c r="Y6451" i="1"/>
  <c r="X6451" i="1"/>
  <c r="AB6450" i="1"/>
  <c r="AA6450" i="1"/>
  <c r="Z6450" i="1"/>
  <c r="Y6450" i="1"/>
  <c r="X6450" i="1"/>
  <c r="AB6449" i="1"/>
  <c r="AA6449" i="1"/>
  <c r="Z6449" i="1"/>
  <c r="Y6449" i="1"/>
  <c r="X6449" i="1"/>
  <c r="AB6448" i="1"/>
  <c r="AA6448" i="1"/>
  <c r="Z6448" i="1"/>
  <c r="Y6448" i="1"/>
  <c r="X6448" i="1"/>
  <c r="AB6447" i="1"/>
  <c r="AA6447" i="1"/>
  <c r="Z6447" i="1"/>
  <c r="Y6447" i="1"/>
  <c r="X6447" i="1"/>
  <c r="AB6446" i="1"/>
  <c r="AA6446" i="1"/>
  <c r="Z6446" i="1"/>
  <c r="Y6446" i="1"/>
  <c r="X6446" i="1"/>
  <c r="AB6445" i="1"/>
  <c r="AA6445" i="1"/>
  <c r="Z6445" i="1"/>
  <c r="Y6445" i="1"/>
  <c r="X6445" i="1"/>
  <c r="AB6444" i="1"/>
  <c r="AA6444" i="1"/>
  <c r="Z6444" i="1"/>
  <c r="Y6444" i="1"/>
  <c r="X6444" i="1"/>
  <c r="AB6443" i="1"/>
  <c r="AA6443" i="1"/>
  <c r="Z6443" i="1"/>
  <c r="Y6443" i="1"/>
  <c r="X6443" i="1"/>
  <c r="AB6442" i="1"/>
  <c r="AA6442" i="1"/>
  <c r="Z6442" i="1"/>
  <c r="Y6442" i="1"/>
  <c r="X6442" i="1"/>
  <c r="AB6441" i="1"/>
  <c r="AA6441" i="1"/>
  <c r="Z6441" i="1"/>
  <c r="Y6441" i="1"/>
  <c r="X6441" i="1"/>
  <c r="AB6440" i="1"/>
  <c r="AA6440" i="1"/>
  <c r="Z6440" i="1"/>
  <c r="Y6440" i="1"/>
  <c r="X6440" i="1"/>
  <c r="AB6439" i="1"/>
  <c r="AA6439" i="1"/>
  <c r="Z6439" i="1"/>
  <c r="Y6439" i="1"/>
  <c r="X6439" i="1"/>
  <c r="AB6438" i="1"/>
  <c r="AA6438" i="1"/>
  <c r="Z6438" i="1"/>
  <c r="Y6438" i="1"/>
  <c r="X6438" i="1"/>
  <c r="AB6437" i="1"/>
  <c r="AA6437" i="1"/>
  <c r="Z6437" i="1"/>
  <c r="Y6437" i="1"/>
  <c r="X6437" i="1"/>
  <c r="AB6436" i="1"/>
  <c r="AA6436" i="1"/>
  <c r="Z6436" i="1"/>
  <c r="Y6436" i="1"/>
  <c r="X6436" i="1"/>
  <c r="AB6435" i="1"/>
  <c r="AA6435" i="1"/>
  <c r="Z6435" i="1"/>
  <c r="Y6435" i="1"/>
  <c r="X6435" i="1"/>
  <c r="AB6434" i="1"/>
  <c r="AA6434" i="1"/>
  <c r="Z6434" i="1"/>
  <c r="Y6434" i="1"/>
  <c r="X6434" i="1"/>
  <c r="AB6433" i="1"/>
  <c r="AA6433" i="1"/>
  <c r="Z6433" i="1"/>
  <c r="Y6433" i="1"/>
  <c r="X6433" i="1"/>
  <c r="AB6432" i="1"/>
  <c r="AA6432" i="1"/>
  <c r="Z6432" i="1"/>
  <c r="Y6432" i="1"/>
  <c r="X6432" i="1"/>
  <c r="AB6431" i="1"/>
  <c r="AA6431" i="1"/>
  <c r="Z6431" i="1"/>
  <c r="Y6431" i="1"/>
  <c r="X6431" i="1"/>
  <c r="AB6430" i="1"/>
  <c r="AA6430" i="1"/>
  <c r="Z6430" i="1"/>
  <c r="Y6430" i="1"/>
  <c r="X6430" i="1"/>
  <c r="AB6429" i="1"/>
  <c r="AA6429" i="1"/>
  <c r="Z6429" i="1"/>
  <c r="Y6429" i="1"/>
  <c r="X6429" i="1"/>
  <c r="AB6428" i="1"/>
  <c r="AA6428" i="1"/>
  <c r="Z6428" i="1"/>
  <c r="Y6428" i="1"/>
  <c r="X6428" i="1"/>
  <c r="AB6427" i="1"/>
  <c r="AA6427" i="1"/>
  <c r="Z6427" i="1"/>
  <c r="Y6427" i="1"/>
  <c r="X6427" i="1"/>
  <c r="AB6426" i="1"/>
  <c r="AA6426" i="1"/>
  <c r="Z6426" i="1"/>
  <c r="Y6426" i="1"/>
  <c r="X6426" i="1"/>
  <c r="AB6425" i="1"/>
  <c r="AA6425" i="1"/>
  <c r="Z6425" i="1"/>
  <c r="Y6425" i="1"/>
  <c r="X6425" i="1"/>
  <c r="AB6424" i="1"/>
  <c r="AA6424" i="1"/>
  <c r="Z6424" i="1"/>
  <c r="Y6424" i="1"/>
  <c r="X6424" i="1"/>
  <c r="AB6423" i="1"/>
  <c r="AA6423" i="1"/>
  <c r="Z6423" i="1"/>
  <c r="Y6423" i="1"/>
  <c r="X6423" i="1"/>
  <c r="AB6422" i="1"/>
  <c r="AA6422" i="1"/>
  <c r="Z6422" i="1"/>
  <c r="Y6422" i="1"/>
  <c r="X6422" i="1"/>
  <c r="AB6421" i="1"/>
  <c r="AA6421" i="1"/>
  <c r="Z6421" i="1"/>
  <c r="Y6421" i="1"/>
  <c r="X6421" i="1"/>
  <c r="AB6420" i="1"/>
  <c r="AA6420" i="1"/>
  <c r="Z6420" i="1"/>
  <c r="Y6420" i="1"/>
  <c r="X6420" i="1"/>
  <c r="AB6419" i="1"/>
  <c r="AA6419" i="1"/>
  <c r="Z6419" i="1"/>
  <c r="Y6419" i="1"/>
  <c r="X6419" i="1"/>
  <c r="AB6418" i="1"/>
  <c r="AA6418" i="1"/>
  <c r="Z6418" i="1"/>
  <c r="Y6418" i="1"/>
  <c r="X6418" i="1"/>
  <c r="AB6417" i="1"/>
  <c r="AA6417" i="1"/>
  <c r="Z6417" i="1"/>
  <c r="Y6417" i="1"/>
  <c r="X6417" i="1"/>
  <c r="AB6416" i="1"/>
  <c r="AA6416" i="1"/>
  <c r="Z6416" i="1"/>
  <c r="Y6416" i="1"/>
  <c r="X6416" i="1"/>
  <c r="AB6415" i="1"/>
  <c r="AA6415" i="1"/>
  <c r="Z6415" i="1"/>
  <c r="Y6415" i="1"/>
  <c r="X6415" i="1"/>
  <c r="AB6414" i="1"/>
  <c r="AA6414" i="1"/>
  <c r="Z6414" i="1"/>
  <c r="Y6414" i="1"/>
  <c r="X6414" i="1"/>
  <c r="AB6413" i="1"/>
  <c r="AA6413" i="1"/>
  <c r="Z6413" i="1"/>
  <c r="Y6413" i="1"/>
  <c r="X6413" i="1"/>
  <c r="AB6412" i="1"/>
  <c r="AA6412" i="1"/>
  <c r="Z6412" i="1"/>
  <c r="Y6412" i="1"/>
  <c r="X6412" i="1"/>
  <c r="AB6411" i="1"/>
  <c r="AA6411" i="1"/>
  <c r="Z6411" i="1"/>
  <c r="Y6411" i="1"/>
  <c r="X6411" i="1"/>
  <c r="AB6410" i="1"/>
  <c r="AA6410" i="1"/>
  <c r="Z6410" i="1"/>
  <c r="Y6410" i="1"/>
  <c r="X6410" i="1"/>
  <c r="AB6409" i="1"/>
  <c r="AA6409" i="1"/>
  <c r="Z6409" i="1"/>
  <c r="Y6409" i="1"/>
  <c r="X6409" i="1"/>
  <c r="AB6408" i="1"/>
  <c r="AA6408" i="1"/>
  <c r="Z6408" i="1"/>
  <c r="Y6408" i="1"/>
  <c r="X6408" i="1"/>
  <c r="AB6407" i="1"/>
  <c r="AA6407" i="1"/>
  <c r="Z6407" i="1"/>
  <c r="Y6407" i="1"/>
  <c r="X6407" i="1"/>
  <c r="AB6406" i="1"/>
  <c r="AA6406" i="1"/>
  <c r="Z6406" i="1"/>
  <c r="Y6406" i="1"/>
  <c r="X6406" i="1"/>
  <c r="AB6405" i="1"/>
  <c r="AA6405" i="1"/>
  <c r="Z6405" i="1"/>
  <c r="Y6405" i="1"/>
  <c r="X6405" i="1"/>
  <c r="AB6404" i="1"/>
  <c r="AA6404" i="1"/>
  <c r="Z6404" i="1"/>
  <c r="Y6404" i="1"/>
  <c r="X6404" i="1"/>
  <c r="AB6403" i="1"/>
  <c r="AA6403" i="1"/>
  <c r="Z6403" i="1"/>
  <c r="Y6403" i="1"/>
  <c r="X6403" i="1"/>
  <c r="AB6402" i="1"/>
  <c r="AA6402" i="1"/>
  <c r="Z6402" i="1"/>
  <c r="Y6402" i="1"/>
  <c r="X6402" i="1"/>
  <c r="AB6401" i="1"/>
  <c r="AA6401" i="1"/>
  <c r="Z6401" i="1"/>
  <c r="Y6401" i="1"/>
  <c r="X6401" i="1"/>
  <c r="AB6400" i="1"/>
  <c r="AA6400" i="1"/>
  <c r="Z6400" i="1"/>
  <c r="Y6400" i="1"/>
  <c r="X6400" i="1"/>
  <c r="AB6399" i="1"/>
  <c r="AA6399" i="1"/>
  <c r="Z6399" i="1"/>
  <c r="Y6399" i="1"/>
  <c r="X6399" i="1"/>
  <c r="AB6398" i="1"/>
  <c r="AA6398" i="1"/>
  <c r="Z6398" i="1"/>
  <c r="Y6398" i="1"/>
  <c r="X6398" i="1"/>
  <c r="AB6397" i="1"/>
  <c r="AA6397" i="1"/>
  <c r="Z6397" i="1"/>
  <c r="Y6397" i="1"/>
  <c r="X6397" i="1"/>
  <c r="AB6396" i="1"/>
  <c r="AA6396" i="1"/>
  <c r="Z6396" i="1"/>
  <c r="Y6396" i="1"/>
  <c r="X6396" i="1"/>
  <c r="AB6395" i="1"/>
  <c r="AA6395" i="1"/>
  <c r="Z6395" i="1"/>
  <c r="Y6395" i="1"/>
  <c r="X6395" i="1"/>
  <c r="AB6394" i="1"/>
  <c r="AA6394" i="1"/>
  <c r="Z6394" i="1"/>
  <c r="Y6394" i="1"/>
  <c r="X6394" i="1"/>
  <c r="AB6393" i="1"/>
  <c r="AA6393" i="1"/>
  <c r="Z6393" i="1"/>
  <c r="Y6393" i="1"/>
  <c r="X6393" i="1"/>
  <c r="AB6392" i="1"/>
  <c r="AA6392" i="1"/>
  <c r="Z6392" i="1"/>
  <c r="Y6392" i="1"/>
  <c r="X6392" i="1"/>
  <c r="AB6391" i="1"/>
  <c r="AA6391" i="1"/>
  <c r="Z6391" i="1"/>
  <c r="Y6391" i="1"/>
  <c r="X6391" i="1"/>
  <c r="AB6390" i="1"/>
  <c r="AA6390" i="1"/>
  <c r="Z6390" i="1"/>
  <c r="Y6390" i="1"/>
  <c r="X6390" i="1"/>
  <c r="AB6389" i="1"/>
  <c r="AA6389" i="1"/>
  <c r="Z6389" i="1"/>
  <c r="Y6389" i="1"/>
  <c r="X6389" i="1"/>
  <c r="AB6388" i="1"/>
  <c r="AA6388" i="1"/>
  <c r="Z6388" i="1"/>
  <c r="Y6388" i="1"/>
  <c r="X6388" i="1"/>
  <c r="AB6387" i="1"/>
  <c r="AA6387" i="1"/>
  <c r="Z6387" i="1"/>
  <c r="Y6387" i="1"/>
  <c r="X6387" i="1"/>
  <c r="AB6386" i="1"/>
  <c r="AA6386" i="1"/>
  <c r="Z6386" i="1"/>
  <c r="Y6386" i="1"/>
  <c r="X6386" i="1"/>
  <c r="AB6385" i="1"/>
  <c r="AA6385" i="1"/>
  <c r="Z6385" i="1"/>
  <c r="Y6385" i="1"/>
  <c r="X6385" i="1"/>
  <c r="AB6384" i="1"/>
  <c r="AA6384" i="1"/>
  <c r="Z6384" i="1"/>
  <c r="Y6384" i="1"/>
  <c r="X6384" i="1"/>
  <c r="AB6383" i="1"/>
  <c r="AA6383" i="1"/>
  <c r="Z6383" i="1"/>
  <c r="Y6383" i="1"/>
  <c r="X6383" i="1"/>
  <c r="AB6382" i="1"/>
  <c r="AA6382" i="1"/>
  <c r="Z6382" i="1"/>
  <c r="Y6382" i="1"/>
  <c r="X6382" i="1"/>
  <c r="AB6381" i="1"/>
  <c r="AA6381" i="1"/>
  <c r="Z6381" i="1"/>
  <c r="Y6381" i="1"/>
  <c r="X6381" i="1"/>
  <c r="AB6380" i="1"/>
  <c r="AA6380" i="1"/>
  <c r="Z6380" i="1"/>
  <c r="Y6380" i="1"/>
  <c r="X6380" i="1"/>
  <c r="AB6379" i="1"/>
  <c r="AA6379" i="1"/>
  <c r="Z6379" i="1"/>
  <c r="Y6379" i="1"/>
  <c r="X6379" i="1"/>
  <c r="AB6378" i="1"/>
  <c r="AA6378" i="1"/>
  <c r="Z6378" i="1"/>
  <c r="Y6378" i="1"/>
  <c r="X6378" i="1"/>
  <c r="AB6377" i="1"/>
  <c r="AA6377" i="1"/>
  <c r="Z6377" i="1"/>
  <c r="Y6377" i="1"/>
  <c r="X6377" i="1"/>
  <c r="AB6376" i="1"/>
  <c r="AA6376" i="1"/>
  <c r="Z6376" i="1"/>
  <c r="Y6376" i="1"/>
  <c r="X6376" i="1"/>
  <c r="AB6375" i="1"/>
  <c r="AA6375" i="1"/>
  <c r="Z6375" i="1"/>
  <c r="Y6375" i="1"/>
  <c r="X6375" i="1"/>
  <c r="AB6374" i="1"/>
  <c r="AA6374" i="1"/>
  <c r="Z6374" i="1"/>
  <c r="Y6374" i="1"/>
  <c r="X6374" i="1"/>
  <c r="AB6373" i="1"/>
  <c r="AA6373" i="1"/>
  <c r="Z6373" i="1"/>
  <c r="Y6373" i="1"/>
  <c r="X6373" i="1"/>
  <c r="AB6372" i="1"/>
  <c r="AA6372" i="1"/>
  <c r="Z6372" i="1"/>
  <c r="Y6372" i="1"/>
  <c r="X6372" i="1"/>
  <c r="AB6371" i="1"/>
  <c r="AA6371" i="1"/>
  <c r="Z6371" i="1"/>
  <c r="Y6371" i="1"/>
  <c r="X6371" i="1"/>
  <c r="AB6370" i="1"/>
  <c r="AA6370" i="1"/>
  <c r="Z6370" i="1"/>
  <c r="Y6370" i="1"/>
  <c r="X6370" i="1"/>
  <c r="AB6369" i="1"/>
  <c r="AA6369" i="1"/>
  <c r="Z6369" i="1"/>
  <c r="Y6369" i="1"/>
  <c r="X6369" i="1"/>
  <c r="AB6368" i="1"/>
  <c r="AA6368" i="1"/>
  <c r="Z6368" i="1"/>
  <c r="Y6368" i="1"/>
  <c r="X6368" i="1"/>
  <c r="AB6367" i="1"/>
  <c r="AA6367" i="1"/>
  <c r="Z6367" i="1"/>
  <c r="Y6367" i="1"/>
  <c r="X6367" i="1"/>
  <c r="AB6366" i="1"/>
  <c r="AA6366" i="1"/>
  <c r="Z6366" i="1"/>
  <c r="Y6366" i="1"/>
  <c r="X6366" i="1"/>
  <c r="AB6365" i="1"/>
  <c r="AA6365" i="1"/>
  <c r="Z6365" i="1"/>
  <c r="Y6365" i="1"/>
  <c r="X6365" i="1"/>
  <c r="AB6364" i="1"/>
  <c r="AA6364" i="1"/>
  <c r="Z6364" i="1"/>
  <c r="Y6364" i="1"/>
  <c r="X6364" i="1"/>
  <c r="AB6363" i="1"/>
  <c r="AA6363" i="1"/>
  <c r="Z6363" i="1"/>
  <c r="Y6363" i="1"/>
  <c r="X6363" i="1"/>
  <c r="AB6362" i="1"/>
  <c r="AA6362" i="1"/>
  <c r="Z6362" i="1"/>
  <c r="Y6362" i="1"/>
  <c r="X6362" i="1"/>
  <c r="AB6361" i="1"/>
  <c r="AA6361" i="1"/>
  <c r="Z6361" i="1"/>
  <c r="Y6361" i="1"/>
  <c r="X6361" i="1"/>
  <c r="AB6360" i="1"/>
  <c r="AA6360" i="1"/>
  <c r="Z6360" i="1"/>
  <c r="Y6360" i="1"/>
  <c r="X6360" i="1"/>
  <c r="AB6359" i="1"/>
  <c r="AA6359" i="1"/>
  <c r="Z6359" i="1"/>
  <c r="Y6359" i="1"/>
  <c r="X6359" i="1"/>
  <c r="AB6358" i="1"/>
  <c r="AA6358" i="1"/>
  <c r="Z6358" i="1"/>
  <c r="Y6358" i="1"/>
  <c r="X6358" i="1"/>
  <c r="AB6357" i="1"/>
  <c r="AA6357" i="1"/>
  <c r="Z6357" i="1"/>
  <c r="Y6357" i="1"/>
  <c r="X6357" i="1"/>
  <c r="AB6356" i="1"/>
  <c r="AA6356" i="1"/>
  <c r="Z6356" i="1"/>
  <c r="Y6356" i="1"/>
  <c r="X6356" i="1"/>
  <c r="AB6355" i="1"/>
  <c r="AA6355" i="1"/>
  <c r="Z6355" i="1"/>
  <c r="Y6355" i="1"/>
  <c r="X6355" i="1"/>
  <c r="AB6354" i="1"/>
  <c r="AA6354" i="1"/>
  <c r="Z6354" i="1"/>
  <c r="Y6354" i="1"/>
  <c r="X6354" i="1"/>
  <c r="AB6353" i="1"/>
  <c r="AA6353" i="1"/>
  <c r="Z6353" i="1"/>
  <c r="Y6353" i="1"/>
  <c r="X6353" i="1"/>
  <c r="AB6352" i="1"/>
  <c r="AA6352" i="1"/>
  <c r="Z6352" i="1"/>
  <c r="Y6352" i="1"/>
  <c r="X6352" i="1"/>
  <c r="AB6351" i="1"/>
  <c r="AA6351" i="1"/>
  <c r="Z6351" i="1"/>
  <c r="Y6351" i="1"/>
  <c r="X6351" i="1"/>
  <c r="AB6350" i="1"/>
  <c r="AA6350" i="1"/>
  <c r="Z6350" i="1"/>
  <c r="Y6350" i="1"/>
  <c r="X6350" i="1"/>
  <c r="AB6349" i="1"/>
  <c r="AA6349" i="1"/>
  <c r="Z6349" i="1"/>
  <c r="Y6349" i="1"/>
  <c r="X6349" i="1"/>
  <c r="AB6348" i="1"/>
  <c r="AA6348" i="1"/>
  <c r="Z6348" i="1"/>
  <c r="Y6348" i="1"/>
  <c r="X6348" i="1"/>
  <c r="AB6347" i="1"/>
  <c r="AA6347" i="1"/>
  <c r="Z6347" i="1"/>
  <c r="Y6347" i="1"/>
  <c r="X6347" i="1"/>
  <c r="AB6346" i="1"/>
  <c r="AA6346" i="1"/>
  <c r="Z6346" i="1"/>
  <c r="Y6346" i="1"/>
  <c r="X6346" i="1"/>
  <c r="AB6345" i="1"/>
  <c r="AA6345" i="1"/>
  <c r="Z6345" i="1"/>
  <c r="Y6345" i="1"/>
  <c r="X6345" i="1"/>
  <c r="AB6344" i="1"/>
  <c r="AA6344" i="1"/>
  <c r="Z6344" i="1"/>
  <c r="Y6344" i="1"/>
  <c r="X6344" i="1"/>
  <c r="AB6343" i="1"/>
  <c r="AA6343" i="1"/>
  <c r="Z6343" i="1"/>
  <c r="Y6343" i="1"/>
  <c r="X6343" i="1"/>
  <c r="AB6342" i="1"/>
  <c r="AA6342" i="1"/>
  <c r="Z6342" i="1"/>
  <c r="Y6342" i="1"/>
  <c r="X6342" i="1"/>
  <c r="AB6341" i="1"/>
  <c r="AA6341" i="1"/>
  <c r="Z6341" i="1"/>
  <c r="Y6341" i="1"/>
  <c r="X6341" i="1"/>
  <c r="AB6340" i="1"/>
  <c r="AA6340" i="1"/>
  <c r="Z6340" i="1"/>
  <c r="Y6340" i="1"/>
  <c r="X6340" i="1"/>
  <c r="AB6339" i="1"/>
  <c r="AA6339" i="1"/>
  <c r="Z6339" i="1"/>
  <c r="Y6339" i="1"/>
  <c r="X6339" i="1"/>
  <c r="AB6338" i="1"/>
  <c r="AA6338" i="1"/>
  <c r="Z6338" i="1"/>
  <c r="Y6338" i="1"/>
  <c r="X6338" i="1"/>
  <c r="AB6337" i="1"/>
  <c r="AA6337" i="1"/>
  <c r="Z6337" i="1"/>
  <c r="Y6337" i="1"/>
  <c r="X6337" i="1"/>
  <c r="AB6336" i="1"/>
  <c r="AA6336" i="1"/>
  <c r="Z6336" i="1"/>
  <c r="Y6336" i="1"/>
  <c r="X6336" i="1"/>
  <c r="AB6335" i="1"/>
  <c r="AA6335" i="1"/>
  <c r="Z6335" i="1"/>
  <c r="Y6335" i="1"/>
  <c r="X6335" i="1"/>
  <c r="AB6334" i="1"/>
  <c r="AA6334" i="1"/>
  <c r="Z6334" i="1"/>
  <c r="Y6334" i="1"/>
  <c r="X6334" i="1"/>
  <c r="AB6333" i="1"/>
  <c r="AA6333" i="1"/>
  <c r="Z6333" i="1"/>
  <c r="Y6333" i="1"/>
  <c r="X6333" i="1"/>
  <c r="AB6332" i="1"/>
  <c r="AA6332" i="1"/>
  <c r="Z6332" i="1"/>
  <c r="Y6332" i="1"/>
  <c r="X6332" i="1"/>
  <c r="AB6331" i="1"/>
  <c r="AA6331" i="1"/>
  <c r="Z6331" i="1"/>
  <c r="Y6331" i="1"/>
  <c r="X6331" i="1"/>
  <c r="AB6330" i="1"/>
  <c r="AA6330" i="1"/>
  <c r="Z6330" i="1"/>
  <c r="Y6330" i="1"/>
  <c r="X6330" i="1"/>
  <c r="AB6329" i="1"/>
  <c r="AA6329" i="1"/>
  <c r="Z6329" i="1"/>
  <c r="Y6329" i="1"/>
  <c r="X6329" i="1"/>
  <c r="AB6328" i="1"/>
  <c r="AA6328" i="1"/>
  <c r="Z6328" i="1"/>
  <c r="Y6328" i="1"/>
  <c r="X6328" i="1"/>
  <c r="AB6327" i="1"/>
  <c r="AA6327" i="1"/>
  <c r="Z6327" i="1"/>
  <c r="Y6327" i="1"/>
  <c r="X6327" i="1"/>
  <c r="AB6326" i="1"/>
  <c r="AA6326" i="1"/>
  <c r="Z6326" i="1"/>
  <c r="Y6326" i="1"/>
  <c r="X6326" i="1"/>
  <c r="AB6325" i="1"/>
  <c r="AA6325" i="1"/>
  <c r="Z6325" i="1"/>
  <c r="Y6325" i="1"/>
  <c r="X6325" i="1"/>
  <c r="AB6324" i="1"/>
  <c r="AA6324" i="1"/>
  <c r="Z6324" i="1"/>
  <c r="Y6324" i="1"/>
  <c r="X6324" i="1"/>
  <c r="AB6323" i="1"/>
  <c r="AA6323" i="1"/>
  <c r="Z6323" i="1"/>
  <c r="Y6323" i="1"/>
  <c r="X6323" i="1"/>
  <c r="AB6322" i="1"/>
  <c r="AA6322" i="1"/>
  <c r="Z6322" i="1"/>
  <c r="Y6322" i="1"/>
  <c r="X6322" i="1"/>
  <c r="AB6321" i="1"/>
  <c r="AA6321" i="1"/>
  <c r="Z6321" i="1"/>
  <c r="Y6321" i="1"/>
  <c r="X6321" i="1"/>
  <c r="AB6320" i="1"/>
  <c r="AA6320" i="1"/>
  <c r="Z6320" i="1"/>
  <c r="Y6320" i="1"/>
  <c r="X6320" i="1"/>
  <c r="AB6319" i="1"/>
  <c r="AA6319" i="1"/>
  <c r="Z6319" i="1"/>
  <c r="Y6319" i="1"/>
  <c r="X6319" i="1"/>
  <c r="AB6318" i="1"/>
  <c r="AA6318" i="1"/>
  <c r="Z6318" i="1"/>
  <c r="Y6318" i="1"/>
  <c r="X6318" i="1"/>
  <c r="AB6317" i="1"/>
  <c r="AA6317" i="1"/>
  <c r="Z6317" i="1"/>
  <c r="Y6317" i="1"/>
  <c r="X6317" i="1"/>
  <c r="AB6316" i="1"/>
  <c r="AA6316" i="1"/>
  <c r="Z6316" i="1"/>
  <c r="Y6316" i="1"/>
  <c r="X6316" i="1"/>
  <c r="AB6315" i="1"/>
  <c r="AA6315" i="1"/>
  <c r="Z6315" i="1"/>
  <c r="Y6315" i="1"/>
  <c r="X6315" i="1"/>
  <c r="AB6314" i="1"/>
  <c r="AA6314" i="1"/>
  <c r="Z6314" i="1"/>
  <c r="Y6314" i="1"/>
  <c r="X6314" i="1"/>
  <c r="AB6313" i="1"/>
  <c r="AA6313" i="1"/>
  <c r="Z6313" i="1"/>
  <c r="Y6313" i="1"/>
  <c r="X6313" i="1"/>
  <c r="AB6312" i="1"/>
  <c r="AA6312" i="1"/>
  <c r="Z6312" i="1"/>
  <c r="Y6312" i="1"/>
  <c r="X6312" i="1"/>
  <c r="AB6311" i="1"/>
  <c r="AA6311" i="1"/>
  <c r="Z6311" i="1"/>
  <c r="Y6311" i="1"/>
  <c r="X6311" i="1"/>
  <c r="AB6310" i="1"/>
  <c r="AA6310" i="1"/>
  <c r="Z6310" i="1"/>
  <c r="Y6310" i="1"/>
  <c r="X6310" i="1"/>
  <c r="AB6309" i="1"/>
  <c r="AA6309" i="1"/>
  <c r="Z6309" i="1"/>
  <c r="Y6309" i="1"/>
  <c r="X6309" i="1"/>
  <c r="AB6308" i="1"/>
  <c r="AA6308" i="1"/>
  <c r="Z6308" i="1"/>
  <c r="Y6308" i="1"/>
  <c r="X6308" i="1"/>
  <c r="AB6307" i="1"/>
  <c r="AA6307" i="1"/>
  <c r="Z6307" i="1"/>
  <c r="Y6307" i="1"/>
  <c r="X6307" i="1"/>
  <c r="AB6306" i="1"/>
  <c r="AA6306" i="1"/>
  <c r="Z6306" i="1"/>
  <c r="Y6306" i="1"/>
  <c r="X6306" i="1"/>
  <c r="AB6305" i="1"/>
  <c r="AA6305" i="1"/>
  <c r="Z6305" i="1"/>
  <c r="Y6305" i="1"/>
  <c r="X6305" i="1"/>
  <c r="AB6304" i="1"/>
  <c r="AA6304" i="1"/>
  <c r="Z6304" i="1"/>
  <c r="Y6304" i="1"/>
  <c r="X6304" i="1"/>
  <c r="AB6303" i="1"/>
  <c r="AA6303" i="1"/>
  <c r="Z6303" i="1"/>
  <c r="Y6303" i="1"/>
  <c r="X6303" i="1"/>
  <c r="AB6302" i="1"/>
  <c r="AA6302" i="1"/>
  <c r="Z6302" i="1"/>
  <c r="Y6302" i="1"/>
  <c r="X6302" i="1"/>
  <c r="AB6301" i="1"/>
  <c r="AA6301" i="1"/>
  <c r="Z6301" i="1"/>
  <c r="Y6301" i="1"/>
  <c r="X6301" i="1"/>
  <c r="AB6300" i="1"/>
  <c r="AA6300" i="1"/>
  <c r="Z6300" i="1"/>
  <c r="Y6300" i="1"/>
  <c r="X6300" i="1"/>
  <c r="AB6299" i="1"/>
  <c r="AA6299" i="1"/>
  <c r="Z6299" i="1"/>
  <c r="Y6299" i="1"/>
  <c r="X6299" i="1"/>
  <c r="AB6298" i="1"/>
  <c r="AA6298" i="1"/>
  <c r="Z6298" i="1"/>
  <c r="Y6298" i="1"/>
  <c r="X6298" i="1"/>
  <c r="AB6297" i="1"/>
  <c r="AA6297" i="1"/>
  <c r="Z6297" i="1"/>
  <c r="Y6297" i="1"/>
  <c r="X6297" i="1"/>
  <c r="AB6296" i="1"/>
  <c r="AA6296" i="1"/>
  <c r="Z6296" i="1"/>
  <c r="Y6296" i="1"/>
  <c r="X6296" i="1"/>
  <c r="AB6295" i="1"/>
  <c r="AA6295" i="1"/>
  <c r="Z6295" i="1"/>
  <c r="Y6295" i="1"/>
  <c r="X6295" i="1"/>
  <c r="AB6294" i="1"/>
  <c r="AA6294" i="1"/>
  <c r="Z6294" i="1"/>
  <c r="Y6294" i="1"/>
  <c r="X6294" i="1"/>
  <c r="AB6293" i="1"/>
  <c r="AA6293" i="1"/>
  <c r="Z6293" i="1"/>
  <c r="Y6293" i="1"/>
  <c r="X6293" i="1"/>
  <c r="AB6292" i="1"/>
  <c r="AA6292" i="1"/>
  <c r="Z6292" i="1"/>
  <c r="Y6292" i="1"/>
  <c r="X6292" i="1"/>
  <c r="AB6291" i="1"/>
  <c r="AA6291" i="1"/>
  <c r="Z6291" i="1"/>
  <c r="Y6291" i="1"/>
  <c r="X6291" i="1"/>
  <c r="AB6290" i="1"/>
  <c r="AA6290" i="1"/>
  <c r="Z6290" i="1"/>
  <c r="Y6290" i="1"/>
  <c r="X6290" i="1"/>
  <c r="AB6289" i="1"/>
  <c r="AA6289" i="1"/>
  <c r="Z6289" i="1"/>
  <c r="Y6289" i="1"/>
  <c r="X6289" i="1"/>
  <c r="AB6288" i="1"/>
  <c r="AA6288" i="1"/>
  <c r="Z6288" i="1"/>
  <c r="Y6288" i="1"/>
  <c r="X6288" i="1"/>
  <c r="AB6287" i="1"/>
  <c r="AA6287" i="1"/>
  <c r="Z6287" i="1"/>
  <c r="Y6287" i="1"/>
  <c r="X6287" i="1"/>
  <c r="AB6286" i="1"/>
  <c r="AA6286" i="1"/>
  <c r="Z6286" i="1"/>
  <c r="Y6286" i="1"/>
  <c r="X6286" i="1"/>
  <c r="AB6285" i="1"/>
  <c r="AA6285" i="1"/>
  <c r="Z6285" i="1"/>
  <c r="Y6285" i="1"/>
  <c r="X6285" i="1"/>
  <c r="AB6284" i="1"/>
  <c r="AA6284" i="1"/>
  <c r="Z6284" i="1"/>
  <c r="Y6284" i="1"/>
  <c r="X6284" i="1"/>
  <c r="AB6283" i="1"/>
  <c r="AA6283" i="1"/>
  <c r="Z6283" i="1"/>
  <c r="Y6283" i="1"/>
  <c r="X6283" i="1"/>
  <c r="AB6282" i="1"/>
  <c r="AA6282" i="1"/>
  <c r="Z6282" i="1"/>
  <c r="Y6282" i="1"/>
  <c r="X6282" i="1"/>
  <c r="AB6281" i="1"/>
  <c r="AA6281" i="1"/>
  <c r="Z6281" i="1"/>
  <c r="Y6281" i="1"/>
  <c r="X6281" i="1"/>
  <c r="AB6280" i="1"/>
  <c r="AA6280" i="1"/>
  <c r="Z6280" i="1"/>
  <c r="Y6280" i="1"/>
  <c r="X6280" i="1"/>
  <c r="AB6279" i="1"/>
  <c r="AA6279" i="1"/>
  <c r="Z6279" i="1"/>
  <c r="Y6279" i="1"/>
  <c r="X6279" i="1"/>
  <c r="AB6278" i="1"/>
  <c r="AA6278" i="1"/>
  <c r="Z6278" i="1"/>
  <c r="Y6278" i="1"/>
  <c r="X6278" i="1"/>
  <c r="AB6277" i="1"/>
  <c r="AA6277" i="1"/>
  <c r="Z6277" i="1"/>
  <c r="Y6277" i="1"/>
  <c r="X6277" i="1"/>
  <c r="AB6276" i="1"/>
  <c r="AA6276" i="1"/>
  <c r="Z6276" i="1"/>
  <c r="Y6276" i="1"/>
  <c r="X6276" i="1"/>
  <c r="AB6275" i="1"/>
  <c r="AA6275" i="1"/>
  <c r="Z6275" i="1"/>
  <c r="Y6275" i="1"/>
  <c r="X6275" i="1"/>
  <c r="AB6274" i="1"/>
  <c r="AA6274" i="1"/>
  <c r="Z6274" i="1"/>
  <c r="Y6274" i="1"/>
  <c r="X6274" i="1"/>
  <c r="AB6273" i="1"/>
  <c r="AA6273" i="1"/>
  <c r="Z6273" i="1"/>
  <c r="Y6273" i="1"/>
  <c r="X6273" i="1"/>
  <c r="AB6272" i="1"/>
  <c r="AA6272" i="1"/>
  <c r="Z6272" i="1"/>
  <c r="Y6272" i="1"/>
  <c r="X6272" i="1"/>
  <c r="AB6271" i="1"/>
  <c r="AA6271" i="1"/>
  <c r="Z6271" i="1"/>
  <c r="Y6271" i="1"/>
  <c r="X6271" i="1"/>
  <c r="AB6270" i="1"/>
  <c r="AA6270" i="1"/>
  <c r="Z6270" i="1"/>
  <c r="Y6270" i="1"/>
  <c r="X6270" i="1"/>
  <c r="AB6269" i="1"/>
  <c r="AA6269" i="1"/>
  <c r="Z6269" i="1"/>
  <c r="Y6269" i="1"/>
  <c r="X6269" i="1"/>
  <c r="AB6268" i="1"/>
  <c r="AA6268" i="1"/>
  <c r="Z6268" i="1"/>
  <c r="Y6268" i="1"/>
  <c r="X6268" i="1"/>
  <c r="AB6267" i="1"/>
  <c r="AA6267" i="1"/>
  <c r="Z6267" i="1"/>
  <c r="Y6267" i="1"/>
  <c r="X6267" i="1"/>
  <c r="AB6266" i="1"/>
  <c r="AA6266" i="1"/>
  <c r="Z6266" i="1"/>
  <c r="Y6266" i="1"/>
  <c r="X6266" i="1"/>
  <c r="AB6265" i="1"/>
  <c r="AA6265" i="1"/>
  <c r="Z6265" i="1"/>
  <c r="Y6265" i="1"/>
  <c r="X6265" i="1"/>
  <c r="AB6264" i="1"/>
  <c r="AA6264" i="1"/>
  <c r="Z6264" i="1"/>
  <c r="Y6264" i="1"/>
  <c r="X6264" i="1"/>
  <c r="AB6263" i="1"/>
  <c r="AA6263" i="1"/>
  <c r="Z6263" i="1"/>
  <c r="Y6263" i="1"/>
  <c r="X6263" i="1"/>
  <c r="AB6262" i="1"/>
  <c r="AA6262" i="1"/>
  <c r="Z6262" i="1"/>
  <c r="Y6262" i="1"/>
  <c r="X6262" i="1"/>
  <c r="AB6261" i="1"/>
  <c r="AA6261" i="1"/>
  <c r="Z6261" i="1"/>
  <c r="Y6261" i="1"/>
  <c r="X6261" i="1"/>
  <c r="AB6260" i="1"/>
  <c r="AA6260" i="1"/>
  <c r="Z6260" i="1"/>
  <c r="Y6260" i="1"/>
  <c r="X6260" i="1"/>
  <c r="AB6259" i="1"/>
  <c r="AA6259" i="1"/>
  <c r="Z6259" i="1"/>
  <c r="Y6259" i="1"/>
  <c r="X6259" i="1"/>
  <c r="AB6258" i="1"/>
  <c r="AA6258" i="1"/>
  <c r="Z6258" i="1"/>
  <c r="Y6258" i="1"/>
  <c r="X6258" i="1"/>
  <c r="AB6257" i="1"/>
  <c r="AA6257" i="1"/>
  <c r="Z6257" i="1"/>
  <c r="Y6257" i="1"/>
  <c r="X6257" i="1"/>
  <c r="AB6256" i="1"/>
  <c r="AA6256" i="1"/>
  <c r="Z6256" i="1"/>
  <c r="Y6256" i="1"/>
  <c r="X6256" i="1"/>
  <c r="AB6255" i="1"/>
  <c r="AA6255" i="1"/>
  <c r="Z6255" i="1"/>
  <c r="Y6255" i="1"/>
  <c r="X6255" i="1"/>
  <c r="AB6254" i="1"/>
  <c r="AA6254" i="1"/>
  <c r="Z6254" i="1"/>
  <c r="Y6254" i="1"/>
  <c r="X6254" i="1"/>
  <c r="AB6253" i="1"/>
  <c r="AA6253" i="1"/>
  <c r="Z6253" i="1"/>
  <c r="Y6253" i="1"/>
  <c r="X6253" i="1"/>
  <c r="AB6252" i="1"/>
  <c r="AA6252" i="1"/>
  <c r="Z6252" i="1"/>
  <c r="Y6252" i="1"/>
  <c r="X6252" i="1"/>
  <c r="AB6251" i="1"/>
  <c r="AA6251" i="1"/>
  <c r="Z6251" i="1"/>
  <c r="Y6251" i="1"/>
  <c r="X6251" i="1"/>
  <c r="AB6250" i="1"/>
  <c r="AA6250" i="1"/>
  <c r="Z6250" i="1"/>
  <c r="Y6250" i="1"/>
  <c r="X6250" i="1"/>
  <c r="AB6249" i="1"/>
  <c r="AA6249" i="1"/>
  <c r="Z6249" i="1"/>
  <c r="Y6249" i="1"/>
  <c r="X6249" i="1"/>
  <c r="AB6248" i="1"/>
  <c r="AA6248" i="1"/>
  <c r="Z6248" i="1"/>
  <c r="Y6248" i="1"/>
  <c r="X6248" i="1"/>
  <c r="AB6247" i="1"/>
  <c r="AA6247" i="1"/>
  <c r="Z6247" i="1"/>
  <c r="Y6247" i="1"/>
  <c r="X6247" i="1"/>
  <c r="AB6246" i="1"/>
  <c r="AA6246" i="1"/>
  <c r="Z6246" i="1"/>
  <c r="Y6246" i="1"/>
  <c r="X6246" i="1"/>
  <c r="AB6245" i="1"/>
  <c r="AA6245" i="1"/>
  <c r="Z6245" i="1"/>
  <c r="Y6245" i="1"/>
  <c r="X6245" i="1"/>
  <c r="AB6244" i="1"/>
  <c r="AA6244" i="1"/>
  <c r="Z6244" i="1"/>
  <c r="Y6244" i="1"/>
  <c r="X6244" i="1"/>
  <c r="AB6243" i="1"/>
  <c r="AA6243" i="1"/>
  <c r="Z6243" i="1"/>
  <c r="Y6243" i="1"/>
  <c r="X6243" i="1"/>
  <c r="AB6242" i="1"/>
  <c r="AA6242" i="1"/>
  <c r="Z6242" i="1"/>
  <c r="Y6242" i="1"/>
  <c r="X6242" i="1"/>
  <c r="AB6241" i="1"/>
  <c r="AA6241" i="1"/>
  <c r="Z6241" i="1"/>
  <c r="Y6241" i="1"/>
  <c r="X6241" i="1"/>
  <c r="AB6240" i="1"/>
  <c r="AA6240" i="1"/>
  <c r="Z6240" i="1"/>
  <c r="Y6240" i="1"/>
  <c r="X6240" i="1"/>
  <c r="AB6239" i="1"/>
  <c r="AA6239" i="1"/>
  <c r="Z6239" i="1"/>
  <c r="Y6239" i="1"/>
  <c r="X6239" i="1"/>
  <c r="AB6238" i="1"/>
  <c r="AA6238" i="1"/>
  <c r="Z6238" i="1"/>
  <c r="Y6238" i="1"/>
  <c r="X6238" i="1"/>
  <c r="AB6237" i="1"/>
  <c r="AA6237" i="1"/>
  <c r="Z6237" i="1"/>
  <c r="Y6237" i="1"/>
  <c r="X6237" i="1"/>
  <c r="AB6236" i="1"/>
  <c r="AA6236" i="1"/>
  <c r="Z6236" i="1"/>
  <c r="Y6236" i="1"/>
  <c r="X6236" i="1"/>
  <c r="AB6235" i="1"/>
  <c r="AA6235" i="1"/>
  <c r="Z6235" i="1"/>
  <c r="Y6235" i="1"/>
  <c r="X6235" i="1"/>
  <c r="AB6234" i="1"/>
  <c r="AA6234" i="1"/>
  <c r="Z6234" i="1"/>
  <c r="Y6234" i="1"/>
  <c r="X6234" i="1"/>
  <c r="AB6233" i="1"/>
  <c r="AA6233" i="1"/>
  <c r="Z6233" i="1"/>
  <c r="Y6233" i="1"/>
  <c r="X6233" i="1"/>
  <c r="AB6232" i="1"/>
  <c r="AA6232" i="1"/>
  <c r="Z6232" i="1"/>
  <c r="Y6232" i="1"/>
  <c r="X6232" i="1"/>
  <c r="AB6231" i="1"/>
  <c r="AA6231" i="1"/>
  <c r="Z6231" i="1"/>
  <c r="Y6231" i="1"/>
  <c r="X6231" i="1"/>
  <c r="AB6230" i="1"/>
  <c r="AA6230" i="1"/>
  <c r="Z6230" i="1"/>
  <c r="Y6230" i="1"/>
  <c r="X6230" i="1"/>
  <c r="AB6229" i="1"/>
  <c r="AA6229" i="1"/>
  <c r="Z6229" i="1"/>
  <c r="Y6229" i="1"/>
  <c r="X6229" i="1"/>
  <c r="AB6228" i="1"/>
  <c r="AA6228" i="1"/>
  <c r="Z6228" i="1"/>
  <c r="Y6228" i="1"/>
  <c r="X6228" i="1"/>
  <c r="AB6227" i="1"/>
  <c r="AA6227" i="1"/>
  <c r="Z6227" i="1"/>
  <c r="Y6227" i="1"/>
  <c r="X6227" i="1"/>
  <c r="AB6226" i="1"/>
  <c r="AA6226" i="1"/>
  <c r="Z6226" i="1"/>
  <c r="Y6226" i="1"/>
  <c r="X6226" i="1"/>
  <c r="AB6225" i="1"/>
  <c r="AA6225" i="1"/>
  <c r="Z6225" i="1"/>
  <c r="Y6225" i="1"/>
  <c r="X6225" i="1"/>
  <c r="AB6224" i="1"/>
  <c r="AA6224" i="1"/>
  <c r="Z6224" i="1"/>
  <c r="Y6224" i="1"/>
  <c r="X6224" i="1"/>
  <c r="AB6223" i="1"/>
  <c r="AA6223" i="1"/>
  <c r="Z6223" i="1"/>
  <c r="Y6223" i="1"/>
  <c r="X6223" i="1"/>
  <c r="AB6222" i="1"/>
  <c r="AA6222" i="1"/>
  <c r="Z6222" i="1"/>
  <c r="Y6222" i="1"/>
  <c r="X6222" i="1"/>
  <c r="AB6221" i="1"/>
  <c r="AA6221" i="1"/>
  <c r="Z6221" i="1"/>
  <c r="Y6221" i="1"/>
  <c r="X6221" i="1"/>
  <c r="AB6220" i="1"/>
  <c r="AA6220" i="1"/>
  <c r="Z6220" i="1"/>
  <c r="Y6220" i="1"/>
  <c r="X6220" i="1"/>
  <c r="AB6219" i="1"/>
  <c r="AA6219" i="1"/>
  <c r="Z6219" i="1"/>
  <c r="Y6219" i="1"/>
  <c r="X6219" i="1"/>
  <c r="AB6218" i="1"/>
  <c r="AA6218" i="1"/>
  <c r="Z6218" i="1"/>
  <c r="Y6218" i="1"/>
  <c r="X6218" i="1"/>
  <c r="AB6217" i="1"/>
  <c r="AA6217" i="1"/>
  <c r="Z6217" i="1"/>
  <c r="Y6217" i="1"/>
  <c r="X6217" i="1"/>
  <c r="AB6216" i="1"/>
  <c r="AA6216" i="1"/>
  <c r="Z6216" i="1"/>
  <c r="Y6216" i="1"/>
  <c r="X6216" i="1"/>
  <c r="AB6215" i="1"/>
  <c r="AA6215" i="1"/>
  <c r="Z6215" i="1"/>
  <c r="Y6215" i="1"/>
  <c r="X6215" i="1"/>
  <c r="AB6214" i="1"/>
  <c r="AA6214" i="1"/>
  <c r="Z6214" i="1"/>
  <c r="Y6214" i="1"/>
  <c r="X6214" i="1"/>
  <c r="AB6213" i="1"/>
  <c r="AA6213" i="1"/>
  <c r="Z6213" i="1"/>
  <c r="Y6213" i="1"/>
  <c r="X6213" i="1"/>
  <c r="AB6212" i="1"/>
  <c r="AA6212" i="1"/>
  <c r="Z6212" i="1"/>
  <c r="Y6212" i="1"/>
  <c r="X6212" i="1"/>
  <c r="AB6211" i="1"/>
  <c r="AA6211" i="1"/>
  <c r="Z6211" i="1"/>
  <c r="Y6211" i="1"/>
  <c r="X6211" i="1"/>
  <c r="AB6210" i="1"/>
  <c r="AA6210" i="1"/>
  <c r="Z6210" i="1"/>
  <c r="Y6210" i="1"/>
  <c r="X6210" i="1"/>
  <c r="AB6209" i="1"/>
  <c r="AA6209" i="1"/>
  <c r="Z6209" i="1"/>
  <c r="Y6209" i="1"/>
  <c r="X6209" i="1"/>
  <c r="AB6208" i="1"/>
  <c r="AA6208" i="1"/>
  <c r="Z6208" i="1"/>
  <c r="Y6208" i="1"/>
  <c r="X6208" i="1"/>
  <c r="AB6207" i="1"/>
  <c r="AA6207" i="1"/>
  <c r="Z6207" i="1"/>
  <c r="Y6207" i="1"/>
  <c r="X6207" i="1"/>
  <c r="AB6206" i="1"/>
  <c r="AA6206" i="1"/>
  <c r="Z6206" i="1"/>
  <c r="Y6206" i="1"/>
  <c r="X6206" i="1"/>
  <c r="AB6205" i="1"/>
  <c r="AA6205" i="1"/>
  <c r="Z6205" i="1"/>
  <c r="Y6205" i="1"/>
  <c r="X6205" i="1"/>
  <c r="AB6204" i="1"/>
  <c r="AA6204" i="1"/>
  <c r="Z6204" i="1"/>
  <c r="Y6204" i="1"/>
  <c r="X6204" i="1"/>
  <c r="AB6203" i="1"/>
  <c r="AA6203" i="1"/>
  <c r="Z6203" i="1"/>
  <c r="Y6203" i="1"/>
  <c r="X6203" i="1"/>
  <c r="AB6202" i="1"/>
  <c r="AA6202" i="1"/>
  <c r="Z6202" i="1"/>
  <c r="Y6202" i="1"/>
  <c r="X6202" i="1"/>
  <c r="AB6201" i="1"/>
  <c r="AA6201" i="1"/>
  <c r="Z6201" i="1"/>
  <c r="Y6201" i="1"/>
  <c r="X6201" i="1"/>
  <c r="AB6200" i="1"/>
  <c r="AA6200" i="1"/>
  <c r="Z6200" i="1"/>
  <c r="Y6200" i="1"/>
  <c r="X6200" i="1"/>
  <c r="AB6199" i="1"/>
  <c r="AA6199" i="1"/>
  <c r="Z6199" i="1"/>
  <c r="Y6199" i="1"/>
  <c r="X6199" i="1"/>
  <c r="AB6198" i="1"/>
  <c r="AA6198" i="1"/>
  <c r="Z6198" i="1"/>
  <c r="Y6198" i="1"/>
  <c r="X6198" i="1"/>
  <c r="AB6197" i="1"/>
  <c r="AA6197" i="1"/>
  <c r="Z6197" i="1"/>
  <c r="Y6197" i="1"/>
  <c r="X6197" i="1"/>
  <c r="AB6196" i="1"/>
  <c r="AA6196" i="1"/>
  <c r="Z6196" i="1"/>
  <c r="Y6196" i="1"/>
  <c r="X6196" i="1"/>
  <c r="AB6195" i="1"/>
  <c r="AA6195" i="1"/>
  <c r="Z6195" i="1"/>
  <c r="Y6195" i="1"/>
  <c r="X6195" i="1"/>
  <c r="AB6194" i="1"/>
  <c r="AA6194" i="1"/>
  <c r="Z6194" i="1"/>
  <c r="Y6194" i="1"/>
  <c r="X6194" i="1"/>
  <c r="AB6193" i="1"/>
  <c r="AA6193" i="1"/>
  <c r="Z6193" i="1"/>
  <c r="Y6193" i="1"/>
  <c r="X6193" i="1"/>
  <c r="AB6192" i="1"/>
  <c r="AA6192" i="1"/>
  <c r="Z6192" i="1"/>
  <c r="Y6192" i="1"/>
  <c r="X6192" i="1"/>
  <c r="AB6191" i="1"/>
  <c r="AA6191" i="1"/>
  <c r="Z6191" i="1"/>
  <c r="Y6191" i="1"/>
  <c r="X6191" i="1"/>
  <c r="AB6190" i="1"/>
  <c r="AA6190" i="1"/>
  <c r="Z6190" i="1"/>
  <c r="Y6190" i="1"/>
  <c r="X6190" i="1"/>
  <c r="AB6189" i="1"/>
  <c r="AA6189" i="1"/>
  <c r="Z6189" i="1"/>
  <c r="Y6189" i="1"/>
  <c r="X6189" i="1"/>
  <c r="AB6188" i="1"/>
  <c r="AA6188" i="1"/>
  <c r="Z6188" i="1"/>
  <c r="Y6188" i="1"/>
  <c r="X6188" i="1"/>
  <c r="AB6187" i="1"/>
  <c r="AA6187" i="1"/>
  <c r="Z6187" i="1"/>
  <c r="Y6187" i="1"/>
  <c r="X6187" i="1"/>
  <c r="AB6186" i="1"/>
  <c r="AA6186" i="1"/>
  <c r="Z6186" i="1"/>
  <c r="Y6186" i="1"/>
  <c r="X6186" i="1"/>
  <c r="AB6185" i="1"/>
  <c r="AA6185" i="1"/>
  <c r="Z6185" i="1"/>
  <c r="Y6185" i="1"/>
  <c r="X6185" i="1"/>
  <c r="AB6184" i="1"/>
  <c r="AA6184" i="1"/>
  <c r="Z6184" i="1"/>
  <c r="Y6184" i="1"/>
  <c r="X6184" i="1"/>
  <c r="AB6183" i="1"/>
  <c r="AA6183" i="1"/>
  <c r="Z6183" i="1"/>
  <c r="Y6183" i="1"/>
  <c r="X6183" i="1"/>
  <c r="AB6182" i="1"/>
  <c r="AA6182" i="1"/>
  <c r="Z6182" i="1"/>
  <c r="Y6182" i="1"/>
  <c r="X6182" i="1"/>
  <c r="AB6181" i="1"/>
  <c r="AA6181" i="1"/>
  <c r="Z6181" i="1"/>
  <c r="Y6181" i="1"/>
  <c r="X6181" i="1"/>
  <c r="AB6180" i="1"/>
  <c r="AA6180" i="1"/>
  <c r="Z6180" i="1"/>
  <c r="Y6180" i="1"/>
  <c r="X6180" i="1"/>
  <c r="AB6179" i="1"/>
  <c r="AA6179" i="1"/>
  <c r="Z6179" i="1"/>
  <c r="Y6179" i="1"/>
  <c r="X6179" i="1"/>
  <c r="AB6178" i="1"/>
  <c r="AA6178" i="1"/>
  <c r="Z6178" i="1"/>
  <c r="Y6178" i="1"/>
  <c r="X6178" i="1"/>
  <c r="AB6177" i="1"/>
  <c r="AA6177" i="1"/>
  <c r="Z6177" i="1"/>
  <c r="Y6177" i="1"/>
  <c r="X6177" i="1"/>
  <c r="AB6176" i="1"/>
  <c r="AA6176" i="1"/>
  <c r="Z6176" i="1"/>
  <c r="Y6176" i="1"/>
  <c r="X6176" i="1"/>
  <c r="AB6175" i="1"/>
  <c r="AA6175" i="1"/>
  <c r="Z6175" i="1"/>
  <c r="Y6175" i="1"/>
  <c r="X6175" i="1"/>
  <c r="AB6174" i="1"/>
  <c r="AA6174" i="1"/>
  <c r="Z6174" i="1"/>
  <c r="Y6174" i="1"/>
  <c r="X6174" i="1"/>
  <c r="AB6173" i="1"/>
  <c r="AA6173" i="1"/>
  <c r="Z6173" i="1"/>
  <c r="Y6173" i="1"/>
  <c r="X6173" i="1"/>
  <c r="AB6172" i="1"/>
  <c r="AA6172" i="1"/>
  <c r="Z6172" i="1"/>
  <c r="Y6172" i="1"/>
  <c r="X6172" i="1"/>
  <c r="AB6171" i="1"/>
  <c r="AA6171" i="1"/>
  <c r="Z6171" i="1"/>
  <c r="Y6171" i="1"/>
  <c r="X6171" i="1"/>
  <c r="AB6170" i="1"/>
  <c r="AA6170" i="1"/>
  <c r="Z6170" i="1"/>
  <c r="Y6170" i="1"/>
  <c r="X6170" i="1"/>
  <c r="AB6169" i="1"/>
  <c r="AA6169" i="1"/>
  <c r="Z6169" i="1"/>
  <c r="Y6169" i="1"/>
  <c r="X6169" i="1"/>
  <c r="AB6168" i="1"/>
  <c r="AA6168" i="1"/>
  <c r="Z6168" i="1"/>
  <c r="Y6168" i="1"/>
  <c r="X6168" i="1"/>
  <c r="AB6167" i="1"/>
  <c r="AA6167" i="1"/>
  <c r="Z6167" i="1"/>
  <c r="Y6167" i="1"/>
  <c r="X6167" i="1"/>
  <c r="AB6166" i="1"/>
  <c r="AA6166" i="1"/>
  <c r="Z6166" i="1"/>
  <c r="Y6166" i="1"/>
  <c r="X6166" i="1"/>
  <c r="AB6165" i="1"/>
  <c r="AA6165" i="1"/>
  <c r="Z6165" i="1"/>
  <c r="Y6165" i="1"/>
  <c r="X6165" i="1"/>
  <c r="AB6164" i="1"/>
  <c r="AA6164" i="1"/>
  <c r="Z6164" i="1"/>
  <c r="Y6164" i="1"/>
  <c r="X6164" i="1"/>
  <c r="AB6163" i="1"/>
  <c r="AA6163" i="1"/>
  <c r="Z6163" i="1"/>
  <c r="Y6163" i="1"/>
  <c r="X6163" i="1"/>
  <c r="AB6162" i="1"/>
  <c r="AA6162" i="1"/>
  <c r="Z6162" i="1"/>
  <c r="Y6162" i="1"/>
  <c r="X6162" i="1"/>
  <c r="AB6161" i="1"/>
  <c r="AA6161" i="1"/>
  <c r="Z6161" i="1"/>
  <c r="Y6161" i="1"/>
  <c r="X6161" i="1"/>
  <c r="AB6160" i="1"/>
  <c r="AA6160" i="1"/>
  <c r="Z6160" i="1"/>
  <c r="Y6160" i="1"/>
  <c r="X6160" i="1"/>
  <c r="AB6159" i="1"/>
  <c r="AA6159" i="1"/>
  <c r="Z6159" i="1"/>
  <c r="Y6159" i="1"/>
  <c r="X6159" i="1"/>
  <c r="AB6158" i="1"/>
  <c r="AA6158" i="1"/>
  <c r="Z6158" i="1"/>
  <c r="Y6158" i="1"/>
  <c r="X6158" i="1"/>
  <c r="AB6157" i="1"/>
  <c r="AA6157" i="1"/>
  <c r="Z6157" i="1"/>
  <c r="Y6157" i="1"/>
  <c r="X6157" i="1"/>
  <c r="AB6156" i="1"/>
  <c r="AA6156" i="1"/>
  <c r="Z6156" i="1"/>
  <c r="Y6156" i="1"/>
  <c r="X6156" i="1"/>
  <c r="AB6155" i="1"/>
  <c r="AA6155" i="1"/>
  <c r="Z6155" i="1"/>
  <c r="Y6155" i="1"/>
  <c r="X6155" i="1"/>
  <c r="AB6154" i="1"/>
  <c r="AA6154" i="1"/>
  <c r="Z6154" i="1"/>
  <c r="Y6154" i="1"/>
  <c r="X6154" i="1"/>
  <c r="AB6153" i="1"/>
  <c r="AA6153" i="1"/>
  <c r="Z6153" i="1"/>
  <c r="Y6153" i="1"/>
  <c r="X6153" i="1"/>
  <c r="AB6152" i="1"/>
  <c r="AA6152" i="1"/>
  <c r="Z6152" i="1"/>
  <c r="Y6152" i="1"/>
  <c r="X6152" i="1"/>
  <c r="AB6151" i="1"/>
  <c r="AA6151" i="1"/>
  <c r="Z6151" i="1"/>
  <c r="Y6151" i="1"/>
  <c r="X6151" i="1"/>
  <c r="AB6150" i="1"/>
  <c r="AA6150" i="1"/>
  <c r="Z6150" i="1"/>
  <c r="Y6150" i="1"/>
  <c r="X6150" i="1"/>
  <c r="AB6149" i="1"/>
  <c r="AA6149" i="1"/>
  <c r="Z6149" i="1"/>
  <c r="Y6149" i="1"/>
  <c r="X6149" i="1"/>
  <c r="AB6148" i="1"/>
  <c r="AA6148" i="1"/>
  <c r="Z6148" i="1"/>
  <c r="Y6148" i="1"/>
  <c r="X6148" i="1"/>
  <c r="AB6147" i="1"/>
  <c r="AA6147" i="1"/>
  <c r="Z6147" i="1"/>
  <c r="Y6147" i="1"/>
  <c r="X6147" i="1"/>
  <c r="AB6146" i="1"/>
  <c r="AA6146" i="1"/>
  <c r="Z6146" i="1"/>
  <c r="Y6146" i="1"/>
  <c r="X6146" i="1"/>
  <c r="AB6145" i="1"/>
  <c r="AA6145" i="1"/>
  <c r="Z6145" i="1"/>
  <c r="Y6145" i="1"/>
  <c r="X6145" i="1"/>
  <c r="AB6144" i="1"/>
  <c r="AA6144" i="1"/>
  <c r="Z6144" i="1"/>
  <c r="Y6144" i="1"/>
  <c r="X6144" i="1"/>
  <c r="AB6143" i="1"/>
  <c r="AA6143" i="1"/>
  <c r="Z6143" i="1"/>
  <c r="Y6143" i="1"/>
  <c r="X6143" i="1"/>
  <c r="AB6142" i="1"/>
  <c r="AA6142" i="1"/>
  <c r="Z6142" i="1"/>
  <c r="Y6142" i="1"/>
  <c r="X6142" i="1"/>
  <c r="AB6141" i="1"/>
  <c r="AA6141" i="1"/>
  <c r="Z6141" i="1"/>
  <c r="Y6141" i="1"/>
  <c r="X6141" i="1"/>
  <c r="AB6140" i="1"/>
  <c r="AA6140" i="1"/>
  <c r="Z6140" i="1"/>
  <c r="Y6140" i="1"/>
  <c r="X6140" i="1"/>
  <c r="AB6139" i="1"/>
  <c r="AA6139" i="1"/>
  <c r="Z6139" i="1"/>
  <c r="Y6139" i="1"/>
  <c r="X6139" i="1"/>
  <c r="AB6138" i="1"/>
  <c r="AA6138" i="1"/>
  <c r="Z6138" i="1"/>
  <c r="Y6138" i="1"/>
  <c r="X6138" i="1"/>
  <c r="AB6137" i="1"/>
  <c r="AA6137" i="1"/>
  <c r="Z6137" i="1"/>
  <c r="Y6137" i="1"/>
  <c r="X6137" i="1"/>
  <c r="AB6136" i="1"/>
  <c r="AA6136" i="1"/>
  <c r="Z6136" i="1"/>
  <c r="Y6136" i="1"/>
  <c r="X6136" i="1"/>
  <c r="AB6135" i="1"/>
  <c r="AA6135" i="1"/>
  <c r="Z6135" i="1"/>
  <c r="Y6135" i="1"/>
  <c r="X6135" i="1"/>
  <c r="AB6134" i="1"/>
  <c r="AA6134" i="1"/>
  <c r="Z6134" i="1"/>
  <c r="Y6134" i="1"/>
  <c r="X6134" i="1"/>
  <c r="AB6133" i="1"/>
  <c r="AA6133" i="1"/>
  <c r="Z6133" i="1"/>
  <c r="Y6133" i="1"/>
  <c r="X6133" i="1"/>
  <c r="AB6132" i="1"/>
  <c r="AA6132" i="1"/>
  <c r="Z6132" i="1"/>
  <c r="Y6132" i="1"/>
  <c r="X6132" i="1"/>
  <c r="AB6131" i="1"/>
  <c r="AA6131" i="1"/>
  <c r="Z6131" i="1"/>
  <c r="Y6131" i="1"/>
  <c r="X6131" i="1"/>
  <c r="AB6130" i="1"/>
  <c r="AA6130" i="1"/>
  <c r="Z6130" i="1"/>
  <c r="Y6130" i="1"/>
  <c r="X6130" i="1"/>
  <c r="AB6129" i="1"/>
  <c r="AA6129" i="1"/>
  <c r="Z6129" i="1"/>
  <c r="Y6129" i="1"/>
  <c r="X6129" i="1"/>
  <c r="AB6128" i="1"/>
  <c r="AA6128" i="1"/>
  <c r="Z6128" i="1"/>
  <c r="Y6128" i="1"/>
  <c r="X6128" i="1"/>
  <c r="AB6127" i="1"/>
  <c r="AA6127" i="1"/>
  <c r="Z6127" i="1"/>
  <c r="Y6127" i="1"/>
  <c r="X6127" i="1"/>
  <c r="AB6126" i="1"/>
  <c r="AA6126" i="1"/>
  <c r="Z6126" i="1"/>
  <c r="Y6126" i="1"/>
  <c r="X6126" i="1"/>
  <c r="AB6125" i="1"/>
  <c r="AA6125" i="1"/>
  <c r="Z6125" i="1"/>
  <c r="Y6125" i="1"/>
  <c r="X6125" i="1"/>
  <c r="AB6124" i="1"/>
  <c r="AA6124" i="1"/>
  <c r="Z6124" i="1"/>
  <c r="Y6124" i="1"/>
  <c r="X6124" i="1"/>
  <c r="AB6123" i="1"/>
  <c r="AA6123" i="1"/>
  <c r="Z6123" i="1"/>
  <c r="Y6123" i="1"/>
  <c r="X6123" i="1"/>
  <c r="AB6122" i="1"/>
  <c r="AA6122" i="1"/>
  <c r="Z6122" i="1"/>
  <c r="Y6122" i="1"/>
  <c r="X6122" i="1"/>
  <c r="AB6121" i="1"/>
  <c r="AA6121" i="1"/>
  <c r="Z6121" i="1"/>
  <c r="Y6121" i="1"/>
  <c r="X6121" i="1"/>
  <c r="AB6120" i="1"/>
  <c r="AA6120" i="1"/>
  <c r="Z6120" i="1"/>
  <c r="Y6120" i="1"/>
  <c r="X6120" i="1"/>
  <c r="AB6119" i="1"/>
  <c r="AA6119" i="1"/>
  <c r="Z6119" i="1"/>
  <c r="Y6119" i="1"/>
  <c r="X6119" i="1"/>
  <c r="AB6118" i="1"/>
  <c r="AA6118" i="1"/>
  <c r="Z6118" i="1"/>
  <c r="Y6118" i="1"/>
  <c r="X6118" i="1"/>
  <c r="AB6117" i="1"/>
  <c r="AA6117" i="1"/>
  <c r="Z6117" i="1"/>
  <c r="Y6117" i="1"/>
  <c r="X6117" i="1"/>
  <c r="AB6116" i="1"/>
  <c r="AA6116" i="1"/>
  <c r="Z6116" i="1"/>
  <c r="Y6116" i="1"/>
  <c r="X6116" i="1"/>
  <c r="AB6115" i="1"/>
  <c r="AA6115" i="1"/>
  <c r="Z6115" i="1"/>
  <c r="Y6115" i="1"/>
  <c r="X6115" i="1"/>
  <c r="AB6114" i="1"/>
  <c r="AA6114" i="1"/>
  <c r="Z6114" i="1"/>
  <c r="Y6114" i="1"/>
  <c r="X6114" i="1"/>
  <c r="AB6113" i="1"/>
  <c r="AA6113" i="1"/>
  <c r="Z6113" i="1"/>
  <c r="Y6113" i="1"/>
  <c r="X6113" i="1"/>
  <c r="AB6112" i="1"/>
  <c r="AA6112" i="1"/>
  <c r="Z6112" i="1"/>
  <c r="Y6112" i="1"/>
  <c r="X6112" i="1"/>
  <c r="AB6111" i="1"/>
  <c r="AA6111" i="1"/>
  <c r="Z6111" i="1"/>
  <c r="Y6111" i="1"/>
  <c r="X6111" i="1"/>
  <c r="AB6110" i="1"/>
  <c r="AA6110" i="1"/>
  <c r="Z6110" i="1"/>
  <c r="Y6110" i="1"/>
  <c r="X6110" i="1"/>
  <c r="AB6109" i="1"/>
  <c r="AA6109" i="1"/>
  <c r="Z6109" i="1"/>
  <c r="Y6109" i="1"/>
  <c r="X6109" i="1"/>
  <c r="AB6108" i="1"/>
  <c r="AA6108" i="1"/>
  <c r="Z6108" i="1"/>
  <c r="Y6108" i="1"/>
  <c r="X6108" i="1"/>
  <c r="AB6107" i="1"/>
  <c r="AA6107" i="1"/>
  <c r="Z6107" i="1"/>
  <c r="Y6107" i="1"/>
  <c r="X6107" i="1"/>
  <c r="AB6106" i="1"/>
  <c r="AA6106" i="1"/>
  <c r="Z6106" i="1"/>
  <c r="Y6106" i="1"/>
  <c r="X6106" i="1"/>
  <c r="AB6105" i="1"/>
  <c r="AA6105" i="1"/>
  <c r="Z6105" i="1"/>
  <c r="Y6105" i="1"/>
  <c r="X6105" i="1"/>
  <c r="AB6104" i="1"/>
  <c r="AA6104" i="1"/>
  <c r="Z6104" i="1"/>
  <c r="Y6104" i="1"/>
  <c r="X6104" i="1"/>
  <c r="AB6103" i="1"/>
  <c r="AA6103" i="1"/>
  <c r="Z6103" i="1"/>
  <c r="Y6103" i="1"/>
  <c r="X6103" i="1"/>
  <c r="AB6102" i="1"/>
  <c r="AA6102" i="1"/>
  <c r="Z6102" i="1"/>
  <c r="Y6102" i="1"/>
  <c r="X6102" i="1"/>
  <c r="AB6101" i="1"/>
  <c r="AA6101" i="1"/>
  <c r="Z6101" i="1"/>
  <c r="Y6101" i="1"/>
  <c r="X6101" i="1"/>
  <c r="AB6100" i="1"/>
  <c r="AA6100" i="1"/>
  <c r="Z6100" i="1"/>
  <c r="Y6100" i="1"/>
  <c r="X6100" i="1"/>
  <c r="AB6099" i="1"/>
  <c r="AA6099" i="1"/>
  <c r="Z6099" i="1"/>
  <c r="Y6099" i="1"/>
  <c r="X6099" i="1"/>
  <c r="AB6098" i="1"/>
  <c r="AA6098" i="1"/>
  <c r="Z6098" i="1"/>
  <c r="Y6098" i="1"/>
  <c r="X6098" i="1"/>
  <c r="AB6097" i="1"/>
  <c r="AA6097" i="1"/>
  <c r="Z6097" i="1"/>
  <c r="Y6097" i="1"/>
  <c r="X6097" i="1"/>
  <c r="AB6096" i="1"/>
  <c r="AA6096" i="1"/>
  <c r="Z6096" i="1"/>
  <c r="Y6096" i="1"/>
  <c r="X6096" i="1"/>
  <c r="AB6095" i="1"/>
  <c r="AA6095" i="1"/>
  <c r="Z6095" i="1"/>
  <c r="Y6095" i="1"/>
  <c r="X6095" i="1"/>
  <c r="AB6094" i="1"/>
  <c r="AA6094" i="1"/>
  <c r="Z6094" i="1"/>
  <c r="Y6094" i="1"/>
  <c r="X6094" i="1"/>
  <c r="AB6093" i="1"/>
  <c r="AA6093" i="1"/>
  <c r="Z6093" i="1"/>
  <c r="Y6093" i="1"/>
  <c r="X6093" i="1"/>
  <c r="AB6092" i="1"/>
  <c r="AA6092" i="1"/>
  <c r="Z6092" i="1"/>
  <c r="Y6092" i="1"/>
  <c r="X6092" i="1"/>
  <c r="AB6091" i="1"/>
  <c r="AA6091" i="1"/>
  <c r="Z6091" i="1"/>
  <c r="Y6091" i="1"/>
  <c r="X6091" i="1"/>
  <c r="AB6090" i="1"/>
  <c r="AA6090" i="1"/>
  <c r="Z6090" i="1"/>
  <c r="Y6090" i="1"/>
  <c r="X6090" i="1"/>
  <c r="AB6089" i="1"/>
  <c r="AA6089" i="1"/>
  <c r="Z6089" i="1"/>
  <c r="Y6089" i="1"/>
  <c r="X6089" i="1"/>
  <c r="AB6088" i="1"/>
  <c r="AA6088" i="1"/>
  <c r="Z6088" i="1"/>
  <c r="Y6088" i="1"/>
  <c r="X6088" i="1"/>
  <c r="AB6087" i="1"/>
  <c r="AA6087" i="1"/>
  <c r="Z6087" i="1"/>
  <c r="Y6087" i="1"/>
  <c r="X6087" i="1"/>
  <c r="AB6086" i="1"/>
  <c r="AA6086" i="1"/>
  <c r="Z6086" i="1"/>
  <c r="Y6086" i="1"/>
  <c r="X6086" i="1"/>
  <c r="AB6085" i="1"/>
  <c r="AA6085" i="1"/>
  <c r="Z6085" i="1"/>
  <c r="Y6085" i="1"/>
  <c r="X6085" i="1"/>
  <c r="AB6084" i="1"/>
  <c r="AA6084" i="1"/>
  <c r="Z6084" i="1"/>
  <c r="Y6084" i="1"/>
  <c r="X6084" i="1"/>
  <c r="AB6083" i="1"/>
  <c r="AA6083" i="1"/>
  <c r="Z6083" i="1"/>
  <c r="Y6083" i="1"/>
  <c r="X6083" i="1"/>
  <c r="AB6082" i="1"/>
  <c r="AA6082" i="1"/>
  <c r="Z6082" i="1"/>
  <c r="Y6082" i="1"/>
  <c r="X6082" i="1"/>
  <c r="AB6081" i="1"/>
  <c r="AA6081" i="1"/>
  <c r="Z6081" i="1"/>
  <c r="Y6081" i="1"/>
  <c r="X6081" i="1"/>
  <c r="AB6080" i="1"/>
  <c r="AA6080" i="1"/>
  <c r="Z6080" i="1"/>
  <c r="Y6080" i="1"/>
  <c r="X6080" i="1"/>
  <c r="AB6079" i="1"/>
  <c r="AA6079" i="1"/>
  <c r="Z6079" i="1"/>
  <c r="Y6079" i="1"/>
  <c r="X6079" i="1"/>
  <c r="AB6078" i="1"/>
  <c r="AA6078" i="1"/>
  <c r="Z6078" i="1"/>
  <c r="Y6078" i="1"/>
  <c r="X6078" i="1"/>
  <c r="AB6077" i="1"/>
  <c r="AA6077" i="1"/>
  <c r="Z6077" i="1"/>
  <c r="Y6077" i="1"/>
  <c r="X6077" i="1"/>
  <c r="AB6076" i="1"/>
  <c r="AA6076" i="1"/>
  <c r="Z6076" i="1"/>
  <c r="Y6076" i="1"/>
  <c r="X6076" i="1"/>
  <c r="AB6075" i="1"/>
  <c r="AA6075" i="1"/>
  <c r="Z6075" i="1"/>
  <c r="Y6075" i="1"/>
  <c r="X6075" i="1"/>
  <c r="AB6074" i="1"/>
  <c r="AA6074" i="1"/>
  <c r="Z6074" i="1"/>
  <c r="Y6074" i="1"/>
  <c r="X6074" i="1"/>
  <c r="AB6073" i="1"/>
  <c r="AA6073" i="1"/>
  <c r="Z6073" i="1"/>
  <c r="Y6073" i="1"/>
  <c r="X6073" i="1"/>
  <c r="AB6072" i="1"/>
  <c r="AA6072" i="1"/>
  <c r="Z6072" i="1"/>
  <c r="Y6072" i="1"/>
  <c r="X6072" i="1"/>
  <c r="AB6071" i="1"/>
  <c r="AA6071" i="1"/>
  <c r="Z6071" i="1"/>
  <c r="Y6071" i="1"/>
  <c r="X6071" i="1"/>
  <c r="AB6070" i="1"/>
  <c r="AA6070" i="1"/>
  <c r="Z6070" i="1"/>
  <c r="Y6070" i="1"/>
  <c r="X6070" i="1"/>
  <c r="AB6069" i="1"/>
  <c r="AA6069" i="1"/>
  <c r="Z6069" i="1"/>
  <c r="Y6069" i="1"/>
  <c r="X6069" i="1"/>
  <c r="AB6068" i="1"/>
  <c r="AA6068" i="1"/>
  <c r="Z6068" i="1"/>
  <c r="Y6068" i="1"/>
  <c r="X6068" i="1"/>
  <c r="AB6067" i="1"/>
  <c r="AA6067" i="1"/>
  <c r="Z6067" i="1"/>
  <c r="Y6067" i="1"/>
  <c r="X6067" i="1"/>
  <c r="AB6066" i="1"/>
  <c r="AA6066" i="1"/>
  <c r="Z6066" i="1"/>
  <c r="Y6066" i="1"/>
  <c r="X6066" i="1"/>
  <c r="AB6065" i="1"/>
  <c r="AA6065" i="1"/>
  <c r="Z6065" i="1"/>
  <c r="Y6065" i="1"/>
  <c r="X6065" i="1"/>
  <c r="AB6064" i="1"/>
  <c r="AA6064" i="1"/>
  <c r="Z6064" i="1"/>
  <c r="Y6064" i="1"/>
  <c r="X6064" i="1"/>
  <c r="AB6063" i="1"/>
  <c r="AA6063" i="1"/>
  <c r="Z6063" i="1"/>
  <c r="Y6063" i="1"/>
  <c r="X6063" i="1"/>
  <c r="AB6062" i="1"/>
  <c r="AA6062" i="1"/>
  <c r="Z6062" i="1"/>
  <c r="Y6062" i="1"/>
  <c r="X6062" i="1"/>
  <c r="AB6061" i="1"/>
  <c r="AA6061" i="1"/>
  <c r="Z6061" i="1"/>
  <c r="Y6061" i="1"/>
  <c r="X6061" i="1"/>
  <c r="AB6060" i="1"/>
  <c r="AA6060" i="1"/>
  <c r="Z6060" i="1"/>
  <c r="Y6060" i="1"/>
  <c r="X6060" i="1"/>
  <c r="AB6059" i="1"/>
  <c r="AA6059" i="1"/>
  <c r="Z6059" i="1"/>
  <c r="Y6059" i="1"/>
  <c r="X6059" i="1"/>
  <c r="AB6058" i="1"/>
  <c r="AA6058" i="1"/>
  <c r="Z6058" i="1"/>
  <c r="Y6058" i="1"/>
  <c r="X6058" i="1"/>
  <c r="AB6057" i="1"/>
  <c r="AA6057" i="1"/>
  <c r="Z6057" i="1"/>
  <c r="Y6057" i="1"/>
  <c r="X6057" i="1"/>
  <c r="AB6056" i="1"/>
  <c r="AA6056" i="1"/>
  <c r="Z6056" i="1"/>
  <c r="Y6056" i="1"/>
  <c r="X6056" i="1"/>
  <c r="AB6055" i="1"/>
  <c r="AA6055" i="1"/>
  <c r="Z6055" i="1"/>
  <c r="Y6055" i="1"/>
  <c r="X6055" i="1"/>
  <c r="AB6054" i="1"/>
  <c r="AA6054" i="1"/>
  <c r="Z6054" i="1"/>
  <c r="Y6054" i="1"/>
  <c r="X6054" i="1"/>
  <c r="AB6053" i="1"/>
  <c r="AA6053" i="1"/>
  <c r="Z6053" i="1"/>
  <c r="Y6053" i="1"/>
  <c r="X6053" i="1"/>
  <c r="AB6052" i="1"/>
  <c r="AA6052" i="1"/>
  <c r="Z6052" i="1"/>
  <c r="Y6052" i="1"/>
  <c r="X6052" i="1"/>
  <c r="AB6051" i="1"/>
  <c r="AA6051" i="1"/>
  <c r="Z6051" i="1"/>
  <c r="Y6051" i="1"/>
  <c r="X6051" i="1"/>
  <c r="AB6050" i="1"/>
  <c r="AA6050" i="1"/>
  <c r="Z6050" i="1"/>
  <c r="Y6050" i="1"/>
  <c r="X6050" i="1"/>
  <c r="AB6049" i="1"/>
  <c r="AA6049" i="1"/>
  <c r="Z6049" i="1"/>
  <c r="Y6049" i="1"/>
  <c r="X6049" i="1"/>
  <c r="AB6048" i="1"/>
  <c r="AA6048" i="1"/>
  <c r="Z6048" i="1"/>
  <c r="Y6048" i="1"/>
  <c r="X6048" i="1"/>
  <c r="AB6047" i="1"/>
  <c r="AA6047" i="1"/>
  <c r="Z6047" i="1"/>
  <c r="Y6047" i="1"/>
  <c r="X6047" i="1"/>
  <c r="AB6046" i="1"/>
  <c r="AA6046" i="1"/>
  <c r="Z6046" i="1"/>
  <c r="Y6046" i="1"/>
  <c r="X6046" i="1"/>
  <c r="AB6045" i="1"/>
  <c r="AA6045" i="1"/>
  <c r="Z6045" i="1"/>
  <c r="Y6045" i="1"/>
  <c r="X6045" i="1"/>
  <c r="AB6044" i="1"/>
  <c r="AA6044" i="1"/>
  <c r="Z6044" i="1"/>
  <c r="Y6044" i="1"/>
  <c r="X6044" i="1"/>
  <c r="AB6043" i="1"/>
  <c r="AA6043" i="1"/>
  <c r="Z6043" i="1"/>
  <c r="Y6043" i="1"/>
  <c r="X6043" i="1"/>
  <c r="AB6042" i="1"/>
  <c r="AA6042" i="1"/>
  <c r="Z6042" i="1"/>
  <c r="Y6042" i="1"/>
  <c r="X6042" i="1"/>
  <c r="AB6041" i="1"/>
  <c r="AA6041" i="1"/>
  <c r="Z6041" i="1"/>
  <c r="Y6041" i="1"/>
  <c r="X6041" i="1"/>
  <c r="AB6040" i="1"/>
  <c r="AA6040" i="1"/>
  <c r="Z6040" i="1"/>
  <c r="Y6040" i="1"/>
  <c r="X6040" i="1"/>
  <c r="AB6039" i="1"/>
  <c r="AA6039" i="1"/>
  <c r="Z6039" i="1"/>
  <c r="Y6039" i="1"/>
  <c r="X6039" i="1"/>
  <c r="AB6038" i="1"/>
  <c r="AA6038" i="1"/>
  <c r="Z6038" i="1"/>
  <c r="Y6038" i="1"/>
  <c r="X6038" i="1"/>
  <c r="AB6037" i="1"/>
  <c r="AA6037" i="1"/>
  <c r="Z6037" i="1"/>
  <c r="Y6037" i="1"/>
  <c r="X6037" i="1"/>
  <c r="AB6036" i="1"/>
  <c r="AA6036" i="1"/>
  <c r="Z6036" i="1"/>
  <c r="Y6036" i="1"/>
  <c r="X6036" i="1"/>
  <c r="AB6035" i="1"/>
  <c r="AA6035" i="1"/>
  <c r="Z6035" i="1"/>
  <c r="Y6035" i="1"/>
  <c r="X6035" i="1"/>
  <c r="AB6034" i="1"/>
  <c r="AA6034" i="1"/>
  <c r="Z6034" i="1"/>
  <c r="Y6034" i="1"/>
  <c r="X6034" i="1"/>
  <c r="AB6033" i="1"/>
  <c r="AA6033" i="1"/>
  <c r="Z6033" i="1"/>
  <c r="Y6033" i="1"/>
  <c r="X6033" i="1"/>
  <c r="AB6032" i="1"/>
  <c r="AA6032" i="1"/>
  <c r="Z6032" i="1"/>
  <c r="Y6032" i="1"/>
  <c r="X6032" i="1"/>
  <c r="AB6031" i="1"/>
  <c r="AA6031" i="1"/>
  <c r="Z6031" i="1"/>
  <c r="Y6031" i="1"/>
  <c r="X6031" i="1"/>
  <c r="AB6030" i="1"/>
  <c r="AA6030" i="1"/>
  <c r="Z6030" i="1"/>
  <c r="Y6030" i="1"/>
  <c r="X6030" i="1"/>
  <c r="AB6029" i="1"/>
  <c r="AA6029" i="1"/>
  <c r="Z6029" i="1"/>
  <c r="Y6029" i="1"/>
  <c r="X6029" i="1"/>
  <c r="AB6028" i="1"/>
  <c r="AA6028" i="1"/>
  <c r="Z6028" i="1"/>
  <c r="Y6028" i="1"/>
  <c r="X6028" i="1"/>
  <c r="AB6027" i="1"/>
  <c r="AA6027" i="1"/>
  <c r="Z6027" i="1"/>
  <c r="Y6027" i="1"/>
  <c r="X6027" i="1"/>
  <c r="AB6026" i="1"/>
  <c r="AA6026" i="1"/>
  <c r="Z6026" i="1"/>
  <c r="Y6026" i="1"/>
  <c r="X6026" i="1"/>
  <c r="AB6025" i="1"/>
  <c r="AA6025" i="1"/>
  <c r="Z6025" i="1"/>
  <c r="Y6025" i="1"/>
  <c r="X6025" i="1"/>
  <c r="AB6024" i="1"/>
  <c r="AA6024" i="1"/>
  <c r="Z6024" i="1"/>
  <c r="Y6024" i="1"/>
  <c r="X6024" i="1"/>
  <c r="AB6023" i="1"/>
  <c r="AA6023" i="1"/>
  <c r="Z6023" i="1"/>
  <c r="Y6023" i="1"/>
  <c r="X6023" i="1"/>
  <c r="AB6022" i="1"/>
  <c r="AA6022" i="1"/>
  <c r="Z6022" i="1"/>
  <c r="Y6022" i="1"/>
  <c r="X6022" i="1"/>
  <c r="AB6021" i="1"/>
  <c r="AA6021" i="1"/>
  <c r="Z6021" i="1"/>
  <c r="Y6021" i="1"/>
  <c r="X6021" i="1"/>
  <c r="AB6020" i="1"/>
  <c r="AA6020" i="1"/>
  <c r="Z6020" i="1"/>
  <c r="Y6020" i="1"/>
  <c r="X6020" i="1"/>
  <c r="AB6019" i="1"/>
  <c r="AA6019" i="1"/>
  <c r="Z6019" i="1"/>
  <c r="Y6019" i="1"/>
  <c r="X6019" i="1"/>
  <c r="AB6018" i="1"/>
  <c r="AA6018" i="1"/>
  <c r="Z6018" i="1"/>
  <c r="Y6018" i="1"/>
  <c r="X6018" i="1"/>
  <c r="AB6017" i="1"/>
  <c r="AA6017" i="1"/>
  <c r="Z6017" i="1"/>
  <c r="Y6017" i="1"/>
  <c r="X6017" i="1"/>
  <c r="AB6016" i="1"/>
  <c r="AA6016" i="1"/>
  <c r="Z6016" i="1"/>
  <c r="Y6016" i="1"/>
  <c r="X6016" i="1"/>
  <c r="AB6015" i="1"/>
  <c r="AA6015" i="1"/>
  <c r="Z6015" i="1"/>
  <c r="Y6015" i="1"/>
  <c r="X6015" i="1"/>
  <c r="AB6014" i="1"/>
  <c r="AA6014" i="1"/>
  <c r="Z6014" i="1"/>
  <c r="Y6014" i="1"/>
  <c r="X6014" i="1"/>
  <c r="AB6013" i="1"/>
  <c r="AA6013" i="1"/>
  <c r="Z6013" i="1"/>
  <c r="Y6013" i="1"/>
  <c r="X6013" i="1"/>
  <c r="AB6012" i="1"/>
  <c r="AA6012" i="1"/>
  <c r="Z6012" i="1"/>
  <c r="Y6012" i="1"/>
  <c r="X6012" i="1"/>
  <c r="AB6011" i="1"/>
  <c r="AA6011" i="1"/>
  <c r="Z6011" i="1"/>
  <c r="Y6011" i="1"/>
  <c r="X6011" i="1"/>
  <c r="AB6010" i="1"/>
  <c r="AA6010" i="1"/>
  <c r="Z6010" i="1"/>
  <c r="Y6010" i="1"/>
  <c r="X6010" i="1"/>
  <c r="AB6009" i="1"/>
  <c r="AA6009" i="1"/>
  <c r="Z6009" i="1"/>
  <c r="Y6009" i="1"/>
  <c r="X6009" i="1"/>
  <c r="AB6008" i="1"/>
  <c r="AA6008" i="1"/>
  <c r="Z6008" i="1"/>
  <c r="Y6008" i="1"/>
  <c r="X6008" i="1"/>
  <c r="AB6007" i="1"/>
  <c r="AA6007" i="1"/>
  <c r="Z6007" i="1"/>
  <c r="Y6007" i="1"/>
  <c r="X6007" i="1"/>
  <c r="AB6006" i="1"/>
  <c r="AA6006" i="1"/>
  <c r="Z6006" i="1"/>
  <c r="Y6006" i="1"/>
  <c r="X6006" i="1"/>
  <c r="AB6005" i="1"/>
  <c r="AA6005" i="1"/>
  <c r="Z6005" i="1"/>
  <c r="Y6005" i="1"/>
  <c r="X6005" i="1"/>
  <c r="AB6004" i="1"/>
  <c r="AA6004" i="1"/>
  <c r="Z6004" i="1"/>
  <c r="Y6004" i="1"/>
  <c r="X6004" i="1"/>
  <c r="AB6003" i="1"/>
  <c r="AA6003" i="1"/>
  <c r="Z6003" i="1"/>
  <c r="Y6003" i="1"/>
  <c r="X6003" i="1"/>
  <c r="AB6002" i="1"/>
  <c r="AA6002" i="1"/>
  <c r="Z6002" i="1"/>
  <c r="Y6002" i="1"/>
  <c r="X6002" i="1"/>
  <c r="AB6001" i="1"/>
  <c r="AA6001" i="1"/>
  <c r="Z6001" i="1"/>
  <c r="Y6001" i="1"/>
  <c r="X6001" i="1"/>
  <c r="AB6000" i="1"/>
  <c r="AA6000" i="1"/>
  <c r="Z6000" i="1"/>
  <c r="Y6000" i="1"/>
  <c r="X6000" i="1"/>
  <c r="AB5999" i="1"/>
  <c r="AA5999" i="1"/>
  <c r="Z5999" i="1"/>
  <c r="Y5999" i="1"/>
  <c r="X5999" i="1"/>
  <c r="AB5998" i="1"/>
  <c r="AA5998" i="1"/>
  <c r="Z5998" i="1"/>
  <c r="Y5998" i="1"/>
  <c r="X5998" i="1"/>
  <c r="AB5997" i="1"/>
  <c r="AA5997" i="1"/>
  <c r="Z5997" i="1"/>
  <c r="Y5997" i="1"/>
  <c r="X5997" i="1"/>
  <c r="AB5996" i="1"/>
  <c r="AA5996" i="1"/>
  <c r="Z5996" i="1"/>
  <c r="Y5996" i="1"/>
  <c r="X5996" i="1"/>
  <c r="AB5995" i="1"/>
  <c r="AA5995" i="1"/>
  <c r="Z5995" i="1"/>
  <c r="Y5995" i="1"/>
  <c r="X5995" i="1"/>
  <c r="AB5994" i="1"/>
  <c r="AA5994" i="1"/>
  <c r="Z5994" i="1"/>
  <c r="Y5994" i="1"/>
  <c r="X5994" i="1"/>
  <c r="AB5993" i="1"/>
  <c r="AA5993" i="1"/>
  <c r="Z5993" i="1"/>
  <c r="Y5993" i="1"/>
  <c r="X5993" i="1"/>
  <c r="AB5992" i="1"/>
  <c r="AA5992" i="1"/>
  <c r="Z5992" i="1"/>
  <c r="Y5992" i="1"/>
  <c r="X5992" i="1"/>
  <c r="AB5991" i="1"/>
  <c r="AA5991" i="1"/>
  <c r="Z5991" i="1"/>
  <c r="Y5991" i="1"/>
  <c r="X5991" i="1"/>
  <c r="AB5990" i="1"/>
  <c r="AA5990" i="1"/>
  <c r="Z5990" i="1"/>
  <c r="Y5990" i="1"/>
  <c r="X5990" i="1"/>
  <c r="AB5989" i="1"/>
  <c r="AA5989" i="1"/>
  <c r="Z5989" i="1"/>
  <c r="Y5989" i="1"/>
  <c r="X5989" i="1"/>
  <c r="AB5988" i="1"/>
  <c r="AA5988" i="1"/>
  <c r="Z5988" i="1"/>
  <c r="Y5988" i="1"/>
  <c r="X5988" i="1"/>
  <c r="AB5987" i="1"/>
  <c r="AA5987" i="1"/>
  <c r="Z5987" i="1"/>
  <c r="Y5987" i="1"/>
  <c r="X5987" i="1"/>
  <c r="AB5986" i="1"/>
  <c r="AA5986" i="1"/>
  <c r="Z5986" i="1"/>
  <c r="Y5986" i="1"/>
  <c r="X5986" i="1"/>
  <c r="AB5985" i="1"/>
  <c r="AA5985" i="1"/>
  <c r="Z5985" i="1"/>
  <c r="Y5985" i="1"/>
  <c r="X5985" i="1"/>
  <c r="AB5984" i="1"/>
  <c r="AA5984" i="1"/>
  <c r="Z5984" i="1"/>
  <c r="Y5984" i="1"/>
  <c r="X5984" i="1"/>
  <c r="AB5983" i="1"/>
  <c r="AA5983" i="1"/>
  <c r="Z5983" i="1"/>
  <c r="Y5983" i="1"/>
  <c r="X5983" i="1"/>
  <c r="AB5982" i="1"/>
  <c r="AA5982" i="1"/>
  <c r="Z5982" i="1"/>
  <c r="Y5982" i="1"/>
  <c r="X5982" i="1"/>
  <c r="AB5981" i="1"/>
  <c r="AA5981" i="1"/>
  <c r="Z5981" i="1"/>
  <c r="Y5981" i="1"/>
  <c r="X5981" i="1"/>
  <c r="AB5980" i="1"/>
  <c r="AA5980" i="1"/>
  <c r="Z5980" i="1"/>
  <c r="Y5980" i="1"/>
  <c r="X5980" i="1"/>
  <c r="AB5979" i="1"/>
  <c r="AA5979" i="1"/>
  <c r="Z5979" i="1"/>
  <c r="Y5979" i="1"/>
  <c r="X5979" i="1"/>
  <c r="AB5978" i="1"/>
  <c r="AA5978" i="1"/>
  <c r="Z5978" i="1"/>
  <c r="Y5978" i="1"/>
  <c r="X5978" i="1"/>
  <c r="AB5977" i="1"/>
  <c r="AA5977" i="1"/>
  <c r="Z5977" i="1"/>
  <c r="Y5977" i="1"/>
  <c r="X5977" i="1"/>
  <c r="AB5976" i="1"/>
  <c r="AA5976" i="1"/>
  <c r="Z5976" i="1"/>
  <c r="Y5976" i="1"/>
  <c r="X5976" i="1"/>
  <c r="AB5975" i="1"/>
  <c r="AA5975" i="1"/>
  <c r="Z5975" i="1"/>
  <c r="Y5975" i="1"/>
  <c r="X5975" i="1"/>
  <c r="AB5974" i="1"/>
  <c r="AA5974" i="1"/>
  <c r="Z5974" i="1"/>
  <c r="Y5974" i="1"/>
  <c r="X5974" i="1"/>
  <c r="AB5973" i="1"/>
  <c r="AA5973" i="1"/>
  <c r="Z5973" i="1"/>
  <c r="Y5973" i="1"/>
  <c r="X5973" i="1"/>
  <c r="AB5972" i="1"/>
  <c r="AA5972" i="1"/>
  <c r="Z5972" i="1"/>
  <c r="Y5972" i="1"/>
  <c r="X5972" i="1"/>
  <c r="AB5971" i="1"/>
  <c r="AA5971" i="1"/>
  <c r="Z5971" i="1"/>
  <c r="Y5971" i="1"/>
  <c r="X5971" i="1"/>
  <c r="AB5970" i="1"/>
  <c r="AA5970" i="1"/>
  <c r="Z5970" i="1"/>
  <c r="Y5970" i="1"/>
  <c r="X5970" i="1"/>
  <c r="AB5969" i="1"/>
  <c r="AA5969" i="1"/>
  <c r="Z5969" i="1"/>
  <c r="Y5969" i="1"/>
  <c r="X5969" i="1"/>
  <c r="AB5968" i="1"/>
  <c r="AA5968" i="1"/>
  <c r="Z5968" i="1"/>
  <c r="Y5968" i="1"/>
  <c r="X5968" i="1"/>
  <c r="AB5967" i="1"/>
  <c r="AA5967" i="1"/>
  <c r="Z5967" i="1"/>
  <c r="Y5967" i="1"/>
  <c r="X5967" i="1"/>
  <c r="AB5966" i="1"/>
  <c r="AA5966" i="1"/>
  <c r="Z5966" i="1"/>
  <c r="Y5966" i="1"/>
  <c r="X5966" i="1"/>
  <c r="AB5965" i="1"/>
  <c r="AA5965" i="1"/>
  <c r="Z5965" i="1"/>
  <c r="Y5965" i="1"/>
  <c r="X5965" i="1"/>
  <c r="AB5964" i="1"/>
  <c r="AA5964" i="1"/>
  <c r="Z5964" i="1"/>
  <c r="Y5964" i="1"/>
  <c r="X5964" i="1"/>
  <c r="AB5963" i="1"/>
  <c r="AA5963" i="1"/>
  <c r="Z5963" i="1"/>
  <c r="Y5963" i="1"/>
  <c r="X5963" i="1"/>
  <c r="AB5962" i="1"/>
  <c r="AA5962" i="1"/>
  <c r="Z5962" i="1"/>
  <c r="Y5962" i="1"/>
  <c r="X5962" i="1"/>
  <c r="AB5961" i="1"/>
  <c r="AA5961" i="1"/>
  <c r="Z5961" i="1"/>
  <c r="Y5961" i="1"/>
  <c r="X5961" i="1"/>
  <c r="AB5960" i="1"/>
  <c r="AA5960" i="1"/>
  <c r="Z5960" i="1"/>
  <c r="Y5960" i="1"/>
  <c r="X5960" i="1"/>
  <c r="AB5959" i="1"/>
  <c r="AA5959" i="1"/>
  <c r="Z5959" i="1"/>
  <c r="Y5959" i="1"/>
  <c r="X5959" i="1"/>
  <c r="AB5958" i="1"/>
  <c r="AA5958" i="1"/>
  <c r="Z5958" i="1"/>
  <c r="Y5958" i="1"/>
  <c r="X5958" i="1"/>
  <c r="AB5957" i="1"/>
  <c r="AA5957" i="1"/>
  <c r="Z5957" i="1"/>
  <c r="Y5957" i="1"/>
  <c r="X5957" i="1"/>
  <c r="AB5956" i="1"/>
  <c r="AA5956" i="1"/>
  <c r="Z5956" i="1"/>
  <c r="Y5956" i="1"/>
  <c r="X5956" i="1"/>
  <c r="AB5955" i="1"/>
  <c r="AA5955" i="1"/>
  <c r="Z5955" i="1"/>
  <c r="Y5955" i="1"/>
  <c r="X5955" i="1"/>
  <c r="AB5954" i="1"/>
  <c r="AA5954" i="1"/>
  <c r="Z5954" i="1"/>
  <c r="Y5954" i="1"/>
  <c r="X5954" i="1"/>
  <c r="AB5953" i="1"/>
  <c r="AA5953" i="1"/>
  <c r="Z5953" i="1"/>
  <c r="Y5953" i="1"/>
  <c r="X5953" i="1"/>
  <c r="AB5952" i="1"/>
  <c r="AA5952" i="1"/>
  <c r="Z5952" i="1"/>
  <c r="Y5952" i="1"/>
  <c r="X5952" i="1"/>
  <c r="AB5951" i="1"/>
  <c r="AA5951" i="1"/>
  <c r="Z5951" i="1"/>
  <c r="Y5951" i="1"/>
  <c r="X5951" i="1"/>
  <c r="AB5950" i="1"/>
  <c r="AA5950" i="1"/>
  <c r="Z5950" i="1"/>
  <c r="Y5950" i="1"/>
  <c r="X5950" i="1"/>
  <c r="AB5949" i="1"/>
  <c r="AA5949" i="1"/>
  <c r="Z5949" i="1"/>
  <c r="Y5949" i="1"/>
  <c r="X5949" i="1"/>
  <c r="AB5948" i="1"/>
  <c r="AA5948" i="1"/>
  <c r="Z5948" i="1"/>
  <c r="Y5948" i="1"/>
  <c r="X5948" i="1"/>
  <c r="AB5947" i="1"/>
  <c r="AA5947" i="1"/>
  <c r="Z5947" i="1"/>
  <c r="Y5947" i="1"/>
  <c r="X5947" i="1"/>
  <c r="AB5946" i="1"/>
  <c r="AA5946" i="1"/>
  <c r="Z5946" i="1"/>
  <c r="Y5946" i="1"/>
  <c r="X5946" i="1"/>
  <c r="AB5945" i="1"/>
  <c r="AA5945" i="1"/>
  <c r="Z5945" i="1"/>
  <c r="Y5945" i="1"/>
  <c r="X5945" i="1"/>
  <c r="AB5944" i="1"/>
  <c r="AA5944" i="1"/>
  <c r="Z5944" i="1"/>
  <c r="Y5944" i="1"/>
  <c r="X5944" i="1"/>
  <c r="AB5943" i="1"/>
  <c r="AA5943" i="1"/>
  <c r="Z5943" i="1"/>
  <c r="Y5943" i="1"/>
  <c r="X5943" i="1"/>
  <c r="AB5942" i="1"/>
  <c r="AA5942" i="1"/>
  <c r="Z5942" i="1"/>
  <c r="Y5942" i="1"/>
  <c r="X5942" i="1"/>
  <c r="AB5941" i="1"/>
  <c r="AA5941" i="1"/>
  <c r="Z5941" i="1"/>
  <c r="Y5941" i="1"/>
  <c r="X5941" i="1"/>
  <c r="AB5940" i="1"/>
  <c r="AA5940" i="1"/>
  <c r="Z5940" i="1"/>
  <c r="Y5940" i="1"/>
  <c r="X5940" i="1"/>
  <c r="AB5939" i="1"/>
  <c r="AA5939" i="1"/>
  <c r="Z5939" i="1"/>
  <c r="Y5939" i="1"/>
  <c r="X5939" i="1"/>
  <c r="AB5938" i="1"/>
  <c r="AA5938" i="1"/>
  <c r="Z5938" i="1"/>
  <c r="Y5938" i="1"/>
  <c r="X5938" i="1"/>
  <c r="AB5937" i="1"/>
  <c r="AA5937" i="1"/>
  <c r="Z5937" i="1"/>
  <c r="Y5937" i="1"/>
  <c r="X5937" i="1"/>
  <c r="AB5936" i="1"/>
  <c r="AA5936" i="1"/>
  <c r="Z5936" i="1"/>
  <c r="Y5936" i="1"/>
  <c r="X5936" i="1"/>
  <c r="AB5935" i="1"/>
  <c r="AA5935" i="1"/>
  <c r="Z5935" i="1"/>
  <c r="Y5935" i="1"/>
  <c r="X5935" i="1"/>
  <c r="AB5934" i="1"/>
  <c r="AA5934" i="1"/>
  <c r="Z5934" i="1"/>
  <c r="Y5934" i="1"/>
  <c r="X5934" i="1"/>
  <c r="AB5933" i="1"/>
  <c r="AA5933" i="1"/>
  <c r="Z5933" i="1"/>
  <c r="Y5933" i="1"/>
  <c r="X5933" i="1"/>
  <c r="AB5932" i="1"/>
  <c r="AA5932" i="1"/>
  <c r="Z5932" i="1"/>
  <c r="Y5932" i="1"/>
  <c r="X5932" i="1"/>
  <c r="AB5931" i="1"/>
  <c r="AA5931" i="1"/>
  <c r="Z5931" i="1"/>
  <c r="Y5931" i="1"/>
  <c r="X5931" i="1"/>
  <c r="AB5930" i="1"/>
  <c r="AA5930" i="1"/>
  <c r="Z5930" i="1"/>
  <c r="Y5930" i="1"/>
  <c r="X5930" i="1"/>
  <c r="AB5929" i="1"/>
  <c r="AA5929" i="1"/>
  <c r="Z5929" i="1"/>
  <c r="Y5929" i="1"/>
  <c r="X5929" i="1"/>
  <c r="AB5928" i="1"/>
  <c r="AA5928" i="1"/>
  <c r="Z5928" i="1"/>
  <c r="Y5928" i="1"/>
  <c r="X5928" i="1"/>
  <c r="AB5927" i="1"/>
  <c r="AA5927" i="1"/>
  <c r="Z5927" i="1"/>
  <c r="Y5927" i="1"/>
  <c r="X5927" i="1"/>
  <c r="AB5926" i="1"/>
  <c r="AA5926" i="1"/>
  <c r="Z5926" i="1"/>
  <c r="Y5926" i="1"/>
  <c r="X5926" i="1"/>
  <c r="AB5925" i="1"/>
  <c r="AA5925" i="1"/>
  <c r="Z5925" i="1"/>
  <c r="Y5925" i="1"/>
  <c r="X5925" i="1"/>
  <c r="AB5924" i="1"/>
  <c r="AA5924" i="1"/>
  <c r="Z5924" i="1"/>
  <c r="Y5924" i="1"/>
  <c r="X5924" i="1"/>
  <c r="AB5923" i="1"/>
  <c r="AA5923" i="1"/>
  <c r="Z5923" i="1"/>
  <c r="Y5923" i="1"/>
  <c r="X5923" i="1"/>
  <c r="AB5922" i="1"/>
  <c r="AA5922" i="1"/>
  <c r="Z5922" i="1"/>
  <c r="Y5922" i="1"/>
  <c r="X5922" i="1"/>
  <c r="AB5921" i="1"/>
  <c r="AA5921" i="1"/>
  <c r="Z5921" i="1"/>
  <c r="Y5921" i="1"/>
  <c r="X5921" i="1"/>
  <c r="AB5920" i="1"/>
  <c r="AA5920" i="1"/>
  <c r="Z5920" i="1"/>
  <c r="Y5920" i="1"/>
  <c r="X5920" i="1"/>
  <c r="AB5919" i="1"/>
  <c r="AA5919" i="1"/>
  <c r="Z5919" i="1"/>
  <c r="Y5919" i="1"/>
  <c r="X5919" i="1"/>
  <c r="AB5918" i="1"/>
  <c r="AA5918" i="1"/>
  <c r="Z5918" i="1"/>
  <c r="Y5918" i="1"/>
  <c r="X5918" i="1"/>
  <c r="AB5917" i="1"/>
  <c r="AA5917" i="1"/>
  <c r="Z5917" i="1"/>
  <c r="Y5917" i="1"/>
  <c r="X5917" i="1"/>
  <c r="AB5916" i="1"/>
  <c r="AA5916" i="1"/>
  <c r="Z5916" i="1"/>
  <c r="Y5916" i="1"/>
  <c r="X5916" i="1"/>
  <c r="AB5915" i="1"/>
  <c r="AA5915" i="1"/>
  <c r="Z5915" i="1"/>
  <c r="Y5915" i="1"/>
  <c r="X5915" i="1"/>
  <c r="AB5914" i="1"/>
  <c r="AA5914" i="1"/>
  <c r="Z5914" i="1"/>
  <c r="Y5914" i="1"/>
  <c r="X5914" i="1"/>
  <c r="AB5913" i="1"/>
  <c r="AA5913" i="1"/>
  <c r="Z5913" i="1"/>
  <c r="Y5913" i="1"/>
  <c r="X5913" i="1"/>
  <c r="AB5912" i="1"/>
  <c r="AA5912" i="1"/>
  <c r="Z5912" i="1"/>
  <c r="Y5912" i="1"/>
  <c r="X5912" i="1"/>
  <c r="AB5911" i="1"/>
  <c r="AA5911" i="1"/>
  <c r="Z5911" i="1"/>
  <c r="Y5911" i="1"/>
  <c r="X5911" i="1"/>
  <c r="AB5910" i="1"/>
  <c r="AA5910" i="1"/>
  <c r="Z5910" i="1"/>
  <c r="Y5910" i="1"/>
  <c r="X5910" i="1"/>
  <c r="AB5909" i="1"/>
  <c r="AA5909" i="1"/>
  <c r="Z5909" i="1"/>
  <c r="Y5909" i="1"/>
  <c r="X5909" i="1"/>
  <c r="AB5908" i="1"/>
  <c r="AA5908" i="1"/>
  <c r="Z5908" i="1"/>
  <c r="Y5908" i="1"/>
  <c r="X5908" i="1"/>
  <c r="AB5907" i="1"/>
  <c r="AA5907" i="1"/>
  <c r="Z5907" i="1"/>
  <c r="Y5907" i="1"/>
  <c r="X5907" i="1"/>
  <c r="AB5906" i="1"/>
  <c r="AA5906" i="1"/>
  <c r="Z5906" i="1"/>
  <c r="Y5906" i="1"/>
  <c r="X5906" i="1"/>
  <c r="AB5905" i="1"/>
  <c r="AA5905" i="1"/>
  <c r="Z5905" i="1"/>
  <c r="Y5905" i="1"/>
  <c r="X5905" i="1"/>
  <c r="AB5904" i="1"/>
  <c r="AA5904" i="1"/>
  <c r="Z5904" i="1"/>
  <c r="Y5904" i="1"/>
  <c r="X5904" i="1"/>
  <c r="AB5903" i="1"/>
  <c r="AA5903" i="1"/>
  <c r="Z5903" i="1"/>
  <c r="Y5903" i="1"/>
  <c r="X5903" i="1"/>
  <c r="AB5902" i="1"/>
  <c r="AA5902" i="1"/>
  <c r="Z5902" i="1"/>
  <c r="Y5902" i="1"/>
  <c r="X5902" i="1"/>
  <c r="AB5901" i="1"/>
  <c r="AA5901" i="1"/>
  <c r="Z5901" i="1"/>
  <c r="Y5901" i="1"/>
  <c r="X5901" i="1"/>
  <c r="AB5900" i="1"/>
  <c r="AA5900" i="1"/>
  <c r="Z5900" i="1"/>
  <c r="Y5900" i="1"/>
  <c r="X5900" i="1"/>
  <c r="AB5899" i="1"/>
  <c r="AA5899" i="1"/>
  <c r="Z5899" i="1"/>
  <c r="Y5899" i="1"/>
  <c r="X5899" i="1"/>
  <c r="AB5898" i="1"/>
  <c r="AA5898" i="1"/>
  <c r="Z5898" i="1"/>
  <c r="Y5898" i="1"/>
  <c r="X5898" i="1"/>
  <c r="AB5897" i="1"/>
  <c r="AA5897" i="1"/>
  <c r="Z5897" i="1"/>
  <c r="Y5897" i="1"/>
  <c r="X5897" i="1"/>
  <c r="AB5896" i="1"/>
  <c r="AA5896" i="1"/>
  <c r="Z5896" i="1"/>
  <c r="Y5896" i="1"/>
  <c r="X5896" i="1"/>
  <c r="AB5895" i="1"/>
  <c r="AA5895" i="1"/>
  <c r="Z5895" i="1"/>
  <c r="Y5895" i="1"/>
  <c r="X5895" i="1"/>
  <c r="AB5894" i="1"/>
  <c r="AA5894" i="1"/>
  <c r="Z5894" i="1"/>
  <c r="Y5894" i="1"/>
  <c r="X5894" i="1"/>
  <c r="AB5893" i="1"/>
  <c r="AA5893" i="1"/>
  <c r="Z5893" i="1"/>
  <c r="Y5893" i="1"/>
  <c r="X5893" i="1"/>
  <c r="AB5892" i="1"/>
  <c r="AA5892" i="1"/>
  <c r="Z5892" i="1"/>
  <c r="Y5892" i="1"/>
  <c r="X5892" i="1"/>
  <c r="AB5891" i="1"/>
  <c r="AA5891" i="1"/>
  <c r="Z5891" i="1"/>
  <c r="Y5891" i="1"/>
  <c r="X5891" i="1"/>
  <c r="AB5890" i="1"/>
  <c r="AA5890" i="1"/>
  <c r="Z5890" i="1"/>
  <c r="Y5890" i="1"/>
  <c r="X5890" i="1"/>
  <c r="AB5889" i="1"/>
  <c r="AA5889" i="1"/>
  <c r="Z5889" i="1"/>
  <c r="Y5889" i="1"/>
  <c r="X5889" i="1"/>
  <c r="AB5888" i="1"/>
  <c r="AA5888" i="1"/>
  <c r="Z5888" i="1"/>
  <c r="Y5888" i="1"/>
  <c r="X5888" i="1"/>
  <c r="AB5887" i="1"/>
  <c r="AA5887" i="1"/>
  <c r="Z5887" i="1"/>
  <c r="Y5887" i="1"/>
  <c r="X5887" i="1"/>
  <c r="AB5886" i="1"/>
  <c r="AA5886" i="1"/>
  <c r="Z5886" i="1"/>
  <c r="Y5886" i="1"/>
  <c r="X5886" i="1"/>
  <c r="AB5885" i="1"/>
  <c r="AA5885" i="1"/>
  <c r="Z5885" i="1"/>
  <c r="Y5885" i="1"/>
  <c r="X5885" i="1"/>
  <c r="AB5884" i="1"/>
  <c r="AA5884" i="1"/>
  <c r="Z5884" i="1"/>
  <c r="Y5884" i="1"/>
  <c r="X5884" i="1"/>
  <c r="AB5883" i="1"/>
  <c r="AA5883" i="1"/>
  <c r="Z5883" i="1"/>
  <c r="Y5883" i="1"/>
  <c r="X5883" i="1"/>
  <c r="AB5882" i="1"/>
  <c r="AA5882" i="1"/>
  <c r="Z5882" i="1"/>
  <c r="Y5882" i="1"/>
  <c r="X5882" i="1"/>
  <c r="AB5881" i="1"/>
  <c r="AA5881" i="1"/>
  <c r="Z5881" i="1"/>
  <c r="Y5881" i="1"/>
  <c r="X5881" i="1"/>
  <c r="AB5880" i="1"/>
  <c r="AA5880" i="1"/>
  <c r="Z5880" i="1"/>
  <c r="Y5880" i="1"/>
  <c r="X5880" i="1"/>
  <c r="AB5879" i="1"/>
  <c r="AA5879" i="1"/>
  <c r="Z5879" i="1"/>
  <c r="Y5879" i="1"/>
  <c r="X5879" i="1"/>
  <c r="AB5878" i="1"/>
  <c r="AA5878" i="1"/>
  <c r="Z5878" i="1"/>
  <c r="Y5878" i="1"/>
  <c r="X5878" i="1"/>
  <c r="AB5877" i="1"/>
  <c r="AA5877" i="1"/>
  <c r="Z5877" i="1"/>
  <c r="Y5877" i="1"/>
  <c r="X5877" i="1"/>
  <c r="AB5876" i="1"/>
  <c r="AA5876" i="1"/>
  <c r="Z5876" i="1"/>
  <c r="Y5876" i="1"/>
  <c r="X5876" i="1"/>
  <c r="AB5875" i="1"/>
  <c r="AA5875" i="1"/>
  <c r="Z5875" i="1"/>
  <c r="Y5875" i="1"/>
  <c r="X5875" i="1"/>
  <c r="AB5874" i="1"/>
  <c r="AA5874" i="1"/>
  <c r="Z5874" i="1"/>
  <c r="Y5874" i="1"/>
  <c r="X5874" i="1"/>
  <c r="AB5873" i="1"/>
  <c r="AA5873" i="1"/>
  <c r="Z5873" i="1"/>
  <c r="Y5873" i="1"/>
  <c r="X5873" i="1"/>
  <c r="AB5872" i="1"/>
  <c r="AA5872" i="1"/>
  <c r="Z5872" i="1"/>
  <c r="Y5872" i="1"/>
  <c r="X5872" i="1"/>
  <c r="AB5871" i="1"/>
  <c r="AA5871" i="1"/>
  <c r="Z5871" i="1"/>
  <c r="Y5871" i="1"/>
  <c r="X5871" i="1"/>
  <c r="AB5870" i="1"/>
  <c r="AA5870" i="1"/>
  <c r="Z5870" i="1"/>
  <c r="Y5870" i="1"/>
  <c r="X5870" i="1"/>
  <c r="AB5869" i="1"/>
  <c r="AA5869" i="1"/>
  <c r="Z5869" i="1"/>
  <c r="Y5869" i="1"/>
  <c r="X5869" i="1"/>
  <c r="AB5868" i="1"/>
  <c r="AA5868" i="1"/>
  <c r="Z5868" i="1"/>
  <c r="Y5868" i="1"/>
  <c r="X5868" i="1"/>
  <c r="AB5867" i="1"/>
  <c r="AA5867" i="1"/>
  <c r="Z5867" i="1"/>
  <c r="Y5867" i="1"/>
  <c r="X5867" i="1"/>
  <c r="AB5866" i="1"/>
  <c r="AA5866" i="1"/>
  <c r="Z5866" i="1"/>
  <c r="Y5866" i="1"/>
  <c r="X5866" i="1"/>
  <c r="AB5865" i="1"/>
  <c r="AA5865" i="1"/>
  <c r="Z5865" i="1"/>
  <c r="Y5865" i="1"/>
  <c r="X5865" i="1"/>
  <c r="AB5864" i="1"/>
  <c r="AA5864" i="1"/>
  <c r="Z5864" i="1"/>
  <c r="Y5864" i="1"/>
  <c r="X5864" i="1"/>
  <c r="AB5863" i="1"/>
  <c r="AA5863" i="1"/>
  <c r="Z5863" i="1"/>
  <c r="Y5863" i="1"/>
  <c r="X5863" i="1"/>
  <c r="AB5862" i="1"/>
  <c r="AA5862" i="1"/>
  <c r="Z5862" i="1"/>
  <c r="Y5862" i="1"/>
  <c r="X5862" i="1"/>
  <c r="AB5861" i="1"/>
  <c r="AA5861" i="1"/>
  <c r="Z5861" i="1"/>
  <c r="Y5861" i="1"/>
  <c r="X5861" i="1"/>
  <c r="AB5860" i="1"/>
  <c r="AA5860" i="1"/>
  <c r="Z5860" i="1"/>
  <c r="Y5860" i="1"/>
  <c r="X5860" i="1"/>
  <c r="AB5859" i="1"/>
  <c r="AA5859" i="1"/>
  <c r="Z5859" i="1"/>
  <c r="Y5859" i="1"/>
  <c r="X5859" i="1"/>
  <c r="AB5858" i="1"/>
  <c r="AA5858" i="1"/>
  <c r="Z5858" i="1"/>
  <c r="Y5858" i="1"/>
  <c r="X5858" i="1"/>
  <c r="AB5857" i="1"/>
  <c r="AA5857" i="1"/>
  <c r="Z5857" i="1"/>
  <c r="Y5857" i="1"/>
  <c r="X5857" i="1"/>
  <c r="AB5856" i="1"/>
  <c r="AA5856" i="1"/>
  <c r="Z5856" i="1"/>
  <c r="Y5856" i="1"/>
  <c r="X5856" i="1"/>
  <c r="AB5855" i="1"/>
  <c r="AA5855" i="1"/>
  <c r="Z5855" i="1"/>
  <c r="Y5855" i="1"/>
  <c r="X5855" i="1"/>
  <c r="AB5854" i="1"/>
  <c r="AA5854" i="1"/>
  <c r="Z5854" i="1"/>
  <c r="Y5854" i="1"/>
  <c r="X5854" i="1"/>
  <c r="AB5853" i="1"/>
  <c r="AA5853" i="1"/>
  <c r="Z5853" i="1"/>
  <c r="Y5853" i="1"/>
  <c r="X5853" i="1"/>
  <c r="AB5852" i="1"/>
  <c r="AA5852" i="1"/>
  <c r="Z5852" i="1"/>
  <c r="Y5852" i="1"/>
  <c r="X5852" i="1"/>
  <c r="AB5851" i="1"/>
  <c r="AA5851" i="1"/>
  <c r="Z5851" i="1"/>
  <c r="Y5851" i="1"/>
  <c r="X5851" i="1"/>
  <c r="AB5850" i="1"/>
  <c r="AA5850" i="1"/>
  <c r="Z5850" i="1"/>
  <c r="Y5850" i="1"/>
  <c r="X5850" i="1"/>
  <c r="AB5849" i="1"/>
  <c r="AA5849" i="1"/>
  <c r="Z5849" i="1"/>
  <c r="Y5849" i="1"/>
  <c r="X5849" i="1"/>
  <c r="AB5848" i="1"/>
  <c r="AA5848" i="1"/>
  <c r="Z5848" i="1"/>
  <c r="Y5848" i="1"/>
  <c r="X5848" i="1"/>
  <c r="AB5847" i="1"/>
  <c r="AA5847" i="1"/>
  <c r="Z5847" i="1"/>
  <c r="Y5847" i="1"/>
  <c r="X5847" i="1"/>
  <c r="AB5846" i="1"/>
  <c r="AA5846" i="1"/>
  <c r="Z5846" i="1"/>
  <c r="Y5846" i="1"/>
  <c r="X5846" i="1"/>
  <c r="AB5845" i="1"/>
  <c r="AA5845" i="1"/>
  <c r="Z5845" i="1"/>
  <c r="Y5845" i="1"/>
  <c r="X5845" i="1"/>
  <c r="AB5844" i="1"/>
  <c r="AA5844" i="1"/>
  <c r="Z5844" i="1"/>
  <c r="Y5844" i="1"/>
  <c r="X5844" i="1"/>
  <c r="AB5843" i="1"/>
  <c r="AA5843" i="1"/>
  <c r="Z5843" i="1"/>
  <c r="Y5843" i="1"/>
  <c r="X5843" i="1"/>
  <c r="AB5842" i="1"/>
  <c r="AA5842" i="1"/>
  <c r="Z5842" i="1"/>
  <c r="Y5842" i="1"/>
  <c r="X5842" i="1"/>
  <c r="AB5841" i="1"/>
  <c r="AA5841" i="1"/>
  <c r="Z5841" i="1"/>
  <c r="Y5841" i="1"/>
  <c r="X5841" i="1"/>
  <c r="AB5840" i="1"/>
  <c r="AA5840" i="1"/>
  <c r="Z5840" i="1"/>
  <c r="Y5840" i="1"/>
  <c r="X5840" i="1"/>
  <c r="AB5839" i="1"/>
  <c r="AA5839" i="1"/>
  <c r="Z5839" i="1"/>
  <c r="Y5839" i="1"/>
  <c r="X5839" i="1"/>
  <c r="AB5838" i="1"/>
  <c r="AA5838" i="1"/>
  <c r="Z5838" i="1"/>
  <c r="Y5838" i="1"/>
  <c r="X5838" i="1"/>
  <c r="AB5837" i="1"/>
  <c r="AA5837" i="1"/>
  <c r="Z5837" i="1"/>
  <c r="Y5837" i="1"/>
  <c r="X5837" i="1"/>
  <c r="AB5836" i="1"/>
  <c r="AA5836" i="1"/>
  <c r="Z5836" i="1"/>
  <c r="Y5836" i="1"/>
  <c r="X5836" i="1"/>
  <c r="AB5835" i="1"/>
  <c r="AA5835" i="1"/>
  <c r="Z5835" i="1"/>
  <c r="Y5835" i="1"/>
  <c r="X5835" i="1"/>
  <c r="AB5834" i="1"/>
  <c r="AA5834" i="1"/>
  <c r="Z5834" i="1"/>
  <c r="Y5834" i="1"/>
  <c r="X5834" i="1"/>
  <c r="AB5833" i="1"/>
  <c r="AA5833" i="1"/>
  <c r="Z5833" i="1"/>
  <c r="Y5833" i="1"/>
  <c r="X5833" i="1"/>
  <c r="AB5832" i="1"/>
  <c r="AA5832" i="1"/>
  <c r="Z5832" i="1"/>
  <c r="Y5832" i="1"/>
  <c r="X5832" i="1"/>
  <c r="AB5831" i="1"/>
  <c r="AA5831" i="1"/>
  <c r="Z5831" i="1"/>
  <c r="Y5831" i="1"/>
  <c r="X5831" i="1"/>
  <c r="AB5830" i="1"/>
  <c r="AA5830" i="1"/>
  <c r="Z5830" i="1"/>
  <c r="Y5830" i="1"/>
  <c r="X5830" i="1"/>
  <c r="AB5829" i="1"/>
  <c r="AA5829" i="1"/>
  <c r="Z5829" i="1"/>
  <c r="Y5829" i="1"/>
  <c r="X5829" i="1"/>
  <c r="AB5828" i="1"/>
  <c r="AA5828" i="1"/>
  <c r="Z5828" i="1"/>
  <c r="Y5828" i="1"/>
  <c r="X5828" i="1"/>
  <c r="AB5827" i="1"/>
  <c r="AA5827" i="1"/>
  <c r="Z5827" i="1"/>
  <c r="Y5827" i="1"/>
  <c r="X5827" i="1"/>
  <c r="AB5826" i="1"/>
  <c r="AA5826" i="1"/>
  <c r="Z5826" i="1"/>
  <c r="Y5826" i="1"/>
  <c r="X5826" i="1"/>
  <c r="AB5825" i="1"/>
  <c r="AA5825" i="1"/>
  <c r="Z5825" i="1"/>
  <c r="Y5825" i="1"/>
  <c r="X5825" i="1"/>
  <c r="AB5824" i="1"/>
  <c r="AA5824" i="1"/>
  <c r="Z5824" i="1"/>
  <c r="Y5824" i="1"/>
  <c r="X5824" i="1"/>
  <c r="AB5823" i="1"/>
  <c r="AA5823" i="1"/>
  <c r="Z5823" i="1"/>
  <c r="Y5823" i="1"/>
  <c r="X5823" i="1"/>
  <c r="AB5822" i="1"/>
  <c r="AA5822" i="1"/>
  <c r="Z5822" i="1"/>
  <c r="Y5822" i="1"/>
  <c r="X5822" i="1"/>
  <c r="AB5821" i="1"/>
  <c r="AA5821" i="1"/>
  <c r="Z5821" i="1"/>
  <c r="Y5821" i="1"/>
  <c r="X5821" i="1"/>
  <c r="AB5820" i="1"/>
  <c r="AA5820" i="1"/>
  <c r="Z5820" i="1"/>
  <c r="Y5820" i="1"/>
  <c r="X5820" i="1"/>
  <c r="AB5819" i="1"/>
  <c r="AA5819" i="1"/>
  <c r="Z5819" i="1"/>
  <c r="Y5819" i="1"/>
  <c r="X5819" i="1"/>
  <c r="AB5818" i="1"/>
  <c r="AA5818" i="1"/>
  <c r="Z5818" i="1"/>
  <c r="Y5818" i="1"/>
  <c r="X5818" i="1"/>
  <c r="AB5817" i="1"/>
  <c r="AA5817" i="1"/>
  <c r="Z5817" i="1"/>
  <c r="Y5817" i="1"/>
  <c r="X5817" i="1"/>
  <c r="AB5816" i="1"/>
  <c r="AA5816" i="1"/>
  <c r="Z5816" i="1"/>
  <c r="Y5816" i="1"/>
  <c r="X5816" i="1"/>
  <c r="AB5815" i="1"/>
  <c r="AA5815" i="1"/>
  <c r="Z5815" i="1"/>
  <c r="Y5815" i="1"/>
  <c r="X5815" i="1"/>
  <c r="AB5814" i="1"/>
  <c r="AA5814" i="1"/>
  <c r="Z5814" i="1"/>
  <c r="Y5814" i="1"/>
  <c r="X5814" i="1"/>
  <c r="AB5813" i="1"/>
  <c r="AA5813" i="1"/>
  <c r="Z5813" i="1"/>
  <c r="Y5813" i="1"/>
  <c r="X5813" i="1"/>
  <c r="AB5812" i="1"/>
  <c r="AA5812" i="1"/>
  <c r="Z5812" i="1"/>
  <c r="Y5812" i="1"/>
  <c r="X5812" i="1"/>
  <c r="AB5811" i="1"/>
  <c r="AA5811" i="1"/>
  <c r="Z5811" i="1"/>
  <c r="Y5811" i="1"/>
  <c r="X5811" i="1"/>
  <c r="AB5810" i="1"/>
  <c r="AA5810" i="1"/>
  <c r="Z5810" i="1"/>
  <c r="Y5810" i="1"/>
  <c r="X5810" i="1"/>
  <c r="AB5809" i="1"/>
  <c r="AA5809" i="1"/>
  <c r="Z5809" i="1"/>
  <c r="Y5809" i="1"/>
  <c r="X5809" i="1"/>
  <c r="AB5808" i="1"/>
  <c r="AA5808" i="1"/>
  <c r="Z5808" i="1"/>
  <c r="Y5808" i="1"/>
  <c r="X5808" i="1"/>
  <c r="AB5807" i="1"/>
  <c r="AA5807" i="1"/>
  <c r="Z5807" i="1"/>
  <c r="Y5807" i="1"/>
  <c r="X5807" i="1"/>
  <c r="AB5806" i="1"/>
  <c r="AA5806" i="1"/>
  <c r="Z5806" i="1"/>
  <c r="Y5806" i="1"/>
  <c r="X5806" i="1"/>
  <c r="AB5805" i="1"/>
  <c r="AA5805" i="1"/>
  <c r="Z5805" i="1"/>
  <c r="Y5805" i="1"/>
  <c r="X5805" i="1"/>
  <c r="AB5804" i="1"/>
  <c r="AA5804" i="1"/>
  <c r="Z5804" i="1"/>
  <c r="Y5804" i="1"/>
  <c r="X5804" i="1"/>
  <c r="AB5803" i="1"/>
  <c r="AA5803" i="1"/>
  <c r="Z5803" i="1"/>
  <c r="Y5803" i="1"/>
  <c r="X5803" i="1"/>
  <c r="AB5802" i="1"/>
  <c r="AA5802" i="1"/>
  <c r="Z5802" i="1"/>
  <c r="Y5802" i="1"/>
  <c r="X5802" i="1"/>
  <c r="AB5801" i="1"/>
  <c r="AA5801" i="1"/>
  <c r="Z5801" i="1"/>
  <c r="Y5801" i="1"/>
  <c r="X5801" i="1"/>
  <c r="AB5800" i="1"/>
  <c r="AA5800" i="1"/>
  <c r="Z5800" i="1"/>
  <c r="Y5800" i="1"/>
  <c r="X5800" i="1"/>
  <c r="AB5799" i="1"/>
  <c r="AA5799" i="1"/>
  <c r="Z5799" i="1"/>
  <c r="Y5799" i="1"/>
  <c r="X5799" i="1"/>
  <c r="AB5798" i="1"/>
  <c r="AA5798" i="1"/>
  <c r="Z5798" i="1"/>
  <c r="Y5798" i="1"/>
  <c r="X5798" i="1"/>
  <c r="AB5797" i="1"/>
  <c r="AA5797" i="1"/>
  <c r="Z5797" i="1"/>
  <c r="Y5797" i="1"/>
  <c r="X5797" i="1"/>
  <c r="AB5796" i="1"/>
  <c r="AA5796" i="1"/>
  <c r="Z5796" i="1"/>
  <c r="Y5796" i="1"/>
  <c r="X5796" i="1"/>
  <c r="AB5795" i="1"/>
  <c r="AA5795" i="1"/>
  <c r="Z5795" i="1"/>
  <c r="Y5795" i="1"/>
  <c r="X5795" i="1"/>
  <c r="AB5794" i="1"/>
  <c r="AA5794" i="1"/>
  <c r="Z5794" i="1"/>
  <c r="Y5794" i="1"/>
  <c r="X5794" i="1"/>
  <c r="AB5793" i="1"/>
  <c r="AA5793" i="1"/>
  <c r="Z5793" i="1"/>
  <c r="Y5793" i="1"/>
  <c r="X5793" i="1"/>
  <c r="AB5792" i="1"/>
  <c r="AA5792" i="1"/>
  <c r="Z5792" i="1"/>
  <c r="Y5792" i="1"/>
  <c r="X5792" i="1"/>
  <c r="AB5791" i="1"/>
  <c r="AA5791" i="1"/>
  <c r="Z5791" i="1"/>
  <c r="Y5791" i="1"/>
  <c r="X5791" i="1"/>
  <c r="AB5790" i="1"/>
  <c r="AA5790" i="1"/>
  <c r="Z5790" i="1"/>
  <c r="Y5790" i="1"/>
  <c r="X5790" i="1"/>
  <c r="AB5789" i="1"/>
  <c r="AA5789" i="1"/>
  <c r="Z5789" i="1"/>
  <c r="Y5789" i="1"/>
  <c r="X5789" i="1"/>
  <c r="AB5788" i="1"/>
  <c r="AA5788" i="1"/>
  <c r="Z5788" i="1"/>
  <c r="Y5788" i="1"/>
  <c r="X5788" i="1"/>
  <c r="AB5787" i="1"/>
  <c r="AA5787" i="1"/>
  <c r="Z5787" i="1"/>
  <c r="Y5787" i="1"/>
  <c r="X5787" i="1"/>
  <c r="AB5786" i="1"/>
  <c r="AA5786" i="1"/>
  <c r="Z5786" i="1"/>
  <c r="Y5786" i="1"/>
  <c r="X5786" i="1"/>
  <c r="AB5785" i="1"/>
  <c r="AA5785" i="1"/>
  <c r="Z5785" i="1"/>
  <c r="Y5785" i="1"/>
  <c r="X5785" i="1"/>
  <c r="AB5784" i="1"/>
  <c r="AA5784" i="1"/>
  <c r="Z5784" i="1"/>
  <c r="Y5784" i="1"/>
  <c r="X5784" i="1"/>
  <c r="AB5783" i="1"/>
  <c r="AA5783" i="1"/>
  <c r="Z5783" i="1"/>
  <c r="Y5783" i="1"/>
  <c r="X5783" i="1"/>
  <c r="AB5782" i="1"/>
  <c r="AA5782" i="1"/>
  <c r="Z5782" i="1"/>
  <c r="Y5782" i="1"/>
  <c r="X5782" i="1"/>
  <c r="AB5781" i="1"/>
  <c r="AA5781" i="1"/>
  <c r="Z5781" i="1"/>
  <c r="Y5781" i="1"/>
  <c r="X5781" i="1"/>
  <c r="AB5780" i="1"/>
  <c r="AA5780" i="1"/>
  <c r="Z5780" i="1"/>
  <c r="Y5780" i="1"/>
  <c r="X5780" i="1"/>
  <c r="AB5779" i="1"/>
  <c r="AA5779" i="1"/>
  <c r="Z5779" i="1"/>
  <c r="Y5779" i="1"/>
  <c r="X5779" i="1"/>
  <c r="AB5778" i="1"/>
  <c r="AA5778" i="1"/>
  <c r="Z5778" i="1"/>
  <c r="Y5778" i="1"/>
  <c r="X5778" i="1"/>
  <c r="AB5777" i="1"/>
  <c r="AA5777" i="1"/>
  <c r="Z5777" i="1"/>
  <c r="Y5777" i="1"/>
  <c r="X5777" i="1"/>
  <c r="AB5776" i="1"/>
  <c r="AA5776" i="1"/>
  <c r="Z5776" i="1"/>
  <c r="Y5776" i="1"/>
  <c r="X5776" i="1"/>
  <c r="AB5775" i="1"/>
  <c r="AA5775" i="1"/>
  <c r="Z5775" i="1"/>
  <c r="Y5775" i="1"/>
  <c r="X5775" i="1"/>
  <c r="AB5774" i="1"/>
  <c r="AA5774" i="1"/>
  <c r="Z5774" i="1"/>
  <c r="Y5774" i="1"/>
  <c r="X5774" i="1"/>
  <c r="AB5773" i="1"/>
  <c r="AA5773" i="1"/>
  <c r="Z5773" i="1"/>
  <c r="Y5773" i="1"/>
  <c r="X5773" i="1"/>
  <c r="AB5772" i="1"/>
  <c r="AA5772" i="1"/>
  <c r="Z5772" i="1"/>
  <c r="Y5772" i="1"/>
  <c r="X5772" i="1"/>
  <c r="AB5771" i="1"/>
  <c r="AA5771" i="1"/>
  <c r="Z5771" i="1"/>
  <c r="Y5771" i="1"/>
  <c r="X5771" i="1"/>
  <c r="AB5770" i="1"/>
  <c r="AA5770" i="1"/>
  <c r="Z5770" i="1"/>
  <c r="Y5770" i="1"/>
  <c r="X5770" i="1"/>
  <c r="AB5769" i="1"/>
  <c r="AA5769" i="1"/>
  <c r="Z5769" i="1"/>
  <c r="Y5769" i="1"/>
  <c r="X5769" i="1"/>
  <c r="AB5768" i="1"/>
  <c r="AA5768" i="1"/>
  <c r="Z5768" i="1"/>
  <c r="Y5768" i="1"/>
  <c r="X5768" i="1"/>
  <c r="AB5767" i="1"/>
  <c r="AA5767" i="1"/>
  <c r="Z5767" i="1"/>
  <c r="Y5767" i="1"/>
  <c r="X5767" i="1"/>
  <c r="AB5766" i="1"/>
  <c r="AA5766" i="1"/>
  <c r="Z5766" i="1"/>
  <c r="Y5766" i="1"/>
  <c r="X5766" i="1"/>
  <c r="AB5765" i="1"/>
  <c r="AA5765" i="1"/>
  <c r="Z5765" i="1"/>
  <c r="Y5765" i="1"/>
  <c r="X5765" i="1"/>
  <c r="AB5764" i="1"/>
  <c r="AA5764" i="1"/>
  <c r="Z5764" i="1"/>
  <c r="Y5764" i="1"/>
  <c r="X5764" i="1"/>
  <c r="AB5763" i="1"/>
  <c r="AA5763" i="1"/>
  <c r="Z5763" i="1"/>
  <c r="Y5763" i="1"/>
  <c r="X5763" i="1"/>
  <c r="AB5762" i="1"/>
  <c r="AA5762" i="1"/>
  <c r="Z5762" i="1"/>
  <c r="Y5762" i="1"/>
  <c r="X5762" i="1"/>
  <c r="AB5761" i="1"/>
  <c r="AA5761" i="1"/>
  <c r="Z5761" i="1"/>
  <c r="Y5761" i="1"/>
  <c r="X5761" i="1"/>
  <c r="AB5760" i="1"/>
  <c r="AA5760" i="1"/>
  <c r="Z5760" i="1"/>
  <c r="Y5760" i="1"/>
  <c r="X5760" i="1"/>
  <c r="AB5759" i="1"/>
  <c r="AA5759" i="1"/>
  <c r="Z5759" i="1"/>
  <c r="Y5759" i="1"/>
  <c r="X5759" i="1"/>
  <c r="AB5758" i="1"/>
  <c r="AA5758" i="1"/>
  <c r="Z5758" i="1"/>
  <c r="Y5758" i="1"/>
  <c r="X5758" i="1"/>
  <c r="AB5757" i="1"/>
  <c r="AA5757" i="1"/>
  <c r="Z5757" i="1"/>
  <c r="Y5757" i="1"/>
  <c r="X5757" i="1"/>
  <c r="AB5756" i="1"/>
  <c r="AA5756" i="1"/>
  <c r="Z5756" i="1"/>
  <c r="Y5756" i="1"/>
  <c r="X5756" i="1"/>
  <c r="AB5755" i="1"/>
  <c r="AA5755" i="1"/>
  <c r="Z5755" i="1"/>
  <c r="Y5755" i="1"/>
  <c r="X5755" i="1"/>
  <c r="AB5754" i="1"/>
  <c r="AA5754" i="1"/>
  <c r="Z5754" i="1"/>
  <c r="Y5754" i="1"/>
  <c r="X5754" i="1"/>
  <c r="AB5753" i="1"/>
  <c r="AA5753" i="1"/>
  <c r="Z5753" i="1"/>
  <c r="Y5753" i="1"/>
  <c r="X5753" i="1"/>
  <c r="AB5752" i="1"/>
  <c r="AA5752" i="1"/>
  <c r="Z5752" i="1"/>
  <c r="Y5752" i="1"/>
  <c r="X5752" i="1"/>
  <c r="AB5751" i="1"/>
  <c r="AA5751" i="1"/>
  <c r="Z5751" i="1"/>
  <c r="Y5751" i="1"/>
  <c r="X5751" i="1"/>
  <c r="AB5750" i="1"/>
  <c r="AA5750" i="1"/>
  <c r="Z5750" i="1"/>
  <c r="Y5750" i="1"/>
  <c r="X5750" i="1"/>
  <c r="AB5749" i="1"/>
  <c r="AA5749" i="1"/>
  <c r="Z5749" i="1"/>
  <c r="Y5749" i="1"/>
  <c r="X5749" i="1"/>
  <c r="AB5748" i="1"/>
  <c r="AA5748" i="1"/>
  <c r="Z5748" i="1"/>
  <c r="Y5748" i="1"/>
  <c r="X5748" i="1"/>
  <c r="AB5747" i="1"/>
  <c r="AA5747" i="1"/>
  <c r="Z5747" i="1"/>
  <c r="Y5747" i="1"/>
  <c r="X5747" i="1"/>
  <c r="AB5746" i="1"/>
  <c r="AA5746" i="1"/>
  <c r="Z5746" i="1"/>
  <c r="Y5746" i="1"/>
  <c r="X5746" i="1"/>
  <c r="AB5745" i="1"/>
  <c r="AA5745" i="1"/>
  <c r="Z5745" i="1"/>
  <c r="Y5745" i="1"/>
  <c r="X5745" i="1"/>
  <c r="AB5744" i="1"/>
  <c r="AA5744" i="1"/>
  <c r="Z5744" i="1"/>
  <c r="Y5744" i="1"/>
  <c r="X5744" i="1"/>
  <c r="AB5743" i="1"/>
  <c r="AA5743" i="1"/>
  <c r="Z5743" i="1"/>
  <c r="Y5743" i="1"/>
  <c r="X5743" i="1"/>
  <c r="AB5742" i="1"/>
  <c r="AA5742" i="1"/>
  <c r="Z5742" i="1"/>
  <c r="Y5742" i="1"/>
  <c r="X5742" i="1"/>
  <c r="AB5741" i="1"/>
  <c r="AA5741" i="1"/>
  <c r="Z5741" i="1"/>
  <c r="Y5741" i="1"/>
  <c r="X5741" i="1"/>
  <c r="AB5740" i="1"/>
  <c r="AA5740" i="1"/>
  <c r="Z5740" i="1"/>
  <c r="Y5740" i="1"/>
  <c r="X5740" i="1"/>
  <c r="AB5739" i="1"/>
  <c r="AA5739" i="1"/>
  <c r="Z5739" i="1"/>
  <c r="Y5739" i="1"/>
  <c r="X5739" i="1"/>
  <c r="AB5738" i="1"/>
  <c r="AA5738" i="1"/>
  <c r="Z5738" i="1"/>
  <c r="Y5738" i="1"/>
  <c r="X5738" i="1"/>
  <c r="AB5737" i="1"/>
  <c r="AA5737" i="1"/>
  <c r="Z5737" i="1"/>
  <c r="Y5737" i="1"/>
  <c r="X5737" i="1"/>
  <c r="AB5736" i="1"/>
  <c r="AA5736" i="1"/>
  <c r="Z5736" i="1"/>
  <c r="Y5736" i="1"/>
  <c r="X5736" i="1"/>
  <c r="AB5735" i="1"/>
  <c r="AA5735" i="1"/>
  <c r="Z5735" i="1"/>
  <c r="Y5735" i="1"/>
  <c r="X5735" i="1"/>
  <c r="AB5734" i="1"/>
  <c r="AA5734" i="1"/>
  <c r="Z5734" i="1"/>
  <c r="Y5734" i="1"/>
  <c r="X5734" i="1"/>
  <c r="AB5733" i="1"/>
  <c r="AA5733" i="1"/>
  <c r="Z5733" i="1"/>
  <c r="Y5733" i="1"/>
  <c r="X5733" i="1"/>
  <c r="AB5732" i="1"/>
  <c r="AA5732" i="1"/>
  <c r="Z5732" i="1"/>
  <c r="Y5732" i="1"/>
  <c r="X5732" i="1"/>
  <c r="AB5731" i="1"/>
  <c r="AA5731" i="1"/>
  <c r="Z5731" i="1"/>
  <c r="Y5731" i="1"/>
  <c r="X5731" i="1"/>
  <c r="AB5730" i="1"/>
  <c r="AA5730" i="1"/>
  <c r="Z5730" i="1"/>
  <c r="Y5730" i="1"/>
  <c r="X5730" i="1"/>
  <c r="AB5729" i="1"/>
  <c r="AA5729" i="1"/>
  <c r="Z5729" i="1"/>
  <c r="Y5729" i="1"/>
  <c r="X5729" i="1"/>
  <c r="AB5728" i="1"/>
  <c r="AA5728" i="1"/>
  <c r="Z5728" i="1"/>
  <c r="Y5728" i="1"/>
  <c r="X5728" i="1"/>
  <c r="AB5727" i="1"/>
  <c r="AA5727" i="1"/>
  <c r="Z5727" i="1"/>
  <c r="Y5727" i="1"/>
  <c r="X5727" i="1"/>
  <c r="AB5726" i="1"/>
  <c r="AA5726" i="1"/>
  <c r="Z5726" i="1"/>
  <c r="Y5726" i="1"/>
  <c r="X5726" i="1"/>
  <c r="AB5725" i="1"/>
  <c r="AA5725" i="1"/>
  <c r="Z5725" i="1"/>
  <c r="Y5725" i="1"/>
  <c r="X5725" i="1"/>
  <c r="AB5724" i="1"/>
  <c r="AA5724" i="1"/>
  <c r="Z5724" i="1"/>
  <c r="Y5724" i="1"/>
  <c r="X5724" i="1"/>
  <c r="AB5723" i="1"/>
  <c r="AA5723" i="1"/>
  <c r="Z5723" i="1"/>
  <c r="Y5723" i="1"/>
  <c r="X5723" i="1"/>
  <c r="AB5722" i="1"/>
  <c r="AA5722" i="1"/>
  <c r="Z5722" i="1"/>
  <c r="Y5722" i="1"/>
  <c r="X5722" i="1"/>
  <c r="AB5721" i="1"/>
  <c r="AA5721" i="1"/>
  <c r="Z5721" i="1"/>
  <c r="Y5721" i="1"/>
  <c r="X5721" i="1"/>
  <c r="AB5720" i="1"/>
  <c r="AA5720" i="1"/>
  <c r="Z5720" i="1"/>
  <c r="Y5720" i="1"/>
  <c r="X5720" i="1"/>
  <c r="AB5719" i="1"/>
  <c r="AA5719" i="1"/>
  <c r="Z5719" i="1"/>
  <c r="Y5719" i="1"/>
  <c r="X5719" i="1"/>
  <c r="AB5718" i="1"/>
  <c r="AA5718" i="1"/>
  <c r="Z5718" i="1"/>
  <c r="Y5718" i="1"/>
  <c r="X5718" i="1"/>
  <c r="AB5717" i="1"/>
  <c r="AA5717" i="1"/>
  <c r="Z5717" i="1"/>
  <c r="Y5717" i="1"/>
  <c r="X5717" i="1"/>
  <c r="AB5716" i="1"/>
  <c r="AA5716" i="1"/>
  <c r="Z5716" i="1"/>
  <c r="Y5716" i="1"/>
  <c r="X5716" i="1"/>
  <c r="AB5715" i="1"/>
  <c r="AA5715" i="1"/>
  <c r="Z5715" i="1"/>
  <c r="Y5715" i="1"/>
  <c r="X5715" i="1"/>
  <c r="AB5714" i="1"/>
  <c r="AA5714" i="1"/>
  <c r="Z5714" i="1"/>
  <c r="Y5714" i="1"/>
  <c r="X5714" i="1"/>
  <c r="AB5713" i="1"/>
  <c r="AA5713" i="1"/>
  <c r="Z5713" i="1"/>
  <c r="Y5713" i="1"/>
  <c r="X5713" i="1"/>
  <c r="AB5712" i="1"/>
  <c r="AA5712" i="1"/>
  <c r="Z5712" i="1"/>
  <c r="Y5712" i="1"/>
  <c r="X5712" i="1"/>
  <c r="AB5711" i="1"/>
  <c r="AA5711" i="1"/>
  <c r="Z5711" i="1"/>
  <c r="Y5711" i="1"/>
  <c r="X5711" i="1"/>
  <c r="AB5710" i="1"/>
  <c r="AA5710" i="1"/>
  <c r="Z5710" i="1"/>
  <c r="Y5710" i="1"/>
  <c r="X5710" i="1"/>
  <c r="AB5709" i="1"/>
  <c r="AA5709" i="1"/>
  <c r="Z5709" i="1"/>
  <c r="Y5709" i="1"/>
  <c r="X5709" i="1"/>
  <c r="AB5708" i="1"/>
  <c r="AA5708" i="1"/>
  <c r="Z5708" i="1"/>
  <c r="Y5708" i="1"/>
  <c r="X5708" i="1"/>
  <c r="AB5707" i="1"/>
  <c r="AA5707" i="1"/>
  <c r="Z5707" i="1"/>
  <c r="Y5707" i="1"/>
  <c r="X5707" i="1"/>
  <c r="AB5706" i="1"/>
  <c r="AA5706" i="1"/>
  <c r="Z5706" i="1"/>
  <c r="Y5706" i="1"/>
  <c r="X5706" i="1"/>
  <c r="AB5705" i="1"/>
  <c r="AA5705" i="1"/>
  <c r="Z5705" i="1"/>
  <c r="Y5705" i="1"/>
  <c r="X5705" i="1"/>
  <c r="AB5704" i="1"/>
  <c r="AA5704" i="1"/>
  <c r="Z5704" i="1"/>
  <c r="Y5704" i="1"/>
  <c r="X5704" i="1"/>
  <c r="AB5703" i="1"/>
  <c r="AA5703" i="1"/>
  <c r="Z5703" i="1"/>
  <c r="Y5703" i="1"/>
  <c r="X5703" i="1"/>
  <c r="AB5702" i="1"/>
  <c r="AA5702" i="1"/>
  <c r="Z5702" i="1"/>
  <c r="Y5702" i="1"/>
  <c r="X5702" i="1"/>
  <c r="AB5701" i="1"/>
  <c r="AA5701" i="1"/>
  <c r="Z5701" i="1"/>
  <c r="Y5701" i="1"/>
  <c r="X5701" i="1"/>
  <c r="AB5700" i="1"/>
  <c r="AA5700" i="1"/>
  <c r="Z5700" i="1"/>
  <c r="Y5700" i="1"/>
  <c r="X5700" i="1"/>
  <c r="AB5699" i="1"/>
  <c r="AA5699" i="1"/>
  <c r="Z5699" i="1"/>
  <c r="Y5699" i="1"/>
  <c r="X5699" i="1"/>
  <c r="AB5698" i="1"/>
  <c r="AA5698" i="1"/>
  <c r="Z5698" i="1"/>
  <c r="Y5698" i="1"/>
  <c r="X5698" i="1"/>
  <c r="AB5697" i="1"/>
  <c r="AA5697" i="1"/>
  <c r="Z5697" i="1"/>
  <c r="Y5697" i="1"/>
  <c r="X5697" i="1"/>
  <c r="AB5696" i="1"/>
  <c r="AA5696" i="1"/>
  <c r="Z5696" i="1"/>
  <c r="Y5696" i="1"/>
  <c r="X5696" i="1"/>
  <c r="AB5695" i="1"/>
  <c r="AA5695" i="1"/>
  <c r="Z5695" i="1"/>
  <c r="Y5695" i="1"/>
  <c r="X5695" i="1"/>
  <c r="AB5694" i="1"/>
  <c r="AA5694" i="1"/>
  <c r="Z5694" i="1"/>
  <c r="Y5694" i="1"/>
  <c r="X5694" i="1"/>
  <c r="AB5693" i="1"/>
  <c r="AA5693" i="1"/>
  <c r="Z5693" i="1"/>
  <c r="Y5693" i="1"/>
  <c r="X5693" i="1"/>
  <c r="AB5692" i="1"/>
  <c r="AA5692" i="1"/>
  <c r="Z5692" i="1"/>
  <c r="Y5692" i="1"/>
  <c r="X5692" i="1"/>
  <c r="AB5691" i="1"/>
  <c r="AA5691" i="1"/>
  <c r="Z5691" i="1"/>
  <c r="Y5691" i="1"/>
  <c r="X5691" i="1"/>
  <c r="AB5690" i="1"/>
  <c r="AA5690" i="1"/>
  <c r="Z5690" i="1"/>
  <c r="Y5690" i="1"/>
  <c r="X5690" i="1"/>
  <c r="AB5689" i="1"/>
  <c r="AA5689" i="1"/>
  <c r="Z5689" i="1"/>
  <c r="Y5689" i="1"/>
  <c r="X5689" i="1"/>
  <c r="AB5688" i="1"/>
  <c r="AA5688" i="1"/>
  <c r="Z5688" i="1"/>
  <c r="Y5688" i="1"/>
  <c r="X5688" i="1"/>
  <c r="AB5687" i="1"/>
  <c r="AA5687" i="1"/>
  <c r="Z5687" i="1"/>
  <c r="Y5687" i="1"/>
  <c r="X5687" i="1"/>
  <c r="AB5686" i="1"/>
  <c r="AA5686" i="1"/>
  <c r="Z5686" i="1"/>
  <c r="Y5686" i="1"/>
  <c r="X5686" i="1"/>
  <c r="AB5685" i="1"/>
  <c r="AA5685" i="1"/>
  <c r="Z5685" i="1"/>
  <c r="Y5685" i="1"/>
  <c r="X5685" i="1"/>
  <c r="AB5684" i="1"/>
  <c r="AA5684" i="1"/>
  <c r="Z5684" i="1"/>
  <c r="Y5684" i="1"/>
  <c r="X5684" i="1"/>
  <c r="AB5683" i="1"/>
  <c r="AA5683" i="1"/>
  <c r="Z5683" i="1"/>
  <c r="Y5683" i="1"/>
  <c r="X5683" i="1"/>
  <c r="AB5682" i="1"/>
  <c r="AA5682" i="1"/>
  <c r="Z5682" i="1"/>
  <c r="Y5682" i="1"/>
  <c r="X5682" i="1"/>
  <c r="AB5681" i="1"/>
  <c r="AA5681" i="1"/>
  <c r="Z5681" i="1"/>
  <c r="Y5681" i="1"/>
  <c r="X5681" i="1"/>
  <c r="AB5680" i="1"/>
  <c r="AA5680" i="1"/>
  <c r="Z5680" i="1"/>
  <c r="Y5680" i="1"/>
  <c r="X5680" i="1"/>
  <c r="AB5679" i="1"/>
  <c r="AA5679" i="1"/>
  <c r="Z5679" i="1"/>
  <c r="Y5679" i="1"/>
  <c r="X5679" i="1"/>
  <c r="AB5678" i="1"/>
  <c r="AA5678" i="1"/>
  <c r="Z5678" i="1"/>
  <c r="Y5678" i="1"/>
  <c r="X5678" i="1"/>
  <c r="AB5677" i="1"/>
  <c r="AA5677" i="1"/>
  <c r="Z5677" i="1"/>
  <c r="Y5677" i="1"/>
  <c r="X5677" i="1"/>
  <c r="AB5676" i="1"/>
  <c r="AA5676" i="1"/>
  <c r="Z5676" i="1"/>
  <c r="Y5676" i="1"/>
  <c r="X5676" i="1"/>
  <c r="AB5675" i="1"/>
  <c r="AA5675" i="1"/>
  <c r="Z5675" i="1"/>
  <c r="Y5675" i="1"/>
  <c r="X5675" i="1"/>
  <c r="AB5674" i="1"/>
  <c r="AA5674" i="1"/>
  <c r="Z5674" i="1"/>
  <c r="Y5674" i="1"/>
  <c r="X5674" i="1"/>
  <c r="AB5673" i="1"/>
  <c r="AA5673" i="1"/>
  <c r="Z5673" i="1"/>
  <c r="Y5673" i="1"/>
  <c r="X5673" i="1"/>
  <c r="AB5672" i="1"/>
  <c r="AA5672" i="1"/>
  <c r="Z5672" i="1"/>
  <c r="Y5672" i="1"/>
  <c r="X5672" i="1"/>
  <c r="AB5671" i="1"/>
  <c r="AA5671" i="1"/>
  <c r="Z5671" i="1"/>
  <c r="Y5671" i="1"/>
  <c r="X5671" i="1"/>
  <c r="AB5670" i="1"/>
  <c r="AA5670" i="1"/>
  <c r="Z5670" i="1"/>
  <c r="Y5670" i="1"/>
  <c r="X5670" i="1"/>
  <c r="AB5669" i="1"/>
  <c r="AA5669" i="1"/>
  <c r="Z5669" i="1"/>
  <c r="Y5669" i="1"/>
  <c r="X5669" i="1"/>
  <c r="AB5668" i="1"/>
  <c r="AA5668" i="1"/>
  <c r="Z5668" i="1"/>
  <c r="Y5668" i="1"/>
  <c r="X5668" i="1"/>
  <c r="AB5667" i="1"/>
  <c r="AA5667" i="1"/>
  <c r="Z5667" i="1"/>
  <c r="Y5667" i="1"/>
  <c r="X5667" i="1"/>
  <c r="AB5666" i="1"/>
  <c r="AA5666" i="1"/>
  <c r="Z5666" i="1"/>
  <c r="Y5666" i="1"/>
  <c r="X5666" i="1"/>
  <c r="AB5665" i="1"/>
  <c r="AA5665" i="1"/>
  <c r="Z5665" i="1"/>
  <c r="Y5665" i="1"/>
  <c r="X5665" i="1"/>
  <c r="AB5664" i="1"/>
  <c r="AA5664" i="1"/>
  <c r="Z5664" i="1"/>
  <c r="Y5664" i="1"/>
  <c r="X5664" i="1"/>
  <c r="AB5663" i="1"/>
  <c r="AA5663" i="1"/>
  <c r="Z5663" i="1"/>
  <c r="Y5663" i="1"/>
  <c r="X5663" i="1"/>
  <c r="AB5662" i="1"/>
  <c r="AA5662" i="1"/>
  <c r="Z5662" i="1"/>
  <c r="Y5662" i="1"/>
  <c r="X5662" i="1"/>
  <c r="AB5661" i="1"/>
  <c r="AA5661" i="1"/>
  <c r="Z5661" i="1"/>
  <c r="Y5661" i="1"/>
  <c r="X5661" i="1"/>
  <c r="AB5660" i="1"/>
  <c r="AA5660" i="1"/>
  <c r="Z5660" i="1"/>
  <c r="Y5660" i="1"/>
  <c r="X5660" i="1"/>
  <c r="AB5659" i="1"/>
  <c r="AA5659" i="1"/>
  <c r="Z5659" i="1"/>
  <c r="Y5659" i="1"/>
  <c r="X5659" i="1"/>
  <c r="AB5658" i="1"/>
  <c r="AA5658" i="1"/>
  <c r="Z5658" i="1"/>
  <c r="Y5658" i="1"/>
  <c r="X5658" i="1"/>
  <c r="AB5657" i="1"/>
  <c r="AA5657" i="1"/>
  <c r="Z5657" i="1"/>
  <c r="Y5657" i="1"/>
  <c r="X5657" i="1"/>
  <c r="AB5656" i="1"/>
  <c r="AA5656" i="1"/>
  <c r="Z5656" i="1"/>
  <c r="Y5656" i="1"/>
  <c r="X5656" i="1"/>
  <c r="AB5655" i="1"/>
  <c r="AA5655" i="1"/>
  <c r="Z5655" i="1"/>
  <c r="Y5655" i="1"/>
  <c r="X5655" i="1"/>
  <c r="AB5654" i="1"/>
  <c r="AA5654" i="1"/>
  <c r="Z5654" i="1"/>
  <c r="Y5654" i="1"/>
  <c r="X5654" i="1"/>
  <c r="AB5653" i="1"/>
  <c r="AA5653" i="1"/>
  <c r="Z5653" i="1"/>
  <c r="Y5653" i="1"/>
  <c r="X5653" i="1"/>
  <c r="AB5652" i="1"/>
  <c r="AA5652" i="1"/>
  <c r="Z5652" i="1"/>
  <c r="Y5652" i="1"/>
  <c r="X5652" i="1"/>
  <c r="AB5651" i="1"/>
  <c r="AA5651" i="1"/>
  <c r="Z5651" i="1"/>
  <c r="Y5651" i="1"/>
  <c r="X5651" i="1"/>
  <c r="AB5650" i="1"/>
  <c r="AA5650" i="1"/>
  <c r="Z5650" i="1"/>
  <c r="Y5650" i="1"/>
  <c r="X5650" i="1"/>
  <c r="AB5649" i="1"/>
  <c r="AA5649" i="1"/>
  <c r="Z5649" i="1"/>
  <c r="Y5649" i="1"/>
  <c r="X5649" i="1"/>
  <c r="AB5648" i="1"/>
  <c r="AA5648" i="1"/>
  <c r="Z5648" i="1"/>
  <c r="Y5648" i="1"/>
  <c r="X5648" i="1"/>
  <c r="AB5647" i="1"/>
  <c r="AA5647" i="1"/>
  <c r="Z5647" i="1"/>
  <c r="Y5647" i="1"/>
  <c r="X5647" i="1"/>
  <c r="AB5646" i="1"/>
  <c r="AA5646" i="1"/>
  <c r="Z5646" i="1"/>
  <c r="Y5646" i="1"/>
  <c r="X5646" i="1"/>
  <c r="AB5645" i="1"/>
  <c r="AA5645" i="1"/>
  <c r="Z5645" i="1"/>
  <c r="Y5645" i="1"/>
  <c r="X5645" i="1"/>
  <c r="AB5644" i="1"/>
  <c r="AA5644" i="1"/>
  <c r="Z5644" i="1"/>
  <c r="Y5644" i="1"/>
  <c r="X5644" i="1"/>
  <c r="AB5643" i="1"/>
  <c r="AA5643" i="1"/>
  <c r="Z5643" i="1"/>
  <c r="Y5643" i="1"/>
  <c r="X5643" i="1"/>
  <c r="AB5642" i="1"/>
  <c r="AA5642" i="1"/>
  <c r="Z5642" i="1"/>
  <c r="Y5642" i="1"/>
  <c r="X5642" i="1"/>
  <c r="AB5641" i="1"/>
  <c r="AA5641" i="1"/>
  <c r="Z5641" i="1"/>
  <c r="Y5641" i="1"/>
  <c r="X5641" i="1"/>
  <c r="AB5640" i="1"/>
  <c r="AA5640" i="1"/>
  <c r="Z5640" i="1"/>
  <c r="Y5640" i="1"/>
  <c r="X5640" i="1"/>
  <c r="AB5639" i="1"/>
  <c r="AA5639" i="1"/>
  <c r="Z5639" i="1"/>
  <c r="Y5639" i="1"/>
  <c r="X5639" i="1"/>
  <c r="AB5638" i="1"/>
  <c r="AA5638" i="1"/>
  <c r="Z5638" i="1"/>
  <c r="Y5638" i="1"/>
  <c r="X5638" i="1"/>
  <c r="AB5637" i="1"/>
  <c r="AA5637" i="1"/>
  <c r="Z5637" i="1"/>
  <c r="Y5637" i="1"/>
  <c r="X5637" i="1"/>
  <c r="AB5636" i="1"/>
  <c r="AA5636" i="1"/>
  <c r="Z5636" i="1"/>
  <c r="Y5636" i="1"/>
  <c r="X5636" i="1"/>
  <c r="AB5635" i="1"/>
  <c r="AA5635" i="1"/>
  <c r="Z5635" i="1"/>
  <c r="Y5635" i="1"/>
  <c r="X5635" i="1"/>
  <c r="AB5634" i="1"/>
  <c r="AA5634" i="1"/>
  <c r="Z5634" i="1"/>
  <c r="Y5634" i="1"/>
  <c r="X5634" i="1"/>
  <c r="AB5633" i="1"/>
  <c r="AA5633" i="1"/>
  <c r="Z5633" i="1"/>
  <c r="Y5633" i="1"/>
  <c r="X5633" i="1"/>
  <c r="AB5632" i="1"/>
  <c r="AA5632" i="1"/>
  <c r="Z5632" i="1"/>
  <c r="Y5632" i="1"/>
  <c r="X5632" i="1"/>
  <c r="AB5631" i="1"/>
  <c r="AA5631" i="1"/>
  <c r="Z5631" i="1"/>
  <c r="Y5631" i="1"/>
  <c r="X5631" i="1"/>
  <c r="AB5630" i="1"/>
  <c r="AA5630" i="1"/>
  <c r="Z5630" i="1"/>
  <c r="Y5630" i="1"/>
  <c r="X5630" i="1"/>
  <c r="AB5629" i="1"/>
  <c r="AA5629" i="1"/>
  <c r="Z5629" i="1"/>
  <c r="Y5629" i="1"/>
  <c r="X5629" i="1"/>
  <c r="AB5628" i="1"/>
  <c r="AA5628" i="1"/>
  <c r="Z5628" i="1"/>
  <c r="Y5628" i="1"/>
  <c r="X5628" i="1"/>
  <c r="AB5627" i="1"/>
  <c r="AA5627" i="1"/>
  <c r="Z5627" i="1"/>
  <c r="Y5627" i="1"/>
  <c r="X5627" i="1"/>
  <c r="AB5626" i="1"/>
  <c r="AA5626" i="1"/>
  <c r="Z5626" i="1"/>
  <c r="Y5626" i="1"/>
  <c r="X5626" i="1"/>
  <c r="AB5625" i="1"/>
  <c r="AA5625" i="1"/>
  <c r="Z5625" i="1"/>
  <c r="Y5625" i="1"/>
  <c r="X5625" i="1"/>
  <c r="AB5624" i="1"/>
  <c r="AA5624" i="1"/>
  <c r="Z5624" i="1"/>
  <c r="Y5624" i="1"/>
  <c r="X5624" i="1"/>
  <c r="AB5623" i="1"/>
  <c r="AA5623" i="1"/>
  <c r="Z5623" i="1"/>
  <c r="Y5623" i="1"/>
  <c r="X5623" i="1"/>
  <c r="AB5622" i="1"/>
  <c r="AA5622" i="1"/>
  <c r="Z5622" i="1"/>
  <c r="Y5622" i="1"/>
  <c r="X5622" i="1"/>
  <c r="AB5621" i="1"/>
  <c r="AA5621" i="1"/>
  <c r="Z5621" i="1"/>
  <c r="Y5621" i="1"/>
  <c r="X5621" i="1"/>
  <c r="AB5620" i="1"/>
  <c r="AA5620" i="1"/>
  <c r="Z5620" i="1"/>
  <c r="Y5620" i="1"/>
  <c r="X5620" i="1"/>
  <c r="AB5619" i="1"/>
  <c r="AA5619" i="1"/>
  <c r="Z5619" i="1"/>
  <c r="Y5619" i="1"/>
  <c r="X5619" i="1"/>
  <c r="AB5618" i="1"/>
  <c r="AA5618" i="1"/>
  <c r="Z5618" i="1"/>
  <c r="Y5618" i="1"/>
  <c r="X5618" i="1"/>
  <c r="AB5617" i="1"/>
  <c r="AA5617" i="1"/>
  <c r="Z5617" i="1"/>
  <c r="Y5617" i="1"/>
  <c r="X5617" i="1"/>
  <c r="AB5616" i="1"/>
  <c r="AA5616" i="1"/>
  <c r="Z5616" i="1"/>
  <c r="Y5616" i="1"/>
  <c r="X5616" i="1"/>
  <c r="AB5615" i="1"/>
  <c r="AA5615" i="1"/>
  <c r="Z5615" i="1"/>
  <c r="Y5615" i="1"/>
  <c r="X5615" i="1"/>
  <c r="AB5614" i="1"/>
  <c r="AA5614" i="1"/>
  <c r="Z5614" i="1"/>
  <c r="Y5614" i="1"/>
  <c r="X5614" i="1"/>
  <c r="AB5613" i="1"/>
  <c r="AA5613" i="1"/>
  <c r="Z5613" i="1"/>
  <c r="Y5613" i="1"/>
  <c r="X5613" i="1"/>
  <c r="AB5612" i="1"/>
  <c r="AA5612" i="1"/>
  <c r="Z5612" i="1"/>
  <c r="Y5612" i="1"/>
  <c r="X5612" i="1"/>
  <c r="AB5611" i="1"/>
  <c r="AA5611" i="1"/>
  <c r="Z5611" i="1"/>
  <c r="Y5611" i="1"/>
  <c r="X5611" i="1"/>
  <c r="AB5610" i="1"/>
  <c r="AA5610" i="1"/>
  <c r="Z5610" i="1"/>
  <c r="Y5610" i="1"/>
  <c r="X5610" i="1"/>
  <c r="AB5609" i="1"/>
  <c r="AA5609" i="1"/>
  <c r="Z5609" i="1"/>
  <c r="Y5609" i="1"/>
  <c r="X5609" i="1"/>
  <c r="AB5608" i="1"/>
  <c r="AA5608" i="1"/>
  <c r="Z5608" i="1"/>
  <c r="Y5608" i="1"/>
  <c r="X5608" i="1"/>
  <c r="AB5607" i="1"/>
  <c r="AA5607" i="1"/>
  <c r="Z5607" i="1"/>
  <c r="Y5607" i="1"/>
  <c r="X5607" i="1"/>
  <c r="AB5606" i="1"/>
  <c r="AA5606" i="1"/>
  <c r="Z5606" i="1"/>
  <c r="Y5606" i="1"/>
  <c r="X5606" i="1"/>
  <c r="AB5605" i="1"/>
  <c r="AA5605" i="1"/>
  <c r="Z5605" i="1"/>
  <c r="Y5605" i="1"/>
  <c r="X5605" i="1"/>
  <c r="AB5604" i="1"/>
  <c r="AA5604" i="1"/>
  <c r="Z5604" i="1"/>
  <c r="Y5604" i="1"/>
  <c r="X5604" i="1"/>
  <c r="AB5603" i="1"/>
  <c r="AA5603" i="1"/>
  <c r="Z5603" i="1"/>
  <c r="Y5603" i="1"/>
  <c r="X5603" i="1"/>
  <c r="AB5602" i="1"/>
  <c r="AA5602" i="1"/>
  <c r="Z5602" i="1"/>
  <c r="Y5602" i="1"/>
  <c r="X5602" i="1"/>
  <c r="AB5601" i="1"/>
  <c r="AA5601" i="1"/>
  <c r="Z5601" i="1"/>
  <c r="Y5601" i="1"/>
  <c r="X5601" i="1"/>
  <c r="AB5600" i="1"/>
  <c r="AA5600" i="1"/>
  <c r="Z5600" i="1"/>
  <c r="Y5600" i="1"/>
  <c r="X5600" i="1"/>
  <c r="AB5599" i="1"/>
  <c r="AA5599" i="1"/>
  <c r="Z5599" i="1"/>
  <c r="Y5599" i="1"/>
  <c r="X5599" i="1"/>
  <c r="AB5598" i="1"/>
  <c r="AA5598" i="1"/>
  <c r="Z5598" i="1"/>
  <c r="Y5598" i="1"/>
  <c r="X5598" i="1"/>
  <c r="AB5597" i="1"/>
  <c r="AA5597" i="1"/>
  <c r="Z5597" i="1"/>
  <c r="Y5597" i="1"/>
  <c r="X5597" i="1"/>
  <c r="AB5596" i="1"/>
  <c r="AA5596" i="1"/>
  <c r="Z5596" i="1"/>
  <c r="Y5596" i="1"/>
  <c r="X5596" i="1"/>
  <c r="AB5595" i="1"/>
  <c r="AA5595" i="1"/>
  <c r="Z5595" i="1"/>
  <c r="Y5595" i="1"/>
  <c r="X5595" i="1"/>
  <c r="AB5594" i="1"/>
  <c r="AA5594" i="1"/>
  <c r="Z5594" i="1"/>
  <c r="Y5594" i="1"/>
  <c r="X5594" i="1"/>
  <c r="AB5593" i="1"/>
  <c r="AA5593" i="1"/>
  <c r="Z5593" i="1"/>
  <c r="Y5593" i="1"/>
  <c r="X5593" i="1"/>
  <c r="AB5592" i="1"/>
  <c r="AA5592" i="1"/>
  <c r="Z5592" i="1"/>
  <c r="Y5592" i="1"/>
  <c r="X5592" i="1"/>
  <c r="AB5591" i="1"/>
  <c r="AA5591" i="1"/>
  <c r="Z5591" i="1"/>
  <c r="Y5591" i="1"/>
  <c r="X5591" i="1"/>
  <c r="AB5590" i="1"/>
  <c r="AA5590" i="1"/>
  <c r="Z5590" i="1"/>
  <c r="Y5590" i="1"/>
  <c r="X5590" i="1"/>
  <c r="AB5589" i="1"/>
  <c r="AA5589" i="1"/>
  <c r="Z5589" i="1"/>
  <c r="Y5589" i="1"/>
  <c r="X5589" i="1"/>
  <c r="AB5588" i="1"/>
  <c r="AA5588" i="1"/>
  <c r="Z5588" i="1"/>
  <c r="Y5588" i="1"/>
  <c r="X5588" i="1"/>
  <c r="AB5587" i="1"/>
  <c r="AA5587" i="1"/>
  <c r="Z5587" i="1"/>
  <c r="Y5587" i="1"/>
  <c r="X5587" i="1"/>
  <c r="AB5586" i="1"/>
  <c r="AA5586" i="1"/>
  <c r="Z5586" i="1"/>
  <c r="Y5586" i="1"/>
  <c r="X5586" i="1"/>
  <c r="AB5585" i="1"/>
  <c r="AA5585" i="1"/>
  <c r="Z5585" i="1"/>
  <c r="Y5585" i="1"/>
  <c r="X5585" i="1"/>
  <c r="AB5584" i="1"/>
  <c r="AA5584" i="1"/>
  <c r="Z5584" i="1"/>
  <c r="Y5584" i="1"/>
  <c r="X5584" i="1"/>
  <c r="AB5583" i="1"/>
  <c r="AA5583" i="1"/>
  <c r="Z5583" i="1"/>
  <c r="Y5583" i="1"/>
  <c r="X5583" i="1"/>
  <c r="AB5582" i="1"/>
  <c r="AA5582" i="1"/>
  <c r="Z5582" i="1"/>
  <c r="Y5582" i="1"/>
  <c r="X5582" i="1"/>
  <c r="AB5581" i="1"/>
  <c r="AA5581" i="1"/>
  <c r="Z5581" i="1"/>
  <c r="Y5581" i="1"/>
  <c r="X5581" i="1"/>
  <c r="AB5580" i="1"/>
  <c r="AA5580" i="1"/>
  <c r="Z5580" i="1"/>
  <c r="Y5580" i="1"/>
  <c r="X5580" i="1"/>
  <c r="AB5579" i="1"/>
  <c r="AA5579" i="1"/>
  <c r="Z5579" i="1"/>
  <c r="Y5579" i="1"/>
  <c r="X5579" i="1"/>
  <c r="AB5578" i="1"/>
  <c r="AA5578" i="1"/>
  <c r="Z5578" i="1"/>
  <c r="Y5578" i="1"/>
  <c r="X5578" i="1"/>
  <c r="AB5577" i="1"/>
  <c r="AA5577" i="1"/>
  <c r="Z5577" i="1"/>
  <c r="Y5577" i="1"/>
  <c r="X5577" i="1"/>
  <c r="AB5576" i="1"/>
  <c r="AA5576" i="1"/>
  <c r="Z5576" i="1"/>
  <c r="Y5576" i="1"/>
  <c r="X5576" i="1"/>
  <c r="AB5575" i="1"/>
  <c r="AA5575" i="1"/>
  <c r="Z5575" i="1"/>
  <c r="Y5575" i="1"/>
  <c r="X5575" i="1"/>
  <c r="AB5574" i="1"/>
  <c r="AA5574" i="1"/>
  <c r="Z5574" i="1"/>
  <c r="Y5574" i="1"/>
  <c r="X5574" i="1"/>
  <c r="AB5573" i="1"/>
  <c r="AA5573" i="1"/>
  <c r="Z5573" i="1"/>
  <c r="Y5573" i="1"/>
  <c r="X5573" i="1"/>
  <c r="AB5572" i="1"/>
  <c r="AA5572" i="1"/>
  <c r="Z5572" i="1"/>
  <c r="Y5572" i="1"/>
  <c r="X5572" i="1"/>
  <c r="AB5571" i="1"/>
  <c r="AA5571" i="1"/>
  <c r="Z5571" i="1"/>
  <c r="Y5571" i="1"/>
  <c r="X5571" i="1"/>
  <c r="AB5570" i="1"/>
  <c r="AA5570" i="1"/>
  <c r="Z5570" i="1"/>
  <c r="Y5570" i="1"/>
  <c r="X5570" i="1"/>
  <c r="AB5569" i="1"/>
  <c r="AA5569" i="1"/>
  <c r="Z5569" i="1"/>
  <c r="Y5569" i="1"/>
  <c r="X5569" i="1"/>
  <c r="AB5568" i="1"/>
  <c r="AA5568" i="1"/>
  <c r="Z5568" i="1"/>
  <c r="Y5568" i="1"/>
  <c r="X5568" i="1"/>
  <c r="AB5567" i="1"/>
  <c r="AA5567" i="1"/>
  <c r="Z5567" i="1"/>
  <c r="Y5567" i="1"/>
  <c r="X5567" i="1"/>
  <c r="AB5566" i="1"/>
  <c r="AA5566" i="1"/>
  <c r="Z5566" i="1"/>
  <c r="Y5566" i="1"/>
  <c r="X5566" i="1"/>
  <c r="AB5565" i="1"/>
  <c r="AA5565" i="1"/>
  <c r="Z5565" i="1"/>
  <c r="Y5565" i="1"/>
  <c r="X5565" i="1"/>
  <c r="AB5564" i="1"/>
  <c r="AA5564" i="1"/>
  <c r="Z5564" i="1"/>
  <c r="Y5564" i="1"/>
  <c r="X5564" i="1"/>
  <c r="AB5563" i="1"/>
  <c r="AA5563" i="1"/>
  <c r="Z5563" i="1"/>
  <c r="Y5563" i="1"/>
  <c r="X5563" i="1"/>
  <c r="AB5562" i="1"/>
  <c r="AA5562" i="1"/>
  <c r="Z5562" i="1"/>
  <c r="Y5562" i="1"/>
  <c r="X5562" i="1"/>
  <c r="AB5561" i="1"/>
  <c r="AA5561" i="1"/>
  <c r="Z5561" i="1"/>
  <c r="Y5561" i="1"/>
  <c r="X5561" i="1"/>
  <c r="AB5560" i="1"/>
  <c r="AA5560" i="1"/>
  <c r="Z5560" i="1"/>
  <c r="Y5560" i="1"/>
  <c r="X5560" i="1"/>
  <c r="AB5559" i="1"/>
  <c r="AA5559" i="1"/>
  <c r="Z5559" i="1"/>
  <c r="Y5559" i="1"/>
  <c r="X5559" i="1"/>
  <c r="AB5558" i="1"/>
  <c r="AA5558" i="1"/>
  <c r="Z5558" i="1"/>
  <c r="Y5558" i="1"/>
  <c r="X5558" i="1"/>
  <c r="AB5557" i="1"/>
  <c r="AA5557" i="1"/>
  <c r="Z5557" i="1"/>
  <c r="Y5557" i="1"/>
  <c r="X5557" i="1"/>
  <c r="AB5556" i="1"/>
  <c r="AA5556" i="1"/>
  <c r="Z5556" i="1"/>
  <c r="Y5556" i="1"/>
  <c r="X5556" i="1"/>
  <c r="AB5555" i="1"/>
  <c r="AA5555" i="1"/>
  <c r="Z5555" i="1"/>
  <c r="Y5555" i="1"/>
  <c r="X5555" i="1"/>
  <c r="AB5554" i="1"/>
  <c r="AA5554" i="1"/>
  <c r="Z5554" i="1"/>
  <c r="Y5554" i="1"/>
  <c r="X5554" i="1"/>
  <c r="AB5553" i="1"/>
  <c r="AA5553" i="1"/>
  <c r="Z5553" i="1"/>
  <c r="Y5553" i="1"/>
  <c r="X5553" i="1"/>
  <c r="AB5552" i="1"/>
  <c r="AA5552" i="1"/>
  <c r="Z5552" i="1"/>
  <c r="Y5552" i="1"/>
  <c r="X5552" i="1"/>
  <c r="AB5551" i="1"/>
  <c r="AA5551" i="1"/>
  <c r="Z5551" i="1"/>
  <c r="Y5551" i="1"/>
  <c r="X5551" i="1"/>
  <c r="AB5550" i="1"/>
  <c r="AA5550" i="1"/>
  <c r="Z5550" i="1"/>
  <c r="Y5550" i="1"/>
  <c r="X5550" i="1"/>
  <c r="AB5549" i="1"/>
  <c r="AA5549" i="1"/>
  <c r="Z5549" i="1"/>
  <c r="Y5549" i="1"/>
  <c r="X5549" i="1"/>
  <c r="AB5548" i="1"/>
  <c r="AA5548" i="1"/>
  <c r="Z5548" i="1"/>
  <c r="Y5548" i="1"/>
  <c r="X5548" i="1"/>
  <c r="AB5547" i="1"/>
  <c r="AA5547" i="1"/>
  <c r="Z5547" i="1"/>
  <c r="Y5547" i="1"/>
  <c r="X5547" i="1"/>
  <c r="AB5546" i="1"/>
  <c r="AA5546" i="1"/>
  <c r="Z5546" i="1"/>
  <c r="Y5546" i="1"/>
  <c r="X5546" i="1"/>
  <c r="AB5545" i="1"/>
  <c r="AA5545" i="1"/>
  <c r="Z5545" i="1"/>
  <c r="Y5545" i="1"/>
  <c r="X5545" i="1"/>
  <c r="AB5544" i="1"/>
  <c r="AA5544" i="1"/>
  <c r="Z5544" i="1"/>
  <c r="Y5544" i="1"/>
  <c r="X5544" i="1"/>
  <c r="AB5543" i="1"/>
  <c r="AA5543" i="1"/>
  <c r="Z5543" i="1"/>
  <c r="Y5543" i="1"/>
  <c r="X5543" i="1"/>
  <c r="AB5542" i="1"/>
  <c r="AA5542" i="1"/>
  <c r="Z5542" i="1"/>
  <c r="Y5542" i="1"/>
  <c r="X5542" i="1"/>
  <c r="AB5541" i="1"/>
  <c r="AA5541" i="1"/>
  <c r="Z5541" i="1"/>
  <c r="Y5541" i="1"/>
  <c r="X5541" i="1"/>
  <c r="AB5540" i="1"/>
  <c r="AA5540" i="1"/>
  <c r="Z5540" i="1"/>
  <c r="Y5540" i="1"/>
  <c r="X5540" i="1"/>
  <c r="AB5539" i="1"/>
  <c r="AA5539" i="1"/>
  <c r="Z5539" i="1"/>
  <c r="Y5539" i="1"/>
  <c r="X5539" i="1"/>
  <c r="AB5538" i="1"/>
  <c r="AA5538" i="1"/>
  <c r="Z5538" i="1"/>
  <c r="Y5538" i="1"/>
  <c r="X5538" i="1"/>
  <c r="AB5537" i="1"/>
  <c r="AA5537" i="1"/>
  <c r="Z5537" i="1"/>
  <c r="Y5537" i="1"/>
  <c r="X5537" i="1"/>
  <c r="AB5536" i="1"/>
  <c r="AA5536" i="1"/>
  <c r="Z5536" i="1"/>
  <c r="Y5536" i="1"/>
  <c r="X5536" i="1"/>
  <c r="AB5535" i="1"/>
  <c r="AA5535" i="1"/>
  <c r="Z5535" i="1"/>
  <c r="Y5535" i="1"/>
  <c r="X5535" i="1"/>
  <c r="AB5534" i="1"/>
  <c r="AA5534" i="1"/>
  <c r="Z5534" i="1"/>
  <c r="Y5534" i="1"/>
  <c r="X5534" i="1"/>
  <c r="AB5533" i="1"/>
  <c r="AA5533" i="1"/>
  <c r="Z5533" i="1"/>
  <c r="Y5533" i="1"/>
  <c r="X5533" i="1"/>
  <c r="AB5532" i="1"/>
  <c r="AA5532" i="1"/>
  <c r="Z5532" i="1"/>
  <c r="Y5532" i="1"/>
  <c r="X5532" i="1"/>
  <c r="AB5531" i="1"/>
  <c r="AA5531" i="1"/>
  <c r="Z5531" i="1"/>
  <c r="Y5531" i="1"/>
  <c r="X5531" i="1"/>
  <c r="AB5530" i="1"/>
  <c r="AA5530" i="1"/>
  <c r="Z5530" i="1"/>
  <c r="Y5530" i="1"/>
  <c r="X5530" i="1"/>
  <c r="AB5529" i="1"/>
  <c r="AA5529" i="1"/>
  <c r="Z5529" i="1"/>
  <c r="Y5529" i="1"/>
  <c r="X5529" i="1"/>
  <c r="AB5528" i="1"/>
  <c r="AA5528" i="1"/>
  <c r="Z5528" i="1"/>
  <c r="Y5528" i="1"/>
  <c r="X5528" i="1"/>
  <c r="AB5527" i="1"/>
  <c r="AA5527" i="1"/>
  <c r="Z5527" i="1"/>
  <c r="Y5527" i="1"/>
  <c r="X5527" i="1"/>
  <c r="AB5526" i="1"/>
  <c r="AA5526" i="1"/>
  <c r="Z5526" i="1"/>
  <c r="Y5526" i="1"/>
  <c r="X5526" i="1"/>
  <c r="AB5525" i="1"/>
  <c r="AA5525" i="1"/>
  <c r="Z5525" i="1"/>
  <c r="Y5525" i="1"/>
  <c r="X5525" i="1"/>
  <c r="AB5524" i="1"/>
  <c r="AA5524" i="1"/>
  <c r="Z5524" i="1"/>
  <c r="Y5524" i="1"/>
  <c r="X5524" i="1"/>
  <c r="AB5523" i="1"/>
  <c r="AA5523" i="1"/>
  <c r="Z5523" i="1"/>
  <c r="Y5523" i="1"/>
  <c r="X5523" i="1"/>
  <c r="AB5522" i="1"/>
  <c r="AA5522" i="1"/>
  <c r="Z5522" i="1"/>
  <c r="Y5522" i="1"/>
  <c r="X5522" i="1"/>
  <c r="AB5521" i="1"/>
  <c r="AA5521" i="1"/>
  <c r="Z5521" i="1"/>
  <c r="Y5521" i="1"/>
  <c r="X5521" i="1"/>
  <c r="AB5520" i="1"/>
  <c r="AA5520" i="1"/>
  <c r="Z5520" i="1"/>
  <c r="Y5520" i="1"/>
  <c r="X5520" i="1"/>
  <c r="AB5519" i="1"/>
  <c r="AA5519" i="1"/>
  <c r="Z5519" i="1"/>
  <c r="Y5519" i="1"/>
  <c r="X5519" i="1"/>
  <c r="AB5518" i="1"/>
  <c r="AA5518" i="1"/>
  <c r="Z5518" i="1"/>
  <c r="Y5518" i="1"/>
  <c r="X5518" i="1"/>
  <c r="AB5517" i="1"/>
  <c r="AA5517" i="1"/>
  <c r="Z5517" i="1"/>
  <c r="Y5517" i="1"/>
  <c r="X5517" i="1"/>
  <c r="AB5516" i="1"/>
  <c r="AA5516" i="1"/>
  <c r="Z5516" i="1"/>
  <c r="Y5516" i="1"/>
  <c r="X5516" i="1"/>
  <c r="AB5515" i="1"/>
  <c r="AA5515" i="1"/>
  <c r="Z5515" i="1"/>
  <c r="Y5515" i="1"/>
  <c r="X5515" i="1"/>
  <c r="AB5514" i="1"/>
  <c r="AA5514" i="1"/>
  <c r="Z5514" i="1"/>
  <c r="Y5514" i="1"/>
  <c r="X5514" i="1"/>
  <c r="AB5513" i="1"/>
  <c r="AA5513" i="1"/>
  <c r="Z5513" i="1"/>
  <c r="Y5513" i="1"/>
  <c r="X5513" i="1"/>
  <c r="AB5512" i="1"/>
  <c r="AA5512" i="1"/>
  <c r="Z5512" i="1"/>
  <c r="Y5512" i="1"/>
  <c r="X5512" i="1"/>
  <c r="AB5511" i="1"/>
  <c r="AA5511" i="1"/>
  <c r="Z5511" i="1"/>
  <c r="Y5511" i="1"/>
  <c r="X5511" i="1"/>
  <c r="AB5510" i="1"/>
  <c r="AA5510" i="1"/>
  <c r="Z5510" i="1"/>
  <c r="Y5510" i="1"/>
  <c r="X5510" i="1"/>
  <c r="AB5509" i="1"/>
  <c r="AA5509" i="1"/>
  <c r="Z5509" i="1"/>
  <c r="Y5509" i="1"/>
  <c r="X5509" i="1"/>
  <c r="AB5508" i="1"/>
  <c r="AA5508" i="1"/>
  <c r="Z5508" i="1"/>
  <c r="Y5508" i="1"/>
  <c r="X5508" i="1"/>
  <c r="AB5507" i="1"/>
  <c r="AA5507" i="1"/>
  <c r="Z5507" i="1"/>
  <c r="Y5507" i="1"/>
  <c r="X5507" i="1"/>
  <c r="AB5506" i="1"/>
  <c r="AA5506" i="1"/>
  <c r="Z5506" i="1"/>
  <c r="Y5506" i="1"/>
  <c r="X5506" i="1"/>
  <c r="AB5505" i="1"/>
  <c r="AA5505" i="1"/>
  <c r="Z5505" i="1"/>
  <c r="Y5505" i="1"/>
  <c r="X5505" i="1"/>
  <c r="AB5504" i="1"/>
  <c r="AA5504" i="1"/>
  <c r="Z5504" i="1"/>
  <c r="Y5504" i="1"/>
  <c r="X5504" i="1"/>
  <c r="AB5503" i="1"/>
  <c r="AA5503" i="1"/>
  <c r="Z5503" i="1"/>
  <c r="Y5503" i="1"/>
  <c r="X5503" i="1"/>
  <c r="AB5502" i="1"/>
  <c r="AA5502" i="1"/>
  <c r="Z5502" i="1"/>
  <c r="Y5502" i="1"/>
  <c r="X5502" i="1"/>
  <c r="AB5501" i="1"/>
  <c r="AA5501" i="1"/>
  <c r="Z5501" i="1"/>
  <c r="Y5501" i="1"/>
  <c r="X5501" i="1"/>
  <c r="AB5500" i="1"/>
  <c r="AA5500" i="1"/>
  <c r="Z5500" i="1"/>
  <c r="Y5500" i="1"/>
  <c r="X5500" i="1"/>
  <c r="AB5499" i="1"/>
  <c r="AA5499" i="1"/>
  <c r="Z5499" i="1"/>
  <c r="Y5499" i="1"/>
  <c r="X5499" i="1"/>
  <c r="AB5498" i="1"/>
  <c r="AA5498" i="1"/>
  <c r="Z5498" i="1"/>
  <c r="Y5498" i="1"/>
  <c r="X5498" i="1"/>
  <c r="AB5497" i="1"/>
  <c r="AA5497" i="1"/>
  <c r="Z5497" i="1"/>
  <c r="Y5497" i="1"/>
  <c r="X5497" i="1"/>
  <c r="AB5496" i="1"/>
  <c r="AA5496" i="1"/>
  <c r="Z5496" i="1"/>
  <c r="Y5496" i="1"/>
  <c r="X5496" i="1"/>
  <c r="AB5495" i="1"/>
  <c r="AA5495" i="1"/>
  <c r="Z5495" i="1"/>
  <c r="Y5495" i="1"/>
  <c r="X5495" i="1"/>
  <c r="AB5494" i="1"/>
  <c r="AA5494" i="1"/>
  <c r="Z5494" i="1"/>
  <c r="Y5494" i="1"/>
  <c r="X5494" i="1"/>
  <c r="AB5493" i="1"/>
  <c r="AA5493" i="1"/>
  <c r="Z5493" i="1"/>
  <c r="Y5493" i="1"/>
  <c r="X5493" i="1"/>
  <c r="AB5492" i="1"/>
  <c r="AA5492" i="1"/>
  <c r="Z5492" i="1"/>
  <c r="Y5492" i="1"/>
  <c r="X5492" i="1"/>
  <c r="AB5491" i="1"/>
  <c r="AA5491" i="1"/>
  <c r="Z5491" i="1"/>
  <c r="Y5491" i="1"/>
  <c r="X5491" i="1"/>
  <c r="AB5490" i="1"/>
  <c r="AA5490" i="1"/>
  <c r="Z5490" i="1"/>
  <c r="Y5490" i="1"/>
  <c r="X5490" i="1"/>
  <c r="AB5489" i="1"/>
  <c r="AA5489" i="1"/>
  <c r="Z5489" i="1"/>
  <c r="Y5489" i="1"/>
  <c r="X5489" i="1"/>
  <c r="AB5488" i="1"/>
  <c r="AA5488" i="1"/>
  <c r="Z5488" i="1"/>
  <c r="Y5488" i="1"/>
  <c r="X5488" i="1"/>
  <c r="AB5487" i="1"/>
  <c r="AA5487" i="1"/>
  <c r="Z5487" i="1"/>
  <c r="Y5487" i="1"/>
  <c r="X5487" i="1"/>
  <c r="AB5486" i="1"/>
  <c r="AA5486" i="1"/>
  <c r="Z5486" i="1"/>
  <c r="Y5486" i="1"/>
  <c r="X5486" i="1"/>
  <c r="AB5485" i="1"/>
  <c r="AA5485" i="1"/>
  <c r="Z5485" i="1"/>
  <c r="Y5485" i="1"/>
  <c r="X5485" i="1"/>
  <c r="AB5484" i="1"/>
  <c r="AA5484" i="1"/>
  <c r="Z5484" i="1"/>
  <c r="Y5484" i="1"/>
  <c r="X5484" i="1"/>
  <c r="AB5483" i="1"/>
  <c r="AA5483" i="1"/>
  <c r="Z5483" i="1"/>
  <c r="Y5483" i="1"/>
  <c r="X5483" i="1"/>
  <c r="AB5482" i="1"/>
  <c r="AA5482" i="1"/>
  <c r="Z5482" i="1"/>
  <c r="Y5482" i="1"/>
  <c r="X5482" i="1"/>
  <c r="AB5481" i="1"/>
  <c r="AA5481" i="1"/>
  <c r="Z5481" i="1"/>
  <c r="Y5481" i="1"/>
  <c r="X5481" i="1"/>
  <c r="AB5480" i="1"/>
  <c r="AA5480" i="1"/>
  <c r="Z5480" i="1"/>
  <c r="Y5480" i="1"/>
  <c r="X5480" i="1"/>
  <c r="AB5479" i="1"/>
  <c r="AA5479" i="1"/>
  <c r="Z5479" i="1"/>
  <c r="Y5479" i="1"/>
  <c r="X5479" i="1"/>
  <c r="AB5478" i="1"/>
  <c r="AA5478" i="1"/>
  <c r="Z5478" i="1"/>
  <c r="Y5478" i="1"/>
  <c r="X5478" i="1"/>
  <c r="AB5477" i="1"/>
  <c r="AA5477" i="1"/>
  <c r="Z5477" i="1"/>
  <c r="Y5477" i="1"/>
  <c r="X5477" i="1"/>
  <c r="AB5476" i="1"/>
  <c r="AA5476" i="1"/>
  <c r="Z5476" i="1"/>
  <c r="Y5476" i="1"/>
  <c r="X5476" i="1"/>
  <c r="AB5475" i="1"/>
  <c r="AA5475" i="1"/>
  <c r="Z5475" i="1"/>
  <c r="Y5475" i="1"/>
  <c r="X5475" i="1"/>
  <c r="AB5474" i="1"/>
  <c r="AA5474" i="1"/>
  <c r="Z5474" i="1"/>
  <c r="Y5474" i="1"/>
  <c r="X5474" i="1"/>
  <c r="AB5473" i="1"/>
  <c r="AA5473" i="1"/>
  <c r="Z5473" i="1"/>
  <c r="Y5473" i="1"/>
  <c r="X5473" i="1"/>
  <c r="AB5472" i="1"/>
  <c r="AA5472" i="1"/>
  <c r="Z5472" i="1"/>
  <c r="Y5472" i="1"/>
  <c r="X5472" i="1"/>
  <c r="AB5471" i="1"/>
  <c r="AA5471" i="1"/>
  <c r="Z5471" i="1"/>
  <c r="Y5471" i="1"/>
  <c r="X5471" i="1"/>
  <c r="AB5470" i="1"/>
  <c r="AA5470" i="1"/>
  <c r="Z5470" i="1"/>
  <c r="Y5470" i="1"/>
  <c r="X5470" i="1"/>
  <c r="AB5469" i="1"/>
  <c r="AA5469" i="1"/>
  <c r="Z5469" i="1"/>
  <c r="Y5469" i="1"/>
  <c r="X5469" i="1"/>
  <c r="AB5468" i="1"/>
  <c r="AA5468" i="1"/>
  <c r="Z5468" i="1"/>
  <c r="Y5468" i="1"/>
  <c r="X5468" i="1"/>
  <c r="AB5467" i="1"/>
  <c r="AA5467" i="1"/>
  <c r="Z5467" i="1"/>
  <c r="Y5467" i="1"/>
  <c r="X5467" i="1"/>
  <c r="AB5466" i="1"/>
  <c r="AA5466" i="1"/>
  <c r="Z5466" i="1"/>
  <c r="Y5466" i="1"/>
  <c r="X5466" i="1"/>
  <c r="AB5465" i="1"/>
  <c r="AA5465" i="1"/>
  <c r="Z5465" i="1"/>
  <c r="Y5465" i="1"/>
  <c r="X5465" i="1"/>
  <c r="AB5464" i="1"/>
  <c r="AA5464" i="1"/>
  <c r="Z5464" i="1"/>
  <c r="Y5464" i="1"/>
  <c r="X5464" i="1"/>
  <c r="AB5463" i="1"/>
  <c r="AA5463" i="1"/>
  <c r="Z5463" i="1"/>
  <c r="Y5463" i="1"/>
  <c r="X5463" i="1"/>
  <c r="AB5462" i="1"/>
  <c r="AA5462" i="1"/>
  <c r="Z5462" i="1"/>
  <c r="Y5462" i="1"/>
  <c r="X5462" i="1"/>
  <c r="AB5461" i="1"/>
  <c r="AA5461" i="1"/>
  <c r="Z5461" i="1"/>
  <c r="Y5461" i="1"/>
  <c r="X5461" i="1"/>
  <c r="AB5460" i="1"/>
  <c r="AA5460" i="1"/>
  <c r="Z5460" i="1"/>
  <c r="Y5460" i="1"/>
  <c r="X5460" i="1"/>
  <c r="AB5459" i="1"/>
  <c r="AA5459" i="1"/>
  <c r="Z5459" i="1"/>
  <c r="Y5459" i="1"/>
  <c r="X5459" i="1"/>
  <c r="AB5458" i="1"/>
  <c r="AA5458" i="1"/>
  <c r="Z5458" i="1"/>
  <c r="Y5458" i="1"/>
  <c r="X5458" i="1"/>
  <c r="AB5457" i="1"/>
  <c r="AA5457" i="1"/>
  <c r="Z5457" i="1"/>
  <c r="Y5457" i="1"/>
  <c r="X5457" i="1"/>
  <c r="AB5456" i="1"/>
  <c r="AA5456" i="1"/>
  <c r="Z5456" i="1"/>
  <c r="Y5456" i="1"/>
  <c r="X5456" i="1"/>
  <c r="AB5455" i="1"/>
  <c r="AA5455" i="1"/>
  <c r="Z5455" i="1"/>
  <c r="Y5455" i="1"/>
  <c r="X5455" i="1"/>
  <c r="AB5454" i="1"/>
  <c r="AA5454" i="1"/>
  <c r="Z5454" i="1"/>
  <c r="Y5454" i="1"/>
  <c r="X5454" i="1"/>
  <c r="AB5453" i="1"/>
  <c r="AA5453" i="1"/>
  <c r="Z5453" i="1"/>
  <c r="Y5453" i="1"/>
  <c r="X5453" i="1"/>
  <c r="AB5452" i="1"/>
  <c r="AA5452" i="1"/>
  <c r="Z5452" i="1"/>
  <c r="Y5452" i="1"/>
  <c r="X5452" i="1"/>
  <c r="AB5451" i="1"/>
  <c r="AA5451" i="1"/>
  <c r="Z5451" i="1"/>
  <c r="Y5451" i="1"/>
  <c r="X5451" i="1"/>
  <c r="AB5450" i="1"/>
  <c r="AA5450" i="1"/>
  <c r="Z5450" i="1"/>
  <c r="Y5450" i="1"/>
  <c r="X5450" i="1"/>
  <c r="AB5449" i="1"/>
  <c r="AA5449" i="1"/>
  <c r="Z5449" i="1"/>
  <c r="Y5449" i="1"/>
  <c r="X5449" i="1"/>
  <c r="AB5448" i="1"/>
  <c r="AA5448" i="1"/>
  <c r="Z5448" i="1"/>
  <c r="Y5448" i="1"/>
  <c r="X5448" i="1"/>
  <c r="AB5447" i="1"/>
  <c r="AA5447" i="1"/>
  <c r="Z5447" i="1"/>
  <c r="Y5447" i="1"/>
  <c r="X5447" i="1"/>
  <c r="AB5446" i="1"/>
  <c r="AA5446" i="1"/>
  <c r="Z5446" i="1"/>
  <c r="Y5446" i="1"/>
  <c r="X5446" i="1"/>
  <c r="AB5445" i="1"/>
  <c r="AA5445" i="1"/>
  <c r="Z5445" i="1"/>
  <c r="Y5445" i="1"/>
  <c r="X5445" i="1"/>
  <c r="AB5444" i="1"/>
  <c r="AA5444" i="1"/>
  <c r="Z5444" i="1"/>
  <c r="Y5444" i="1"/>
  <c r="X5444" i="1"/>
  <c r="AB5443" i="1"/>
  <c r="AA5443" i="1"/>
  <c r="Z5443" i="1"/>
  <c r="Y5443" i="1"/>
  <c r="X5443" i="1"/>
  <c r="AB5442" i="1"/>
  <c r="AA5442" i="1"/>
  <c r="Z5442" i="1"/>
  <c r="Y5442" i="1"/>
  <c r="X5442" i="1"/>
  <c r="AB5441" i="1"/>
  <c r="AA5441" i="1"/>
  <c r="Z5441" i="1"/>
  <c r="Y5441" i="1"/>
  <c r="X5441" i="1"/>
  <c r="AB5440" i="1"/>
  <c r="AA5440" i="1"/>
  <c r="Z5440" i="1"/>
  <c r="Y5440" i="1"/>
  <c r="X5440" i="1"/>
  <c r="AB5439" i="1"/>
  <c r="AA5439" i="1"/>
  <c r="Z5439" i="1"/>
  <c r="Y5439" i="1"/>
  <c r="X5439" i="1"/>
  <c r="AB5438" i="1"/>
  <c r="AA5438" i="1"/>
  <c r="Z5438" i="1"/>
  <c r="Y5438" i="1"/>
  <c r="X5438" i="1"/>
  <c r="AB5437" i="1"/>
  <c r="AA5437" i="1"/>
  <c r="Z5437" i="1"/>
  <c r="Y5437" i="1"/>
  <c r="X5437" i="1"/>
  <c r="AB5436" i="1"/>
  <c r="AA5436" i="1"/>
  <c r="Z5436" i="1"/>
  <c r="Y5436" i="1"/>
  <c r="X5436" i="1"/>
  <c r="AB5435" i="1"/>
  <c r="AA5435" i="1"/>
  <c r="Z5435" i="1"/>
  <c r="Y5435" i="1"/>
  <c r="X5435" i="1"/>
  <c r="AB5434" i="1"/>
  <c r="AA5434" i="1"/>
  <c r="Z5434" i="1"/>
  <c r="Y5434" i="1"/>
  <c r="X5434" i="1"/>
  <c r="AB5433" i="1"/>
  <c r="AA5433" i="1"/>
  <c r="Z5433" i="1"/>
  <c r="Y5433" i="1"/>
  <c r="X5433" i="1"/>
  <c r="AB5432" i="1"/>
  <c r="AA5432" i="1"/>
  <c r="Z5432" i="1"/>
  <c r="Y5432" i="1"/>
  <c r="X5432" i="1"/>
  <c r="AB5431" i="1"/>
  <c r="AA5431" i="1"/>
  <c r="Z5431" i="1"/>
  <c r="Y5431" i="1"/>
  <c r="X5431" i="1"/>
  <c r="AB5430" i="1"/>
  <c r="AA5430" i="1"/>
  <c r="Z5430" i="1"/>
  <c r="Y5430" i="1"/>
  <c r="X5430" i="1"/>
  <c r="AB5429" i="1"/>
  <c r="AA5429" i="1"/>
  <c r="Z5429" i="1"/>
  <c r="Y5429" i="1"/>
  <c r="X5429" i="1"/>
  <c r="AB5428" i="1"/>
  <c r="AA5428" i="1"/>
  <c r="Z5428" i="1"/>
  <c r="Y5428" i="1"/>
  <c r="X5428" i="1"/>
  <c r="AB5427" i="1"/>
  <c r="AA5427" i="1"/>
  <c r="Z5427" i="1"/>
  <c r="Y5427" i="1"/>
  <c r="X5427" i="1"/>
  <c r="AB5426" i="1"/>
  <c r="AA5426" i="1"/>
  <c r="Z5426" i="1"/>
  <c r="Y5426" i="1"/>
  <c r="X5426" i="1"/>
  <c r="AB5425" i="1"/>
  <c r="AA5425" i="1"/>
  <c r="Z5425" i="1"/>
  <c r="Y5425" i="1"/>
  <c r="X5425" i="1"/>
  <c r="AB5424" i="1"/>
  <c r="AA5424" i="1"/>
  <c r="Z5424" i="1"/>
  <c r="Y5424" i="1"/>
  <c r="X5424" i="1"/>
  <c r="AB5423" i="1"/>
  <c r="AA5423" i="1"/>
  <c r="Z5423" i="1"/>
  <c r="Y5423" i="1"/>
  <c r="X5423" i="1"/>
  <c r="AB5422" i="1"/>
  <c r="AA5422" i="1"/>
  <c r="Z5422" i="1"/>
  <c r="Y5422" i="1"/>
  <c r="X5422" i="1"/>
  <c r="AB5421" i="1"/>
  <c r="AA5421" i="1"/>
  <c r="Z5421" i="1"/>
  <c r="Y5421" i="1"/>
  <c r="X5421" i="1"/>
  <c r="AB5420" i="1"/>
  <c r="AA5420" i="1"/>
  <c r="Z5420" i="1"/>
  <c r="Y5420" i="1"/>
  <c r="X5420" i="1"/>
  <c r="AB5419" i="1"/>
  <c r="AA5419" i="1"/>
  <c r="Z5419" i="1"/>
  <c r="Y5419" i="1"/>
  <c r="X5419" i="1"/>
  <c r="AB5418" i="1"/>
  <c r="AA5418" i="1"/>
  <c r="Z5418" i="1"/>
  <c r="Y5418" i="1"/>
  <c r="X5418" i="1"/>
  <c r="AB5417" i="1"/>
  <c r="AA5417" i="1"/>
  <c r="Z5417" i="1"/>
  <c r="Y5417" i="1"/>
  <c r="X5417" i="1"/>
  <c r="AB5416" i="1"/>
  <c r="AA5416" i="1"/>
  <c r="Z5416" i="1"/>
  <c r="Y5416" i="1"/>
  <c r="X5416" i="1"/>
  <c r="AB5415" i="1"/>
  <c r="AA5415" i="1"/>
  <c r="Z5415" i="1"/>
  <c r="Y5415" i="1"/>
  <c r="X5415" i="1"/>
  <c r="AB5414" i="1"/>
  <c r="AA5414" i="1"/>
  <c r="Z5414" i="1"/>
  <c r="Y5414" i="1"/>
  <c r="X5414" i="1"/>
  <c r="AB5413" i="1"/>
  <c r="AA5413" i="1"/>
  <c r="Z5413" i="1"/>
  <c r="Y5413" i="1"/>
  <c r="X5413" i="1"/>
  <c r="AB5412" i="1"/>
  <c r="AA5412" i="1"/>
  <c r="Z5412" i="1"/>
  <c r="Y5412" i="1"/>
  <c r="X5412" i="1"/>
  <c r="AB5411" i="1"/>
  <c r="AA5411" i="1"/>
  <c r="Z5411" i="1"/>
  <c r="Y5411" i="1"/>
  <c r="X5411" i="1"/>
  <c r="AB5410" i="1"/>
  <c r="AA5410" i="1"/>
  <c r="Z5410" i="1"/>
  <c r="Y5410" i="1"/>
  <c r="X5410" i="1"/>
  <c r="AB5409" i="1"/>
  <c r="AA5409" i="1"/>
  <c r="Z5409" i="1"/>
  <c r="Y5409" i="1"/>
  <c r="X5409" i="1"/>
  <c r="AB5408" i="1"/>
  <c r="AA5408" i="1"/>
  <c r="Z5408" i="1"/>
  <c r="Y5408" i="1"/>
  <c r="X5408" i="1"/>
  <c r="AB5407" i="1"/>
  <c r="AA5407" i="1"/>
  <c r="Z5407" i="1"/>
  <c r="Y5407" i="1"/>
  <c r="X5407" i="1"/>
  <c r="AB5406" i="1"/>
  <c r="AA5406" i="1"/>
  <c r="Z5406" i="1"/>
  <c r="Y5406" i="1"/>
  <c r="X5406" i="1"/>
  <c r="AB5405" i="1"/>
  <c r="AA5405" i="1"/>
  <c r="Z5405" i="1"/>
  <c r="Y5405" i="1"/>
  <c r="X5405" i="1"/>
  <c r="AB5404" i="1"/>
  <c r="AA5404" i="1"/>
  <c r="Z5404" i="1"/>
  <c r="Y5404" i="1"/>
  <c r="X5404" i="1"/>
  <c r="AB5403" i="1"/>
  <c r="AA5403" i="1"/>
  <c r="Z5403" i="1"/>
  <c r="Y5403" i="1"/>
  <c r="X5403" i="1"/>
  <c r="AB5402" i="1"/>
  <c r="AA5402" i="1"/>
  <c r="Z5402" i="1"/>
  <c r="Y5402" i="1"/>
  <c r="X5402" i="1"/>
  <c r="AB5401" i="1"/>
  <c r="AA5401" i="1"/>
  <c r="Z5401" i="1"/>
  <c r="Y5401" i="1"/>
  <c r="X5401" i="1"/>
  <c r="AB5400" i="1"/>
  <c r="AA5400" i="1"/>
  <c r="Z5400" i="1"/>
  <c r="Y5400" i="1"/>
  <c r="X5400" i="1"/>
  <c r="AB5399" i="1"/>
  <c r="AA5399" i="1"/>
  <c r="Z5399" i="1"/>
  <c r="Y5399" i="1"/>
  <c r="X5399" i="1"/>
  <c r="AB5398" i="1"/>
  <c r="AA5398" i="1"/>
  <c r="Z5398" i="1"/>
  <c r="Y5398" i="1"/>
  <c r="X5398" i="1"/>
  <c r="AB5397" i="1"/>
  <c r="AA5397" i="1"/>
  <c r="Z5397" i="1"/>
  <c r="Y5397" i="1"/>
  <c r="X5397" i="1"/>
  <c r="AB5396" i="1"/>
  <c r="AA5396" i="1"/>
  <c r="Z5396" i="1"/>
  <c r="Y5396" i="1"/>
  <c r="X5396" i="1"/>
  <c r="AB5395" i="1"/>
  <c r="AA5395" i="1"/>
  <c r="Z5395" i="1"/>
  <c r="Y5395" i="1"/>
  <c r="X5395" i="1"/>
  <c r="AB5394" i="1"/>
  <c r="AA5394" i="1"/>
  <c r="Z5394" i="1"/>
  <c r="Y5394" i="1"/>
  <c r="X5394" i="1"/>
  <c r="AB5393" i="1"/>
  <c r="AA5393" i="1"/>
  <c r="Z5393" i="1"/>
  <c r="Y5393" i="1"/>
  <c r="X5393" i="1"/>
  <c r="AB5392" i="1"/>
  <c r="AA5392" i="1"/>
  <c r="Z5392" i="1"/>
  <c r="Y5392" i="1"/>
  <c r="X5392" i="1"/>
  <c r="AB5391" i="1"/>
  <c r="AA5391" i="1"/>
  <c r="Z5391" i="1"/>
  <c r="Y5391" i="1"/>
  <c r="X5391" i="1"/>
  <c r="AB5390" i="1"/>
  <c r="AA5390" i="1"/>
  <c r="Z5390" i="1"/>
  <c r="Y5390" i="1"/>
  <c r="X5390" i="1"/>
  <c r="AB5389" i="1"/>
  <c r="AA5389" i="1"/>
  <c r="Z5389" i="1"/>
  <c r="Y5389" i="1"/>
  <c r="X5389" i="1"/>
  <c r="AB5388" i="1"/>
  <c r="AA5388" i="1"/>
  <c r="Z5388" i="1"/>
  <c r="Y5388" i="1"/>
  <c r="X5388" i="1"/>
  <c r="AB5387" i="1"/>
  <c r="AA5387" i="1"/>
  <c r="Z5387" i="1"/>
  <c r="Y5387" i="1"/>
  <c r="X5387" i="1"/>
  <c r="AB5386" i="1"/>
  <c r="AA5386" i="1"/>
  <c r="Z5386" i="1"/>
  <c r="Y5386" i="1"/>
  <c r="X5386" i="1"/>
  <c r="AB5385" i="1"/>
  <c r="AA5385" i="1"/>
  <c r="Z5385" i="1"/>
  <c r="Y5385" i="1"/>
  <c r="X5385" i="1"/>
  <c r="AB5384" i="1"/>
  <c r="AA5384" i="1"/>
  <c r="Z5384" i="1"/>
  <c r="Y5384" i="1"/>
  <c r="X5384" i="1"/>
  <c r="AB5383" i="1"/>
  <c r="AA5383" i="1"/>
  <c r="Z5383" i="1"/>
  <c r="Y5383" i="1"/>
  <c r="X5383" i="1"/>
  <c r="AB5382" i="1"/>
  <c r="AA5382" i="1"/>
  <c r="Z5382" i="1"/>
  <c r="Y5382" i="1"/>
  <c r="X5382" i="1"/>
  <c r="AB5381" i="1"/>
  <c r="AA5381" i="1"/>
  <c r="Z5381" i="1"/>
  <c r="Y5381" i="1"/>
  <c r="X5381" i="1"/>
  <c r="AB5380" i="1"/>
  <c r="AA5380" i="1"/>
  <c r="Z5380" i="1"/>
  <c r="Y5380" i="1"/>
  <c r="X5380" i="1"/>
  <c r="AB5379" i="1"/>
  <c r="AA5379" i="1"/>
  <c r="Z5379" i="1"/>
  <c r="Y5379" i="1"/>
  <c r="X5379" i="1"/>
  <c r="AB5378" i="1"/>
  <c r="AA5378" i="1"/>
  <c r="Z5378" i="1"/>
  <c r="Y5378" i="1"/>
  <c r="X5378" i="1"/>
  <c r="AB5377" i="1"/>
  <c r="AA5377" i="1"/>
  <c r="Z5377" i="1"/>
  <c r="Y5377" i="1"/>
  <c r="X5377" i="1"/>
  <c r="AB5376" i="1"/>
  <c r="AA5376" i="1"/>
  <c r="Z5376" i="1"/>
  <c r="Y5376" i="1"/>
  <c r="X5376" i="1"/>
  <c r="AB5375" i="1"/>
  <c r="AA5375" i="1"/>
  <c r="Z5375" i="1"/>
  <c r="Y5375" i="1"/>
  <c r="X5375" i="1"/>
  <c r="AB5374" i="1"/>
  <c r="AA5374" i="1"/>
  <c r="Z5374" i="1"/>
  <c r="Y5374" i="1"/>
  <c r="X5374" i="1"/>
  <c r="AB5373" i="1"/>
  <c r="AA5373" i="1"/>
  <c r="Z5373" i="1"/>
  <c r="Y5373" i="1"/>
  <c r="X5373" i="1"/>
  <c r="AB5372" i="1"/>
  <c r="AA5372" i="1"/>
  <c r="Z5372" i="1"/>
  <c r="Y5372" i="1"/>
  <c r="X5372" i="1"/>
  <c r="AB5371" i="1"/>
  <c r="AA5371" i="1"/>
  <c r="Z5371" i="1"/>
  <c r="Y5371" i="1"/>
  <c r="X5371" i="1"/>
  <c r="AB5370" i="1"/>
  <c r="AA5370" i="1"/>
  <c r="Z5370" i="1"/>
  <c r="Y5370" i="1"/>
  <c r="X5370" i="1"/>
  <c r="AB5369" i="1"/>
  <c r="AA5369" i="1"/>
  <c r="Z5369" i="1"/>
  <c r="Y5369" i="1"/>
  <c r="X5369" i="1"/>
  <c r="AB5368" i="1"/>
  <c r="AA5368" i="1"/>
  <c r="Z5368" i="1"/>
  <c r="Y5368" i="1"/>
  <c r="X5368" i="1"/>
  <c r="AB5367" i="1"/>
  <c r="AA5367" i="1"/>
  <c r="Z5367" i="1"/>
  <c r="Y5367" i="1"/>
  <c r="X5367" i="1"/>
  <c r="AB5366" i="1"/>
  <c r="AA5366" i="1"/>
  <c r="Z5366" i="1"/>
  <c r="Y5366" i="1"/>
  <c r="X5366" i="1"/>
  <c r="AB5365" i="1"/>
  <c r="AA5365" i="1"/>
  <c r="Z5365" i="1"/>
  <c r="Y5365" i="1"/>
  <c r="X5365" i="1"/>
  <c r="AB5364" i="1"/>
  <c r="AA5364" i="1"/>
  <c r="Z5364" i="1"/>
  <c r="Y5364" i="1"/>
  <c r="X5364" i="1"/>
  <c r="AB5363" i="1"/>
  <c r="AA5363" i="1"/>
  <c r="Z5363" i="1"/>
  <c r="Y5363" i="1"/>
  <c r="X5363" i="1"/>
  <c r="AB5362" i="1"/>
  <c r="AA5362" i="1"/>
  <c r="Z5362" i="1"/>
  <c r="Y5362" i="1"/>
  <c r="X5362" i="1"/>
  <c r="AB5361" i="1"/>
  <c r="AA5361" i="1"/>
  <c r="Z5361" i="1"/>
  <c r="Y5361" i="1"/>
  <c r="X5361" i="1"/>
  <c r="AB5360" i="1"/>
  <c r="AA5360" i="1"/>
  <c r="Z5360" i="1"/>
  <c r="Y5360" i="1"/>
  <c r="X5360" i="1"/>
  <c r="AB5359" i="1"/>
  <c r="AA5359" i="1"/>
  <c r="Z5359" i="1"/>
  <c r="Y5359" i="1"/>
  <c r="X5359" i="1"/>
  <c r="AB5358" i="1"/>
  <c r="AA5358" i="1"/>
  <c r="Z5358" i="1"/>
  <c r="Y5358" i="1"/>
  <c r="X5358" i="1"/>
  <c r="AB5357" i="1"/>
  <c r="AA5357" i="1"/>
  <c r="Z5357" i="1"/>
  <c r="Y5357" i="1"/>
  <c r="X5357" i="1"/>
  <c r="AB5356" i="1"/>
  <c r="AA5356" i="1"/>
  <c r="Z5356" i="1"/>
  <c r="Y5356" i="1"/>
  <c r="X5356" i="1"/>
  <c r="AB5355" i="1"/>
  <c r="AA5355" i="1"/>
  <c r="Z5355" i="1"/>
  <c r="Y5355" i="1"/>
  <c r="X5355" i="1"/>
  <c r="AB5354" i="1"/>
  <c r="AA5354" i="1"/>
  <c r="Z5354" i="1"/>
  <c r="Y5354" i="1"/>
  <c r="X5354" i="1"/>
  <c r="AB5353" i="1"/>
  <c r="AA5353" i="1"/>
  <c r="Z5353" i="1"/>
  <c r="Y5353" i="1"/>
  <c r="X5353" i="1"/>
  <c r="AB5352" i="1"/>
  <c r="AA5352" i="1"/>
  <c r="Z5352" i="1"/>
  <c r="Y5352" i="1"/>
  <c r="X5352" i="1"/>
  <c r="AB5351" i="1"/>
  <c r="AA5351" i="1"/>
  <c r="Z5351" i="1"/>
  <c r="Y5351" i="1"/>
  <c r="X5351" i="1"/>
  <c r="AB5350" i="1"/>
  <c r="AA5350" i="1"/>
  <c r="Z5350" i="1"/>
  <c r="Y5350" i="1"/>
  <c r="X5350" i="1"/>
  <c r="AB5349" i="1"/>
  <c r="AA5349" i="1"/>
  <c r="Z5349" i="1"/>
  <c r="Y5349" i="1"/>
  <c r="X5349" i="1"/>
  <c r="AB5348" i="1"/>
  <c r="AA5348" i="1"/>
  <c r="Z5348" i="1"/>
  <c r="Y5348" i="1"/>
  <c r="X5348" i="1"/>
  <c r="AB5347" i="1"/>
  <c r="AA5347" i="1"/>
  <c r="Z5347" i="1"/>
  <c r="Y5347" i="1"/>
  <c r="X5347" i="1"/>
  <c r="AB5346" i="1"/>
  <c r="AA5346" i="1"/>
  <c r="Z5346" i="1"/>
  <c r="Y5346" i="1"/>
  <c r="X5346" i="1"/>
  <c r="AB5345" i="1"/>
  <c r="AA5345" i="1"/>
  <c r="Z5345" i="1"/>
  <c r="Y5345" i="1"/>
  <c r="X5345" i="1"/>
  <c r="AB5344" i="1"/>
  <c r="AA5344" i="1"/>
  <c r="Z5344" i="1"/>
  <c r="Y5344" i="1"/>
  <c r="X5344" i="1"/>
  <c r="AB5343" i="1"/>
  <c r="AA5343" i="1"/>
  <c r="Z5343" i="1"/>
  <c r="Y5343" i="1"/>
  <c r="X5343" i="1"/>
  <c r="AB5342" i="1"/>
  <c r="AA5342" i="1"/>
  <c r="Z5342" i="1"/>
  <c r="Y5342" i="1"/>
  <c r="X5342" i="1"/>
  <c r="AB5341" i="1"/>
  <c r="AA5341" i="1"/>
  <c r="Z5341" i="1"/>
  <c r="Y5341" i="1"/>
  <c r="X5341" i="1"/>
  <c r="AB5340" i="1"/>
  <c r="AA5340" i="1"/>
  <c r="Z5340" i="1"/>
  <c r="Y5340" i="1"/>
  <c r="X5340" i="1"/>
  <c r="AB5339" i="1"/>
  <c r="AA5339" i="1"/>
  <c r="Z5339" i="1"/>
  <c r="Y5339" i="1"/>
  <c r="X5339" i="1"/>
  <c r="AB5338" i="1"/>
  <c r="AA5338" i="1"/>
  <c r="Z5338" i="1"/>
  <c r="Y5338" i="1"/>
  <c r="X5338" i="1"/>
  <c r="AB5337" i="1"/>
  <c r="AA5337" i="1"/>
  <c r="Z5337" i="1"/>
  <c r="Y5337" i="1"/>
  <c r="X5337" i="1"/>
  <c r="AB5336" i="1"/>
  <c r="AA5336" i="1"/>
  <c r="Z5336" i="1"/>
  <c r="Y5336" i="1"/>
  <c r="X5336" i="1"/>
  <c r="AB5335" i="1"/>
  <c r="AA5335" i="1"/>
  <c r="Z5335" i="1"/>
  <c r="Y5335" i="1"/>
  <c r="X5335" i="1"/>
  <c r="AB5334" i="1"/>
  <c r="AA5334" i="1"/>
  <c r="Z5334" i="1"/>
  <c r="Y5334" i="1"/>
  <c r="X5334" i="1"/>
  <c r="AB5333" i="1"/>
  <c r="AA5333" i="1"/>
  <c r="Z5333" i="1"/>
  <c r="Y5333" i="1"/>
  <c r="X5333" i="1"/>
  <c r="AB5332" i="1"/>
  <c r="AA5332" i="1"/>
  <c r="Z5332" i="1"/>
  <c r="Y5332" i="1"/>
  <c r="X5332" i="1"/>
  <c r="AB5331" i="1"/>
  <c r="AA5331" i="1"/>
  <c r="Z5331" i="1"/>
  <c r="Y5331" i="1"/>
  <c r="X5331" i="1"/>
  <c r="AB5330" i="1"/>
  <c r="AA5330" i="1"/>
  <c r="Z5330" i="1"/>
  <c r="Y5330" i="1"/>
  <c r="X5330" i="1"/>
  <c r="AB5329" i="1"/>
  <c r="AA5329" i="1"/>
  <c r="Z5329" i="1"/>
  <c r="Y5329" i="1"/>
  <c r="X5329" i="1"/>
  <c r="AB5328" i="1"/>
  <c r="AA5328" i="1"/>
  <c r="Z5328" i="1"/>
  <c r="Y5328" i="1"/>
  <c r="X5328" i="1"/>
  <c r="AB5327" i="1"/>
  <c r="AA5327" i="1"/>
  <c r="Z5327" i="1"/>
  <c r="Y5327" i="1"/>
  <c r="X5327" i="1"/>
  <c r="AB5326" i="1"/>
  <c r="AA5326" i="1"/>
  <c r="Z5326" i="1"/>
  <c r="Y5326" i="1"/>
  <c r="X5326" i="1"/>
  <c r="AB5325" i="1"/>
  <c r="AA5325" i="1"/>
  <c r="Z5325" i="1"/>
  <c r="Y5325" i="1"/>
  <c r="X5325" i="1"/>
  <c r="AB5324" i="1"/>
  <c r="AA5324" i="1"/>
  <c r="Z5324" i="1"/>
  <c r="Y5324" i="1"/>
  <c r="X5324" i="1"/>
  <c r="AB5323" i="1"/>
  <c r="AA5323" i="1"/>
  <c r="Z5323" i="1"/>
  <c r="Y5323" i="1"/>
  <c r="X5323" i="1"/>
  <c r="AB5322" i="1"/>
  <c r="AA5322" i="1"/>
  <c r="Z5322" i="1"/>
  <c r="Y5322" i="1"/>
  <c r="X5322" i="1"/>
  <c r="AB5321" i="1"/>
  <c r="AA5321" i="1"/>
  <c r="Z5321" i="1"/>
  <c r="Y5321" i="1"/>
  <c r="X5321" i="1"/>
  <c r="AB5320" i="1"/>
  <c r="AA5320" i="1"/>
  <c r="Z5320" i="1"/>
  <c r="Y5320" i="1"/>
  <c r="X5320" i="1"/>
  <c r="AB5319" i="1"/>
  <c r="AA5319" i="1"/>
  <c r="Z5319" i="1"/>
  <c r="Y5319" i="1"/>
  <c r="X5319" i="1"/>
  <c r="AB5318" i="1"/>
  <c r="AA5318" i="1"/>
  <c r="Z5318" i="1"/>
  <c r="Y5318" i="1"/>
  <c r="X5318" i="1"/>
  <c r="AB5317" i="1"/>
  <c r="AA5317" i="1"/>
  <c r="Z5317" i="1"/>
  <c r="Y5317" i="1"/>
  <c r="X5317" i="1"/>
  <c r="AB5316" i="1"/>
  <c r="AA5316" i="1"/>
  <c r="Z5316" i="1"/>
  <c r="Y5316" i="1"/>
  <c r="X5316" i="1"/>
  <c r="AB5315" i="1"/>
  <c r="AA5315" i="1"/>
  <c r="Z5315" i="1"/>
  <c r="Y5315" i="1"/>
  <c r="X5315" i="1"/>
  <c r="AB5314" i="1"/>
  <c r="AA5314" i="1"/>
  <c r="Z5314" i="1"/>
  <c r="Y5314" i="1"/>
  <c r="X5314" i="1"/>
  <c r="AB5313" i="1"/>
  <c r="AA5313" i="1"/>
  <c r="Z5313" i="1"/>
  <c r="Y5313" i="1"/>
  <c r="X5313" i="1"/>
  <c r="AB5312" i="1"/>
  <c r="AA5312" i="1"/>
  <c r="Z5312" i="1"/>
  <c r="Y5312" i="1"/>
  <c r="X5312" i="1"/>
  <c r="AB5311" i="1"/>
  <c r="AA5311" i="1"/>
  <c r="Z5311" i="1"/>
  <c r="Y5311" i="1"/>
  <c r="X5311" i="1"/>
  <c r="AB5310" i="1"/>
  <c r="AA5310" i="1"/>
  <c r="Z5310" i="1"/>
  <c r="Y5310" i="1"/>
  <c r="X5310" i="1"/>
  <c r="AB5309" i="1"/>
  <c r="AA5309" i="1"/>
  <c r="Z5309" i="1"/>
  <c r="Y5309" i="1"/>
  <c r="X5309" i="1"/>
  <c r="AB5308" i="1"/>
  <c r="AA5308" i="1"/>
  <c r="Z5308" i="1"/>
  <c r="Y5308" i="1"/>
  <c r="X5308" i="1"/>
  <c r="AB5307" i="1"/>
  <c r="AA5307" i="1"/>
  <c r="Z5307" i="1"/>
  <c r="Y5307" i="1"/>
  <c r="X5307" i="1"/>
  <c r="AB5306" i="1"/>
  <c r="AA5306" i="1"/>
  <c r="Z5306" i="1"/>
  <c r="Y5306" i="1"/>
  <c r="X5306" i="1"/>
  <c r="AB5305" i="1"/>
  <c r="AA5305" i="1"/>
  <c r="Z5305" i="1"/>
  <c r="Y5305" i="1"/>
  <c r="X5305" i="1"/>
  <c r="AB5304" i="1"/>
  <c r="AA5304" i="1"/>
  <c r="Z5304" i="1"/>
  <c r="Y5304" i="1"/>
  <c r="X5304" i="1"/>
  <c r="AB5303" i="1"/>
  <c r="AA5303" i="1"/>
  <c r="Z5303" i="1"/>
  <c r="Y5303" i="1"/>
  <c r="X5303" i="1"/>
  <c r="AB5302" i="1"/>
  <c r="AA5302" i="1"/>
  <c r="Z5302" i="1"/>
  <c r="Y5302" i="1"/>
  <c r="X5302" i="1"/>
  <c r="AB5301" i="1"/>
  <c r="AA5301" i="1"/>
  <c r="Z5301" i="1"/>
  <c r="Y5301" i="1"/>
  <c r="X5301" i="1"/>
  <c r="AB5300" i="1"/>
  <c r="AA5300" i="1"/>
  <c r="Z5300" i="1"/>
  <c r="Y5300" i="1"/>
  <c r="X5300" i="1"/>
  <c r="AB5299" i="1"/>
  <c r="AA5299" i="1"/>
  <c r="Z5299" i="1"/>
  <c r="Y5299" i="1"/>
  <c r="X5299" i="1"/>
  <c r="AB5298" i="1"/>
  <c r="AA5298" i="1"/>
  <c r="Z5298" i="1"/>
  <c r="Y5298" i="1"/>
  <c r="X5298" i="1"/>
  <c r="AB5297" i="1"/>
  <c r="AA5297" i="1"/>
  <c r="Z5297" i="1"/>
  <c r="Y5297" i="1"/>
  <c r="X5297" i="1"/>
  <c r="AB5296" i="1"/>
  <c r="AA5296" i="1"/>
  <c r="Z5296" i="1"/>
  <c r="Y5296" i="1"/>
  <c r="X5296" i="1"/>
  <c r="AB5295" i="1"/>
  <c r="AA5295" i="1"/>
  <c r="Z5295" i="1"/>
  <c r="Y5295" i="1"/>
  <c r="X5295" i="1"/>
  <c r="AB5294" i="1"/>
  <c r="AA5294" i="1"/>
  <c r="Z5294" i="1"/>
  <c r="Y5294" i="1"/>
  <c r="X5294" i="1"/>
  <c r="AB5293" i="1"/>
  <c r="AA5293" i="1"/>
  <c r="Z5293" i="1"/>
  <c r="Y5293" i="1"/>
  <c r="X5293" i="1"/>
  <c r="AB5292" i="1"/>
  <c r="AA5292" i="1"/>
  <c r="Z5292" i="1"/>
  <c r="Y5292" i="1"/>
  <c r="X5292" i="1"/>
  <c r="AB5291" i="1"/>
  <c r="AA5291" i="1"/>
  <c r="Z5291" i="1"/>
  <c r="Y5291" i="1"/>
  <c r="X5291" i="1"/>
  <c r="AB5290" i="1"/>
  <c r="AA5290" i="1"/>
  <c r="Z5290" i="1"/>
  <c r="Y5290" i="1"/>
  <c r="X5290" i="1"/>
  <c r="AB5289" i="1"/>
  <c r="AA5289" i="1"/>
  <c r="Z5289" i="1"/>
  <c r="Y5289" i="1"/>
  <c r="X5289" i="1"/>
  <c r="AB5288" i="1"/>
  <c r="AA5288" i="1"/>
  <c r="Z5288" i="1"/>
  <c r="Y5288" i="1"/>
  <c r="X5288" i="1"/>
  <c r="AB5287" i="1"/>
  <c r="AA5287" i="1"/>
  <c r="Z5287" i="1"/>
  <c r="Y5287" i="1"/>
  <c r="X5287" i="1"/>
  <c r="AB5286" i="1"/>
  <c r="AA5286" i="1"/>
  <c r="Z5286" i="1"/>
  <c r="Y5286" i="1"/>
  <c r="X5286" i="1"/>
  <c r="AB5285" i="1"/>
  <c r="AA5285" i="1"/>
  <c r="Z5285" i="1"/>
  <c r="Y5285" i="1"/>
  <c r="X5285" i="1"/>
  <c r="AB5284" i="1"/>
  <c r="AA5284" i="1"/>
  <c r="Z5284" i="1"/>
  <c r="Y5284" i="1"/>
  <c r="X5284" i="1"/>
  <c r="AB5283" i="1"/>
  <c r="AA5283" i="1"/>
  <c r="Z5283" i="1"/>
  <c r="Y5283" i="1"/>
  <c r="X5283" i="1"/>
  <c r="AB5282" i="1"/>
  <c r="AA5282" i="1"/>
  <c r="Z5282" i="1"/>
  <c r="Y5282" i="1"/>
  <c r="X5282" i="1"/>
  <c r="AB5281" i="1"/>
  <c r="AA5281" i="1"/>
  <c r="Z5281" i="1"/>
  <c r="Y5281" i="1"/>
  <c r="X5281" i="1"/>
  <c r="AB5280" i="1"/>
  <c r="AA5280" i="1"/>
  <c r="Z5280" i="1"/>
  <c r="Y5280" i="1"/>
  <c r="X5280" i="1"/>
  <c r="AB5279" i="1"/>
  <c r="AA5279" i="1"/>
  <c r="Z5279" i="1"/>
  <c r="Y5279" i="1"/>
  <c r="X5279" i="1"/>
  <c r="AB5278" i="1"/>
  <c r="AA5278" i="1"/>
  <c r="Z5278" i="1"/>
  <c r="Y5278" i="1"/>
  <c r="X5278" i="1"/>
  <c r="AB5277" i="1"/>
  <c r="AA5277" i="1"/>
  <c r="Z5277" i="1"/>
  <c r="Y5277" i="1"/>
  <c r="X5277" i="1"/>
  <c r="AB5276" i="1"/>
  <c r="AA5276" i="1"/>
  <c r="Z5276" i="1"/>
  <c r="Y5276" i="1"/>
  <c r="X5276" i="1"/>
  <c r="AB5275" i="1"/>
  <c r="AA5275" i="1"/>
  <c r="Z5275" i="1"/>
  <c r="Y5275" i="1"/>
  <c r="X5275" i="1"/>
  <c r="AB5274" i="1"/>
  <c r="AA5274" i="1"/>
  <c r="Z5274" i="1"/>
  <c r="Y5274" i="1"/>
  <c r="X5274" i="1"/>
  <c r="AB5273" i="1"/>
  <c r="AA5273" i="1"/>
  <c r="Z5273" i="1"/>
  <c r="Y5273" i="1"/>
  <c r="X5273" i="1"/>
  <c r="AB5272" i="1"/>
  <c r="AA5272" i="1"/>
  <c r="Z5272" i="1"/>
  <c r="Y5272" i="1"/>
  <c r="X5272" i="1"/>
  <c r="AB5271" i="1"/>
  <c r="AA5271" i="1"/>
  <c r="Z5271" i="1"/>
  <c r="Y5271" i="1"/>
  <c r="X5271" i="1"/>
  <c r="AB5270" i="1"/>
  <c r="AA5270" i="1"/>
  <c r="Z5270" i="1"/>
  <c r="Y5270" i="1"/>
  <c r="X5270" i="1"/>
  <c r="AB5269" i="1"/>
  <c r="AA5269" i="1"/>
  <c r="Z5269" i="1"/>
  <c r="Y5269" i="1"/>
  <c r="X5269" i="1"/>
  <c r="AB5268" i="1"/>
  <c r="AA5268" i="1"/>
  <c r="Z5268" i="1"/>
  <c r="Y5268" i="1"/>
  <c r="X5268" i="1"/>
  <c r="AB5267" i="1"/>
  <c r="AA5267" i="1"/>
  <c r="Z5267" i="1"/>
  <c r="Y5267" i="1"/>
  <c r="X5267" i="1"/>
  <c r="AB5266" i="1"/>
  <c r="AA5266" i="1"/>
  <c r="Z5266" i="1"/>
  <c r="Y5266" i="1"/>
  <c r="X5266" i="1"/>
  <c r="AB5265" i="1"/>
  <c r="AA5265" i="1"/>
  <c r="Z5265" i="1"/>
  <c r="Y5265" i="1"/>
  <c r="X5265" i="1"/>
  <c r="AB5264" i="1"/>
  <c r="AA5264" i="1"/>
  <c r="Z5264" i="1"/>
  <c r="Y5264" i="1"/>
  <c r="X5264" i="1"/>
  <c r="AB5263" i="1"/>
  <c r="AA5263" i="1"/>
  <c r="Z5263" i="1"/>
  <c r="Y5263" i="1"/>
  <c r="X5263" i="1"/>
  <c r="AB5262" i="1"/>
  <c r="AA5262" i="1"/>
  <c r="Z5262" i="1"/>
  <c r="Y5262" i="1"/>
  <c r="X5262" i="1"/>
  <c r="AB5261" i="1"/>
  <c r="AA5261" i="1"/>
  <c r="Z5261" i="1"/>
  <c r="Y5261" i="1"/>
  <c r="X5261" i="1"/>
  <c r="AB5260" i="1"/>
  <c r="AA5260" i="1"/>
  <c r="Z5260" i="1"/>
  <c r="Y5260" i="1"/>
  <c r="X5260" i="1"/>
  <c r="AB5259" i="1"/>
  <c r="AA5259" i="1"/>
  <c r="Z5259" i="1"/>
  <c r="Y5259" i="1"/>
  <c r="X5259" i="1"/>
  <c r="AB5258" i="1"/>
  <c r="AA5258" i="1"/>
  <c r="Z5258" i="1"/>
  <c r="Y5258" i="1"/>
  <c r="X5258" i="1"/>
  <c r="AB5257" i="1"/>
  <c r="AA5257" i="1"/>
  <c r="Z5257" i="1"/>
  <c r="Y5257" i="1"/>
  <c r="X5257" i="1"/>
  <c r="AB5256" i="1"/>
  <c r="AA5256" i="1"/>
  <c r="Z5256" i="1"/>
  <c r="Y5256" i="1"/>
  <c r="X5256" i="1"/>
  <c r="AB5255" i="1"/>
  <c r="AA5255" i="1"/>
  <c r="Z5255" i="1"/>
  <c r="Y5255" i="1"/>
  <c r="X5255" i="1"/>
  <c r="AB5254" i="1"/>
  <c r="AA5254" i="1"/>
  <c r="Z5254" i="1"/>
  <c r="Y5254" i="1"/>
  <c r="X5254" i="1"/>
  <c r="AB5253" i="1"/>
  <c r="AA5253" i="1"/>
  <c r="Z5253" i="1"/>
  <c r="Y5253" i="1"/>
  <c r="X5253" i="1"/>
  <c r="AB5252" i="1"/>
  <c r="AA5252" i="1"/>
  <c r="Z5252" i="1"/>
  <c r="Y5252" i="1"/>
  <c r="X5252" i="1"/>
  <c r="AB5251" i="1"/>
  <c r="AA5251" i="1"/>
  <c r="Z5251" i="1"/>
  <c r="Y5251" i="1"/>
  <c r="X5251" i="1"/>
  <c r="AB5250" i="1"/>
  <c r="AA5250" i="1"/>
  <c r="Z5250" i="1"/>
  <c r="Y5250" i="1"/>
  <c r="X5250" i="1"/>
  <c r="AB5249" i="1"/>
  <c r="AA5249" i="1"/>
  <c r="Z5249" i="1"/>
  <c r="Y5249" i="1"/>
  <c r="X5249" i="1"/>
  <c r="AB5248" i="1"/>
  <c r="AA5248" i="1"/>
  <c r="Z5248" i="1"/>
  <c r="Y5248" i="1"/>
  <c r="X5248" i="1"/>
  <c r="AB5247" i="1"/>
  <c r="AA5247" i="1"/>
  <c r="Z5247" i="1"/>
  <c r="Y5247" i="1"/>
  <c r="X5247" i="1"/>
  <c r="AB5246" i="1"/>
  <c r="AA5246" i="1"/>
  <c r="Z5246" i="1"/>
  <c r="Y5246" i="1"/>
  <c r="X5246" i="1"/>
  <c r="AB5245" i="1"/>
  <c r="AA5245" i="1"/>
  <c r="Z5245" i="1"/>
  <c r="Y5245" i="1"/>
  <c r="X5245" i="1"/>
  <c r="AB5244" i="1"/>
  <c r="AA5244" i="1"/>
  <c r="Z5244" i="1"/>
  <c r="Y5244" i="1"/>
  <c r="X5244" i="1"/>
  <c r="AB5243" i="1"/>
  <c r="AA5243" i="1"/>
  <c r="Z5243" i="1"/>
  <c r="Y5243" i="1"/>
  <c r="X5243" i="1"/>
  <c r="AB5242" i="1"/>
  <c r="AA5242" i="1"/>
  <c r="Z5242" i="1"/>
  <c r="Y5242" i="1"/>
  <c r="X5242" i="1"/>
  <c r="AB5241" i="1"/>
  <c r="AA5241" i="1"/>
  <c r="Z5241" i="1"/>
  <c r="Y5241" i="1"/>
  <c r="X5241" i="1"/>
  <c r="AB5240" i="1"/>
  <c r="AA5240" i="1"/>
  <c r="Z5240" i="1"/>
  <c r="Y5240" i="1"/>
  <c r="X5240" i="1"/>
  <c r="AB5239" i="1"/>
  <c r="AA5239" i="1"/>
  <c r="Z5239" i="1"/>
  <c r="Y5239" i="1"/>
  <c r="X5239" i="1"/>
  <c r="AB5238" i="1"/>
  <c r="AA5238" i="1"/>
  <c r="Z5238" i="1"/>
  <c r="Y5238" i="1"/>
  <c r="X5238" i="1"/>
  <c r="AB5237" i="1"/>
  <c r="AA5237" i="1"/>
  <c r="Z5237" i="1"/>
  <c r="Y5237" i="1"/>
  <c r="X5237" i="1"/>
  <c r="AB5236" i="1"/>
  <c r="AA5236" i="1"/>
  <c r="Z5236" i="1"/>
  <c r="Y5236" i="1"/>
  <c r="X5236" i="1"/>
  <c r="AB5235" i="1"/>
  <c r="AA5235" i="1"/>
  <c r="Z5235" i="1"/>
  <c r="Y5235" i="1"/>
  <c r="X5235" i="1"/>
  <c r="AB5234" i="1"/>
  <c r="AA5234" i="1"/>
  <c r="Z5234" i="1"/>
  <c r="Y5234" i="1"/>
  <c r="X5234" i="1"/>
  <c r="AB5233" i="1"/>
  <c r="AA5233" i="1"/>
  <c r="Z5233" i="1"/>
  <c r="Y5233" i="1"/>
  <c r="X5233" i="1"/>
  <c r="AB5232" i="1"/>
  <c r="AA5232" i="1"/>
  <c r="Z5232" i="1"/>
  <c r="Y5232" i="1"/>
  <c r="X5232" i="1"/>
  <c r="AB5231" i="1"/>
  <c r="AA5231" i="1"/>
  <c r="Z5231" i="1"/>
  <c r="Y5231" i="1"/>
  <c r="X5231" i="1"/>
  <c r="AB5230" i="1"/>
  <c r="AA5230" i="1"/>
  <c r="Z5230" i="1"/>
  <c r="Y5230" i="1"/>
  <c r="X5230" i="1"/>
  <c r="AB5229" i="1"/>
  <c r="AA5229" i="1"/>
  <c r="Z5229" i="1"/>
  <c r="Y5229" i="1"/>
  <c r="X5229" i="1"/>
  <c r="AB5228" i="1"/>
  <c r="AA5228" i="1"/>
  <c r="Z5228" i="1"/>
  <c r="Y5228" i="1"/>
  <c r="X5228" i="1"/>
  <c r="AB5227" i="1"/>
  <c r="AA5227" i="1"/>
  <c r="Z5227" i="1"/>
  <c r="Y5227" i="1"/>
  <c r="X5227" i="1"/>
  <c r="AB5226" i="1"/>
  <c r="AA5226" i="1"/>
  <c r="Z5226" i="1"/>
  <c r="Y5226" i="1"/>
  <c r="X5226" i="1"/>
  <c r="AB5225" i="1"/>
  <c r="AA5225" i="1"/>
  <c r="Z5225" i="1"/>
  <c r="Y5225" i="1"/>
  <c r="X5225" i="1"/>
  <c r="AB5224" i="1"/>
  <c r="AA5224" i="1"/>
  <c r="Z5224" i="1"/>
  <c r="Y5224" i="1"/>
  <c r="X5224" i="1"/>
  <c r="AB5223" i="1"/>
  <c r="AA5223" i="1"/>
  <c r="Z5223" i="1"/>
  <c r="Y5223" i="1"/>
  <c r="X5223" i="1"/>
  <c r="AB5222" i="1"/>
  <c r="AA5222" i="1"/>
  <c r="Z5222" i="1"/>
  <c r="Y5222" i="1"/>
  <c r="X5222" i="1"/>
  <c r="AB5221" i="1"/>
  <c r="AA5221" i="1"/>
  <c r="Z5221" i="1"/>
  <c r="Y5221" i="1"/>
  <c r="X5221" i="1"/>
  <c r="AB5220" i="1"/>
  <c r="AA5220" i="1"/>
  <c r="Z5220" i="1"/>
  <c r="Y5220" i="1"/>
  <c r="X5220" i="1"/>
  <c r="AB5219" i="1"/>
  <c r="AA5219" i="1"/>
  <c r="Z5219" i="1"/>
  <c r="Y5219" i="1"/>
  <c r="X5219" i="1"/>
  <c r="AB5218" i="1"/>
  <c r="AA5218" i="1"/>
  <c r="Z5218" i="1"/>
  <c r="Y5218" i="1"/>
  <c r="X5218" i="1"/>
  <c r="AB5217" i="1"/>
  <c r="AA5217" i="1"/>
  <c r="Z5217" i="1"/>
  <c r="Y5217" i="1"/>
  <c r="X5217" i="1"/>
  <c r="AB5216" i="1"/>
  <c r="AA5216" i="1"/>
  <c r="Z5216" i="1"/>
  <c r="Y5216" i="1"/>
  <c r="X5216" i="1"/>
  <c r="AB5215" i="1"/>
  <c r="AA5215" i="1"/>
  <c r="Z5215" i="1"/>
  <c r="Y5215" i="1"/>
  <c r="X5215" i="1"/>
  <c r="AB5214" i="1"/>
  <c r="AA5214" i="1"/>
  <c r="Z5214" i="1"/>
  <c r="Y5214" i="1"/>
  <c r="X5214" i="1"/>
  <c r="AB5213" i="1"/>
  <c r="AA5213" i="1"/>
  <c r="Z5213" i="1"/>
  <c r="Y5213" i="1"/>
  <c r="X5213" i="1"/>
  <c r="AB5212" i="1"/>
  <c r="AA5212" i="1"/>
  <c r="Z5212" i="1"/>
  <c r="Y5212" i="1"/>
  <c r="X5212" i="1"/>
  <c r="AB5211" i="1"/>
  <c r="AA5211" i="1"/>
  <c r="Z5211" i="1"/>
  <c r="Y5211" i="1"/>
  <c r="X5211" i="1"/>
  <c r="AB5210" i="1"/>
  <c r="AA5210" i="1"/>
  <c r="Z5210" i="1"/>
  <c r="Y5210" i="1"/>
  <c r="X5210" i="1"/>
  <c r="AB5209" i="1"/>
  <c r="AA5209" i="1"/>
  <c r="Z5209" i="1"/>
  <c r="Y5209" i="1"/>
  <c r="X5209" i="1"/>
  <c r="AB5208" i="1"/>
  <c r="AA5208" i="1"/>
  <c r="Z5208" i="1"/>
  <c r="Y5208" i="1"/>
  <c r="X5208" i="1"/>
  <c r="AB5207" i="1"/>
  <c r="AA5207" i="1"/>
  <c r="Z5207" i="1"/>
  <c r="Y5207" i="1"/>
  <c r="X5207" i="1"/>
  <c r="AB5206" i="1"/>
  <c r="AA5206" i="1"/>
  <c r="Z5206" i="1"/>
  <c r="Y5206" i="1"/>
  <c r="X5206" i="1"/>
  <c r="AB5205" i="1"/>
  <c r="AA5205" i="1"/>
  <c r="Z5205" i="1"/>
  <c r="Y5205" i="1"/>
  <c r="X5205" i="1"/>
  <c r="AB5204" i="1"/>
  <c r="AA5204" i="1"/>
  <c r="Z5204" i="1"/>
  <c r="Y5204" i="1"/>
  <c r="X5204" i="1"/>
  <c r="AB5203" i="1"/>
  <c r="AA5203" i="1"/>
  <c r="Z5203" i="1"/>
  <c r="Y5203" i="1"/>
  <c r="X5203" i="1"/>
  <c r="AB5202" i="1"/>
  <c r="AA5202" i="1"/>
  <c r="Z5202" i="1"/>
  <c r="Y5202" i="1"/>
  <c r="X5202" i="1"/>
  <c r="AB5201" i="1"/>
  <c r="AA5201" i="1"/>
  <c r="Z5201" i="1"/>
  <c r="Y5201" i="1"/>
  <c r="X5201" i="1"/>
  <c r="AB5200" i="1"/>
  <c r="AA5200" i="1"/>
  <c r="Z5200" i="1"/>
  <c r="Y5200" i="1"/>
  <c r="X5200" i="1"/>
  <c r="AB5199" i="1"/>
  <c r="AA5199" i="1"/>
  <c r="Z5199" i="1"/>
  <c r="Y5199" i="1"/>
  <c r="X5199" i="1"/>
  <c r="AB5198" i="1"/>
  <c r="AA5198" i="1"/>
  <c r="Z5198" i="1"/>
  <c r="Y5198" i="1"/>
  <c r="X5198" i="1"/>
  <c r="AB5197" i="1"/>
  <c r="AA5197" i="1"/>
  <c r="Z5197" i="1"/>
  <c r="Y5197" i="1"/>
  <c r="X5197" i="1"/>
  <c r="AB5196" i="1"/>
  <c r="AA5196" i="1"/>
  <c r="Z5196" i="1"/>
  <c r="Y5196" i="1"/>
  <c r="X5196" i="1"/>
  <c r="AB5195" i="1"/>
  <c r="AA5195" i="1"/>
  <c r="Z5195" i="1"/>
  <c r="Y5195" i="1"/>
  <c r="X5195" i="1"/>
  <c r="AB5194" i="1"/>
  <c r="AA5194" i="1"/>
  <c r="Z5194" i="1"/>
  <c r="Y5194" i="1"/>
  <c r="X5194" i="1"/>
  <c r="AB5193" i="1"/>
  <c r="AA5193" i="1"/>
  <c r="Z5193" i="1"/>
  <c r="Y5193" i="1"/>
  <c r="X5193" i="1"/>
  <c r="AB5192" i="1"/>
  <c r="AA5192" i="1"/>
  <c r="Z5192" i="1"/>
  <c r="Y5192" i="1"/>
  <c r="X5192" i="1"/>
  <c r="AB5191" i="1"/>
  <c r="AA5191" i="1"/>
  <c r="Z5191" i="1"/>
  <c r="Y5191" i="1"/>
  <c r="X5191" i="1"/>
  <c r="AB5190" i="1"/>
  <c r="AA5190" i="1"/>
  <c r="Z5190" i="1"/>
  <c r="Y5190" i="1"/>
  <c r="X5190" i="1"/>
  <c r="AB5189" i="1"/>
  <c r="AA5189" i="1"/>
  <c r="Z5189" i="1"/>
  <c r="Y5189" i="1"/>
  <c r="X5189" i="1"/>
  <c r="AB5188" i="1"/>
  <c r="AA5188" i="1"/>
  <c r="Z5188" i="1"/>
  <c r="Y5188" i="1"/>
  <c r="X5188" i="1"/>
  <c r="AB5187" i="1"/>
  <c r="AA5187" i="1"/>
  <c r="Z5187" i="1"/>
  <c r="Y5187" i="1"/>
  <c r="X5187" i="1"/>
  <c r="AB5186" i="1"/>
  <c r="AA5186" i="1"/>
  <c r="Z5186" i="1"/>
  <c r="Y5186" i="1"/>
  <c r="X5186" i="1"/>
  <c r="AB5185" i="1"/>
  <c r="AA5185" i="1"/>
  <c r="Z5185" i="1"/>
  <c r="Y5185" i="1"/>
  <c r="X5185" i="1"/>
  <c r="AB5184" i="1"/>
  <c r="AA5184" i="1"/>
  <c r="Z5184" i="1"/>
  <c r="Y5184" i="1"/>
  <c r="X5184" i="1"/>
  <c r="AB5183" i="1"/>
  <c r="AA5183" i="1"/>
  <c r="Z5183" i="1"/>
  <c r="Y5183" i="1"/>
  <c r="X5183" i="1"/>
  <c r="AB5182" i="1"/>
  <c r="AA5182" i="1"/>
  <c r="Z5182" i="1"/>
  <c r="Y5182" i="1"/>
  <c r="X5182" i="1"/>
  <c r="AB5181" i="1"/>
  <c r="AA5181" i="1"/>
  <c r="Z5181" i="1"/>
  <c r="Y5181" i="1"/>
  <c r="X5181" i="1"/>
  <c r="AB5180" i="1"/>
  <c r="AA5180" i="1"/>
  <c r="Z5180" i="1"/>
  <c r="Y5180" i="1"/>
  <c r="X5180" i="1"/>
  <c r="AB5179" i="1"/>
  <c r="AA5179" i="1"/>
  <c r="Z5179" i="1"/>
  <c r="Y5179" i="1"/>
  <c r="X5179" i="1"/>
  <c r="AB5178" i="1"/>
  <c r="AA5178" i="1"/>
  <c r="Z5178" i="1"/>
  <c r="Y5178" i="1"/>
  <c r="X5178" i="1"/>
  <c r="AB5177" i="1"/>
  <c r="AA5177" i="1"/>
  <c r="Z5177" i="1"/>
  <c r="Y5177" i="1"/>
  <c r="X5177" i="1"/>
  <c r="AB5176" i="1"/>
  <c r="AA5176" i="1"/>
  <c r="Z5176" i="1"/>
  <c r="Y5176" i="1"/>
  <c r="X5176" i="1"/>
  <c r="AB5175" i="1"/>
  <c r="AA5175" i="1"/>
  <c r="Z5175" i="1"/>
  <c r="Y5175" i="1"/>
  <c r="X5175" i="1"/>
  <c r="AB5174" i="1"/>
  <c r="AA5174" i="1"/>
  <c r="Z5174" i="1"/>
  <c r="Y5174" i="1"/>
  <c r="X5174" i="1"/>
  <c r="AB5173" i="1"/>
  <c r="AA5173" i="1"/>
  <c r="Z5173" i="1"/>
  <c r="Y5173" i="1"/>
  <c r="X5173" i="1"/>
  <c r="AB5172" i="1"/>
  <c r="AA5172" i="1"/>
  <c r="Z5172" i="1"/>
  <c r="Y5172" i="1"/>
  <c r="X5172" i="1"/>
  <c r="AB5171" i="1"/>
  <c r="AA5171" i="1"/>
  <c r="Z5171" i="1"/>
  <c r="Y5171" i="1"/>
  <c r="X5171" i="1"/>
  <c r="AB5170" i="1"/>
  <c r="AA5170" i="1"/>
  <c r="Z5170" i="1"/>
  <c r="Y5170" i="1"/>
  <c r="X5170" i="1"/>
  <c r="AB5169" i="1"/>
  <c r="AA5169" i="1"/>
  <c r="Z5169" i="1"/>
  <c r="Y5169" i="1"/>
  <c r="X5169" i="1"/>
  <c r="AB5168" i="1"/>
  <c r="AA5168" i="1"/>
  <c r="Z5168" i="1"/>
  <c r="Y5168" i="1"/>
  <c r="X5168" i="1"/>
  <c r="AB5167" i="1"/>
  <c r="AA5167" i="1"/>
  <c r="Z5167" i="1"/>
  <c r="Y5167" i="1"/>
  <c r="X5167" i="1"/>
  <c r="AB5166" i="1"/>
  <c r="AA5166" i="1"/>
  <c r="Z5166" i="1"/>
  <c r="Y5166" i="1"/>
  <c r="X5166" i="1"/>
  <c r="AB5165" i="1"/>
  <c r="AA5165" i="1"/>
  <c r="Z5165" i="1"/>
  <c r="Y5165" i="1"/>
  <c r="X5165" i="1"/>
  <c r="AB5164" i="1"/>
  <c r="AA5164" i="1"/>
  <c r="Z5164" i="1"/>
  <c r="Y5164" i="1"/>
  <c r="X5164" i="1"/>
  <c r="AB5163" i="1"/>
  <c r="AA5163" i="1"/>
  <c r="Z5163" i="1"/>
  <c r="Y5163" i="1"/>
  <c r="X5163" i="1"/>
  <c r="AB5162" i="1"/>
  <c r="AA5162" i="1"/>
  <c r="Z5162" i="1"/>
  <c r="Y5162" i="1"/>
  <c r="X5162" i="1"/>
  <c r="AB5161" i="1"/>
  <c r="AA5161" i="1"/>
  <c r="Z5161" i="1"/>
  <c r="Y5161" i="1"/>
  <c r="X5161" i="1"/>
  <c r="AB5160" i="1"/>
  <c r="AA5160" i="1"/>
  <c r="Z5160" i="1"/>
  <c r="Y5160" i="1"/>
  <c r="X5160" i="1"/>
  <c r="AB5159" i="1"/>
  <c r="AA5159" i="1"/>
  <c r="Z5159" i="1"/>
  <c r="Y5159" i="1"/>
  <c r="X5159" i="1"/>
  <c r="AB5158" i="1"/>
  <c r="AA5158" i="1"/>
  <c r="Z5158" i="1"/>
  <c r="Y5158" i="1"/>
  <c r="X5158" i="1"/>
  <c r="AB5157" i="1"/>
  <c r="AA5157" i="1"/>
  <c r="Z5157" i="1"/>
  <c r="Y5157" i="1"/>
  <c r="X5157" i="1"/>
  <c r="AB5156" i="1"/>
  <c r="AA5156" i="1"/>
  <c r="Z5156" i="1"/>
  <c r="Y5156" i="1"/>
  <c r="X5156" i="1"/>
  <c r="AB5155" i="1"/>
  <c r="AA5155" i="1"/>
  <c r="Z5155" i="1"/>
  <c r="Y5155" i="1"/>
  <c r="X5155" i="1"/>
  <c r="AB5154" i="1"/>
  <c r="AA5154" i="1"/>
  <c r="Z5154" i="1"/>
  <c r="Y5154" i="1"/>
  <c r="X5154" i="1"/>
  <c r="AB5153" i="1"/>
  <c r="AA5153" i="1"/>
  <c r="Z5153" i="1"/>
  <c r="Y5153" i="1"/>
  <c r="X5153" i="1"/>
  <c r="AB5152" i="1"/>
  <c r="AA5152" i="1"/>
  <c r="Z5152" i="1"/>
  <c r="Y5152" i="1"/>
  <c r="X5152" i="1"/>
  <c r="AB5151" i="1"/>
  <c r="AA5151" i="1"/>
  <c r="Z5151" i="1"/>
  <c r="Y5151" i="1"/>
  <c r="X5151" i="1"/>
  <c r="AB5150" i="1"/>
  <c r="AA5150" i="1"/>
  <c r="Z5150" i="1"/>
  <c r="Y5150" i="1"/>
  <c r="X5150" i="1"/>
  <c r="AB5149" i="1"/>
  <c r="AA5149" i="1"/>
  <c r="Z5149" i="1"/>
  <c r="Y5149" i="1"/>
  <c r="X5149" i="1"/>
  <c r="AB5148" i="1"/>
  <c r="AA5148" i="1"/>
  <c r="Z5148" i="1"/>
  <c r="Y5148" i="1"/>
  <c r="X5148" i="1"/>
  <c r="AB5147" i="1"/>
  <c r="AA5147" i="1"/>
  <c r="Z5147" i="1"/>
  <c r="Y5147" i="1"/>
  <c r="X5147" i="1"/>
  <c r="AB5146" i="1"/>
  <c r="AA5146" i="1"/>
  <c r="Z5146" i="1"/>
  <c r="Y5146" i="1"/>
  <c r="X5146" i="1"/>
  <c r="AB5145" i="1"/>
  <c r="AA5145" i="1"/>
  <c r="Z5145" i="1"/>
  <c r="Y5145" i="1"/>
  <c r="X5145" i="1"/>
  <c r="AB5144" i="1"/>
  <c r="AA5144" i="1"/>
  <c r="Z5144" i="1"/>
  <c r="Y5144" i="1"/>
  <c r="X5144" i="1"/>
  <c r="AB5143" i="1"/>
  <c r="AA5143" i="1"/>
  <c r="Z5143" i="1"/>
  <c r="Y5143" i="1"/>
  <c r="X5143" i="1"/>
  <c r="AB5142" i="1"/>
  <c r="AA5142" i="1"/>
  <c r="Z5142" i="1"/>
  <c r="Y5142" i="1"/>
  <c r="X5142" i="1"/>
  <c r="AB5141" i="1"/>
  <c r="AA5141" i="1"/>
  <c r="Z5141" i="1"/>
  <c r="Y5141" i="1"/>
  <c r="X5141" i="1"/>
  <c r="AB5140" i="1"/>
  <c r="AA5140" i="1"/>
  <c r="Z5140" i="1"/>
  <c r="Y5140" i="1"/>
  <c r="X5140" i="1"/>
  <c r="AB5139" i="1"/>
  <c r="AA5139" i="1"/>
  <c r="Z5139" i="1"/>
  <c r="Y5139" i="1"/>
  <c r="X5139" i="1"/>
  <c r="AB5138" i="1"/>
  <c r="AA5138" i="1"/>
  <c r="Z5138" i="1"/>
  <c r="Y5138" i="1"/>
  <c r="X5138" i="1"/>
  <c r="AB5137" i="1"/>
  <c r="AA5137" i="1"/>
  <c r="Z5137" i="1"/>
  <c r="Y5137" i="1"/>
  <c r="X5137" i="1"/>
  <c r="AB5136" i="1"/>
  <c r="AA5136" i="1"/>
  <c r="Z5136" i="1"/>
  <c r="Y5136" i="1"/>
  <c r="X5136" i="1"/>
  <c r="AB5135" i="1"/>
  <c r="AA5135" i="1"/>
  <c r="Z5135" i="1"/>
  <c r="Y5135" i="1"/>
  <c r="X5135" i="1"/>
  <c r="AB5134" i="1"/>
  <c r="AA5134" i="1"/>
  <c r="Z5134" i="1"/>
  <c r="Y5134" i="1"/>
  <c r="X5134" i="1"/>
  <c r="AB5133" i="1"/>
  <c r="AA5133" i="1"/>
  <c r="Z5133" i="1"/>
  <c r="Y5133" i="1"/>
  <c r="X5133" i="1"/>
  <c r="AB5132" i="1"/>
  <c r="AA5132" i="1"/>
  <c r="Z5132" i="1"/>
  <c r="Y5132" i="1"/>
  <c r="X5132" i="1"/>
  <c r="AB5131" i="1"/>
  <c r="AA5131" i="1"/>
  <c r="Z5131" i="1"/>
  <c r="Y5131" i="1"/>
  <c r="X5131" i="1"/>
  <c r="AB5130" i="1"/>
  <c r="AA5130" i="1"/>
  <c r="Z5130" i="1"/>
  <c r="Y5130" i="1"/>
  <c r="X5130" i="1"/>
  <c r="AB5129" i="1"/>
  <c r="AA5129" i="1"/>
  <c r="Z5129" i="1"/>
  <c r="Y5129" i="1"/>
  <c r="X5129" i="1"/>
  <c r="AB5128" i="1"/>
  <c r="AA5128" i="1"/>
  <c r="Z5128" i="1"/>
  <c r="Y5128" i="1"/>
  <c r="X5128" i="1"/>
  <c r="AB5127" i="1"/>
  <c r="AA5127" i="1"/>
  <c r="Z5127" i="1"/>
  <c r="Y5127" i="1"/>
  <c r="X5127" i="1"/>
  <c r="AB5126" i="1"/>
  <c r="AA5126" i="1"/>
  <c r="Z5126" i="1"/>
  <c r="Y5126" i="1"/>
  <c r="X5126" i="1"/>
  <c r="AB5125" i="1"/>
  <c r="AA5125" i="1"/>
  <c r="Z5125" i="1"/>
  <c r="Y5125" i="1"/>
  <c r="X5125" i="1"/>
  <c r="AB5124" i="1"/>
  <c r="AA5124" i="1"/>
  <c r="Z5124" i="1"/>
  <c r="Y5124" i="1"/>
  <c r="X5124" i="1"/>
  <c r="AB5123" i="1"/>
  <c r="AA5123" i="1"/>
  <c r="Z5123" i="1"/>
  <c r="Y5123" i="1"/>
  <c r="X5123" i="1"/>
  <c r="AB5122" i="1"/>
  <c r="AA5122" i="1"/>
  <c r="Z5122" i="1"/>
  <c r="Y5122" i="1"/>
  <c r="X5122" i="1"/>
  <c r="AB5121" i="1"/>
  <c r="AA5121" i="1"/>
  <c r="Z5121" i="1"/>
  <c r="Y5121" i="1"/>
  <c r="X5121" i="1"/>
  <c r="AB5120" i="1"/>
  <c r="AA5120" i="1"/>
  <c r="Z5120" i="1"/>
  <c r="Y5120" i="1"/>
  <c r="X5120" i="1"/>
  <c r="AB5119" i="1"/>
  <c r="AA5119" i="1"/>
  <c r="Z5119" i="1"/>
  <c r="Y5119" i="1"/>
  <c r="X5119" i="1"/>
  <c r="AB5118" i="1"/>
  <c r="AA5118" i="1"/>
  <c r="Z5118" i="1"/>
  <c r="Y5118" i="1"/>
  <c r="X5118" i="1"/>
  <c r="AB5117" i="1"/>
  <c r="AA5117" i="1"/>
  <c r="Z5117" i="1"/>
  <c r="Y5117" i="1"/>
  <c r="X5117" i="1"/>
  <c r="AB5116" i="1"/>
  <c r="AA5116" i="1"/>
  <c r="Z5116" i="1"/>
  <c r="Y5116" i="1"/>
  <c r="X5116" i="1"/>
  <c r="AB5115" i="1"/>
  <c r="AA5115" i="1"/>
  <c r="Z5115" i="1"/>
  <c r="Y5115" i="1"/>
  <c r="X5115" i="1"/>
  <c r="AB5114" i="1"/>
  <c r="AA5114" i="1"/>
  <c r="Z5114" i="1"/>
  <c r="Y5114" i="1"/>
  <c r="X5114" i="1"/>
  <c r="AB5113" i="1"/>
  <c r="AA5113" i="1"/>
  <c r="Z5113" i="1"/>
  <c r="Y5113" i="1"/>
  <c r="X5113" i="1"/>
  <c r="AB5112" i="1"/>
  <c r="AA5112" i="1"/>
  <c r="Z5112" i="1"/>
  <c r="Y5112" i="1"/>
  <c r="X5112" i="1"/>
  <c r="AB5111" i="1"/>
  <c r="AA5111" i="1"/>
  <c r="Z5111" i="1"/>
  <c r="Y5111" i="1"/>
  <c r="X5111" i="1"/>
  <c r="AB5110" i="1"/>
  <c r="AA5110" i="1"/>
  <c r="Z5110" i="1"/>
  <c r="Y5110" i="1"/>
  <c r="X5110" i="1"/>
  <c r="AB5109" i="1"/>
  <c r="AA5109" i="1"/>
  <c r="Z5109" i="1"/>
  <c r="Y5109" i="1"/>
  <c r="X5109" i="1"/>
  <c r="AB5108" i="1"/>
  <c r="AA5108" i="1"/>
  <c r="Z5108" i="1"/>
  <c r="Y5108" i="1"/>
  <c r="X5108" i="1"/>
  <c r="AB5107" i="1"/>
  <c r="AA5107" i="1"/>
  <c r="Z5107" i="1"/>
  <c r="Y5107" i="1"/>
  <c r="X5107" i="1"/>
  <c r="AB5106" i="1"/>
  <c r="AA5106" i="1"/>
  <c r="Z5106" i="1"/>
  <c r="Y5106" i="1"/>
  <c r="X5106" i="1"/>
  <c r="AB5105" i="1"/>
  <c r="AA5105" i="1"/>
  <c r="Z5105" i="1"/>
  <c r="Y5105" i="1"/>
  <c r="X5105" i="1"/>
  <c r="AB5104" i="1"/>
  <c r="AA5104" i="1"/>
  <c r="Z5104" i="1"/>
  <c r="Y5104" i="1"/>
  <c r="X5104" i="1"/>
  <c r="AB5103" i="1"/>
  <c r="AA5103" i="1"/>
  <c r="Z5103" i="1"/>
  <c r="Y5103" i="1"/>
  <c r="X5103" i="1"/>
  <c r="AB5102" i="1"/>
  <c r="AA5102" i="1"/>
  <c r="Z5102" i="1"/>
  <c r="Y5102" i="1"/>
  <c r="X5102" i="1"/>
  <c r="AB5101" i="1"/>
  <c r="AA5101" i="1"/>
  <c r="Z5101" i="1"/>
  <c r="Y5101" i="1"/>
  <c r="X5101" i="1"/>
  <c r="AB5100" i="1"/>
  <c r="AA5100" i="1"/>
  <c r="Z5100" i="1"/>
  <c r="Y5100" i="1"/>
  <c r="X5100" i="1"/>
  <c r="AB5099" i="1"/>
  <c r="AA5099" i="1"/>
  <c r="Z5099" i="1"/>
  <c r="Y5099" i="1"/>
  <c r="X5099" i="1"/>
  <c r="AB5098" i="1"/>
  <c r="AA5098" i="1"/>
  <c r="Z5098" i="1"/>
  <c r="Y5098" i="1"/>
  <c r="X5098" i="1"/>
  <c r="AB5097" i="1"/>
  <c r="AA5097" i="1"/>
  <c r="Z5097" i="1"/>
  <c r="Y5097" i="1"/>
  <c r="X5097" i="1"/>
  <c r="AB5096" i="1"/>
  <c r="AA5096" i="1"/>
  <c r="Z5096" i="1"/>
  <c r="Y5096" i="1"/>
  <c r="X5096" i="1"/>
  <c r="AB5095" i="1"/>
  <c r="AA5095" i="1"/>
  <c r="Z5095" i="1"/>
  <c r="Y5095" i="1"/>
  <c r="X5095" i="1"/>
  <c r="AB5094" i="1"/>
  <c r="AA5094" i="1"/>
  <c r="Z5094" i="1"/>
  <c r="Y5094" i="1"/>
  <c r="X5094" i="1"/>
  <c r="AB5093" i="1"/>
  <c r="AA5093" i="1"/>
  <c r="Z5093" i="1"/>
  <c r="Y5093" i="1"/>
  <c r="X5093" i="1"/>
  <c r="AB5092" i="1"/>
  <c r="AA5092" i="1"/>
  <c r="Z5092" i="1"/>
  <c r="Y5092" i="1"/>
  <c r="X5092" i="1"/>
  <c r="AB5091" i="1"/>
  <c r="AA5091" i="1"/>
  <c r="Z5091" i="1"/>
  <c r="Y5091" i="1"/>
  <c r="X5091" i="1"/>
  <c r="AB5090" i="1"/>
  <c r="AA5090" i="1"/>
  <c r="Z5090" i="1"/>
  <c r="Y5090" i="1"/>
  <c r="X5090" i="1"/>
  <c r="AB5089" i="1"/>
  <c r="AA5089" i="1"/>
  <c r="Z5089" i="1"/>
  <c r="Y5089" i="1"/>
  <c r="X5089" i="1"/>
  <c r="AB5088" i="1"/>
  <c r="AA5088" i="1"/>
  <c r="Z5088" i="1"/>
  <c r="Y5088" i="1"/>
  <c r="X5088" i="1"/>
  <c r="AB5087" i="1"/>
  <c r="AA5087" i="1"/>
  <c r="Z5087" i="1"/>
  <c r="Y5087" i="1"/>
  <c r="X5087" i="1"/>
  <c r="AB5086" i="1"/>
  <c r="AA5086" i="1"/>
  <c r="Z5086" i="1"/>
  <c r="Y5086" i="1"/>
  <c r="X5086" i="1"/>
  <c r="AB5085" i="1"/>
  <c r="AA5085" i="1"/>
  <c r="Z5085" i="1"/>
  <c r="Y5085" i="1"/>
  <c r="X5085" i="1"/>
  <c r="AB5084" i="1"/>
  <c r="AA5084" i="1"/>
  <c r="Z5084" i="1"/>
  <c r="Y5084" i="1"/>
  <c r="X5084" i="1"/>
  <c r="AB5083" i="1"/>
  <c r="AA5083" i="1"/>
  <c r="Z5083" i="1"/>
  <c r="Y5083" i="1"/>
  <c r="X5083" i="1"/>
  <c r="AB5082" i="1"/>
  <c r="AA5082" i="1"/>
  <c r="Z5082" i="1"/>
  <c r="Y5082" i="1"/>
  <c r="X5082" i="1"/>
  <c r="AB5081" i="1"/>
  <c r="AA5081" i="1"/>
  <c r="Z5081" i="1"/>
  <c r="Y5081" i="1"/>
  <c r="X5081" i="1"/>
  <c r="AB5080" i="1"/>
  <c r="AA5080" i="1"/>
  <c r="Z5080" i="1"/>
  <c r="Y5080" i="1"/>
  <c r="X5080" i="1"/>
  <c r="AB5079" i="1"/>
  <c r="AA5079" i="1"/>
  <c r="Z5079" i="1"/>
  <c r="Y5079" i="1"/>
  <c r="X5079" i="1"/>
  <c r="AB5078" i="1"/>
  <c r="AA5078" i="1"/>
  <c r="Z5078" i="1"/>
  <c r="Y5078" i="1"/>
  <c r="X5078" i="1"/>
  <c r="AB5077" i="1"/>
  <c r="AA5077" i="1"/>
  <c r="Z5077" i="1"/>
  <c r="Y5077" i="1"/>
  <c r="X5077" i="1"/>
  <c r="AB5076" i="1"/>
  <c r="AA5076" i="1"/>
  <c r="Z5076" i="1"/>
  <c r="Y5076" i="1"/>
  <c r="X5076" i="1"/>
  <c r="AB5075" i="1"/>
  <c r="AA5075" i="1"/>
  <c r="Z5075" i="1"/>
  <c r="Y5075" i="1"/>
  <c r="X5075" i="1"/>
  <c r="AB5074" i="1"/>
  <c r="AA5074" i="1"/>
  <c r="Z5074" i="1"/>
  <c r="Y5074" i="1"/>
  <c r="X5074" i="1"/>
  <c r="AB5073" i="1"/>
  <c r="AA5073" i="1"/>
  <c r="Z5073" i="1"/>
  <c r="Y5073" i="1"/>
  <c r="X5073" i="1"/>
  <c r="AB5072" i="1"/>
  <c r="AA5072" i="1"/>
  <c r="Z5072" i="1"/>
  <c r="Y5072" i="1"/>
  <c r="X5072" i="1"/>
  <c r="AB5071" i="1"/>
  <c r="AA5071" i="1"/>
  <c r="Z5071" i="1"/>
  <c r="Y5071" i="1"/>
  <c r="X5071" i="1"/>
  <c r="AB5070" i="1"/>
  <c r="AA5070" i="1"/>
  <c r="Z5070" i="1"/>
  <c r="Y5070" i="1"/>
  <c r="X5070" i="1"/>
  <c r="AB5069" i="1"/>
  <c r="AA5069" i="1"/>
  <c r="Z5069" i="1"/>
  <c r="Y5069" i="1"/>
  <c r="X5069" i="1"/>
  <c r="AB5068" i="1"/>
  <c r="AA5068" i="1"/>
  <c r="Z5068" i="1"/>
  <c r="Y5068" i="1"/>
  <c r="X5068" i="1"/>
  <c r="AB5067" i="1"/>
  <c r="AA5067" i="1"/>
  <c r="Z5067" i="1"/>
  <c r="Y5067" i="1"/>
  <c r="X5067" i="1"/>
  <c r="AB5066" i="1"/>
  <c r="AA5066" i="1"/>
  <c r="Z5066" i="1"/>
  <c r="Y5066" i="1"/>
  <c r="X5066" i="1"/>
  <c r="AB5065" i="1"/>
  <c r="AA5065" i="1"/>
  <c r="Z5065" i="1"/>
  <c r="Y5065" i="1"/>
  <c r="X5065" i="1"/>
  <c r="AB5064" i="1"/>
  <c r="AA5064" i="1"/>
  <c r="Z5064" i="1"/>
  <c r="Y5064" i="1"/>
  <c r="X5064" i="1"/>
  <c r="AB5063" i="1"/>
  <c r="AA5063" i="1"/>
  <c r="Z5063" i="1"/>
  <c r="Y5063" i="1"/>
  <c r="X5063" i="1"/>
  <c r="AB5062" i="1"/>
  <c r="AA5062" i="1"/>
  <c r="Z5062" i="1"/>
  <c r="Y5062" i="1"/>
  <c r="X5062" i="1"/>
  <c r="AB5061" i="1"/>
  <c r="AA5061" i="1"/>
  <c r="Z5061" i="1"/>
  <c r="Y5061" i="1"/>
  <c r="X5061" i="1"/>
  <c r="AB5060" i="1"/>
  <c r="AA5060" i="1"/>
  <c r="Z5060" i="1"/>
  <c r="Y5060" i="1"/>
  <c r="X5060" i="1"/>
  <c r="AB5059" i="1"/>
  <c r="AA5059" i="1"/>
  <c r="Z5059" i="1"/>
  <c r="Y5059" i="1"/>
  <c r="X5059" i="1"/>
  <c r="AB5058" i="1"/>
  <c r="AA5058" i="1"/>
  <c r="Z5058" i="1"/>
  <c r="Y5058" i="1"/>
  <c r="X5058" i="1"/>
  <c r="AB5057" i="1"/>
  <c r="AA5057" i="1"/>
  <c r="Z5057" i="1"/>
  <c r="Y5057" i="1"/>
  <c r="X5057" i="1"/>
  <c r="AB5056" i="1"/>
  <c r="AA5056" i="1"/>
  <c r="Z5056" i="1"/>
  <c r="Y5056" i="1"/>
  <c r="X5056" i="1"/>
  <c r="AB5055" i="1"/>
  <c r="AA5055" i="1"/>
  <c r="Z5055" i="1"/>
  <c r="Y5055" i="1"/>
  <c r="X5055" i="1"/>
  <c r="AB5054" i="1"/>
  <c r="AA5054" i="1"/>
  <c r="Z5054" i="1"/>
  <c r="Y5054" i="1"/>
  <c r="X5054" i="1"/>
  <c r="AB5053" i="1"/>
  <c r="AA5053" i="1"/>
  <c r="Z5053" i="1"/>
  <c r="Y5053" i="1"/>
  <c r="X5053" i="1"/>
  <c r="AB5052" i="1"/>
  <c r="AA5052" i="1"/>
  <c r="Z5052" i="1"/>
  <c r="Y5052" i="1"/>
  <c r="X5052" i="1"/>
  <c r="AB5051" i="1"/>
  <c r="AA5051" i="1"/>
  <c r="Z5051" i="1"/>
  <c r="Y5051" i="1"/>
  <c r="X5051" i="1"/>
  <c r="AB5050" i="1"/>
  <c r="AA5050" i="1"/>
  <c r="Z5050" i="1"/>
  <c r="Y5050" i="1"/>
  <c r="X5050" i="1"/>
  <c r="AB5049" i="1"/>
  <c r="AA5049" i="1"/>
  <c r="Z5049" i="1"/>
  <c r="Y5049" i="1"/>
  <c r="X5049" i="1"/>
  <c r="AB5048" i="1"/>
  <c r="AA5048" i="1"/>
  <c r="Z5048" i="1"/>
  <c r="Y5048" i="1"/>
  <c r="X5048" i="1"/>
  <c r="AB5047" i="1"/>
  <c r="AA5047" i="1"/>
  <c r="Z5047" i="1"/>
  <c r="Y5047" i="1"/>
  <c r="X5047" i="1"/>
  <c r="AB5046" i="1"/>
  <c r="AA5046" i="1"/>
  <c r="Z5046" i="1"/>
  <c r="Y5046" i="1"/>
  <c r="X5046" i="1"/>
  <c r="AB5045" i="1"/>
  <c r="AA5045" i="1"/>
  <c r="Z5045" i="1"/>
  <c r="Y5045" i="1"/>
  <c r="X5045" i="1"/>
  <c r="AB5044" i="1"/>
  <c r="AA5044" i="1"/>
  <c r="Z5044" i="1"/>
  <c r="Y5044" i="1"/>
  <c r="X5044" i="1"/>
  <c r="AB5043" i="1"/>
  <c r="AA5043" i="1"/>
  <c r="Z5043" i="1"/>
  <c r="Y5043" i="1"/>
  <c r="X5043" i="1"/>
  <c r="AB5042" i="1"/>
  <c r="AA5042" i="1"/>
  <c r="Z5042" i="1"/>
  <c r="Y5042" i="1"/>
  <c r="X5042" i="1"/>
  <c r="AB5041" i="1"/>
  <c r="AA5041" i="1"/>
  <c r="Z5041" i="1"/>
  <c r="Y5041" i="1"/>
  <c r="X5041" i="1"/>
  <c r="AB5040" i="1"/>
  <c r="AA5040" i="1"/>
  <c r="Z5040" i="1"/>
  <c r="Y5040" i="1"/>
  <c r="X5040" i="1"/>
  <c r="AB5039" i="1"/>
  <c r="AA5039" i="1"/>
  <c r="Z5039" i="1"/>
  <c r="Y5039" i="1"/>
  <c r="X5039" i="1"/>
  <c r="AB5038" i="1"/>
  <c r="AA5038" i="1"/>
  <c r="Z5038" i="1"/>
  <c r="Y5038" i="1"/>
  <c r="X5038" i="1"/>
  <c r="AB5037" i="1"/>
  <c r="AA5037" i="1"/>
  <c r="Z5037" i="1"/>
  <c r="Y5037" i="1"/>
  <c r="X5037" i="1"/>
  <c r="AB5036" i="1"/>
  <c r="AA5036" i="1"/>
  <c r="Z5036" i="1"/>
  <c r="Y5036" i="1"/>
  <c r="X5036" i="1"/>
  <c r="AB5035" i="1"/>
  <c r="AA5035" i="1"/>
  <c r="Z5035" i="1"/>
  <c r="Y5035" i="1"/>
  <c r="X5035" i="1"/>
  <c r="AB5034" i="1"/>
  <c r="AA5034" i="1"/>
  <c r="Z5034" i="1"/>
  <c r="Y5034" i="1"/>
  <c r="X5034" i="1"/>
  <c r="AB5033" i="1"/>
  <c r="AA5033" i="1"/>
  <c r="Z5033" i="1"/>
  <c r="Y5033" i="1"/>
  <c r="X5033" i="1"/>
  <c r="AB5032" i="1"/>
  <c r="AA5032" i="1"/>
  <c r="Z5032" i="1"/>
  <c r="Y5032" i="1"/>
  <c r="X5032" i="1"/>
  <c r="AB5031" i="1"/>
  <c r="AA5031" i="1"/>
  <c r="Z5031" i="1"/>
  <c r="Y5031" i="1"/>
  <c r="X5031" i="1"/>
  <c r="AB5030" i="1"/>
  <c r="AA5030" i="1"/>
  <c r="Z5030" i="1"/>
  <c r="Y5030" i="1"/>
  <c r="X5030" i="1"/>
  <c r="AB5029" i="1"/>
  <c r="AA5029" i="1"/>
  <c r="Z5029" i="1"/>
  <c r="Y5029" i="1"/>
  <c r="X5029" i="1"/>
  <c r="AB5028" i="1"/>
  <c r="AA5028" i="1"/>
  <c r="Z5028" i="1"/>
  <c r="Y5028" i="1"/>
  <c r="X5028" i="1"/>
  <c r="AB5027" i="1"/>
  <c r="AA5027" i="1"/>
  <c r="Z5027" i="1"/>
  <c r="Y5027" i="1"/>
  <c r="X5027" i="1"/>
  <c r="AB5026" i="1"/>
  <c r="AA5026" i="1"/>
  <c r="Z5026" i="1"/>
  <c r="Y5026" i="1"/>
  <c r="X5026" i="1"/>
  <c r="AB5025" i="1"/>
  <c r="AA5025" i="1"/>
  <c r="Z5025" i="1"/>
  <c r="Y5025" i="1"/>
  <c r="X5025" i="1"/>
  <c r="AB5024" i="1"/>
  <c r="AA5024" i="1"/>
  <c r="Z5024" i="1"/>
  <c r="Y5024" i="1"/>
  <c r="X5024" i="1"/>
  <c r="AB5023" i="1"/>
  <c r="AA5023" i="1"/>
  <c r="Z5023" i="1"/>
  <c r="Y5023" i="1"/>
  <c r="X5023" i="1"/>
  <c r="AB5022" i="1"/>
  <c r="AA5022" i="1"/>
  <c r="Z5022" i="1"/>
  <c r="Y5022" i="1"/>
  <c r="X5022" i="1"/>
  <c r="AB5021" i="1"/>
  <c r="AA5021" i="1"/>
  <c r="Z5021" i="1"/>
  <c r="Y5021" i="1"/>
  <c r="X5021" i="1"/>
  <c r="AB5020" i="1"/>
  <c r="AA5020" i="1"/>
  <c r="Z5020" i="1"/>
  <c r="Y5020" i="1"/>
  <c r="X5020" i="1"/>
  <c r="AB5019" i="1"/>
  <c r="AA5019" i="1"/>
  <c r="Z5019" i="1"/>
  <c r="Y5019" i="1"/>
  <c r="X5019" i="1"/>
  <c r="AB5018" i="1"/>
  <c r="AA5018" i="1"/>
  <c r="Z5018" i="1"/>
  <c r="Y5018" i="1"/>
  <c r="X5018" i="1"/>
  <c r="AB5017" i="1"/>
  <c r="AA5017" i="1"/>
  <c r="Z5017" i="1"/>
  <c r="Y5017" i="1"/>
  <c r="X5017" i="1"/>
  <c r="AB5016" i="1"/>
  <c r="AA5016" i="1"/>
  <c r="Z5016" i="1"/>
  <c r="Y5016" i="1"/>
  <c r="X5016" i="1"/>
  <c r="AB5015" i="1"/>
  <c r="AA5015" i="1"/>
  <c r="Z5015" i="1"/>
  <c r="Y5015" i="1"/>
  <c r="X5015" i="1"/>
  <c r="AB5014" i="1"/>
  <c r="AA5014" i="1"/>
  <c r="Z5014" i="1"/>
  <c r="Y5014" i="1"/>
  <c r="X5014" i="1"/>
  <c r="AB5013" i="1"/>
  <c r="AA5013" i="1"/>
  <c r="Z5013" i="1"/>
  <c r="Y5013" i="1"/>
  <c r="X5013" i="1"/>
  <c r="AB5012" i="1"/>
  <c r="AA5012" i="1"/>
  <c r="Z5012" i="1"/>
  <c r="Y5012" i="1"/>
  <c r="X5012" i="1"/>
  <c r="AB5011" i="1"/>
  <c r="AA5011" i="1"/>
  <c r="Z5011" i="1"/>
  <c r="Y5011" i="1"/>
  <c r="X5011" i="1"/>
  <c r="AB5010" i="1"/>
  <c r="AA5010" i="1"/>
  <c r="Z5010" i="1"/>
  <c r="Y5010" i="1"/>
  <c r="X5010" i="1"/>
  <c r="AB5009" i="1"/>
  <c r="AA5009" i="1"/>
  <c r="Z5009" i="1"/>
  <c r="Y5009" i="1"/>
  <c r="X5009" i="1"/>
  <c r="AB5008" i="1"/>
  <c r="AA5008" i="1"/>
  <c r="Z5008" i="1"/>
  <c r="Y5008" i="1"/>
  <c r="X5008" i="1"/>
  <c r="AB5007" i="1"/>
  <c r="AA5007" i="1"/>
  <c r="Z5007" i="1"/>
  <c r="Y5007" i="1"/>
  <c r="X5007" i="1"/>
  <c r="AB5006" i="1"/>
  <c r="AA5006" i="1"/>
  <c r="Z5006" i="1"/>
  <c r="Y5006" i="1"/>
  <c r="X5006" i="1"/>
  <c r="AB5005" i="1"/>
  <c r="AA5005" i="1"/>
  <c r="Z5005" i="1"/>
  <c r="Y5005" i="1"/>
  <c r="X5005" i="1"/>
  <c r="AB5004" i="1"/>
  <c r="AA5004" i="1"/>
  <c r="Z5004" i="1"/>
  <c r="Y5004" i="1"/>
  <c r="X5004" i="1"/>
  <c r="AB5003" i="1"/>
  <c r="AA5003" i="1"/>
  <c r="Z5003" i="1"/>
  <c r="Y5003" i="1"/>
  <c r="X5003" i="1"/>
  <c r="AB5002" i="1"/>
  <c r="AA5002" i="1"/>
  <c r="Z5002" i="1"/>
  <c r="Y5002" i="1"/>
  <c r="X5002" i="1"/>
  <c r="AB5001" i="1"/>
  <c r="AA5001" i="1"/>
  <c r="Z5001" i="1"/>
  <c r="Y5001" i="1"/>
  <c r="X5001" i="1"/>
  <c r="AB5000" i="1"/>
  <c r="AA5000" i="1"/>
  <c r="Z5000" i="1"/>
  <c r="Y5000" i="1"/>
  <c r="X5000" i="1"/>
  <c r="AB4999" i="1"/>
  <c r="AA4999" i="1"/>
  <c r="Z4999" i="1"/>
  <c r="Y4999" i="1"/>
  <c r="X4999" i="1"/>
  <c r="AB4998" i="1"/>
  <c r="AA4998" i="1"/>
  <c r="Z4998" i="1"/>
  <c r="Y4998" i="1"/>
  <c r="X4998" i="1"/>
  <c r="AB4997" i="1"/>
  <c r="AA4997" i="1"/>
  <c r="Z4997" i="1"/>
  <c r="Y4997" i="1"/>
  <c r="X4997" i="1"/>
  <c r="AB4996" i="1"/>
  <c r="AA4996" i="1"/>
  <c r="Z4996" i="1"/>
  <c r="Y4996" i="1"/>
  <c r="X4996" i="1"/>
  <c r="AB4995" i="1"/>
  <c r="AA4995" i="1"/>
  <c r="Z4995" i="1"/>
  <c r="Y4995" i="1"/>
  <c r="X4995" i="1"/>
  <c r="AB4994" i="1"/>
  <c r="AA4994" i="1"/>
  <c r="Z4994" i="1"/>
  <c r="Y4994" i="1"/>
  <c r="X4994" i="1"/>
  <c r="AB4993" i="1"/>
  <c r="AA4993" i="1"/>
  <c r="Z4993" i="1"/>
  <c r="Y4993" i="1"/>
  <c r="X4993" i="1"/>
  <c r="AB4992" i="1"/>
  <c r="AA4992" i="1"/>
  <c r="Z4992" i="1"/>
  <c r="Y4992" i="1"/>
  <c r="X4992" i="1"/>
  <c r="AB4991" i="1"/>
  <c r="AA4991" i="1"/>
  <c r="Z4991" i="1"/>
  <c r="Y4991" i="1"/>
  <c r="X4991" i="1"/>
  <c r="AB4990" i="1"/>
  <c r="AA4990" i="1"/>
  <c r="Z4990" i="1"/>
  <c r="Y4990" i="1"/>
  <c r="X4990" i="1"/>
  <c r="AB4989" i="1"/>
  <c r="AA4989" i="1"/>
  <c r="Z4989" i="1"/>
  <c r="Y4989" i="1"/>
  <c r="X4989" i="1"/>
  <c r="AB4988" i="1"/>
  <c r="AA4988" i="1"/>
  <c r="Z4988" i="1"/>
  <c r="Y4988" i="1"/>
  <c r="X4988" i="1"/>
  <c r="AB4987" i="1"/>
  <c r="AA4987" i="1"/>
  <c r="Z4987" i="1"/>
  <c r="Y4987" i="1"/>
  <c r="X4987" i="1"/>
  <c r="AB4986" i="1"/>
  <c r="AA4986" i="1"/>
  <c r="Z4986" i="1"/>
  <c r="Y4986" i="1"/>
  <c r="X4986" i="1"/>
  <c r="AB4985" i="1"/>
  <c r="AA4985" i="1"/>
  <c r="Z4985" i="1"/>
  <c r="Y4985" i="1"/>
  <c r="X4985" i="1"/>
  <c r="AB4984" i="1"/>
  <c r="AA4984" i="1"/>
  <c r="Z4984" i="1"/>
  <c r="Y4984" i="1"/>
  <c r="X4984" i="1"/>
  <c r="AB4983" i="1"/>
  <c r="AA4983" i="1"/>
  <c r="Z4983" i="1"/>
  <c r="Y4983" i="1"/>
  <c r="X4983" i="1"/>
  <c r="AB4982" i="1"/>
  <c r="AA4982" i="1"/>
  <c r="Z4982" i="1"/>
  <c r="Y4982" i="1"/>
  <c r="X4982" i="1"/>
  <c r="AB4981" i="1"/>
  <c r="AA4981" i="1"/>
  <c r="Z4981" i="1"/>
  <c r="Y4981" i="1"/>
  <c r="X4981" i="1"/>
  <c r="AB4980" i="1"/>
  <c r="AA4980" i="1"/>
  <c r="Z4980" i="1"/>
  <c r="Y4980" i="1"/>
  <c r="X4980" i="1"/>
  <c r="AB4979" i="1"/>
  <c r="AA4979" i="1"/>
  <c r="Z4979" i="1"/>
  <c r="Y4979" i="1"/>
  <c r="X4979" i="1"/>
  <c r="AB4978" i="1"/>
  <c r="AA4978" i="1"/>
  <c r="Z4978" i="1"/>
  <c r="Y4978" i="1"/>
  <c r="X4978" i="1"/>
  <c r="AB4977" i="1"/>
  <c r="AA4977" i="1"/>
  <c r="Z4977" i="1"/>
  <c r="Y4977" i="1"/>
  <c r="X4977" i="1"/>
  <c r="AB4976" i="1"/>
  <c r="AA4976" i="1"/>
  <c r="Z4976" i="1"/>
  <c r="Y4976" i="1"/>
  <c r="X4976" i="1"/>
  <c r="AB4975" i="1"/>
  <c r="AA4975" i="1"/>
  <c r="Z4975" i="1"/>
  <c r="Y4975" i="1"/>
  <c r="X4975" i="1"/>
  <c r="AB4974" i="1"/>
  <c r="AA4974" i="1"/>
  <c r="Z4974" i="1"/>
  <c r="Y4974" i="1"/>
  <c r="X4974" i="1"/>
  <c r="AB4973" i="1"/>
  <c r="AA4973" i="1"/>
  <c r="Z4973" i="1"/>
  <c r="Y4973" i="1"/>
  <c r="X4973" i="1"/>
  <c r="AB4972" i="1"/>
  <c r="AA4972" i="1"/>
  <c r="Z4972" i="1"/>
  <c r="Y4972" i="1"/>
  <c r="X4972" i="1"/>
  <c r="AB4971" i="1"/>
  <c r="AA4971" i="1"/>
  <c r="Z4971" i="1"/>
  <c r="Y4971" i="1"/>
  <c r="X4971" i="1"/>
  <c r="AB4970" i="1"/>
  <c r="AA4970" i="1"/>
  <c r="Z4970" i="1"/>
  <c r="Y4970" i="1"/>
  <c r="X4970" i="1"/>
  <c r="AB4969" i="1"/>
  <c r="AA4969" i="1"/>
  <c r="Z4969" i="1"/>
  <c r="Y4969" i="1"/>
  <c r="X4969" i="1"/>
  <c r="AB4968" i="1"/>
  <c r="AA4968" i="1"/>
  <c r="Z4968" i="1"/>
  <c r="Y4968" i="1"/>
  <c r="X4968" i="1"/>
  <c r="AB4967" i="1"/>
  <c r="AA4967" i="1"/>
  <c r="Z4967" i="1"/>
  <c r="Y4967" i="1"/>
  <c r="X4967" i="1"/>
  <c r="AB4966" i="1"/>
  <c r="AA4966" i="1"/>
  <c r="Z4966" i="1"/>
  <c r="Y4966" i="1"/>
  <c r="X4966" i="1"/>
  <c r="AB4965" i="1"/>
  <c r="AA4965" i="1"/>
  <c r="Z4965" i="1"/>
  <c r="Y4965" i="1"/>
  <c r="X4965" i="1"/>
  <c r="AB4964" i="1"/>
  <c r="AA4964" i="1"/>
  <c r="Z4964" i="1"/>
  <c r="Y4964" i="1"/>
  <c r="X4964" i="1"/>
  <c r="AB4963" i="1"/>
  <c r="AA4963" i="1"/>
  <c r="Z4963" i="1"/>
  <c r="Y4963" i="1"/>
  <c r="X4963" i="1"/>
  <c r="AB4962" i="1"/>
  <c r="AA4962" i="1"/>
  <c r="Z4962" i="1"/>
  <c r="Y4962" i="1"/>
  <c r="X4962" i="1"/>
  <c r="AB4961" i="1"/>
  <c r="AA4961" i="1"/>
  <c r="Z4961" i="1"/>
  <c r="Y4961" i="1"/>
  <c r="X4961" i="1"/>
  <c r="AB4960" i="1"/>
  <c r="AA4960" i="1"/>
  <c r="Z4960" i="1"/>
  <c r="Y4960" i="1"/>
  <c r="X4960" i="1"/>
  <c r="AB4959" i="1"/>
  <c r="AA4959" i="1"/>
  <c r="Z4959" i="1"/>
  <c r="Y4959" i="1"/>
  <c r="X4959" i="1"/>
  <c r="AB4958" i="1"/>
  <c r="AA4958" i="1"/>
  <c r="Z4958" i="1"/>
  <c r="Y4958" i="1"/>
  <c r="X4958" i="1"/>
  <c r="AB4957" i="1"/>
  <c r="AA4957" i="1"/>
  <c r="Z4957" i="1"/>
  <c r="Y4957" i="1"/>
  <c r="X4957" i="1"/>
  <c r="AB4956" i="1"/>
  <c r="AA4956" i="1"/>
  <c r="Z4956" i="1"/>
  <c r="Y4956" i="1"/>
  <c r="X4956" i="1"/>
  <c r="AB4955" i="1"/>
  <c r="AA4955" i="1"/>
  <c r="Z4955" i="1"/>
  <c r="Y4955" i="1"/>
  <c r="X4955" i="1"/>
  <c r="AB4954" i="1"/>
  <c r="AA4954" i="1"/>
  <c r="Z4954" i="1"/>
  <c r="Y4954" i="1"/>
  <c r="X4954" i="1"/>
  <c r="AB4953" i="1"/>
  <c r="AA4953" i="1"/>
  <c r="Z4953" i="1"/>
  <c r="Y4953" i="1"/>
  <c r="X4953" i="1"/>
  <c r="AB4952" i="1"/>
  <c r="AA4952" i="1"/>
  <c r="Z4952" i="1"/>
  <c r="Y4952" i="1"/>
  <c r="X4952" i="1"/>
  <c r="AB4951" i="1"/>
  <c r="AA4951" i="1"/>
  <c r="Z4951" i="1"/>
  <c r="Y4951" i="1"/>
  <c r="X4951" i="1"/>
  <c r="AB4950" i="1"/>
  <c r="AA4950" i="1"/>
  <c r="Z4950" i="1"/>
  <c r="Y4950" i="1"/>
  <c r="X4950" i="1"/>
  <c r="AB4949" i="1"/>
  <c r="AA4949" i="1"/>
  <c r="Z4949" i="1"/>
  <c r="Y4949" i="1"/>
  <c r="X4949" i="1"/>
  <c r="AB4948" i="1"/>
  <c r="AA4948" i="1"/>
  <c r="Z4948" i="1"/>
  <c r="Y4948" i="1"/>
  <c r="X4948" i="1"/>
  <c r="AB4947" i="1"/>
  <c r="AA4947" i="1"/>
  <c r="Z4947" i="1"/>
  <c r="Y4947" i="1"/>
  <c r="X4947" i="1"/>
  <c r="AB4946" i="1"/>
  <c r="AA4946" i="1"/>
  <c r="Z4946" i="1"/>
  <c r="Y4946" i="1"/>
  <c r="X4946" i="1"/>
  <c r="AB4945" i="1"/>
  <c r="AA4945" i="1"/>
  <c r="Z4945" i="1"/>
  <c r="Y4945" i="1"/>
  <c r="X4945" i="1"/>
  <c r="AB4944" i="1"/>
  <c r="AA4944" i="1"/>
  <c r="Z4944" i="1"/>
  <c r="Y4944" i="1"/>
  <c r="X4944" i="1"/>
  <c r="AB4943" i="1"/>
  <c r="AA4943" i="1"/>
  <c r="Z4943" i="1"/>
  <c r="Y4943" i="1"/>
  <c r="X4943" i="1"/>
  <c r="AB4942" i="1"/>
  <c r="AA4942" i="1"/>
  <c r="Z4942" i="1"/>
  <c r="Y4942" i="1"/>
  <c r="X4942" i="1"/>
  <c r="AB4941" i="1"/>
  <c r="AA4941" i="1"/>
  <c r="Z4941" i="1"/>
  <c r="Y4941" i="1"/>
  <c r="X4941" i="1"/>
  <c r="AB4940" i="1"/>
  <c r="AA4940" i="1"/>
  <c r="Z4940" i="1"/>
  <c r="Y4940" i="1"/>
  <c r="X4940" i="1"/>
  <c r="AB4939" i="1"/>
  <c r="AA4939" i="1"/>
  <c r="Z4939" i="1"/>
  <c r="Y4939" i="1"/>
  <c r="X4939" i="1"/>
  <c r="AB4938" i="1"/>
  <c r="AA4938" i="1"/>
  <c r="Z4938" i="1"/>
  <c r="Y4938" i="1"/>
  <c r="X4938" i="1"/>
  <c r="AB4937" i="1"/>
  <c r="AA4937" i="1"/>
  <c r="Z4937" i="1"/>
  <c r="Y4937" i="1"/>
  <c r="X4937" i="1"/>
  <c r="AB4936" i="1"/>
  <c r="AA4936" i="1"/>
  <c r="Z4936" i="1"/>
  <c r="Y4936" i="1"/>
  <c r="X4936" i="1"/>
  <c r="AB4935" i="1"/>
  <c r="AA4935" i="1"/>
  <c r="Z4935" i="1"/>
  <c r="Y4935" i="1"/>
  <c r="X4935" i="1"/>
  <c r="AB4934" i="1"/>
  <c r="AA4934" i="1"/>
  <c r="Z4934" i="1"/>
  <c r="Y4934" i="1"/>
  <c r="X4934" i="1"/>
  <c r="AB4933" i="1"/>
  <c r="AA4933" i="1"/>
  <c r="Z4933" i="1"/>
  <c r="Y4933" i="1"/>
  <c r="X4933" i="1"/>
  <c r="AB4932" i="1"/>
  <c r="AA4932" i="1"/>
  <c r="Z4932" i="1"/>
  <c r="Y4932" i="1"/>
  <c r="X4932" i="1"/>
  <c r="AB4931" i="1"/>
  <c r="AA4931" i="1"/>
  <c r="Z4931" i="1"/>
  <c r="Y4931" i="1"/>
  <c r="X4931" i="1"/>
  <c r="AB4930" i="1"/>
  <c r="AA4930" i="1"/>
  <c r="Z4930" i="1"/>
  <c r="Y4930" i="1"/>
  <c r="X4930" i="1"/>
  <c r="AB4929" i="1"/>
  <c r="AA4929" i="1"/>
  <c r="Z4929" i="1"/>
  <c r="Y4929" i="1"/>
  <c r="X4929" i="1"/>
  <c r="AB4928" i="1"/>
  <c r="AA4928" i="1"/>
  <c r="Z4928" i="1"/>
  <c r="Y4928" i="1"/>
  <c r="X4928" i="1"/>
  <c r="AB4927" i="1"/>
  <c r="AA4927" i="1"/>
  <c r="Z4927" i="1"/>
  <c r="Y4927" i="1"/>
  <c r="X4927" i="1"/>
  <c r="AB4926" i="1"/>
  <c r="AA4926" i="1"/>
  <c r="Z4926" i="1"/>
  <c r="Y4926" i="1"/>
  <c r="X4926" i="1"/>
  <c r="AB4925" i="1"/>
  <c r="AA4925" i="1"/>
  <c r="Z4925" i="1"/>
  <c r="Y4925" i="1"/>
  <c r="X4925" i="1"/>
  <c r="AB4924" i="1"/>
  <c r="AA4924" i="1"/>
  <c r="Z4924" i="1"/>
  <c r="Y4924" i="1"/>
  <c r="X4924" i="1"/>
  <c r="AB4923" i="1"/>
  <c r="AA4923" i="1"/>
  <c r="Z4923" i="1"/>
  <c r="Y4923" i="1"/>
  <c r="X4923" i="1"/>
  <c r="AB4922" i="1"/>
  <c r="AA4922" i="1"/>
  <c r="Z4922" i="1"/>
  <c r="Y4922" i="1"/>
  <c r="X4922" i="1"/>
  <c r="AB4921" i="1"/>
  <c r="AA4921" i="1"/>
  <c r="Z4921" i="1"/>
  <c r="Y4921" i="1"/>
  <c r="X4921" i="1"/>
  <c r="AB4920" i="1"/>
  <c r="AA4920" i="1"/>
  <c r="Z4920" i="1"/>
  <c r="Y4920" i="1"/>
  <c r="X4920" i="1"/>
  <c r="AB4919" i="1"/>
  <c r="AA4919" i="1"/>
  <c r="Z4919" i="1"/>
  <c r="Y4919" i="1"/>
  <c r="X4919" i="1"/>
  <c r="AB4918" i="1"/>
  <c r="AA4918" i="1"/>
  <c r="Z4918" i="1"/>
  <c r="Y4918" i="1"/>
  <c r="X4918" i="1"/>
  <c r="AB4917" i="1"/>
  <c r="AA4917" i="1"/>
  <c r="Z4917" i="1"/>
  <c r="Y4917" i="1"/>
  <c r="X4917" i="1"/>
  <c r="AB4916" i="1"/>
  <c r="AA4916" i="1"/>
  <c r="Z4916" i="1"/>
  <c r="Y4916" i="1"/>
  <c r="X4916" i="1"/>
  <c r="AB4915" i="1"/>
  <c r="AA4915" i="1"/>
  <c r="Z4915" i="1"/>
  <c r="Y4915" i="1"/>
  <c r="X4915" i="1"/>
  <c r="AB4914" i="1"/>
  <c r="AA4914" i="1"/>
  <c r="Z4914" i="1"/>
  <c r="Y4914" i="1"/>
  <c r="X4914" i="1"/>
  <c r="AB4913" i="1"/>
  <c r="AA4913" i="1"/>
  <c r="Z4913" i="1"/>
  <c r="Y4913" i="1"/>
  <c r="X4913" i="1"/>
  <c r="AB4912" i="1"/>
  <c r="AA4912" i="1"/>
  <c r="Z4912" i="1"/>
  <c r="Y4912" i="1"/>
  <c r="X4912" i="1"/>
  <c r="AB4911" i="1"/>
  <c r="AA4911" i="1"/>
  <c r="Z4911" i="1"/>
  <c r="Y4911" i="1"/>
  <c r="X4911" i="1"/>
  <c r="AB4910" i="1"/>
  <c r="AA4910" i="1"/>
  <c r="Z4910" i="1"/>
  <c r="Y4910" i="1"/>
  <c r="X4910" i="1"/>
  <c r="AB4909" i="1"/>
  <c r="AA4909" i="1"/>
  <c r="Z4909" i="1"/>
  <c r="Y4909" i="1"/>
  <c r="X4909" i="1"/>
  <c r="AB4908" i="1"/>
  <c r="AA4908" i="1"/>
  <c r="Z4908" i="1"/>
  <c r="Y4908" i="1"/>
  <c r="X4908" i="1"/>
  <c r="AB4907" i="1"/>
  <c r="AA4907" i="1"/>
  <c r="Z4907" i="1"/>
  <c r="Y4907" i="1"/>
  <c r="X4907" i="1"/>
  <c r="AB4906" i="1"/>
  <c r="AA4906" i="1"/>
  <c r="Z4906" i="1"/>
  <c r="Y4906" i="1"/>
  <c r="X4906" i="1"/>
  <c r="AB4905" i="1"/>
  <c r="AA4905" i="1"/>
  <c r="Z4905" i="1"/>
  <c r="Y4905" i="1"/>
  <c r="X4905" i="1"/>
  <c r="AB4904" i="1"/>
  <c r="AA4904" i="1"/>
  <c r="Z4904" i="1"/>
  <c r="Y4904" i="1"/>
  <c r="X4904" i="1"/>
  <c r="AB4903" i="1"/>
  <c r="AA4903" i="1"/>
  <c r="Z4903" i="1"/>
  <c r="Y4903" i="1"/>
  <c r="X4903" i="1"/>
  <c r="AB4902" i="1"/>
  <c r="AA4902" i="1"/>
  <c r="Z4902" i="1"/>
  <c r="Y4902" i="1"/>
  <c r="X4902" i="1"/>
  <c r="AB4901" i="1"/>
  <c r="AA4901" i="1"/>
  <c r="Z4901" i="1"/>
  <c r="Y4901" i="1"/>
  <c r="X4901" i="1"/>
  <c r="AB4900" i="1"/>
  <c r="AA4900" i="1"/>
  <c r="Z4900" i="1"/>
  <c r="Y4900" i="1"/>
  <c r="X4900" i="1"/>
  <c r="AB4899" i="1"/>
  <c r="AA4899" i="1"/>
  <c r="Z4899" i="1"/>
  <c r="Y4899" i="1"/>
  <c r="X4899" i="1"/>
  <c r="AB4898" i="1"/>
  <c r="AA4898" i="1"/>
  <c r="Z4898" i="1"/>
  <c r="Y4898" i="1"/>
  <c r="X4898" i="1"/>
  <c r="AB4897" i="1"/>
  <c r="AA4897" i="1"/>
  <c r="Z4897" i="1"/>
  <c r="Y4897" i="1"/>
  <c r="X4897" i="1"/>
  <c r="AB4896" i="1"/>
  <c r="AA4896" i="1"/>
  <c r="Z4896" i="1"/>
  <c r="Y4896" i="1"/>
  <c r="X4896" i="1"/>
  <c r="AB4895" i="1"/>
  <c r="AA4895" i="1"/>
  <c r="Z4895" i="1"/>
  <c r="Y4895" i="1"/>
  <c r="X4895" i="1"/>
  <c r="AB4894" i="1"/>
  <c r="AA4894" i="1"/>
  <c r="Z4894" i="1"/>
  <c r="Y4894" i="1"/>
  <c r="X4894" i="1"/>
  <c r="AB4893" i="1"/>
  <c r="AA4893" i="1"/>
  <c r="Z4893" i="1"/>
  <c r="Y4893" i="1"/>
  <c r="X4893" i="1"/>
  <c r="AB4892" i="1"/>
  <c r="AA4892" i="1"/>
  <c r="Z4892" i="1"/>
  <c r="Y4892" i="1"/>
  <c r="X4892" i="1"/>
  <c r="AB4891" i="1"/>
  <c r="AA4891" i="1"/>
  <c r="Z4891" i="1"/>
  <c r="Y4891" i="1"/>
  <c r="X4891" i="1"/>
  <c r="AB4890" i="1"/>
  <c r="AA4890" i="1"/>
  <c r="Z4890" i="1"/>
  <c r="Y4890" i="1"/>
  <c r="X4890" i="1"/>
  <c r="AB4889" i="1"/>
  <c r="AA4889" i="1"/>
  <c r="Z4889" i="1"/>
  <c r="Y4889" i="1"/>
  <c r="X4889" i="1"/>
  <c r="AB4888" i="1"/>
  <c r="AA4888" i="1"/>
  <c r="Z4888" i="1"/>
  <c r="Y4888" i="1"/>
  <c r="X4888" i="1"/>
  <c r="AB4887" i="1"/>
  <c r="AA4887" i="1"/>
  <c r="Z4887" i="1"/>
  <c r="Y4887" i="1"/>
  <c r="X4887" i="1"/>
  <c r="AB4886" i="1"/>
  <c r="AA4886" i="1"/>
  <c r="Z4886" i="1"/>
  <c r="Y4886" i="1"/>
  <c r="X4886" i="1"/>
  <c r="AB4885" i="1"/>
  <c r="AA4885" i="1"/>
  <c r="Z4885" i="1"/>
  <c r="Y4885" i="1"/>
  <c r="X4885" i="1"/>
  <c r="AB4884" i="1"/>
  <c r="AA4884" i="1"/>
  <c r="Z4884" i="1"/>
  <c r="Y4884" i="1"/>
  <c r="X4884" i="1"/>
  <c r="AB4883" i="1"/>
  <c r="AA4883" i="1"/>
  <c r="Z4883" i="1"/>
  <c r="Y4883" i="1"/>
  <c r="X4883" i="1"/>
  <c r="AB4882" i="1"/>
  <c r="AA4882" i="1"/>
  <c r="Z4882" i="1"/>
  <c r="Y4882" i="1"/>
  <c r="X4882" i="1"/>
  <c r="AB4881" i="1"/>
  <c r="AA4881" i="1"/>
  <c r="Z4881" i="1"/>
  <c r="Y4881" i="1"/>
  <c r="X4881" i="1"/>
  <c r="AB4880" i="1"/>
  <c r="AA4880" i="1"/>
  <c r="Z4880" i="1"/>
  <c r="Y4880" i="1"/>
  <c r="X4880" i="1"/>
  <c r="AB4879" i="1"/>
  <c r="AA4879" i="1"/>
  <c r="Z4879" i="1"/>
  <c r="Y4879" i="1"/>
  <c r="X4879" i="1"/>
  <c r="AB4878" i="1"/>
  <c r="AA4878" i="1"/>
  <c r="Z4878" i="1"/>
  <c r="Y4878" i="1"/>
  <c r="X4878" i="1"/>
  <c r="AB4877" i="1"/>
  <c r="AA4877" i="1"/>
  <c r="Z4877" i="1"/>
  <c r="Y4877" i="1"/>
  <c r="X4877" i="1"/>
  <c r="AB4876" i="1"/>
  <c r="AA4876" i="1"/>
  <c r="Z4876" i="1"/>
  <c r="Y4876" i="1"/>
  <c r="X4876" i="1"/>
  <c r="AB4875" i="1"/>
  <c r="AA4875" i="1"/>
  <c r="Z4875" i="1"/>
  <c r="Y4875" i="1"/>
  <c r="X4875" i="1"/>
  <c r="AB4874" i="1"/>
  <c r="AA4874" i="1"/>
  <c r="Z4874" i="1"/>
  <c r="Y4874" i="1"/>
  <c r="X4874" i="1"/>
  <c r="AB4873" i="1"/>
  <c r="AA4873" i="1"/>
  <c r="Z4873" i="1"/>
  <c r="Y4873" i="1"/>
  <c r="X4873" i="1"/>
  <c r="AB4872" i="1"/>
  <c r="AA4872" i="1"/>
  <c r="Z4872" i="1"/>
  <c r="Y4872" i="1"/>
  <c r="X4872" i="1"/>
  <c r="AB4871" i="1"/>
  <c r="AA4871" i="1"/>
  <c r="Z4871" i="1"/>
  <c r="Y4871" i="1"/>
  <c r="X4871" i="1"/>
  <c r="AB4870" i="1"/>
  <c r="AA4870" i="1"/>
  <c r="Z4870" i="1"/>
  <c r="Y4870" i="1"/>
  <c r="X4870" i="1"/>
  <c r="AB4869" i="1"/>
  <c r="AA4869" i="1"/>
  <c r="Z4869" i="1"/>
  <c r="Y4869" i="1"/>
  <c r="X4869" i="1"/>
  <c r="AB4868" i="1"/>
  <c r="AA4868" i="1"/>
  <c r="Z4868" i="1"/>
  <c r="Y4868" i="1"/>
  <c r="X4868" i="1"/>
  <c r="AB4867" i="1"/>
  <c r="AA4867" i="1"/>
  <c r="Z4867" i="1"/>
  <c r="Y4867" i="1"/>
  <c r="X4867" i="1"/>
  <c r="AB4866" i="1"/>
  <c r="AA4866" i="1"/>
  <c r="Z4866" i="1"/>
  <c r="Y4866" i="1"/>
  <c r="X4866" i="1"/>
  <c r="AB4865" i="1"/>
  <c r="AA4865" i="1"/>
  <c r="Z4865" i="1"/>
  <c r="Y4865" i="1"/>
  <c r="X4865" i="1"/>
  <c r="AB4864" i="1"/>
  <c r="AA4864" i="1"/>
  <c r="Z4864" i="1"/>
  <c r="Y4864" i="1"/>
  <c r="X4864" i="1"/>
  <c r="AB4863" i="1"/>
  <c r="AA4863" i="1"/>
  <c r="Z4863" i="1"/>
  <c r="Y4863" i="1"/>
  <c r="X4863" i="1"/>
  <c r="AB4862" i="1"/>
  <c r="AA4862" i="1"/>
  <c r="Z4862" i="1"/>
  <c r="Y4862" i="1"/>
  <c r="X4862" i="1"/>
  <c r="AB4861" i="1"/>
  <c r="AA4861" i="1"/>
  <c r="Z4861" i="1"/>
  <c r="Y4861" i="1"/>
  <c r="X4861" i="1"/>
  <c r="AB4860" i="1"/>
  <c r="AA4860" i="1"/>
  <c r="Z4860" i="1"/>
  <c r="Y4860" i="1"/>
  <c r="X4860" i="1"/>
  <c r="AB4859" i="1"/>
  <c r="AA4859" i="1"/>
  <c r="Z4859" i="1"/>
  <c r="Y4859" i="1"/>
  <c r="X4859" i="1"/>
  <c r="AB4858" i="1"/>
  <c r="AA4858" i="1"/>
  <c r="Z4858" i="1"/>
  <c r="Y4858" i="1"/>
  <c r="X4858" i="1"/>
  <c r="AB4857" i="1"/>
  <c r="AA4857" i="1"/>
  <c r="Z4857" i="1"/>
  <c r="Y4857" i="1"/>
  <c r="X4857" i="1"/>
  <c r="AB4856" i="1"/>
  <c r="AA4856" i="1"/>
  <c r="Z4856" i="1"/>
  <c r="Y4856" i="1"/>
  <c r="X4856" i="1"/>
  <c r="AB4855" i="1"/>
  <c r="AA4855" i="1"/>
  <c r="Z4855" i="1"/>
  <c r="Y4855" i="1"/>
  <c r="X4855" i="1"/>
  <c r="AB4854" i="1"/>
  <c r="AA4854" i="1"/>
  <c r="Z4854" i="1"/>
  <c r="Y4854" i="1"/>
  <c r="X4854" i="1"/>
  <c r="AB4853" i="1"/>
  <c r="AA4853" i="1"/>
  <c r="Z4853" i="1"/>
  <c r="Y4853" i="1"/>
  <c r="X4853" i="1"/>
  <c r="AB4852" i="1"/>
  <c r="AA4852" i="1"/>
  <c r="Z4852" i="1"/>
  <c r="Y4852" i="1"/>
  <c r="X4852" i="1"/>
  <c r="AB4851" i="1"/>
  <c r="AA4851" i="1"/>
  <c r="Z4851" i="1"/>
  <c r="Y4851" i="1"/>
  <c r="X4851" i="1"/>
  <c r="AB4850" i="1"/>
  <c r="AA4850" i="1"/>
  <c r="Z4850" i="1"/>
  <c r="Y4850" i="1"/>
  <c r="X4850" i="1"/>
  <c r="AB4849" i="1"/>
  <c r="AA4849" i="1"/>
  <c r="Z4849" i="1"/>
  <c r="Y4849" i="1"/>
  <c r="X4849" i="1"/>
  <c r="AB4848" i="1"/>
  <c r="AA4848" i="1"/>
  <c r="Z4848" i="1"/>
  <c r="Y4848" i="1"/>
  <c r="X4848" i="1"/>
  <c r="AB4847" i="1"/>
  <c r="AA4847" i="1"/>
  <c r="Z4847" i="1"/>
  <c r="Y4847" i="1"/>
  <c r="X4847" i="1"/>
  <c r="AB4846" i="1"/>
  <c r="AA4846" i="1"/>
  <c r="Z4846" i="1"/>
  <c r="Y4846" i="1"/>
  <c r="X4846" i="1"/>
  <c r="AB4845" i="1"/>
  <c r="AA4845" i="1"/>
  <c r="Z4845" i="1"/>
  <c r="Y4845" i="1"/>
  <c r="X4845" i="1"/>
  <c r="AB4844" i="1"/>
  <c r="AA4844" i="1"/>
  <c r="Z4844" i="1"/>
  <c r="Y4844" i="1"/>
  <c r="X4844" i="1"/>
  <c r="AB4843" i="1"/>
  <c r="AA4843" i="1"/>
  <c r="Z4843" i="1"/>
  <c r="Y4843" i="1"/>
  <c r="X4843" i="1"/>
  <c r="AB4842" i="1"/>
  <c r="AA4842" i="1"/>
  <c r="Z4842" i="1"/>
  <c r="Y4842" i="1"/>
  <c r="X4842" i="1"/>
  <c r="AB4841" i="1"/>
  <c r="AA4841" i="1"/>
  <c r="Z4841" i="1"/>
  <c r="Y4841" i="1"/>
  <c r="X4841" i="1"/>
  <c r="AB4840" i="1"/>
  <c r="AA4840" i="1"/>
  <c r="Z4840" i="1"/>
  <c r="Y4840" i="1"/>
  <c r="X4840" i="1"/>
  <c r="AB4839" i="1"/>
  <c r="AA4839" i="1"/>
  <c r="Z4839" i="1"/>
  <c r="Y4839" i="1"/>
  <c r="X4839" i="1"/>
  <c r="AB4838" i="1"/>
  <c r="AA4838" i="1"/>
  <c r="Z4838" i="1"/>
  <c r="Y4838" i="1"/>
  <c r="X4838" i="1"/>
  <c r="AB4837" i="1"/>
  <c r="AA4837" i="1"/>
  <c r="Z4837" i="1"/>
  <c r="Y4837" i="1"/>
  <c r="X4837" i="1"/>
  <c r="AB4836" i="1"/>
  <c r="AA4836" i="1"/>
  <c r="Z4836" i="1"/>
  <c r="Y4836" i="1"/>
  <c r="X4836" i="1"/>
  <c r="AB4835" i="1"/>
  <c r="AA4835" i="1"/>
  <c r="Z4835" i="1"/>
  <c r="Y4835" i="1"/>
  <c r="X4835" i="1"/>
  <c r="AB4834" i="1"/>
  <c r="AA4834" i="1"/>
  <c r="Z4834" i="1"/>
  <c r="Y4834" i="1"/>
  <c r="X4834" i="1"/>
  <c r="AB4833" i="1"/>
  <c r="AA4833" i="1"/>
  <c r="Z4833" i="1"/>
  <c r="Y4833" i="1"/>
  <c r="X4833" i="1"/>
  <c r="AB4832" i="1"/>
  <c r="AA4832" i="1"/>
  <c r="Z4832" i="1"/>
  <c r="Y4832" i="1"/>
  <c r="X4832" i="1"/>
  <c r="AB4831" i="1"/>
  <c r="AA4831" i="1"/>
  <c r="Z4831" i="1"/>
  <c r="Y4831" i="1"/>
  <c r="X4831" i="1"/>
  <c r="AB4830" i="1"/>
  <c r="AA4830" i="1"/>
  <c r="Z4830" i="1"/>
  <c r="Y4830" i="1"/>
  <c r="X4830" i="1"/>
  <c r="AB4829" i="1"/>
  <c r="AA4829" i="1"/>
  <c r="Z4829" i="1"/>
  <c r="Y4829" i="1"/>
  <c r="X4829" i="1"/>
  <c r="AB4828" i="1"/>
  <c r="AA4828" i="1"/>
  <c r="Z4828" i="1"/>
  <c r="Y4828" i="1"/>
  <c r="X4828" i="1"/>
  <c r="AB4827" i="1"/>
  <c r="AA4827" i="1"/>
  <c r="Z4827" i="1"/>
  <c r="Y4827" i="1"/>
  <c r="X4827" i="1"/>
  <c r="AB4826" i="1"/>
  <c r="AA4826" i="1"/>
  <c r="Z4826" i="1"/>
  <c r="Y4826" i="1"/>
  <c r="X4826" i="1"/>
  <c r="AB4825" i="1"/>
  <c r="AA4825" i="1"/>
  <c r="Z4825" i="1"/>
  <c r="Y4825" i="1"/>
  <c r="X4825" i="1"/>
  <c r="AB4824" i="1"/>
  <c r="AA4824" i="1"/>
  <c r="Z4824" i="1"/>
  <c r="Y4824" i="1"/>
  <c r="X4824" i="1"/>
  <c r="AB4823" i="1"/>
  <c r="AA4823" i="1"/>
  <c r="Z4823" i="1"/>
  <c r="Y4823" i="1"/>
  <c r="X4823" i="1"/>
  <c r="AB4822" i="1"/>
  <c r="AA4822" i="1"/>
  <c r="Z4822" i="1"/>
  <c r="Y4822" i="1"/>
  <c r="X4822" i="1"/>
  <c r="AB4821" i="1"/>
  <c r="AA4821" i="1"/>
  <c r="Z4821" i="1"/>
  <c r="Y4821" i="1"/>
  <c r="X4821" i="1"/>
  <c r="AB4820" i="1"/>
  <c r="AA4820" i="1"/>
  <c r="Z4820" i="1"/>
  <c r="Y4820" i="1"/>
  <c r="X4820" i="1"/>
  <c r="AB4819" i="1"/>
  <c r="AA4819" i="1"/>
  <c r="Z4819" i="1"/>
  <c r="Y4819" i="1"/>
  <c r="X4819" i="1"/>
  <c r="AB4818" i="1"/>
  <c r="AA4818" i="1"/>
  <c r="Z4818" i="1"/>
  <c r="Y4818" i="1"/>
  <c r="X4818" i="1"/>
  <c r="AB4817" i="1"/>
  <c r="AA4817" i="1"/>
  <c r="Z4817" i="1"/>
  <c r="Y4817" i="1"/>
  <c r="X4817" i="1"/>
  <c r="AB4816" i="1"/>
  <c r="AA4816" i="1"/>
  <c r="Z4816" i="1"/>
  <c r="Y4816" i="1"/>
  <c r="X4816" i="1"/>
  <c r="AB4815" i="1"/>
  <c r="AA4815" i="1"/>
  <c r="Z4815" i="1"/>
  <c r="Y4815" i="1"/>
  <c r="X4815" i="1"/>
  <c r="AB4814" i="1"/>
  <c r="AA4814" i="1"/>
  <c r="Z4814" i="1"/>
  <c r="Y4814" i="1"/>
  <c r="X4814" i="1"/>
  <c r="AB4813" i="1"/>
  <c r="AA4813" i="1"/>
  <c r="Z4813" i="1"/>
  <c r="Y4813" i="1"/>
  <c r="X4813" i="1"/>
  <c r="AB4812" i="1"/>
  <c r="AA4812" i="1"/>
  <c r="Z4812" i="1"/>
  <c r="Y4812" i="1"/>
  <c r="X4812" i="1"/>
  <c r="AB4811" i="1"/>
  <c r="AA4811" i="1"/>
  <c r="Z4811" i="1"/>
  <c r="Y4811" i="1"/>
  <c r="X4811" i="1"/>
  <c r="AB4810" i="1"/>
  <c r="AA4810" i="1"/>
  <c r="Z4810" i="1"/>
  <c r="Y4810" i="1"/>
  <c r="X4810" i="1"/>
  <c r="AB4809" i="1"/>
  <c r="AA4809" i="1"/>
  <c r="Z4809" i="1"/>
  <c r="Y4809" i="1"/>
  <c r="X4809" i="1"/>
  <c r="AB4808" i="1"/>
  <c r="AA4808" i="1"/>
  <c r="Z4808" i="1"/>
  <c r="Y4808" i="1"/>
  <c r="X4808" i="1"/>
  <c r="AB4807" i="1"/>
  <c r="AA4807" i="1"/>
  <c r="Z4807" i="1"/>
  <c r="Y4807" i="1"/>
  <c r="X4807" i="1"/>
  <c r="AB4806" i="1"/>
  <c r="AA4806" i="1"/>
  <c r="Z4806" i="1"/>
  <c r="Y4806" i="1"/>
  <c r="X4806" i="1"/>
  <c r="AB4805" i="1"/>
  <c r="AA4805" i="1"/>
  <c r="Z4805" i="1"/>
  <c r="Y4805" i="1"/>
  <c r="X4805" i="1"/>
  <c r="AB4804" i="1"/>
  <c r="AA4804" i="1"/>
  <c r="Z4804" i="1"/>
  <c r="Y4804" i="1"/>
  <c r="X4804" i="1"/>
  <c r="AB4803" i="1"/>
  <c r="AA4803" i="1"/>
  <c r="Z4803" i="1"/>
  <c r="Y4803" i="1"/>
  <c r="X4803" i="1"/>
  <c r="AB4802" i="1"/>
  <c r="AA4802" i="1"/>
  <c r="Z4802" i="1"/>
  <c r="Y4802" i="1"/>
  <c r="X4802" i="1"/>
  <c r="AB4801" i="1"/>
  <c r="AA4801" i="1"/>
  <c r="Z4801" i="1"/>
  <c r="Y4801" i="1"/>
  <c r="X4801" i="1"/>
  <c r="AB4800" i="1"/>
  <c r="AA4800" i="1"/>
  <c r="Z4800" i="1"/>
  <c r="Y4800" i="1"/>
  <c r="X4800" i="1"/>
  <c r="AB4799" i="1"/>
  <c r="AA4799" i="1"/>
  <c r="Z4799" i="1"/>
  <c r="Y4799" i="1"/>
  <c r="X4799" i="1"/>
  <c r="AB4798" i="1"/>
  <c r="AA4798" i="1"/>
  <c r="Z4798" i="1"/>
  <c r="Y4798" i="1"/>
  <c r="X4798" i="1"/>
  <c r="AB4797" i="1"/>
  <c r="AA4797" i="1"/>
  <c r="Z4797" i="1"/>
  <c r="Y4797" i="1"/>
  <c r="X4797" i="1"/>
  <c r="AB4796" i="1"/>
  <c r="AA4796" i="1"/>
  <c r="Z4796" i="1"/>
  <c r="Y4796" i="1"/>
  <c r="X4796" i="1"/>
  <c r="AB4795" i="1"/>
  <c r="AA4795" i="1"/>
  <c r="Z4795" i="1"/>
  <c r="Y4795" i="1"/>
  <c r="X4795" i="1"/>
  <c r="AB4794" i="1"/>
  <c r="AA4794" i="1"/>
  <c r="Z4794" i="1"/>
  <c r="Y4794" i="1"/>
  <c r="X4794" i="1"/>
  <c r="AB4793" i="1"/>
  <c r="AA4793" i="1"/>
  <c r="Z4793" i="1"/>
  <c r="Y4793" i="1"/>
  <c r="X4793" i="1"/>
  <c r="AB4792" i="1"/>
  <c r="AA4792" i="1"/>
  <c r="Z4792" i="1"/>
  <c r="Y4792" i="1"/>
  <c r="X4792" i="1"/>
  <c r="AB4791" i="1"/>
  <c r="AA4791" i="1"/>
  <c r="Z4791" i="1"/>
  <c r="Y4791" i="1"/>
  <c r="X4791" i="1"/>
  <c r="AB4790" i="1"/>
  <c r="AA4790" i="1"/>
  <c r="Z4790" i="1"/>
  <c r="Y4790" i="1"/>
  <c r="X4790" i="1"/>
  <c r="AB4789" i="1"/>
  <c r="AA4789" i="1"/>
  <c r="Z4789" i="1"/>
  <c r="Y4789" i="1"/>
  <c r="X4789" i="1"/>
  <c r="AB4788" i="1"/>
  <c r="AA4788" i="1"/>
  <c r="Z4788" i="1"/>
  <c r="Y4788" i="1"/>
  <c r="X4788" i="1"/>
  <c r="AB4787" i="1"/>
  <c r="AA4787" i="1"/>
  <c r="Z4787" i="1"/>
  <c r="Y4787" i="1"/>
  <c r="X4787" i="1"/>
  <c r="AB4786" i="1"/>
  <c r="AA4786" i="1"/>
  <c r="Z4786" i="1"/>
  <c r="Y4786" i="1"/>
  <c r="X4786" i="1"/>
  <c r="AB4785" i="1"/>
  <c r="AA4785" i="1"/>
  <c r="Z4785" i="1"/>
  <c r="Y4785" i="1"/>
  <c r="X4785" i="1"/>
  <c r="AB4784" i="1"/>
  <c r="AA4784" i="1"/>
  <c r="Z4784" i="1"/>
  <c r="Y4784" i="1"/>
  <c r="X4784" i="1"/>
  <c r="AB4783" i="1"/>
  <c r="AA4783" i="1"/>
  <c r="Z4783" i="1"/>
  <c r="Y4783" i="1"/>
  <c r="X4783" i="1"/>
  <c r="AB4782" i="1"/>
  <c r="AA4782" i="1"/>
  <c r="Z4782" i="1"/>
  <c r="Y4782" i="1"/>
  <c r="X4782" i="1"/>
  <c r="AB4781" i="1"/>
  <c r="AA4781" i="1"/>
  <c r="Z4781" i="1"/>
  <c r="Y4781" i="1"/>
  <c r="X4781" i="1"/>
  <c r="AB4780" i="1"/>
  <c r="AA4780" i="1"/>
  <c r="Z4780" i="1"/>
  <c r="Y4780" i="1"/>
  <c r="X4780" i="1"/>
  <c r="AB4779" i="1"/>
  <c r="AA4779" i="1"/>
  <c r="Z4779" i="1"/>
  <c r="Y4779" i="1"/>
  <c r="X4779" i="1"/>
  <c r="AB4778" i="1"/>
  <c r="AA4778" i="1"/>
  <c r="Z4778" i="1"/>
  <c r="Y4778" i="1"/>
  <c r="X4778" i="1"/>
  <c r="AB4777" i="1"/>
  <c r="AA4777" i="1"/>
  <c r="Z4777" i="1"/>
  <c r="Y4777" i="1"/>
  <c r="X4777" i="1"/>
  <c r="AB4776" i="1"/>
  <c r="AA4776" i="1"/>
  <c r="Z4776" i="1"/>
  <c r="Y4776" i="1"/>
  <c r="X4776" i="1"/>
  <c r="AB4775" i="1"/>
  <c r="AA4775" i="1"/>
  <c r="Z4775" i="1"/>
  <c r="Y4775" i="1"/>
  <c r="X4775" i="1"/>
  <c r="AB4774" i="1"/>
  <c r="AA4774" i="1"/>
  <c r="Z4774" i="1"/>
  <c r="Y4774" i="1"/>
  <c r="X4774" i="1"/>
  <c r="AB4773" i="1"/>
  <c r="AA4773" i="1"/>
  <c r="Z4773" i="1"/>
  <c r="Y4773" i="1"/>
  <c r="X4773" i="1"/>
  <c r="AB4772" i="1"/>
  <c r="AA4772" i="1"/>
  <c r="Z4772" i="1"/>
  <c r="Y4772" i="1"/>
  <c r="X4772" i="1"/>
  <c r="AB4771" i="1"/>
  <c r="AA4771" i="1"/>
  <c r="Z4771" i="1"/>
  <c r="Y4771" i="1"/>
  <c r="X4771" i="1"/>
  <c r="AB4770" i="1"/>
  <c r="AA4770" i="1"/>
  <c r="Z4770" i="1"/>
  <c r="Y4770" i="1"/>
  <c r="X4770" i="1"/>
  <c r="AB4769" i="1"/>
  <c r="AA4769" i="1"/>
  <c r="Z4769" i="1"/>
  <c r="Y4769" i="1"/>
  <c r="X4769" i="1"/>
  <c r="AB4768" i="1"/>
  <c r="AA4768" i="1"/>
  <c r="Z4768" i="1"/>
  <c r="Y4768" i="1"/>
  <c r="X4768" i="1"/>
  <c r="AB4767" i="1"/>
  <c r="AA4767" i="1"/>
  <c r="Z4767" i="1"/>
  <c r="Y4767" i="1"/>
  <c r="X4767" i="1"/>
  <c r="AB4766" i="1"/>
  <c r="AA4766" i="1"/>
  <c r="Z4766" i="1"/>
  <c r="Y4766" i="1"/>
  <c r="X4766" i="1"/>
  <c r="AB4765" i="1"/>
  <c r="AA4765" i="1"/>
  <c r="Z4765" i="1"/>
  <c r="Y4765" i="1"/>
  <c r="X4765" i="1"/>
  <c r="AB4764" i="1"/>
  <c r="AA4764" i="1"/>
  <c r="Z4764" i="1"/>
  <c r="Y4764" i="1"/>
  <c r="X4764" i="1"/>
  <c r="AB4763" i="1"/>
  <c r="AA4763" i="1"/>
  <c r="Z4763" i="1"/>
  <c r="Y4763" i="1"/>
  <c r="X4763" i="1"/>
  <c r="AB4762" i="1"/>
  <c r="AA4762" i="1"/>
  <c r="Z4762" i="1"/>
  <c r="Y4762" i="1"/>
  <c r="X4762" i="1"/>
  <c r="AB4761" i="1"/>
  <c r="AA4761" i="1"/>
  <c r="Z4761" i="1"/>
  <c r="Y4761" i="1"/>
  <c r="X4761" i="1"/>
  <c r="AB4760" i="1"/>
  <c r="AA4760" i="1"/>
  <c r="Z4760" i="1"/>
  <c r="Y4760" i="1"/>
  <c r="X4760" i="1"/>
  <c r="AB4759" i="1"/>
  <c r="AA4759" i="1"/>
  <c r="Z4759" i="1"/>
  <c r="Y4759" i="1"/>
  <c r="X4759" i="1"/>
  <c r="AB4758" i="1"/>
  <c r="AA4758" i="1"/>
  <c r="Z4758" i="1"/>
  <c r="Y4758" i="1"/>
  <c r="X4758" i="1"/>
  <c r="AB4757" i="1"/>
  <c r="AA4757" i="1"/>
  <c r="Z4757" i="1"/>
  <c r="Y4757" i="1"/>
  <c r="X4757" i="1"/>
  <c r="AB4756" i="1"/>
  <c r="AA4756" i="1"/>
  <c r="Z4756" i="1"/>
  <c r="Y4756" i="1"/>
  <c r="X4756" i="1"/>
  <c r="AB4755" i="1"/>
  <c r="AA4755" i="1"/>
  <c r="Z4755" i="1"/>
  <c r="Y4755" i="1"/>
  <c r="X4755" i="1"/>
  <c r="AB4754" i="1"/>
  <c r="AA4754" i="1"/>
  <c r="Z4754" i="1"/>
  <c r="Y4754" i="1"/>
  <c r="X4754" i="1"/>
  <c r="AB4753" i="1"/>
  <c r="AA4753" i="1"/>
  <c r="Z4753" i="1"/>
  <c r="Y4753" i="1"/>
  <c r="X4753" i="1"/>
  <c r="AB4752" i="1"/>
  <c r="AA4752" i="1"/>
  <c r="Z4752" i="1"/>
  <c r="Y4752" i="1"/>
  <c r="X4752" i="1"/>
  <c r="AB4751" i="1"/>
  <c r="AA4751" i="1"/>
  <c r="Z4751" i="1"/>
  <c r="Y4751" i="1"/>
  <c r="X4751" i="1"/>
  <c r="AB4750" i="1"/>
  <c r="AA4750" i="1"/>
  <c r="Z4750" i="1"/>
  <c r="Y4750" i="1"/>
  <c r="X4750" i="1"/>
  <c r="AB4749" i="1"/>
  <c r="AA4749" i="1"/>
  <c r="Z4749" i="1"/>
  <c r="Y4749" i="1"/>
  <c r="X4749" i="1"/>
  <c r="AB4748" i="1"/>
  <c r="AA4748" i="1"/>
  <c r="Z4748" i="1"/>
  <c r="Y4748" i="1"/>
  <c r="X4748" i="1"/>
  <c r="AB4747" i="1"/>
  <c r="AA4747" i="1"/>
  <c r="Z4747" i="1"/>
  <c r="Y4747" i="1"/>
  <c r="X4747" i="1"/>
  <c r="AB4746" i="1"/>
  <c r="AA4746" i="1"/>
  <c r="Z4746" i="1"/>
  <c r="Y4746" i="1"/>
  <c r="X4746" i="1"/>
  <c r="AB4745" i="1"/>
  <c r="AA4745" i="1"/>
  <c r="Z4745" i="1"/>
  <c r="Y4745" i="1"/>
  <c r="X4745" i="1"/>
  <c r="AB4744" i="1"/>
  <c r="AA4744" i="1"/>
  <c r="Z4744" i="1"/>
  <c r="Y4744" i="1"/>
  <c r="X4744" i="1"/>
  <c r="AB4743" i="1"/>
  <c r="AA4743" i="1"/>
  <c r="Z4743" i="1"/>
  <c r="Y4743" i="1"/>
  <c r="X4743" i="1"/>
  <c r="AB4742" i="1"/>
  <c r="AA4742" i="1"/>
  <c r="Z4742" i="1"/>
  <c r="Y4742" i="1"/>
  <c r="X4742" i="1"/>
  <c r="AB4741" i="1"/>
  <c r="AA4741" i="1"/>
  <c r="Z4741" i="1"/>
  <c r="Y4741" i="1"/>
  <c r="X4741" i="1"/>
  <c r="AB4740" i="1"/>
  <c r="AA4740" i="1"/>
  <c r="Z4740" i="1"/>
  <c r="Y4740" i="1"/>
  <c r="X4740" i="1"/>
  <c r="AB4739" i="1"/>
  <c r="AA4739" i="1"/>
  <c r="Z4739" i="1"/>
  <c r="Y4739" i="1"/>
  <c r="X4739" i="1"/>
  <c r="AB4738" i="1"/>
  <c r="AA4738" i="1"/>
  <c r="Z4738" i="1"/>
  <c r="Y4738" i="1"/>
  <c r="X4738" i="1"/>
  <c r="AB4737" i="1"/>
  <c r="AA4737" i="1"/>
  <c r="Z4737" i="1"/>
  <c r="Y4737" i="1"/>
  <c r="X4737" i="1"/>
  <c r="AB4736" i="1"/>
  <c r="AA4736" i="1"/>
  <c r="Z4736" i="1"/>
  <c r="Y4736" i="1"/>
  <c r="X4736" i="1"/>
  <c r="AB4735" i="1"/>
  <c r="AA4735" i="1"/>
  <c r="Z4735" i="1"/>
  <c r="Y4735" i="1"/>
  <c r="X4735" i="1"/>
  <c r="AB4734" i="1"/>
  <c r="AA4734" i="1"/>
  <c r="Z4734" i="1"/>
  <c r="Y4734" i="1"/>
  <c r="X4734" i="1"/>
  <c r="AB4733" i="1"/>
  <c r="AA4733" i="1"/>
  <c r="Z4733" i="1"/>
  <c r="Y4733" i="1"/>
  <c r="X4733" i="1"/>
  <c r="AB4732" i="1"/>
  <c r="AA4732" i="1"/>
  <c r="Z4732" i="1"/>
  <c r="Y4732" i="1"/>
  <c r="X4732" i="1"/>
  <c r="AB4731" i="1"/>
  <c r="AA4731" i="1"/>
  <c r="Z4731" i="1"/>
  <c r="Y4731" i="1"/>
  <c r="X4731" i="1"/>
  <c r="AB4730" i="1"/>
  <c r="AA4730" i="1"/>
  <c r="Z4730" i="1"/>
  <c r="Y4730" i="1"/>
  <c r="X4730" i="1"/>
  <c r="AB4729" i="1"/>
  <c r="AA4729" i="1"/>
  <c r="Z4729" i="1"/>
  <c r="Y4729" i="1"/>
  <c r="X4729" i="1"/>
  <c r="AB4728" i="1"/>
  <c r="AA4728" i="1"/>
  <c r="Z4728" i="1"/>
  <c r="Y4728" i="1"/>
  <c r="X4728" i="1"/>
  <c r="AB4727" i="1"/>
  <c r="AA4727" i="1"/>
  <c r="Z4727" i="1"/>
  <c r="Y4727" i="1"/>
  <c r="X4727" i="1"/>
  <c r="AB4726" i="1"/>
  <c r="AA4726" i="1"/>
  <c r="Z4726" i="1"/>
  <c r="Y4726" i="1"/>
  <c r="X4726" i="1"/>
  <c r="AB4725" i="1"/>
  <c r="AA4725" i="1"/>
  <c r="Z4725" i="1"/>
  <c r="Y4725" i="1"/>
  <c r="X4725" i="1"/>
  <c r="AB4724" i="1"/>
  <c r="AA4724" i="1"/>
  <c r="Z4724" i="1"/>
  <c r="Y4724" i="1"/>
  <c r="X4724" i="1"/>
  <c r="AB4723" i="1"/>
  <c r="AA4723" i="1"/>
  <c r="Z4723" i="1"/>
  <c r="Y4723" i="1"/>
  <c r="X4723" i="1"/>
  <c r="AB4722" i="1"/>
  <c r="AA4722" i="1"/>
  <c r="Z4722" i="1"/>
  <c r="Y4722" i="1"/>
  <c r="X4722" i="1"/>
  <c r="AB4721" i="1"/>
  <c r="AA4721" i="1"/>
  <c r="Z4721" i="1"/>
  <c r="Y4721" i="1"/>
  <c r="X4721" i="1"/>
  <c r="AB4720" i="1"/>
  <c r="AA4720" i="1"/>
  <c r="Z4720" i="1"/>
  <c r="Y4720" i="1"/>
  <c r="X4720" i="1"/>
  <c r="AB4719" i="1"/>
  <c r="AA4719" i="1"/>
  <c r="Z4719" i="1"/>
  <c r="Y4719" i="1"/>
  <c r="X4719" i="1"/>
  <c r="AB4718" i="1"/>
  <c r="AA4718" i="1"/>
  <c r="Z4718" i="1"/>
  <c r="Y4718" i="1"/>
  <c r="X4718" i="1"/>
  <c r="AB4717" i="1"/>
  <c r="AA4717" i="1"/>
  <c r="Z4717" i="1"/>
  <c r="Y4717" i="1"/>
  <c r="X4717" i="1"/>
  <c r="AB4716" i="1"/>
  <c r="AA4716" i="1"/>
  <c r="Z4716" i="1"/>
  <c r="Y4716" i="1"/>
  <c r="X4716" i="1"/>
  <c r="AB4715" i="1"/>
  <c r="AA4715" i="1"/>
  <c r="Z4715" i="1"/>
  <c r="Y4715" i="1"/>
  <c r="X4715" i="1"/>
  <c r="AB4714" i="1"/>
  <c r="AA4714" i="1"/>
  <c r="Z4714" i="1"/>
  <c r="Y4714" i="1"/>
  <c r="X4714" i="1"/>
  <c r="AB4713" i="1"/>
  <c r="AA4713" i="1"/>
  <c r="Z4713" i="1"/>
  <c r="Y4713" i="1"/>
  <c r="X4713" i="1"/>
  <c r="AB4712" i="1"/>
  <c r="AA4712" i="1"/>
  <c r="Z4712" i="1"/>
  <c r="Y4712" i="1"/>
  <c r="X4712" i="1"/>
  <c r="AB4711" i="1"/>
  <c r="AA4711" i="1"/>
  <c r="Z4711" i="1"/>
  <c r="Y4711" i="1"/>
  <c r="X4711" i="1"/>
  <c r="AB4710" i="1"/>
  <c r="AA4710" i="1"/>
  <c r="Z4710" i="1"/>
  <c r="Y4710" i="1"/>
  <c r="X4710" i="1"/>
  <c r="AB4709" i="1"/>
  <c r="AA4709" i="1"/>
  <c r="Z4709" i="1"/>
  <c r="Y4709" i="1"/>
  <c r="X4709" i="1"/>
  <c r="AB4708" i="1"/>
  <c r="AA4708" i="1"/>
  <c r="Z4708" i="1"/>
  <c r="Y4708" i="1"/>
  <c r="X4708" i="1"/>
  <c r="AB4707" i="1"/>
  <c r="AA4707" i="1"/>
  <c r="Z4707" i="1"/>
  <c r="Y4707" i="1"/>
  <c r="X4707" i="1"/>
  <c r="AB4706" i="1"/>
  <c r="AA4706" i="1"/>
  <c r="Z4706" i="1"/>
  <c r="Y4706" i="1"/>
  <c r="X4706" i="1"/>
  <c r="AB4705" i="1"/>
  <c r="AA4705" i="1"/>
  <c r="Z4705" i="1"/>
  <c r="Y4705" i="1"/>
  <c r="X4705" i="1"/>
  <c r="AB4704" i="1"/>
  <c r="AA4704" i="1"/>
  <c r="Z4704" i="1"/>
  <c r="Y4704" i="1"/>
  <c r="X4704" i="1"/>
  <c r="AB4703" i="1"/>
  <c r="AA4703" i="1"/>
  <c r="Z4703" i="1"/>
  <c r="Y4703" i="1"/>
  <c r="X4703" i="1"/>
  <c r="AB4702" i="1"/>
  <c r="AA4702" i="1"/>
  <c r="Z4702" i="1"/>
  <c r="Y4702" i="1"/>
  <c r="X4702" i="1"/>
  <c r="AB4701" i="1"/>
  <c r="AA4701" i="1"/>
  <c r="Z4701" i="1"/>
  <c r="Y4701" i="1"/>
  <c r="X4701" i="1"/>
  <c r="AB4700" i="1"/>
  <c r="AA4700" i="1"/>
  <c r="Z4700" i="1"/>
  <c r="Y4700" i="1"/>
  <c r="X4700" i="1"/>
  <c r="AB4699" i="1"/>
  <c r="AA4699" i="1"/>
  <c r="Z4699" i="1"/>
  <c r="Y4699" i="1"/>
  <c r="X4699" i="1"/>
  <c r="AB4698" i="1"/>
  <c r="AA4698" i="1"/>
  <c r="Z4698" i="1"/>
  <c r="Y4698" i="1"/>
  <c r="X4698" i="1"/>
  <c r="AB4697" i="1"/>
  <c r="AA4697" i="1"/>
  <c r="Z4697" i="1"/>
  <c r="Y4697" i="1"/>
  <c r="X4697" i="1"/>
  <c r="AB4696" i="1"/>
  <c r="AA4696" i="1"/>
  <c r="Z4696" i="1"/>
  <c r="Y4696" i="1"/>
  <c r="X4696" i="1"/>
  <c r="AB4695" i="1"/>
  <c r="AA4695" i="1"/>
  <c r="Z4695" i="1"/>
  <c r="Y4695" i="1"/>
  <c r="X4695" i="1"/>
  <c r="AB4694" i="1"/>
  <c r="AA4694" i="1"/>
  <c r="Z4694" i="1"/>
  <c r="Y4694" i="1"/>
  <c r="X4694" i="1"/>
  <c r="AB4693" i="1"/>
  <c r="AA4693" i="1"/>
  <c r="Z4693" i="1"/>
  <c r="Y4693" i="1"/>
  <c r="X4693" i="1"/>
  <c r="AB4692" i="1"/>
  <c r="AA4692" i="1"/>
  <c r="Z4692" i="1"/>
  <c r="Y4692" i="1"/>
  <c r="X4692" i="1"/>
  <c r="AB4691" i="1"/>
  <c r="AA4691" i="1"/>
  <c r="Z4691" i="1"/>
  <c r="Y4691" i="1"/>
  <c r="X4691" i="1"/>
  <c r="AB4690" i="1"/>
  <c r="AA4690" i="1"/>
  <c r="Z4690" i="1"/>
  <c r="Y4690" i="1"/>
  <c r="X4690" i="1"/>
  <c r="AB4689" i="1"/>
  <c r="AA4689" i="1"/>
  <c r="Z4689" i="1"/>
  <c r="Y4689" i="1"/>
  <c r="X4689" i="1"/>
  <c r="AB4688" i="1"/>
  <c r="AA4688" i="1"/>
  <c r="Z4688" i="1"/>
  <c r="Y4688" i="1"/>
  <c r="X4688" i="1"/>
  <c r="AB4687" i="1"/>
  <c r="AA4687" i="1"/>
  <c r="Z4687" i="1"/>
  <c r="Y4687" i="1"/>
  <c r="X4687" i="1"/>
  <c r="AB4686" i="1"/>
  <c r="AA4686" i="1"/>
  <c r="Z4686" i="1"/>
  <c r="Y4686" i="1"/>
  <c r="X4686" i="1"/>
  <c r="AB4685" i="1"/>
  <c r="AA4685" i="1"/>
  <c r="Z4685" i="1"/>
  <c r="Y4685" i="1"/>
  <c r="X4685" i="1"/>
  <c r="AB4684" i="1"/>
  <c r="AA4684" i="1"/>
  <c r="Z4684" i="1"/>
  <c r="Y4684" i="1"/>
  <c r="X4684" i="1"/>
  <c r="AB4683" i="1"/>
  <c r="AA4683" i="1"/>
  <c r="Z4683" i="1"/>
  <c r="Y4683" i="1"/>
  <c r="X4683" i="1"/>
  <c r="AB4682" i="1"/>
  <c r="AA4682" i="1"/>
  <c r="Z4682" i="1"/>
  <c r="Y4682" i="1"/>
  <c r="X4682" i="1"/>
  <c r="AB4681" i="1"/>
  <c r="AA4681" i="1"/>
  <c r="Z4681" i="1"/>
  <c r="Y4681" i="1"/>
  <c r="X4681" i="1"/>
  <c r="AB4680" i="1"/>
  <c r="AA4680" i="1"/>
  <c r="Z4680" i="1"/>
  <c r="Y4680" i="1"/>
  <c r="X4680" i="1"/>
  <c r="AB4679" i="1"/>
  <c r="AA4679" i="1"/>
  <c r="Z4679" i="1"/>
  <c r="Y4679" i="1"/>
  <c r="X4679" i="1"/>
  <c r="AB4678" i="1"/>
  <c r="AA4678" i="1"/>
  <c r="Z4678" i="1"/>
  <c r="Y4678" i="1"/>
  <c r="X4678" i="1"/>
  <c r="AB4677" i="1"/>
  <c r="AA4677" i="1"/>
  <c r="Z4677" i="1"/>
  <c r="Y4677" i="1"/>
  <c r="X4677" i="1"/>
  <c r="AB4676" i="1"/>
  <c r="AA4676" i="1"/>
  <c r="Z4676" i="1"/>
  <c r="Y4676" i="1"/>
  <c r="X4676" i="1"/>
  <c r="AB4675" i="1"/>
  <c r="AA4675" i="1"/>
  <c r="Z4675" i="1"/>
  <c r="Y4675" i="1"/>
  <c r="X4675" i="1"/>
  <c r="AB4674" i="1"/>
  <c r="AA4674" i="1"/>
  <c r="Z4674" i="1"/>
  <c r="Y4674" i="1"/>
  <c r="X4674" i="1"/>
  <c r="AB4673" i="1"/>
  <c r="AA4673" i="1"/>
  <c r="Z4673" i="1"/>
  <c r="Y4673" i="1"/>
  <c r="X4673" i="1"/>
  <c r="AB4672" i="1"/>
  <c r="AA4672" i="1"/>
  <c r="Z4672" i="1"/>
  <c r="Y4672" i="1"/>
  <c r="X4672" i="1"/>
  <c r="AB4671" i="1"/>
  <c r="AA4671" i="1"/>
  <c r="Z4671" i="1"/>
  <c r="Y4671" i="1"/>
  <c r="X4671" i="1"/>
  <c r="AB4670" i="1"/>
  <c r="AA4670" i="1"/>
  <c r="Z4670" i="1"/>
  <c r="Y4670" i="1"/>
  <c r="X4670" i="1"/>
  <c r="AB4669" i="1"/>
  <c r="AA4669" i="1"/>
  <c r="Z4669" i="1"/>
  <c r="Y4669" i="1"/>
  <c r="X4669" i="1"/>
  <c r="AB4668" i="1"/>
  <c r="AA4668" i="1"/>
  <c r="Z4668" i="1"/>
  <c r="Y4668" i="1"/>
  <c r="X4668" i="1"/>
  <c r="AB4667" i="1"/>
  <c r="AA4667" i="1"/>
  <c r="Z4667" i="1"/>
  <c r="Y4667" i="1"/>
  <c r="X4667" i="1"/>
  <c r="AB4666" i="1"/>
  <c r="AA4666" i="1"/>
  <c r="Z4666" i="1"/>
  <c r="Y4666" i="1"/>
  <c r="X4666" i="1"/>
  <c r="AB4665" i="1"/>
  <c r="AA4665" i="1"/>
  <c r="Z4665" i="1"/>
  <c r="Y4665" i="1"/>
  <c r="X4665" i="1"/>
  <c r="AB4664" i="1"/>
  <c r="AA4664" i="1"/>
  <c r="Z4664" i="1"/>
  <c r="Y4664" i="1"/>
  <c r="X4664" i="1"/>
  <c r="AB4663" i="1"/>
  <c r="AA4663" i="1"/>
  <c r="Z4663" i="1"/>
  <c r="Y4663" i="1"/>
  <c r="X4663" i="1"/>
  <c r="AB4662" i="1"/>
  <c r="AA4662" i="1"/>
  <c r="Z4662" i="1"/>
  <c r="Y4662" i="1"/>
  <c r="X4662" i="1"/>
  <c r="AB4661" i="1"/>
  <c r="AA4661" i="1"/>
  <c r="Z4661" i="1"/>
  <c r="Y4661" i="1"/>
  <c r="X4661" i="1"/>
  <c r="AB4660" i="1"/>
  <c r="AA4660" i="1"/>
  <c r="Z4660" i="1"/>
  <c r="Y4660" i="1"/>
  <c r="X4660" i="1"/>
  <c r="AB4659" i="1"/>
  <c r="AA4659" i="1"/>
  <c r="Z4659" i="1"/>
  <c r="Y4659" i="1"/>
  <c r="X4659" i="1"/>
  <c r="AB4658" i="1"/>
  <c r="AA4658" i="1"/>
  <c r="Z4658" i="1"/>
  <c r="Y4658" i="1"/>
  <c r="X4658" i="1"/>
  <c r="AB4657" i="1"/>
  <c r="AA4657" i="1"/>
  <c r="Z4657" i="1"/>
  <c r="Y4657" i="1"/>
  <c r="X4657" i="1"/>
  <c r="AB4656" i="1"/>
  <c r="AA4656" i="1"/>
  <c r="Z4656" i="1"/>
  <c r="Y4656" i="1"/>
  <c r="X4656" i="1"/>
  <c r="AB4655" i="1"/>
  <c r="AA4655" i="1"/>
  <c r="Z4655" i="1"/>
  <c r="Y4655" i="1"/>
  <c r="X4655" i="1"/>
  <c r="AB4654" i="1"/>
  <c r="AA4654" i="1"/>
  <c r="Z4654" i="1"/>
  <c r="Y4654" i="1"/>
  <c r="X4654" i="1"/>
  <c r="AB4653" i="1"/>
  <c r="AA4653" i="1"/>
  <c r="Z4653" i="1"/>
  <c r="Y4653" i="1"/>
  <c r="X4653" i="1"/>
  <c r="AB4652" i="1"/>
  <c r="AA4652" i="1"/>
  <c r="Z4652" i="1"/>
  <c r="Y4652" i="1"/>
  <c r="X4652" i="1"/>
  <c r="AB4651" i="1"/>
  <c r="AA4651" i="1"/>
  <c r="Z4651" i="1"/>
  <c r="Y4651" i="1"/>
  <c r="X4651" i="1"/>
  <c r="AB4650" i="1"/>
  <c r="AA4650" i="1"/>
  <c r="Z4650" i="1"/>
  <c r="Y4650" i="1"/>
  <c r="X4650" i="1"/>
  <c r="AB4649" i="1"/>
  <c r="AA4649" i="1"/>
  <c r="Z4649" i="1"/>
  <c r="Y4649" i="1"/>
  <c r="X4649" i="1"/>
  <c r="AB4648" i="1"/>
  <c r="AA4648" i="1"/>
  <c r="Z4648" i="1"/>
  <c r="Y4648" i="1"/>
  <c r="X4648" i="1"/>
  <c r="AB4647" i="1"/>
  <c r="AA4647" i="1"/>
  <c r="Z4647" i="1"/>
  <c r="Y4647" i="1"/>
  <c r="X4647" i="1"/>
  <c r="AB4646" i="1"/>
  <c r="AA4646" i="1"/>
  <c r="Z4646" i="1"/>
  <c r="Y4646" i="1"/>
  <c r="X4646" i="1"/>
  <c r="AB4645" i="1"/>
  <c r="AA4645" i="1"/>
  <c r="Z4645" i="1"/>
  <c r="Y4645" i="1"/>
  <c r="X4645" i="1"/>
  <c r="AB4644" i="1"/>
  <c r="AA4644" i="1"/>
  <c r="Z4644" i="1"/>
  <c r="Y4644" i="1"/>
  <c r="X4644" i="1"/>
  <c r="AB4643" i="1"/>
  <c r="AA4643" i="1"/>
  <c r="Z4643" i="1"/>
  <c r="Y4643" i="1"/>
  <c r="X4643" i="1"/>
  <c r="AB4642" i="1"/>
  <c r="AA4642" i="1"/>
  <c r="Z4642" i="1"/>
  <c r="Y4642" i="1"/>
  <c r="X4642" i="1"/>
  <c r="AB4641" i="1"/>
  <c r="AA4641" i="1"/>
  <c r="Z4641" i="1"/>
  <c r="Y4641" i="1"/>
  <c r="X4641" i="1"/>
  <c r="AB4640" i="1"/>
  <c r="AA4640" i="1"/>
  <c r="Z4640" i="1"/>
  <c r="Y4640" i="1"/>
  <c r="X4640" i="1"/>
  <c r="AB4639" i="1"/>
  <c r="AA4639" i="1"/>
  <c r="Z4639" i="1"/>
  <c r="Y4639" i="1"/>
  <c r="X4639" i="1"/>
  <c r="AB4638" i="1"/>
  <c r="AA4638" i="1"/>
  <c r="Z4638" i="1"/>
  <c r="Y4638" i="1"/>
  <c r="X4638" i="1"/>
  <c r="AB4637" i="1"/>
  <c r="AA4637" i="1"/>
  <c r="Z4637" i="1"/>
  <c r="Y4637" i="1"/>
  <c r="X4637" i="1"/>
  <c r="AB4636" i="1"/>
  <c r="AA4636" i="1"/>
  <c r="Z4636" i="1"/>
  <c r="Y4636" i="1"/>
  <c r="X4636" i="1"/>
  <c r="AB4635" i="1"/>
  <c r="AA4635" i="1"/>
  <c r="Z4635" i="1"/>
  <c r="Y4635" i="1"/>
  <c r="X4635" i="1"/>
  <c r="AB4634" i="1"/>
  <c r="AA4634" i="1"/>
  <c r="Z4634" i="1"/>
  <c r="Y4634" i="1"/>
  <c r="X4634" i="1"/>
  <c r="AB4633" i="1"/>
  <c r="AA4633" i="1"/>
  <c r="Z4633" i="1"/>
  <c r="Y4633" i="1"/>
  <c r="X4633" i="1"/>
  <c r="AB4632" i="1"/>
  <c r="AA4632" i="1"/>
  <c r="Z4632" i="1"/>
  <c r="Y4632" i="1"/>
  <c r="X4632" i="1"/>
  <c r="AB4631" i="1"/>
  <c r="AA4631" i="1"/>
  <c r="Z4631" i="1"/>
  <c r="Y4631" i="1"/>
  <c r="X4631" i="1"/>
  <c r="AB4630" i="1"/>
  <c r="AA4630" i="1"/>
  <c r="Z4630" i="1"/>
  <c r="Y4630" i="1"/>
  <c r="X4630" i="1"/>
  <c r="AB4629" i="1"/>
  <c r="AA4629" i="1"/>
  <c r="Z4629" i="1"/>
  <c r="Y4629" i="1"/>
  <c r="X4629" i="1"/>
  <c r="AB4628" i="1"/>
  <c r="AA4628" i="1"/>
  <c r="Z4628" i="1"/>
  <c r="Y4628" i="1"/>
  <c r="X4628" i="1"/>
  <c r="AB4627" i="1"/>
  <c r="AA4627" i="1"/>
  <c r="Z4627" i="1"/>
  <c r="Y4627" i="1"/>
  <c r="X4627" i="1"/>
  <c r="AB4626" i="1"/>
  <c r="AA4626" i="1"/>
  <c r="Z4626" i="1"/>
  <c r="Y4626" i="1"/>
  <c r="X4626" i="1"/>
  <c r="AB4625" i="1"/>
  <c r="AA4625" i="1"/>
  <c r="Z4625" i="1"/>
  <c r="Y4625" i="1"/>
  <c r="X4625" i="1"/>
  <c r="AB4624" i="1"/>
  <c r="AA4624" i="1"/>
  <c r="Z4624" i="1"/>
  <c r="Y4624" i="1"/>
  <c r="X4624" i="1"/>
  <c r="AB4623" i="1"/>
  <c r="AA4623" i="1"/>
  <c r="Z4623" i="1"/>
  <c r="Y4623" i="1"/>
  <c r="X4623" i="1"/>
  <c r="AB4622" i="1"/>
  <c r="AA4622" i="1"/>
  <c r="Z4622" i="1"/>
  <c r="Y4622" i="1"/>
  <c r="X4622" i="1"/>
  <c r="AB4621" i="1"/>
  <c r="AA4621" i="1"/>
  <c r="Z4621" i="1"/>
  <c r="Y4621" i="1"/>
  <c r="X4621" i="1"/>
  <c r="AB4620" i="1"/>
  <c r="AA4620" i="1"/>
  <c r="Z4620" i="1"/>
  <c r="Y4620" i="1"/>
  <c r="X4620" i="1"/>
  <c r="AB4619" i="1"/>
  <c r="AA4619" i="1"/>
  <c r="Z4619" i="1"/>
  <c r="Y4619" i="1"/>
  <c r="X4619" i="1"/>
  <c r="AB4618" i="1"/>
  <c r="AA4618" i="1"/>
  <c r="Z4618" i="1"/>
  <c r="Y4618" i="1"/>
  <c r="X4618" i="1"/>
  <c r="AB4617" i="1"/>
  <c r="AA4617" i="1"/>
  <c r="Z4617" i="1"/>
  <c r="Y4617" i="1"/>
  <c r="X4617" i="1"/>
  <c r="AB4616" i="1"/>
  <c r="AA4616" i="1"/>
  <c r="Z4616" i="1"/>
  <c r="Y4616" i="1"/>
  <c r="X4616" i="1"/>
  <c r="AB4615" i="1"/>
  <c r="AA4615" i="1"/>
  <c r="Z4615" i="1"/>
  <c r="Y4615" i="1"/>
  <c r="X4615" i="1"/>
  <c r="AB4614" i="1"/>
  <c r="AA4614" i="1"/>
  <c r="Z4614" i="1"/>
  <c r="Y4614" i="1"/>
  <c r="X4614" i="1"/>
  <c r="AB4613" i="1"/>
  <c r="AA4613" i="1"/>
  <c r="Z4613" i="1"/>
  <c r="Y4613" i="1"/>
  <c r="X4613" i="1"/>
  <c r="AB4612" i="1"/>
  <c r="AA4612" i="1"/>
  <c r="Z4612" i="1"/>
  <c r="Y4612" i="1"/>
  <c r="X4612" i="1"/>
  <c r="AB4611" i="1"/>
  <c r="AA4611" i="1"/>
  <c r="Z4611" i="1"/>
  <c r="Y4611" i="1"/>
  <c r="X4611" i="1"/>
  <c r="AB4610" i="1"/>
  <c r="AA4610" i="1"/>
  <c r="Z4610" i="1"/>
  <c r="Y4610" i="1"/>
  <c r="X4610" i="1"/>
  <c r="AB4609" i="1"/>
  <c r="AA4609" i="1"/>
  <c r="Z4609" i="1"/>
  <c r="Y4609" i="1"/>
  <c r="X4609" i="1"/>
  <c r="AB4608" i="1"/>
  <c r="AA4608" i="1"/>
  <c r="Z4608" i="1"/>
  <c r="Y4608" i="1"/>
  <c r="X4608" i="1"/>
  <c r="AB4607" i="1"/>
  <c r="AA4607" i="1"/>
  <c r="Z4607" i="1"/>
  <c r="Y4607" i="1"/>
  <c r="X4607" i="1"/>
  <c r="AB4606" i="1"/>
  <c r="AA4606" i="1"/>
  <c r="Z4606" i="1"/>
  <c r="Y4606" i="1"/>
  <c r="X4606" i="1"/>
  <c r="AB4605" i="1"/>
  <c r="AA4605" i="1"/>
  <c r="Z4605" i="1"/>
  <c r="Y4605" i="1"/>
  <c r="X4605" i="1"/>
  <c r="AB4604" i="1"/>
  <c r="AA4604" i="1"/>
  <c r="Z4604" i="1"/>
  <c r="Y4604" i="1"/>
  <c r="X4604" i="1"/>
  <c r="AB4603" i="1"/>
  <c r="AA4603" i="1"/>
  <c r="Z4603" i="1"/>
  <c r="Y4603" i="1"/>
  <c r="X4603" i="1"/>
  <c r="AB4602" i="1"/>
  <c r="AA4602" i="1"/>
  <c r="Z4602" i="1"/>
  <c r="Y4602" i="1"/>
  <c r="X4602" i="1"/>
  <c r="AB4601" i="1"/>
  <c r="AA4601" i="1"/>
  <c r="Z4601" i="1"/>
  <c r="Y4601" i="1"/>
  <c r="X4601" i="1"/>
  <c r="AB4600" i="1"/>
  <c r="AA4600" i="1"/>
  <c r="Z4600" i="1"/>
  <c r="Y4600" i="1"/>
  <c r="X4600" i="1"/>
  <c r="AB4599" i="1"/>
  <c r="AA4599" i="1"/>
  <c r="Z4599" i="1"/>
  <c r="Y4599" i="1"/>
  <c r="X4599" i="1"/>
  <c r="AB4598" i="1"/>
  <c r="AA4598" i="1"/>
  <c r="Z4598" i="1"/>
  <c r="Y4598" i="1"/>
  <c r="X4598" i="1"/>
  <c r="AB4597" i="1"/>
  <c r="AA4597" i="1"/>
  <c r="Z4597" i="1"/>
  <c r="Y4597" i="1"/>
  <c r="X4597" i="1"/>
  <c r="AB4596" i="1"/>
  <c r="AA4596" i="1"/>
  <c r="Z4596" i="1"/>
  <c r="Y4596" i="1"/>
  <c r="X4596" i="1"/>
  <c r="AB4595" i="1"/>
  <c r="AA4595" i="1"/>
  <c r="Z4595" i="1"/>
  <c r="Y4595" i="1"/>
  <c r="X4595" i="1"/>
  <c r="AB4594" i="1"/>
  <c r="AA4594" i="1"/>
  <c r="Z4594" i="1"/>
  <c r="Y4594" i="1"/>
  <c r="X4594" i="1"/>
  <c r="AB4593" i="1"/>
  <c r="AA4593" i="1"/>
  <c r="Z4593" i="1"/>
  <c r="Y4593" i="1"/>
  <c r="X4593" i="1"/>
  <c r="AB4592" i="1"/>
  <c r="AA4592" i="1"/>
  <c r="Z4592" i="1"/>
  <c r="Y4592" i="1"/>
  <c r="X4592" i="1"/>
  <c r="AB4591" i="1"/>
  <c r="AA4591" i="1"/>
  <c r="Z4591" i="1"/>
  <c r="Y4591" i="1"/>
  <c r="X4591" i="1"/>
  <c r="AB4590" i="1"/>
  <c r="AA4590" i="1"/>
  <c r="Z4590" i="1"/>
  <c r="Y4590" i="1"/>
  <c r="X4590" i="1"/>
  <c r="AB4589" i="1"/>
  <c r="AA4589" i="1"/>
  <c r="Z4589" i="1"/>
  <c r="Y4589" i="1"/>
  <c r="X4589" i="1"/>
  <c r="AB4588" i="1"/>
  <c r="AA4588" i="1"/>
  <c r="Z4588" i="1"/>
  <c r="Y4588" i="1"/>
  <c r="X4588" i="1"/>
  <c r="AB4587" i="1"/>
  <c r="AA4587" i="1"/>
  <c r="Z4587" i="1"/>
  <c r="Y4587" i="1"/>
  <c r="X4587" i="1"/>
  <c r="AB4586" i="1"/>
  <c r="AA4586" i="1"/>
  <c r="Z4586" i="1"/>
  <c r="Y4586" i="1"/>
  <c r="X4586" i="1"/>
  <c r="AB4585" i="1"/>
  <c r="AA4585" i="1"/>
  <c r="Z4585" i="1"/>
  <c r="Y4585" i="1"/>
  <c r="X4585" i="1"/>
  <c r="AB4584" i="1"/>
  <c r="AA4584" i="1"/>
  <c r="Z4584" i="1"/>
  <c r="Y4584" i="1"/>
  <c r="X4584" i="1"/>
  <c r="AB4583" i="1"/>
  <c r="AA4583" i="1"/>
  <c r="Z4583" i="1"/>
  <c r="Y4583" i="1"/>
  <c r="X4583" i="1"/>
  <c r="AB4582" i="1"/>
  <c r="AA4582" i="1"/>
  <c r="Z4582" i="1"/>
  <c r="Y4582" i="1"/>
  <c r="X4582" i="1"/>
  <c r="AB4581" i="1"/>
  <c r="AA4581" i="1"/>
  <c r="Z4581" i="1"/>
  <c r="Y4581" i="1"/>
  <c r="X4581" i="1"/>
  <c r="AB4580" i="1"/>
  <c r="AA4580" i="1"/>
  <c r="Z4580" i="1"/>
  <c r="Y4580" i="1"/>
  <c r="X4580" i="1"/>
  <c r="AB4579" i="1"/>
  <c r="AA4579" i="1"/>
  <c r="Z4579" i="1"/>
  <c r="Y4579" i="1"/>
  <c r="X4579" i="1"/>
  <c r="AB4578" i="1"/>
  <c r="AA4578" i="1"/>
  <c r="Z4578" i="1"/>
  <c r="Y4578" i="1"/>
  <c r="X4578" i="1"/>
  <c r="AB4577" i="1"/>
  <c r="AA4577" i="1"/>
  <c r="Z4577" i="1"/>
  <c r="Y4577" i="1"/>
  <c r="X4577" i="1"/>
  <c r="AB4576" i="1"/>
  <c r="AA4576" i="1"/>
  <c r="Z4576" i="1"/>
  <c r="Y4576" i="1"/>
  <c r="X4576" i="1"/>
  <c r="AB4575" i="1"/>
  <c r="AA4575" i="1"/>
  <c r="Z4575" i="1"/>
  <c r="Y4575" i="1"/>
  <c r="X4575" i="1"/>
  <c r="AB4574" i="1"/>
  <c r="AA4574" i="1"/>
  <c r="Z4574" i="1"/>
  <c r="Y4574" i="1"/>
  <c r="X4574" i="1"/>
  <c r="AB4573" i="1"/>
  <c r="AA4573" i="1"/>
  <c r="Z4573" i="1"/>
  <c r="Y4573" i="1"/>
  <c r="X4573" i="1"/>
  <c r="AB4572" i="1"/>
  <c r="AA4572" i="1"/>
  <c r="Z4572" i="1"/>
  <c r="Y4572" i="1"/>
  <c r="X4572" i="1"/>
  <c r="AB4571" i="1"/>
  <c r="AA4571" i="1"/>
  <c r="Z4571" i="1"/>
  <c r="Y4571" i="1"/>
  <c r="X4571" i="1"/>
  <c r="AB4570" i="1"/>
  <c r="AA4570" i="1"/>
  <c r="Z4570" i="1"/>
  <c r="Y4570" i="1"/>
  <c r="X4570" i="1"/>
  <c r="AB4569" i="1"/>
  <c r="AA4569" i="1"/>
  <c r="Z4569" i="1"/>
  <c r="Y4569" i="1"/>
  <c r="X4569" i="1"/>
  <c r="AB4568" i="1"/>
  <c r="AA4568" i="1"/>
  <c r="Z4568" i="1"/>
  <c r="Y4568" i="1"/>
  <c r="X4568" i="1"/>
  <c r="AB4567" i="1"/>
  <c r="AA4567" i="1"/>
  <c r="Z4567" i="1"/>
  <c r="Y4567" i="1"/>
  <c r="X4567" i="1"/>
  <c r="AB4566" i="1"/>
  <c r="AA4566" i="1"/>
  <c r="Z4566" i="1"/>
  <c r="Y4566" i="1"/>
  <c r="X4566" i="1"/>
  <c r="AB4565" i="1"/>
  <c r="AA4565" i="1"/>
  <c r="Z4565" i="1"/>
  <c r="Y4565" i="1"/>
  <c r="X4565" i="1"/>
  <c r="AB4564" i="1"/>
  <c r="AA4564" i="1"/>
  <c r="Z4564" i="1"/>
  <c r="Y4564" i="1"/>
  <c r="X4564" i="1"/>
  <c r="AB4563" i="1"/>
  <c r="AA4563" i="1"/>
  <c r="Z4563" i="1"/>
  <c r="Y4563" i="1"/>
  <c r="X4563" i="1"/>
  <c r="AB4562" i="1"/>
  <c r="AA4562" i="1"/>
  <c r="Z4562" i="1"/>
  <c r="Y4562" i="1"/>
  <c r="X4562" i="1"/>
  <c r="AB4561" i="1"/>
  <c r="AA4561" i="1"/>
  <c r="Z4561" i="1"/>
  <c r="Y4561" i="1"/>
  <c r="X4561" i="1"/>
  <c r="AB4560" i="1"/>
  <c r="AA4560" i="1"/>
  <c r="Z4560" i="1"/>
  <c r="Y4560" i="1"/>
  <c r="X4560" i="1"/>
  <c r="AB4559" i="1"/>
  <c r="AA4559" i="1"/>
  <c r="Z4559" i="1"/>
  <c r="Y4559" i="1"/>
  <c r="X4559" i="1"/>
  <c r="AB4558" i="1"/>
  <c r="AA4558" i="1"/>
  <c r="Z4558" i="1"/>
  <c r="Y4558" i="1"/>
  <c r="X4558" i="1"/>
  <c r="AB4557" i="1"/>
  <c r="AA4557" i="1"/>
  <c r="Z4557" i="1"/>
  <c r="Y4557" i="1"/>
  <c r="X4557" i="1"/>
  <c r="AB4556" i="1"/>
  <c r="AA4556" i="1"/>
  <c r="Z4556" i="1"/>
  <c r="Y4556" i="1"/>
  <c r="X4556" i="1"/>
  <c r="AB4555" i="1"/>
  <c r="AA4555" i="1"/>
  <c r="Z4555" i="1"/>
  <c r="Y4555" i="1"/>
  <c r="X4555" i="1"/>
  <c r="AB4554" i="1"/>
  <c r="AA4554" i="1"/>
  <c r="Z4554" i="1"/>
  <c r="Y4554" i="1"/>
  <c r="X4554" i="1"/>
  <c r="AB4553" i="1"/>
  <c r="AA4553" i="1"/>
  <c r="Z4553" i="1"/>
  <c r="Y4553" i="1"/>
  <c r="X4553" i="1"/>
  <c r="AB4552" i="1"/>
  <c r="AA4552" i="1"/>
  <c r="Z4552" i="1"/>
  <c r="Y4552" i="1"/>
  <c r="X4552" i="1"/>
  <c r="AB4551" i="1"/>
  <c r="AA4551" i="1"/>
  <c r="Z4551" i="1"/>
  <c r="Y4551" i="1"/>
  <c r="X4551" i="1"/>
  <c r="AB4550" i="1"/>
  <c r="AA4550" i="1"/>
  <c r="Z4550" i="1"/>
  <c r="Y4550" i="1"/>
  <c r="X4550" i="1"/>
  <c r="AB4549" i="1"/>
  <c r="AA4549" i="1"/>
  <c r="Z4549" i="1"/>
  <c r="Y4549" i="1"/>
  <c r="X4549" i="1"/>
  <c r="AB4548" i="1"/>
  <c r="AA4548" i="1"/>
  <c r="Z4548" i="1"/>
  <c r="Y4548" i="1"/>
  <c r="X4548" i="1"/>
  <c r="AB4547" i="1"/>
  <c r="AA4547" i="1"/>
  <c r="Z4547" i="1"/>
  <c r="Y4547" i="1"/>
  <c r="X4547" i="1"/>
  <c r="AB4546" i="1"/>
  <c r="AA4546" i="1"/>
  <c r="Z4546" i="1"/>
  <c r="Y4546" i="1"/>
  <c r="X4546" i="1"/>
  <c r="AB4545" i="1"/>
  <c r="AA4545" i="1"/>
  <c r="Z4545" i="1"/>
  <c r="Y4545" i="1"/>
  <c r="X4545" i="1"/>
  <c r="AB4544" i="1"/>
  <c r="AA4544" i="1"/>
  <c r="Z4544" i="1"/>
  <c r="Y4544" i="1"/>
  <c r="X4544" i="1"/>
  <c r="AB4543" i="1"/>
  <c r="AA4543" i="1"/>
  <c r="Z4543" i="1"/>
  <c r="Y4543" i="1"/>
  <c r="X4543" i="1"/>
  <c r="AB4542" i="1"/>
  <c r="AA4542" i="1"/>
  <c r="Z4542" i="1"/>
  <c r="Y4542" i="1"/>
  <c r="X4542" i="1"/>
  <c r="AB4541" i="1"/>
  <c r="AA4541" i="1"/>
  <c r="Z4541" i="1"/>
  <c r="Y4541" i="1"/>
  <c r="X4541" i="1"/>
  <c r="AB4540" i="1"/>
  <c r="AA4540" i="1"/>
  <c r="Z4540" i="1"/>
  <c r="Y4540" i="1"/>
  <c r="X4540" i="1"/>
  <c r="AB4539" i="1"/>
  <c r="AA4539" i="1"/>
  <c r="Z4539" i="1"/>
  <c r="Y4539" i="1"/>
  <c r="X4539" i="1"/>
  <c r="AB4538" i="1"/>
  <c r="AA4538" i="1"/>
  <c r="Z4538" i="1"/>
  <c r="Y4538" i="1"/>
  <c r="X4538" i="1"/>
  <c r="AB4537" i="1"/>
  <c r="AA4537" i="1"/>
  <c r="Z4537" i="1"/>
  <c r="Y4537" i="1"/>
  <c r="X4537" i="1"/>
  <c r="AB4536" i="1"/>
  <c r="AA4536" i="1"/>
  <c r="Z4536" i="1"/>
  <c r="Y4536" i="1"/>
  <c r="X4536" i="1"/>
  <c r="AB4535" i="1"/>
  <c r="AA4535" i="1"/>
  <c r="Z4535" i="1"/>
  <c r="Y4535" i="1"/>
  <c r="X4535" i="1"/>
  <c r="AB4534" i="1"/>
  <c r="AA4534" i="1"/>
  <c r="Z4534" i="1"/>
  <c r="Y4534" i="1"/>
  <c r="X4534" i="1"/>
  <c r="AB4533" i="1"/>
  <c r="AA4533" i="1"/>
  <c r="Z4533" i="1"/>
  <c r="Y4533" i="1"/>
  <c r="X4533" i="1"/>
  <c r="AB4532" i="1"/>
  <c r="AA4532" i="1"/>
  <c r="Z4532" i="1"/>
  <c r="Y4532" i="1"/>
  <c r="X4532" i="1"/>
  <c r="AB4531" i="1"/>
  <c r="AA4531" i="1"/>
  <c r="Z4531" i="1"/>
  <c r="Y4531" i="1"/>
  <c r="X4531" i="1"/>
  <c r="AB4530" i="1"/>
  <c r="AA4530" i="1"/>
  <c r="Z4530" i="1"/>
  <c r="Y4530" i="1"/>
  <c r="X4530" i="1"/>
  <c r="AB4529" i="1"/>
  <c r="AA4529" i="1"/>
  <c r="Z4529" i="1"/>
  <c r="Y4529" i="1"/>
  <c r="X4529" i="1"/>
  <c r="AB4528" i="1"/>
  <c r="AA4528" i="1"/>
  <c r="Z4528" i="1"/>
  <c r="Y4528" i="1"/>
  <c r="X4528" i="1"/>
  <c r="AB4527" i="1"/>
  <c r="AA4527" i="1"/>
  <c r="Z4527" i="1"/>
  <c r="Y4527" i="1"/>
  <c r="X4527" i="1"/>
  <c r="AB4526" i="1"/>
  <c r="AA4526" i="1"/>
  <c r="Z4526" i="1"/>
  <c r="Y4526" i="1"/>
  <c r="X4526" i="1"/>
  <c r="AB4525" i="1"/>
  <c r="AA4525" i="1"/>
  <c r="Z4525" i="1"/>
  <c r="Y4525" i="1"/>
  <c r="X4525" i="1"/>
  <c r="AB4524" i="1"/>
  <c r="AA4524" i="1"/>
  <c r="Z4524" i="1"/>
  <c r="Y4524" i="1"/>
  <c r="X4524" i="1"/>
  <c r="AB4523" i="1"/>
  <c r="AA4523" i="1"/>
  <c r="Z4523" i="1"/>
  <c r="Y4523" i="1"/>
  <c r="X4523" i="1"/>
  <c r="AB4522" i="1"/>
  <c r="AA4522" i="1"/>
  <c r="Z4522" i="1"/>
  <c r="Y4522" i="1"/>
  <c r="X4522" i="1"/>
  <c r="AB4521" i="1"/>
  <c r="AA4521" i="1"/>
  <c r="Z4521" i="1"/>
  <c r="Y4521" i="1"/>
  <c r="X4521" i="1"/>
  <c r="AB4520" i="1"/>
  <c r="AA4520" i="1"/>
  <c r="Z4520" i="1"/>
  <c r="Y4520" i="1"/>
  <c r="X4520" i="1"/>
  <c r="AB4519" i="1"/>
  <c r="AA4519" i="1"/>
  <c r="Z4519" i="1"/>
  <c r="Y4519" i="1"/>
  <c r="X4519" i="1"/>
  <c r="AB4518" i="1"/>
  <c r="AA4518" i="1"/>
  <c r="Z4518" i="1"/>
  <c r="Y4518" i="1"/>
  <c r="X4518" i="1"/>
  <c r="AB4517" i="1"/>
  <c r="AA4517" i="1"/>
  <c r="Z4517" i="1"/>
  <c r="Y4517" i="1"/>
  <c r="X4517" i="1"/>
  <c r="AB4516" i="1"/>
  <c r="AA4516" i="1"/>
  <c r="Z4516" i="1"/>
  <c r="Y4516" i="1"/>
  <c r="X4516" i="1"/>
  <c r="AB4515" i="1"/>
  <c r="AA4515" i="1"/>
  <c r="Z4515" i="1"/>
  <c r="Y4515" i="1"/>
  <c r="X4515" i="1"/>
  <c r="AB4514" i="1"/>
  <c r="AA4514" i="1"/>
  <c r="Z4514" i="1"/>
  <c r="Y4514" i="1"/>
  <c r="X4514" i="1"/>
  <c r="AB4513" i="1"/>
  <c r="AA4513" i="1"/>
  <c r="Z4513" i="1"/>
  <c r="Y4513" i="1"/>
  <c r="X4513" i="1"/>
  <c r="AB4512" i="1"/>
  <c r="AA4512" i="1"/>
  <c r="Z4512" i="1"/>
  <c r="Y4512" i="1"/>
  <c r="X4512" i="1"/>
  <c r="AB4511" i="1"/>
  <c r="AA4511" i="1"/>
  <c r="Z4511" i="1"/>
  <c r="Y4511" i="1"/>
  <c r="X4511" i="1"/>
  <c r="AB4510" i="1"/>
  <c r="AA4510" i="1"/>
  <c r="Z4510" i="1"/>
  <c r="Y4510" i="1"/>
  <c r="X4510" i="1"/>
  <c r="AB4509" i="1"/>
  <c r="AA4509" i="1"/>
  <c r="Z4509" i="1"/>
  <c r="Y4509" i="1"/>
  <c r="X4509" i="1"/>
  <c r="AB4508" i="1"/>
  <c r="AA4508" i="1"/>
  <c r="Z4508" i="1"/>
  <c r="Y4508" i="1"/>
  <c r="X4508" i="1"/>
  <c r="AB4507" i="1"/>
  <c r="AA4507" i="1"/>
  <c r="Z4507" i="1"/>
  <c r="Y4507" i="1"/>
  <c r="X4507" i="1"/>
  <c r="AB4506" i="1"/>
  <c r="AA4506" i="1"/>
  <c r="Z4506" i="1"/>
  <c r="Y4506" i="1"/>
  <c r="X4506" i="1"/>
  <c r="AB4505" i="1"/>
  <c r="AA4505" i="1"/>
  <c r="Z4505" i="1"/>
  <c r="Y4505" i="1"/>
  <c r="X4505" i="1"/>
  <c r="AB4504" i="1"/>
  <c r="AA4504" i="1"/>
  <c r="Z4504" i="1"/>
  <c r="Y4504" i="1"/>
  <c r="X4504" i="1"/>
  <c r="AB4503" i="1"/>
  <c r="AA4503" i="1"/>
  <c r="Z4503" i="1"/>
  <c r="Y4503" i="1"/>
  <c r="X4503" i="1"/>
  <c r="AB4502" i="1"/>
  <c r="AA4502" i="1"/>
  <c r="Z4502" i="1"/>
  <c r="Y4502" i="1"/>
  <c r="X4502" i="1"/>
  <c r="AB4501" i="1"/>
  <c r="AA4501" i="1"/>
  <c r="Z4501" i="1"/>
  <c r="Y4501" i="1"/>
  <c r="X4501" i="1"/>
  <c r="AB4500" i="1"/>
  <c r="AA4500" i="1"/>
  <c r="Z4500" i="1"/>
  <c r="Y4500" i="1"/>
  <c r="X4500" i="1"/>
  <c r="AB4499" i="1"/>
  <c r="AA4499" i="1"/>
  <c r="Z4499" i="1"/>
  <c r="Y4499" i="1"/>
  <c r="X4499" i="1"/>
  <c r="AB4498" i="1"/>
  <c r="AA4498" i="1"/>
  <c r="Z4498" i="1"/>
  <c r="Y4498" i="1"/>
  <c r="X4498" i="1"/>
  <c r="AB4497" i="1"/>
  <c r="AA4497" i="1"/>
  <c r="Z4497" i="1"/>
  <c r="Y4497" i="1"/>
  <c r="X4497" i="1"/>
  <c r="AB4496" i="1"/>
  <c r="AA4496" i="1"/>
  <c r="Z4496" i="1"/>
  <c r="Y4496" i="1"/>
  <c r="X4496" i="1"/>
  <c r="AB4495" i="1"/>
  <c r="AA4495" i="1"/>
  <c r="Z4495" i="1"/>
  <c r="Y4495" i="1"/>
  <c r="X4495" i="1"/>
  <c r="AB4494" i="1"/>
  <c r="AA4494" i="1"/>
  <c r="Z4494" i="1"/>
  <c r="Y4494" i="1"/>
  <c r="X4494" i="1"/>
  <c r="AB4493" i="1"/>
  <c r="AA4493" i="1"/>
  <c r="Z4493" i="1"/>
  <c r="Y4493" i="1"/>
  <c r="X4493" i="1"/>
  <c r="AB4492" i="1"/>
  <c r="AA4492" i="1"/>
  <c r="Z4492" i="1"/>
  <c r="Y4492" i="1"/>
  <c r="X4492" i="1"/>
  <c r="AB4491" i="1"/>
  <c r="AA4491" i="1"/>
  <c r="Z4491" i="1"/>
  <c r="Y4491" i="1"/>
  <c r="X4491" i="1"/>
  <c r="AB4490" i="1"/>
  <c r="AA4490" i="1"/>
  <c r="Z4490" i="1"/>
  <c r="Y4490" i="1"/>
  <c r="X4490" i="1"/>
  <c r="AB4489" i="1"/>
  <c r="AA4489" i="1"/>
  <c r="Z4489" i="1"/>
  <c r="Y4489" i="1"/>
  <c r="X4489" i="1"/>
  <c r="AB4488" i="1"/>
  <c r="AA4488" i="1"/>
  <c r="Z4488" i="1"/>
  <c r="Y4488" i="1"/>
  <c r="X4488" i="1"/>
  <c r="AB4487" i="1"/>
  <c r="AA4487" i="1"/>
  <c r="Z4487" i="1"/>
  <c r="Y4487" i="1"/>
  <c r="X4487" i="1"/>
  <c r="AB4486" i="1"/>
  <c r="AA4486" i="1"/>
  <c r="Z4486" i="1"/>
  <c r="Y4486" i="1"/>
  <c r="X4486" i="1"/>
  <c r="AB4485" i="1"/>
  <c r="AA4485" i="1"/>
  <c r="Z4485" i="1"/>
  <c r="Y4485" i="1"/>
  <c r="X4485" i="1"/>
  <c r="AB4484" i="1"/>
  <c r="AA4484" i="1"/>
  <c r="Z4484" i="1"/>
  <c r="Y4484" i="1"/>
  <c r="X4484" i="1"/>
  <c r="AB4483" i="1"/>
  <c r="AA4483" i="1"/>
  <c r="Z4483" i="1"/>
  <c r="Y4483" i="1"/>
  <c r="X4483" i="1"/>
  <c r="AB4482" i="1"/>
  <c r="AA4482" i="1"/>
  <c r="Z4482" i="1"/>
  <c r="Y4482" i="1"/>
  <c r="X4482" i="1"/>
  <c r="AB4481" i="1"/>
  <c r="AA4481" i="1"/>
  <c r="Z4481" i="1"/>
  <c r="Y4481" i="1"/>
  <c r="X4481" i="1"/>
  <c r="AB4480" i="1"/>
  <c r="AA4480" i="1"/>
  <c r="Z4480" i="1"/>
  <c r="Y4480" i="1"/>
  <c r="X4480" i="1"/>
  <c r="AB4479" i="1"/>
  <c r="AA4479" i="1"/>
  <c r="Z4479" i="1"/>
  <c r="Y4479" i="1"/>
  <c r="X4479" i="1"/>
  <c r="AB4478" i="1"/>
  <c r="AA4478" i="1"/>
  <c r="Z4478" i="1"/>
  <c r="Y4478" i="1"/>
  <c r="X4478" i="1"/>
  <c r="AB4477" i="1"/>
  <c r="AA4477" i="1"/>
  <c r="Z4477" i="1"/>
  <c r="Y4477" i="1"/>
  <c r="X4477" i="1"/>
  <c r="AB4476" i="1"/>
  <c r="AA4476" i="1"/>
  <c r="Z4476" i="1"/>
  <c r="Y4476" i="1"/>
  <c r="X4476" i="1"/>
  <c r="AB4475" i="1"/>
  <c r="AA4475" i="1"/>
  <c r="Z4475" i="1"/>
  <c r="Y4475" i="1"/>
  <c r="X4475" i="1"/>
  <c r="AB4474" i="1"/>
  <c r="AA4474" i="1"/>
  <c r="Z4474" i="1"/>
  <c r="Y4474" i="1"/>
  <c r="X4474" i="1"/>
  <c r="AB4473" i="1"/>
  <c r="AA4473" i="1"/>
  <c r="Z4473" i="1"/>
  <c r="Y4473" i="1"/>
  <c r="X4473" i="1"/>
  <c r="AB4472" i="1"/>
  <c r="AA4472" i="1"/>
  <c r="Z4472" i="1"/>
  <c r="Y4472" i="1"/>
  <c r="X4472" i="1"/>
  <c r="AB4471" i="1"/>
  <c r="AA4471" i="1"/>
  <c r="Z4471" i="1"/>
  <c r="Y4471" i="1"/>
  <c r="X4471" i="1"/>
  <c r="AB4470" i="1"/>
  <c r="AA4470" i="1"/>
  <c r="Z4470" i="1"/>
  <c r="Y4470" i="1"/>
  <c r="X4470" i="1"/>
  <c r="AB4469" i="1"/>
  <c r="AA4469" i="1"/>
  <c r="Z4469" i="1"/>
  <c r="Y4469" i="1"/>
  <c r="X4469" i="1"/>
  <c r="AB4468" i="1"/>
  <c r="AA4468" i="1"/>
  <c r="Z4468" i="1"/>
  <c r="Y4468" i="1"/>
  <c r="X4468" i="1"/>
  <c r="AB4467" i="1"/>
  <c r="AA4467" i="1"/>
  <c r="Z4467" i="1"/>
  <c r="Y4467" i="1"/>
  <c r="X4467" i="1"/>
  <c r="AB4466" i="1"/>
  <c r="AA4466" i="1"/>
  <c r="Z4466" i="1"/>
  <c r="Y4466" i="1"/>
  <c r="X4466" i="1"/>
  <c r="AB4465" i="1"/>
  <c r="AA4465" i="1"/>
  <c r="Z4465" i="1"/>
  <c r="Y4465" i="1"/>
  <c r="X4465" i="1"/>
  <c r="AB4464" i="1"/>
  <c r="AA4464" i="1"/>
  <c r="Z4464" i="1"/>
  <c r="Y4464" i="1"/>
  <c r="X4464" i="1"/>
  <c r="AB4463" i="1"/>
  <c r="AA4463" i="1"/>
  <c r="Z4463" i="1"/>
  <c r="Y4463" i="1"/>
  <c r="X4463" i="1"/>
  <c r="AB4462" i="1"/>
  <c r="AA4462" i="1"/>
  <c r="Z4462" i="1"/>
  <c r="Y4462" i="1"/>
  <c r="X4462" i="1"/>
  <c r="AB4461" i="1"/>
  <c r="AA4461" i="1"/>
  <c r="Z4461" i="1"/>
  <c r="Y4461" i="1"/>
  <c r="X4461" i="1"/>
  <c r="AB4460" i="1"/>
  <c r="AA4460" i="1"/>
  <c r="Z4460" i="1"/>
  <c r="Y4460" i="1"/>
  <c r="X4460" i="1"/>
  <c r="AB4459" i="1"/>
  <c r="AA4459" i="1"/>
  <c r="Z4459" i="1"/>
  <c r="Y4459" i="1"/>
  <c r="X4459" i="1"/>
  <c r="AB4458" i="1"/>
  <c r="AA4458" i="1"/>
  <c r="Z4458" i="1"/>
  <c r="Y4458" i="1"/>
  <c r="X4458" i="1"/>
  <c r="AB4457" i="1"/>
  <c r="AA4457" i="1"/>
  <c r="Z4457" i="1"/>
  <c r="Y4457" i="1"/>
  <c r="X4457" i="1"/>
  <c r="AB4456" i="1"/>
  <c r="AA4456" i="1"/>
  <c r="Z4456" i="1"/>
  <c r="Y4456" i="1"/>
  <c r="X4456" i="1"/>
  <c r="AB4455" i="1"/>
  <c r="AA4455" i="1"/>
  <c r="Z4455" i="1"/>
  <c r="Y4455" i="1"/>
  <c r="X4455" i="1"/>
  <c r="AB4454" i="1"/>
  <c r="AA4454" i="1"/>
  <c r="Z4454" i="1"/>
  <c r="Y4454" i="1"/>
  <c r="X4454" i="1"/>
  <c r="AB4453" i="1"/>
  <c r="AA4453" i="1"/>
  <c r="Z4453" i="1"/>
  <c r="Y4453" i="1"/>
  <c r="X4453" i="1"/>
  <c r="AB4452" i="1"/>
  <c r="AA4452" i="1"/>
  <c r="Z4452" i="1"/>
  <c r="Y4452" i="1"/>
  <c r="X4452" i="1"/>
  <c r="AB4451" i="1"/>
  <c r="AA4451" i="1"/>
  <c r="Z4451" i="1"/>
  <c r="Y4451" i="1"/>
  <c r="X4451" i="1"/>
  <c r="AB4450" i="1"/>
  <c r="AA4450" i="1"/>
  <c r="Z4450" i="1"/>
  <c r="Y4450" i="1"/>
  <c r="X4450" i="1"/>
  <c r="AB4449" i="1"/>
  <c r="AA4449" i="1"/>
  <c r="Z4449" i="1"/>
  <c r="Y4449" i="1"/>
  <c r="X4449" i="1"/>
  <c r="AB4448" i="1"/>
  <c r="AA4448" i="1"/>
  <c r="Z4448" i="1"/>
  <c r="Y4448" i="1"/>
  <c r="X4448" i="1"/>
  <c r="AB4447" i="1"/>
  <c r="AA4447" i="1"/>
  <c r="Z4447" i="1"/>
  <c r="Y4447" i="1"/>
  <c r="X4447" i="1"/>
  <c r="AB4446" i="1"/>
  <c r="AA4446" i="1"/>
  <c r="Z4446" i="1"/>
  <c r="Y4446" i="1"/>
  <c r="X4446" i="1"/>
  <c r="AB4445" i="1"/>
  <c r="AA4445" i="1"/>
  <c r="Z4445" i="1"/>
  <c r="Y4445" i="1"/>
  <c r="X4445" i="1"/>
  <c r="AB4444" i="1"/>
  <c r="AA4444" i="1"/>
  <c r="Z4444" i="1"/>
  <c r="Y4444" i="1"/>
  <c r="X4444" i="1"/>
  <c r="AB4443" i="1"/>
  <c r="AA4443" i="1"/>
  <c r="Z4443" i="1"/>
  <c r="Y4443" i="1"/>
  <c r="X4443" i="1"/>
  <c r="AB4442" i="1"/>
  <c r="AA4442" i="1"/>
  <c r="Z4442" i="1"/>
  <c r="Y4442" i="1"/>
  <c r="X4442" i="1"/>
  <c r="AB4441" i="1"/>
  <c r="AA4441" i="1"/>
  <c r="Z4441" i="1"/>
  <c r="Y4441" i="1"/>
  <c r="X4441" i="1"/>
  <c r="AB4440" i="1"/>
  <c r="AA4440" i="1"/>
  <c r="Z4440" i="1"/>
  <c r="Y4440" i="1"/>
  <c r="X4440" i="1"/>
  <c r="AB4439" i="1"/>
  <c r="AA4439" i="1"/>
  <c r="Z4439" i="1"/>
  <c r="Y4439" i="1"/>
  <c r="X4439" i="1"/>
  <c r="AB4438" i="1"/>
  <c r="AA4438" i="1"/>
  <c r="Z4438" i="1"/>
  <c r="Y4438" i="1"/>
  <c r="X4438" i="1"/>
  <c r="AB4437" i="1"/>
  <c r="AA4437" i="1"/>
  <c r="Z4437" i="1"/>
  <c r="Y4437" i="1"/>
  <c r="X4437" i="1"/>
  <c r="AB4436" i="1"/>
  <c r="AA4436" i="1"/>
  <c r="Z4436" i="1"/>
  <c r="Y4436" i="1"/>
  <c r="X4436" i="1"/>
  <c r="AB4435" i="1"/>
  <c r="AA4435" i="1"/>
  <c r="Z4435" i="1"/>
  <c r="Y4435" i="1"/>
  <c r="X4435" i="1"/>
  <c r="AB4434" i="1"/>
  <c r="AA4434" i="1"/>
  <c r="Z4434" i="1"/>
  <c r="Y4434" i="1"/>
  <c r="X4434" i="1"/>
  <c r="AB4433" i="1"/>
  <c r="AA4433" i="1"/>
  <c r="Z4433" i="1"/>
  <c r="Y4433" i="1"/>
  <c r="X4433" i="1"/>
  <c r="AB4432" i="1"/>
  <c r="AA4432" i="1"/>
  <c r="Z4432" i="1"/>
  <c r="Y4432" i="1"/>
  <c r="X4432" i="1"/>
  <c r="AB4431" i="1"/>
  <c r="AA4431" i="1"/>
  <c r="Z4431" i="1"/>
  <c r="Y4431" i="1"/>
  <c r="X4431" i="1"/>
  <c r="AB4430" i="1"/>
  <c r="AA4430" i="1"/>
  <c r="Z4430" i="1"/>
  <c r="Y4430" i="1"/>
  <c r="X4430" i="1"/>
  <c r="AB4429" i="1"/>
  <c r="AA4429" i="1"/>
  <c r="Z4429" i="1"/>
  <c r="Y4429" i="1"/>
  <c r="X4429" i="1"/>
  <c r="AB4428" i="1"/>
  <c r="AA4428" i="1"/>
  <c r="Z4428" i="1"/>
  <c r="Y4428" i="1"/>
  <c r="X4428" i="1"/>
  <c r="AB4427" i="1"/>
  <c r="AA4427" i="1"/>
  <c r="Z4427" i="1"/>
  <c r="Y4427" i="1"/>
  <c r="X4427" i="1"/>
  <c r="AB4426" i="1"/>
  <c r="AA4426" i="1"/>
  <c r="Z4426" i="1"/>
  <c r="Y4426" i="1"/>
  <c r="X4426" i="1"/>
  <c r="AB4425" i="1"/>
  <c r="AA4425" i="1"/>
  <c r="Z4425" i="1"/>
  <c r="Y4425" i="1"/>
  <c r="X4425" i="1"/>
  <c r="AB4424" i="1"/>
  <c r="AA4424" i="1"/>
  <c r="Z4424" i="1"/>
  <c r="Y4424" i="1"/>
  <c r="X4424" i="1"/>
  <c r="AB4423" i="1"/>
  <c r="AA4423" i="1"/>
  <c r="Z4423" i="1"/>
  <c r="Y4423" i="1"/>
  <c r="X4423" i="1"/>
  <c r="AB4422" i="1"/>
  <c r="AA4422" i="1"/>
  <c r="Z4422" i="1"/>
  <c r="Y4422" i="1"/>
  <c r="X4422" i="1"/>
  <c r="AB4421" i="1"/>
  <c r="AA4421" i="1"/>
  <c r="Z4421" i="1"/>
  <c r="Y4421" i="1"/>
  <c r="X4421" i="1"/>
  <c r="AB4420" i="1"/>
  <c r="AA4420" i="1"/>
  <c r="Z4420" i="1"/>
  <c r="Y4420" i="1"/>
  <c r="X4420" i="1"/>
  <c r="AB4419" i="1"/>
  <c r="AA4419" i="1"/>
  <c r="Z4419" i="1"/>
  <c r="Y4419" i="1"/>
  <c r="X4419" i="1"/>
  <c r="AB4418" i="1"/>
  <c r="AA4418" i="1"/>
  <c r="Z4418" i="1"/>
  <c r="Y4418" i="1"/>
  <c r="X4418" i="1"/>
  <c r="AB4417" i="1"/>
  <c r="AA4417" i="1"/>
  <c r="Z4417" i="1"/>
  <c r="Y4417" i="1"/>
  <c r="X4417" i="1"/>
  <c r="AB4416" i="1"/>
  <c r="AA4416" i="1"/>
  <c r="Z4416" i="1"/>
  <c r="Y4416" i="1"/>
  <c r="X4416" i="1"/>
  <c r="AB4415" i="1"/>
  <c r="AA4415" i="1"/>
  <c r="Z4415" i="1"/>
  <c r="Y4415" i="1"/>
  <c r="X4415" i="1"/>
  <c r="AB4414" i="1"/>
  <c r="AA4414" i="1"/>
  <c r="Z4414" i="1"/>
  <c r="Y4414" i="1"/>
  <c r="X4414" i="1"/>
  <c r="AB4413" i="1"/>
  <c r="AA4413" i="1"/>
  <c r="Z4413" i="1"/>
  <c r="Y4413" i="1"/>
  <c r="X4413" i="1"/>
  <c r="AB4412" i="1"/>
  <c r="AA4412" i="1"/>
  <c r="Z4412" i="1"/>
  <c r="Y4412" i="1"/>
  <c r="X4412" i="1"/>
  <c r="AB4411" i="1"/>
  <c r="AA4411" i="1"/>
  <c r="Z4411" i="1"/>
  <c r="Y4411" i="1"/>
  <c r="X4411" i="1"/>
  <c r="AB4410" i="1"/>
  <c r="AA4410" i="1"/>
  <c r="Z4410" i="1"/>
  <c r="Y4410" i="1"/>
  <c r="X4410" i="1"/>
  <c r="AB4409" i="1"/>
  <c r="AA4409" i="1"/>
  <c r="Z4409" i="1"/>
  <c r="Y4409" i="1"/>
  <c r="X4409" i="1"/>
  <c r="AB4408" i="1"/>
  <c r="AA4408" i="1"/>
  <c r="Z4408" i="1"/>
  <c r="Y4408" i="1"/>
  <c r="X4408" i="1"/>
  <c r="AB4407" i="1"/>
  <c r="AA4407" i="1"/>
  <c r="Z4407" i="1"/>
  <c r="Y4407" i="1"/>
  <c r="X4407" i="1"/>
  <c r="AB4406" i="1"/>
  <c r="AA4406" i="1"/>
  <c r="Z4406" i="1"/>
  <c r="Y4406" i="1"/>
  <c r="X4406" i="1"/>
  <c r="AB4405" i="1"/>
  <c r="AA4405" i="1"/>
  <c r="Z4405" i="1"/>
  <c r="Y4405" i="1"/>
  <c r="X4405" i="1"/>
  <c r="AB4404" i="1"/>
  <c r="AA4404" i="1"/>
  <c r="Z4404" i="1"/>
  <c r="Y4404" i="1"/>
  <c r="X4404" i="1"/>
  <c r="AB4403" i="1"/>
  <c r="AA4403" i="1"/>
  <c r="Z4403" i="1"/>
  <c r="Y4403" i="1"/>
  <c r="X4403" i="1"/>
  <c r="AB4402" i="1"/>
  <c r="AA4402" i="1"/>
  <c r="Z4402" i="1"/>
  <c r="Y4402" i="1"/>
  <c r="X4402" i="1"/>
  <c r="AB4401" i="1"/>
  <c r="AA4401" i="1"/>
  <c r="Z4401" i="1"/>
  <c r="Y4401" i="1"/>
  <c r="X4401" i="1"/>
  <c r="AB4400" i="1"/>
  <c r="AA4400" i="1"/>
  <c r="Z4400" i="1"/>
  <c r="Y4400" i="1"/>
  <c r="X4400" i="1"/>
  <c r="AB4399" i="1"/>
  <c r="AA4399" i="1"/>
  <c r="Z4399" i="1"/>
  <c r="Y4399" i="1"/>
  <c r="X4399" i="1"/>
  <c r="AB4398" i="1"/>
  <c r="AA4398" i="1"/>
  <c r="Z4398" i="1"/>
  <c r="Y4398" i="1"/>
  <c r="X4398" i="1"/>
  <c r="AB4397" i="1"/>
  <c r="AA4397" i="1"/>
  <c r="Z4397" i="1"/>
  <c r="Y4397" i="1"/>
  <c r="X4397" i="1"/>
  <c r="AB4396" i="1"/>
  <c r="AA4396" i="1"/>
  <c r="Z4396" i="1"/>
  <c r="Y4396" i="1"/>
  <c r="X4396" i="1"/>
  <c r="AB4395" i="1"/>
  <c r="AA4395" i="1"/>
  <c r="Z4395" i="1"/>
  <c r="Y4395" i="1"/>
  <c r="X4395" i="1"/>
  <c r="AB4394" i="1"/>
  <c r="AA4394" i="1"/>
  <c r="Z4394" i="1"/>
  <c r="Y4394" i="1"/>
  <c r="X4394" i="1"/>
  <c r="AB4393" i="1"/>
  <c r="AA4393" i="1"/>
  <c r="Z4393" i="1"/>
  <c r="Y4393" i="1"/>
  <c r="X4393" i="1"/>
  <c r="AB4392" i="1"/>
  <c r="AA4392" i="1"/>
  <c r="Z4392" i="1"/>
  <c r="Y4392" i="1"/>
  <c r="X4392" i="1"/>
  <c r="AB4391" i="1"/>
  <c r="AA4391" i="1"/>
  <c r="Z4391" i="1"/>
  <c r="Y4391" i="1"/>
  <c r="X4391" i="1"/>
  <c r="AB4390" i="1"/>
  <c r="AA4390" i="1"/>
  <c r="Z4390" i="1"/>
  <c r="Y4390" i="1"/>
  <c r="X4390" i="1"/>
  <c r="AB4389" i="1"/>
  <c r="AA4389" i="1"/>
  <c r="Z4389" i="1"/>
  <c r="Y4389" i="1"/>
  <c r="X4389" i="1"/>
  <c r="AB4388" i="1"/>
  <c r="AA4388" i="1"/>
  <c r="Z4388" i="1"/>
  <c r="Y4388" i="1"/>
  <c r="X4388" i="1"/>
  <c r="AB4387" i="1"/>
  <c r="AA4387" i="1"/>
  <c r="Z4387" i="1"/>
  <c r="Y4387" i="1"/>
  <c r="X4387" i="1"/>
  <c r="AB4386" i="1"/>
  <c r="AA4386" i="1"/>
  <c r="Z4386" i="1"/>
  <c r="Y4386" i="1"/>
  <c r="X4386" i="1"/>
  <c r="AB4385" i="1"/>
  <c r="AA4385" i="1"/>
  <c r="Z4385" i="1"/>
  <c r="Y4385" i="1"/>
  <c r="X4385" i="1"/>
  <c r="AB4384" i="1"/>
  <c r="AA4384" i="1"/>
  <c r="Z4384" i="1"/>
  <c r="Y4384" i="1"/>
  <c r="X4384" i="1"/>
  <c r="AB4383" i="1"/>
  <c r="AA4383" i="1"/>
  <c r="Z4383" i="1"/>
  <c r="Y4383" i="1"/>
  <c r="X4383" i="1"/>
  <c r="AB4382" i="1"/>
  <c r="AA4382" i="1"/>
  <c r="Z4382" i="1"/>
  <c r="Y4382" i="1"/>
  <c r="X4382" i="1"/>
  <c r="AB4381" i="1"/>
  <c r="AA4381" i="1"/>
  <c r="Z4381" i="1"/>
  <c r="Y4381" i="1"/>
  <c r="X4381" i="1"/>
  <c r="AB4380" i="1"/>
  <c r="AA4380" i="1"/>
  <c r="Z4380" i="1"/>
  <c r="Y4380" i="1"/>
  <c r="X4380" i="1"/>
  <c r="AB4379" i="1"/>
  <c r="AA4379" i="1"/>
  <c r="Z4379" i="1"/>
  <c r="Y4379" i="1"/>
  <c r="X4379" i="1"/>
  <c r="AB4378" i="1"/>
  <c r="AA4378" i="1"/>
  <c r="Z4378" i="1"/>
  <c r="Y4378" i="1"/>
  <c r="X4378" i="1"/>
  <c r="AB4377" i="1"/>
  <c r="AA4377" i="1"/>
  <c r="Z4377" i="1"/>
  <c r="Y4377" i="1"/>
  <c r="X4377" i="1"/>
  <c r="AB4376" i="1"/>
  <c r="AA4376" i="1"/>
  <c r="Z4376" i="1"/>
  <c r="Y4376" i="1"/>
  <c r="X4376" i="1"/>
  <c r="AB4375" i="1"/>
  <c r="AA4375" i="1"/>
  <c r="Z4375" i="1"/>
  <c r="Y4375" i="1"/>
  <c r="X4375" i="1"/>
  <c r="AB4374" i="1"/>
  <c r="AA4374" i="1"/>
  <c r="Z4374" i="1"/>
  <c r="Y4374" i="1"/>
  <c r="X4374" i="1"/>
  <c r="AB4373" i="1"/>
  <c r="AA4373" i="1"/>
  <c r="Z4373" i="1"/>
  <c r="Y4373" i="1"/>
  <c r="X4373" i="1"/>
  <c r="AB4372" i="1"/>
  <c r="AA4372" i="1"/>
  <c r="Z4372" i="1"/>
  <c r="Y4372" i="1"/>
  <c r="X4372" i="1"/>
  <c r="AB4371" i="1"/>
  <c r="AA4371" i="1"/>
  <c r="Z4371" i="1"/>
  <c r="Y4371" i="1"/>
  <c r="X4371" i="1"/>
  <c r="AB4370" i="1"/>
  <c r="AA4370" i="1"/>
  <c r="Z4370" i="1"/>
  <c r="Y4370" i="1"/>
  <c r="X4370" i="1"/>
  <c r="AB4369" i="1"/>
  <c r="AA4369" i="1"/>
  <c r="Z4369" i="1"/>
  <c r="Y4369" i="1"/>
  <c r="X4369" i="1"/>
  <c r="AB4368" i="1"/>
  <c r="AA4368" i="1"/>
  <c r="Z4368" i="1"/>
  <c r="Y4368" i="1"/>
  <c r="X4368" i="1"/>
  <c r="AB4367" i="1"/>
  <c r="AA4367" i="1"/>
  <c r="Z4367" i="1"/>
  <c r="Y4367" i="1"/>
  <c r="X4367" i="1"/>
  <c r="AB4366" i="1"/>
  <c r="AA4366" i="1"/>
  <c r="Z4366" i="1"/>
  <c r="Y4366" i="1"/>
  <c r="X4366" i="1"/>
  <c r="AB4365" i="1"/>
  <c r="AA4365" i="1"/>
  <c r="Z4365" i="1"/>
  <c r="Y4365" i="1"/>
  <c r="X4365" i="1"/>
  <c r="AB4364" i="1"/>
  <c r="AA4364" i="1"/>
  <c r="Z4364" i="1"/>
  <c r="Y4364" i="1"/>
  <c r="X4364" i="1"/>
  <c r="AB4363" i="1"/>
  <c r="AA4363" i="1"/>
  <c r="Z4363" i="1"/>
  <c r="Y4363" i="1"/>
  <c r="X4363" i="1"/>
  <c r="AB4362" i="1"/>
  <c r="AA4362" i="1"/>
  <c r="Z4362" i="1"/>
  <c r="Y4362" i="1"/>
  <c r="X4362" i="1"/>
  <c r="AB4361" i="1"/>
  <c r="AA4361" i="1"/>
  <c r="Z4361" i="1"/>
  <c r="Y4361" i="1"/>
  <c r="X4361" i="1"/>
  <c r="AB4360" i="1"/>
  <c r="AA4360" i="1"/>
  <c r="Z4360" i="1"/>
  <c r="Y4360" i="1"/>
  <c r="X4360" i="1"/>
  <c r="AB4359" i="1"/>
  <c r="AA4359" i="1"/>
  <c r="Z4359" i="1"/>
  <c r="Y4359" i="1"/>
  <c r="X4359" i="1"/>
  <c r="AB4358" i="1"/>
  <c r="AA4358" i="1"/>
  <c r="Z4358" i="1"/>
  <c r="Y4358" i="1"/>
  <c r="X4358" i="1"/>
  <c r="AB4357" i="1"/>
  <c r="AA4357" i="1"/>
  <c r="Z4357" i="1"/>
  <c r="Y4357" i="1"/>
  <c r="X4357" i="1"/>
  <c r="AB4356" i="1"/>
  <c r="AA4356" i="1"/>
  <c r="Z4356" i="1"/>
  <c r="Y4356" i="1"/>
  <c r="X4356" i="1"/>
  <c r="AB4355" i="1"/>
  <c r="AA4355" i="1"/>
  <c r="Z4355" i="1"/>
  <c r="Y4355" i="1"/>
  <c r="X4355" i="1"/>
  <c r="AB4354" i="1"/>
  <c r="AA4354" i="1"/>
  <c r="Z4354" i="1"/>
  <c r="Y4354" i="1"/>
  <c r="X4354" i="1"/>
  <c r="AB4353" i="1"/>
  <c r="AA4353" i="1"/>
  <c r="Z4353" i="1"/>
  <c r="Y4353" i="1"/>
  <c r="X4353" i="1"/>
  <c r="AB4352" i="1"/>
  <c r="AA4352" i="1"/>
  <c r="Z4352" i="1"/>
  <c r="Y4352" i="1"/>
  <c r="X4352" i="1"/>
  <c r="AB4351" i="1"/>
  <c r="AA4351" i="1"/>
  <c r="Z4351" i="1"/>
  <c r="Y4351" i="1"/>
  <c r="X4351" i="1"/>
  <c r="AB4350" i="1"/>
  <c r="AA4350" i="1"/>
  <c r="Z4350" i="1"/>
  <c r="Y4350" i="1"/>
  <c r="X4350" i="1"/>
  <c r="AB4349" i="1"/>
  <c r="AA4349" i="1"/>
  <c r="Z4349" i="1"/>
  <c r="Y4349" i="1"/>
  <c r="X4349" i="1"/>
  <c r="AB4348" i="1"/>
  <c r="AA4348" i="1"/>
  <c r="Z4348" i="1"/>
  <c r="Y4348" i="1"/>
  <c r="X4348" i="1"/>
  <c r="AB4347" i="1"/>
  <c r="AA4347" i="1"/>
  <c r="Z4347" i="1"/>
  <c r="Y4347" i="1"/>
  <c r="X4347" i="1"/>
  <c r="AB4346" i="1"/>
  <c r="AA4346" i="1"/>
  <c r="Z4346" i="1"/>
  <c r="Y4346" i="1"/>
  <c r="X4346" i="1"/>
  <c r="AB4345" i="1"/>
  <c r="AA4345" i="1"/>
  <c r="Z4345" i="1"/>
  <c r="Y4345" i="1"/>
  <c r="X4345" i="1"/>
  <c r="AB4344" i="1"/>
  <c r="AA4344" i="1"/>
  <c r="Z4344" i="1"/>
  <c r="Y4344" i="1"/>
  <c r="X4344" i="1"/>
  <c r="AB4343" i="1"/>
  <c r="AA4343" i="1"/>
  <c r="Z4343" i="1"/>
  <c r="Y4343" i="1"/>
  <c r="X4343" i="1"/>
  <c r="AB4342" i="1"/>
  <c r="AA4342" i="1"/>
  <c r="Z4342" i="1"/>
  <c r="Y4342" i="1"/>
  <c r="X4342" i="1"/>
  <c r="AB4341" i="1"/>
  <c r="AA4341" i="1"/>
  <c r="Z4341" i="1"/>
  <c r="Y4341" i="1"/>
  <c r="X4341" i="1"/>
  <c r="AB4340" i="1"/>
  <c r="AA4340" i="1"/>
  <c r="Z4340" i="1"/>
  <c r="Y4340" i="1"/>
  <c r="X4340" i="1"/>
  <c r="AB4339" i="1"/>
  <c r="AA4339" i="1"/>
  <c r="Z4339" i="1"/>
  <c r="Y4339" i="1"/>
  <c r="X4339" i="1"/>
  <c r="AB4338" i="1"/>
  <c r="AA4338" i="1"/>
  <c r="Z4338" i="1"/>
  <c r="Y4338" i="1"/>
  <c r="X4338" i="1"/>
  <c r="AB4337" i="1"/>
  <c r="AA4337" i="1"/>
  <c r="Z4337" i="1"/>
  <c r="Y4337" i="1"/>
  <c r="X4337" i="1"/>
  <c r="AB4336" i="1"/>
  <c r="AA4336" i="1"/>
  <c r="Z4336" i="1"/>
  <c r="Y4336" i="1"/>
  <c r="X4336" i="1"/>
  <c r="AB4335" i="1"/>
  <c r="AA4335" i="1"/>
  <c r="Z4335" i="1"/>
  <c r="Y4335" i="1"/>
  <c r="X4335" i="1"/>
  <c r="AB4334" i="1"/>
  <c r="AA4334" i="1"/>
  <c r="Z4334" i="1"/>
  <c r="Y4334" i="1"/>
  <c r="X4334" i="1"/>
  <c r="AB4333" i="1"/>
  <c r="AA4333" i="1"/>
  <c r="Z4333" i="1"/>
  <c r="Y4333" i="1"/>
  <c r="X4333" i="1"/>
  <c r="AB4332" i="1"/>
  <c r="AA4332" i="1"/>
  <c r="Z4332" i="1"/>
  <c r="Y4332" i="1"/>
  <c r="X4332" i="1"/>
  <c r="AB4331" i="1"/>
  <c r="AA4331" i="1"/>
  <c r="Z4331" i="1"/>
  <c r="Y4331" i="1"/>
  <c r="X4331" i="1"/>
  <c r="AB4330" i="1"/>
  <c r="AA4330" i="1"/>
  <c r="Z4330" i="1"/>
  <c r="Y4330" i="1"/>
  <c r="X4330" i="1"/>
  <c r="AB4329" i="1"/>
  <c r="AA4329" i="1"/>
  <c r="Z4329" i="1"/>
  <c r="Y4329" i="1"/>
  <c r="X4329" i="1"/>
  <c r="AB4328" i="1"/>
  <c r="AA4328" i="1"/>
  <c r="Z4328" i="1"/>
  <c r="Y4328" i="1"/>
  <c r="X4328" i="1"/>
  <c r="AB4327" i="1"/>
  <c r="AA4327" i="1"/>
  <c r="Z4327" i="1"/>
  <c r="Y4327" i="1"/>
  <c r="X4327" i="1"/>
  <c r="AB4326" i="1"/>
  <c r="AA4326" i="1"/>
  <c r="Z4326" i="1"/>
  <c r="Y4326" i="1"/>
  <c r="X4326" i="1"/>
  <c r="AB4325" i="1"/>
  <c r="AA4325" i="1"/>
  <c r="Z4325" i="1"/>
  <c r="Y4325" i="1"/>
  <c r="X4325" i="1"/>
  <c r="AB4324" i="1"/>
  <c r="AA4324" i="1"/>
  <c r="Z4324" i="1"/>
  <c r="Y4324" i="1"/>
  <c r="X4324" i="1"/>
  <c r="AB4323" i="1"/>
  <c r="AA4323" i="1"/>
  <c r="Z4323" i="1"/>
  <c r="Y4323" i="1"/>
  <c r="X4323" i="1"/>
  <c r="AB4322" i="1"/>
  <c r="AA4322" i="1"/>
  <c r="Z4322" i="1"/>
  <c r="Y4322" i="1"/>
  <c r="X4322" i="1"/>
  <c r="AB4321" i="1"/>
  <c r="AA4321" i="1"/>
  <c r="Z4321" i="1"/>
  <c r="Y4321" i="1"/>
  <c r="X4321" i="1"/>
  <c r="AB4320" i="1"/>
  <c r="AA4320" i="1"/>
  <c r="Z4320" i="1"/>
  <c r="Y4320" i="1"/>
  <c r="X4320" i="1"/>
  <c r="AB4319" i="1"/>
  <c r="AA4319" i="1"/>
  <c r="Z4319" i="1"/>
  <c r="Y4319" i="1"/>
  <c r="X4319" i="1"/>
  <c r="AB4318" i="1"/>
  <c r="AA4318" i="1"/>
  <c r="Z4318" i="1"/>
  <c r="Y4318" i="1"/>
  <c r="X4318" i="1"/>
  <c r="AB4317" i="1"/>
  <c r="AA4317" i="1"/>
  <c r="Z4317" i="1"/>
  <c r="Y4317" i="1"/>
  <c r="X4317" i="1"/>
  <c r="AB4316" i="1"/>
  <c r="AA4316" i="1"/>
  <c r="Z4316" i="1"/>
  <c r="Y4316" i="1"/>
  <c r="X4316" i="1"/>
  <c r="AB4315" i="1"/>
  <c r="AA4315" i="1"/>
  <c r="Z4315" i="1"/>
  <c r="Y4315" i="1"/>
  <c r="X4315" i="1"/>
  <c r="AB4314" i="1"/>
  <c r="AA4314" i="1"/>
  <c r="Z4314" i="1"/>
  <c r="Y4314" i="1"/>
  <c r="X4314" i="1"/>
  <c r="AB4313" i="1"/>
  <c r="AA4313" i="1"/>
  <c r="Z4313" i="1"/>
  <c r="Y4313" i="1"/>
  <c r="X4313" i="1"/>
  <c r="AB4312" i="1"/>
  <c r="AA4312" i="1"/>
  <c r="Z4312" i="1"/>
  <c r="Y4312" i="1"/>
  <c r="X4312" i="1"/>
  <c r="AB4311" i="1"/>
  <c r="AA4311" i="1"/>
  <c r="Z4311" i="1"/>
  <c r="Y4311" i="1"/>
  <c r="X4311" i="1"/>
  <c r="AB4310" i="1"/>
  <c r="AA4310" i="1"/>
  <c r="Z4310" i="1"/>
  <c r="Y4310" i="1"/>
  <c r="X4310" i="1"/>
  <c r="AB4309" i="1"/>
  <c r="AA4309" i="1"/>
  <c r="Z4309" i="1"/>
  <c r="Y4309" i="1"/>
  <c r="X4309" i="1"/>
  <c r="AB4308" i="1"/>
  <c r="AA4308" i="1"/>
  <c r="Z4308" i="1"/>
  <c r="Y4308" i="1"/>
  <c r="X4308" i="1"/>
  <c r="AB4307" i="1"/>
  <c r="AA4307" i="1"/>
  <c r="Z4307" i="1"/>
  <c r="Y4307" i="1"/>
  <c r="X4307" i="1"/>
  <c r="AB4306" i="1"/>
  <c r="AA4306" i="1"/>
  <c r="Z4306" i="1"/>
  <c r="Y4306" i="1"/>
  <c r="X4306" i="1"/>
  <c r="AB4305" i="1"/>
  <c r="AA4305" i="1"/>
  <c r="Z4305" i="1"/>
  <c r="Y4305" i="1"/>
  <c r="X4305" i="1"/>
  <c r="AB4304" i="1"/>
  <c r="AA4304" i="1"/>
  <c r="Z4304" i="1"/>
  <c r="Y4304" i="1"/>
  <c r="X4304" i="1"/>
  <c r="AB4303" i="1"/>
  <c r="AA4303" i="1"/>
  <c r="Z4303" i="1"/>
  <c r="Y4303" i="1"/>
  <c r="X4303" i="1"/>
  <c r="AB4302" i="1"/>
  <c r="AA4302" i="1"/>
  <c r="Z4302" i="1"/>
  <c r="Y4302" i="1"/>
  <c r="X4302" i="1"/>
  <c r="AB4301" i="1"/>
  <c r="AA4301" i="1"/>
  <c r="Z4301" i="1"/>
  <c r="Y4301" i="1"/>
  <c r="X4301" i="1"/>
  <c r="AB4300" i="1"/>
  <c r="AA4300" i="1"/>
  <c r="Z4300" i="1"/>
  <c r="Y4300" i="1"/>
  <c r="X4300" i="1"/>
  <c r="AB4299" i="1"/>
  <c r="AA4299" i="1"/>
  <c r="Z4299" i="1"/>
  <c r="Y4299" i="1"/>
  <c r="X4299" i="1"/>
  <c r="AB4298" i="1"/>
  <c r="AA4298" i="1"/>
  <c r="Z4298" i="1"/>
  <c r="Y4298" i="1"/>
  <c r="X4298" i="1"/>
  <c r="AB4297" i="1"/>
  <c r="AA4297" i="1"/>
  <c r="Z4297" i="1"/>
  <c r="Y4297" i="1"/>
  <c r="X4297" i="1"/>
  <c r="AB4296" i="1"/>
  <c r="AA4296" i="1"/>
  <c r="Z4296" i="1"/>
  <c r="Y4296" i="1"/>
  <c r="X4296" i="1"/>
  <c r="AB4295" i="1"/>
  <c r="AA4295" i="1"/>
  <c r="Z4295" i="1"/>
  <c r="Y4295" i="1"/>
  <c r="X4295" i="1"/>
  <c r="AB4294" i="1"/>
  <c r="AA4294" i="1"/>
  <c r="Z4294" i="1"/>
  <c r="Y4294" i="1"/>
  <c r="X4294" i="1"/>
  <c r="AB4293" i="1"/>
  <c r="AA4293" i="1"/>
  <c r="Z4293" i="1"/>
  <c r="Y4293" i="1"/>
  <c r="X4293" i="1"/>
  <c r="AB4292" i="1"/>
  <c r="AA4292" i="1"/>
  <c r="Z4292" i="1"/>
  <c r="Y4292" i="1"/>
  <c r="X4292" i="1"/>
  <c r="AB4291" i="1"/>
  <c r="AA4291" i="1"/>
  <c r="Z4291" i="1"/>
  <c r="Y4291" i="1"/>
  <c r="X4291" i="1"/>
  <c r="AB4290" i="1"/>
  <c r="AA4290" i="1"/>
  <c r="Z4290" i="1"/>
  <c r="Y4290" i="1"/>
  <c r="X4290" i="1"/>
  <c r="AB4289" i="1"/>
  <c r="AA4289" i="1"/>
  <c r="Z4289" i="1"/>
  <c r="Y4289" i="1"/>
  <c r="X4289" i="1"/>
  <c r="AB4288" i="1"/>
  <c r="AA4288" i="1"/>
  <c r="Z4288" i="1"/>
  <c r="Y4288" i="1"/>
  <c r="X4288" i="1"/>
  <c r="AB4287" i="1"/>
  <c r="AA4287" i="1"/>
  <c r="Z4287" i="1"/>
  <c r="Y4287" i="1"/>
  <c r="X4287" i="1"/>
  <c r="AB4286" i="1"/>
  <c r="AA4286" i="1"/>
  <c r="Z4286" i="1"/>
  <c r="Y4286" i="1"/>
  <c r="X4286" i="1"/>
  <c r="AB4285" i="1"/>
  <c r="AA4285" i="1"/>
  <c r="Z4285" i="1"/>
  <c r="Y4285" i="1"/>
  <c r="X4285" i="1"/>
  <c r="AB4284" i="1"/>
  <c r="AA4284" i="1"/>
  <c r="Z4284" i="1"/>
  <c r="Y4284" i="1"/>
  <c r="X4284" i="1"/>
  <c r="AB4283" i="1"/>
  <c r="AA4283" i="1"/>
  <c r="Z4283" i="1"/>
  <c r="Y4283" i="1"/>
  <c r="X4283" i="1"/>
  <c r="AB4282" i="1"/>
  <c r="AA4282" i="1"/>
  <c r="Z4282" i="1"/>
  <c r="Y4282" i="1"/>
  <c r="X4282" i="1"/>
  <c r="AB4281" i="1"/>
  <c r="AA4281" i="1"/>
  <c r="Z4281" i="1"/>
  <c r="Y4281" i="1"/>
  <c r="X4281" i="1"/>
  <c r="AB4280" i="1"/>
  <c r="AA4280" i="1"/>
  <c r="Z4280" i="1"/>
  <c r="Y4280" i="1"/>
  <c r="X4280" i="1"/>
  <c r="AB4279" i="1"/>
  <c r="AA4279" i="1"/>
  <c r="Z4279" i="1"/>
  <c r="Y4279" i="1"/>
  <c r="X4279" i="1"/>
  <c r="AB4278" i="1"/>
  <c r="AA4278" i="1"/>
  <c r="Z4278" i="1"/>
  <c r="Y4278" i="1"/>
  <c r="X4278" i="1"/>
  <c r="AB4277" i="1"/>
  <c r="AA4277" i="1"/>
  <c r="Z4277" i="1"/>
  <c r="Y4277" i="1"/>
  <c r="X4277" i="1"/>
  <c r="AB4276" i="1"/>
  <c r="AA4276" i="1"/>
  <c r="Z4276" i="1"/>
  <c r="Y4276" i="1"/>
  <c r="X4276" i="1"/>
  <c r="AB4275" i="1"/>
  <c r="AA4275" i="1"/>
  <c r="Z4275" i="1"/>
  <c r="Y4275" i="1"/>
  <c r="X4275" i="1"/>
  <c r="AB4274" i="1"/>
  <c r="AA4274" i="1"/>
  <c r="Z4274" i="1"/>
  <c r="Y4274" i="1"/>
  <c r="X4274" i="1"/>
  <c r="AB4273" i="1"/>
  <c r="AA4273" i="1"/>
  <c r="Z4273" i="1"/>
  <c r="Y4273" i="1"/>
  <c r="X4273" i="1"/>
  <c r="AB4272" i="1"/>
  <c r="AA4272" i="1"/>
  <c r="Z4272" i="1"/>
  <c r="Y4272" i="1"/>
  <c r="X4272" i="1"/>
  <c r="AB4271" i="1"/>
  <c r="AA4271" i="1"/>
  <c r="Z4271" i="1"/>
  <c r="Y4271" i="1"/>
  <c r="X4271" i="1"/>
  <c r="AB4270" i="1"/>
  <c r="AA4270" i="1"/>
  <c r="Z4270" i="1"/>
  <c r="Y4270" i="1"/>
  <c r="X4270" i="1"/>
  <c r="AB4269" i="1"/>
  <c r="AA4269" i="1"/>
  <c r="Z4269" i="1"/>
  <c r="Y4269" i="1"/>
  <c r="X4269" i="1"/>
  <c r="AB4268" i="1"/>
  <c r="AA4268" i="1"/>
  <c r="Z4268" i="1"/>
  <c r="Y4268" i="1"/>
  <c r="X4268" i="1"/>
  <c r="AB4267" i="1"/>
  <c r="AA4267" i="1"/>
  <c r="Z4267" i="1"/>
  <c r="Y4267" i="1"/>
  <c r="X4267" i="1"/>
  <c r="AB4266" i="1"/>
  <c r="AA4266" i="1"/>
  <c r="Z4266" i="1"/>
  <c r="Y4266" i="1"/>
  <c r="X4266" i="1"/>
  <c r="AB4265" i="1"/>
  <c r="AA4265" i="1"/>
  <c r="Z4265" i="1"/>
  <c r="Y4265" i="1"/>
  <c r="X4265" i="1"/>
  <c r="AB4264" i="1"/>
  <c r="AA4264" i="1"/>
  <c r="Z4264" i="1"/>
  <c r="Y4264" i="1"/>
  <c r="X4264" i="1"/>
  <c r="AB4263" i="1"/>
  <c r="AA4263" i="1"/>
  <c r="Z4263" i="1"/>
  <c r="Y4263" i="1"/>
  <c r="X4263" i="1"/>
  <c r="AB4262" i="1"/>
  <c r="AA4262" i="1"/>
  <c r="Z4262" i="1"/>
  <c r="Y4262" i="1"/>
  <c r="X4262" i="1"/>
  <c r="AB4261" i="1"/>
  <c r="AA4261" i="1"/>
  <c r="Z4261" i="1"/>
  <c r="Y4261" i="1"/>
  <c r="X4261" i="1"/>
  <c r="AB4260" i="1"/>
  <c r="AA4260" i="1"/>
  <c r="Z4260" i="1"/>
  <c r="Y4260" i="1"/>
  <c r="X4260" i="1"/>
  <c r="AB4259" i="1"/>
  <c r="AA4259" i="1"/>
  <c r="Z4259" i="1"/>
  <c r="Y4259" i="1"/>
  <c r="X4259" i="1"/>
  <c r="AB4258" i="1"/>
  <c r="AA4258" i="1"/>
  <c r="Z4258" i="1"/>
  <c r="Y4258" i="1"/>
  <c r="X4258" i="1"/>
  <c r="AB4257" i="1"/>
  <c r="AA4257" i="1"/>
  <c r="Z4257" i="1"/>
  <c r="Y4257" i="1"/>
  <c r="X4257" i="1"/>
  <c r="AB4256" i="1"/>
  <c r="AA4256" i="1"/>
  <c r="Z4256" i="1"/>
  <c r="Y4256" i="1"/>
  <c r="X4256" i="1"/>
  <c r="AB4255" i="1"/>
  <c r="AA4255" i="1"/>
  <c r="Z4255" i="1"/>
  <c r="Y4255" i="1"/>
  <c r="X4255" i="1"/>
  <c r="AB4254" i="1"/>
  <c r="AA4254" i="1"/>
  <c r="Z4254" i="1"/>
  <c r="Y4254" i="1"/>
  <c r="X4254" i="1"/>
  <c r="AB4253" i="1"/>
  <c r="AA4253" i="1"/>
  <c r="Z4253" i="1"/>
  <c r="Y4253" i="1"/>
  <c r="X4253" i="1"/>
  <c r="AB4252" i="1"/>
  <c r="AA4252" i="1"/>
  <c r="Z4252" i="1"/>
  <c r="Y4252" i="1"/>
  <c r="X4252" i="1"/>
  <c r="AB4251" i="1"/>
  <c r="AA4251" i="1"/>
  <c r="Z4251" i="1"/>
  <c r="Y4251" i="1"/>
  <c r="X4251" i="1"/>
  <c r="AB4250" i="1"/>
  <c r="AA4250" i="1"/>
  <c r="Z4250" i="1"/>
  <c r="Y4250" i="1"/>
  <c r="X4250" i="1"/>
  <c r="AB4249" i="1"/>
  <c r="AA4249" i="1"/>
  <c r="Z4249" i="1"/>
  <c r="Y4249" i="1"/>
  <c r="X4249" i="1"/>
  <c r="AB4248" i="1"/>
  <c r="AA4248" i="1"/>
  <c r="Z4248" i="1"/>
  <c r="Y4248" i="1"/>
  <c r="X4248" i="1"/>
  <c r="AB4247" i="1"/>
  <c r="AA4247" i="1"/>
  <c r="Z4247" i="1"/>
  <c r="Y4247" i="1"/>
  <c r="X4247" i="1"/>
  <c r="AB4246" i="1"/>
  <c r="AA4246" i="1"/>
  <c r="Z4246" i="1"/>
  <c r="Y4246" i="1"/>
  <c r="X4246" i="1"/>
  <c r="AB4245" i="1"/>
  <c r="AA4245" i="1"/>
  <c r="Z4245" i="1"/>
  <c r="Y4245" i="1"/>
  <c r="X4245" i="1"/>
  <c r="AB4244" i="1"/>
  <c r="AA4244" i="1"/>
  <c r="Z4244" i="1"/>
  <c r="Y4244" i="1"/>
  <c r="X4244" i="1"/>
  <c r="AB4243" i="1"/>
  <c r="AA4243" i="1"/>
  <c r="Z4243" i="1"/>
  <c r="Y4243" i="1"/>
  <c r="X4243" i="1"/>
  <c r="AB4242" i="1"/>
  <c r="AA4242" i="1"/>
  <c r="Z4242" i="1"/>
  <c r="Y4242" i="1"/>
  <c r="X4242" i="1"/>
  <c r="AB4241" i="1"/>
  <c r="AA4241" i="1"/>
  <c r="Z4241" i="1"/>
  <c r="Y4241" i="1"/>
  <c r="X4241" i="1"/>
  <c r="AB4240" i="1"/>
  <c r="AA4240" i="1"/>
  <c r="Z4240" i="1"/>
  <c r="Y4240" i="1"/>
  <c r="X4240" i="1"/>
  <c r="AB4239" i="1"/>
  <c r="AA4239" i="1"/>
  <c r="Z4239" i="1"/>
  <c r="Y4239" i="1"/>
  <c r="X4239" i="1"/>
  <c r="AB4238" i="1"/>
  <c r="AA4238" i="1"/>
  <c r="Z4238" i="1"/>
  <c r="Y4238" i="1"/>
  <c r="X4238" i="1"/>
  <c r="AB4237" i="1"/>
  <c r="AA4237" i="1"/>
  <c r="Z4237" i="1"/>
  <c r="Y4237" i="1"/>
  <c r="X4237" i="1"/>
  <c r="AB4236" i="1"/>
  <c r="AA4236" i="1"/>
  <c r="Z4236" i="1"/>
  <c r="Y4236" i="1"/>
  <c r="X4236" i="1"/>
  <c r="AB4235" i="1"/>
  <c r="AA4235" i="1"/>
  <c r="Z4235" i="1"/>
  <c r="Y4235" i="1"/>
  <c r="X4235" i="1"/>
  <c r="AB4234" i="1"/>
  <c r="AA4234" i="1"/>
  <c r="Z4234" i="1"/>
  <c r="Y4234" i="1"/>
  <c r="X4234" i="1"/>
  <c r="AB4233" i="1"/>
  <c r="AA4233" i="1"/>
  <c r="Z4233" i="1"/>
  <c r="Y4233" i="1"/>
  <c r="X4233" i="1"/>
  <c r="AB4232" i="1"/>
  <c r="AA4232" i="1"/>
  <c r="Z4232" i="1"/>
  <c r="Y4232" i="1"/>
  <c r="X4232" i="1"/>
  <c r="AB4231" i="1"/>
  <c r="AA4231" i="1"/>
  <c r="Z4231" i="1"/>
  <c r="Y4231" i="1"/>
  <c r="X4231" i="1"/>
  <c r="AB4230" i="1"/>
  <c r="AA4230" i="1"/>
  <c r="Z4230" i="1"/>
  <c r="Y4230" i="1"/>
  <c r="X4230" i="1"/>
  <c r="AB4229" i="1"/>
  <c r="AA4229" i="1"/>
  <c r="Z4229" i="1"/>
  <c r="Y4229" i="1"/>
  <c r="X4229" i="1"/>
  <c r="AB4228" i="1"/>
  <c r="AA4228" i="1"/>
  <c r="Z4228" i="1"/>
  <c r="Y4228" i="1"/>
  <c r="X4228" i="1"/>
  <c r="AB4227" i="1"/>
  <c r="AA4227" i="1"/>
  <c r="Z4227" i="1"/>
  <c r="Y4227" i="1"/>
  <c r="X4227" i="1"/>
  <c r="AB4226" i="1"/>
  <c r="AA4226" i="1"/>
  <c r="Z4226" i="1"/>
  <c r="Y4226" i="1"/>
  <c r="X4226" i="1"/>
  <c r="AB4225" i="1"/>
  <c r="AA4225" i="1"/>
  <c r="Z4225" i="1"/>
  <c r="Y4225" i="1"/>
  <c r="X4225" i="1"/>
  <c r="AB4224" i="1"/>
  <c r="AA4224" i="1"/>
  <c r="Z4224" i="1"/>
  <c r="Y4224" i="1"/>
  <c r="X4224" i="1"/>
  <c r="AB4223" i="1"/>
  <c r="AA4223" i="1"/>
  <c r="Z4223" i="1"/>
  <c r="Y4223" i="1"/>
  <c r="X4223" i="1"/>
  <c r="AB4222" i="1"/>
  <c r="AA4222" i="1"/>
  <c r="Z4222" i="1"/>
  <c r="Y4222" i="1"/>
  <c r="X4222" i="1"/>
  <c r="AB4221" i="1"/>
  <c r="AA4221" i="1"/>
  <c r="Z4221" i="1"/>
  <c r="Y4221" i="1"/>
  <c r="X4221" i="1"/>
  <c r="AB4220" i="1"/>
  <c r="AA4220" i="1"/>
  <c r="Z4220" i="1"/>
  <c r="Y4220" i="1"/>
  <c r="X4220" i="1"/>
  <c r="AB4219" i="1"/>
  <c r="AA4219" i="1"/>
  <c r="Z4219" i="1"/>
  <c r="Y4219" i="1"/>
  <c r="X4219" i="1"/>
  <c r="AB4218" i="1"/>
  <c r="AA4218" i="1"/>
  <c r="Z4218" i="1"/>
  <c r="Y4218" i="1"/>
  <c r="X4218" i="1"/>
  <c r="AB4217" i="1"/>
  <c r="AA4217" i="1"/>
  <c r="Z4217" i="1"/>
  <c r="Y4217" i="1"/>
  <c r="X4217" i="1"/>
  <c r="AB4216" i="1"/>
  <c r="AA4216" i="1"/>
  <c r="Z4216" i="1"/>
  <c r="Y4216" i="1"/>
  <c r="X4216" i="1"/>
  <c r="AB4215" i="1"/>
  <c r="AA4215" i="1"/>
  <c r="Z4215" i="1"/>
  <c r="Y4215" i="1"/>
  <c r="X4215" i="1"/>
  <c r="AB4214" i="1"/>
  <c r="AA4214" i="1"/>
  <c r="Z4214" i="1"/>
  <c r="Y4214" i="1"/>
  <c r="X4214" i="1"/>
  <c r="AB4213" i="1"/>
  <c r="AA4213" i="1"/>
  <c r="Z4213" i="1"/>
  <c r="Y4213" i="1"/>
  <c r="X4213" i="1"/>
  <c r="AB4212" i="1"/>
  <c r="AA4212" i="1"/>
  <c r="Z4212" i="1"/>
  <c r="Y4212" i="1"/>
  <c r="X4212" i="1"/>
  <c r="AB4211" i="1"/>
  <c r="AA4211" i="1"/>
  <c r="Z4211" i="1"/>
  <c r="Y4211" i="1"/>
  <c r="X4211" i="1"/>
  <c r="AB4210" i="1"/>
  <c r="AA4210" i="1"/>
  <c r="Z4210" i="1"/>
  <c r="Y4210" i="1"/>
  <c r="X4210" i="1"/>
  <c r="AB4209" i="1"/>
  <c r="AA4209" i="1"/>
  <c r="Z4209" i="1"/>
  <c r="Y4209" i="1"/>
  <c r="X4209" i="1"/>
  <c r="AB4208" i="1"/>
  <c r="AA4208" i="1"/>
  <c r="Z4208" i="1"/>
  <c r="Y4208" i="1"/>
  <c r="X4208" i="1"/>
  <c r="AB4207" i="1"/>
  <c r="AA4207" i="1"/>
  <c r="Z4207" i="1"/>
  <c r="Y4207" i="1"/>
  <c r="X4207" i="1"/>
  <c r="AB4206" i="1"/>
  <c r="AA4206" i="1"/>
  <c r="Z4206" i="1"/>
  <c r="Y4206" i="1"/>
  <c r="X4206" i="1"/>
  <c r="AB4205" i="1"/>
  <c r="AA4205" i="1"/>
  <c r="Z4205" i="1"/>
  <c r="Y4205" i="1"/>
  <c r="X4205" i="1"/>
  <c r="AB4204" i="1"/>
  <c r="AA4204" i="1"/>
  <c r="Z4204" i="1"/>
  <c r="Y4204" i="1"/>
  <c r="X4204" i="1"/>
  <c r="AB4203" i="1"/>
  <c r="AA4203" i="1"/>
  <c r="Z4203" i="1"/>
  <c r="Y4203" i="1"/>
  <c r="X4203" i="1"/>
  <c r="AB4202" i="1"/>
  <c r="AA4202" i="1"/>
  <c r="Z4202" i="1"/>
  <c r="Y4202" i="1"/>
  <c r="X4202" i="1"/>
  <c r="AB4201" i="1"/>
  <c r="AA4201" i="1"/>
  <c r="Z4201" i="1"/>
  <c r="Y4201" i="1"/>
  <c r="X4201" i="1"/>
  <c r="AB4200" i="1"/>
  <c r="AA4200" i="1"/>
  <c r="Z4200" i="1"/>
  <c r="Y4200" i="1"/>
  <c r="X4200" i="1"/>
  <c r="AB4199" i="1"/>
  <c r="AA4199" i="1"/>
  <c r="Z4199" i="1"/>
  <c r="Y4199" i="1"/>
  <c r="X4199" i="1"/>
  <c r="AB4198" i="1"/>
  <c r="AA4198" i="1"/>
  <c r="Z4198" i="1"/>
  <c r="Y4198" i="1"/>
  <c r="X4198" i="1"/>
  <c r="AB4197" i="1"/>
  <c r="AA4197" i="1"/>
  <c r="Z4197" i="1"/>
  <c r="Y4197" i="1"/>
  <c r="X4197" i="1"/>
  <c r="AB4196" i="1"/>
  <c r="AA4196" i="1"/>
  <c r="Z4196" i="1"/>
  <c r="Y4196" i="1"/>
  <c r="X4196" i="1"/>
  <c r="AB4195" i="1"/>
  <c r="AA4195" i="1"/>
  <c r="Z4195" i="1"/>
  <c r="Y4195" i="1"/>
  <c r="X4195" i="1"/>
  <c r="AB4194" i="1"/>
  <c r="AA4194" i="1"/>
  <c r="Z4194" i="1"/>
  <c r="Y4194" i="1"/>
  <c r="X4194" i="1"/>
  <c r="AB4193" i="1"/>
  <c r="AA4193" i="1"/>
  <c r="Z4193" i="1"/>
  <c r="Y4193" i="1"/>
  <c r="X4193" i="1"/>
  <c r="AB4192" i="1"/>
  <c r="AA4192" i="1"/>
  <c r="Z4192" i="1"/>
  <c r="Y4192" i="1"/>
  <c r="X4192" i="1"/>
  <c r="AB4191" i="1"/>
  <c r="AA4191" i="1"/>
  <c r="Z4191" i="1"/>
  <c r="Y4191" i="1"/>
  <c r="X4191" i="1"/>
  <c r="AB4190" i="1"/>
  <c r="AA4190" i="1"/>
  <c r="Z4190" i="1"/>
  <c r="Y4190" i="1"/>
  <c r="X4190" i="1"/>
  <c r="AB4189" i="1"/>
  <c r="AA4189" i="1"/>
  <c r="Z4189" i="1"/>
  <c r="Y4189" i="1"/>
  <c r="X4189" i="1"/>
  <c r="AB4188" i="1"/>
  <c r="AA4188" i="1"/>
  <c r="Z4188" i="1"/>
  <c r="Y4188" i="1"/>
  <c r="X4188" i="1"/>
  <c r="AB4187" i="1"/>
  <c r="AA4187" i="1"/>
  <c r="Z4187" i="1"/>
  <c r="Y4187" i="1"/>
  <c r="X4187" i="1"/>
  <c r="AB4186" i="1"/>
  <c r="AA4186" i="1"/>
  <c r="Z4186" i="1"/>
  <c r="Y4186" i="1"/>
  <c r="X4186" i="1"/>
  <c r="AB4185" i="1"/>
  <c r="AA4185" i="1"/>
  <c r="Z4185" i="1"/>
  <c r="Y4185" i="1"/>
  <c r="X4185" i="1"/>
  <c r="AB4184" i="1"/>
  <c r="AA4184" i="1"/>
  <c r="Z4184" i="1"/>
  <c r="Y4184" i="1"/>
  <c r="X4184" i="1"/>
  <c r="AB4183" i="1"/>
  <c r="AA4183" i="1"/>
  <c r="Z4183" i="1"/>
  <c r="Y4183" i="1"/>
  <c r="X4183" i="1"/>
  <c r="AB4182" i="1"/>
  <c r="AA4182" i="1"/>
  <c r="Z4182" i="1"/>
  <c r="Y4182" i="1"/>
  <c r="X4182" i="1"/>
  <c r="AB4181" i="1"/>
  <c r="AA4181" i="1"/>
  <c r="Z4181" i="1"/>
  <c r="Y4181" i="1"/>
  <c r="X4181" i="1"/>
  <c r="AB4180" i="1"/>
  <c r="AA4180" i="1"/>
  <c r="Z4180" i="1"/>
  <c r="Y4180" i="1"/>
  <c r="X4180" i="1"/>
  <c r="AB4179" i="1"/>
  <c r="AA4179" i="1"/>
  <c r="Z4179" i="1"/>
  <c r="Y4179" i="1"/>
  <c r="X4179" i="1"/>
  <c r="AB4178" i="1"/>
  <c r="AA4178" i="1"/>
  <c r="Z4178" i="1"/>
  <c r="Y4178" i="1"/>
  <c r="X4178" i="1"/>
  <c r="AB4177" i="1"/>
  <c r="AA4177" i="1"/>
  <c r="Z4177" i="1"/>
  <c r="Y4177" i="1"/>
  <c r="X4177" i="1"/>
  <c r="AB4176" i="1"/>
  <c r="AA4176" i="1"/>
  <c r="Z4176" i="1"/>
  <c r="Y4176" i="1"/>
  <c r="X4176" i="1"/>
  <c r="AB4175" i="1"/>
  <c r="AA4175" i="1"/>
  <c r="Z4175" i="1"/>
  <c r="Y4175" i="1"/>
  <c r="X4175" i="1"/>
  <c r="AB4174" i="1"/>
  <c r="AA4174" i="1"/>
  <c r="Z4174" i="1"/>
  <c r="Y4174" i="1"/>
  <c r="X4174" i="1"/>
  <c r="AB4173" i="1"/>
  <c r="AA4173" i="1"/>
  <c r="Z4173" i="1"/>
  <c r="Y4173" i="1"/>
  <c r="X4173" i="1"/>
  <c r="AB4172" i="1"/>
  <c r="AA4172" i="1"/>
  <c r="Z4172" i="1"/>
  <c r="Y4172" i="1"/>
  <c r="X4172" i="1"/>
  <c r="AB4171" i="1"/>
  <c r="AA4171" i="1"/>
  <c r="Z4171" i="1"/>
  <c r="Y4171" i="1"/>
  <c r="X4171" i="1"/>
  <c r="AB4170" i="1"/>
  <c r="AA4170" i="1"/>
  <c r="Z4170" i="1"/>
  <c r="Y4170" i="1"/>
  <c r="X4170" i="1"/>
  <c r="AB4169" i="1"/>
  <c r="AA4169" i="1"/>
  <c r="Z4169" i="1"/>
  <c r="Y4169" i="1"/>
  <c r="X4169" i="1"/>
  <c r="AB4168" i="1"/>
  <c r="AA4168" i="1"/>
  <c r="Z4168" i="1"/>
  <c r="Y4168" i="1"/>
  <c r="X4168" i="1"/>
  <c r="AB4167" i="1"/>
  <c r="AA4167" i="1"/>
  <c r="Z4167" i="1"/>
  <c r="Y4167" i="1"/>
  <c r="X4167" i="1"/>
  <c r="AB4166" i="1"/>
  <c r="AA4166" i="1"/>
  <c r="Z4166" i="1"/>
  <c r="Y4166" i="1"/>
  <c r="X4166" i="1"/>
  <c r="AB4165" i="1"/>
  <c r="AA4165" i="1"/>
  <c r="Z4165" i="1"/>
  <c r="Y4165" i="1"/>
  <c r="X4165" i="1"/>
  <c r="AB4164" i="1"/>
  <c r="AA4164" i="1"/>
  <c r="Z4164" i="1"/>
  <c r="Y4164" i="1"/>
  <c r="X4164" i="1"/>
  <c r="AB4163" i="1"/>
  <c r="AA4163" i="1"/>
  <c r="Z4163" i="1"/>
  <c r="Y4163" i="1"/>
  <c r="X4163" i="1"/>
  <c r="AB4162" i="1"/>
  <c r="AA4162" i="1"/>
  <c r="Z4162" i="1"/>
  <c r="Y4162" i="1"/>
  <c r="X4162" i="1"/>
  <c r="AB4161" i="1"/>
  <c r="AA4161" i="1"/>
  <c r="Z4161" i="1"/>
  <c r="Y4161" i="1"/>
  <c r="X4161" i="1"/>
  <c r="AB4160" i="1"/>
  <c r="AA4160" i="1"/>
  <c r="Z4160" i="1"/>
  <c r="Y4160" i="1"/>
  <c r="X4160" i="1"/>
  <c r="AB4159" i="1"/>
  <c r="AA4159" i="1"/>
  <c r="Z4159" i="1"/>
  <c r="Y4159" i="1"/>
  <c r="X4159" i="1"/>
  <c r="AB4158" i="1"/>
  <c r="AA4158" i="1"/>
  <c r="Z4158" i="1"/>
  <c r="Y4158" i="1"/>
  <c r="X4158" i="1"/>
  <c r="AB4157" i="1"/>
  <c r="AA4157" i="1"/>
  <c r="Z4157" i="1"/>
  <c r="Y4157" i="1"/>
  <c r="X4157" i="1"/>
  <c r="AB4156" i="1"/>
  <c r="AA4156" i="1"/>
  <c r="Z4156" i="1"/>
  <c r="Y4156" i="1"/>
  <c r="X4156" i="1"/>
  <c r="AB4155" i="1"/>
  <c r="AA4155" i="1"/>
  <c r="Z4155" i="1"/>
  <c r="Y4155" i="1"/>
  <c r="X4155" i="1"/>
  <c r="AB4154" i="1"/>
  <c r="AA4154" i="1"/>
  <c r="Z4154" i="1"/>
  <c r="Y4154" i="1"/>
  <c r="X4154" i="1"/>
  <c r="AB4153" i="1"/>
  <c r="AA4153" i="1"/>
  <c r="Z4153" i="1"/>
  <c r="Y4153" i="1"/>
  <c r="X4153" i="1"/>
  <c r="AB4152" i="1"/>
  <c r="AA4152" i="1"/>
  <c r="Z4152" i="1"/>
  <c r="Y4152" i="1"/>
  <c r="X4152" i="1"/>
  <c r="AB4151" i="1"/>
  <c r="AA4151" i="1"/>
  <c r="Z4151" i="1"/>
  <c r="Y4151" i="1"/>
  <c r="X4151" i="1"/>
  <c r="AB4150" i="1"/>
  <c r="AA4150" i="1"/>
  <c r="Z4150" i="1"/>
  <c r="Y4150" i="1"/>
  <c r="X4150" i="1"/>
  <c r="AB4149" i="1"/>
  <c r="AA4149" i="1"/>
  <c r="Z4149" i="1"/>
  <c r="Y4149" i="1"/>
  <c r="X4149" i="1"/>
  <c r="AB4148" i="1"/>
  <c r="AA4148" i="1"/>
  <c r="Z4148" i="1"/>
  <c r="Y4148" i="1"/>
  <c r="X4148" i="1"/>
  <c r="AB4147" i="1"/>
  <c r="AA4147" i="1"/>
  <c r="Z4147" i="1"/>
  <c r="Y4147" i="1"/>
  <c r="X4147" i="1"/>
  <c r="AB4146" i="1"/>
  <c r="AA4146" i="1"/>
  <c r="Z4146" i="1"/>
  <c r="Y4146" i="1"/>
  <c r="X4146" i="1"/>
  <c r="AB4145" i="1"/>
  <c r="AA4145" i="1"/>
  <c r="Z4145" i="1"/>
  <c r="Y4145" i="1"/>
  <c r="X4145" i="1"/>
  <c r="AB4144" i="1"/>
  <c r="AA4144" i="1"/>
  <c r="Z4144" i="1"/>
  <c r="Y4144" i="1"/>
  <c r="X4144" i="1"/>
  <c r="AB4143" i="1"/>
  <c r="AA4143" i="1"/>
  <c r="Z4143" i="1"/>
  <c r="Y4143" i="1"/>
  <c r="X4143" i="1"/>
  <c r="AB4142" i="1"/>
  <c r="AA4142" i="1"/>
  <c r="Z4142" i="1"/>
  <c r="Y4142" i="1"/>
  <c r="X4142" i="1"/>
  <c r="AB4141" i="1"/>
  <c r="AA4141" i="1"/>
  <c r="Z4141" i="1"/>
  <c r="Y4141" i="1"/>
  <c r="X4141" i="1"/>
  <c r="AB4140" i="1"/>
  <c r="AA4140" i="1"/>
  <c r="Z4140" i="1"/>
  <c r="Y4140" i="1"/>
  <c r="X4140" i="1"/>
  <c r="AB4139" i="1"/>
  <c r="AA4139" i="1"/>
  <c r="Z4139" i="1"/>
  <c r="Y4139" i="1"/>
  <c r="X4139" i="1"/>
  <c r="AB4138" i="1"/>
  <c r="AA4138" i="1"/>
  <c r="Z4138" i="1"/>
  <c r="Y4138" i="1"/>
  <c r="X4138" i="1"/>
  <c r="AB4137" i="1"/>
  <c r="AA4137" i="1"/>
  <c r="Z4137" i="1"/>
  <c r="Y4137" i="1"/>
  <c r="X4137" i="1"/>
  <c r="AB4136" i="1"/>
  <c r="AA4136" i="1"/>
  <c r="Z4136" i="1"/>
  <c r="Y4136" i="1"/>
  <c r="X4136" i="1"/>
  <c r="AB4135" i="1"/>
  <c r="AA4135" i="1"/>
  <c r="Z4135" i="1"/>
  <c r="Y4135" i="1"/>
  <c r="X4135" i="1"/>
  <c r="AB4134" i="1"/>
  <c r="AA4134" i="1"/>
  <c r="Z4134" i="1"/>
  <c r="Y4134" i="1"/>
  <c r="X4134" i="1"/>
  <c r="AB4133" i="1"/>
  <c r="AA4133" i="1"/>
  <c r="Z4133" i="1"/>
  <c r="Y4133" i="1"/>
  <c r="X4133" i="1"/>
  <c r="AB4132" i="1"/>
  <c r="AA4132" i="1"/>
  <c r="Z4132" i="1"/>
  <c r="Y4132" i="1"/>
  <c r="X4132" i="1"/>
  <c r="AB4131" i="1"/>
  <c r="AA4131" i="1"/>
  <c r="Z4131" i="1"/>
  <c r="Y4131" i="1"/>
  <c r="X4131" i="1"/>
  <c r="AB4130" i="1"/>
  <c r="AA4130" i="1"/>
  <c r="Z4130" i="1"/>
  <c r="Y4130" i="1"/>
  <c r="X4130" i="1"/>
  <c r="AB4129" i="1"/>
  <c r="AA4129" i="1"/>
  <c r="Z4129" i="1"/>
  <c r="Y4129" i="1"/>
  <c r="X4129" i="1"/>
  <c r="AB4128" i="1"/>
  <c r="AA4128" i="1"/>
  <c r="Z4128" i="1"/>
  <c r="Y4128" i="1"/>
  <c r="X4128" i="1"/>
  <c r="AB4127" i="1"/>
  <c r="AA4127" i="1"/>
  <c r="Z4127" i="1"/>
  <c r="Y4127" i="1"/>
  <c r="X4127" i="1"/>
  <c r="AB4126" i="1"/>
  <c r="AA4126" i="1"/>
  <c r="Z4126" i="1"/>
  <c r="Y4126" i="1"/>
  <c r="X4126" i="1"/>
  <c r="AB4125" i="1"/>
  <c r="AA4125" i="1"/>
  <c r="Z4125" i="1"/>
  <c r="Y4125" i="1"/>
  <c r="X4125" i="1"/>
  <c r="AB4124" i="1"/>
  <c r="AA4124" i="1"/>
  <c r="Z4124" i="1"/>
  <c r="Y4124" i="1"/>
  <c r="X4124" i="1"/>
  <c r="AB4123" i="1"/>
  <c r="AA4123" i="1"/>
  <c r="Z4123" i="1"/>
  <c r="Y4123" i="1"/>
  <c r="X4123" i="1"/>
  <c r="AB4122" i="1"/>
  <c r="AA4122" i="1"/>
  <c r="Z4122" i="1"/>
  <c r="Y4122" i="1"/>
  <c r="X4122" i="1"/>
  <c r="AB4121" i="1"/>
  <c r="AA4121" i="1"/>
  <c r="Z4121" i="1"/>
  <c r="Y4121" i="1"/>
  <c r="X4121" i="1"/>
  <c r="AB4120" i="1"/>
  <c r="AA4120" i="1"/>
  <c r="Z4120" i="1"/>
  <c r="Y4120" i="1"/>
  <c r="X4120" i="1"/>
  <c r="AB4119" i="1"/>
  <c r="AA4119" i="1"/>
  <c r="Z4119" i="1"/>
  <c r="Y4119" i="1"/>
  <c r="X4119" i="1"/>
  <c r="AB4118" i="1"/>
  <c r="AA4118" i="1"/>
  <c r="Z4118" i="1"/>
  <c r="Y4118" i="1"/>
  <c r="X4118" i="1"/>
  <c r="AB4117" i="1"/>
  <c r="AA4117" i="1"/>
  <c r="Z4117" i="1"/>
  <c r="Y4117" i="1"/>
  <c r="X4117" i="1"/>
  <c r="AB4116" i="1"/>
  <c r="AA4116" i="1"/>
  <c r="Z4116" i="1"/>
  <c r="Y4116" i="1"/>
  <c r="X4116" i="1"/>
  <c r="AB4115" i="1"/>
  <c r="AA4115" i="1"/>
  <c r="Z4115" i="1"/>
  <c r="Y4115" i="1"/>
  <c r="X4115" i="1"/>
  <c r="AB4114" i="1"/>
  <c r="AA4114" i="1"/>
  <c r="Z4114" i="1"/>
  <c r="Y4114" i="1"/>
  <c r="X4114" i="1"/>
  <c r="AB4113" i="1"/>
  <c r="AA4113" i="1"/>
  <c r="Z4113" i="1"/>
  <c r="Y4113" i="1"/>
  <c r="X4113" i="1"/>
  <c r="AB4112" i="1"/>
  <c r="AA4112" i="1"/>
  <c r="Z4112" i="1"/>
  <c r="Y4112" i="1"/>
  <c r="X4112" i="1"/>
  <c r="AB4111" i="1"/>
  <c r="AA4111" i="1"/>
  <c r="Z4111" i="1"/>
  <c r="Y4111" i="1"/>
  <c r="X4111" i="1"/>
  <c r="AB4110" i="1"/>
  <c r="AA4110" i="1"/>
  <c r="Z4110" i="1"/>
  <c r="Y4110" i="1"/>
  <c r="X4110" i="1"/>
  <c r="AB4109" i="1"/>
  <c r="AA4109" i="1"/>
  <c r="Z4109" i="1"/>
  <c r="Y4109" i="1"/>
  <c r="X4109" i="1"/>
  <c r="AB4108" i="1"/>
  <c r="AA4108" i="1"/>
  <c r="Z4108" i="1"/>
  <c r="Y4108" i="1"/>
  <c r="X4108" i="1"/>
  <c r="AB4107" i="1"/>
  <c r="AA4107" i="1"/>
  <c r="Z4107" i="1"/>
  <c r="Y4107" i="1"/>
  <c r="X4107" i="1"/>
  <c r="AB4106" i="1"/>
  <c r="AA4106" i="1"/>
  <c r="Z4106" i="1"/>
  <c r="Y4106" i="1"/>
  <c r="X4106" i="1"/>
  <c r="AB4105" i="1"/>
  <c r="AA4105" i="1"/>
  <c r="Z4105" i="1"/>
  <c r="Y4105" i="1"/>
  <c r="X4105" i="1"/>
  <c r="AB4104" i="1"/>
  <c r="AA4104" i="1"/>
  <c r="Z4104" i="1"/>
  <c r="Y4104" i="1"/>
  <c r="X4104" i="1"/>
  <c r="AB4103" i="1"/>
  <c r="AA4103" i="1"/>
  <c r="Z4103" i="1"/>
  <c r="Y4103" i="1"/>
  <c r="X4103" i="1"/>
  <c r="AB4102" i="1"/>
  <c r="AA4102" i="1"/>
  <c r="Z4102" i="1"/>
  <c r="Y4102" i="1"/>
  <c r="X4102" i="1"/>
  <c r="AB4101" i="1"/>
  <c r="AA4101" i="1"/>
  <c r="Z4101" i="1"/>
  <c r="Y4101" i="1"/>
  <c r="X4101" i="1"/>
  <c r="AB4100" i="1"/>
  <c r="AA4100" i="1"/>
  <c r="Z4100" i="1"/>
  <c r="Y4100" i="1"/>
  <c r="X4100" i="1"/>
  <c r="AB4099" i="1"/>
  <c r="AA4099" i="1"/>
  <c r="Z4099" i="1"/>
  <c r="Y4099" i="1"/>
  <c r="X4099" i="1"/>
  <c r="AB4098" i="1"/>
  <c r="AA4098" i="1"/>
  <c r="Z4098" i="1"/>
  <c r="Y4098" i="1"/>
  <c r="X4098" i="1"/>
  <c r="AB4097" i="1"/>
  <c r="AA4097" i="1"/>
  <c r="Z4097" i="1"/>
  <c r="Y4097" i="1"/>
  <c r="X4097" i="1"/>
  <c r="AB4096" i="1"/>
  <c r="AA4096" i="1"/>
  <c r="Z4096" i="1"/>
  <c r="Y4096" i="1"/>
  <c r="X4096" i="1"/>
  <c r="AB4095" i="1"/>
  <c r="AA4095" i="1"/>
  <c r="Z4095" i="1"/>
  <c r="Y4095" i="1"/>
  <c r="X4095" i="1"/>
  <c r="AB4094" i="1"/>
  <c r="AA4094" i="1"/>
  <c r="Z4094" i="1"/>
  <c r="Y4094" i="1"/>
  <c r="X4094" i="1"/>
  <c r="AB4093" i="1"/>
  <c r="AA4093" i="1"/>
  <c r="Z4093" i="1"/>
  <c r="Y4093" i="1"/>
  <c r="X4093" i="1"/>
  <c r="AB4092" i="1"/>
  <c r="AA4092" i="1"/>
  <c r="Z4092" i="1"/>
  <c r="Y4092" i="1"/>
  <c r="X4092" i="1"/>
  <c r="AB4091" i="1"/>
  <c r="AA4091" i="1"/>
  <c r="Z4091" i="1"/>
  <c r="Y4091" i="1"/>
  <c r="X4091" i="1"/>
  <c r="AB4090" i="1"/>
  <c r="AA4090" i="1"/>
  <c r="Z4090" i="1"/>
  <c r="Y4090" i="1"/>
  <c r="X4090" i="1"/>
  <c r="AB4089" i="1"/>
  <c r="AA4089" i="1"/>
  <c r="Z4089" i="1"/>
  <c r="Y4089" i="1"/>
  <c r="X4089" i="1"/>
  <c r="AB4088" i="1"/>
  <c r="AA4088" i="1"/>
  <c r="Z4088" i="1"/>
  <c r="Y4088" i="1"/>
  <c r="X4088" i="1"/>
  <c r="AB4087" i="1"/>
  <c r="AA4087" i="1"/>
  <c r="Z4087" i="1"/>
  <c r="Y4087" i="1"/>
  <c r="X4087" i="1"/>
  <c r="AB4086" i="1"/>
  <c r="AA4086" i="1"/>
  <c r="Z4086" i="1"/>
  <c r="Y4086" i="1"/>
  <c r="X4086" i="1"/>
  <c r="AB4085" i="1"/>
  <c r="AA4085" i="1"/>
  <c r="Z4085" i="1"/>
  <c r="Y4085" i="1"/>
  <c r="X4085" i="1"/>
  <c r="AB4084" i="1"/>
  <c r="AA4084" i="1"/>
  <c r="Z4084" i="1"/>
  <c r="Y4084" i="1"/>
  <c r="X4084" i="1"/>
  <c r="AB4083" i="1"/>
  <c r="AA4083" i="1"/>
  <c r="Z4083" i="1"/>
  <c r="Y4083" i="1"/>
  <c r="X4083" i="1"/>
  <c r="AB4082" i="1"/>
  <c r="AA4082" i="1"/>
  <c r="Z4082" i="1"/>
  <c r="Y4082" i="1"/>
  <c r="X4082" i="1"/>
  <c r="AB4081" i="1"/>
  <c r="AA4081" i="1"/>
  <c r="Z4081" i="1"/>
  <c r="Y4081" i="1"/>
  <c r="X4081" i="1"/>
  <c r="AB4080" i="1"/>
  <c r="AA4080" i="1"/>
  <c r="Z4080" i="1"/>
  <c r="Y4080" i="1"/>
  <c r="X4080" i="1"/>
  <c r="AB4079" i="1"/>
  <c r="AA4079" i="1"/>
  <c r="Z4079" i="1"/>
  <c r="Y4079" i="1"/>
  <c r="X4079" i="1"/>
  <c r="AB4078" i="1"/>
  <c r="AA4078" i="1"/>
  <c r="Z4078" i="1"/>
  <c r="Y4078" i="1"/>
  <c r="X4078" i="1"/>
  <c r="AB4077" i="1"/>
  <c r="AA4077" i="1"/>
  <c r="Z4077" i="1"/>
  <c r="Y4077" i="1"/>
  <c r="X4077" i="1"/>
  <c r="AB4076" i="1"/>
  <c r="AA4076" i="1"/>
  <c r="Z4076" i="1"/>
  <c r="Y4076" i="1"/>
  <c r="X4076" i="1"/>
  <c r="AB4075" i="1"/>
  <c r="AA4075" i="1"/>
  <c r="Z4075" i="1"/>
  <c r="Y4075" i="1"/>
  <c r="X4075" i="1"/>
  <c r="AB4074" i="1"/>
  <c r="AA4074" i="1"/>
  <c r="Z4074" i="1"/>
  <c r="Y4074" i="1"/>
  <c r="X4074" i="1"/>
  <c r="AB4073" i="1"/>
  <c r="AA4073" i="1"/>
  <c r="Z4073" i="1"/>
  <c r="Y4073" i="1"/>
  <c r="X4073" i="1"/>
  <c r="AB4072" i="1"/>
  <c r="AA4072" i="1"/>
  <c r="Z4072" i="1"/>
  <c r="Y4072" i="1"/>
  <c r="X4072" i="1"/>
  <c r="AB4071" i="1"/>
  <c r="AA4071" i="1"/>
  <c r="Z4071" i="1"/>
  <c r="Y4071" i="1"/>
  <c r="X4071" i="1"/>
  <c r="AB4070" i="1"/>
  <c r="AA4070" i="1"/>
  <c r="Z4070" i="1"/>
  <c r="Y4070" i="1"/>
  <c r="X4070" i="1"/>
  <c r="AB4069" i="1"/>
  <c r="AA4069" i="1"/>
  <c r="Z4069" i="1"/>
  <c r="Y4069" i="1"/>
  <c r="X4069" i="1"/>
  <c r="AB4068" i="1"/>
  <c r="AA4068" i="1"/>
  <c r="Z4068" i="1"/>
  <c r="Y4068" i="1"/>
  <c r="X4068" i="1"/>
  <c r="AB4067" i="1"/>
  <c r="AA4067" i="1"/>
  <c r="Z4067" i="1"/>
  <c r="Y4067" i="1"/>
  <c r="X4067" i="1"/>
  <c r="AB4066" i="1"/>
  <c r="AA4066" i="1"/>
  <c r="Z4066" i="1"/>
  <c r="Y4066" i="1"/>
  <c r="X4066" i="1"/>
  <c r="AB4065" i="1"/>
  <c r="AA4065" i="1"/>
  <c r="Z4065" i="1"/>
  <c r="Y4065" i="1"/>
  <c r="X4065" i="1"/>
  <c r="AB4064" i="1"/>
  <c r="AA4064" i="1"/>
  <c r="Z4064" i="1"/>
  <c r="Y4064" i="1"/>
  <c r="X4064" i="1"/>
  <c r="AB4063" i="1"/>
  <c r="AA4063" i="1"/>
  <c r="Z4063" i="1"/>
  <c r="Y4063" i="1"/>
  <c r="X4063" i="1"/>
  <c r="AB4062" i="1"/>
  <c r="AA4062" i="1"/>
  <c r="Z4062" i="1"/>
  <c r="Y4062" i="1"/>
  <c r="X4062" i="1"/>
  <c r="AB4061" i="1"/>
  <c r="AA4061" i="1"/>
  <c r="Z4061" i="1"/>
  <c r="Y4061" i="1"/>
  <c r="X4061" i="1"/>
  <c r="AB4060" i="1"/>
  <c r="AA4060" i="1"/>
  <c r="Z4060" i="1"/>
  <c r="Y4060" i="1"/>
  <c r="X4060" i="1"/>
  <c r="AB4059" i="1"/>
  <c r="AA4059" i="1"/>
  <c r="Z4059" i="1"/>
  <c r="Y4059" i="1"/>
  <c r="X4059" i="1"/>
  <c r="AB4058" i="1"/>
  <c r="AA4058" i="1"/>
  <c r="Z4058" i="1"/>
  <c r="Y4058" i="1"/>
  <c r="X4058" i="1"/>
  <c r="AB4057" i="1"/>
  <c r="AA4057" i="1"/>
  <c r="Z4057" i="1"/>
  <c r="Y4057" i="1"/>
  <c r="X4057" i="1"/>
  <c r="AB4056" i="1"/>
  <c r="AA4056" i="1"/>
  <c r="Z4056" i="1"/>
  <c r="Y4056" i="1"/>
  <c r="X4056" i="1"/>
  <c r="AB4055" i="1"/>
  <c r="AA4055" i="1"/>
  <c r="Z4055" i="1"/>
  <c r="Y4055" i="1"/>
  <c r="X4055" i="1"/>
  <c r="AB4054" i="1"/>
  <c r="AA4054" i="1"/>
  <c r="Z4054" i="1"/>
  <c r="Y4054" i="1"/>
  <c r="X4054" i="1"/>
  <c r="AB4053" i="1"/>
  <c r="AA4053" i="1"/>
  <c r="Z4053" i="1"/>
  <c r="Y4053" i="1"/>
  <c r="X4053" i="1"/>
  <c r="AB4052" i="1"/>
  <c r="AA4052" i="1"/>
  <c r="Z4052" i="1"/>
  <c r="Y4052" i="1"/>
  <c r="X4052" i="1"/>
  <c r="AB4051" i="1"/>
  <c r="AA4051" i="1"/>
  <c r="Z4051" i="1"/>
  <c r="Y4051" i="1"/>
  <c r="X4051" i="1"/>
  <c r="AB4050" i="1"/>
  <c r="AA4050" i="1"/>
  <c r="Z4050" i="1"/>
  <c r="Y4050" i="1"/>
  <c r="X4050" i="1"/>
  <c r="AB4049" i="1"/>
  <c r="AA4049" i="1"/>
  <c r="Z4049" i="1"/>
  <c r="Y4049" i="1"/>
  <c r="X4049" i="1"/>
  <c r="AB4048" i="1"/>
  <c r="AA4048" i="1"/>
  <c r="Z4048" i="1"/>
  <c r="Y4048" i="1"/>
  <c r="X4048" i="1"/>
  <c r="AB4047" i="1"/>
  <c r="AA4047" i="1"/>
  <c r="Z4047" i="1"/>
  <c r="Y4047" i="1"/>
  <c r="X4047" i="1"/>
  <c r="AB4046" i="1"/>
  <c r="AA4046" i="1"/>
  <c r="Z4046" i="1"/>
  <c r="Y4046" i="1"/>
  <c r="X4046" i="1"/>
  <c r="AB4045" i="1"/>
  <c r="AA4045" i="1"/>
  <c r="Z4045" i="1"/>
  <c r="Y4045" i="1"/>
  <c r="X4045" i="1"/>
  <c r="AB4044" i="1"/>
  <c r="AA4044" i="1"/>
  <c r="Z4044" i="1"/>
  <c r="Y4044" i="1"/>
  <c r="X4044" i="1"/>
  <c r="AB4043" i="1"/>
  <c r="AA4043" i="1"/>
  <c r="Z4043" i="1"/>
  <c r="Y4043" i="1"/>
  <c r="X4043" i="1"/>
  <c r="AB4042" i="1"/>
  <c r="AA4042" i="1"/>
  <c r="Z4042" i="1"/>
  <c r="Y4042" i="1"/>
  <c r="X4042" i="1"/>
  <c r="AB4041" i="1"/>
  <c r="AA4041" i="1"/>
  <c r="Z4041" i="1"/>
  <c r="Y4041" i="1"/>
  <c r="X4041" i="1"/>
  <c r="AB4040" i="1"/>
  <c r="AA4040" i="1"/>
  <c r="Z4040" i="1"/>
  <c r="Y4040" i="1"/>
  <c r="X4040" i="1"/>
  <c r="AB4039" i="1"/>
  <c r="AA4039" i="1"/>
  <c r="Z4039" i="1"/>
  <c r="Y4039" i="1"/>
  <c r="X4039" i="1"/>
  <c r="AB4038" i="1"/>
  <c r="AA4038" i="1"/>
  <c r="Z4038" i="1"/>
  <c r="Y4038" i="1"/>
  <c r="X4038" i="1"/>
  <c r="AB4037" i="1"/>
  <c r="AA4037" i="1"/>
  <c r="Z4037" i="1"/>
  <c r="Y4037" i="1"/>
  <c r="X4037" i="1"/>
  <c r="AB4036" i="1"/>
  <c r="AA4036" i="1"/>
  <c r="Z4036" i="1"/>
  <c r="Y4036" i="1"/>
  <c r="X4036" i="1"/>
  <c r="AB4035" i="1"/>
  <c r="AA4035" i="1"/>
  <c r="Z4035" i="1"/>
  <c r="Y4035" i="1"/>
  <c r="X4035" i="1"/>
  <c r="AB4034" i="1"/>
  <c r="AA4034" i="1"/>
  <c r="Z4034" i="1"/>
  <c r="Y4034" i="1"/>
  <c r="X4034" i="1"/>
  <c r="AB4033" i="1"/>
  <c r="AA4033" i="1"/>
  <c r="Z4033" i="1"/>
  <c r="Y4033" i="1"/>
  <c r="X4033" i="1"/>
  <c r="AB4032" i="1"/>
  <c r="AA4032" i="1"/>
  <c r="Z4032" i="1"/>
  <c r="Y4032" i="1"/>
  <c r="X4032" i="1"/>
  <c r="AB4031" i="1"/>
  <c r="AA4031" i="1"/>
  <c r="Z4031" i="1"/>
  <c r="Y4031" i="1"/>
  <c r="X4031" i="1"/>
  <c r="AB4030" i="1"/>
  <c r="AA4030" i="1"/>
  <c r="Z4030" i="1"/>
  <c r="Y4030" i="1"/>
  <c r="X4030" i="1"/>
  <c r="AB4029" i="1"/>
  <c r="AA4029" i="1"/>
  <c r="Z4029" i="1"/>
  <c r="Y4029" i="1"/>
  <c r="X4029" i="1"/>
  <c r="AB4028" i="1"/>
  <c r="AA4028" i="1"/>
  <c r="Z4028" i="1"/>
  <c r="Y4028" i="1"/>
  <c r="X4028" i="1"/>
  <c r="AB4027" i="1"/>
  <c r="AA4027" i="1"/>
  <c r="Z4027" i="1"/>
  <c r="Y4027" i="1"/>
  <c r="X4027" i="1"/>
  <c r="AB4026" i="1"/>
  <c r="AA4026" i="1"/>
  <c r="Z4026" i="1"/>
  <c r="Y4026" i="1"/>
  <c r="X4026" i="1"/>
  <c r="AB4025" i="1"/>
  <c r="AA4025" i="1"/>
  <c r="Z4025" i="1"/>
  <c r="Y4025" i="1"/>
  <c r="X4025" i="1"/>
  <c r="AB4024" i="1"/>
  <c r="AA4024" i="1"/>
  <c r="Z4024" i="1"/>
  <c r="Y4024" i="1"/>
  <c r="X4024" i="1"/>
  <c r="AB4023" i="1"/>
  <c r="AA4023" i="1"/>
  <c r="Z4023" i="1"/>
  <c r="Y4023" i="1"/>
  <c r="X4023" i="1"/>
  <c r="AB4022" i="1"/>
  <c r="AA4022" i="1"/>
  <c r="Z4022" i="1"/>
  <c r="Y4022" i="1"/>
  <c r="X4022" i="1"/>
  <c r="AB4021" i="1"/>
  <c r="AA4021" i="1"/>
  <c r="Z4021" i="1"/>
  <c r="Y4021" i="1"/>
  <c r="X4021" i="1"/>
  <c r="AB4020" i="1"/>
  <c r="AA4020" i="1"/>
  <c r="Z4020" i="1"/>
  <c r="Y4020" i="1"/>
  <c r="X4020" i="1"/>
  <c r="AB4019" i="1"/>
  <c r="AA4019" i="1"/>
  <c r="Z4019" i="1"/>
  <c r="Y4019" i="1"/>
  <c r="X4019" i="1"/>
  <c r="AB4018" i="1"/>
  <c r="AA4018" i="1"/>
  <c r="Z4018" i="1"/>
  <c r="Y4018" i="1"/>
  <c r="X4018" i="1"/>
  <c r="AB4017" i="1"/>
  <c r="AA4017" i="1"/>
  <c r="Z4017" i="1"/>
  <c r="Y4017" i="1"/>
  <c r="X4017" i="1"/>
  <c r="AB4016" i="1"/>
  <c r="AA4016" i="1"/>
  <c r="Z4016" i="1"/>
  <c r="Y4016" i="1"/>
  <c r="X4016" i="1"/>
  <c r="AB4015" i="1"/>
  <c r="AA4015" i="1"/>
  <c r="Z4015" i="1"/>
  <c r="Y4015" i="1"/>
  <c r="X4015" i="1"/>
  <c r="AB4014" i="1"/>
  <c r="AA4014" i="1"/>
  <c r="Z4014" i="1"/>
  <c r="Y4014" i="1"/>
  <c r="X4014" i="1"/>
  <c r="AB4013" i="1"/>
  <c r="AA4013" i="1"/>
  <c r="Z4013" i="1"/>
  <c r="Y4013" i="1"/>
  <c r="X4013" i="1"/>
  <c r="AB4012" i="1"/>
  <c r="AA4012" i="1"/>
  <c r="Z4012" i="1"/>
  <c r="Y4012" i="1"/>
  <c r="X4012" i="1"/>
  <c r="AB4011" i="1"/>
  <c r="AA4011" i="1"/>
  <c r="Z4011" i="1"/>
  <c r="Y4011" i="1"/>
  <c r="X4011" i="1"/>
  <c r="AB4010" i="1"/>
  <c r="AA4010" i="1"/>
  <c r="Z4010" i="1"/>
  <c r="Y4010" i="1"/>
  <c r="X4010" i="1"/>
  <c r="AB4009" i="1"/>
  <c r="AA4009" i="1"/>
  <c r="Z4009" i="1"/>
  <c r="Y4009" i="1"/>
  <c r="X4009" i="1"/>
  <c r="AB4008" i="1"/>
  <c r="AA4008" i="1"/>
  <c r="Z4008" i="1"/>
  <c r="Y4008" i="1"/>
  <c r="X4008" i="1"/>
  <c r="AB4007" i="1"/>
  <c r="AA4007" i="1"/>
  <c r="Z4007" i="1"/>
  <c r="Y4007" i="1"/>
  <c r="X4007" i="1"/>
  <c r="AB4006" i="1"/>
  <c r="AA4006" i="1"/>
  <c r="Z4006" i="1"/>
  <c r="Y4006" i="1"/>
  <c r="X4006" i="1"/>
  <c r="AB4005" i="1"/>
  <c r="AA4005" i="1"/>
  <c r="Z4005" i="1"/>
  <c r="Y4005" i="1"/>
  <c r="X4005" i="1"/>
  <c r="AB4004" i="1"/>
  <c r="AA4004" i="1"/>
  <c r="Z4004" i="1"/>
  <c r="Y4004" i="1"/>
  <c r="X4004" i="1"/>
  <c r="AB4003" i="1"/>
  <c r="AA4003" i="1"/>
  <c r="Z4003" i="1"/>
  <c r="Y4003" i="1"/>
  <c r="X4003" i="1"/>
  <c r="AB4002" i="1"/>
  <c r="AA4002" i="1"/>
  <c r="Z4002" i="1"/>
  <c r="Y4002" i="1"/>
  <c r="X4002" i="1"/>
  <c r="AB4001" i="1"/>
  <c r="AA4001" i="1"/>
  <c r="Z4001" i="1"/>
  <c r="Y4001" i="1"/>
  <c r="X4001" i="1"/>
  <c r="AB4000" i="1"/>
  <c r="AA4000" i="1"/>
  <c r="Z4000" i="1"/>
  <c r="Y4000" i="1"/>
  <c r="X4000" i="1"/>
  <c r="AB3999" i="1"/>
  <c r="AA3999" i="1"/>
  <c r="Z3999" i="1"/>
  <c r="Y3999" i="1"/>
  <c r="X3999" i="1"/>
  <c r="AB3998" i="1"/>
  <c r="AA3998" i="1"/>
  <c r="Z3998" i="1"/>
  <c r="Y3998" i="1"/>
  <c r="X3998" i="1"/>
  <c r="AB3997" i="1"/>
  <c r="AA3997" i="1"/>
  <c r="Z3997" i="1"/>
  <c r="Y3997" i="1"/>
  <c r="X3997" i="1"/>
  <c r="AB3996" i="1"/>
  <c r="AA3996" i="1"/>
  <c r="Z3996" i="1"/>
  <c r="Y3996" i="1"/>
  <c r="X3996" i="1"/>
  <c r="AB3995" i="1"/>
  <c r="AA3995" i="1"/>
  <c r="Z3995" i="1"/>
  <c r="Y3995" i="1"/>
  <c r="X3995" i="1"/>
  <c r="AB3994" i="1"/>
  <c r="AA3994" i="1"/>
  <c r="Z3994" i="1"/>
  <c r="Y3994" i="1"/>
  <c r="X3994" i="1"/>
  <c r="AB3993" i="1"/>
  <c r="AA3993" i="1"/>
  <c r="Z3993" i="1"/>
  <c r="Y3993" i="1"/>
  <c r="X3993" i="1"/>
  <c r="AB3992" i="1"/>
  <c r="AA3992" i="1"/>
  <c r="Z3992" i="1"/>
  <c r="Y3992" i="1"/>
  <c r="X3992" i="1"/>
  <c r="AB3991" i="1"/>
  <c r="AA3991" i="1"/>
  <c r="Z3991" i="1"/>
  <c r="Y3991" i="1"/>
  <c r="X3991" i="1"/>
  <c r="AB3990" i="1"/>
  <c r="AA3990" i="1"/>
  <c r="Z3990" i="1"/>
  <c r="Y3990" i="1"/>
  <c r="X3990" i="1"/>
  <c r="AB3989" i="1"/>
  <c r="AA3989" i="1"/>
  <c r="Z3989" i="1"/>
  <c r="Y3989" i="1"/>
  <c r="X3989" i="1"/>
  <c r="AB3988" i="1"/>
  <c r="AA3988" i="1"/>
  <c r="Z3988" i="1"/>
  <c r="Y3988" i="1"/>
  <c r="X3988" i="1"/>
  <c r="AB3987" i="1"/>
  <c r="AA3987" i="1"/>
  <c r="Z3987" i="1"/>
  <c r="Y3987" i="1"/>
  <c r="X3987" i="1"/>
  <c r="AB3986" i="1"/>
  <c r="AA3986" i="1"/>
  <c r="Z3986" i="1"/>
  <c r="Y3986" i="1"/>
  <c r="X3986" i="1"/>
  <c r="AB3985" i="1"/>
  <c r="AA3985" i="1"/>
  <c r="Z3985" i="1"/>
  <c r="Y3985" i="1"/>
  <c r="X3985" i="1"/>
  <c r="AB3984" i="1"/>
  <c r="AA3984" i="1"/>
  <c r="Z3984" i="1"/>
  <c r="Y3984" i="1"/>
  <c r="X3984" i="1"/>
  <c r="AB3983" i="1"/>
  <c r="AA3983" i="1"/>
  <c r="Z3983" i="1"/>
  <c r="Y3983" i="1"/>
  <c r="X3983" i="1"/>
  <c r="AB3982" i="1"/>
  <c r="AA3982" i="1"/>
  <c r="Z3982" i="1"/>
  <c r="Y3982" i="1"/>
  <c r="X3982" i="1"/>
  <c r="AB3981" i="1"/>
  <c r="AA3981" i="1"/>
  <c r="Z3981" i="1"/>
  <c r="Y3981" i="1"/>
  <c r="X3981" i="1"/>
  <c r="AB3980" i="1"/>
  <c r="AA3980" i="1"/>
  <c r="Z3980" i="1"/>
  <c r="Y3980" i="1"/>
  <c r="X3980" i="1"/>
  <c r="AB3979" i="1"/>
  <c r="AA3979" i="1"/>
  <c r="Z3979" i="1"/>
  <c r="Y3979" i="1"/>
  <c r="X3979" i="1"/>
  <c r="AB3978" i="1"/>
  <c r="AA3978" i="1"/>
  <c r="Z3978" i="1"/>
  <c r="Y3978" i="1"/>
  <c r="X3978" i="1"/>
  <c r="AB3977" i="1"/>
  <c r="AA3977" i="1"/>
  <c r="Z3977" i="1"/>
  <c r="Y3977" i="1"/>
  <c r="X3977" i="1"/>
  <c r="AB3976" i="1"/>
  <c r="AA3976" i="1"/>
  <c r="Z3976" i="1"/>
  <c r="Y3976" i="1"/>
  <c r="X3976" i="1"/>
  <c r="AB3975" i="1"/>
  <c r="AA3975" i="1"/>
  <c r="Z3975" i="1"/>
  <c r="Y3975" i="1"/>
  <c r="X3975" i="1"/>
  <c r="AB3974" i="1"/>
  <c r="AA3974" i="1"/>
  <c r="Z3974" i="1"/>
  <c r="Y3974" i="1"/>
  <c r="X3974" i="1"/>
  <c r="AB3973" i="1"/>
  <c r="AA3973" i="1"/>
  <c r="Z3973" i="1"/>
  <c r="Y3973" i="1"/>
  <c r="X3973" i="1"/>
  <c r="AB3972" i="1"/>
  <c r="AA3972" i="1"/>
  <c r="Z3972" i="1"/>
  <c r="Y3972" i="1"/>
  <c r="X3972" i="1"/>
  <c r="AB3971" i="1"/>
  <c r="AA3971" i="1"/>
  <c r="Z3971" i="1"/>
  <c r="Y3971" i="1"/>
  <c r="X3971" i="1"/>
  <c r="AB3970" i="1"/>
  <c r="AA3970" i="1"/>
  <c r="Z3970" i="1"/>
  <c r="Y3970" i="1"/>
  <c r="X3970" i="1"/>
  <c r="AB3969" i="1"/>
  <c r="AA3969" i="1"/>
  <c r="Z3969" i="1"/>
  <c r="Y3969" i="1"/>
  <c r="X3969" i="1"/>
  <c r="AB3968" i="1"/>
  <c r="AA3968" i="1"/>
  <c r="Z3968" i="1"/>
  <c r="Y3968" i="1"/>
  <c r="X3968" i="1"/>
  <c r="AB3967" i="1"/>
  <c r="AA3967" i="1"/>
  <c r="Z3967" i="1"/>
  <c r="Y3967" i="1"/>
  <c r="X3967" i="1"/>
  <c r="AB3966" i="1"/>
  <c r="AA3966" i="1"/>
  <c r="Z3966" i="1"/>
  <c r="Y3966" i="1"/>
  <c r="X3966" i="1"/>
  <c r="AB3965" i="1"/>
  <c r="AA3965" i="1"/>
  <c r="Z3965" i="1"/>
  <c r="Y3965" i="1"/>
  <c r="X3965" i="1"/>
  <c r="AB3964" i="1"/>
  <c r="AA3964" i="1"/>
  <c r="Z3964" i="1"/>
  <c r="Y3964" i="1"/>
  <c r="X3964" i="1"/>
  <c r="AB3963" i="1"/>
  <c r="AA3963" i="1"/>
  <c r="Z3963" i="1"/>
  <c r="Y3963" i="1"/>
  <c r="X3963" i="1"/>
  <c r="AB3962" i="1"/>
  <c r="AA3962" i="1"/>
  <c r="Z3962" i="1"/>
  <c r="Y3962" i="1"/>
  <c r="X3962" i="1"/>
  <c r="AB3961" i="1"/>
  <c r="AA3961" i="1"/>
  <c r="Z3961" i="1"/>
  <c r="Y3961" i="1"/>
  <c r="X3961" i="1"/>
  <c r="AB3960" i="1"/>
  <c r="AA3960" i="1"/>
  <c r="Z3960" i="1"/>
  <c r="Y3960" i="1"/>
  <c r="X3960" i="1"/>
  <c r="AB3959" i="1"/>
  <c r="AA3959" i="1"/>
  <c r="Z3959" i="1"/>
  <c r="Y3959" i="1"/>
  <c r="X3959" i="1"/>
  <c r="AB3958" i="1"/>
  <c r="AA3958" i="1"/>
  <c r="Z3958" i="1"/>
  <c r="Y3958" i="1"/>
  <c r="X3958" i="1"/>
  <c r="AB3957" i="1"/>
  <c r="AA3957" i="1"/>
  <c r="Z3957" i="1"/>
  <c r="Y3957" i="1"/>
  <c r="X3957" i="1"/>
  <c r="AB3956" i="1"/>
  <c r="AA3956" i="1"/>
  <c r="Z3956" i="1"/>
  <c r="Y3956" i="1"/>
  <c r="X3956" i="1"/>
  <c r="AB3955" i="1"/>
  <c r="AA3955" i="1"/>
  <c r="Z3955" i="1"/>
  <c r="Y3955" i="1"/>
  <c r="X3955" i="1"/>
  <c r="AB3954" i="1"/>
  <c r="AA3954" i="1"/>
  <c r="Z3954" i="1"/>
  <c r="Y3954" i="1"/>
  <c r="X3954" i="1"/>
  <c r="AB3953" i="1"/>
  <c r="AA3953" i="1"/>
  <c r="Z3953" i="1"/>
  <c r="Y3953" i="1"/>
  <c r="X3953" i="1"/>
  <c r="AB3952" i="1"/>
  <c r="AA3952" i="1"/>
  <c r="Z3952" i="1"/>
  <c r="Y3952" i="1"/>
  <c r="X3952" i="1"/>
  <c r="AB3951" i="1"/>
  <c r="AA3951" i="1"/>
  <c r="Z3951" i="1"/>
  <c r="Y3951" i="1"/>
  <c r="X3951" i="1"/>
  <c r="AB3950" i="1"/>
  <c r="AA3950" i="1"/>
  <c r="Z3950" i="1"/>
  <c r="Y3950" i="1"/>
  <c r="X3950" i="1"/>
  <c r="AB3949" i="1"/>
  <c r="AA3949" i="1"/>
  <c r="Z3949" i="1"/>
  <c r="Y3949" i="1"/>
  <c r="X3949" i="1"/>
  <c r="AB3948" i="1"/>
  <c r="AA3948" i="1"/>
  <c r="Z3948" i="1"/>
  <c r="Y3948" i="1"/>
  <c r="X3948" i="1"/>
  <c r="AB3947" i="1"/>
  <c r="AA3947" i="1"/>
  <c r="Z3947" i="1"/>
  <c r="Y3947" i="1"/>
  <c r="X3947" i="1"/>
  <c r="AB3946" i="1"/>
  <c r="AA3946" i="1"/>
  <c r="Z3946" i="1"/>
  <c r="Y3946" i="1"/>
  <c r="X3946" i="1"/>
  <c r="AB3945" i="1"/>
  <c r="AA3945" i="1"/>
  <c r="Z3945" i="1"/>
  <c r="Y3945" i="1"/>
  <c r="X3945" i="1"/>
  <c r="AB3944" i="1"/>
  <c r="AA3944" i="1"/>
  <c r="Z3944" i="1"/>
  <c r="Y3944" i="1"/>
  <c r="X3944" i="1"/>
  <c r="AB3943" i="1"/>
  <c r="AA3943" i="1"/>
  <c r="Z3943" i="1"/>
  <c r="Y3943" i="1"/>
  <c r="X3943" i="1"/>
  <c r="AB3942" i="1"/>
  <c r="AA3942" i="1"/>
  <c r="Z3942" i="1"/>
  <c r="Y3942" i="1"/>
  <c r="X3942" i="1"/>
  <c r="AB3941" i="1"/>
  <c r="AA3941" i="1"/>
  <c r="Z3941" i="1"/>
  <c r="Y3941" i="1"/>
  <c r="X3941" i="1"/>
  <c r="AB3940" i="1"/>
  <c r="AA3940" i="1"/>
  <c r="Z3940" i="1"/>
  <c r="Y3940" i="1"/>
  <c r="X3940" i="1"/>
  <c r="AB3939" i="1"/>
  <c r="AA3939" i="1"/>
  <c r="Z3939" i="1"/>
  <c r="Y3939" i="1"/>
  <c r="X3939" i="1"/>
  <c r="AB3938" i="1"/>
  <c r="AA3938" i="1"/>
  <c r="Z3938" i="1"/>
  <c r="Y3938" i="1"/>
  <c r="X3938" i="1"/>
  <c r="AB3937" i="1"/>
  <c r="AA3937" i="1"/>
  <c r="Z3937" i="1"/>
  <c r="Y3937" i="1"/>
  <c r="X3937" i="1"/>
  <c r="AB3936" i="1"/>
  <c r="AA3936" i="1"/>
  <c r="Z3936" i="1"/>
  <c r="Y3936" i="1"/>
  <c r="X3936" i="1"/>
  <c r="AB3935" i="1"/>
  <c r="AA3935" i="1"/>
  <c r="Z3935" i="1"/>
  <c r="Y3935" i="1"/>
  <c r="X3935" i="1"/>
  <c r="AB3934" i="1"/>
  <c r="AA3934" i="1"/>
  <c r="Z3934" i="1"/>
  <c r="Y3934" i="1"/>
  <c r="X3934" i="1"/>
  <c r="AB3933" i="1"/>
  <c r="AA3933" i="1"/>
  <c r="Z3933" i="1"/>
  <c r="Y3933" i="1"/>
  <c r="X3933" i="1"/>
  <c r="AB3932" i="1"/>
  <c r="AA3932" i="1"/>
  <c r="Z3932" i="1"/>
  <c r="Y3932" i="1"/>
  <c r="X3932" i="1"/>
  <c r="AB3931" i="1"/>
  <c r="AA3931" i="1"/>
  <c r="Z3931" i="1"/>
  <c r="Y3931" i="1"/>
  <c r="X3931" i="1"/>
  <c r="AB3930" i="1"/>
  <c r="AA3930" i="1"/>
  <c r="Z3930" i="1"/>
  <c r="Y3930" i="1"/>
  <c r="X3930" i="1"/>
  <c r="AB3929" i="1"/>
  <c r="AA3929" i="1"/>
  <c r="Z3929" i="1"/>
  <c r="Y3929" i="1"/>
  <c r="X3929" i="1"/>
  <c r="AB3928" i="1"/>
  <c r="AA3928" i="1"/>
  <c r="Z3928" i="1"/>
  <c r="Y3928" i="1"/>
  <c r="X3928" i="1"/>
  <c r="AB3927" i="1"/>
  <c r="AA3927" i="1"/>
  <c r="Z3927" i="1"/>
  <c r="Y3927" i="1"/>
  <c r="X3927" i="1"/>
  <c r="AB3926" i="1"/>
  <c r="AA3926" i="1"/>
  <c r="Z3926" i="1"/>
  <c r="Y3926" i="1"/>
  <c r="X3926" i="1"/>
  <c r="AB3925" i="1"/>
  <c r="AA3925" i="1"/>
  <c r="Z3925" i="1"/>
  <c r="Y3925" i="1"/>
  <c r="X3925" i="1"/>
  <c r="AB3924" i="1"/>
  <c r="AA3924" i="1"/>
  <c r="Z3924" i="1"/>
  <c r="Y3924" i="1"/>
  <c r="X3924" i="1"/>
  <c r="AB3923" i="1"/>
  <c r="AA3923" i="1"/>
  <c r="Z3923" i="1"/>
  <c r="Y3923" i="1"/>
  <c r="X3923" i="1"/>
  <c r="AB3922" i="1"/>
  <c r="AA3922" i="1"/>
  <c r="Z3922" i="1"/>
  <c r="Y3922" i="1"/>
  <c r="X3922" i="1"/>
  <c r="AB3921" i="1"/>
  <c r="AA3921" i="1"/>
  <c r="Z3921" i="1"/>
  <c r="Y3921" i="1"/>
  <c r="X3921" i="1"/>
  <c r="AB3920" i="1"/>
  <c r="AA3920" i="1"/>
  <c r="Z3920" i="1"/>
  <c r="Y3920" i="1"/>
  <c r="X3920" i="1"/>
  <c r="AB3919" i="1"/>
  <c r="AA3919" i="1"/>
  <c r="Z3919" i="1"/>
  <c r="Y3919" i="1"/>
  <c r="X3919" i="1"/>
  <c r="AB3918" i="1"/>
  <c r="AA3918" i="1"/>
  <c r="Z3918" i="1"/>
  <c r="Y3918" i="1"/>
  <c r="X3918" i="1"/>
  <c r="AB3917" i="1"/>
  <c r="AA3917" i="1"/>
  <c r="Z3917" i="1"/>
  <c r="Y3917" i="1"/>
  <c r="X3917" i="1"/>
  <c r="AB3916" i="1"/>
  <c r="AA3916" i="1"/>
  <c r="Z3916" i="1"/>
  <c r="Y3916" i="1"/>
  <c r="X3916" i="1"/>
  <c r="AB3915" i="1"/>
  <c r="AA3915" i="1"/>
  <c r="Z3915" i="1"/>
  <c r="Y3915" i="1"/>
  <c r="X3915" i="1"/>
  <c r="AB3914" i="1"/>
  <c r="AA3914" i="1"/>
  <c r="Z3914" i="1"/>
  <c r="Y3914" i="1"/>
  <c r="X3914" i="1"/>
  <c r="AB3913" i="1"/>
  <c r="AA3913" i="1"/>
  <c r="Z3913" i="1"/>
  <c r="Y3913" i="1"/>
  <c r="X3913" i="1"/>
  <c r="AB3912" i="1"/>
  <c r="AA3912" i="1"/>
  <c r="Z3912" i="1"/>
  <c r="Y3912" i="1"/>
  <c r="X3912" i="1"/>
  <c r="AB3911" i="1"/>
  <c r="AA3911" i="1"/>
  <c r="Z3911" i="1"/>
  <c r="Y3911" i="1"/>
  <c r="X3911" i="1"/>
  <c r="AB3910" i="1"/>
  <c r="AA3910" i="1"/>
  <c r="Z3910" i="1"/>
  <c r="Y3910" i="1"/>
  <c r="X3910" i="1"/>
  <c r="AB3909" i="1"/>
  <c r="AA3909" i="1"/>
  <c r="Z3909" i="1"/>
  <c r="Y3909" i="1"/>
  <c r="X3909" i="1"/>
  <c r="AB3908" i="1"/>
  <c r="AA3908" i="1"/>
  <c r="Z3908" i="1"/>
  <c r="Y3908" i="1"/>
  <c r="X3908" i="1"/>
  <c r="AB3907" i="1"/>
  <c r="AA3907" i="1"/>
  <c r="Z3907" i="1"/>
  <c r="Y3907" i="1"/>
  <c r="X3907" i="1"/>
  <c r="AB3906" i="1"/>
  <c r="AA3906" i="1"/>
  <c r="Z3906" i="1"/>
  <c r="Y3906" i="1"/>
  <c r="X3906" i="1"/>
  <c r="AB3905" i="1"/>
  <c r="AA3905" i="1"/>
  <c r="Z3905" i="1"/>
  <c r="Y3905" i="1"/>
  <c r="X3905" i="1"/>
  <c r="AB3904" i="1"/>
  <c r="AA3904" i="1"/>
  <c r="Z3904" i="1"/>
  <c r="Y3904" i="1"/>
  <c r="X3904" i="1"/>
  <c r="AB3903" i="1"/>
  <c r="AA3903" i="1"/>
  <c r="Z3903" i="1"/>
  <c r="Y3903" i="1"/>
  <c r="X3903" i="1"/>
  <c r="AB3902" i="1"/>
  <c r="AA3902" i="1"/>
  <c r="Z3902" i="1"/>
  <c r="Y3902" i="1"/>
  <c r="X3902" i="1"/>
  <c r="AB3901" i="1"/>
  <c r="AA3901" i="1"/>
  <c r="Z3901" i="1"/>
  <c r="Y3901" i="1"/>
  <c r="X3901" i="1"/>
  <c r="AB3900" i="1"/>
  <c r="AA3900" i="1"/>
  <c r="Z3900" i="1"/>
  <c r="Y3900" i="1"/>
  <c r="X3900" i="1"/>
  <c r="AB3899" i="1"/>
  <c r="AA3899" i="1"/>
  <c r="Z3899" i="1"/>
  <c r="Y3899" i="1"/>
  <c r="X3899" i="1"/>
  <c r="AB3898" i="1"/>
  <c r="AA3898" i="1"/>
  <c r="Z3898" i="1"/>
  <c r="Y3898" i="1"/>
  <c r="X3898" i="1"/>
  <c r="AB3897" i="1"/>
  <c r="AA3897" i="1"/>
  <c r="Z3897" i="1"/>
  <c r="Y3897" i="1"/>
  <c r="X3897" i="1"/>
  <c r="AB3896" i="1"/>
  <c r="AA3896" i="1"/>
  <c r="Z3896" i="1"/>
  <c r="Y3896" i="1"/>
  <c r="X3896" i="1"/>
  <c r="AB3895" i="1"/>
  <c r="AA3895" i="1"/>
  <c r="Z3895" i="1"/>
  <c r="Y3895" i="1"/>
  <c r="X3895" i="1"/>
  <c r="AB3894" i="1"/>
  <c r="AA3894" i="1"/>
  <c r="Z3894" i="1"/>
  <c r="Y3894" i="1"/>
  <c r="X3894" i="1"/>
  <c r="AB3893" i="1"/>
  <c r="AA3893" i="1"/>
  <c r="Z3893" i="1"/>
  <c r="Y3893" i="1"/>
  <c r="X3893" i="1"/>
  <c r="AB3892" i="1"/>
  <c r="AA3892" i="1"/>
  <c r="Z3892" i="1"/>
  <c r="Y3892" i="1"/>
  <c r="X3892" i="1"/>
  <c r="AB3891" i="1"/>
  <c r="AA3891" i="1"/>
  <c r="Z3891" i="1"/>
  <c r="Y3891" i="1"/>
  <c r="X3891" i="1"/>
  <c r="AB3890" i="1"/>
  <c r="AA3890" i="1"/>
  <c r="Z3890" i="1"/>
  <c r="Y3890" i="1"/>
  <c r="X3890" i="1"/>
  <c r="AB3889" i="1"/>
  <c r="AA3889" i="1"/>
  <c r="Z3889" i="1"/>
  <c r="Y3889" i="1"/>
  <c r="X3889" i="1"/>
  <c r="AB3888" i="1"/>
  <c r="AA3888" i="1"/>
  <c r="Z3888" i="1"/>
  <c r="Y3888" i="1"/>
  <c r="X3888" i="1"/>
  <c r="AB3887" i="1"/>
  <c r="AA3887" i="1"/>
  <c r="Z3887" i="1"/>
  <c r="Y3887" i="1"/>
  <c r="X3887" i="1"/>
  <c r="AB3886" i="1"/>
  <c r="AA3886" i="1"/>
  <c r="Z3886" i="1"/>
  <c r="Y3886" i="1"/>
  <c r="X3886" i="1"/>
  <c r="AB3885" i="1"/>
  <c r="AA3885" i="1"/>
  <c r="Z3885" i="1"/>
  <c r="Y3885" i="1"/>
  <c r="X3885" i="1"/>
  <c r="AB3884" i="1"/>
  <c r="AA3884" i="1"/>
  <c r="Z3884" i="1"/>
  <c r="Y3884" i="1"/>
  <c r="X3884" i="1"/>
  <c r="AB3883" i="1"/>
  <c r="AA3883" i="1"/>
  <c r="Z3883" i="1"/>
  <c r="Y3883" i="1"/>
  <c r="X3883" i="1"/>
  <c r="AB3882" i="1"/>
  <c r="AA3882" i="1"/>
  <c r="Z3882" i="1"/>
  <c r="Y3882" i="1"/>
  <c r="X3882" i="1"/>
  <c r="AB3881" i="1"/>
  <c r="AA3881" i="1"/>
  <c r="Z3881" i="1"/>
  <c r="Y3881" i="1"/>
  <c r="X3881" i="1"/>
  <c r="AB3880" i="1"/>
  <c r="AA3880" i="1"/>
  <c r="Z3880" i="1"/>
  <c r="Y3880" i="1"/>
  <c r="X3880" i="1"/>
  <c r="AB3879" i="1"/>
  <c r="AA3879" i="1"/>
  <c r="Z3879" i="1"/>
  <c r="Y3879" i="1"/>
  <c r="X3879" i="1"/>
  <c r="AB3878" i="1"/>
  <c r="AA3878" i="1"/>
  <c r="Z3878" i="1"/>
  <c r="Y3878" i="1"/>
  <c r="X3878" i="1"/>
  <c r="AB3877" i="1"/>
  <c r="AA3877" i="1"/>
  <c r="Z3877" i="1"/>
  <c r="Y3877" i="1"/>
  <c r="X3877" i="1"/>
  <c r="AB3876" i="1"/>
  <c r="AA3876" i="1"/>
  <c r="Z3876" i="1"/>
  <c r="Y3876" i="1"/>
  <c r="X3876" i="1"/>
  <c r="AB3875" i="1"/>
  <c r="AA3875" i="1"/>
  <c r="Z3875" i="1"/>
  <c r="Y3875" i="1"/>
  <c r="X3875" i="1"/>
  <c r="AB3874" i="1"/>
  <c r="AA3874" i="1"/>
  <c r="Z3874" i="1"/>
  <c r="Y3874" i="1"/>
  <c r="X3874" i="1"/>
  <c r="AB3873" i="1"/>
  <c r="AA3873" i="1"/>
  <c r="Z3873" i="1"/>
  <c r="Y3873" i="1"/>
  <c r="X3873" i="1"/>
  <c r="AB3872" i="1"/>
  <c r="AA3872" i="1"/>
  <c r="Z3872" i="1"/>
  <c r="Y3872" i="1"/>
  <c r="X3872" i="1"/>
  <c r="AB3871" i="1"/>
  <c r="AA3871" i="1"/>
  <c r="Z3871" i="1"/>
  <c r="Y3871" i="1"/>
  <c r="X3871" i="1"/>
  <c r="AB3870" i="1"/>
  <c r="AA3870" i="1"/>
  <c r="Z3870" i="1"/>
  <c r="Y3870" i="1"/>
  <c r="X3870" i="1"/>
  <c r="AB3869" i="1"/>
  <c r="AA3869" i="1"/>
  <c r="Z3869" i="1"/>
  <c r="Y3869" i="1"/>
  <c r="X3869" i="1"/>
  <c r="AB3868" i="1"/>
  <c r="AA3868" i="1"/>
  <c r="Z3868" i="1"/>
  <c r="Y3868" i="1"/>
  <c r="X3868" i="1"/>
  <c r="AB3867" i="1"/>
  <c r="AA3867" i="1"/>
  <c r="Z3867" i="1"/>
  <c r="Y3867" i="1"/>
  <c r="X3867" i="1"/>
  <c r="AB3866" i="1"/>
  <c r="AA3866" i="1"/>
  <c r="Z3866" i="1"/>
  <c r="Y3866" i="1"/>
  <c r="X3866" i="1"/>
  <c r="AB3865" i="1"/>
  <c r="AA3865" i="1"/>
  <c r="Z3865" i="1"/>
  <c r="Y3865" i="1"/>
  <c r="X3865" i="1"/>
  <c r="AB3864" i="1"/>
  <c r="AA3864" i="1"/>
  <c r="Z3864" i="1"/>
  <c r="Y3864" i="1"/>
  <c r="X3864" i="1"/>
  <c r="AB3863" i="1"/>
  <c r="AA3863" i="1"/>
  <c r="Z3863" i="1"/>
  <c r="Y3863" i="1"/>
  <c r="X3863" i="1"/>
  <c r="AB3862" i="1"/>
  <c r="AA3862" i="1"/>
  <c r="Z3862" i="1"/>
  <c r="Y3862" i="1"/>
  <c r="X3862" i="1"/>
  <c r="AB3861" i="1"/>
  <c r="AA3861" i="1"/>
  <c r="Z3861" i="1"/>
  <c r="Y3861" i="1"/>
  <c r="X3861" i="1"/>
  <c r="AB3860" i="1"/>
  <c r="AA3860" i="1"/>
  <c r="Z3860" i="1"/>
  <c r="Y3860" i="1"/>
  <c r="X3860" i="1"/>
  <c r="AB3859" i="1"/>
  <c r="AA3859" i="1"/>
  <c r="Z3859" i="1"/>
  <c r="Y3859" i="1"/>
  <c r="X3859" i="1"/>
  <c r="AB3858" i="1"/>
  <c r="AA3858" i="1"/>
  <c r="Z3858" i="1"/>
  <c r="Y3858" i="1"/>
  <c r="X3858" i="1"/>
  <c r="AB3857" i="1"/>
  <c r="AA3857" i="1"/>
  <c r="Z3857" i="1"/>
  <c r="Y3857" i="1"/>
  <c r="X3857" i="1"/>
  <c r="AB3856" i="1"/>
  <c r="AA3856" i="1"/>
  <c r="Z3856" i="1"/>
  <c r="Y3856" i="1"/>
  <c r="X3856" i="1"/>
  <c r="AB3855" i="1"/>
  <c r="AA3855" i="1"/>
  <c r="Z3855" i="1"/>
  <c r="Y3855" i="1"/>
  <c r="X3855" i="1"/>
  <c r="AB3854" i="1"/>
  <c r="AA3854" i="1"/>
  <c r="Z3854" i="1"/>
  <c r="Y3854" i="1"/>
  <c r="X3854" i="1"/>
  <c r="AB3853" i="1"/>
  <c r="AA3853" i="1"/>
  <c r="Z3853" i="1"/>
  <c r="Y3853" i="1"/>
  <c r="X3853" i="1"/>
  <c r="AB3852" i="1"/>
  <c r="AA3852" i="1"/>
  <c r="Z3852" i="1"/>
  <c r="Y3852" i="1"/>
  <c r="X3852" i="1"/>
  <c r="AB3851" i="1"/>
  <c r="AA3851" i="1"/>
  <c r="Z3851" i="1"/>
  <c r="Y3851" i="1"/>
  <c r="X3851" i="1"/>
  <c r="AB3850" i="1"/>
  <c r="AA3850" i="1"/>
  <c r="Z3850" i="1"/>
  <c r="Y3850" i="1"/>
  <c r="X3850" i="1"/>
  <c r="AB3849" i="1"/>
  <c r="AA3849" i="1"/>
  <c r="Z3849" i="1"/>
  <c r="Y3849" i="1"/>
  <c r="X3849" i="1"/>
  <c r="AB3848" i="1"/>
  <c r="AA3848" i="1"/>
  <c r="Z3848" i="1"/>
  <c r="Y3848" i="1"/>
  <c r="X3848" i="1"/>
  <c r="AB3847" i="1"/>
  <c r="AA3847" i="1"/>
  <c r="Z3847" i="1"/>
  <c r="Y3847" i="1"/>
  <c r="X3847" i="1"/>
  <c r="AB3846" i="1"/>
  <c r="AA3846" i="1"/>
  <c r="Z3846" i="1"/>
  <c r="Y3846" i="1"/>
  <c r="X3846" i="1"/>
  <c r="AB3845" i="1"/>
  <c r="AA3845" i="1"/>
  <c r="Z3845" i="1"/>
  <c r="Y3845" i="1"/>
  <c r="X3845" i="1"/>
  <c r="AB3844" i="1"/>
  <c r="AA3844" i="1"/>
  <c r="Z3844" i="1"/>
  <c r="Y3844" i="1"/>
  <c r="X3844" i="1"/>
  <c r="AB3843" i="1"/>
  <c r="AA3843" i="1"/>
  <c r="Z3843" i="1"/>
  <c r="Y3843" i="1"/>
  <c r="X3843" i="1"/>
  <c r="AB3842" i="1"/>
  <c r="AA3842" i="1"/>
  <c r="Z3842" i="1"/>
  <c r="Y3842" i="1"/>
  <c r="X3842" i="1"/>
  <c r="AB3841" i="1"/>
  <c r="AA3841" i="1"/>
  <c r="Z3841" i="1"/>
  <c r="Y3841" i="1"/>
  <c r="X3841" i="1"/>
  <c r="AB3840" i="1"/>
  <c r="AA3840" i="1"/>
  <c r="Z3840" i="1"/>
  <c r="Y3840" i="1"/>
  <c r="X3840" i="1"/>
  <c r="AB3839" i="1"/>
  <c r="AA3839" i="1"/>
  <c r="Z3839" i="1"/>
  <c r="Y3839" i="1"/>
  <c r="X3839" i="1"/>
  <c r="AB3838" i="1"/>
  <c r="AA3838" i="1"/>
  <c r="Z3838" i="1"/>
  <c r="Y3838" i="1"/>
  <c r="X3838" i="1"/>
  <c r="AB3837" i="1"/>
  <c r="AA3837" i="1"/>
  <c r="Z3837" i="1"/>
  <c r="Y3837" i="1"/>
  <c r="X3837" i="1"/>
  <c r="AB3836" i="1"/>
  <c r="AA3836" i="1"/>
  <c r="Z3836" i="1"/>
  <c r="Y3836" i="1"/>
  <c r="X3836" i="1"/>
  <c r="AB3835" i="1"/>
  <c r="AA3835" i="1"/>
  <c r="Z3835" i="1"/>
  <c r="Y3835" i="1"/>
  <c r="X3835" i="1"/>
  <c r="AB3834" i="1"/>
  <c r="AA3834" i="1"/>
  <c r="Z3834" i="1"/>
  <c r="Y3834" i="1"/>
  <c r="X3834" i="1"/>
  <c r="AB3833" i="1"/>
  <c r="AA3833" i="1"/>
  <c r="Z3833" i="1"/>
  <c r="Y3833" i="1"/>
  <c r="X3833" i="1"/>
  <c r="AB3832" i="1"/>
  <c r="AA3832" i="1"/>
  <c r="Z3832" i="1"/>
  <c r="Y3832" i="1"/>
  <c r="X3832" i="1"/>
  <c r="AB3831" i="1"/>
  <c r="AA3831" i="1"/>
  <c r="Z3831" i="1"/>
  <c r="Y3831" i="1"/>
  <c r="X3831" i="1"/>
  <c r="AB3830" i="1"/>
  <c r="AA3830" i="1"/>
  <c r="Z3830" i="1"/>
  <c r="Y3830" i="1"/>
  <c r="X3830" i="1"/>
  <c r="AB3829" i="1"/>
  <c r="AA3829" i="1"/>
  <c r="Z3829" i="1"/>
  <c r="Y3829" i="1"/>
  <c r="X3829" i="1"/>
  <c r="AB3828" i="1"/>
  <c r="AA3828" i="1"/>
  <c r="Z3828" i="1"/>
  <c r="Y3828" i="1"/>
  <c r="X3828" i="1"/>
  <c r="AB3827" i="1"/>
  <c r="AA3827" i="1"/>
  <c r="Z3827" i="1"/>
  <c r="Y3827" i="1"/>
  <c r="X3827" i="1"/>
  <c r="AB3826" i="1"/>
  <c r="AA3826" i="1"/>
  <c r="Z3826" i="1"/>
  <c r="Y3826" i="1"/>
  <c r="X3826" i="1"/>
  <c r="AB3825" i="1"/>
  <c r="AA3825" i="1"/>
  <c r="Z3825" i="1"/>
  <c r="Y3825" i="1"/>
  <c r="X3825" i="1"/>
  <c r="AB3824" i="1"/>
  <c r="AA3824" i="1"/>
  <c r="Z3824" i="1"/>
  <c r="Y3824" i="1"/>
  <c r="X3824" i="1"/>
  <c r="AB3823" i="1"/>
  <c r="AA3823" i="1"/>
  <c r="Z3823" i="1"/>
  <c r="Y3823" i="1"/>
  <c r="X3823" i="1"/>
  <c r="AB3822" i="1"/>
  <c r="AA3822" i="1"/>
  <c r="Z3822" i="1"/>
  <c r="Y3822" i="1"/>
  <c r="X3822" i="1"/>
  <c r="AB3821" i="1"/>
  <c r="AA3821" i="1"/>
  <c r="Z3821" i="1"/>
  <c r="Y3821" i="1"/>
  <c r="X3821" i="1"/>
  <c r="AB3820" i="1"/>
  <c r="AA3820" i="1"/>
  <c r="Z3820" i="1"/>
  <c r="Y3820" i="1"/>
  <c r="X3820" i="1"/>
  <c r="AB3819" i="1"/>
  <c r="AA3819" i="1"/>
  <c r="Z3819" i="1"/>
  <c r="Y3819" i="1"/>
  <c r="X3819" i="1"/>
  <c r="AB3818" i="1"/>
  <c r="AA3818" i="1"/>
  <c r="Z3818" i="1"/>
  <c r="Y3818" i="1"/>
  <c r="X3818" i="1"/>
  <c r="AB3817" i="1"/>
  <c r="AA3817" i="1"/>
  <c r="Z3817" i="1"/>
  <c r="Y3817" i="1"/>
  <c r="X3817" i="1"/>
  <c r="AB3816" i="1"/>
  <c r="AA3816" i="1"/>
  <c r="Z3816" i="1"/>
  <c r="Y3816" i="1"/>
  <c r="X3816" i="1"/>
  <c r="AB3815" i="1"/>
  <c r="AA3815" i="1"/>
  <c r="Z3815" i="1"/>
  <c r="Y3815" i="1"/>
  <c r="X3815" i="1"/>
  <c r="AB3814" i="1"/>
  <c r="AA3814" i="1"/>
  <c r="Z3814" i="1"/>
  <c r="Y3814" i="1"/>
  <c r="X3814" i="1"/>
  <c r="AB3813" i="1"/>
  <c r="AA3813" i="1"/>
  <c r="Z3813" i="1"/>
  <c r="Y3813" i="1"/>
  <c r="X3813" i="1"/>
  <c r="AB3812" i="1"/>
  <c r="AA3812" i="1"/>
  <c r="Z3812" i="1"/>
  <c r="Y3812" i="1"/>
  <c r="X3812" i="1"/>
  <c r="AB3811" i="1"/>
  <c r="AA3811" i="1"/>
  <c r="Z3811" i="1"/>
  <c r="Y3811" i="1"/>
  <c r="X3811" i="1"/>
  <c r="AB3810" i="1"/>
  <c r="AA3810" i="1"/>
  <c r="Z3810" i="1"/>
  <c r="Y3810" i="1"/>
  <c r="X3810" i="1"/>
  <c r="AB3809" i="1"/>
  <c r="AA3809" i="1"/>
  <c r="Z3809" i="1"/>
  <c r="Y3809" i="1"/>
  <c r="X3809" i="1"/>
  <c r="AB3808" i="1"/>
  <c r="AA3808" i="1"/>
  <c r="Z3808" i="1"/>
  <c r="Y3808" i="1"/>
  <c r="X3808" i="1"/>
  <c r="AB3807" i="1"/>
  <c r="AA3807" i="1"/>
  <c r="Z3807" i="1"/>
  <c r="Y3807" i="1"/>
  <c r="X3807" i="1"/>
  <c r="AB3806" i="1"/>
  <c r="AA3806" i="1"/>
  <c r="Z3806" i="1"/>
  <c r="Y3806" i="1"/>
  <c r="X3806" i="1"/>
  <c r="AB3805" i="1"/>
  <c r="AA3805" i="1"/>
  <c r="Z3805" i="1"/>
  <c r="Y3805" i="1"/>
  <c r="X3805" i="1"/>
  <c r="AB3804" i="1"/>
  <c r="AA3804" i="1"/>
  <c r="Z3804" i="1"/>
  <c r="Y3804" i="1"/>
  <c r="X3804" i="1"/>
  <c r="AB3803" i="1"/>
  <c r="AA3803" i="1"/>
  <c r="Z3803" i="1"/>
  <c r="Y3803" i="1"/>
  <c r="X3803" i="1"/>
  <c r="AB3802" i="1"/>
  <c r="AA3802" i="1"/>
  <c r="Z3802" i="1"/>
  <c r="Y3802" i="1"/>
  <c r="X3802" i="1"/>
  <c r="AB3801" i="1"/>
  <c r="AA3801" i="1"/>
  <c r="Z3801" i="1"/>
  <c r="Y3801" i="1"/>
  <c r="X3801" i="1"/>
  <c r="AB3800" i="1"/>
  <c r="AA3800" i="1"/>
  <c r="Z3800" i="1"/>
  <c r="Y3800" i="1"/>
  <c r="X3800" i="1"/>
  <c r="AB3799" i="1"/>
  <c r="AA3799" i="1"/>
  <c r="Z3799" i="1"/>
  <c r="Y3799" i="1"/>
  <c r="X3799" i="1"/>
  <c r="AB3798" i="1"/>
  <c r="AA3798" i="1"/>
  <c r="Z3798" i="1"/>
  <c r="Y3798" i="1"/>
  <c r="X3798" i="1"/>
  <c r="AB3797" i="1"/>
  <c r="AA3797" i="1"/>
  <c r="Z3797" i="1"/>
  <c r="Y3797" i="1"/>
  <c r="X3797" i="1"/>
  <c r="AB3796" i="1"/>
  <c r="AA3796" i="1"/>
  <c r="Z3796" i="1"/>
  <c r="Y3796" i="1"/>
  <c r="X3796" i="1"/>
  <c r="AB3795" i="1"/>
  <c r="AA3795" i="1"/>
  <c r="Z3795" i="1"/>
  <c r="Y3795" i="1"/>
  <c r="X3795" i="1"/>
  <c r="AB3794" i="1"/>
  <c r="AA3794" i="1"/>
  <c r="Z3794" i="1"/>
  <c r="Y3794" i="1"/>
  <c r="X3794" i="1"/>
  <c r="AB3793" i="1"/>
  <c r="AA3793" i="1"/>
  <c r="Z3793" i="1"/>
  <c r="Y3793" i="1"/>
  <c r="X3793" i="1"/>
  <c r="AB3792" i="1"/>
  <c r="AA3792" i="1"/>
  <c r="Z3792" i="1"/>
  <c r="Y3792" i="1"/>
  <c r="X3792" i="1"/>
  <c r="AB3791" i="1"/>
  <c r="AA3791" i="1"/>
  <c r="Z3791" i="1"/>
  <c r="Y3791" i="1"/>
  <c r="X3791" i="1"/>
  <c r="AB3790" i="1"/>
  <c r="AA3790" i="1"/>
  <c r="Z3790" i="1"/>
  <c r="Y3790" i="1"/>
  <c r="X3790" i="1"/>
  <c r="AB3789" i="1"/>
  <c r="AA3789" i="1"/>
  <c r="Z3789" i="1"/>
  <c r="Y3789" i="1"/>
  <c r="X3789" i="1"/>
  <c r="AB3788" i="1"/>
  <c r="AA3788" i="1"/>
  <c r="Z3788" i="1"/>
  <c r="Y3788" i="1"/>
  <c r="X3788" i="1"/>
  <c r="AB3787" i="1"/>
  <c r="AA3787" i="1"/>
  <c r="Z3787" i="1"/>
  <c r="Y3787" i="1"/>
  <c r="X3787" i="1"/>
  <c r="AB3786" i="1"/>
  <c r="AA3786" i="1"/>
  <c r="Z3786" i="1"/>
  <c r="Y3786" i="1"/>
  <c r="X3786" i="1"/>
  <c r="AB3785" i="1"/>
  <c r="AA3785" i="1"/>
  <c r="Z3785" i="1"/>
  <c r="Y3785" i="1"/>
  <c r="X3785" i="1"/>
  <c r="AB3784" i="1"/>
  <c r="AA3784" i="1"/>
  <c r="Z3784" i="1"/>
  <c r="Y3784" i="1"/>
  <c r="X3784" i="1"/>
  <c r="AB3783" i="1"/>
  <c r="AA3783" i="1"/>
  <c r="Z3783" i="1"/>
  <c r="Y3783" i="1"/>
  <c r="X3783" i="1"/>
  <c r="AB3782" i="1"/>
  <c r="AA3782" i="1"/>
  <c r="Z3782" i="1"/>
  <c r="Y3782" i="1"/>
  <c r="X3782" i="1"/>
  <c r="AB3781" i="1"/>
  <c r="AA3781" i="1"/>
  <c r="Z3781" i="1"/>
  <c r="Y3781" i="1"/>
  <c r="X3781" i="1"/>
  <c r="AB3780" i="1"/>
  <c r="AA3780" i="1"/>
  <c r="Z3780" i="1"/>
  <c r="Y3780" i="1"/>
  <c r="X3780" i="1"/>
  <c r="AB3779" i="1"/>
  <c r="AA3779" i="1"/>
  <c r="Z3779" i="1"/>
  <c r="Y3779" i="1"/>
  <c r="X3779" i="1"/>
  <c r="AB3778" i="1"/>
  <c r="AA3778" i="1"/>
  <c r="Z3778" i="1"/>
  <c r="Y3778" i="1"/>
  <c r="X3778" i="1"/>
  <c r="AB3777" i="1"/>
  <c r="AA3777" i="1"/>
  <c r="Z3777" i="1"/>
  <c r="Y3777" i="1"/>
  <c r="X3777" i="1"/>
  <c r="AB3776" i="1"/>
  <c r="AA3776" i="1"/>
  <c r="Z3776" i="1"/>
  <c r="Y3776" i="1"/>
  <c r="X3776" i="1"/>
  <c r="AB3775" i="1"/>
  <c r="AA3775" i="1"/>
  <c r="Z3775" i="1"/>
  <c r="Y3775" i="1"/>
  <c r="X3775" i="1"/>
  <c r="AB3774" i="1"/>
  <c r="AA3774" i="1"/>
  <c r="Z3774" i="1"/>
  <c r="Y3774" i="1"/>
  <c r="X3774" i="1"/>
  <c r="AB3773" i="1"/>
  <c r="AA3773" i="1"/>
  <c r="Z3773" i="1"/>
  <c r="Y3773" i="1"/>
  <c r="X3773" i="1"/>
  <c r="AB3772" i="1"/>
  <c r="AA3772" i="1"/>
  <c r="Z3772" i="1"/>
  <c r="Y3772" i="1"/>
  <c r="X3772" i="1"/>
  <c r="AB3771" i="1"/>
  <c r="AA3771" i="1"/>
  <c r="Z3771" i="1"/>
  <c r="Y3771" i="1"/>
  <c r="X3771" i="1"/>
  <c r="AB3770" i="1"/>
  <c r="AA3770" i="1"/>
  <c r="Z3770" i="1"/>
  <c r="Y3770" i="1"/>
  <c r="X3770" i="1"/>
  <c r="AB3769" i="1"/>
  <c r="AA3769" i="1"/>
  <c r="Z3769" i="1"/>
  <c r="Y3769" i="1"/>
  <c r="X3769" i="1"/>
  <c r="AB3768" i="1"/>
  <c r="AA3768" i="1"/>
  <c r="Z3768" i="1"/>
  <c r="Y3768" i="1"/>
  <c r="X3768" i="1"/>
  <c r="AB3767" i="1"/>
  <c r="AA3767" i="1"/>
  <c r="Z3767" i="1"/>
  <c r="Y3767" i="1"/>
  <c r="X3767" i="1"/>
  <c r="AB3766" i="1"/>
  <c r="AA3766" i="1"/>
  <c r="Z3766" i="1"/>
  <c r="Y3766" i="1"/>
  <c r="X3766" i="1"/>
  <c r="AB3765" i="1"/>
  <c r="AA3765" i="1"/>
  <c r="Z3765" i="1"/>
  <c r="Y3765" i="1"/>
  <c r="X3765" i="1"/>
  <c r="AB3764" i="1"/>
  <c r="AA3764" i="1"/>
  <c r="Z3764" i="1"/>
  <c r="Y3764" i="1"/>
  <c r="X3764" i="1"/>
  <c r="AB3763" i="1"/>
  <c r="AA3763" i="1"/>
  <c r="Z3763" i="1"/>
  <c r="Y3763" i="1"/>
  <c r="X3763" i="1"/>
  <c r="AB3762" i="1"/>
  <c r="AA3762" i="1"/>
  <c r="Z3762" i="1"/>
  <c r="Y3762" i="1"/>
  <c r="X3762" i="1"/>
  <c r="AB3761" i="1"/>
  <c r="AA3761" i="1"/>
  <c r="Z3761" i="1"/>
  <c r="Y3761" i="1"/>
  <c r="X3761" i="1"/>
  <c r="AB3760" i="1"/>
  <c r="AA3760" i="1"/>
  <c r="Z3760" i="1"/>
  <c r="Y3760" i="1"/>
  <c r="X3760" i="1"/>
  <c r="AB3759" i="1"/>
  <c r="AA3759" i="1"/>
  <c r="Z3759" i="1"/>
  <c r="Y3759" i="1"/>
  <c r="X3759" i="1"/>
  <c r="AB3758" i="1"/>
  <c r="AA3758" i="1"/>
  <c r="Z3758" i="1"/>
  <c r="Y3758" i="1"/>
  <c r="X3758" i="1"/>
  <c r="AB3757" i="1"/>
  <c r="AA3757" i="1"/>
  <c r="Z3757" i="1"/>
  <c r="Y3757" i="1"/>
  <c r="X3757" i="1"/>
  <c r="AB3756" i="1"/>
  <c r="AA3756" i="1"/>
  <c r="Z3756" i="1"/>
  <c r="Y3756" i="1"/>
  <c r="X3756" i="1"/>
  <c r="AB3755" i="1"/>
  <c r="AA3755" i="1"/>
  <c r="Z3755" i="1"/>
  <c r="Y3755" i="1"/>
  <c r="X3755" i="1"/>
  <c r="AB3754" i="1"/>
  <c r="AA3754" i="1"/>
  <c r="Z3754" i="1"/>
  <c r="Y3754" i="1"/>
  <c r="X3754" i="1"/>
  <c r="AB3753" i="1"/>
  <c r="AA3753" i="1"/>
  <c r="Z3753" i="1"/>
  <c r="Y3753" i="1"/>
  <c r="X3753" i="1"/>
  <c r="AB3752" i="1"/>
  <c r="AA3752" i="1"/>
  <c r="Z3752" i="1"/>
  <c r="Y3752" i="1"/>
  <c r="X3752" i="1"/>
  <c r="AB3751" i="1"/>
  <c r="AA3751" i="1"/>
  <c r="Z3751" i="1"/>
  <c r="Y3751" i="1"/>
  <c r="X3751" i="1"/>
  <c r="AB3750" i="1"/>
  <c r="AA3750" i="1"/>
  <c r="Z3750" i="1"/>
  <c r="Y3750" i="1"/>
  <c r="X3750" i="1"/>
  <c r="AB3749" i="1"/>
  <c r="AA3749" i="1"/>
  <c r="Z3749" i="1"/>
  <c r="Y3749" i="1"/>
  <c r="X3749" i="1"/>
  <c r="AB3748" i="1"/>
  <c r="AA3748" i="1"/>
  <c r="Z3748" i="1"/>
  <c r="Y3748" i="1"/>
  <c r="X3748" i="1"/>
  <c r="AB3747" i="1"/>
  <c r="AA3747" i="1"/>
  <c r="Z3747" i="1"/>
  <c r="Y3747" i="1"/>
  <c r="X3747" i="1"/>
  <c r="AB3746" i="1"/>
  <c r="AA3746" i="1"/>
  <c r="Z3746" i="1"/>
  <c r="Y3746" i="1"/>
  <c r="X3746" i="1"/>
  <c r="AB3745" i="1"/>
  <c r="AA3745" i="1"/>
  <c r="Z3745" i="1"/>
  <c r="Y3745" i="1"/>
  <c r="X3745" i="1"/>
  <c r="AB3744" i="1"/>
  <c r="AA3744" i="1"/>
  <c r="Z3744" i="1"/>
  <c r="Y3744" i="1"/>
  <c r="X3744" i="1"/>
  <c r="AB3743" i="1"/>
  <c r="AA3743" i="1"/>
  <c r="Z3743" i="1"/>
  <c r="Y3743" i="1"/>
  <c r="X3743" i="1"/>
  <c r="AB3742" i="1"/>
  <c r="AA3742" i="1"/>
  <c r="Z3742" i="1"/>
  <c r="Y3742" i="1"/>
  <c r="X3742" i="1"/>
  <c r="AB3741" i="1"/>
  <c r="AA3741" i="1"/>
  <c r="Z3741" i="1"/>
  <c r="Y3741" i="1"/>
  <c r="X3741" i="1"/>
  <c r="AB3740" i="1"/>
  <c r="AA3740" i="1"/>
  <c r="Z3740" i="1"/>
  <c r="Y3740" i="1"/>
  <c r="X3740" i="1"/>
  <c r="AB3739" i="1"/>
  <c r="AA3739" i="1"/>
  <c r="Z3739" i="1"/>
  <c r="Y3739" i="1"/>
  <c r="X3739" i="1"/>
  <c r="AB3738" i="1"/>
  <c r="AA3738" i="1"/>
  <c r="Z3738" i="1"/>
  <c r="Y3738" i="1"/>
  <c r="X3738" i="1"/>
  <c r="AB3737" i="1"/>
  <c r="AA3737" i="1"/>
  <c r="Z3737" i="1"/>
  <c r="Y3737" i="1"/>
  <c r="X3737" i="1"/>
  <c r="AB3736" i="1"/>
  <c r="AA3736" i="1"/>
  <c r="Z3736" i="1"/>
  <c r="Y3736" i="1"/>
  <c r="X3736" i="1"/>
  <c r="AB3735" i="1"/>
  <c r="AA3735" i="1"/>
  <c r="Z3735" i="1"/>
  <c r="Y3735" i="1"/>
  <c r="X3735" i="1"/>
  <c r="AB3734" i="1"/>
  <c r="AA3734" i="1"/>
  <c r="Z3734" i="1"/>
  <c r="Y3734" i="1"/>
  <c r="X3734" i="1"/>
  <c r="AB3733" i="1"/>
  <c r="AA3733" i="1"/>
  <c r="Z3733" i="1"/>
  <c r="Y3733" i="1"/>
  <c r="X3733" i="1"/>
  <c r="AB3732" i="1"/>
  <c r="AA3732" i="1"/>
  <c r="Z3732" i="1"/>
  <c r="Y3732" i="1"/>
  <c r="X3732" i="1"/>
  <c r="AB3731" i="1"/>
  <c r="AA3731" i="1"/>
  <c r="Z3731" i="1"/>
  <c r="Y3731" i="1"/>
  <c r="X3731" i="1"/>
  <c r="AB3730" i="1"/>
  <c r="AA3730" i="1"/>
  <c r="Z3730" i="1"/>
  <c r="Y3730" i="1"/>
  <c r="X3730" i="1"/>
  <c r="AB3729" i="1"/>
  <c r="AA3729" i="1"/>
  <c r="Z3729" i="1"/>
  <c r="Y3729" i="1"/>
  <c r="X3729" i="1"/>
  <c r="AB3728" i="1"/>
  <c r="AA3728" i="1"/>
  <c r="Z3728" i="1"/>
  <c r="Y3728" i="1"/>
  <c r="X3728" i="1"/>
  <c r="AB3727" i="1"/>
  <c r="AA3727" i="1"/>
  <c r="Z3727" i="1"/>
  <c r="Y3727" i="1"/>
  <c r="X3727" i="1"/>
  <c r="AB3726" i="1"/>
  <c r="AA3726" i="1"/>
  <c r="Z3726" i="1"/>
  <c r="Y3726" i="1"/>
  <c r="X3726" i="1"/>
  <c r="AB3725" i="1"/>
  <c r="AA3725" i="1"/>
  <c r="Z3725" i="1"/>
  <c r="Y3725" i="1"/>
  <c r="X3725" i="1"/>
  <c r="AB3724" i="1"/>
  <c r="AA3724" i="1"/>
  <c r="Z3724" i="1"/>
  <c r="Y3724" i="1"/>
  <c r="X3724" i="1"/>
  <c r="AB3723" i="1"/>
  <c r="AA3723" i="1"/>
  <c r="Z3723" i="1"/>
  <c r="Y3723" i="1"/>
  <c r="X3723" i="1"/>
  <c r="AB3722" i="1"/>
  <c r="AA3722" i="1"/>
  <c r="Z3722" i="1"/>
  <c r="Y3722" i="1"/>
  <c r="X3722" i="1"/>
  <c r="AB3721" i="1"/>
  <c r="AA3721" i="1"/>
  <c r="Z3721" i="1"/>
  <c r="Y3721" i="1"/>
  <c r="X3721" i="1"/>
  <c r="AB3720" i="1"/>
  <c r="AA3720" i="1"/>
  <c r="Z3720" i="1"/>
  <c r="Y3720" i="1"/>
  <c r="X3720" i="1"/>
  <c r="AB3719" i="1"/>
  <c r="AA3719" i="1"/>
  <c r="Z3719" i="1"/>
  <c r="Y3719" i="1"/>
  <c r="X3719" i="1"/>
  <c r="AB3718" i="1"/>
  <c r="AA3718" i="1"/>
  <c r="Z3718" i="1"/>
  <c r="Y3718" i="1"/>
  <c r="X3718" i="1"/>
  <c r="AB3717" i="1"/>
  <c r="AA3717" i="1"/>
  <c r="Z3717" i="1"/>
  <c r="Y3717" i="1"/>
  <c r="X3717" i="1"/>
  <c r="AB3716" i="1"/>
  <c r="AA3716" i="1"/>
  <c r="Z3716" i="1"/>
  <c r="Y3716" i="1"/>
  <c r="X3716" i="1"/>
  <c r="AB3715" i="1"/>
  <c r="AA3715" i="1"/>
  <c r="Z3715" i="1"/>
  <c r="Y3715" i="1"/>
  <c r="X3715" i="1"/>
  <c r="AB3714" i="1"/>
  <c r="AA3714" i="1"/>
  <c r="Z3714" i="1"/>
  <c r="Y3714" i="1"/>
  <c r="X3714" i="1"/>
  <c r="AB3713" i="1"/>
  <c r="AA3713" i="1"/>
  <c r="Z3713" i="1"/>
  <c r="Y3713" i="1"/>
  <c r="X3713" i="1"/>
  <c r="AB3712" i="1"/>
  <c r="AA3712" i="1"/>
  <c r="Z3712" i="1"/>
  <c r="Y3712" i="1"/>
  <c r="X3712" i="1"/>
  <c r="AB3711" i="1"/>
  <c r="AA3711" i="1"/>
  <c r="Z3711" i="1"/>
  <c r="Y3711" i="1"/>
  <c r="X3711" i="1"/>
  <c r="AB3710" i="1"/>
  <c r="AA3710" i="1"/>
  <c r="Z3710" i="1"/>
  <c r="Y3710" i="1"/>
  <c r="X3710" i="1"/>
  <c r="AB3709" i="1"/>
  <c r="AA3709" i="1"/>
  <c r="Z3709" i="1"/>
  <c r="Y3709" i="1"/>
  <c r="X3709" i="1"/>
  <c r="AB3708" i="1"/>
  <c r="AA3708" i="1"/>
  <c r="Z3708" i="1"/>
  <c r="Y3708" i="1"/>
  <c r="X3708" i="1"/>
  <c r="AB3707" i="1"/>
  <c r="AA3707" i="1"/>
  <c r="Z3707" i="1"/>
  <c r="Y3707" i="1"/>
  <c r="X3707" i="1"/>
  <c r="AB3706" i="1"/>
  <c r="AA3706" i="1"/>
  <c r="Z3706" i="1"/>
  <c r="Y3706" i="1"/>
  <c r="X3706" i="1"/>
  <c r="AB3705" i="1"/>
  <c r="AA3705" i="1"/>
  <c r="Z3705" i="1"/>
  <c r="Y3705" i="1"/>
  <c r="X3705" i="1"/>
  <c r="AB3704" i="1"/>
  <c r="AA3704" i="1"/>
  <c r="Z3704" i="1"/>
  <c r="Y3704" i="1"/>
  <c r="X3704" i="1"/>
  <c r="AB3703" i="1"/>
  <c r="AA3703" i="1"/>
  <c r="Z3703" i="1"/>
  <c r="Y3703" i="1"/>
  <c r="X3703" i="1"/>
  <c r="AB3702" i="1"/>
  <c r="AA3702" i="1"/>
  <c r="Z3702" i="1"/>
  <c r="Y3702" i="1"/>
  <c r="X3702" i="1"/>
  <c r="AB3701" i="1"/>
  <c r="AA3701" i="1"/>
  <c r="Z3701" i="1"/>
  <c r="Y3701" i="1"/>
  <c r="X3701" i="1"/>
  <c r="AB3700" i="1"/>
  <c r="AA3700" i="1"/>
  <c r="Z3700" i="1"/>
  <c r="Y3700" i="1"/>
  <c r="X3700" i="1"/>
  <c r="AB3699" i="1"/>
  <c r="AA3699" i="1"/>
  <c r="Z3699" i="1"/>
  <c r="Y3699" i="1"/>
  <c r="X3699" i="1"/>
  <c r="AB3698" i="1"/>
  <c r="AA3698" i="1"/>
  <c r="Z3698" i="1"/>
  <c r="Y3698" i="1"/>
  <c r="X3698" i="1"/>
  <c r="AB3697" i="1"/>
  <c r="AA3697" i="1"/>
  <c r="Z3697" i="1"/>
  <c r="Y3697" i="1"/>
  <c r="X3697" i="1"/>
  <c r="AB3696" i="1"/>
  <c r="AA3696" i="1"/>
  <c r="Z3696" i="1"/>
  <c r="Y3696" i="1"/>
  <c r="X3696" i="1"/>
  <c r="AB3695" i="1"/>
  <c r="AA3695" i="1"/>
  <c r="Z3695" i="1"/>
  <c r="Y3695" i="1"/>
  <c r="X3695" i="1"/>
  <c r="AB3694" i="1"/>
  <c r="AA3694" i="1"/>
  <c r="Z3694" i="1"/>
  <c r="Y3694" i="1"/>
  <c r="X3694" i="1"/>
  <c r="AB3693" i="1"/>
  <c r="AA3693" i="1"/>
  <c r="Z3693" i="1"/>
  <c r="Y3693" i="1"/>
  <c r="X3693" i="1"/>
  <c r="AB3692" i="1"/>
  <c r="AA3692" i="1"/>
  <c r="Z3692" i="1"/>
  <c r="Y3692" i="1"/>
  <c r="X3692" i="1"/>
  <c r="AB3691" i="1"/>
  <c r="AA3691" i="1"/>
  <c r="Z3691" i="1"/>
  <c r="Y3691" i="1"/>
  <c r="X3691" i="1"/>
  <c r="AB3690" i="1"/>
  <c r="AA3690" i="1"/>
  <c r="Z3690" i="1"/>
  <c r="Y3690" i="1"/>
  <c r="X3690" i="1"/>
  <c r="AB3689" i="1"/>
  <c r="AA3689" i="1"/>
  <c r="Z3689" i="1"/>
  <c r="Y3689" i="1"/>
  <c r="X3689" i="1"/>
  <c r="AB3688" i="1"/>
  <c r="AA3688" i="1"/>
  <c r="Z3688" i="1"/>
  <c r="Y3688" i="1"/>
  <c r="X3688" i="1"/>
  <c r="AB3687" i="1"/>
  <c r="AA3687" i="1"/>
  <c r="Z3687" i="1"/>
  <c r="Y3687" i="1"/>
  <c r="X3687" i="1"/>
  <c r="AB3686" i="1"/>
  <c r="AA3686" i="1"/>
  <c r="Z3686" i="1"/>
  <c r="Y3686" i="1"/>
  <c r="X3686" i="1"/>
  <c r="AB3685" i="1"/>
  <c r="AA3685" i="1"/>
  <c r="Z3685" i="1"/>
  <c r="Y3685" i="1"/>
  <c r="X3685" i="1"/>
  <c r="AB3684" i="1"/>
  <c r="AA3684" i="1"/>
  <c r="Z3684" i="1"/>
  <c r="Y3684" i="1"/>
  <c r="X3684" i="1"/>
  <c r="AB3683" i="1"/>
  <c r="AA3683" i="1"/>
  <c r="Z3683" i="1"/>
  <c r="Y3683" i="1"/>
  <c r="X3683" i="1"/>
  <c r="AB3682" i="1"/>
  <c r="AA3682" i="1"/>
  <c r="Z3682" i="1"/>
  <c r="Y3682" i="1"/>
  <c r="X3682" i="1"/>
  <c r="AB3681" i="1"/>
  <c r="AA3681" i="1"/>
  <c r="Z3681" i="1"/>
  <c r="Y3681" i="1"/>
  <c r="X3681" i="1"/>
  <c r="AB3680" i="1"/>
  <c r="AA3680" i="1"/>
  <c r="Z3680" i="1"/>
  <c r="Y3680" i="1"/>
  <c r="X3680" i="1"/>
  <c r="AB3679" i="1"/>
  <c r="AA3679" i="1"/>
  <c r="Z3679" i="1"/>
  <c r="Y3679" i="1"/>
  <c r="X3679" i="1"/>
  <c r="AB3678" i="1"/>
  <c r="AA3678" i="1"/>
  <c r="Z3678" i="1"/>
  <c r="Y3678" i="1"/>
  <c r="X3678" i="1"/>
  <c r="AB3677" i="1"/>
  <c r="AA3677" i="1"/>
  <c r="Z3677" i="1"/>
  <c r="Y3677" i="1"/>
  <c r="X3677" i="1"/>
  <c r="AB3676" i="1"/>
  <c r="AA3676" i="1"/>
  <c r="Z3676" i="1"/>
  <c r="Y3676" i="1"/>
  <c r="X3676" i="1"/>
  <c r="AB3675" i="1"/>
  <c r="AA3675" i="1"/>
  <c r="Z3675" i="1"/>
  <c r="Y3675" i="1"/>
  <c r="X3675" i="1"/>
  <c r="AB3674" i="1"/>
  <c r="AA3674" i="1"/>
  <c r="Z3674" i="1"/>
  <c r="Y3674" i="1"/>
  <c r="X3674" i="1"/>
  <c r="AB3673" i="1"/>
  <c r="AA3673" i="1"/>
  <c r="Z3673" i="1"/>
  <c r="Y3673" i="1"/>
  <c r="X3673" i="1"/>
  <c r="AB3672" i="1"/>
  <c r="AA3672" i="1"/>
  <c r="Z3672" i="1"/>
  <c r="Y3672" i="1"/>
  <c r="X3672" i="1"/>
  <c r="AB3671" i="1"/>
  <c r="AA3671" i="1"/>
  <c r="Z3671" i="1"/>
  <c r="Y3671" i="1"/>
  <c r="X3671" i="1"/>
  <c r="AB3670" i="1"/>
  <c r="AA3670" i="1"/>
  <c r="Z3670" i="1"/>
  <c r="Y3670" i="1"/>
  <c r="X3670" i="1"/>
  <c r="AB3669" i="1"/>
  <c r="AA3669" i="1"/>
  <c r="Z3669" i="1"/>
  <c r="Y3669" i="1"/>
  <c r="X3669" i="1"/>
  <c r="AB3668" i="1"/>
  <c r="AA3668" i="1"/>
  <c r="Z3668" i="1"/>
  <c r="Y3668" i="1"/>
  <c r="X3668" i="1"/>
  <c r="AB3667" i="1"/>
  <c r="AA3667" i="1"/>
  <c r="Z3667" i="1"/>
  <c r="Y3667" i="1"/>
  <c r="X3667" i="1"/>
  <c r="AB3666" i="1"/>
  <c r="AA3666" i="1"/>
  <c r="Z3666" i="1"/>
  <c r="Y3666" i="1"/>
  <c r="X3666" i="1"/>
  <c r="AB3665" i="1"/>
  <c r="AA3665" i="1"/>
  <c r="Z3665" i="1"/>
  <c r="Y3665" i="1"/>
  <c r="X3665" i="1"/>
  <c r="AB3664" i="1"/>
  <c r="AA3664" i="1"/>
  <c r="Z3664" i="1"/>
  <c r="Y3664" i="1"/>
  <c r="X3664" i="1"/>
  <c r="AB3663" i="1"/>
  <c r="AA3663" i="1"/>
  <c r="Z3663" i="1"/>
  <c r="Y3663" i="1"/>
  <c r="X3663" i="1"/>
  <c r="AB3662" i="1"/>
  <c r="AA3662" i="1"/>
  <c r="Z3662" i="1"/>
  <c r="Y3662" i="1"/>
  <c r="X3662" i="1"/>
  <c r="AB3661" i="1"/>
  <c r="AA3661" i="1"/>
  <c r="Z3661" i="1"/>
  <c r="Y3661" i="1"/>
  <c r="X3661" i="1"/>
  <c r="AB3660" i="1"/>
  <c r="AA3660" i="1"/>
  <c r="Z3660" i="1"/>
  <c r="Y3660" i="1"/>
  <c r="X3660" i="1"/>
  <c r="AB3659" i="1"/>
  <c r="AA3659" i="1"/>
  <c r="Z3659" i="1"/>
  <c r="Y3659" i="1"/>
  <c r="X3659" i="1"/>
  <c r="AB3658" i="1"/>
  <c r="AA3658" i="1"/>
  <c r="Z3658" i="1"/>
  <c r="Y3658" i="1"/>
  <c r="X3658" i="1"/>
  <c r="AB3657" i="1"/>
  <c r="AA3657" i="1"/>
  <c r="Z3657" i="1"/>
  <c r="Y3657" i="1"/>
  <c r="X3657" i="1"/>
  <c r="AB3656" i="1"/>
  <c r="AA3656" i="1"/>
  <c r="Z3656" i="1"/>
  <c r="Y3656" i="1"/>
  <c r="X3656" i="1"/>
  <c r="AB3655" i="1"/>
  <c r="AA3655" i="1"/>
  <c r="Z3655" i="1"/>
  <c r="Y3655" i="1"/>
  <c r="X3655" i="1"/>
  <c r="AB3654" i="1"/>
  <c r="AA3654" i="1"/>
  <c r="Z3654" i="1"/>
  <c r="Y3654" i="1"/>
  <c r="X3654" i="1"/>
  <c r="AB3653" i="1"/>
  <c r="AA3653" i="1"/>
  <c r="Z3653" i="1"/>
  <c r="Y3653" i="1"/>
  <c r="X3653" i="1"/>
  <c r="AB3652" i="1"/>
  <c r="AA3652" i="1"/>
  <c r="Z3652" i="1"/>
  <c r="Y3652" i="1"/>
  <c r="X3652" i="1"/>
  <c r="AB3651" i="1"/>
  <c r="AA3651" i="1"/>
  <c r="Z3651" i="1"/>
  <c r="Y3651" i="1"/>
  <c r="X3651" i="1"/>
  <c r="AB3650" i="1"/>
  <c r="AA3650" i="1"/>
  <c r="Z3650" i="1"/>
  <c r="Y3650" i="1"/>
  <c r="X3650" i="1"/>
  <c r="AB3649" i="1"/>
  <c r="AA3649" i="1"/>
  <c r="Z3649" i="1"/>
  <c r="Y3649" i="1"/>
  <c r="X3649" i="1"/>
  <c r="AB3648" i="1"/>
  <c r="AA3648" i="1"/>
  <c r="Z3648" i="1"/>
  <c r="Y3648" i="1"/>
  <c r="X3648" i="1"/>
  <c r="AB3647" i="1"/>
  <c r="AA3647" i="1"/>
  <c r="Z3647" i="1"/>
  <c r="Y3647" i="1"/>
  <c r="X3647" i="1"/>
  <c r="AB3646" i="1"/>
  <c r="AA3646" i="1"/>
  <c r="Z3646" i="1"/>
  <c r="Y3646" i="1"/>
  <c r="X3646" i="1"/>
  <c r="AB3645" i="1"/>
  <c r="AA3645" i="1"/>
  <c r="Z3645" i="1"/>
  <c r="Y3645" i="1"/>
  <c r="X3645" i="1"/>
  <c r="AB3644" i="1"/>
  <c r="AA3644" i="1"/>
  <c r="Z3644" i="1"/>
  <c r="Y3644" i="1"/>
  <c r="X3644" i="1"/>
  <c r="AB3643" i="1"/>
  <c r="AA3643" i="1"/>
  <c r="Z3643" i="1"/>
  <c r="Y3643" i="1"/>
  <c r="X3643" i="1"/>
  <c r="AB3642" i="1"/>
  <c r="AA3642" i="1"/>
  <c r="Z3642" i="1"/>
  <c r="Y3642" i="1"/>
  <c r="X3642" i="1"/>
  <c r="AB3641" i="1"/>
  <c r="AA3641" i="1"/>
  <c r="Z3641" i="1"/>
  <c r="Y3641" i="1"/>
  <c r="X3641" i="1"/>
  <c r="AB3640" i="1"/>
  <c r="AA3640" i="1"/>
  <c r="Z3640" i="1"/>
  <c r="Y3640" i="1"/>
  <c r="X3640" i="1"/>
  <c r="AB3639" i="1"/>
  <c r="AA3639" i="1"/>
  <c r="Z3639" i="1"/>
  <c r="Y3639" i="1"/>
  <c r="X3639" i="1"/>
  <c r="AB3638" i="1"/>
  <c r="AA3638" i="1"/>
  <c r="Z3638" i="1"/>
  <c r="Y3638" i="1"/>
  <c r="X3638" i="1"/>
  <c r="AB3637" i="1"/>
  <c r="AA3637" i="1"/>
  <c r="Z3637" i="1"/>
  <c r="Y3637" i="1"/>
  <c r="X3637" i="1"/>
  <c r="AB3636" i="1"/>
  <c r="AA3636" i="1"/>
  <c r="Z3636" i="1"/>
  <c r="Y3636" i="1"/>
  <c r="X3636" i="1"/>
  <c r="AB3635" i="1"/>
  <c r="AA3635" i="1"/>
  <c r="Z3635" i="1"/>
  <c r="Y3635" i="1"/>
  <c r="X3635" i="1"/>
  <c r="AB3634" i="1"/>
  <c r="AA3634" i="1"/>
  <c r="Z3634" i="1"/>
  <c r="Y3634" i="1"/>
  <c r="X3634" i="1"/>
  <c r="AB3633" i="1"/>
  <c r="AA3633" i="1"/>
  <c r="Z3633" i="1"/>
  <c r="Y3633" i="1"/>
  <c r="X3633" i="1"/>
  <c r="AB3632" i="1"/>
  <c r="AA3632" i="1"/>
  <c r="Z3632" i="1"/>
  <c r="Y3632" i="1"/>
  <c r="X3632" i="1"/>
  <c r="AB3631" i="1"/>
  <c r="AA3631" i="1"/>
  <c r="Z3631" i="1"/>
  <c r="Y3631" i="1"/>
  <c r="X3631" i="1"/>
  <c r="AB3630" i="1"/>
  <c r="AA3630" i="1"/>
  <c r="Z3630" i="1"/>
  <c r="Y3630" i="1"/>
  <c r="X3630" i="1"/>
  <c r="AB3629" i="1"/>
  <c r="AA3629" i="1"/>
  <c r="Z3629" i="1"/>
  <c r="Y3629" i="1"/>
  <c r="X3629" i="1"/>
  <c r="AB3628" i="1"/>
  <c r="AA3628" i="1"/>
  <c r="Z3628" i="1"/>
  <c r="Y3628" i="1"/>
  <c r="X3628" i="1"/>
  <c r="AB3627" i="1"/>
  <c r="AA3627" i="1"/>
  <c r="Z3627" i="1"/>
  <c r="Y3627" i="1"/>
  <c r="X3627" i="1"/>
  <c r="AB3626" i="1"/>
  <c r="AA3626" i="1"/>
  <c r="Z3626" i="1"/>
  <c r="Y3626" i="1"/>
  <c r="X3626" i="1"/>
  <c r="AB3625" i="1"/>
  <c r="AA3625" i="1"/>
  <c r="Z3625" i="1"/>
  <c r="Y3625" i="1"/>
  <c r="X3625" i="1"/>
  <c r="AB3624" i="1"/>
  <c r="AA3624" i="1"/>
  <c r="Z3624" i="1"/>
  <c r="Y3624" i="1"/>
  <c r="X3624" i="1"/>
  <c r="AB3623" i="1"/>
  <c r="AA3623" i="1"/>
  <c r="Z3623" i="1"/>
  <c r="Y3623" i="1"/>
  <c r="X3623" i="1"/>
  <c r="AB3622" i="1"/>
  <c r="AA3622" i="1"/>
  <c r="Z3622" i="1"/>
  <c r="Y3622" i="1"/>
  <c r="X3622" i="1"/>
  <c r="AB3621" i="1"/>
  <c r="AA3621" i="1"/>
  <c r="Z3621" i="1"/>
  <c r="Y3621" i="1"/>
  <c r="X3621" i="1"/>
  <c r="AB3620" i="1"/>
  <c r="AA3620" i="1"/>
  <c r="Z3620" i="1"/>
  <c r="Y3620" i="1"/>
  <c r="X3620" i="1"/>
  <c r="AB3619" i="1"/>
  <c r="AA3619" i="1"/>
  <c r="Z3619" i="1"/>
  <c r="Y3619" i="1"/>
  <c r="X3619" i="1"/>
  <c r="AB3618" i="1"/>
  <c r="AA3618" i="1"/>
  <c r="Z3618" i="1"/>
  <c r="Y3618" i="1"/>
  <c r="X3618" i="1"/>
  <c r="AB3617" i="1"/>
  <c r="AA3617" i="1"/>
  <c r="Z3617" i="1"/>
  <c r="Y3617" i="1"/>
  <c r="X3617" i="1"/>
  <c r="AB3616" i="1"/>
  <c r="AA3616" i="1"/>
  <c r="Z3616" i="1"/>
  <c r="Y3616" i="1"/>
  <c r="X3616" i="1"/>
  <c r="AB3615" i="1"/>
  <c r="AA3615" i="1"/>
  <c r="Z3615" i="1"/>
  <c r="Y3615" i="1"/>
  <c r="X3615" i="1"/>
  <c r="AB3614" i="1"/>
  <c r="AA3614" i="1"/>
  <c r="Z3614" i="1"/>
  <c r="Y3614" i="1"/>
  <c r="X3614" i="1"/>
  <c r="AB3613" i="1"/>
  <c r="AA3613" i="1"/>
  <c r="Z3613" i="1"/>
  <c r="Y3613" i="1"/>
  <c r="X3613" i="1"/>
  <c r="AB3612" i="1"/>
  <c r="AA3612" i="1"/>
  <c r="Z3612" i="1"/>
  <c r="Y3612" i="1"/>
  <c r="X3612" i="1"/>
  <c r="AB3611" i="1"/>
  <c r="AA3611" i="1"/>
  <c r="Z3611" i="1"/>
  <c r="Y3611" i="1"/>
  <c r="X3611" i="1"/>
  <c r="AB3610" i="1"/>
  <c r="AA3610" i="1"/>
  <c r="Z3610" i="1"/>
  <c r="Y3610" i="1"/>
  <c r="X3610" i="1"/>
  <c r="AB3609" i="1"/>
  <c r="AA3609" i="1"/>
  <c r="Z3609" i="1"/>
  <c r="Y3609" i="1"/>
  <c r="X3609" i="1"/>
  <c r="AB3608" i="1"/>
  <c r="AA3608" i="1"/>
  <c r="Z3608" i="1"/>
  <c r="Y3608" i="1"/>
  <c r="X3608" i="1"/>
  <c r="AB3607" i="1"/>
  <c r="AA3607" i="1"/>
  <c r="Z3607" i="1"/>
  <c r="Y3607" i="1"/>
  <c r="X3607" i="1"/>
  <c r="AB3606" i="1"/>
  <c r="AA3606" i="1"/>
  <c r="Z3606" i="1"/>
  <c r="Y3606" i="1"/>
  <c r="X3606" i="1"/>
  <c r="AB3605" i="1"/>
  <c r="AA3605" i="1"/>
  <c r="Z3605" i="1"/>
  <c r="Y3605" i="1"/>
  <c r="X3605" i="1"/>
  <c r="AB3604" i="1"/>
  <c r="AA3604" i="1"/>
  <c r="Z3604" i="1"/>
  <c r="Y3604" i="1"/>
  <c r="X3604" i="1"/>
  <c r="AB3603" i="1"/>
  <c r="AA3603" i="1"/>
  <c r="Z3603" i="1"/>
  <c r="Y3603" i="1"/>
  <c r="X3603" i="1"/>
  <c r="AB3602" i="1"/>
  <c r="AA3602" i="1"/>
  <c r="Z3602" i="1"/>
  <c r="Y3602" i="1"/>
  <c r="X3602" i="1"/>
  <c r="AB3601" i="1"/>
  <c r="AA3601" i="1"/>
  <c r="Z3601" i="1"/>
  <c r="Y3601" i="1"/>
  <c r="X3601" i="1"/>
  <c r="AB3600" i="1"/>
  <c r="AA3600" i="1"/>
  <c r="Z3600" i="1"/>
  <c r="Y3600" i="1"/>
  <c r="X3600" i="1"/>
  <c r="AB3599" i="1"/>
  <c r="AA3599" i="1"/>
  <c r="Z3599" i="1"/>
  <c r="Y3599" i="1"/>
  <c r="X3599" i="1"/>
  <c r="AB3598" i="1"/>
  <c r="AA3598" i="1"/>
  <c r="Z3598" i="1"/>
  <c r="Y3598" i="1"/>
  <c r="X3598" i="1"/>
  <c r="AB3597" i="1"/>
  <c r="AA3597" i="1"/>
  <c r="Z3597" i="1"/>
  <c r="Y3597" i="1"/>
  <c r="X3597" i="1"/>
  <c r="AB3596" i="1"/>
  <c r="AA3596" i="1"/>
  <c r="Z3596" i="1"/>
  <c r="Y3596" i="1"/>
  <c r="X3596" i="1"/>
  <c r="AB3595" i="1"/>
  <c r="AA3595" i="1"/>
  <c r="Z3595" i="1"/>
  <c r="Y3595" i="1"/>
  <c r="X3595" i="1"/>
  <c r="AB3594" i="1"/>
  <c r="AA3594" i="1"/>
  <c r="Z3594" i="1"/>
  <c r="Y3594" i="1"/>
  <c r="X3594" i="1"/>
  <c r="AB3593" i="1"/>
  <c r="AA3593" i="1"/>
  <c r="Z3593" i="1"/>
  <c r="Y3593" i="1"/>
  <c r="X3593" i="1"/>
  <c r="AB3592" i="1"/>
  <c r="AA3592" i="1"/>
  <c r="Z3592" i="1"/>
  <c r="Y3592" i="1"/>
  <c r="X3592" i="1"/>
  <c r="AB3591" i="1"/>
  <c r="AA3591" i="1"/>
  <c r="Z3591" i="1"/>
  <c r="Y3591" i="1"/>
  <c r="X3591" i="1"/>
  <c r="AB3590" i="1"/>
  <c r="AA3590" i="1"/>
  <c r="Z3590" i="1"/>
  <c r="Y3590" i="1"/>
  <c r="X3590" i="1"/>
  <c r="AB3589" i="1"/>
  <c r="AA3589" i="1"/>
  <c r="Z3589" i="1"/>
  <c r="Y3589" i="1"/>
  <c r="X3589" i="1"/>
  <c r="AB3588" i="1"/>
  <c r="AA3588" i="1"/>
  <c r="Z3588" i="1"/>
  <c r="Y3588" i="1"/>
  <c r="X3588" i="1"/>
  <c r="AB3587" i="1"/>
  <c r="AA3587" i="1"/>
  <c r="Z3587" i="1"/>
  <c r="Y3587" i="1"/>
  <c r="X3587" i="1"/>
  <c r="AB3586" i="1"/>
  <c r="AA3586" i="1"/>
  <c r="Z3586" i="1"/>
  <c r="Y3586" i="1"/>
  <c r="X3586" i="1"/>
  <c r="AB3585" i="1"/>
  <c r="AA3585" i="1"/>
  <c r="Z3585" i="1"/>
  <c r="Y3585" i="1"/>
  <c r="X3585" i="1"/>
  <c r="AB3584" i="1"/>
  <c r="AA3584" i="1"/>
  <c r="Z3584" i="1"/>
  <c r="Y3584" i="1"/>
  <c r="X3584" i="1"/>
  <c r="AB3583" i="1"/>
  <c r="AA3583" i="1"/>
  <c r="Z3583" i="1"/>
  <c r="Y3583" i="1"/>
  <c r="X3583" i="1"/>
  <c r="AB3582" i="1"/>
  <c r="AA3582" i="1"/>
  <c r="Z3582" i="1"/>
  <c r="Y3582" i="1"/>
  <c r="X3582" i="1"/>
  <c r="AB3581" i="1"/>
  <c r="AA3581" i="1"/>
  <c r="Z3581" i="1"/>
  <c r="Y3581" i="1"/>
  <c r="X3581" i="1"/>
  <c r="AB3580" i="1"/>
  <c r="AA3580" i="1"/>
  <c r="Z3580" i="1"/>
  <c r="Y3580" i="1"/>
  <c r="X3580" i="1"/>
  <c r="AB3579" i="1"/>
  <c r="AA3579" i="1"/>
  <c r="Z3579" i="1"/>
  <c r="Y3579" i="1"/>
  <c r="X3579" i="1"/>
  <c r="AB3578" i="1"/>
  <c r="AA3578" i="1"/>
  <c r="Z3578" i="1"/>
  <c r="Y3578" i="1"/>
  <c r="X3578" i="1"/>
  <c r="AB3577" i="1"/>
  <c r="AA3577" i="1"/>
  <c r="Z3577" i="1"/>
  <c r="Y3577" i="1"/>
  <c r="X3577" i="1"/>
  <c r="AB3576" i="1"/>
  <c r="AA3576" i="1"/>
  <c r="Z3576" i="1"/>
  <c r="Y3576" i="1"/>
  <c r="X3576" i="1"/>
  <c r="AB3575" i="1"/>
  <c r="AA3575" i="1"/>
  <c r="Z3575" i="1"/>
  <c r="Y3575" i="1"/>
  <c r="X3575" i="1"/>
  <c r="AB3574" i="1"/>
  <c r="AA3574" i="1"/>
  <c r="Z3574" i="1"/>
  <c r="Y3574" i="1"/>
  <c r="X3574" i="1"/>
  <c r="AB3573" i="1"/>
  <c r="AA3573" i="1"/>
  <c r="Z3573" i="1"/>
  <c r="Y3573" i="1"/>
  <c r="X3573" i="1"/>
  <c r="AB3572" i="1"/>
  <c r="AA3572" i="1"/>
  <c r="Z3572" i="1"/>
  <c r="Y3572" i="1"/>
  <c r="X3572" i="1"/>
  <c r="AB3571" i="1"/>
  <c r="AA3571" i="1"/>
  <c r="Z3571" i="1"/>
  <c r="Y3571" i="1"/>
  <c r="X3571" i="1"/>
  <c r="AB3570" i="1"/>
  <c r="AA3570" i="1"/>
  <c r="Z3570" i="1"/>
  <c r="Y3570" i="1"/>
  <c r="X3570" i="1"/>
  <c r="AB3569" i="1"/>
  <c r="AA3569" i="1"/>
  <c r="Z3569" i="1"/>
  <c r="Y3569" i="1"/>
  <c r="X3569" i="1"/>
  <c r="AB3568" i="1"/>
  <c r="AA3568" i="1"/>
  <c r="Z3568" i="1"/>
  <c r="Y3568" i="1"/>
  <c r="X3568" i="1"/>
  <c r="AB3567" i="1"/>
  <c r="AA3567" i="1"/>
  <c r="Z3567" i="1"/>
  <c r="Y3567" i="1"/>
  <c r="X3567" i="1"/>
  <c r="AB3566" i="1"/>
  <c r="AA3566" i="1"/>
  <c r="Z3566" i="1"/>
  <c r="Y3566" i="1"/>
  <c r="X3566" i="1"/>
  <c r="AB3565" i="1"/>
  <c r="AA3565" i="1"/>
  <c r="Z3565" i="1"/>
  <c r="Y3565" i="1"/>
  <c r="X3565" i="1"/>
  <c r="AB3564" i="1"/>
  <c r="AA3564" i="1"/>
  <c r="Z3564" i="1"/>
  <c r="Y3564" i="1"/>
  <c r="X3564" i="1"/>
  <c r="AB3563" i="1"/>
  <c r="AA3563" i="1"/>
  <c r="Z3563" i="1"/>
  <c r="Y3563" i="1"/>
  <c r="X3563" i="1"/>
  <c r="AB3562" i="1"/>
  <c r="AA3562" i="1"/>
  <c r="Z3562" i="1"/>
  <c r="Y3562" i="1"/>
  <c r="X3562" i="1"/>
  <c r="AB3561" i="1"/>
  <c r="AA3561" i="1"/>
  <c r="Z3561" i="1"/>
  <c r="Y3561" i="1"/>
  <c r="X3561" i="1"/>
  <c r="AB3560" i="1"/>
  <c r="AA3560" i="1"/>
  <c r="Z3560" i="1"/>
  <c r="Y3560" i="1"/>
  <c r="X3560" i="1"/>
  <c r="AB3559" i="1"/>
  <c r="AA3559" i="1"/>
  <c r="Z3559" i="1"/>
  <c r="Y3559" i="1"/>
  <c r="X3559" i="1"/>
  <c r="AB3558" i="1"/>
  <c r="AA3558" i="1"/>
  <c r="Z3558" i="1"/>
  <c r="Y3558" i="1"/>
  <c r="X3558" i="1"/>
  <c r="AB3557" i="1"/>
  <c r="AA3557" i="1"/>
  <c r="Z3557" i="1"/>
  <c r="Y3557" i="1"/>
  <c r="X3557" i="1"/>
  <c r="AB3556" i="1"/>
  <c r="AA3556" i="1"/>
  <c r="Z3556" i="1"/>
  <c r="Y3556" i="1"/>
  <c r="X3556" i="1"/>
  <c r="AB3555" i="1"/>
  <c r="AA3555" i="1"/>
  <c r="Z3555" i="1"/>
  <c r="Y3555" i="1"/>
  <c r="X3555" i="1"/>
  <c r="AB3554" i="1"/>
  <c r="AA3554" i="1"/>
  <c r="Z3554" i="1"/>
  <c r="Y3554" i="1"/>
  <c r="X3554" i="1"/>
  <c r="AB3553" i="1"/>
  <c r="AA3553" i="1"/>
  <c r="Z3553" i="1"/>
  <c r="Y3553" i="1"/>
  <c r="X3553" i="1"/>
  <c r="AB3552" i="1"/>
  <c r="AA3552" i="1"/>
  <c r="Z3552" i="1"/>
  <c r="Y3552" i="1"/>
  <c r="X3552" i="1"/>
  <c r="AB3551" i="1"/>
  <c r="AA3551" i="1"/>
  <c r="Z3551" i="1"/>
  <c r="Y3551" i="1"/>
  <c r="X3551" i="1"/>
  <c r="AB3550" i="1"/>
  <c r="AA3550" i="1"/>
  <c r="Z3550" i="1"/>
  <c r="Y3550" i="1"/>
  <c r="X3550" i="1"/>
  <c r="AB3549" i="1"/>
  <c r="AA3549" i="1"/>
  <c r="Z3549" i="1"/>
  <c r="Y3549" i="1"/>
  <c r="X3549" i="1"/>
  <c r="AB3548" i="1"/>
  <c r="AA3548" i="1"/>
  <c r="Z3548" i="1"/>
  <c r="Y3548" i="1"/>
  <c r="X3548" i="1"/>
  <c r="AB3547" i="1"/>
  <c r="AA3547" i="1"/>
  <c r="Z3547" i="1"/>
  <c r="Y3547" i="1"/>
  <c r="X3547" i="1"/>
  <c r="AB3546" i="1"/>
  <c r="AA3546" i="1"/>
  <c r="Z3546" i="1"/>
  <c r="Y3546" i="1"/>
  <c r="X3546" i="1"/>
  <c r="AB3545" i="1"/>
  <c r="AA3545" i="1"/>
  <c r="Z3545" i="1"/>
  <c r="Y3545" i="1"/>
  <c r="X3545" i="1"/>
  <c r="AB3544" i="1"/>
  <c r="AA3544" i="1"/>
  <c r="Z3544" i="1"/>
  <c r="Y3544" i="1"/>
  <c r="X3544" i="1"/>
  <c r="AB3543" i="1"/>
  <c r="AA3543" i="1"/>
  <c r="Z3543" i="1"/>
  <c r="Y3543" i="1"/>
  <c r="X3543" i="1"/>
  <c r="AB3542" i="1"/>
  <c r="AA3542" i="1"/>
  <c r="Z3542" i="1"/>
  <c r="Y3542" i="1"/>
  <c r="X3542" i="1"/>
  <c r="AB3541" i="1"/>
  <c r="AA3541" i="1"/>
  <c r="Z3541" i="1"/>
  <c r="Y3541" i="1"/>
  <c r="X3541" i="1"/>
  <c r="AB3540" i="1"/>
  <c r="AA3540" i="1"/>
  <c r="Z3540" i="1"/>
  <c r="Y3540" i="1"/>
  <c r="X3540" i="1"/>
  <c r="AB3539" i="1"/>
  <c r="AA3539" i="1"/>
  <c r="Z3539" i="1"/>
  <c r="Y3539" i="1"/>
  <c r="X3539" i="1"/>
  <c r="AB3538" i="1"/>
  <c r="AA3538" i="1"/>
  <c r="Z3538" i="1"/>
  <c r="Y3538" i="1"/>
  <c r="X3538" i="1"/>
  <c r="AB3537" i="1"/>
  <c r="AA3537" i="1"/>
  <c r="Z3537" i="1"/>
  <c r="Y3537" i="1"/>
  <c r="X3537" i="1"/>
  <c r="AB3536" i="1"/>
  <c r="AA3536" i="1"/>
  <c r="Z3536" i="1"/>
  <c r="Y3536" i="1"/>
  <c r="X3536" i="1"/>
  <c r="AB3535" i="1"/>
  <c r="AA3535" i="1"/>
  <c r="Z3535" i="1"/>
  <c r="Y3535" i="1"/>
  <c r="X3535" i="1"/>
  <c r="AB3534" i="1"/>
  <c r="AA3534" i="1"/>
  <c r="Z3534" i="1"/>
  <c r="Y3534" i="1"/>
  <c r="X3534" i="1"/>
  <c r="AB3533" i="1"/>
  <c r="AA3533" i="1"/>
  <c r="Z3533" i="1"/>
  <c r="Y3533" i="1"/>
  <c r="X3533" i="1"/>
  <c r="AB3532" i="1"/>
  <c r="AA3532" i="1"/>
  <c r="Z3532" i="1"/>
  <c r="Y3532" i="1"/>
  <c r="X3532" i="1"/>
  <c r="AB3531" i="1"/>
  <c r="AA3531" i="1"/>
  <c r="Z3531" i="1"/>
  <c r="Y3531" i="1"/>
  <c r="X3531" i="1"/>
  <c r="AB3530" i="1"/>
  <c r="AA3530" i="1"/>
  <c r="Z3530" i="1"/>
  <c r="Y3530" i="1"/>
  <c r="X3530" i="1"/>
  <c r="AB3529" i="1"/>
  <c r="AA3529" i="1"/>
  <c r="Z3529" i="1"/>
  <c r="Y3529" i="1"/>
  <c r="X3529" i="1"/>
  <c r="AB3528" i="1"/>
  <c r="AA3528" i="1"/>
  <c r="Z3528" i="1"/>
  <c r="Y3528" i="1"/>
  <c r="X3528" i="1"/>
  <c r="AB3527" i="1"/>
  <c r="AA3527" i="1"/>
  <c r="Z3527" i="1"/>
  <c r="Y3527" i="1"/>
  <c r="X3527" i="1"/>
  <c r="AB3526" i="1"/>
  <c r="AA3526" i="1"/>
  <c r="Z3526" i="1"/>
  <c r="Y3526" i="1"/>
  <c r="X3526" i="1"/>
  <c r="AB3525" i="1"/>
  <c r="AA3525" i="1"/>
  <c r="Z3525" i="1"/>
  <c r="Y3525" i="1"/>
  <c r="X3525" i="1"/>
  <c r="AB3524" i="1"/>
  <c r="AA3524" i="1"/>
  <c r="Z3524" i="1"/>
  <c r="Y3524" i="1"/>
  <c r="X3524" i="1"/>
  <c r="AB3523" i="1"/>
  <c r="AA3523" i="1"/>
  <c r="Z3523" i="1"/>
  <c r="Y3523" i="1"/>
  <c r="X3523" i="1"/>
  <c r="AB3522" i="1"/>
  <c r="AA3522" i="1"/>
  <c r="Z3522" i="1"/>
  <c r="Y3522" i="1"/>
  <c r="X3522" i="1"/>
  <c r="AB3521" i="1"/>
  <c r="AA3521" i="1"/>
  <c r="Z3521" i="1"/>
  <c r="Y3521" i="1"/>
  <c r="X3521" i="1"/>
  <c r="AB3520" i="1"/>
  <c r="AA3520" i="1"/>
  <c r="Z3520" i="1"/>
  <c r="Y3520" i="1"/>
  <c r="X3520" i="1"/>
  <c r="AB3519" i="1"/>
  <c r="AA3519" i="1"/>
  <c r="Z3519" i="1"/>
  <c r="Y3519" i="1"/>
  <c r="X3519" i="1"/>
  <c r="AB3518" i="1"/>
  <c r="AA3518" i="1"/>
  <c r="Z3518" i="1"/>
  <c r="Y3518" i="1"/>
  <c r="X3518" i="1"/>
  <c r="AB3517" i="1"/>
  <c r="AA3517" i="1"/>
  <c r="Z3517" i="1"/>
  <c r="Y3517" i="1"/>
  <c r="X3517" i="1"/>
  <c r="AB3516" i="1"/>
  <c r="AA3516" i="1"/>
  <c r="Z3516" i="1"/>
  <c r="Y3516" i="1"/>
  <c r="X3516" i="1"/>
  <c r="AB3515" i="1"/>
  <c r="AA3515" i="1"/>
  <c r="Z3515" i="1"/>
  <c r="Y3515" i="1"/>
  <c r="X3515" i="1"/>
  <c r="AB3514" i="1"/>
  <c r="AA3514" i="1"/>
  <c r="Z3514" i="1"/>
  <c r="Y3514" i="1"/>
  <c r="X3514" i="1"/>
  <c r="AB3513" i="1"/>
  <c r="AA3513" i="1"/>
  <c r="Z3513" i="1"/>
  <c r="Y3513" i="1"/>
  <c r="X3513" i="1"/>
  <c r="AB3512" i="1"/>
  <c r="AA3512" i="1"/>
  <c r="Z3512" i="1"/>
  <c r="Y3512" i="1"/>
  <c r="X3512" i="1"/>
  <c r="AB3511" i="1"/>
  <c r="AA3511" i="1"/>
  <c r="Z3511" i="1"/>
  <c r="Y3511" i="1"/>
  <c r="X3511" i="1"/>
  <c r="AB3510" i="1"/>
  <c r="AA3510" i="1"/>
  <c r="Z3510" i="1"/>
  <c r="Y3510" i="1"/>
  <c r="X3510" i="1"/>
  <c r="AB3509" i="1"/>
  <c r="AA3509" i="1"/>
  <c r="Z3509" i="1"/>
  <c r="Y3509" i="1"/>
  <c r="X3509" i="1"/>
  <c r="AB3508" i="1"/>
  <c r="AA3508" i="1"/>
  <c r="Z3508" i="1"/>
  <c r="Y3508" i="1"/>
  <c r="X3508" i="1"/>
  <c r="AB3507" i="1"/>
  <c r="AA3507" i="1"/>
  <c r="Z3507" i="1"/>
  <c r="Y3507" i="1"/>
  <c r="X3507" i="1"/>
  <c r="AB3506" i="1"/>
  <c r="AA3506" i="1"/>
  <c r="Z3506" i="1"/>
  <c r="Y3506" i="1"/>
  <c r="X3506" i="1"/>
  <c r="AB3505" i="1"/>
  <c r="AA3505" i="1"/>
  <c r="Z3505" i="1"/>
  <c r="Y3505" i="1"/>
  <c r="X3505" i="1"/>
  <c r="AB3504" i="1"/>
  <c r="AA3504" i="1"/>
  <c r="Z3504" i="1"/>
  <c r="Y3504" i="1"/>
  <c r="X3504" i="1"/>
  <c r="AB3503" i="1"/>
  <c r="AA3503" i="1"/>
  <c r="Z3503" i="1"/>
  <c r="Y3503" i="1"/>
  <c r="X3503" i="1"/>
  <c r="AB3502" i="1"/>
  <c r="AA3502" i="1"/>
  <c r="Z3502" i="1"/>
  <c r="Y3502" i="1"/>
  <c r="X3502" i="1"/>
  <c r="AB3501" i="1"/>
  <c r="AA3501" i="1"/>
  <c r="Z3501" i="1"/>
  <c r="Y3501" i="1"/>
  <c r="X3501" i="1"/>
  <c r="AB3500" i="1"/>
  <c r="AA3500" i="1"/>
  <c r="Z3500" i="1"/>
  <c r="Y3500" i="1"/>
  <c r="X3500" i="1"/>
  <c r="AB3499" i="1"/>
  <c r="AA3499" i="1"/>
  <c r="Z3499" i="1"/>
  <c r="Y3499" i="1"/>
  <c r="X3499" i="1"/>
  <c r="AB3498" i="1"/>
  <c r="AA3498" i="1"/>
  <c r="Z3498" i="1"/>
  <c r="Y3498" i="1"/>
  <c r="X3498" i="1"/>
  <c r="AB3497" i="1"/>
  <c r="AA3497" i="1"/>
  <c r="Z3497" i="1"/>
  <c r="Y3497" i="1"/>
  <c r="X3497" i="1"/>
  <c r="AB3496" i="1"/>
  <c r="AA3496" i="1"/>
  <c r="Z3496" i="1"/>
  <c r="Y3496" i="1"/>
  <c r="X3496" i="1"/>
  <c r="AB3495" i="1"/>
  <c r="AA3495" i="1"/>
  <c r="Z3495" i="1"/>
  <c r="Y3495" i="1"/>
  <c r="X3495" i="1"/>
  <c r="AB3494" i="1"/>
  <c r="AA3494" i="1"/>
  <c r="Z3494" i="1"/>
  <c r="Y3494" i="1"/>
  <c r="X3494" i="1"/>
  <c r="AB3493" i="1"/>
  <c r="AA3493" i="1"/>
  <c r="Z3493" i="1"/>
  <c r="Y3493" i="1"/>
  <c r="X3493" i="1"/>
  <c r="AB3492" i="1"/>
  <c r="AA3492" i="1"/>
  <c r="Z3492" i="1"/>
  <c r="Y3492" i="1"/>
  <c r="X3492" i="1"/>
  <c r="AB3491" i="1"/>
  <c r="AA3491" i="1"/>
  <c r="Z3491" i="1"/>
  <c r="Y3491" i="1"/>
  <c r="X3491" i="1"/>
  <c r="AB3490" i="1"/>
  <c r="AA3490" i="1"/>
  <c r="Z3490" i="1"/>
  <c r="Y3490" i="1"/>
  <c r="X3490" i="1"/>
  <c r="AB3489" i="1"/>
  <c r="AA3489" i="1"/>
  <c r="Z3489" i="1"/>
  <c r="Y3489" i="1"/>
  <c r="X3489" i="1"/>
  <c r="AB3488" i="1"/>
  <c r="AA3488" i="1"/>
  <c r="Z3488" i="1"/>
  <c r="Y3488" i="1"/>
  <c r="X3488" i="1"/>
  <c r="AB3487" i="1"/>
  <c r="AA3487" i="1"/>
  <c r="Z3487" i="1"/>
  <c r="Y3487" i="1"/>
  <c r="X3487" i="1"/>
  <c r="AB3486" i="1"/>
  <c r="AA3486" i="1"/>
  <c r="Z3486" i="1"/>
  <c r="Y3486" i="1"/>
  <c r="X3486" i="1"/>
  <c r="AB3485" i="1"/>
  <c r="AA3485" i="1"/>
  <c r="Z3485" i="1"/>
  <c r="Y3485" i="1"/>
  <c r="X3485" i="1"/>
  <c r="AB3484" i="1"/>
  <c r="AA3484" i="1"/>
  <c r="Z3484" i="1"/>
  <c r="Y3484" i="1"/>
  <c r="X3484" i="1"/>
  <c r="AB3483" i="1"/>
  <c r="AA3483" i="1"/>
  <c r="Z3483" i="1"/>
  <c r="Y3483" i="1"/>
  <c r="X3483" i="1"/>
  <c r="AB3482" i="1"/>
  <c r="AA3482" i="1"/>
  <c r="Z3482" i="1"/>
  <c r="Y3482" i="1"/>
  <c r="X3482" i="1"/>
  <c r="AB3481" i="1"/>
  <c r="AA3481" i="1"/>
  <c r="Z3481" i="1"/>
  <c r="Y3481" i="1"/>
  <c r="X3481" i="1"/>
  <c r="AB3480" i="1"/>
  <c r="AA3480" i="1"/>
  <c r="Z3480" i="1"/>
  <c r="Y3480" i="1"/>
  <c r="X3480" i="1"/>
  <c r="AB3479" i="1"/>
  <c r="AA3479" i="1"/>
  <c r="Z3479" i="1"/>
  <c r="Y3479" i="1"/>
  <c r="X3479" i="1"/>
  <c r="AB3478" i="1"/>
  <c r="AA3478" i="1"/>
  <c r="Z3478" i="1"/>
  <c r="Y3478" i="1"/>
  <c r="X3478" i="1"/>
  <c r="AB3477" i="1"/>
  <c r="AA3477" i="1"/>
  <c r="Z3477" i="1"/>
  <c r="Y3477" i="1"/>
  <c r="X3477" i="1"/>
  <c r="AB3476" i="1"/>
  <c r="AA3476" i="1"/>
  <c r="Z3476" i="1"/>
  <c r="Y3476" i="1"/>
  <c r="X3476" i="1"/>
  <c r="AB3475" i="1"/>
  <c r="AA3475" i="1"/>
  <c r="Z3475" i="1"/>
  <c r="Y3475" i="1"/>
  <c r="X3475" i="1"/>
  <c r="AB3474" i="1"/>
  <c r="AA3474" i="1"/>
  <c r="Z3474" i="1"/>
  <c r="Y3474" i="1"/>
  <c r="X3474" i="1"/>
  <c r="AB3473" i="1"/>
  <c r="AA3473" i="1"/>
  <c r="Z3473" i="1"/>
  <c r="Y3473" i="1"/>
  <c r="X3473" i="1"/>
  <c r="AB3472" i="1"/>
  <c r="AA3472" i="1"/>
  <c r="Z3472" i="1"/>
  <c r="Y3472" i="1"/>
  <c r="X3472" i="1"/>
  <c r="AB3471" i="1"/>
  <c r="AA3471" i="1"/>
  <c r="Z3471" i="1"/>
  <c r="Y3471" i="1"/>
  <c r="X3471" i="1"/>
  <c r="AB3470" i="1"/>
  <c r="AA3470" i="1"/>
  <c r="Z3470" i="1"/>
  <c r="Y3470" i="1"/>
  <c r="X3470" i="1"/>
  <c r="AB3469" i="1"/>
  <c r="AA3469" i="1"/>
  <c r="Z3469" i="1"/>
  <c r="Y3469" i="1"/>
  <c r="X3469" i="1"/>
  <c r="AB3468" i="1"/>
  <c r="AA3468" i="1"/>
  <c r="Z3468" i="1"/>
  <c r="Y3468" i="1"/>
  <c r="X3468" i="1"/>
  <c r="AB3467" i="1"/>
  <c r="AA3467" i="1"/>
  <c r="Z3467" i="1"/>
  <c r="Y3467" i="1"/>
  <c r="X3467" i="1"/>
  <c r="AB3466" i="1"/>
  <c r="AA3466" i="1"/>
  <c r="Z3466" i="1"/>
  <c r="Y3466" i="1"/>
  <c r="X3466" i="1"/>
  <c r="AB3465" i="1"/>
  <c r="AA3465" i="1"/>
  <c r="Z3465" i="1"/>
  <c r="Y3465" i="1"/>
  <c r="X3465" i="1"/>
  <c r="AB3464" i="1"/>
  <c r="AA3464" i="1"/>
  <c r="Z3464" i="1"/>
  <c r="Y3464" i="1"/>
  <c r="X3464" i="1"/>
  <c r="AB3463" i="1"/>
  <c r="AA3463" i="1"/>
  <c r="Z3463" i="1"/>
  <c r="Y3463" i="1"/>
  <c r="X3463" i="1"/>
  <c r="AB3462" i="1"/>
  <c r="AA3462" i="1"/>
  <c r="Z3462" i="1"/>
  <c r="Y3462" i="1"/>
  <c r="X3462" i="1"/>
  <c r="AB3461" i="1"/>
  <c r="AA3461" i="1"/>
  <c r="Z3461" i="1"/>
  <c r="Y3461" i="1"/>
  <c r="X3461" i="1"/>
  <c r="AB3460" i="1"/>
  <c r="AA3460" i="1"/>
  <c r="Z3460" i="1"/>
  <c r="Y3460" i="1"/>
  <c r="X3460" i="1"/>
  <c r="AB3459" i="1"/>
  <c r="AA3459" i="1"/>
  <c r="Z3459" i="1"/>
  <c r="Y3459" i="1"/>
  <c r="X3459" i="1"/>
  <c r="AB3458" i="1"/>
  <c r="AA3458" i="1"/>
  <c r="Z3458" i="1"/>
  <c r="Y3458" i="1"/>
  <c r="X3458" i="1"/>
  <c r="AB3457" i="1"/>
  <c r="AA3457" i="1"/>
  <c r="Z3457" i="1"/>
  <c r="Y3457" i="1"/>
  <c r="X3457" i="1"/>
  <c r="AB3456" i="1"/>
  <c r="AA3456" i="1"/>
  <c r="Z3456" i="1"/>
  <c r="Y3456" i="1"/>
  <c r="X3456" i="1"/>
  <c r="AB3455" i="1"/>
  <c r="AA3455" i="1"/>
  <c r="Z3455" i="1"/>
  <c r="Y3455" i="1"/>
  <c r="X3455" i="1"/>
  <c r="AB3454" i="1"/>
  <c r="AA3454" i="1"/>
  <c r="Z3454" i="1"/>
  <c r="Y3454" i="1"/>
  <c r="X3454" i="1"/>
  <c r="AB3453" i="1"/>
  <c r="AA3453" i="1"/>
  <c r="Z3453" i="1"/>
  <c r="Y3453" i="1"/>
  <c r="X3453" i="1"/>
  <c r="AB3452" i="1"/>
  <c r="AA3452" i="1"/>
  <c r="Z3452" i="1"/>
  <c r="Y3452" i="1"/>
  <c r="X3452" i="1"/>
  <c r="AB3451" i="1"/>
  <c r="AA3451" i="1"/>
  <c r="Z3451" i="1"/>
  <c r="Y3451" i="1"/>
  <c r="X3451" i="1"/>
  <c r="AB3450" i="1"/>
  <c r="AA3450" i="1"/>
  <c r="Z3450" i="1"/>
  <c r="Y3450" i="1"/>
  <c r="X3450" i="1"/>
  <c r="AB3449" i="1"/>
  <c r="AA3449" i="1"/>
  <c r="Z3449" i="1"/>
  <c r="Y3449" i="1"/>
  <c r="X3449" i="1"/>
  <c r="AB3448" i="1"/>
  <c r="AA3448" i="1"/>
  <c r="Z3448" i="1"/>
  <c r="Y3448" i="1"/>
  <c r="X3448" i="1"/>
  <c r="AB3447" i="1"/>
  <c r="AA3447" i="1"/>
  <c r="Z3447" i="1"/>
  <c r="Y3447" i="1"/>
  <c r="X3447" i="1"/>
  <c r="AB3446" i="1"/>
  <c r="AA3446" i="1"/>
  <c r="Z3446" i="1"/>
  <c r="Y3446" i="1"/>
  <c r="X3446" i="1"/>
  <c r="AB3445" i="1"/>
  <c r="AA3445" i="1"/>
  <c r="Z3445" i="1"/>
  <c r="Y3445" i="1"/>
  <c r="X3445" i="1"/>
  <c r="AB3444" i="1"/>
  <c r="AA3444" i="1"/>
  <c r="Z3444" i="1"/>
  <c r="Y3444" i="1"/>
  <c r="X3444" i="1"/>
  <c r="AB3443" i="1"/>
  <c r="AA3443" i="1"/>
  <c r="Z3443" i="1"/>
  <c r="Y3443" i="1"/>
  <c r="X3443" i="1"/>
  <c r="AB3442" i="1"/>
  <c r="AA3442" i="1"/>
  <c r="Z3442" i="1"/>
  <c r="Y3442" i="1"/>
  <c r="X3442" i="1"/>
  <c r="AB3441" i="1"/>
  <c r="AA3441" i="1"/>
  <c r="Z3441" i="1"/>
  <c r="Y3441" i="1"/>
  <c r="X3441" i="1"/>
  <c r="AB3440" i="1"/>
  <c r="AA3440" i="1"/>
  <c r="Z3440" i="1"/>
  <c r="Y3440" i="1"/>
  <c r="X3440" i="1"/>
  <c r="AB3439" i="1"/>
  <c r="AA3439" i="1"/>
  <c r="Z3439" i="1"/>
  <c r="Y3439" i="1"/>
  <c r="X3439" i="1"/>
  <c r="AB3438" i="1"/>
  <c r="AA3438" i="1"/>
  <c r="Z3438" i="1"/>
  <c r="Y3438" i="1"/>
  <c r="X3438" i="1"/>
  <c r="AB3437" i="1"/>
  <c r="AA3437" i="1"/>
  <c r="Z3437" i="1"/>
  <c r="Y3437" i="1"/>
  <c r="X3437" i="1"/>
  <c r="AB3436" i="1"/>
  <c r="AA3436" i="1"/>
  <c r="Z3436" i="1"/>
  <c r="Y3436" i="1"/>
  <c r="X3436" i="1"/>
  <c r="AB3435" i="1"/>
  <c r="AA3435" i="1"/>
  <c r="Z3435" i="1"/>
  <c r="Y3435" i="1"/>
  <c r="X3435" i="1"/>
  <c r="AB3434" i="1"/>
  <c r="AA3434" i="1"/>
  <c r="Z3434" i="1"/>
  <c r="Y3434" i="1"/>
  <c r="X3434" i="1"/>
  <c r="AB3433" i="1"/>
  <c r="AA3433" i="1"/>
  <c r="Z3433" i="1"/>
  <c r="Y3433" i="1"/>
  <c r="X3433" i="1"/>
  <c r="AB3432" i="1"/>
  <c r="AA3432" i="1"/>
  <c r="Z3432" i="1"/>
  <c r="Y3432" i="1"/>
  <c r="X3432" i="1"/>
  <c r="AB3431" i="1"/>
  <c r="AA3431" i="1"/>
  <c r="Z3431" i="1"/>
  <c r="Y3431" i="1"/>
  <c r="X3431" i="1"/>
  <c r="AB3430" i="1"/>
  <c r="AA3430" i="1"/>
  <c r="Z3430" i="1"/>
  <c r="Y3430" i="1"/>
  <c r="X3430" i="1"/>
  <c r="AB3429" i="1"/>
  <c r="AA3429" i="1"/>
  <c r="Z3429" i="1"/>
  <c r="Y3429" i="1"/>
  <c r="X3429" i="1"/>
  <c r="AB3428" i="1"/>
  <c r="AA3428" i="1"/>
  <c r="Z3428" i="1"/>
  <c r="Y3428" i="1"/>
  <c r="X3428" i="1"/>
  <c r="AB3427" i="1"/>
  <c r="AA3427" i="1"/>
  <c r="Z3427" i="1"/>
  <c r="Y3427" i="1"/>
  <c r="X3427" i="1"/>
  <c r="AB3426" i="1"/>
  <c r="AA3426" i="1"/>
  <c r="Z3426" i="1"/>
  <c r="Y3426" i="1"/>
  <c r="X3426" i="1"/>
  <c r="AB3425" i="1"/>
  <c r="AA3425" i="1"/>
  <c r="Z3425" i="1"/>
  <c r="Y3425" i="1"/>
  <c r="X3425" i="1"/>
  <c r="AB3424" i="1"/>
  <c r="AA3424" i="1"/>
  <c r="Z3424" i="1"/>
  <c r="Y3424" i="1"/>
  <c r="X3424" i="1"/>
  <c r="AB3423" i="1"/>
  <c r="AA3423" i="1"/>
  <c r="Z3423" i="1"/>
  <c r="Y3423" i="1"/>
  <c r="X3423" i="1"/>
  <c r="AB3422" i="1"/>
  <c r="AA3422" i="1"/>
  <c r="Z3422" i="1"/>
  <c r="Y3422" i="1"/>
  <c r="X3422" i="1"/>
  <c r="AB3421" i="1"/>
  <c r="AA3421" i="1"/>
  <c r="Z3421" i="1"/>
  <c r="Y3421" i="1"/>
  <c r="X3421" i="1"/>
  <c r="AB3420" i="1"/>
  <c r="AA3420" i="1"/>
  <c r="Z3420" i="1"/>
  <c r="Y3420" i="1"/>
  <c r="X3420" i="1"/>
  <c r="AB3419" i="1"/>
  <c r="AA3419" i="1"/>
  <c r="Z3419" i="1"/>
  <c r="Y3419" i="1"/>
  <c r="X3419" i="1"/>
  <c r="AB3418" i="1"/>
  <c r="AA3418" i="1"/>
  <c r="Z3418" i="1"/>
  <c r="Y3418" i="1"/>
  <c r="X3418" i="1"/>
  <c r="AB3417" i="1"/>
  <c r="AA3417" i="1"/>
  <c r="Z3417" i="1"/>
  <c r="Y3417" i="1"/>
  <c r="X3417" i="1"/>
  <c r="AB3416" i="1"/>
  <c r="AA3416" i="1"/>
  <c r="Z3416" i="1"/>
  <c r="Y3416" i="1"/>
  <c r="X3416" i="1"/>
  <c r="AB3415" i="1"/>
  <c r="AA3415" i="1"/>
  <c r="Z3415" i="1"/>
  <c r="Y3415" i="1"/>
  <c r="X3415" i="1"/>
  <c r="AB3414" i="1"/>
  <c r="AA3414" i="1"/>
  <c r="Z3414" i="1"/>
  <c r="Y3414" i="1"/>
  <c r="X3414" i="1"/>
  <c r="AB3413" i="1"/>
  <c r="AA3413" i="1"/>
  <c r="Z3413" i="1"/>
  <c r="Y3413" i="1"/>
  <c r="X3413" i="1"/>
  <c r="AB3412" i="1"/>
  <c r="AA3412" i="1"/>
  <c r="Z3412" i="1"/>
  <c r="Y3412" i="1"/>
  <c r="X3412" i="1"/>
  <c r="AB3411" i="1"/>
  <c r="AA3411" i="1"/>
  <c r="Z3411" i="1"/>
  <c r="Y3411" i="1"/>
  <c r="X3411" i="1"/>
  <c r="AB3410" i="1"/>
  <c r="AA3410" i="1"/>
  <c r="Z3410" i="1"/>
  <c r="Y3410" i="1"/>
  <c r="X3410" i="1"/>
  <c r="AB3409" i="1"/>
  <c r="AA3409" i="1"/>
  <c r="Z3409" i="1"/>
  <c r="Y3409" i="1"/>
  <c r="X3409" i="1"/>
  <c r="AB3408" i="1"/>
  <c r="AA3408" i="1"/>
  <c r="Z3408" i="1"/>
  <c r="Y3408" i="1"/>
  <c r="X3408" i="1"/>
  <c r="AB3407" i="1"/>
  <c r="AA3407" i="1"/>
  <c r="Z3407" i="1"/>
  <c r="Y3407" i="1"/>
  <c r="X3407" i="1"/>
  <c r="AB3406" i="1"/>
  <c r="AA3406" i="1"/>
  <c r="Z3406" i="1"/>
  <c r="Y3406" i="1"/>
  <c r="X3406" i="1"/>
  <c r="AB3405" i="1"/>
  <c r="AA3405" i="1"/>
  <c r="Z3405" i="1"/>
  <c r="Y3405" i="1"/>
  <c r="X3405" i="1"/>
  <c r="AB3404" i="1"/>
  <c r="AA3404" i="1"/>
  <c r="Z3404" i="1"/>
  <c r="Y3404" i="1"/>
  <c r="X3404" i="1"/>
  <c r="AB3403" i="1"/>
  <c r="AA3403" i="1"/>
  <c r="Z3403" i="1"/>
  <c r="Y3403" i="1"/>
  <c r="X3403" i="1"/>
  <c r="AB3402" i="1"/>
  <c r="AA3402" i="1"/>
  <c r="Z3402" i="1"/>
  <c r="Y3402" i="1"/>
  <c r="X3402" i="1"/>
  <c r="AB3401" i="1"/>
  <c r="AA3401" i="1"/>
  <c r="Z3401" i="1"/>
  <c r="Y3401" i="1"/>
  <c r="X3401" i="1"/>
  <c r="AB3400" i="1"/>
  <c r="AA3400" i="1"/>
  <c r="Z3400" i="1"/>
  <c r="Y3400" i="1"/>
  <c r="X3400" i="1"/>
  <c r="AB3399" i="1"/>
  <c r="AA3399" i="1"/>
  <c r="Z3399" i="1"/>
  <c r="Y3399" i="1"/>
  <c r="X3399" i="1"/>
  <c r="AB3398" i="1"/>
  <c r="AA3398" i="1"/>
  <c r="Z3398" i="1"/>
  <c r="Y3398" i="1"/>
  <c r="X3398" i="1"/>
  <c r="AB3397" i="1"/>
  <c r="AA3397" i="1"/>
  <c r="Z3397" i="1"/>
  <c r="Y3397" i="1"/>
  <c r="X3397" i="1"/>
  <c r="AB3396" i="1"/>
  <c r="AA3396" i="1"/>
  <c r="Z3396" i="1"/>
  <c r="Y3396" i="1"/>
  <c r="X3396" i="1"/>
  <c r="AB3395" i="1"/>
  <c r="AA3395" i="1"/>
  <c r="Z3395" i="1"/>
  <c r="Y3395" i="1"/>
  <c r="X3395" i="1"/>
  <c r="AB3394" i="1"/>
  <c r="AA3394" i="1"/>
  <c r="Z3394" i="1"/>
  <c r="Y3394" i="1"/>
  <c r="X3394" i="1"/>
  <c r="AB3393" i="1"/>
  <c r="AA3393" i="1"/>
  <c r="Z3393" i="1"/>
  <c r="Y3393" i="1"/>
  <c r="X3393" i="1"/>
  <c r="AB3392" i="1"/>
  <c r="AA3392" i="1"/>
  <c r="Z3392" i="1"/>
  <c r="Y3392" i="1"/>
  <c r="X3392" i="1"/>
  <c r="AB3391" i="1"/>
  <c r="AA3391" i="1"/>
  <c r="Z3391" i="1"/>
  <c r="Y3391" i="1"/>
  <c r="X3391" i="1"/>
  <c r="AB3390" i="1"/>
  <c r="AA3390" i="1"/>
  <c r="Z3390" i="1"/>
  <c r="Y3390" i="1"/>
  <c r="X3390" i="1"/>
  <c r="AB3389" i="1"/>
  <c r="AA3389" i="1"/>
  <c r="Z3389" i="1"/>
  <c r="Y3389" i="1"/>
  <c r="X3389" i="1"/>
  <c r="AB3388" i="1"/>
  <c r="AA3388" i="1"/>
  <c r="Z3388" i="1"/>
  <c r="Y3388" i="1"/>
  <c r="X3388" i="1"/>
  <c r="AB3387" i="1"/>
  <c r="AA3387" i="1"/>
  <c r="Z3387" i="1"/>
  <c r="Y3387" i="1"/>
  <c r="X3387" i="1"/>
  <c r="AB3386" i="1"/>
  <c r="AA3386" i="1"/>
  <c r="Z3386" i="1"/>
  <c r="Y3386" i="1"/>
  <c r="X3386" i="1"/>
  <c r="AB3385" i="1"/>
  <c r="AA3385" i="1"/>
  <c r="Z3385" i="1"/>
  <c r="Y3385" i="1"/>
  <c r="X3385" i="1"/>
  <c r="AB3384" i="1"/>
  <c r="AA3384" i="1"/>
  <c r="Z3384" i="1"/>
  <c r="Y3384" i="1"/>
  <c r="X3384" i="1"/>
  <c r="AB3383" i="1"/>
  <c r="AA3383" i="1"/>
  <c r="Z3383" i="1"/>
  <c r="Y3383" i="1"/>
  <c r="X3383" i="1"/>
  <c r="AB3382" i="1"/>
  <c r="AA3382" i="1"/>
  <c r="Z3382" i="1"/>
  <c r="Y3382" i="1"/>
  <c r="X3382" i="1"/>
  <c r="AB3381" i="1"/>
  <c r="AA3381" i="1"/>
  <c r="Z3381" i="1"/>
  <c r="Y3381" i="1"/>
  <c r="X3381" i="1"/>
  <c r="AB3380" i="1"/>
  <c r="AA3380" i="1"/>
  <c r="Z3380" i="1"/>
  <c r="Y3380" i="1"/>
  <c r="X3380" i="1"/>
  <c r="AB3379" i="1"/>
  <c r="AA3379" i="1"/>
  <c r="Z3379" i="1"/>
  <c r="Y3379" i="1"/>
  <c r="X3379" i="1"/>
  <c r="AB3378" i="1"/>
  <c r="AA3378" i="1"/>
  <c r="Z3378" i="1"/>
  <c r="Y3378" i="1"/>
  <c r="X3378" i="1"/>
  <c r="AB3377" i="1"/>
  <c r="AA3377" i="1"/>
  <c r="Z3377" i="1"/>
  <c r="Y3377" i="1"/>
  <c r="X3377" i="1"/>
  <c r="AB3376" i="1"/>
  <c r="AA3376" i="1"/>
  <c r="Z3376" i="1"/>
  <c r="Y3376" i="1"/>
  <c r="X3376" i="1"/>
  <c r="AB3375" i="1"/>
  <c r="AA3375" i="1"/>
  <c r="Z3375" i="1"/>
  <c r="Y3375" i="1"/>
  <c r="X3375" i="1"/>
  <c r="AB3374" i="1"/>
  <c r="AA3374" i="1"/>
  <c r="Z3374" i="1"/>
  <c r="Y3374" i="1"/>
  <c r="X3374" i="1"/>
  <c r="AB3373" i="1"/>
  <c r="AA3373" i="1"/>
  <c r="Z3373" i="1"/>
  <c r="Y3373" i="1"/>
  <c r="X3373" i="1"/>
  <c r="AB3372" i="1"/>
  <c r="AA3372" i="1"/>
  <c r="Z3372" i="1"/>
  <c r="Y3372" i="1"/>
  <c r="X3372" i="1"/>
  <c r="AB3371" i="1"/>
  <c r="AA3371" i="1"/>
  <c r="Z3371" i="1"/>
  <c r="Y3371" i="1"/>
  <c r="X3371" i="1"/>
  <c r="AB3370" i="1"/>
  <c r="AA3370" i="1"/>
  <c r="Z3370" i="1"/>
  <c r="Y3370" i="1"/>
  <c r="X3370" i="1"/>
  <c r="AB3369" i="1"/>
  <c r="AA3369" i="1"/>
  <c r="Z3369" i="1"/>
  <c r="Y3369" i="1"/>
  <c r="X3369" i="1"/>
  <c r="AB3368" i="1"/>
  <c r="AA3368" i="1"/>
  <c r="Z3368" i="1"/>
  <c r="Y3368" i="1"/>
  <c r="X3368" i="1"/>
  <c r="AB3367" i="1"/>
  <c r="AA3367" i="1"/>
  <c r="Z3367" i="1"/>
  <c r="Y3367" i="1"/>
  <c r="X3367" i="1"/>
  <c r="AB3366" i="1"/>
  <c r="AA3366" i="1"/>
  <c r="Z3366" i="1"/>
  <c r="Y3366" i="1"/>
  <c r="X3366" i="1"/>
  <c r="AB3365" i="1"/>
  <c r="AA3365" i="1"/>
  <c r="Z3365" i="1"/>
  <c r="Y3365" i="1"/>
  <c r="X3365" i="1"/>
  <c r="AB3364" i="1"/>
  <c r="AA3364" i="1"/>
  <c r="Z3364" i="1"/>
  <c r="Y3364" i="1"/>
  <c r="X3364" i="1"/>
  <c r="AB3363" i="1"/>
  <c r="AA3363" i="1"/>
  <c r="Z3363" i="1"/>
  <c r="Y3363" i="1"/>
  <c r="X3363" i="1"/>
  <c r="AB3362" i="1"/>
  <c r="AA3362" i="1"/>
  <c r="Z3362" i="1"/>
  <c r="Y3362" i="1"/>
  <c r="X3362" i="1"/>
  <c r="AB3361" i="1"/>
  <c r="AA3361" i="1"/>
  <c r="Z3361" i="1"/>
  <c r="Y3361" i="1"/>
  <c r="X3361" i="1"/>
  <c r="AB3360" i="1"/>
  <c r="AA3360" i="1"/>
  <c r="Z3360" i="1"/>
  <c r="Y3360" i="1"/>
  <c r="X3360" i="1"/>
  <c r="AB3359" i="1"/>
  <c r="AA3359" i="1"/>
  <c r="Z3359" i="1"/>
  <c r="Y3359" i="1"/>
  <c r="X3359" i="1"/>
  <c r="AB3358" i="1"/>
  <c r="AA3358" i="1"/>
  <c r="Z3358" i="1"/>
  <c r="Y3358" i="1"/>
  <c r="X3358" i="1"/>
  <c r="AB3357" i="1"/>
  <c r="AA3357" i="1"/>
  <c r="Z3357" i="1"/>
  <c r="Y3357" i="1"/>
  <c r="X3357" i="1"/>
  <c r="AB3356" i="1"/>
  <c r="AA3356" i="1"/>
  <c r="Z3356" i="1"/>
  <c r="Y3356" i="1"/>
  <c r="X3356" i="1"/>
  <c r="AB3355" i="1"/>
  <c r="AA3355" i="1"/>
  <c r="Z3355" i="1"/>
  <c r="Y3355" i="1"/>
  <c r="X3355" i="1"/>
  <c r="AB3354" i="1"/>
  <c r="AA3354" i="1"/>
  <c r="Z3354" i="1"/>
  <c r="Y3354" i="1"/>
  <c r="X3354" i="1"/>
  <c r="AB3353" i="1"/>
  <c r="AA3353" i="1"/>
  <c r="Z3353" i="1"/>
  <c r="Y3353" i="1"/>
  <c r="X3353" i="1"/>
  <c r="AB3352" i="1"/>
  <c r="AA3352" i="1"/>
  <c r="Z3352" i="1"/>
  <c r="Y3352" i="1"/>
  <c r="X3352" i="1"/>
  <c r="AB3351" i="1"/>
  <c r="AA3351" i="1"/>
  <c r="Z3351" i="1"/>
  <c r="Y3351" i="1"/>
  <c r="X3351" i="1"/>
  <c r="AB3350" i="1"/>
  <c r="AA3350" i="1"/>
  <c r="Z3350" i="1"/>
  <c r="Y3350" i="1"/>
  <c r="X3350" i="1"/>
  <c r="AB3349" i="1"/>
  <c r="AA3349" i="1"/>
  <c r="Z3349" i="1"/>
  <c r="Y3349" i="1"/>
  <c r="X3349" i="1"/>
  <c r="AB3348" i="1"/>
  <c r="AA3348" i="1"/>
  <c r="Z3348" i="1"/>
  <c r="Y3348" i="1"/>
  <c r="X3348" i="1"/>
  <c r="AB3347" i="1"/>
  <c r="AA3347" i="1"/>
  <c r="Z3347" i="1"/>
  <c r="Y3347" i="1"/>
  <c r="X3347" i="1"/>
  <c r="AB3346" i="1"/>
  <c r="AA3346" i="1"/>
  <c r="Z3346" i="1"/>
  <c r="Y3346" i="1"/>
  <c r="X3346" i="1"/>
  <c r="AB3345" i="1"/>
  <c r="AA3345" i="1"/>
  <c r="Z3345" i="1"/>
  <c r="Y3345" i="1"/>
  <c r="X3345" i="1"/>
  <c r="AB3344" i="1"/>
  <c r="AA3344" i="1"/>
  <c r="Z3344" i="1"/>
  <c r="Y3344" i="1"/>
  <c r="X3344" i="1"/>
  <c r="AB3343" i="1"/>
  <c r="AA3343" i="1"/>
  <c r="Z3343" i="1"/>
  <c r="Y3343" i="1"/>
  <c r="X3343" i="1"/>
  <c r="AB3342" i="1"/>
  <c r="AA3342" i="1"/>
  <c r="Z3342" i="1"/>
  <c r="Y3342" i="1"/>
  <c r="X3342" i="1"/>
  <c r="AB3341" i="1"/>
  <c r="AA3341" i="1"/>
  <c r="Z3341" i="1"/>
  <c r="Y3341" i="1"/>
  <c r="X3341" i="1"/>
  <c r="AB3340" i="1"/>
  <c r="AA3340" i="1"/>
  <c r="Z3340" i="1"/>
  <c r="Y3340" i="1"/>
  <c r="X3340" i="1"/>
  <c r="AB3339" i="1"/>
  <c r="AA3339" i="1"/>
  <c r="Z3339" i="1"/>
  <c r="Y3339" i="1"/>
  <c r="X3339" i="1"/>
  <c r="AB3338" i="1"/>
  <c r="AA3338" i="1"/>
  <c r="Z3338" i="1"/>
  <c r="Y3338" i="1"/>
  <c r="X3338" i="1"/>
  <c r="AB3337" i="1"/>
  <c r="AA3337" i="1"/>
  <c r="Z3337" i="1"/>
  <c r="Y3337" i="1"/>
  <c r="X3337" i="1"/>
  <c r="AB3336" i="1"/>
  <c r="AA3336" i="1"/>
  <c r="Z3336" i="1"/>
  <c r="Y3336" i="1"/>
  <c r="X3336" i="1"/>
  <c r="AB3335" i="1"/>
  <c r="AA3335" i="1"/>
  <c r="Z3335" i="1"/>
  <c r="Y3335" i="1"/>
  <c r="X3335" i="1"/>
  <c r="AB3334" i="1"/>
  <c r="AA3334" i="1"/>
  <c r="Z3334" i="1"/>
  <c r="Y3334" i="1"/>
  <c r="X3334" i="1"/>
  <c r="AB3333" i="1"/>
  <c r="AA3333" i="1"/>
  <c r="Z3333" i="1"/>
  <c r="Y3333" i="1"/>
  <c r="X3333" i="1"/>
  <c r="AB3332" i="1"/>
  <c r="AA3332" i="1"/>
  <c r="Z3332" i="1"/>
  <c r="Y3332" i="1"/>
  <c r="X3332" i="1"/>
  <c r="AB3331" i="1"/>
  <c r="AA3331" i="1"/>
  <c r="Z3331" i="1"/>
  <c r="Y3331" i="1"/>
  <c r="X3331" i="1"/>
  <c r="AB3330" i="1"/>
  <c r="AA3330" i="1"/>
  <c r="Z3330" i="1"/>
  <c r="Y3330" i="1"/>
  <c r="X3330" i="1"/>
  <c r="AB3329" i="1"/>
  <c r="AA3329" i="1"/>
  <c r="Z3329" i="1"/>
  <c r="Y3329" i="1"/>
  <c r="X3329" i="1"/>
  <c r="AB3328" i="1"/>
  <c r="AA3328" i="1"/>
  <c r="Z3328" i="1"/>
  <c r="Y3328" i="1"/>
  <c r="X3328" i="1"/>
  <c r="AB3327" i="1"/>
  <c r="AA3327" i="1"/>
  <c r="Z3327" i="1"/>
  <c r="Y3327" i="1"/>
  <c r="X3327" i="1"/>
  <c r="AB3326" i="1"/>
  <c r="AA3326" i="1"/>
  <c r="Z3326" i="1"/>
  <c r="Y3326" i="1"/>
  <c r="X3326" i="1"/>
  <c r="AB3325" i="1"/>
  <c r="AA3325" i="1"/>
  <c r="Z3325" i="1"/>
  <c r="Y3325" i="1"/>
  <c r="X3325" i="1"/>
  <c r="AB3324" i="1"/>
  <c r="AA3324" i="1"/>
  <c r="Z3324" i="1"/>
  <c r="Y3324" i="1"/>
  <c r="X3324" i="1"/>
  <c r="AB3323" i="1"/>
  <c r="AA3323" i="1"/>
  <c r="Z3323" i="1"/>
  <c r="Y3323" i="1"/>
  <c r="X3323" i="1"/>
  <c r="AB3322" i="1"/>
  <c r="AA3322" i="1"/>
  <c r="Z3322" i="1"/>
  <c r="Y3322" i="1"/>
  <c r="X3322" i="1"/>
  <c r="AB3321" i="1"/>
  <c r="AA3321" i="1"/>
  <c r="Z3321" i="1"/>
  <c r="Y3321" i="1"/>
  <c r="X3321" i="1"/>
  <c r="AB3320" i="1"/>
  <c r="AA3320" i="1"/>
  <c r="Z3320" i="1"/>
  <c r="Y3320" i="1"/>
  <c r="X3320" i="1"/>
  <c r="AB3319" i="1"/>
  <c r="AA3319" i="1"/>
  <c r="Z3319" i="1"/>
  <c r="Y3319" i="1"/>
  <c r="X3319" i="1"/>
  <c r="AB3318" i="1"/>
  <c r="AA3318" i="1"/>
  <c r="Z3318" i="1"/>
  <c r="Y3318" i="1"/>
  <c r="X3318" i="1"/>
  <c r="AB3317" i="1"/>
  <c r="AA3317" i="1"/>
  <c r="Z3317" i="1"/>
  <c r="Y3317" i="1"/>
  <c r="X3317" i="1"/>
  <c r="AB3316" i="1"/>
  <c r="AA3316" i="1"/>
  <c r="Z3316" i="1"/>
  <c r="Y3316" i="1"/>
  <c r="X3316" i="1"/>
  <c r="AB3315" i="1"/>
  <c r="AA3315" i="1"/>
  <c r="Z3315" i="1"/>
  <c r="Y3315" i="1"/>
  <c r="X3315" i="1"/>
  <c r="AB3314" i="1"/>
  <c r="AA3314" i="1"/>
  <c r="Z3314" i="1"/>
  <c r="Y3314" i="1"/>
  <c r="X3314" i="1"/>
  <c r="AB3313" i="1"/>
  <c r="AA3313" i="1"/>
  <c r="Z3313" i="1"/>
  <c r="Y3313" i="1"/>
  <c r="X3313" i="1"/>
  <c r="AB3312" i="1"/>
  <c r="AA3312" i="1"/>
  <c r="Z3312" i="1"/>
  <c r="Y3312" i="1"/>
  <c r="X3312" i="1"/>
  <c r="AB3311" i="1"/>
  <c r="AA3311" i="1"/>
  <c r="Z3311" i="1"/>
  <c r="Y3311" i="1"/>
  <c r="X3311" i="1"/>
  <c r="AB3310" i="1"/>
  <c r="AA3310" i="1"/>
  <c r="Z3310" i="1"/>
  <c r="Y3310" i="1"/>
  <c r="X3310" i="1"/>
  <c r="AB3309" i="1"/>
  <c r="AA3309" i="1"/>
  <c r="Z3309" i="1"/>
  <c r="Y3309" i="1"/>
  <c r="X3309" i="1"/>
  <c r="AB3308" i="1"/>
  <c r="AA3308" i="1"/>
  <c r="Z3308" i="1"/>
  <c r="Y3308" i="1"/>
  <c r="X3308" i="1"/>
  <c r="AB3307" i="1"/>
  <c r="AA3307" i="1"/>
  <c r="Z3307" i="1"/>
  <c r="Y3307" i="1"/>
  <c r="X3307" i="1"/>
  <c r="AB3306" i="1"/>
  <c r="AA3306" i="1"/>
  <c r="Z3306" i="1"/>
  <c r="Y3306" i="1"/>
  <c r="X3306" i="1"/>
  <c r="AB3305" i="1"/>
  <c r="AA3305" i="1"/>
  <c r="Z3305" i="1"/>
  <c r="Y3305" i="1"/>
  <c r="X3305" i="1"/>
  <c r="AB3304" i="1"/>
  <c r="AA3304" i="1"/>
  <c r="Z3304" i="1"/>
  <c r="Y3304" i="1"/>
  <c r="X3304" i="1"/>
  <c r="AB3303" i="1"/>
  <c r="AA3303" i="1"/>
  <c r="Z3303" i="1"/>
  <c r="Y3303" i="1"/>
  <c r="X3303" i="1"/>
  <c r="AB3302" i="1"/>
  <c r="AA3302" i="1"/>
  <c r="Z3302" i="1"/>
  <c r="Y3302" i="1"/>
  <c r="X3302" i="1"/>
  <c r="AB3301" i="1"/>
  <c r="AA3301" i="1"/>
  <c r="Z3301" i="1"/>
  <c r="Y3301" i="1"/>
  <c r="X3301" i="1"/>
  <c r="AB3300" i="1"/>
  <c r="AA3300" i="1"/>
  <c r="Z3300" i="1"/>
  <c r="Y3300" i="1"/>
  <c r="X3300" i="1"/>
  <c r="AB3299" i="1"/>
  <c r="AA3299" i="1"/>
  <c r="Z3299" i="1"/>
  <c r="Y3299" i="1"/>
  <c r="X3299" i="1"/>
  <c r="AB3298" i="1"/>
  <c r="AA3298" i="1"/>
  <c r="Z3298" i="1"/>
  <c r="Y3298" i="1"/>
  <c r="X3298" i="1"/>
  <c r="AB3297" i="1"/>
  <c r="AA3297" i="1"/>
  <c r="Z3297" i="1"/>
  <c r="Y3297" i="1"/>
  <c r="X3297" i="1"/>
  <c r="AB3296" i="1"/>
  <c r="AA3296" i="1"/>
  <c r="Z3296" i="1"/>
  <c r="Y3296" i="1"/>
  <c r="X3296" i="1"/>
  <c r="AB3295" i="1"/>
  <c r="AA3295" i="1"/>
  <c r="Z3295" i="1"/>
  <c r="Y3295" i="1"/>
  <c r="X3295" i="1"/>
  <c r="AB3294" i="1"/>
  <c r="AA3294" i="1"/>
  <c r="Z3294" i="1"/>
  <c r="Y3294" i="1"/>
  <c r="X3294" i="1"/>
  <c r="AB3293" i="1"/>
  <c r="AA3293" i="1"/>
  <c r="Z3293" i="1"/>
  <c r="Y3293" i="1"/>
  <c r="X3293" i="1"/>
  <c r="AB3292" i="1"/>
  <c r="AA3292" i="1"/>
  <c r="Z3292" i="1"/>
  <c r="Y3292" i="1"/>
  <c r="X3292" i="1"/>
  <c r="AB3291" i="1"/>
  <c r="AA3291" i="1"/>
  <c r="Z3291" i="1"/>
  <c r="Y3291" i="1"/>
  <c r="X3291" i="1"/>
  <c r="AB3290" i="1"/>
  <c r="AA3290" i="1"/>
  <c r="Z3290" i="1"/>
  <c r="Y3290" i="1"/>
  <c r="X3290" i="1"/>
  <c r="AB3289" i="1"/>
  <c r="AA3289" i="1"/>
  <c r="Z3289" i="1"/>
  <c r="Y3289" i="1"/>
  <c r="X3289" i="1"/>
  <c r="AB3288" i="1"/>
  <c r="AA3288" i="1"/>
  <c r="Z3288" i="1"/>
  <c r="Y3288" i="1"/>
  <c r="X3288" i="1"/>
  <c r="AB3287" i="1"/>
  <c r="AA3287" i="1"/>
  <c r="Z3287" i="1"/>
  <c r="Y3287" i="1"/>
  <c r="X3287" i="1"/>
  <c r="AB3286" i="1"/>
  <c r="AA3286" i="1"/>
  <c r="Z3286" i="1"/>
  <c r="Y3286" i="1"/>
  <c r="X3286" i="1"/>
  <c r="AB3285" i="1"/>
  <c r="AA3285" i="1"/>
  <c r="Z3285" i="1"/>
  <c r="Y3285" i="1"/>
  <c r="X3285" i="1"/>
  <c r="AB3284" i="1"/>
  <c r="AA3284" i="1"/>
  <c r="Z3284" i="1"/>
  <c r="Y3284" i="1"/>
  <c r="X3284" i="1"/>
  <c r="AB3283" i="1"/>
  <c r="AA3283" i="1"/>
  <c r="Z3283" i="1"/>
  <c r="Y3283" i="1"/>
  <c r="X3283" i="1"/>
  <c r="AB3282" i="1"/>
  <c r="AA3282" i="1"/>
  <c r="Z3282" i="1"/>
  <c r="Y3282" i="1"/>
  <c r="X3282" i="1"/>
  <c r="AB3281" i="1"/>
  <c r="AA3281" i="1"/>
  <c r="Z3281" i="1"/>
  <c r="Y3281" i="1"/>
  <c r="X3281" i="1"/>
  <c r="AB3280" i="1"/>
  <c r="AA3280" i="1"/>
  <c r="Z3280" i="1"/>
  <c r="Y3280" i="1"/>
  <c r="X3280" i="1"/>
  <c r="AB3279" i="1"/>
  <c r="AA3279" i="1"/>
  <c r="Z3279" i="1"/>
  <c r="Y3279" i="1"/>
  <c r="X3279" i="1"/>
  <c r="AB3278" i="1"/>
  <c r="AA3278" i="1"/>
  <c r="Z3278" i="1"/>
  <c r="Y3278" i="1"/>
  <c r="X3278" i="1"/>
  <c r="AB3277" i="1"/>
  <c r="AA3277" i="1"/>
  <c r="Z3277" i="1"/>
  <c r="Y3277" i="1"/>
  <c r="X3277" i="1"/>
  <c r="AB3276" i="1"/>
  <c r="AA3276" i="1"/>
  <c r="Z3276" i="1"/>
  <c r="Y3276" i="1"/>
  <c r="X3276" i="1"/>
  <c r="AB3275" i="1"/>
  <c r="AA3275" i="1"/>
  <c r="Z3275" i="1"/>
  <c r="Y3275" i="1"/>
  <c r="X3275" i="1"/>
  <c r="AB3274" i="1"/>
  <c r="AA3274" i="1"/>
  <c r="Z3274" i="1"/>
  <c r="Y3274" i="1"/>
  <c r="X3274" i="1"/>
  <c r="AB3273" i="1"/>
  <c r="AA3273" i="1"/>
  <c r="Z3273" i="1"/>
  <c r="Y3273" i="1"/>
  <c r="X3273" i="1"/>
  <c r="AB3272" i="1"/>
  <c r="AA3272" i="1"/>
  <c r="Z3272" i="1"/>
  <c r="Y3272" i="1"/>
  <c r="X3272" i="1"/>
  <c r="AB3271" i="1"/>
  <c r="AA3271" i="1"/>
  <c r="Z3271" i="1"/>
  <c r="Y3271" i="1"/>
  <c r="X3271" i="1"/>
  <c r="AB3270" i="1"/>
  <c r="AA3270" i="1"/>
  <c r="Z3270" i="1"/>
  <c r="Y3270" i="1"/>
  <c r="X3270" i="1"/>
  <c r="AB3269" i="1"/>
  <c r="AA3269" i="1"/>
  <c r="Z3269" i="1"/>
  <c r="Y3269" i="1"/>
  <c r="X3269" i="1"/>
  <c r="AB3268" i="1"/>
  <c r="AA3268" i="1"/>
  <c r="Z3268" i="1"/>
  <c r="Y3268" i="1"/>
  <c r="X3268" i="1"/>
  <c r="AB3267" i="1"/>
  <c r="AA3267" i="1"/>
  <c r="Z3267" i="1"/>
  <c r="Y3267" i="1"/>
  <c r="X3267" i="1"/>
  <c r="AB3266" i="1"/>
  <c r="AA3266" i="1"/>
  <c r="Z3266" i="1"/>
  <c r="Y3266" i="1"/>
  <c r="X3266" i="1"/>
  <c r="AB3265" i="1"/>
  <c r="AA3265" i="1"/>
  <c r="Z3265" i="1"/>
  <c r="Y3265" i="1"/>
  <c r="X3265" i="1"/>
  <c r="AB3264" i="1"/>
  <c r="AA3264" i="1"/>
  <c r="Z3264" i="1"/>
  <c r="Y3264" i="1"/>
  <c r="X3264" i="1"/>
  <c r="AB3263" i="1"/>
  <c r="AA3263" i="1"/>
  <c r="Z3263" i="1"/>
  <c r="Y3263" i="1"/>
  <c r="X3263" i="1"/>
  <c r="AB3262" i="1"/>
  <c r="AA3262" i="1"/>
  <c r="Z3262" i="1"/>
  <c r="Y3262" i="1"/>
  <c r="X3262" i="1"/>
  <c r="AB3261" i="1"/>
  <c r="AA3261" i="1"/>
  <c r="Z3261" i="1"/>
  <c r="Y3261" i="1"/>
  <c r="X3261" i="1"/>
  <c r="AB3260" i="1"/>
  <c r="AA3260" i="1"/>
  <c r="Z3260" i="1"/>
  <c r="Y3260" i="1"/>
  <c r="X3260" i="1"/>
  <c r="AB3259" i="1"/>
  <c r="AA3259" i="1"/>
  <c r="Z3259" i="1"/>
  <c r="Y3259" i="1"/>
  <c r="X3259" i="1"/>
  <c r="AB3258" i="1"/>
  <c r="AA3258" i="1"/>
  <c r="Z3258" i="1"/>
  <c r="Y3258" i="1"/>
  <c r="X3258" i="1"/>
  <c r="AB3257" i="1"/>
  <c r="AA3257" i="1"/>
  <c r="Z3257" i="1"/>
  <c r="Y3257" i="1"/>
  <c r="X3257" i="1"/>
  <c r="AB3256" i="1"/>
  <c r="AA3256" i="1"/>
  <c r="Z3256" i="1"/>
  <c r="Y3256" i="1"/>
  <c r="X3256" i="1"/>
  <c r="AB3255" i="1"/>
  <c r="AA3255" i="1"/>
  <c r="Z3255" i="1"/>
  <c r="Y3255" i="1"/>
  <c r="X3255" i="1"/>
  <c r="AB3254" i="1"/>
  <c r="AA3254" i="1"/>
  <c r="Z3254" i="1"/>
  <c r="Y3254" i="1"/>
  <c r="X3254" i="1"/>
  <c r="AB3253" i="1"/>
  <c r="AA3253" i="1"/>
  <c r="Z3253" i="1"/>
  <c r="Y3253" i="1"/>
  <c r="X3253" i="1"/>
  <c r="AB3252" i="1"/>
  <c r="AA3252" i="1"/>
  <c r="Z3252" i="1"/>
  <c r="Y3252" i="1"/>
  <c r="X3252" i="1"/>
  <c r="AB3251" i="1"/>
  <c r="AA3251" i="1"/>
  <c r="Z3251" i="1"/>
  <c r="Y3251" i="1"/>
  <c r="X3251" i="1"/>
  <c r="AB3250" i="1"/>
  <c r="AA3250" i="1"/>
  <c r="Z3250" i="1"/>
  <c r="Y3250" i="1"/>
  <c r="X3250" i="1"/>
  <c r="AB3249" i="1"/>
  <c r="AA3249" i="1"/>
  <c r="Z3249" i="1"/>
  <c r="Y3249" i="1"/>
  <c r="X3249" i="1"/>
  <c r="AB3248" i="1"/>
  <c r="AA3248" i="1"/>
  <c r="Z3248" i="1"/>
  <c r="Y3248" i="1"/>
  <c r="X3248" i="1"/>
  <c r="AB3247" i="1"/>
  <c r="AA3247" i="1"/>
  <c r="Z3247" i="1"/>
  <c r="Y3247" i="1"/>
  <c r="X3247" i="1"/>
  <c r="AB3246" i="1"/>
  <c r="AA3246" i="1"/>
  <c r="Z3246" i="1"/>
  <c r="Y3246" i="1"/>
  <c r="X3246" i="1"/>
  <c r="AB3245" i="1"/>
  <c r="AA3245" i="1"/>
  <c r="Z3245" i="1"/>
  <c r="Y3245" i="1"/>
  <c r="X3245" i="1"/>
  <c r="AB3244" i="1"/>
  <c r="AA3244" i="1"/>
  <c r="Z3244" i="1"/>
  <c r="Y3244" i="1"/>
  <c r="X3244" i="1"/>
  <c r="AB3243" i="1"/>
  <c r="AA3243" i="1"/>
  <c r="Z3243" i="1"/>
  <c r="Y3243" i="1"/>
  <c r="X3243" i="1"/>
  <c r="AB3242" i="1"/>
  <c r="AA3242" i="1"/>
  <c r="Z3242" i="1"/>
  <c r="Y3242" i="1"/>
  <c r="X3242" i="1"/>
  <c r="AB3241" i="1"/>
  <c r="AA3241" i="1"/>
  <c r="Z3241" i="1"/>
  <c r="Y3241" i="1"/>
  <c r="X3241" i="1"/>
  <c r="AB3240" i="1"/>
  <c r="AA3240" i="1"/>
  <c r="Z3240" i="1"/>
  <c r="Y3240" i="1"/>
  <c r="X3240" i="1"/>
  <c r="AB3239" i="1"/>
  <c r="AA3239" i="1"/>
  <c r="Z3239" i="1"/>
  <c r="Y3239" i="1"/>
  <c r="X3239" i="1"/>
  <c r="AB3238" i="1"/>
  <c r="AA3238" i="1"/>
  <c r="Z3238" i="1"/>
  <c r="Y3238" i="1"/>
  <c r="X3238" i="1"/>
  <c r="AB3237" i="1"/>
  <c r="AA3237" i="1"/>
  <c r="Z3237" i="1"/>
  <c r="Y3237" i="1"/>
  <c r="X3237" i="1"/>
  <c r="AB3236" i="1"/>
  <c r="AA3236" i="1"/>
  <c r="Z3236" i="1"/>
  <c r="Y3236" i="1"/>
  <c r="X3236" i="1"/>
  <c r="AB3235" i="1"/>
  <c r="AA3235" i="1"/>
  <c r="Z3235" i="1"/>
  <c r="Y3235" i="1"/>
  <c r="X3235" i="1"/>
  <c r="AB3234" i="1"/>
  <c r="AA3234" i="1"/>
  <c r="Z3234" i="1"/>
  <c r="Y3234" i="1"/>
  <c r="X3234" i="1"/>
  <c r="AB3233" i="1"/>
  <c r="AA3233" i="1"/>
  <c r="Z3233" i="1"/>
  <c r="Y3233" i="1"/>
  <c r="X3233" i="1"/>
  <c r="AB3232" i="1"/>
  <c r="AA3232" i="1"/>
  <c r="Z3232" i="1"/>
  <c r="Y3232" i="1"/>
  <c r="X3232" i="1"/>
  <c r="AB3231" i="1"/>
  <c r="AA3231" i="1"/>
  <c r="Z3231" i="1"/>
  <c r="Y3231" i="1"/>
  <c r="X3231" i="1"/>
  <c r="AB3230" i="1"/>
  <c r="AA3230" i="1"/>
  <c r="Z3230" i="1"/>
  <c r="Y3230" i="1"/>
  <c r="X3230" i="1"/>
  <c r="AB3229" i="1"/>
  <c r="AA3229" i="1"/>
  <c r="Z3229" i="1"/>
  <c r="Y3229" i="1"/>
  <c r="X3229" i="1"/>
  <c r="AB3228" i="1"/>
  <c r="AA3228" i="1"/>
  <c r="Z3228" i="1"/>
  <c r="Y3228" i="1"/>
  <c r="X3228" i="1"/>
  <c r="AB3227" i="1"/>
  <c r="AA3227" i="1"/>
  <c r="Z3227" i="1"/>
  <c r="Y3227" i="1"/>
  <c r="X3227" i="1"/>
  <c r="AB3226" i="1"/>
  <c r="AA3226" i="1"/>
  <c r="Z3226" i="1"/>
  <c r="Y3226" i="1"/>
  <c r="X3226" i="1"/>
  <c r="AB3225" i="1"/>
  <c r="AA3225" i="1"/>
  <c r="Z3225" i="1"/>
  <c r="Y3225" i="1"/>
  <c r="X3225" i="1"/>
  <c r="AB3224" i="1"/>
  <c r="AA3224" i="1"/>
  <c r="Z3224" i="1"/>
  <c r="Y3224" i="1"/>
  <c r="X3224" i="1"/>
  <c r="AB3223" i="1"/>
  <c r="AA3223" i="1"/>
  <c r="Z3223" i="1"/>
  <c r="Y3223" i="1"/>
  <c r="X3223" i="1"/>
  <c r="AB3222" i="1"/>
  <c r="AA3222" i="1"/>
  <c r="Z3222" i="1"/>
  <c r="Y3222" i="1"/>
  <c r="X3222" i="1"/>
  <c r="AB3221" i="1"/>
  <c r="AA3221" i="1"/>
  <c r="Z3221" i="1"/>
  <c r="Y3221" i="1"/>
  <c r="X3221" i="1"/>
  <c r="AB3220" i="1"/>
  <c r="AA3220" i="1"/>
  <c r="Z3220" i="1"/>
  <c r="Y3220" i="1"/>
  <c r="X3220" i="1"/>
  <c r="AB3219" i="1"/>
  <c r="AA3219" i="1"/>
  <c r="Z3219" i="1"/>
  <c r="Y3219" i="1"/>
  <c r="X3219" i="1"/>
  <c r="AB3218" i="1"/>
  <c r="AA3218" i="1"/>
  <c r="Z3218" i="1"/>
  <c r="Y3218" i="1"/>
  <c r="X3218" i="1"/>
  <c r="AB3217" i="1"/>
  <c r="AA3217" i="1"/>
  <c r="Z3217" i="1"/>
  <c r="Y3217" i="1"/>
  <c r="X3217" i="1"/>
  <c r="AB3216" i="1"/>
  <c r="AA3216" i="1"/>
  <c r="Z3216" i="1"/>
  <c r="Y3216" i="1"/>
  <c r="X3216" i="1"/>
  <c r="AB3215" i="1"/>
  <c r="AA3215" i="1"/>
  <c r="Z3215" i="1"/>
  <c r="Y3215" i="1"/>
  <c r="X3215" i="1"/>
  <c r="AB3214" i="1"/>
  <c r="AA3214" i="1"/>
  <c r="Z3214" i="1"/>
  <c r="Y3214" i="1"/>
  <c r="X3214" i="1"/>
  <c r="AB3213" i="1"/>
  <c r="AA3213" i="1"/>
  <c r="Z3213" i="1"/>
  <c r="Y3213" i="1"/>
  <c r="X3213" i="1"/>
  <c r="AB3212" i="1"/>
  <c r="AA3212" i="1"/>
  <c r="Z3212" i="1"/>
  <c r="Y3212" i="1"/>
  <c r="X3212" i="1"/>
  <c r="AB3211" i="1"/>
  <c r="AA3211" i="1"/>
  <c r="Z3211" i="1"/>
  <c r="Y3211" i="1"/>
  <c r="X3211" i="1"/>
  <c r="AB3210" i="1"/>
  <c r="AA3210" i="1"/>
  <c r="Z3210" i="1"/>
  <c r="Y3210" i="1"/>
  <c r="X3210" i="1"/>
  <c r="AB3209" i="1"/>
  <c r="AA3209" i="1"/>
  <c r="Z3209" i="1"/>
  <c r="Y3209" i="1"/>
  <c r="X3209" i="1"/>
  <c r="AB3208" i="1"/>
  <c r="AA3208" i="1"/>
  <c r="Z3208" i="1"/>
  <c r="Y3208" i="1"/>
  <c r="X3208" i="1"/>
  <c r="AB3207" i="1"/>
  <c r="AA3207" i="1"/>
  <c r="Z3207" i="1"/>
  <c r="Y3207" i="1"/>
  <c r="X3207" i="1"/>
  <c r="AB3206" i="1"/>
  <c r="AA3206" i="1"/>
  <c r="Z3206" i="1"/>
  <c r="Y3206" i="1"/>
  <c r="X3206" i="1"/>
  <c r="AB3205" i="1"/>
  <c r="AA3205" i="1"/>
  <c r="Z3205" i="1"/>
  <c r="Y3205" i="1"/>
  <c r="X3205" i="1"/>
  <c r="AB3204" i="1"/>
  <c r="AA3204" i="1"/>
  <c r="Z3204" i="1"/>
  <c r="Y3204" i="1"/>
  <c r="X3204" i="1"/>
  <c r="AB3203" i="1"/>
  <c r="AA3203" i="1"/>
  <c r="Z3203" i="1"/>
  <c r="Y3203" i="1"/>
  <c r="X3203" i="1"/>
  <c r="AB3202" i="1"/>
  <c r="AA3202" i="1"/>
  <c r="Z3202" i="1"/>
  <c r="Y3202" i="1"/>
  <c r="X3202" i="1"/>
  <c r="AB3201" i="1"/>
  <c r="AA3201" i="1"/>
  <c r="Z3201" i="1"/>
  <c r="Y3201" i="1"/>
  <c r="X3201" i="1"/>
  <c r="AB3200" i="1"/>
  <c r="AA3200" i="1"/>
  <c r="Z3200" i="1"/>
  <c r="Y3200" i="1"/>
  <c r="X3200" i="1"/>
  <c r="AB3199" i="1"/>
  <c r="AA3199" i="1"/>
  <c r="Z3199" i="1"/>
  <c r="Y3199" i="1"/>
  <c r="X3199" i="1"/>
  <c r="AB3198" i="1"/>
  <c r="AA3198" i="1"/>
  <c r="Z3198" i="1"/>
  <c r="Y3198" i="1"/>
  <c r="X3198" i="1"/>
  <c r="AB3197" i="1"/>
  <c r="AA3197" i="1"/>
  <c r="Z3197" i="1"/>
  <c r="Y3197" i="1"/>
  <c r="X3197" i="1"/>
  <c r="AB3196" i="1"/>
  <c r="AA3196" i="1"/>
  <c r="Z3196" i="1"/>
  <c r="Y3196" i="1"/>
  <c r="X3196" i="1"/>
  <c r="AB3195" i="1"/>
  <c r="AA3195" i="1"/>
  <c r="Z3195" i="1"/>
  <c r="Y3195" i="1"/>
  <c r="X3195" i="1"/>
  <c r="AB3194" i="1"/>
  <c r="AA3194" i="1"/>
  <c r="Z3194" i="1"/>
  <c r="Y3194" i="1"/>
  <c r="X3194" i="1"/>
  <c r="AB3193" i="1"/>
  <c r="AA3193" i="1"/>
  <c r="Z3193" i="1"/>
  <c r="Y3193" i="1"/>
  <c r="X3193" i="1"/>
  <c r="AB3192" i="1"/>
  <c r="AA3192" i="1"/>
  <c r="Z3192" i="1"/>
  <c r="Y3192" i="1"/>
  <c r="X3192" i="1"/>
  <c r="AB3191" i="1"/>
  <c r="AA3191" i="1"/>
  <c r="Z3191" i="1"/>
  <c r="Y3191" i="1"/>
  <c r="X3191" i="1"/>
  <c r="AB3190" i="1"/>
  <c r="AA3190" i="1"/>
  <c r="Z3190" i="1"/>
  <c r="Y3190" i="1"/>
  <c r="X3190" i="1"/>
  <c r="AB3189" i="1"/>
  <c r="AA3189" i="1"/>
  <c r="Z3189" i="1"/>
  <c r="Y3189" i="1"/>
  <c r="X3189" i="1"/>
  <c r="AB3188" i="1"/>
  <c r="AA3188" i="1"/>
  <c r="Z3188" i="1"/>
  <c r="Y3188" i="1"/>
  <c r="X3188" i="1"/>
  <c r="AB3187" i="1"/>
  <c r="AA3187" i="1"/>
  <c r="Z3187" i="1"/>
  <c r="Y3187" i="1"/>
  <c r="X3187" i="1"/>
  <c r="AB3186" i="1"/>
  <c r="AA3186" i="1"/>
  <c r="Z3186" i="1"/>
  <c r="Y3186" i="1"/>
  <c r="X3186" i="1"/>
  <c r="AB3185" i="1"/>
  <c r="AA3185" i="1"/>
  <c r="Z3185" i="1"/>
  <c r="Y3185" i="1"/>
  <c r="X3185" i="1"/>
  <c r="AB3184" i="1"/>
  <c r="AA3184" i="1"/>
  <c r="Z3184" i="1"/>
  <c r="Y3184" i="1"/>
  <c r="X3184" i="1"/>
  <c r="AB3183" i="1"/>
  <c r="AA3183" i="1"/>
  <c r="Z3183" i="1"/>
  <c r="Y3183" i="1"/>
  <c r="X3183" i="1"/>
  <c r="AB3182" i="1"/>
  <c r="AA3182" i="1"/>
  <c r="Z3182" i="1"/>
  <c r="Y3182" i="1"/>
  <c r="X3182" i="1"/>
  <c r="AB3181" i="1"/>
  <c r="AA3181" i="1"/>
  <c r="Z3181" i="1"/>
  <c r="Y3181" i="1"/>
  <c r="X3181" i="1"/>
  <c r="AB3180" i="1"/>
  <c r="AA3180" i="1"/>
  <c r="Z3180" i="1"/>
  <c r="Y3180" i="1"/>
  <c r="X3180" i="1"/>
  <c r="AB3179" i="1"/>
  <c r="AA3179" i="1"/>
  <c r="Z3179" i="1"/>
  <c r="Y3179" i="1"/>
  <c r="X3179" i="1"/>
  <c r="AB3178" i="1"/>
  <c r="AA3178" i="1"/>
  <c r="Z3178" i="1"/>
  <c r="Y3178" i="1"/>
  <c r="X3178" i="1"/>
  <c r="AB3177" i="1"/>
  <c r="AA3177" i="1"/>
  <c r="Z3177" i="1"/>
  <c r="Y3177" i="1"/>
  <c r="X3177" i="1"/>
  <c r="AB3176" i="1"/>
  <c r="AA3176" i="1"/>
  <c r="Z3176" i="1"/>
  <c r="Y3176" i="1"/>
  <c r="X3176" i="1"/>
  <c r="AB3175" i="1"/>
  <c r="AA3175" i="1"/>
  <c r="Z3175" i="1"/>
  <c r="Y3175" i="1"/>
  <c r="X3175" i="1"/>
  <c r="AB3174" i="1"/>
  <c r="AA3174" i="1"/>
  <c r="Z3174" i="1"/>
  <c r="Y3174" i="1"/>
  <c r="X3174" i="1"/>
  <c r="AB3173" i="1"/>
  <c r="AA3173" i="1"/>
  <c r="Z3173" i="1"/>
  <c r="Y3173" i="1"/>
  <c r="X3173" i="1"/>
  <c r="AB3172" i="1"/>
  <c r="AA3172" i="1"/>
  <c r="Z3172" i="1"/>
  <c r="Y3172" i="1"/>
  <c r="X3172" i="1"/>
  <c r="AB3171" i="1"/>
  <c r="AA3171" i="1"/>
  <c r="Z3171" i="1"/>
  <c r="Y3171" i="1"/>
  <c r="X3171" i="1"/>
  <c r="AB3170" i="1"/>
  <c r="AA3170" i="1"/>
  <c r="Z3170" i="1"/>
  <c r="Y3170" i="1"/>
  <c r="X3170" i="1"/>
  <c r="AB3169" i="1"/>
  <c r="AA3169" i="1"/>
  <c r="Z3169" i="1"/>
  <c r="Y3169" i="1"/>
  <c r="X3169" i="1"/>
  <c r="AB3168" i="1"/>
  <c r="AA3168" i="1"/>
  <c r="Z3168" i="1"/>
  <c r="Y3168" i="1"/>
  <c r="X3168" i="1"/>
  <c r="AB3167" i="1"/>
  <c r="AA3167" i="1"/>
  <c r="Z3167" i="1"/>
  <c r="Y3167" i="1"/>
  <c r="X3167" i="1"/>
  <c r="AB3166" i="1"/>
  <c r="AA3166" i="1"/>
  <c r="Z3166" i="1"/>
  <c r="Y3166" i="1"/>
  <c r="X3166" i="1"/>
  <c r="AB3165" i="1"/>
  <c r="AA3165" i="1"/>
  <c r="Z3165" i="1"/>
  <c r="Y3165" i="1"/>
  <c r="X3165" i="1"/>
  <c r="AB3164" i="1"/>
  <c r="AA3164" i="1"/>
  <c r="Z3164" i="1"/>
  <c r="Y3164" i="1"/>
  <c r="X3164" i="1"/>
  <c r="AB3163" i="1"/>
  <c r="AA3163" i="1"/>
  <c r="Z3163" i="1"/>
  <c r="Y3163" i="1"/>
  <c r="X3163" i="1"/>
  <c r="AB3162" i="1"/>
  <c r="AA3162" i="1"/>
  <c r="Z3162" i="1"/>
  <c r="Y3162" i="1"/>
  <c r="X3162" i="1"/>
  <c r="AB3161" i="1"/>
  <c r="AA3161" i="1"/>
  <c r="Z3161" i="1"/>
  <c r="Y3161" i="1"/>
  <c r="X3161" i="1"/>
  <c r="AB3160" i="1"/>
  <c r="AA3160" i="1"/>
  <c r="Z3160" i="1"/>
  <c r="Y3160" i="1"/>
  <c r="X3160" i="1"/>
  <c r="AB3159" i="1"/>
  <c r="AA3159" i="1"/>
  <c r="Z3159" i="1"/>
  <c r="Y3159" i="1"/>
  <c r="X3159" i="1"/>
  <c r="AB3158" i="1"/>
  <c r="AA3158" i="1"/>
  <c r="Z3158" i="1"/>
  <c r="Y3158" i="1"/>
  <c r="X3158" i="1"/>
  <c r="AB3157" i="1"/>
  <c r="AA3157" i="1"/>
  <c r="Z3157" i="1"/>
  <c r="Y3157" i="1"/>
  <c r="X3157" i="1"/>
  <c r="AB3156" i="1"/>
  <c r="AA3156" i="1"/>
  <c r="Z3156" i="1"/>
  <c r="Y3156" i="1"/>
  <c r="X3156" i="1"/>
  <c r="AB3155" i="1"/>
  <c r="AA3155" i="1"/>
  <c r="Z3155" i="1"/>
  <c r="Y3155" i="1"/>
  <c r="X3155" i="1"/>
  <c r="AB3154" i="1"/>
  <c r="AA3154" i="1"/>
  <c r="Z3154" i="1"/>
  <c r="Y3154" i="1"/>
  <c r="X3154" i="1"/>
  <c r="AB3153" i="1"/>
  <c r="AA3153" i="1"/>
  <c r="Z3153" i="1"/>
  <c r="Y3153" i="1"/>
  <c r="X3153" i="1"/>
  <c r="AB3152" i="1"/>
  <c r="AA3152" i="1"/>
  <c r="Z3152" i="1"/>
  <c r="Y3152" i="1"/>
  <c r="X3152" i="1"/>
  <c r="AB3151" i="1"/>
  <c r="AA3151" i="1"/>
  <c r="Z3151" i="1"/>
  <c r="Y3151" i="1"/>
  <c r="X3151" i="1"/>
  <c r="AB3150" i="1"/>
  <c r="AA3150" i="1"/>
  <c r="Z3150" i="1"/>
  <c r="Y3150" i="1"/>
  <c r="X3150" i="1"/>
  <c r="AB3149" i="1"/>
  <c r="AA3149" i="1"/>
  <c r="Z3149" i="1"/>
  <c r="Y3149" i="1"/>
  <c r="X3149" i="1"/>
  <c r="AB3148" i="1"/>
  <c r="AA3148" i="1"/>
  <c r="Z3148" i="1"/>
  <c r="Y3148" i="1"/>
  <c r="X3148" i="1"/>
  <c r="AB3147" i="1"/>
  <c r="AA3147" i="1"/>
  <c r="Z3147" i="1"/>
  <c r="Y3147" i="1"/>
  <c r="X3147" i="1"/>
  <c r="AB3146" i="1"/>
  <c r="AA3146" i="1"/>
  <c r="Z3146" i="1"/>
  <c r="Y3146" i="1"/>
  <c r="X3146" i="1"/>
  <c r="AB3145" i="1"/>
  <c r="AA3145" i="1"/>
  <c r="Z3145" i="1"/>
  <c r="Y3145" i="1"/>
  <c r="X3145" i="1"/>
  <c r="AB3144" i="1"/>
  <c r="AA3144" i="1"/>
  <c r="Z3144" i="1"/>
  <c r="Y3144" i="1"/>
  <c r="X3144" i="1"/>
  <c r="AB3143" i="1"/>
  <c r="AA3143" i="1"/>
  <c r="Z3143" i="1"/>
  <c r="Y3143" i="1"/>
  <c r="X3143" i="1"/>
  <c r="AB3142" i="1"/>
  <c r="AA3142" i="1"/>
  <c r="Z3142" i="1"/>
  <c r="Y3142" i="1"/>
  <c r="X3142" i="1"/>
  <c r="AB3141" i="1"/>
  <c r="AA3141" i="1"/>
  <c r="Z3141" i="1"/>
  <c r="Y3141" i="1"/>
  <c r="X3141" i="1"/>
  <c r="AB3140" i="1"/>
  <c r="AA3140" i="1"/>
  <c r="Z3140" i="1"/>
  <c r="Y3140" i="1"/>
  <c r="X3140" i="1"/>
  <c r="AB3139" i="1"/>
  <c r="AA3139" i="1"/>
  <c r="Z3139" i="1"/>
  <c r="Y3139" i="1"/>
  <c r="X3139" i="1"/>
  <c r="AB3138" i="1"/>
  <c r="AA3138" i="1"/>
  <c r="Z3138" i="1"/>
  <c r="Y3138" i="1"/>
  <c r="X3138" i="1"/>
  <c r="AB3137" i="1"/>
  <c r="AA3137" i="1"/>
  <c r="Z3137" i="1"/>
  <c r="Y3137" i="1"/>
  <c r="X3137" i="1"/>
  <c r="AB3136" i="1"/>
  <c r="AA3136" i="1"/>
  <c r="Z3136" i="1"/>
  <c r="Y3136" i="1"/>
  <c r="X3136" i="1"/>
  <c r="AB3135" i="1"/>
  <c r="AA3135" i="1"/>
  <c r="Z3135" i="1"/>
  <c r="Y3135" i="1"/>
  <c r="X3135" i="1"/>
  <c r="AB3134" i="1"/>
  <c r="AA3134" i="1"/>
  <c r="Z3134" i="1"/>
  <c r="Y3134" i="1"/>
  <c r="X3134" i="1"/>
  <c r="AB3133" i="1"/>
  <c r="AA3133" i="1"/>
  <c r="Z3133" i="1"/>
  <c r="Y3133" i="1"/>
  <c r="X3133" i="1"/>
  <c r="AB3132" i="1"/>
  <c r="AA3132" i="1"/>
  <c r="Z3132" i="1"/>
  <c r="Y3132" i="1"/>
  <c r="X3132" i="1"/>
  <c r="AB3131" i="1"/>
  <c r="AA3131" i="1"/>
  <c r="Z3131" i="1"/>
  <c r="Y3131" i="1"/>
  <c r="X3131" i="1"/>
  <c r="AB3130" i="1"/>
  <c r="AA3130" i="1"/>
  <c r="Z3130" i="1"/>
  <c r="Y3130" i="1"/>
  <c r="X3130" i="1"/>
  <c r="AB3129" i="1"/>
  <c r="AA3129" i="1"/>
  <c r="Z3129" i="1"/>
  <c r="Y3129" i="1"/>
  <c r="X3129" i="1"/>
  <c r="AB3128" i="1"/>
  <c r="AA3128" i="1"/>
  <c r="Z3128" i="1"/>
  <c r="Y3128" i="1"/>
  <c r="X3128" i="1"/>
  <c r="AB3127" i="1"/>
  <c r="AA3127" i="1"/>
  <c r="Z3127" i="1"/>
  <c r="Y3127" i="1"/>
  <c r="X3127" i="1"/>
  <c r="AB3126" i="1"/>
  <c r="AA3126" i="1"/>
  <c r="Z3126" i="1"/>
  <c r="Y3126" i="1"/>
  <c r="X3126" i="1"/>
  <c r="AB3125" i="1"/>
  <c r="AA3125" i="1"/>
  <c r="Z3125" i="1"/>
  <c r="Y3125" i="1"/>
  <c r="X3125" i="1"/>
  <c r="AB3124" i="1"/>
  <c r="AA3124" i="1"/>
  <c r="Z3124" i="1"/>
  <c r="Y3124" i="1"/>
  <c r="X3124" i="1"/>
  <c r="AB3123" i="1"/>
  <c r="AA3123" i="1"/>
  <c r="Z3123" i="1"/>
  <c r="Y3123" i="1"/>
  <c r="X3123" i="1"/>
  <c r="AB3122" i="1"/>
  <c r="AA3122" i="1"/>
  <c r="Z3122" i="1"/>
  <c r="Y3122" i="1"/>
  <c r="X3122" i="1"/>
  <c r="AB3121" i="1"/>
  <c r="AA3121" i="1"/>
  <c r="Z3121" i="1"/>
  <c r="Y3121" i="1"/>
  <c r="X3121" i="1"/>
  <c r="AB3120" i="1"/>
  <c r="AA3120" i="1"/>
  <c r="Z3120" i="1"/>
  <c r="Y3120" i="1"/>
  <c r="X3120" i="1"/>
  <c r="AB3119" i="1"/>
  <c r="AA3119" i="1"/>
  <c r="Z3119" i="1"/>
  <c r="Y3119" i="1"/>
  <c r="X3119" i="1"/>
  <c r="AB3118" i="1"/>
  <c r="AA3118" i="1"/>
  <c r="Z3118" i="1"/>
  <c r="Y3118" i="1"/>
  <c r="X3118" i="1"/>
  <c r="AB3117" i="1"/>
  <c r="AA3117" i="1"/>
  <c r="Z3117" i="1"/>
  <c r="Y3117" i="1"/>
  <c r="X3117" i="1"/>
  <c r="AB3116" i="1"/>
  <c r="AA3116" i="1"/>
  <c r="Z3116" i="1"/>
  <c r="Y3116" i="1"/>
  <c r="X3116" i="1"/>
  <c r="AB3115" i="1"/>
  <c r="AA3115" i="1"/>
  <c r="Z3115" i="1"/>
  <c r="Y3115" i="1"/>
  <c r="X3115" i="1"/>
  <c r="AB3114" i="1"/>
  <c r="AA3114" i="1"/>
  <c r="Z3114" i="1"/>
  <c r="Y3114" i="1"/>
  <c r="X3114" i="1"/>
  <c r="AB3113" i="1"/>
  <c r="AA3113" i="1"/>
  <c r="Z3113" i="1"/>
  <c r="Y3113" i="1"/>
  <c r="X3113" i="1"/>
  <c r="AB3112" i="1"/>
  <c r="AA3112" i="1"/>
  <c r="Z3112" i="1"/>
  <c r="Y3112" i="1"/>
  <c r="X3112" i="1"/>
  <c r="AB3111" i="1"/>
  <c r="AA3111" i="1"/>
  <c r="Z3111" i="1"/>
  <c r="Y3111" i="1"/>
  <c r="X3111" i="1"/>
  <c r="AB3110" i="1"/>
  <c r="AA3110" i="1"/>
  <c r="Z3110" i="1"/>
  <c r="Y3110" i="1"/>
  <c r="X3110" i="1"/>
  <c r="AB3109" i="1"/>
  <c r="AA3109" i="1"/>
  <c r="Z3109" i="1"/>
  <c r="Y3109" i="1"/>
  <c r="X3109" i="1"/>
  <c r="AB3108" i="1"/>
  <c r="AA3108" i="1"/>
  <c r="Z3108" i="1"/>
  <c r="Y3108" i="1"/>
  <c r="X3108" i="1"/>
  <c r="AB3107" i="1"/>
  <c r="AA3107" i="1"/>
  <c r="Z3107" i="1"/>
  <c r="Y3107" i="1"/>
  <c r="X3107" i="1"/>
  <c r="AB3106" i="1"/>
  <c r="AA3106" i="1"/>
  <c r="Z3106" i="1"/>
  <c r="Y3106" i="1"/>
  <c r="X3106" i="1"/>
  <c r="AB3105" i="1"/>
  <c r="AA3105" i="1"/>
  <c r="Z3105" i="1"/>
  <c r="Y3105" i="1"/>
  <c r="X3105" i="1"/>
  <c r="AB3104" i="1"/>
  <c r="AA3104" i="1"/>
  <c r="Z3104" i="1"/>
  <c r="Y3104" i="1"/>
  <c r="X3104" i="1"/>
  <c r="AB3103" i="1"/>
  <c r="AA3103" i="1"/>
  <c r="Z3103" i="1"/>
  <c r="Y3103" i="1"/>
  <c r="X3103" i="1"/>
  <c r="AB3102" i="1"/>
  <c r="AA3102" i="1"/>
  <c r="Z3102" i="1"/>
  <c r="Y3102" i="1"/>
  <c r="X3102" i="1"/>
  <c r="AB3101" i="1"/>
  <c r="AA3101" i="1"/>
  <c r="Z3101" i="1"/>
  <c r="Y3101" i="1"/>
  <c r="X3101" i="1"/>
  <c r="AB3100" i="1"/>
  <c r="AA3100" i="1"/>
  <c r="Z3100" i="1"/>
  <c r="Y3100" i="1"/>
  <c r="X3100" i="1"/>
  <c r="AB3099" i="1"/>
  <c r="AA3099" i="1"/>
  <c r="Z3099" i="1"/>
  <c r="Y3099" i="1"/>
  <c r="X3099" i="1"/>
  <c r="AB3098" i="1"/>
  <c r="AA3098" i="1"/>
  <c r="Z3098" i="1"/>
  <c r="Y3098" i="1"/>
  <c r="X3098" i="1"/>
  <c r="AB3097" i="1"/>
  <c r="AA3097" i="1"/>
  <c r="Z3097" i="1"/>
  <c r="Y3097" i="1"/>
  <c r="X3097" i="1"/>
  <c r="AB3096" i="1"/>
  <c r="AA3096" i="1"/>
  <c r="Z3096" i="1"/>
  <c r="Y3096" i="1"/>
  <c r="X3096" i="1"/>
  <c r="AB3095" i="1"/>
  <c r="AA3095" i="1"/>
  <c r="Z3095" i="1"/>
  <c r="Y3095" i="1"/>
  <c r="X3095" i="1"/>
  <c r="AB3094" i="1"/>
  <c r="AA3094" i="1"/>
  <c r="Z3094" i="1"/>
  <c r="Y3094" i="1"/>
  <c r="X3094" i="1"/>
  <c r="AB3093" i="1"/>
  <c r="AA3093" i="1"/>
  <c r="Z3093" i="1"/>
  <c r="Y3093" i="1"/>
  <c r="X3093" i="1"/>
  <c r="AB3092" i="1"/>
  <c r="AA3092" i="1"/>
  <c r="Z3092" i="1"/>
  <c r="Y3092" i="1"/>
  <c r="X3092" i="1"/>
  <c r="AB3091" i="1"/>
  <c r="AA3091" i="1"/>
  <c r="Z3091" i="1"/>
  <c r="Y3091" i="1"/>
  <c r="X3091" i="1"/>
  <c r="AB3090" i="1"/>
  <c r="AA3090" i="1"/>
  <c r="Z3090" i="1"/>
  <c r="Y3090" i="1"/>
  <c r="X3090" i="1"/>
  <c r="AB3089" i="1"/>
  <c r="AA3089" i="1"/>
  <c r="Z3089" i="1"/>
  <c r="Y3089" i="1"/>
  <c r="X3089" i="1"/>
  <c r="AB3088" i="1"/>
  <c r="AA3088" i="1"/>
  <c r="Z3088" i="1"/>
  <c r="Y3088" i="1"/>
  <c r="X3088" i="1"/>
  <c r="AB3087" i="1"/>
  <c r="AA3087" i="1"/>
  <c r="Z3087" i="1"/>
  <c r="Y3087" i="1"/>
  <c r="X3087" i="1"/>
  <c r="AB3086" i="1"/>
  <c r="AA3086" i="1"/>
  <c r="Z3086" i="1"/>
  <c r="Y3086" i="1"/>
  <c r="X3086" i="1"/>
  <c r="AB3085" i="1"/>
  <c r="AA3085" i="1"/>
  <c r="Z3085" i="1"/>
  <c r="Y3085" i="1"/>
  <c r="X3085" i="1"/>
  <c r="AB3084" i="1"/>
  <c r="AA3084" i="1"/>
  <c r="Z3084" i="1"/>
  <c r="Y3084" i="1"/>
  <c r="X3084" i="1"/>
  <c r="AB3083" i="1"/>
  <c r="AA3083" i="1"/>
  <c r="Z3083" i="1"/>
  <c r="Y3083" i="1"/>
  <c r="X3083" i="1"/>
  <c r="AB3082" i="1"/>
  <c r="AA3082" i="1"/>
  <c r="Z3082" i="1"/>
  <c r="Y3082" i="1"/>
  <c r="X3082" i="1"/>
  <c r="AB3081" i="1"/>
  <c r="AA3081" i="1"/>
  <c r="Z3081" i="1"/>
  <c r="Y3081" i="1"/>
  <c r="X3081" i="1"/>
  <c r="AB3080" i="1"/>
  <c r="AA3080" i="1"/>
  <c r="Z3080" i="1"/>
  <c r="Y3080" i="1"/>
  <c r="X3080" i="1"/>
  <c r="AB3079" i="1"/>
  <c r="AA3079" i="1"/>
  <c r="Z3079" i="1"/>
  <c r="Y3079" i="1"/>
  <c r="X3079" i="1"/>
  <c r="AB3078" i="1"/>
  <c r="AA3078" i="1"/>
  <c r="Z3078" i="1"/>
  <c r="Y3078" i="1"/>
  <c r="X3078" i="1"/>
  <c r="AB3077" i="1"/>
  <c r="AA3077" i="1"/>
  <c r="Z3077" i="1"/>
  <c r="Y3077" i="1"/>
  <c r="X3077" i="1"/>
  <c r="AB3076" i="1"/>
  <c r="AA3076" i="1"/>
  <c r="Z3076" i="1"/>
  <c r="Y3076" i="1"/>
  <c r="X3076" i="1"/>
  <c r="AB3075" i="1"/>
  <c r="AA3075" i="1"/>
  <c r="Z3075" i="1"/>
  <c r="Y3075" i="1"/>
  <c r="X3075" i="1"/>
  <c r="AB3074" i="1"/>
  <c r="AA3074" i="1"/>
  <c r="Z3074" i="1"/>
  <c r="Y3074" i="1"/>
  <c r="X3074" i="1"/>
  <c r="AB3073" i="1"/>
  <c r="AA3073" i="1"/>
  <c r="Z3073" i="1"/>
  <c r="Y3073" i="1"/>
  <c r="X3073" i="1"/>
  <c r="AB3072" i="1"/>
  <c r="AA3072" i="1"/>
  <c r="Z3072" i="1"/>
  <c r="Y3072" i="1"/>
  <c r="X3072" i="1"/>
  <c r="AB3071" i="1"/>
  <c r="AA3071" i="1"/>
  <c r="Z3071" i="1"/>
  <c r="Y3071" i="1"/>
  <c r="X3071" i="1"/>
  <c r="AB3070" i="1"/>
  <c r="AA3070" i="1"/>
  <c r="Z3070" i="1"/>
  <c r="Y3070" i="1"/>
  <c r="X3070" i="1"/>
  <c r="AB3069" i="1"/>
  <c r="AA3069" i="1"/>
  <c r="Z3069" i="1"/>
  <c r="Y3069" i="1"/>
  <c r="X3069" i="1"/>
  <c r="AB3068" i="1"/>
  <c r="AA3068" i="1"/>
  <c r="Z3068" i="1"/>
  <c r="Y3068" i="1"/>
  <c r="X3068" i="1"/>
  <c r="AB3067" i="1"/>
  <c r="AA3067" i="1"/>
  <c r="Z3067" i="1"/>
  <c r="Y3067" i="1"/>
  <c r="X3067" i="1"/>
  <c r="AB3066" i="1"/>
  <c r="AA3066" i="1"/>
  <c r="Z3066" i="1"/>
  <c r="Y3066" i="1"/>
  <c r="X3066" i="1"/>
  <c r="AB3065" i="1"/>
  <c r="AA3065" i="1"/>
  <c r="Z3065" i="1"/>
  <c r="Y3065" i="1"/>
  <c r="X3065" i="1"/>
  <c r="AB3064" i="1"/>
  <c r="AA3064" i="1"/>
  <c r="Z3064" i="1"/>
  <c r="Y3064" i="1"/>
  <c r="X3064" i="1"/>
  <c r="AB3063" i="1"/>
  <c r="AA3063" i="1"/>
  <c r="Z3063" i="1"/>
  <c r="Y3063" i="1"/>
  <c r="X3063" i="1"/>
  <c r="AB3062" i="1"/>
  <c r="AA3062" i="1"/>
  <c r="Z3062" i="1"/>
  <c r="Y3062" i="1"/>
  <c r="X3062" i="1"/>
  <c r="AB3061" i="1"/>
  <c r="AA3061" i="1"/>
  <c r="Z3061" i="1"/>
  <c r="Y3061" i="1"/>
  <c r="X3061" i="1"/>
  <c r="AB3060" i="1"/>
  <c r="AA3060" i="1"/>
  <c r="Z3060" i="1"/>
  <c r="Y3060" i="1"/>
  <c r="X3060" i="1"/>
  <c r="AB3059" i="1"/>
  <c r="AA3059" i="1"/>
  <c r="Z3059" i="1"/>
  <c r="Y3059" i="1"/>
  <c r="X3059" i="1"/>
  <c r="AB3058" i="1"/>
  <c r="AA3058" i="1"/>
  <c r="Z3058" i="1"/>
  <c r="Y3058" i="1"/>
  <c r="X3058" i="1"/>
  <c r="AB3057" i="1"/>
  <c r="AA3057" i="1"/>
  <c r="Z3057" i="1"/>
  <c r="Y3057" i="1"/>
  <c r="X3057" i="1"/>
  <c r="AB3056" i="1"/>
  <c r="AA3056" i="1"/>
  <c r="Z3056" i="1"/>
  <c r="Y3056" i="1"/>
  <c r="X3056" i="1"/>
  <c r="AB3055" i="1"/>
  <c r="AA3055" i="1"/>
  <c r="Z3055" i="1"/>
  <c r="Y3055" i="1"/>
  <c r="X3055" i="1"/>
  <c r="AB3054" i="1"/>
  <c r="AA3054" i="1"/>
  <c r="Z3054" i="1"/>
  <c r="Y3054" i="1"/>
  <c r="X3054" i="1"/>
  <c r="AB3053" i="1"/>
  <c r="AA3053" i="1"/>
  <c r="Z3053" i="1"/>
  <c r="Y3053" i="1"/>
  <c r="X3053" i="1"/>
  <c r="AB3052" i="1"/>
  <c r="AA3052" i="1"/>
  <c r="Z3052" i="1"/>
  <c r="Y3052" i="1"/>
  <c r="X3052" i="1"/>
  <c r="AB3051" i="1"/>
  <c r="AA3051" i="1"/>
  <c r="Z3051" i="1"/>
  <c r="Y3051" i="1"/>
  <c r="X3051" i="1"/>
  <c r="AB3050" i="1"/>
  <c r="AA3050" i="1"/>
  <c r="Z3050" i="1"/>
  <c r="Y3050" i="1"/>
  <c r="X3050" i="1"/>
  <c r="AB3049" i="1"/>
  <c r="AA3049" i="1"/>
  <c r="Z3049" i="1"/>
  <c r="Y3049" i="1"/>
  <c r="X3049" i="1"/>
  <c r="AB3048" i="1"/>
  <c r="AA3048" i="1"/>
  <c r="Z3048" i="1"/>
  <c r="Y3048" i="1"/>
  <c r="X3048" i="1"/>
  <c r="AB3047" i="1"/>
  <c r="AA3047" i="1"/>
  <c r="Z3047" i="1"/>
  <c r="Y3047" i="1"/>
  <c r="X3047" i="1"/>
  <c r="AB3046" i="1"/>
  <c r="AA3046" i="1"/>
  <c r="Z3046" i="1"/>
  <c r="Y3046" i="1"/>
  <c r="X3046" i="1"/>
  <c r="AB3045" i="1"/>
  <c r="AA3045" i="1"/>
  <c r="Z3045" i="1"/>
  <c r="Y3045" i="1"/>
  <c r="X3045" i="1"/>
  <c r="AB3044" i="1"/>
  <c r="AA3044" i="1"/>
  <c r="Z3044" i="1"/>
  <c r="Y3044" i="1"/>
  <c r="X3044" i="1"/>
  <c r="AB3043" i="1"/>
  <c r="AA3043" i="1"/>
  <c r="Z3043" i="1"/>
  <c r="Y3043" i="1"/>
  <c r="X3043" i="1"/>
  <c r="AB3042" i="1"/>
  <c r="AA3042" i="1"/>
  <c r="Z3042" i="1"/>
  <c r="Y3042" i="1"/>
  <c r="X3042" i="1"/>
  <c r="AB3041" i="1"/>
  <c r="AA3041" i="1"/>
  <c r="Z3041" i="1"/>
  <c r="Y3041" i="1"/>
  <c r="X3041" i="1"/>
  <c r="AB3040" i="1"/>
  <c r="AA3040" i="1"/>
  <c r="Z3040" i="1"/>
  <c r="Y3040" i="1"/>
  <c r="X3040" i="1"/>
  <c r="AB3039" i="1"/>
  <c r="AA3039" i="1"/>
  <c r="Z3039" i="1"/>
  <c r="Y3039" i="1"/>
  <c r="X3039" i="1"/>
  <c r="AB3038" i="1"/>
  <c r="AA3038" i="1"/>
  <c r="Z3038" i="1"/>
  <c r="Y3038" i="1"/>
  <c r="X3038" i="1"/>
  <c r="AB3037" i="1"/>
  <c r="AA3037" i="1"/>
  <c r="Z3037" i="1"/>
  <c r="Y3037" i="1"/>
  <c r="X3037" i="1"/>
  <c r="AB3036" i="1"/>
  <c r="AA3036" i="1"/>
  <c r="Z3036" i="1"/>
  <c r="Y3036" i="1"/>
  <c r="X3036" i="1"/>
  <c r="AB3035" i="1"/>
  <c r="AA3035" i="1"/>
  <c r="Z3035" i="1"/>
  <c r="Y3035" i="1"/>
  <c r="X3035" i="1"/>
  <c r="AB3034" i="1"/>
  <c r="AA3034" i="1"/>
  <c r="Z3034" i="1"/>
  <c r="Y3034" i="1"/>
  <c r="X3034" i="1"/>
  <c r="AB3033" i="1"/>
  <c r="AA3033" i="1"/>
  <c r="Z3033" i="1"/>
  <c r="Y3033" i="1"/>
  <c r="X3033" i="1"/>
  <c r="AB3032" i="1"/>
  <c r="AA3032" i="1"/>
  <c r="Z3032" i="1"/>
  <c r="Y3032" i="1"/>
  <c r="X3032" i="1"/>
  <c r="AB3031" i="1"/>
  <c r="AA3031" i="1"/>
  <c r="Z3031" i="1"/>
  <c r="Y3031" i="1"/>
  <c r="X3031" i="1"/>
  <c r="AB3030" i="1"/>
  <c r="AA3030" i="1"/>
  <c r="Z3030" i="1"/>
  <c r="Y3030" i="1"/>
  <c r="X3030" i="1"/>
  <c r="AB3029" i="1"/>
  <c r="AA3029" i="1"/>
  <c r="Z3029" i="1"/>
  <c r="Y3029" i="1"/>
  <c r="X3029" i="1"/>
  <c r="AB3028" i="1"/>
  <c r="AA3028" i="1"/>
  <c r="Z3028" i="1"/>
  <c r="Y3028" i="1"/>
  <c r="X3028" i="1"/>
  <c r="AB3027" i="1"/>
  <c r="AA3027" i="1"/>
  <c r="Z3027" i="1"/>
  <c r="Y3027" i="1"/>
  <c r="X3027" i="1"/>
  <c r="AB3026" i="1"/>
  <c r="AA3026" i="1"/>
  <c r="Z3026" i="1"/>
  <c r="Y3026" i="1"/>
  <c r="X3026" i="1"/>
  <c r="AB3025" i="1"/>
  <c r="AA3025" i="1"/>
  <c r="Z3025" i="1"/>
  <c r="Y3025" i="1"/>
  <c r="X3025" i="1"/>
  <c r="AB3024" i="1"/>
  <c r="AA3024" i="1"/>
  <c r="Z3024" i="1"/>
  <c r="Y3024" i="1"/>
  <c r="X3024" i="1"/>
  <c r="AB3023" i="1"/>
  <c r="AA3023" i="1"/>
  <c r="Z3023" i="1"/>
  <c r="Y3023" i="1"/>
  <c r="X3023" i="1"/>
  <c r="AB3022" i="1"/>
  <c r="AA3022" i="1"/>
  <c r="Z3022" i="1"/>
  <c r="Y3022" i="1"/>
  <c r="X3022" i="1"/>
  <c r="AB3021" i="1"/>
  <c r="AA3021" i="1"/>
  <c r="Z3021" i="1"/>
  <c r="Y3021" i="1"/>
  <c r="X3021" i="1"/>
  <c r="AB3020" i="1"/>
  <c r="AA3020" i="1"/>
  <c r="Z3020" i="1"/>
  <c r="Y3020" i="1"/>
  <c r="X3020" i="1"/>
  <c r="AB3019" i="1"/>
  <c r="AA3019" i="1"/>
  <c r="Z3019" i="1"/>
  <c r="Y3019" i="1"/>
  <c r="X3019" i="1"/>
  <c r="AB3018" i="1"/>
  <c r="AA3018" i="1"/>
  <c r="Z3018" i="1"/>
  <c r="Y3018" i="1"/>
  <c r="X3018" i="1"/>
  <c r="AB3017" i="1"/>
  <c r="AA3017" i="1"/>
  <c r="Z3017" i="1"/>
  <c r="Y3017" i="1"/>
  <c r="X3017" i="1"/>
  <c r="AB3016" i="1"/>
  <c r="AA3016" i="1"/>
  <c r="Z3016" i="1"/>
  <c r="Y3016" i="1"/>
  <c r="X3016" i="1"/>
  <c r="AB3015" i="1"/>
  <c r="AA3015" i="1"/>
  <c r="Z3015" i="1"/>
  <c r="Y3015" i="1"/>
  <c r="X3015" i="1"/>
  <c r="AB3014" i="1"/>
  <c r="AA3014" i="1"/>
  <c r="Z3014" i="1"/>
  <c r="Y3014" i="1"/>
  <c r="X3014" i="1"/>
  <c r="AB3013" i="1"/>
  <c r="AA3013" i="1"/>
  <c r="Z3013" i="1"/>
  <c r="Y3013" i="1"/>
  <c r="X3013" i="1"/>
  <c r="AB3012" i="1"/>
  <c r="AA3012" i="1"/>
  <c r="Z3012" i="1"/>
  <c r="Y3012" i="1"/>
  <c r="X3012" i="1"/>
  <c r="AB3011" i="1"/>
  <c r="AA3011" i="1"/>
  <c r="Z3011" i="1"/>
  <c r="Y3011" i="1"/>
  <c r="X3011" i="1"/>
  <c r="AB3010" i="1"/>
  <c r="AA3010" i="1"/>
  <c r="Z3010" i="1"/>
  <c r="Y3010" i="1"/>
  <c r="X3010" i="1"/>
  <c r="AB3009" i="1"/>
  <c r="AA3009" i="1"/>
  <c r="Z3009" i="1"/>
  <c r="Y3009" i="1"/>
  <c r="X3009" i="1"/>
  <c r="AB3008" i="1"/>
  <c r="AA3008" i="1"/>
  <c r="Z3008" i="1"/>
  <c r="Y3008" i="1"/>
  <c r="X3008" i="1"/>
  <c r="AB3007" i="1"/>
  <c r="AA3007" i="1"/>
  <c r="Z3007" i="1"/>
  <c r="Y3007" i="1"/>
  <c r="X3007" i="1"/>
  <c r="AB3006" i="1"/>
  <c r="AA3006" i="1"/>
  <c r="Z3006" i="1"/>
  <c r="Y3006" i="1"/>
  <c r="X3006" i="1"/>
  <c r="AB3005" i="1"/>
  <c r="AA3005" i="1"/>
  <c r="Z3005" i="1"/>
  <c r="Y3005" i="1"/>
  <c r="X3005" i="1"/>
  <c r="AB3004" i="1"/>
  <c r="AA3004" i="1"/>
  <c r="Z3004" i="1"/>
  <c r="Y3004" i="1"/>
  <c r="X3004" i="1"/>
  <c r="AB3003" i="1"/>
  <c r="AA3003" i="1"/>
  <c r="Z3003" i="1"/>
  <c r="Y3003" i="1"/>
  <c r="X3003" i="1"/>
  <c r="AB3002" i="1"/>
  <c r="AA3002" i="1"/>
  <c r="Z3002" i="1"/>
  <c r="Y3002" i="1"/>
  <c r="X3002" i="1"/>
  <c r="AB3001" i="1"/>
  <c r="AA3001" i="1"/>
  <c r="Z3001" i="1"/>
  <c r="Y3001" i="1"/>
  <c r="X3001" i="1"/>
  <c r="AB3000" i="1"/>
  <c r="AA3000" i="1"/>
  <c r="Z3000" i="1"/>
  <c r="Y3000" i="1"/>
  <c r="X3000" i="1"/>
  <c r="AB2999" i="1"/>
  <c r="AA2999" i="1"/>
  <c r="Z2999" i="1"/>
  <c r="Y2999" i="1"/>
  <c r="X2999" i="1"/>
  <c r="AB2998" i="1"/>
  <c r="AA2998" i="1"/>
  <c r="Z2998" i="1"/>
  <c r="Y2998" i="1"/>
  <c r="X2998" i="1"/>
  <c r="AB2997" i="1"/>
  <c r="AA2997" i="1"/>
  <c r="Z2997" i="1"/>
  <c r="Y2997" i="1"/>
  <c r="X2997" i="1"/>
  <c r="AB2996" i="1"/>
  <c r="AA2996" i="1"/>
  <c r="Z2996" i="1"/>
  <c r="Y2996" i="1"/>
  <c r="X2996" i="1"/>
  <c r="AB2995" i="1"/>
  <c r="AA2995" i="1"/>
  <c r="Z2995" i="1"/>
  <c r="Y2995" i="1"/>
  <c r="X2995" i="1"/>
  <c r="AB2994" i="1"/>
  <c r="AA2994" i="1"/>
  <c r="Z2994" i="1"/>
  <c r="Y2994" i="1"/>
  <c r="X2994" i="1"/>
  <c r="AB2993" i="1"/>
  <c r="AA2993" i="1"/>
  <c r="Z2993" i="1"/>
  <c r="Y2993" i="1"/>
  <c r="X2993" i="1"/>
  <c r="AB2992" i="1"/>
  <c r="AA2992" i="1"/>
  <c r="Z2992" i="1"/>
  <c r="Y2992" i="1"/>
  <c r="X2992" i="1"/>
  <c r="AB2991" i="1"/>
  <c r="AA2991" i="1"/>
  <c r="Z2991" i="1"/>
  <c r="Y2991" i="1"/>
  <c r="X2991" i="1"/>
  <c r="AB2990" i="1"/>
  <c r="AA2990" i="1"/>
  <c r="Z2990" i="1"/>
  <c r="Y2990" i="1"/>
  <c r="X2990" i="1"/>
  <c r="AB2989" i="1"/>
  <c r="AA2989" i="1"/>
  <c r="Z2989" i="1"/>
  <c r="Y2989" i="1"/>
  <c r="X2989" i="1"/>
  <c r="AB2988" i="1"/>
  <c r="AA2988" i="1"/>
  <c r="Z2988" i="1"/>
  <c r="Y2988" i="1"/>
  <c r="X2988" i="1"/>
  <c r="AB2987" i="1"/>
  <c r="AA2987" i="1"/>
  <c r="Z2987" i="1"/>
  <c r="Y2987" i="1"/>
  <c r="X2987" i="1"/>
  <c r="AB2986" i="1"/>
  <c r="AA2986" i="1"/>
  <c r="Z2986" i="1"/>
  <c r="Y2986" i="1"/>
  <c r="X2986" i="1"/>
  <c r="AB2985" i="1"/>
  <c r="AA2985" i="1"/>
  <c r="Z2985" i="1"/>
  <c r="Y2985" i="1"/>
  <c r="X2985" i="1"/>
  <c r="AB2984" i="1"/>
  <c r="AA2984" i="1"/>
  <c r="Z2984" i="1"/>
  <c r="Y2984" i="1"/>
  <c r="X2984" i="1"/>
  <c r="AB2983" i="1"/>
  <c r="AA2983" i="1"/>
  <c r="Z2983" i="1"/>
  <c r="Y2983" i="1"/>
  <c r="X2983" i="1"/>
  <c r="AB2982" i="1"/>
  <c r="AA2982" i="1"/>
  <c r="Z2982" i="1"/>
  <c r="Y2982" i="1"/>
  <c r="X2982" i="1"/>
  <c r="AB2981" i="1"/>
  <c r="AA2981" i="1"/>
  <c r="Z2981" i="1"/>
  <c r="Y2981" i="1"/>
  <c r="X2981" i="1"/>
  <c r="AB2980" i="1"/>
  <c r="AA2980" i="1"/>
  <c r="Z2980" i="1"/>
  <c r="Y2980" i="1"/>
  <c r="X2980" i="1"/>
  <c r="AB2979" i="1"/>
  <c r="AA2979" i="1"/>
  <c r="Z2979" i="1"/>
  <c r="Y2979" i="1"/>
  <c r="X2979" i="1"/>
  <c r="AB2978" i="1"/>
  <c r="AA2978" i="1"/>
  <c r="Z2978" i="1"/>
  <c r="Y2978" i="1"/>
  <c r="X2978" i="1"/>
  <c r="AB2977" i="1"/>
  <c r="AA2977" i="1"/>
  <c r="Z2977" i="1"/>
  <c r="Y2977" i="1"/>
  <c r="X2977" i="1"/>
  <c r="AB2976" i="1"/>
  <c r="AA2976" i="1"/>
  <c r="Z2976" i="1"/>
  <c r="Y2976" i="1"/>
  <c r="X2976" i="1"/>
  <c r="AB2975" i="1"/>
  <c r="AA2975" i="1"/>
  <c r="Z2975" i="1"/>
  <c r="Y2975" i="1"/>
  <c r="X2975" i="1"/>
  <c r="AB2974" i="1"/>
  <c r="AA2974" i="1"/>
  <c r="Z2974" i="1"/>
  <c r="Y2974" i="1"/>
  <c r="X2974" i="1"/>
  <c r="AB2973" i="1"/>
  <c r="AA2973" i="1"/>
  <c r="Z2973" i="1"/>
  <c r="Y2973" i="1"/>
  <c r="X2973" i="1"/>
  <c r="AB2972" i="1"/>
  <c r="AA2972" i="1"/>
  <c r="Z2972" i="1"/>
  <c r="Y2972" i="1"/>
  <c r="X2972" i="1"/>
  <c r="AB2971" i="1"/>
  <c r="AA2971" i="1"/>
  <c r="Z2971" i="1"/>
  <c r="Y2971" i="1"/>
  <c r="X2971" i="1"/>
  <c r="AB2970" i="1"/>
  <c r="AA2970" i="1"/>
  <c r="Z2970" i="1"/>
  <c r="Y2970" i="1"/>
  <c r="X2970" i="1"/>
  <c r="AB2969" i="1"/>
  <c r="AA2969" i="1"/>
  <c r="Z2969" i="1"/>
  <c r="Y2969" i="1"/>
  <c r="X2969" i="1"/>
  <c r="AB2968" i="1"/>
  <c r="AA2968" i="1"/>
  <c r="Z2968" i="1"/>
  <c r="Y2968" i="1"/>
  <c r="X2968" i="1"/>
  <c r="AB2967" i="1"/>
  <c r="AA2967" i="1"/>
  <c r="Z2967" i="1"/>
  <c r="Y2967" i="1"/>
  <c r="X2967" i="1"/>
  <c r="AB2966" i="1"/>
  <c r="AA2966" i="1"/>
  <c r="Z2966" i="1"/>
  <c r="Y2966" i="1"/>
  <c r="X2966" i="1"/>
  <c r="AB2965" i="1"/>
  <c r="AA2965" i="1"/>
  <c r="Z2965" i="1"/>
  <c r="Y2965" i="1"/>
  <c r="X2965" i="1"/>
  <c r="AB2964" i="1"/>
  <c r="AA2964" i="1"/>
  <c r="Z2964" i="1"/>
  <c r="Y2964" i="1"/>
  <c r="X2964" i="1"/>
  <c r="AB2963" i="1"/>
  <c r="AA2963" i="1"/>
  <c r="Z2963" i="1"/>
  <c r="Y2963" i="1"/>
  <c r="X2963" i="1"/>
  <c r="AB2962" i="1"/>
  <c r="AA2962" i="1"/>
  <c r="Z2962" i="1"/>
  <c r="Y2962" i="1"/>
  <c r="X2962" i="1"/>
  <c r="AB2961" i="1"/>
  <c r="AA2961" i="1"/>
  <c r="Z2961" i="1"/>
  <c r="Y2961" i="1"/>
  <c r="X2961" i="1"/>
  <c r="AB2960" i="1"/>
  <c r="AA2960" i="1"/>
  <c r="Z2960" i="1"/>
  <c r="Y2960" i="1"/>
  <c r="X2960" i="1"/>
  <c r="AB2959" i="1"/>
  <c r="AA2959" i="1"/>
  <c r="Z2959" i="1"/>
  <c r="Y2959" i="1"/>
  <c r="X2959" i="1"/>
  <c r="AB2958" i="1"/>
  <c r="AA2958" i="1"/>
  <c r="Z2958" i="1"/>
  <c r="Y2958" i="1"/>
  <c r="X2958" i="1"/>
  <c r="AB2957" i="1"/>
  <c r="AA2957" i="1"/>
  <c r="Z2957" i="1"/>
  <c r="Y2957" i="1"/>
  <c r="X2957" i="1"/>
  <c r="AB2956" i="1"/>
  <c r="AA2956" i="1"/>
  <c r="Z2956" i="1"/>
  <c r="Y2956" i="1"/>
  <c r="X2956" i="1"/>
  <c r="AB2955" i="1"/>
  <c r="AA2955" i="1"/>
  <c r="Z2955" i="1"/>
  <c r="Y2955" i="1"/>
  <c r="X2955" i="1"/>
  <c r="AB2954" i="1"/>
  <c r="AA2954" i="1"/>
  <c r="Z2954" i="1"/>
  <c r="Y2954" i="1"/>
  <c r="X2954" i="1"/>
  <c r="AB2953" i="1"/>
  <c r="AA2953" i="1"/>
  <c r="Z2953" i="1"/>
  <c r="Y2953" i="1"/>
  <c r="X2953" i="1"/>
  <c r="AB2952" i="1"/>
  <c r="AA2952" i="1"/>
  <c r="Z2952" i="1"/>
  <c r="Y2952" i="1"/>
  <c r="X2952" i="1"/>
  <c r="AB2951" i="1"/>
  <c r="AA2951" i="1"/>
  <c r="Z2951" i="1"/>
  <c r="Y2951" i="1"/>
  <c r="X2951" i="1"/>
  <c r="AB2950" i="1"/>
  <c r="AA2950" i="1"/>
  <c r="Z2950" i="1"/>
  <c r="Y2950" i="1"/>
  <c r="X2950" i="1"/>
  <c r="AB2949" i="1"/>
  <c r="AA2949" i="1"/>
  <c r="Z2949" i="1"/>
  <c r="Y2949" i="1"/>
  <c r="X2949" i="1"/>
  <c r="AB2948" i="1"/>
  <c r="AA2948" i="1"/>
  <c r="Z2948" i="1"/>
  <c r="Y2948" i="1"/>
  <c r="X2948" i="1"/>
  <c r="AB2947" i="1"/>
  <c r="AA2947" i="1"/>
  <c r="Z2947" i="1"/>
  <c r="Y2947" i="1"/>
  <c r="X2947" i="1"/>
  <c r="AB2946" i="1"/>
  <c r="AA2946" i="1"/>
  <c r="Z2946" i="1"/>
  <c r="Y2946" i="1"/>
  <c r="X2946" i="1"/>
  <c r="AB2945" i="1"/>
  <c r="AA2945" i="1"/>
  <c r="Z2945" i="1"/>
  <c r="Y2945" i="1"/>
  <c r="X2945" i="1"/>
  <c r="AB2944" i="1"/>
  <c r="AA2944" i="1"/>
  <c r="Z2944" i="1"/>
  <c r="Y2944" i="1"/>
  <c r="X2944" i="1"/>
  <c r="AB2943" i="1"/>
  <c r="AA2943" i="1"/>
  <c r="Z2943" i="1"/>
  <c r="Y2943" i="1"/>
  <c r="X2943" i="1"/>
  <c r="AB2942" i="1"/>
  <c r="AA2942" i="1"/>
  <c r="Z2942" i="1"/>
  <c r="Y2942" i="1"/>
  <c r="X2942" i="1"/>
  <c r="AB2941" i="1"/>
  <c r="AA2941" i="1"/>
  <c r="Z2941" i="1"/>
  <c r="Y2941" i="1"/>
  <c r="X2941" i="1"/>
  <c r="AB2940" i="1"/>
  <c r="AA2940" i="1"/>
  <c r="Z2940" i="1"/>
  <c r="Y2940" i="1"/>
  <c r="X2940" i="1"/>
  <c r="AB2939" i="1"/>
  <c r="AA2939" i="1"/>
  <c r="Z2939" i="1"/>
  <c r="Y2939" i="1"/>
  <c r="X2939" i="1"/>
  <c r="AB2938" i="1"/>
  <c r="AA2938" i="1"/>
  <c r="Z2938" i="1"/>
  <c r="Y2938" i="1"/>
  <c r="X2938" i="1"/>
  <c r="AB2937" i="1"/>
  <c r="AA2937" i="1"/>
  <c r="Z2937" i="1"/>
  <c r="Y2937" i="1"/>
  <c r="X2937" i="1"/>
  <c r="AB2936" i="1"/>
  <c r="AA2936" i="1"/>
  <c r="Z2936" i="1"/>
  <c r="Y2936" i="1"/>
  <c r="X2936" i="1"/>
  <c r="AB2935" i="1"/>
  <c r="AA2935" i="1"/>
  <c r="Z2935" i="1"/>
  <c r="Y2935" i="1"/>
  <c r="X2935" i="1"/>
  <c r="AB2934" i="1"/>
  <c r="AA2934" i="1"/>
  <c r="Z2934" i="1"/>
  <c r="Y2934" i="1"/>
  <c r="X2934" i="1"/>
  <c r="AB2933" i="1"/>
  <c r="AA2933" i="1"/>
  <c r="Z2933" i="1"/>
  <c r="Y2933" i="1"/>
  <c r="X2933" i="1"/>
  <c r="AB2932" i="1"/>
  <c r="AA2932" i="1"/>
  <c r="Z2932" i="1"/>
  <c r="Y2932" i="1"/>
  <c r="X2932" i="1"/>
  <c r="AB2931" i="1"/>
  <c r="AA2931" i="1"/>
  <c r="Z2931" i="1"/>
  <c r="Y2931" i="1"/>
  <c r="X2931" i="1"/>
  <c r="AB2930" i="1"/>
  <c r="AA2930" i="1"/>
  <c r="Z2930" i="1"/>
  <c r="Y2930" i="1"/>
  <c r="X2930" i="1"/>
  <c r="AB2929" i="1"/>
  <c r="AA2929" i="1"/>
  <c r="Z2929" i="1"/>
  <c r="Y2929" i="1"/>
  <c r="X2929" i="1"/>
  <c r="AB2928" i="1"/>
  <c r="AA2928" i="1"/>
  <c r="Z2928" i="1"/>
  <c r="Y2928" i="1"/>
  <c r="X2928" i="1"/>
  <c r="AB2927" i="1"/>
  <c r="AA2927" i="1"/>
  <c r="Z2927" i="1"/>
  <c r="Y2927" i="1"/>
  <c r="X2927" i="1"/>
  <c r="AB2926" i="1"/>
  <c r="AA2926" i="1"/>
  <c r="Z2926" i="1"/>
  <c r="Y2926" i="1"/>
  <c r="X2926" i="1"/>
  <c r="AB2925" i="1"/>
  <c r="AA2925" i="1"/>
  <c r="Z2925" i="1"/>
  <c r="Y2925" i="1"/>
  <c r="X2925" i="1"/>
  <c r="AB2924" i="1"/>
  <c r="AA2924" i="1"/>
  <c r="Z2924" i="1"/>
  <c r="Y2924" i="1"/>
  <c r="X2924" i="1"/>
  <c r="AB2923" i="1"/>
  <c r="AA2923" i="1"/>
  <c r="Z2923" i="1"/>
  <c r="Y2923" i="1"/>
  <c r="X2923" i="1"/>
  <c r="AB2922" i="1"/>
  <c r="AA2922" i="1"/>
  <c r="Z2922" i="1"/>
  <c r="Y2922" i="1"/>
  <c r="X2922" i="1"/>
  <c r="AB2921" i="1"/>
  <c r="AA2921" i="1"/>
  <c r="Z2921" i="1"/>
  <c r="Y2921" i="1"/>
  <c r="X2921" i="1"/>
  <c r="AB2920" i="1"/>
  <c r="AA2920" i="1"/>
  <c r="Z2920" i="1"/>
  <c r="Y2920" i="1"/>
  <c r="X2920" i="1"/>
  <c r="AB2919" i="1"/>
  <c r="AA2919" i="1"/>
  <c r="Z2919" i="1"/>
  <c r="Y2919" i="1"/>
  <c r="X2919" i="1"/>
  <c r="AB2918" i="1"/>
  <c r="AA2918" i="1"/>
  <c r="Z2918" i="1"/>
  <c r="Y2918" i="1"/>
  <c r="X2918" i="1"/>
  <c r="AB2917" i="1"/>
  <c r="AA2917" i="1"/>
  <c r="Z2917" i="1"/>
  <c r="Y2917" i="1"/>
  <c r="X2917" i="1"/>
  <c r="AB2916" i="1"/>
  <c r="AA2916" i="1"/>
  <c r="Z2916" i="1"/>
  <c r="Y2916" i="1"/>
  <c r="X2916" i="1"/>
  <c r="AB2915" i="1"/>
  <c r="AA2915" i="1"/>
  <c r="Z2915" i="1"/>
  <c r="Y2915" i="1"/>
  <c r="X2915" i="1"/>
  <c r="AB2914" i="1"/>
  <c r="AA2914" i="1"/>
  <c r="Z2914" i="1"/>
  <c r="Y2914" i="1"/>
  <c r="X2914" i="1"/>
  <c r="AB2913" i="1"/>
  <c r="AA2913" i="1"/>
  <c r="Z2913" i="1"/>
  <c r="Y2913" i="1"/>
  <c r="X2913" i="1"/>
  <c r="AB2912" i="1"/>
  <c r="AA2912" i="1"/>
  <c r="Z2912" i="1"/>
  <c r="Y2912" i="1"/>
  <c r="X2912" i="1"/>
  <c r="AB2911" i="1"/>
  <c r="AA2911" i="1"/>
  <c r="Z2911" i="1"/>
  <c r="Y2911" i="1"/>
  <c r="X2911" i="1"/>
  <c r="AB2910" i="1"/>
  <c r="AA2910" i="1"/>
  <c r="Z2910" i="1"/>
  <c r="Y2910" i="1"/>
  <c r="X2910" i="1"/>
  <c r="AB2909" i="1"/>
  <c r="AA2909" i="1"/>
  <c r="Z2909" i="1"/>
  <c r="Y2909" i="1"/>
  <c r="X2909" i="1"/>
  <c r="AB2908" i="1"/>
  <c r="AA2908" i="1"/>
  <c r="Z2908" i="1"/>
  <c r="Y2908" i="1"/>
  <c r="X2908" i="1"/>
  <c r="AB2907" i="1"/>
  <c r="AA2907" i="1"/>
  <c r="Z2907" i="1"/>
  <c r="Y2907" i="1"/>
  <c r="X2907" i="1"/>
  <c r="AB2906" i="1"/>
  <c r="AA2906" i="1"/>
  <c r="Z2906" i="1"/>
  <c r="Y2906" i="1"/>
  <c r="X2906" i="1"/>
  <c r="AB2905" i="1"/>
  <c r="AA2905" i="1"/>
  <c r="Z2905" i="1"/>
  <c r="Y2905" i="1"/>
  <c r="X2905" i="1"/>
  <c r="AB2904" i="1"/>
  <c r="AA2904" i="1"/>
  <c r="Z2904" i="1"/>
  <c r="Y2904" i="1"/>
  <c r="X2904" i="1"/>
  <c r="AB2903" i="1"/>
  <c r="AA2903" i="1"/>
  <c r="Z2903" i="1"/>
  <c r="Y2903" i="1"/>
  <c r="X2903" i="1"/>
  <c r="AB2902" i="1"/>
  <c r="AA2902" i="1"/>
  <c r="Z2902" i="1"/>
  <c r="Y2902" i="1"/>
  <c r="X2902" i="1"/>
  <c r="AB2901" i="1"/>
  <c r="AA2901" i="1"/>
  <c r="Z2901" i="1"/>
  <c r="Y2901" i="1"/>
  <c r="X2901" i="1"/>
  <c r="AB2900" i="1"/>
  <c r="AA2900" i="1"/>
  <c r="Z2900" i="1"/>
  <c r="Y2900" i="1"/>
  <c r="X2900" i="1"/>
  <c r="AB2899" i="1"/>
  <c r="AA2899" i="1"/>
  <c r="Z2899" i="1"/>
  <c r="Y2899" i="1"/>
  <c r="X2899" i="1"/>
  <c r="AB2898" i="1"/>
  <c r="AA2898" i="1"/>
  <c r="Z2898" i="1"/>
  <c r="Y2898" i="1"/>
  <c r="X2898" i="1"/>
  <c r="AB2897" i="1"/>
  <c r="AA2897" i="1"/>
  <c r="Z2897" i="1"/>
  <c r="Y2897" i="1"/>
  <c r="X2897" i="1"/>
  <c r="AB2896" i="1"/>
  <c r="AA2896" i="1"/>
  <c r="Z2896" i="1"/>
  <c r="Y2896" i="1"/>
  <c r="X2896" i="1"/>
  <c r="AB2895" i="1"/>
  <c r="AA2895" i="1"/>
  <c r="Z2895" i="1"/>
  <c r="Y2895" i="1"/>
  <c r="X2895" i="1"/>
  <c r="AB2894" i="1"/>
  <c r="AA2894" i="1"/>
  <c r="Z2894" i="1"/>
  <c r="Y2894" i="1"/>
  <c r="X2894" i="1"/>
  <c r="AB2893" i="1"/>
  <c r="AA2893" i="1"/>
  <c r="Z2893" i="1"/>
  <c r="Y2893" i="1"/>
  <c r="X2893" i="1"/>
  <c r="AB2892" i="1"/>
  <c r="AA2892" i="1"/>
  <c r="Z2892" i="1"/>
  <c r="Y2892" i="1"/>
  <c r="X2892" i="1"/>
  <c r="AB2891" i="1"/>
  <c r="AA2891" i="1"/>
  <c r="Z2891" i="1"/>
  <c r="Y2891" i="1"/>
  <c r="X2891" i="1"/>
  <c r="AB2890" i="1"/>
  <c r="AA2890" i="1"/>
  <c r="Z2890" i="1"/>
  <c r="Y2890" i="1"/>
  <c r="X2890" i="1"/>
  <c r="AB2889" i="1"/>
  <c r="AA2889" i="1"/>
  <c r="Z2889" i="1"/>
  <c r="Y2889" i="1"/>
  <c r="X2889" i="1"/>
  <c r="AB2888" i="1"/>
  <c r="AA2888" i="1"/>
  <c r="Z2888" i="1"/>
  <c r="Y2888" i="1"/>
  <c r="X2888" i="1"/>
  <c r="AB2887" i="1"/>
  <c r="AA2887" i="1"/>
  <c r="Z2887" i="1"/>
  <c r="Y2887" i="1"/>
  <c r="X2887" i="1"/>
  <c r="AB2886" i="1"/>
  <c r="AA2886" i="1"/>
  <c r="Z2886" i="1"/>
  <c r="Y2886" i="1"/>
  <c r="X2886" i="1"/>
  <c r="AB2885" i="1"/>
  <c r="AA2885" i="1"/>
  <c r="Z2885" i="1"/>
  <c r="Y2885" i="1"/>
  <c r="X2885" i="1"/>
  <c r="AB2884" i="1"/>
  <c r="AA2884" i="1"/>
  <c r="Z2884" i="1"/>
  <c r="Y2884" i="1"/>
  <c r="X2884" i="1"/>
  <c r="AB2883" i="1"/>
  <c r="AA2883" i="1"/>
  <c r="Z2883" i="1"/>
  <c r="Y2883" i="1"/>
  <c r="X2883" i="1"/>
  <c r="AB2882" i="1"/>
  <c r="AA2882" i="1"/>
  <c r="Z2882" i="1"/>
  <c r="Y2882" i="1"/>
  <c r="X2882" i="1"/>
  <c r="AB2881" i="1"/>
  <c r="AA2881" i="1"/>
  <c r="Z2881" i="1"/>
  <c r="Y2881" i="1"/>
  <c r="X2881" i="1"/>
  <c r="AB2880" i="1"/>
  <c r="AA2880" i="1"/>
  <c r="Z2880" i="1"/>
  <c r="Y2880" i="1"/>
  <c r="X2880" i="1"/>
  <c r="AB2879" i="1"/>
  <c r="AA2879" i="1"/>
  <c r="Z2879" i="1"/>
  <c r="Y2879" i="1"/>
  <c r="X2879" i="1"/>
  <c r="AB2878" i="1"/>
  <c r="AA2878" i="1"/>
  <c r="Z2878" i="1"/>
  <c r="Y2878" i="1"/>
  <c r="X2878" i="1"/>
  <c r="AB2877" i="1"/>
  <c r="AA2877" i="1"/>
  <c r="Z2877" i="1"/>
  <c r="Y2877" i="1"/>
  <c r="X2877" i="1"/>
  <c r="AB2876" i="1"/>
  <c r="AA2876" i="1"/>
  <c r="Z2876" i="1"/>
  <c r="Y2876" i="1"/>
  <c r="X2876" i="1"/>
  <c r="AB2875" i="1"/>
  <c r="AA2875" i="1"/>
  <c r="Z2875" i="1"/>
  <c r="Y2875" i="1"/>
  <c r="X2875" i="1"/>
  <c r="AB2874" i="1"/>
  <c r="AA2874" i="1"/>
  <c r="Z2874" i="1"/>
  <c r="Y2874" i="1"/>
  <c r="X2874" i="1"/>
  <c r="AB2873" i="1"/>
  <c r="AA2873" i="1"/>
  <c r="Z2873" i="1"/>
  <c r="Y2873" i="1"/>
  <c r="X2873" i="1"/>
  <c r="AB2872" i="1"/>
  <c r="AA2872" i="1"/>
  <c r="Z2872" i="1"/>
  <c r="Y2872" i="1"/>
  <c r="X2872" i="1"/>
  <c r="AB2871" i="1"/>
  <c r="AA2871" i="1"/>
  <c r="Z2871" i="1"/>
  <c r="Y2871" i="1"/>
  <c r="X2871" i="1"/>
  <c r="AB2870" i="1"/>
  <c r="AA2870" i="1"/>
  <c r="Z2870" i="1"/>
  <c r="Y2870" i="1"/>
  <c r="X2870" i="1"/>
  <c r="AB2869" i="1"/>
  <c r="AA2869" i="1"/>
  <c r="Z2869" i="1"/>
  <c r="Y2869" i="1"/>
  <c r="X2869" i="1"/>
  <c r="AB2868" i="1"/>
  <c r="AA2868" i="1"/>
  <c r="Z2868" i="1"/>
  <c r="Y2868" i="1"/>
  <c r="X2868" i="1"/>
  <c r="AB2867" i="1"/>
  <c r="AA2867" i="1"/>
  <c r="Z2867" i="1"/>
  <c r="Y2867" i="1"/>
  <c r="X2867" i="1"/>
  <c r="AB2866" i="1"/>
  <c r="AA2866" i="1"/>
  <c r="Z2866" i="1"/>
  <c r="Y2866" i="1"/>
  <c r="X2866" i="1"/>
  <c r="AB2865" i="1"/>
  <c r="AA2865" i="1"/>
  <c r="Z2865" i="1"/>
  <c r="Y2865" i="1"/>
  <c r="X2865" i="1"/>
  <c r="AB2864" i="1"/>
  <c r="AA2864" i="1"/>
  <c r="Z2864" i="1"/>
  <c r="Y2864" i="1"/>
  <c r="X2864" i="1"/>
  <c r="AB2863" i="1"/>
  <c r="AA2863" i="1"/>
  <c r="Z2863" i="1"/>
  <c r="Y2863" i="1"/>
  <c r="X2863" i="1"/>
  <c r="AB2862" i="1"/>
  <c r="AA2862" i="1"/>
  <c r="Z2862" i="1"/>
  <c r="Y2862" i="1"/>
  <c r="X2862" i="1"/>
  <c r="AB2861" i="1"/>
  <c r="AA2861" i="1"/>
  <c r="Z2861" i="1"/>
  <c r="Y2861" i="1"/>
  <c r="X2861" i="1"/>
  <c r="AB2860" i="1"/>
  <c r="AA2860" i="1"/>
  <c r="Z2860" i="1"/>
  <c r="Y2860" i="1"/>
  <c r="X2860" i="1"/>
  <c r="AB2859" i="1"/>
  <c r="AA2859" i="1"/>
  <c r="Z2859" i="1"/>
  <c r="Y2859" i="1"/>
  <c r="X2859" i="1"/>
  <c r="AB2858" i="1"/>
  <c r="AA2858" i="1"/>
  <c r="Z2858" i="1"/>
  <c r="Y2858" i="1"/>
  <c r="X2858" i="1"/>
  <c r="AB2857" i="1"/>
  <c r="AA2857" i="1"/>
  <c r="Z2857" i="1"/>
  <c r="Y2857" i="1"/>
  <c r="X2857" i="1"/>
  <c r="AB2856" i="1"/>
  <c r="AA2856" i="1"/>
  <c r="Z2856" i="1"/>
  <c r="Y2856" i="1"/>
  <c r="X2856" i="1"/>
  <c r="AB2855" i="1"/>
  <c r="AA2855" i="1"/>
  <c r="Z2855" i="1"/>
  <c r="Y2855" i="1"/>
  <c r="X2855" i="1"/>
  <c r="AB2854" i="1"/>
  <c r="AA2854" i="1"/>
  <c r="Z2854" i="1"/>
  <c r="Y2854" i="1"/>
  <c r="X2854" i="1"/>
  <c r="AB2853" i="1"/>
  <c r="AA2853" i="1"/>
  <c r="Z2853" i="1"/>
  <c r="Y2853" i="1"/>
  <c r="X2853" i="1"/>
  <c r="AB2852" i="1"/>
  <c r="AA2852" i="1"/>
  <c r="Z2852" i="1"/>
  <c r="Y2852" i="1"/>
  <c r="X2852" i="1"/>
  <c r="AB2851" i="1"/>
  <c r="AA2851" i="1"/>
  <c r="Z2851" i="1"/>
  <c r="Y2851" i="1"/>
  <c r="X2851" i="1"/>
  <c r="AB2850" i="1"/>
  <c r="AA2850" i="1"/>
  <c r="Z2850" i="1"/>
  <c r="Y2850" i="1"/>
  <c r="X2850" i="1"/>
  <c r="AB2849" i="1"/>
  <c r="AA2849" i="1"/>
  <c r="Z2849" i="1"/>
  <c r="Y2849" i="1"/>
  <c r="X2849" i="1"/>
  <c r="AB2848" i="1"/>
  <c r="AA2848" i="1"/>
  <c r="Z2848" i="1"/>
  <c r="Y2848" i="1"/>
  <c r="X2848" i="1"/>
  <c r="AB2847" i="1"/>
  <c r="AA2847" i="1"/>
  <c r="Z2847" i="1"/>
  <c r="Y2847" i="1"/>
  <c r="X2847" i="1"/>
  <c r="AB2846" i="1"/>
  <c r="AA2846" i="1"/>
  <c r="Z2846" i="1"/>
  <c r="Y2846" i="1"/>
  <c r="X2846" i="1"/>
  <c r="AB2845" i="1"/>
  <c r="AA2845" i="1"/>
  <c r="Z2845" i="1"/>
  <c r="Y2845" i="1"/>
  <c r="X2845" i="1"/>
  <c r="AB2844" i="1"/>
  <c r="AA2844" i="1"/>
  <c r="Z2844" i="1"/>
  <c r="Y2844" i="1"/>
  <c r="X2844" i="1"/>
  <c r="AB2843" i="1"/>
  <c r="AA2843" i="1"/>
  <c r="Z2843" i="1"/>
  <c r="Y2843" i="1"/>
  <c r="X2843" i="1"/>
  <c r="AB2842" i="1"/>
  <c r="AA2842" i="1"/>
  <c r="Z2842" i="1"/>
  <c r="Y2842" i="1"/>
  <c r="X2842" i="1"/>
  <c r="AB2841" i="1"/>
  <c r="AA2841" i="1"/>
  <c r="Z2841" i="1"/>
  <c r="Y2841" i="1"/>
  <c r="X2841" i="1"/>
  <c r="AB2840" i="1"/>
  <c r="AA2840" i="1"/>
  <c r="Z2840" i="1"/>
  <c r="Y2840" i="1"/>
  <c r="X2840" i="1"/>
  <c r="AB2839" i="1"/>
  <c r="AA2839" i="1"/>
  <c r="Z2839" i="1"/>
  <c r="Y2839" i="1"/>
  <c r="X2839" i="1"/>
  <c r="AB2838" i="1"/>
  <c r="AA2838" i="1"/>
  <c r="Z2838" i="1"/>
  <c r="Y2838" i="1"/>
  <c r="X2838" i="1"/>
  <c r="AB2837" i="1"/>
  <c r="AA2837" i="1"/>
  <c r="Z2837" i="1"/>
  <c r="Y2837" i="1"/>
  <c r="X2837" i="1"/>
  <c r="AB2836" i="1"/>
  <c r="AA2836" i="1"/>
  <c r="Z2836" i="1"/>
  <c r="Y2836" i="1"/>
  <c r="X2836" i="1"/>
  <c r="AB2835" i="1"/>
  <c r="AA2835" i="1"/>
  <c r="Z2835" i="1"/>
  <c r="Y2835" i="1"/>
  <c r="X2835" i="1"/>
  <c r="AB2834" i="1"/>
  <c r="AA2834" i="1"/>
  <c r="Z2834" i="1"/>
  <c r="Y2834" i="1"/>
  <c r="X2834" i="1"/>
  <c r="AB2833" i="1"/>
  <c r="AA2833" i="1"/>
  <c r="Z2833" i="1"/>
  <c r="Y2833" i="1"/>
  <c r="X2833" i="1"/>
  <c r="AB2832" i="1"/>
  <c r="AA2832" i="1"/>
  <c r="Z2832" i="1"/>
  <c r="Y2832" i="1"/>
  <c r="X2832" i="1"/>
  <c r="AB2831" i="1"/>
  <c r="AA2831" i="1"/>
  <c r="Z2831" i="1"/>
  <c r="Y2831" i="1"/>
  <c r="X2831" i="1"/>
  <c r="AB2830" i="1"/>
  <c r="AA2830" i="1"/>
  <c r="Z2830" i="1"/>
  <c r="Y2830" i="1"/>
  <c r="X2830" i="1"/>
  <c r="AB2829" i="1"/>
  <c r="AA2829" i="1"/>
  <c r="Z2829" i="1"/>
  <c r="Y2829" i="1"/>
  <c r="X2829" i="1"/>
  <c r="AB2828" i="1"/>
  <c r="AA2828" i="1"/>
  <c r="Z2828" i="1"/>
  <c r="Y2828" i="1"/>
  <c r="X2828" i="1"/>
  <c r="AB2827" i="1"/>
  <c r="AA2827" i="1"/>
  <c r="Z2827" i="1"/>
  <c r="Y2827" i="1"/>
  <c r="X2827" i="1"/>
  <c r="AB2826" i="1"/>
  <c r="AA2826" i="1"/>
  <c r="Z2826" i="1"/>
  <c r="Y2826" i="1"/>
  <c r="X2826" i="1"/>
  <c r="AB2825" i="1"/>
  <c r="AA2825" i="1"/>
  <c r="Z2825" i="1"/>
  <c r="Y2825" i="1"/>
  <c r="X2825" i="1"/>
  <c r="AB2824" i="1"/>
  <c r="AA2824" i="1"/>
  <c r="Z2824" i="1"/>
  <c r="Y2824" i="1"/>
  <c r="X2824" i="1"/>
  <c r="AB2823" i="1"/>
  <c r="AA2823" i="1"/>
  <c r="Z2823" i="1"/>
  <c r="Y2823" i="1"/>
  <c r="X2823" i="1"/>
  <c r="AB2822" i="1"/>
  <c r="AA2822" i="1"/>
  <c r="Z2822" i="1"/>
  <c r="Y2822" i="1"/>
  <c r="X2822" i="1"/>
  <c r="AB2821" i="1"/>
  <c r="AA2821" i="1"/>
  <c r="Z2821" i="1"/>
  <c r="Y2821" i="1"/>
  <c r="X2821" i="1"/>
  <c r="AB2820" i="1"/>
  <c r="AA2820" i="1"/>
  <c r="Z2820" i="1"/>
  <c r="Y2820" i="1"/>
  <c r="X2820" i="1"/>
  <c r="AB2819" i="1"/>
  <c r="AA2819" i="1"/>
  <c r="Z2819" i="1"/>
  <c r="Y2819" i="1"/>
  <c r="X2819" i="1"/>
  <c r="AB2818" i="1"/>
  <c r="AA2818" i="1"/>
  <c r="Z2818" i="1"/>
  <c r="Y2818" i="1"/>
  <c r="X2818" i="1"/>
  <c r="AB2817" i="1"/>
  <c r="AA2817" i="1"/>
  <c r="Z2817" i="1"/>
  <c r="Y2817" i="1"/>
  <c r="X2817" i="1"/>
  <c r="AB2816" i="1"/>
  <c r="AA2816" i="1"/>
  <c r="Z2816" i="1"/>
  <c r="Y2816" i="1"/>
  <c r="X2816" i="1"/>
  <c r="AB2815" i="1"/>
  <c r="AA2815" i="1"/>
  <c r="Z2815" i="1"/>
  <c r="Y2815" i="1"/>
  <c r="X2815" i="1"/>
  <c r="AB2814" i="1"/>
  <c r="AA2814" i="1"/>
  <c r="Z2814" i="1"/>
  <c r="Y2814" i="1"/>
  <c r="X2814" i="1"/>
  <c r="AB2813" i="1"/>
  <c r="AA2813" i="1"/>
  <c r="Z2813" i="1"/>
  <c r="Y2813" i="1"/>
  <c r="X2813" i="1"/>
  <c r="AB2812" i="1"/>
  <c r="AA2812" i="1"/>
  <c r="Z2812" i="1"/>
  <c r="Y2812" i="1"/>
  <c r="X2812" i="1"/>
  <c r="AB2811" i="1"/>
  <c r="AA2811" i="1"/>
  <c r="Z2811" i="1"/>
  <c r="Y2811" i="1"/>
  <c r="X2811" i="1"/>
  <c r="AB2810" i="1"/>
  <c r="AA2810" i="1"/>
  <c r="Z2810" i="1"/>
  <c r="Y2810" i="1"/>
  <c r="X2810" i="1"/>
  <c r="AB2809" i="1"/>
  <c r="AA2809" i="1"/>
  <c r="Z2809" i="1"/>
  <c r="Y2809" i="1"/>
  <c r="X2809" i="1"/>
  <c r="AB2808" i="1"/>
  <c r="AA2808" i="1"/>
  <c r="Z2808" i="1"/>
  <c r="Y2808" i="1"/>
  <c r="X2808" i="1"/>
  <c r="AB2807" i="1"/>
  <c r="AA2807" i="1"/>
  <c r="Z2807" i="1"/>
  <c r="Y2807" i="1"/>
  <c r="X2807" i="1"/>
  <c r="AB2806" i="1"/>
  <c r="AA2806" i="1"/>
  <c r="Z2806" i="1"/>
  <c r="Y2806" i="1"/>
  <c r="X2806" i="1"/>
  <c r="AB2805" i="1"/>
  <c r="AA2805" i="1"/>
  <c r="Z2805" i="1"/>
  <c r="Y2805" i="1"/>
  <c r="X2805" i="1"/>
  <c r="AB2804" i="1"/>
  <c r="AA2804" i="1"/>
  <c r="Z2804" i="1"/>
  <c r="Y2804" i="1"/>
  <c r="X2804" i="1"/>
  <c r="AB2803" i="1"/>
  <c r="AA2803" i="1"/>
  <c r="Z2803" i="1"/>
  <c r="Y2803" i="1"/>
  <c r="X2803" i="1"/>
  <c r="AB2802" i="1"/>
  <c r="AA2802" i="1"/>
  <c r="Z2802" i="1"/>
  <c r="Y2802" i="1"/>
  <c r="X2802" i="1"/>
  <c r="AB2801" i="1"/>
  <c r="AA2801" i="1"/>
  <c r="Z2801" i="1"/>
  <c r="Y2801" i="1"/>
  <c r="X2801" i="1"/>
  <c r="AB2800" i="1"/>
  <c r="AA2800" i="1"/>
  <c r="Z2800" i="1"/>
  <c r="Y2800" i="1"/>
  <c r="X2800" i="1"/>
  <c r="AB2799" i="1"/>
  <c r="AA2799" i="1"/>
  <c r="Z2799" i="1"/>
  <c r="Y2799" i="1"/>
  <c r="X2799" i="1"/>
  <c r="AB2798" i="1"/>
  <c r="AA2798" i="1"/>
  <c r="Z2798" i="1"/>
  <c r="Y2798" i="1"/>
  <c r="X2798" i="1"/>
  <c r="AB2797" i="1"/>
  <c r="AA2797" i="1"/>
  <c r="Z2797" i="1"/>
  <c r="Y2797" i="1"/>
  <c r="X2797" i="1"/>
  <c r="AB2796" i="1"/>
  <c r="AA2796" i="1"/>
  <c r="Z2796" i="1"/>
  <c r="Y2796" i="1"/>
  <c r="X2796" i="1"/>
  <c r="AB2795" i="1"/>
  <c r="AA2795" i="1"/>
  <c r="Z2795" i="1"/>
  <c r="Y2795" i="1"/>
  <c r="X2795" i="1"/>
  <c r="AB2794" i="1"/>
  <c r="AA2794" i="1"/>
  <c r="Z2794" i="1"/>
  <c r="Y2794" i="1"/>
  <c r="X2794" i="1"/>
  <c r="AB2793" i="1"/>
  <c r="AA2793" i="1"/>
  <c r="Z2793" i="1"/>
  <c r="Y2793" i="1"/>
  <c r="X2793" i="1"/>
  <c r="AB2792" i="1"/>
  <c r="AA2792" i="1"/>
  <c r="Z2792" i="1"/>
  <c r="Y2792" i="1"/>
  <c r="X2792" i="1"/>
  <c r="AB2791" i="1"/>
  <c r="AA2791" i="1"/>
  <c r="Z2791" i="1"/>
  <c r="Y2791" i="1"/>
  <c r="X2791" i="1"/>
  <c r="AB2790" i="1"/>
  <c r="AA2790" i="1"/>
  <c r="Z2790" i="1"/>
  <c r="Y2790" i="1"/>
  <c r="X2790" i="1"/>
  <c r="AB2789" i="1"/>
  <c r="AA2789" i="1"/>
  <c r="Z2789" i="1"/>
  <c r="Y2789" i="1"/>
  <c r="X2789" i="1"/>
  <c r="AB2788" i="1"/>
  <c r="AA2788" i="1"/>
  <c r="Z2788" i="1"/>
  <c r="Y2788" i="1"/>
  <c r="X2788" i="1"/>
  <c r="AB2787" i="1"/>
  <c r="AA2787" i="1"/>
  <c r="Z2787" i="1"/>
  <c r="Y2787" i="1"/>
  <c r="X2787" i="1"/>
  <c r="AB2786" i="1"/>
  <c r="AA2786" i="1"/>
  <c r="Z2786" i="1"/>
  <c r="Y2786" i="1"/>
  <c r="X2786" i="1"/>
  <c r="AB2785" i="1"/>
  <c r="AA2785" i="1"/>
  <c r="Z2785" i="1"/>
  <c r="Y2785" i="1"/>
  <c r="X2785" i="1"/>
  <c r="AB2784" i="1"/>
  <c r="AA2784" i="1"/>
  <c r="Z2784" i="1"/>
  <c r="Y2784" i="1"/>
  <c r="X2784" i="1"/>
  <c r="AB2783" i="1"/>
  <c r="AA2783" i="1"/>
  <c r="Z2783" i="1"/>
  <c r="Y2783" i="1"/>
  <c r="X2783" i="1"/>
  <c r="AB2782" i="1"/>
  <c r="AA2782" i="1"/>
  <c r="Z2782" i="1"/>
  <c r="Y2782" i="1"/>
  <c r="X2782" i="1"/>
  <c r="AB2781" i="1"/>
  <c r="AA2781" i="1"/>
  <c r="Z2781" i="1"/>
  <c r="Y2781" i="1"/>
  <c r="X2781" i="1"/>
  <c r="AB2780" i="1"/>
  <c r="AA2780" i="1"/>
  <c r="Z2780" i="1"/>
  <c r="Y2780" i="1"/>
  <c r="X2780" i="1"/>
  <c r="AB2779" i="1"/>
  <c r="AA2779" i="1"/>
  <c r="Z2779" i="1"/>
  <c r="Y2779" i="1"/>
  <c r="X2779" i="1"/>
  <c r="AB2778" i="1"/>
  <c r="AA2778" i="1"/>
  <c r="Z2778" i="1"/>
  <c r="Y2778" i="1"/>
  <c r="X2778" i="1"/>
  <c r="AB2777" i="1"/>
  <c r="AA2777" i="1"/>
  <c r="Z2777" i="1"/>
  <c r="Y2777" i="1"/>
  <c r="X2777" i="1"/>
  <c r="AB2776" i="1"/>
  <c r="AA2776" i="1"/>
  <c r="Z2776" i="1"/>
  <c r="Y2776" i="1"/>
  <c r="X2776" i="1"/>
  <c r="AB2775" i="1"/>
  <c r="AA2775" i="1"/>
  <c r="Z2775" i="1"/>
  <c r="Y2775" i="1"/>
  <c r="X2775" i="1"/>
  <c r="AB2774" i="1"/>
  <c r="AA2774" i="1"/>
  <c r="Z2774" i="1"/>
  <c r="Y2774" i="1"/>
  <c r="X2774" i="1"/>
  <c r="AB2773" i="1"/>
  <c r="AA2773" i="1"/>
  <c r="Z2773" i="1"/>
  <c r="Y2773" i="1"/>
  <c r="X2773" i="1"/>
  <c r="AB2772" i="1"/>
  <c r="AA2772" i="1"/>
  <c r="Z2772" i="1"/>
  <c r="Y2772" i="1"/>
  <c r="X2772" i="1"/>
  <c r="AB2771" i="1"/>
  <c r="AA2771" i="1"/>
  <c r="Z2771" i="1"/>
  <c r="Y2771" i="1"/>
  <c r="X2771" i="1"/>
  <c r="AB2770" i="1"/>
  <c r="AA2770" i="1"/>
  <c r="Z2770" i="1"/>
  <c r="Y2770" i="1"/>
  <c r="X2770" i="1"/>
  <c r="AB2769" i="1"/>
  <c r="AA2769" i="1"/>
  <c r="Z2769" i="1"/>
  <c r="Y2769" i="1"/>
  <c r="X2769" i="1"/>
  <c r="AB2768" i="1"/>
  <c r="AA2768" i="1"/>
  <c r="Z2768" i="1"/>
  <c r="Y2768" i="1"/>
  <c r="X2768" i="1"/>
  <c r="AB2767" i="1"/>
  <c r="AA2767" i="1"/>
  <c r="Z2767" i="1"/>
  <c r="Y2767" i="1"/>
  <c r="X2767" i="1"/>
  <c r="AB2766" i="1"/>
  <c r="AA2766" i="1"/>
  <c r="Z2766" i="1"/>
  <c r="Y2766" i="1"/>
  <c r="X2766" i="1"/>
  <c r="AB2765" i="1"/>
  <c r="AA2765" i="1"/>
  <c r="Z2765" i="1"/>
  <c r="Y2765" i="1"/>
  <c r="X2765" i="1"/>
  <c r="AB2764" i="1"/>
  <c r="AA2764" i="1"/>
  <c r="Z2764" i="1"/>
  <c r="Y2764" i="1"/>
  <c r="X2764" i="1"/>
  <c r="AB2763" i="1"/>
  <c r="AA2763" i="1"/>
  <c r="Z2763" i="1"/>
  <c r="Y2763" i="1"/>
  <c r="X2763" i="1"/>
  <c r="AB2762" i="1"/>
  <c r="AA2762" i="1"/>
  <c r="Z2762" i="1"/>
  <c r="Y2762" i="1"/>
  <c r="X2762" i="1"/>
  <c r="AB2761" i="1"/>
  <c r="AA2761" i="1"/>
  <c r="Z2761" i="1"/>
  <c r="Y2761" i="1"/>
  <c r="X2761" i="1"/>
  <c r="AB2760" i="1"/>
  <c r="AA2760" i="1"/>
  <c r="Z2760" i="1"/>
  <c r="Y2760" i="1"/>
  <c r="X2760" i="1"/>
  <c r="AB2759" i="1"/>
  <c r="AA2759" i="1"/>
  <c r="Z2759" i="1"/>
  <c r="Y2759" i="1"/>
  <c r="X2759" i="1"/>
  <c r="AB2758" i="1"/>
  <c r="AA2758" i="1"/>
  <c r="Z2758" i="1"/>
  <c r="Y2758" i="1"/>
  <c r="X2758" i="1"/>
  <c r="AB2757" i="1"/>
  <c r="AA2757" i="1"/>
  <c r="Z2757" i="1"/>
  <c r="Y2757" i="1"/>
  <c r="X2757" i="1"/>
  <c r="AB2756" i="1"/>
  <c r="AA2756" i="1"/>
  <c r="Z2756" i="1"/>
  <c r="Y2756" i="1"/>
  <c r="X2756" i="1"/>
  <c r="AB2755" i="1"/>
  <c r="AA2755" i="1"/>
  <c r="Z2755" i="1"/>
  <c r="Y2755" i="1"/>
  <c r="X2755" i="1"/>
  <c r="AB2754" i="1"/>
  <c r="AA2754" i="1"/>
  <c r="Z2754" i="1"/>
  <c r="Y2754" i="1"/>
  <c r="X2754" i="1"/>
  <c r="AB2753" i="1"/>
  <c r="AA2753" i="1"/>
  <c r="Z2753" i="1"/>
  <c r="Y2753" i="1"/>
  <c r="X2753" i="1"/>
  <c r="AB2752" i="1"/>
  <c r="AA2752" i="1"/>
  <c r="Z2752" i="1"/>
  <c r="Y2752" i="1"/>
  <c r="X2752" i="1"/>
  <c r="AB2751" i="1"/>
  <c r="AA2751" i="1"/>
  <c r="Z2751" i="1"/>
  <c r="Y2751" i="1"/>
  <c r="X2751" i="1"/>
  <c r="AB2750" i="1"/>
  <c r="AA2750" i="1"/>
  <c r="Z2750" i="1"/>
  <c r="Y2750" i="1"/>
  <c r="X2750" i="1"/>
  <c r="AB2749" i="1"/>
  <c r="AA2749" i="1"/>
  <c r="Z2749" i="1"/>
  <c r="Y2749" i="1"/>
  <c r="X2749" i="1"/>
  <c r="AB2748" i="1"/>
  <c r="AA2748" i="1"/>
  <c r="Z2748" i="1"/>
  <c r="Y2748" i="1"/>
  <c r="X2748" i="1"/>
  <c r="AB2747" i="1"/>
  <c r="AA2747" i="1"/>
  <c r="Z2747" i="1"/>
  <c r="Y2747" i="1"/>
  <c r="X2747" i="1"/>
  <c r="AB2746" i="1"/>
  <c r="AA2746" i="1"/>
  <c r="Z2746" i="1"/>
  <c r="Y2746" i="1"/>
  <c r="X2746" i="1"/>
  <c r="AB2745" i="1"/>
  <c r="AA2745" i="1"/>
  <c r="Z2745" i="1"/>
  <c r="Y2745" i="1"/>
  <c r="X2745" i="1"/>
  <c r="AB2744" i="1"/>
  <c r="AA2744" i="1"/>
  <c r="Z2744" i="1"/>
  <c r="Y2744" i="1"/>
  <c r="X2744" i="1"/>
  <c r="AB2743" i="1"/>
  <c r="AA2743" i="1"/>
  <c r="Z2743" i="1"/>
  <c r="Y2743" i="1"/>
  <c r="X2743" i="1"/>
  <c r="AB2742" i="1"/>
  <c r="AA2742" i="1"/>
  <c r="Z2742" i="1"/>
  <c r="Y2742" i="1"/>
  <c r="X2742" i="1"/>
  <c r="AB2741" i="1"/>
  <c r="AA2741" i="1"/>
  <c r="Z2741" i="1"/>
  <c r="Y2741" i="1"/>
  <c r="X2741" i="1"/>
  <c r="AB2740" i="1"/>
  <c r="AA2740" i="1"/>
  <c r="Z2740" i="1"/>
  <c r="Y2740" i="1"/>
  <c r="X2740" i="1"/>
  <c r="AB2739" i="1"/>
  <c r="AA2739" i="1"/>
  <c r="Z2739" i="1"/>
  <c r="Y2739" i="1"/>
  <c r="X2739" i="1"/>
  <c r="AB2738" i="1"/>
  <c r="AA2738" i="1"/>
  <c r="Z2738" i="1"/>
  <c r="Y2738" i="1"/>
  <c r="X2738" i="1"/>
  <c r="AB2737" i="1"/>
  <c r="AA2737" i="1"/>
  <c r="Z2737" i="1"/>
  <c r="Y2737" i="1"/>
  <c r="X2737" i="1"/>
  <c r="AB2736" i="1"/>
  <c r="AA2736" i="1"/>
  <c r="Z2736" i="1"/>
  <c r="Y2736" i="1"/>
  <c r="X2736" i="1"/>
  <c r="AB2735" i="1"/>
  <c r="AA2735" i="1"/>
  <c r="Z2735" i="1"/>
  <c r="Y2735" i="1"/>
  <c r="X2735" i="1"/>
  <c r="AB2734" i="1"/>
  <c r="AA2734" i="1"/>
  <c r="Z2734" i="1"/>
  <c r="Y2734" i="1"/>
  <c r="X2734" i="1"/>
  <c r="AB2733" i="1"/>
  <c r="AA2733" i="1"/>
  <c r="Z2733" i="1"/>
  <c r="Y2733" i="1"/>
  <c r="X2733" i="1"/>
  <c r="AB2732" i="1"/>
  <c r="AA2732" i="1"/>
  <c r="Z2732" i="1"/>
  <c r="Y2732" i="1"/>
  <c r="X2732" i="1"/>
  <c r="AB2731" i="1"/>
  <c r="AA2731" i="1"/>
  <c r="Z2731" i="1"/>
  <c r="Y2731" i="1"/>
  <c r="X2731" i="1"/>
  <c r="AB2730" i="1"/>
  <c r="AA2730" i="1"/>
  <c r="Z2730" i="1"/>
  <c r="Y2730" i="1"/>
  <c r="X2730" i="1"/>
  <c r="AB2729" i="1"/>
  <c r="AA2729" i="1"/>
  <c r="Z2729" i="1"/>
  <c r="Y2729" i="1"/>
  <c r="X2729" i="1"/>
  <c r="AB2728" i="1"/>
  <c r="AA2728" i="1"/>
  <c r="Z2728" i="1"/>
  <c r="Y2728" i="1"/>
  <c r="X2728" i="1"/>
  <c r="AB2727" i="1"/>
  <c r="AA2727" i="1"/>
  <c r="Z2727" i="1"/>
  <c r="Y2727" i="1"/>
  <c r="X2727" i="1"/>
  <c r="AB2726" i="1"/>
  <c r="AA2726" i="1"/>
  <c r="Z2726" i="1"/>
  <c r="Y2726" i="1"/>
  <c r="X2726" i="1"/>
  <c r="AB2725" i="1"/>
  <c r="AA2725" i="1"/>
  <c r="Z2725" i="1"/>
  <c r="Y2725" i="1"/>
  <c r="X2725" i="1"/>
  <c r="AB2724" i="1"/>
  <c r="AA2724" i="1"/>
  <c r="Z2724" i="1"/>
  <c r="Y2724" i="1"/>
  <c r="X2724" i="1"/>
  <c r="AB2723" i="1"/>
  <c r="AA2723" i="1"/>
  <c r="Z2723" i="1"/>
  <c r="Y2723" i="1"/>
  <c r="X2723" i="1"/>
  <c r="AB2722" i="1"/>
  <c r="AA2722" i="1"/>
  <c r="Z2722" i="1"/>
  <c r="Y2722" i="1"/>
  <c r="X2722" i="1"/>
  <c r="AB2721" i="1"/>
  <c r="AA2721" i="1"/>
  <c r="Z2721" i="1"/>
  <c r="Y2721" i="1"/>
  <c r="X2721" i="1"/>
  <c r="AB2720" i="1"/>
  <c r="AA2720" i="1"/>
  <c r="Z2720" i="1"/>
  <c r="Y2720" i="1"/>
  <c r="X2720" i="1"/>
  <c r="AB2719" i="1"/>
  <c r="AA2719" i="1"/>
  <c r="Z2719" i="1"/>
  <c r="Y2719" i="1"/>
  <c r="X2719" i="1"/>
  <c r="AB2718" i="1"/>
  <c r="AA2718" i="1"/>
  <c r="Z2718" i="1"/>
  <c r="Y2718" i="1"/>
  <c r="X2718" i="1"/>
  <c r="AB2717" i="1"/>
  <c r="AA2717" i="1"/>
  <c r="Z2717" i="1"/>
  <c r="Y2717" i="1"/>
  <c r="X2717" i="1"/>
  <c r="AB2716" i="1"/>
  <c r="AA2716" i="1"/>
  <c r="Z2716" i="1"/>
  <c r="Y2716" i="1"/>
  <c r="X2716" i="1"/>
  <c r="AB2715" i="1"/>
  <c r="AA2715" i="1"/>
  <c r="Z2715" i="1"/>
  <c r="Y2715" i="1"/>
  <c r="X2715" i="1"/>
  <c r="AB2714" i="1"/>
  <c r="AA2714" i="1"/>
  <c r="Z2714" i="1"/>
  <c r="Y2714" i="1"/>
  <c r="X2714" i="1"/>
  <c r="AB2713" i="1"/>
  <c r="AA2713" i="1"/>
  <c r="Z2713" i="1"/>
  <c r="Y2713" i="1"/>
  <c r="X2713" i="1"/>
  <c r="AB2712" i="1"/>
  <c r="AA2712" i="1"/>
  <c r="Z2712" i="1"/>
  <c r="Y2712" i="1"/>
  <c r="X2712" i="1"/>
  <c r="AB2711" i="1"/>
  <c r="AA2711" i="1"/>
  <c r="Z2711" i="1"/>
  <c r="Y2711" i="1"/>
  <c r="X2711" i="1"/>
  <c r="AB2710" i="1"/>
  <c r="AA2710" i="1"/>
  <c r="Z2710" i="1"/>
  <c r="Y2710" i="1"/>
  <c r="X2710" i="1"/>
  <c r="AB2709" i="1"/>
  <c r="AA2709" i="1"/>
  <c r="Z2709" i="1"/>
  <c r="Y2709" i="1"/>
  <c r="X2709" i="1"/>
  <c r="AB2708" i="1"/>
  <c r="AA2708" i="1"/>
  <c r="Z2708" i="1"/>
  <c r="Y2708" i="1"/>
  <c r="X2708" i="1"/>
  <c r="AB2707" i="1"/>
  <c r="AA2707" i="1"/>
  <c r="Z2707" i="1"/>
  <c r="Y2707" i="1"/>
  <c r="X2707" i="1"/>
  <c r="AB2706" i="1"/>
  <c r="AA2706" i="1"/>
  <c r="Z2706" i="1"/>
  <c r="Y2706" i="1"/>
  <c r="X2706" i="1"/>
  <c r="AB2705" i="1"/>
  <c r="AA2705" i="1"/>
  <c r="Z2705" i="1"/>
  <c r="Y2705" i="1"/>
  <c r="X2705" i="1"/>
  <c r="AB2704" i="1"/>
  <c r="AA2704" i="1"/>
  <c r="Z2704" i="1"/>
  <c r="Y2704" i="1"/>
  <c r="X2704" i="1"/>
  <c r="AB2703" i="1"/>
  <c r="AA2703" i="1"/>
  <c r="Z2703" i="1"/>
  <c r="Y2703" i="1"/>
  <c r="X2703" i="1"/>
  <c r="AB2702" i="1"/>
  <c r="AA2702" i="1"/>
  <c r="Z2702" i="1"/>
  <c r="Y2702" i="1"/>
  <c r="X2702" i="1"/>
  <c r="AB2701" i="1"/>
  <c r="AA2701" i="1"/>
  <c r="Z2701" i="1"/>
  <c r="Y2701" i="1"/>
  <c r="X2701" i="1"/>
  <c r="AB2700" i="1"/>
  <c r="AA2700" i="1"/>
  <c r="Z2700" i="1"/>
  <c r="Y2700" i="1"/>
  <c r="X2700" i="1"/>
  <c r="AB2699" i="1"/>
  <c r="AA2699" i="1"/>
  <c r="Z2699" i="1"/>
  <c r="Y2699" i="1"/>
  <c r="X2699" i="1"/>
  <c r="AB2698" i="1"/>
  <c r="AA2698" i="1"/>
  <c r="Z2698" i="1"/>
  <c r="Y2698" i="1"/>
  <c r="X2698" i="1"/>
  <c r="AB2697" i="1"/>
  <c r="AA2697" i="1"/>
  <c r="Z2697" i="1"/>
  <c r="Y2697" i="1"/>
  <c r="X2697" i="1"/>
  <c r="AB2696" i="1"/>
  <c r="AA2696" i="1"/>
  <c r="Z2696" i="1"/>
  <c r="Y2696" i="1"/>
  <c r="X2696" i="1"/>
  <c r="AB2695" i="1"/>
  <c r="AA2695" i="1"/>
  <c r="Z2695" i="1"/>
  <c r="Y2695" i="1"/>
  <c r="X2695" i="1"/>
  <c r="AB2694" i="1"/>
  <c r="AA2694" i="1"/>
  <c r="Z2694" i="1"/>
  <c r="Y2694" i="1"/>
  <c r="X2694" i="1"/>
  <c r="AB2693" i="1"/>
  <c r="AA2693" i="1"/>
  <c r="Z2693" i="1"/>
  <c r="Y2693" i="1"/>
  <c r="X2693" i="1"/>
  <c r="AB2692" i="1"/>
  <c r="AA2692" i="1"/>
  <c r="Z2692" i="1"/>
  <c r="Y2692" i="1"/>
  <c r="X2692" i="1"/>
  <c r="AB2691" i="1"/>
  <c r="AA2691" i="1"/>
  <c r="Z2691" i="1"/>
  <c r="Y2691" i="1"/>
  <c r="X2691" i="1"/>
  <c r="AB2690" i="1"/>
  <c r="AA2690" i="1"/>
  <c r="Z2690" i="1"/>
  <c r="Y2690" i="1"/>
  <c r="X2690" i="1"/>
  <c r="AB2689" i="1"/>
  <c r="AA2689" i="1"/>
  <c r="Z2689" i="1"/>
  <c r="Y2689" i="1"/>
  <c r="X2689" i="1"/>
  <c r="AB2688" i="1"/>
  <c r="AA2688" i="1"/>
  <c r="Z2688" i="1"/>
  <c r="Y2688" i="1"/>
  <c r="X2688" i="1"/>
  <c r="AB2687" i="1"/>
  <c r="AA2687" i="1"/>
  <c r="Z2687" i="1"/>
  <c r="Y2687" i="1"/>
  <c r="X2687" i="1"/>
  <c r="AB2686" i="1"/>
  <c r="AA2686" i="1"/>
  <c r="Z2686" i="1"/>
  <c r="Y2686" i="1"/>
  <c r="X2686" i="1"/>
  <c r="AB2685" i="1"/>
  <c r="AA2685" i="1"/>
  <c r="Z2685" i="1"/>
  <c r="Y2685" i="1"/>
  <c r="X2685" i="1"/>
  <c r="AB2684" i="1"/>
  <c r="AA2684" i="1"/>
  <c r="Z2684" i="1"/>
  <c r="Y2684" i="1"/>
  <c r="X2684" i="1"/>
  <c r="AB2683" i="1"/>
  <c r="AA2683" i="1"/>
  <c r="Z2683" i="1"/>
  <c r="Y2683" i="1"/>
  <c r="X2683" i="1"/>
  <c r="AB2682" i="1"/>
  <c r="AA2682" i="1"/>
  <c r="Z2682" i="1"/>
  <c r="Y2682" i="1"/>
  <c r="X2682" i="1"/>
  <c r="AB2681" i="1"/>
  <c r="AA2681" i="1"/>
  <c r="Z2681" i="1"/>
  <c r="Y2681" i="1"/>
  <c r="X2681" i="1"/>
  <c r="AB2680" i="1"/>
  <c r="AA2680" i="1"/>
  <c r="Z2680" i="1"/>
  <c r="Y2680" i="1"/>
  <c r="X2680" i="1"/>
  <c r="AB2679" i="1"/>
  <c r="AA2679" i="1"/>
  <c r="Z2679" i="1"/>
  <c r="Y2679" i="1"/>
  <c r="X2679" i="1"/>
  <c r="AB2678" i="1"/>
  <c r="AA2678" i="1"/>
  <c r="Z2678" i="1"/>
  <c r="Y2678" i="1"/>
  <c r="X2678" i="1"/>
  <c r="AB2677" i="1"/>
  <c r="AA2677" i="1"/>
  <c r="Z2677" i="1"/>
  <c r="Y2677" i="1"/>
  <c r="X2677" i="1"/>
  <c r="AB2676" i="1"/>
  <c r="AA2676" i="1"/>
  <c r="Z2676" i="1"/>
  <c r="Y2676" i="1"/>
  <c r="X2676" i="1"/>
  <c r="AB2675" i="1"/>
  <c r="AA2675" i="1"/>
  <c r="Z2675" i="1"/>
  <c r="Y2675" i="1"/>
  <c r="X2675" i="1"/>
  <c r="AB2674" i="1"/>
  <c r="AA2674" i="1"/>
  <c r="Z2674" i="1"/>
  <c r="Y2674" i="1"/>
  <c r="X2674" i="1"/>
  <c r="AB2673" i="1"/>
  <c r="AA2673" i="1"/>
  <c r="Z2673" i="1"/>
  <c r="Y2673" i="1"/>
  <c r="X2673" i="1"/>
  <c r="AB2672" i="1"/>
  <c r="AA2672" i="1"/>
  <c r="Z2672" i="1"/>
  <c r="Y2672" i="1"/>
  <c r="X2672" i="1"/>
  <c r="AB2671" i="1"/>
  <c r="AA2671" i="1"/>
  <c r="Z2671" i="1"/>
  <c r="Y2671" i="1"/>
  <c r="X2671" i="1"/>
  <c r="AB2670" i="1"/>
  <c r="AA2670" i="1"/>
  <c r="Z2670" i="1"/>
  <c r="Y2670" i="1"/>
  <c r="X2670" i="1"/>
  <c r="AB2669" i="1"/>
  <c r="AA2669" i="1"/>
  <c r="Z2669" i="1"/>
  <c r="Y2669" i="1"/>
  <c r="X2669" i="1"/>
  <c r="AB2668" i="1"/>
  <c r="AA2668" i="1"/>
  <c r="Z2668" i="1"/>
  <c r="Y2668" i="1"/>
  <c r="X2668" i="1"/>
  <c r="AB2667" i="1"/>
  <c r="AA2667" i="1"/>
  <c r="Z2667" i="1"/>
  <c r="Y2667" i="1"/>
  <c r="X2667" i="1"/>
  <c r="AB2666" i="1"/>
  <c r="AA2666" i="1"/>
  <c r="Z2666" i="1"/>
  <c r="Y2666" i="1"/>
  <c r="X2666" i="1"/>
  <c r="AB2665" i="1"/>
  <c r="AA2665" i="1"/>
  <c r="Z2665" i="1"/>
  <c r="Y2665" i="1"/>
  <c r="X2665" i="1"/>
  <c r="AB2664" i="1"/>
  <c r="AA2664" i="1"/>
  <c r="Z2664" i="1"/>
  <c r="Y2664" i="1"/>
  <c r="X2664" i="1"/>
  <c r="AB2663" i="1"/>
  <c r="AA2663" i="1"/>
  <c r="Z2663" i="1"/>
  <c r="Y2663" i="1"/>
  <c r="X2663" i="1"/>
  <c r="AB2662" i="1"/>
  <c r="AA2662" i="1"/>
  <c r="Z2662" i="1"/>
  <c r="Y2662" i="1"/>
  <c r="X2662" i="1"/>
  <c r="AB2661" i="1"/>
  <c r="AA2661" i="1"/>
  <c r="Z2661" i="1"/>
  <c r="Y2661" i="1"/>
  <c r="X2661" i="1"/>
  <c r="AB2660" i="1"/>
  <c r="AA2660" i="1"/>
  <c r="Z2660" i="1"/>
  <c r="Y2660" i="1"/>
  <c r="X2660" i="1"/>
  <c r="AB2659" i="1"/>
  <c r="AA2659" i="1"/>
  <c r="Z2659" i="1"/>
  <c r="Y2659" i="1"/>
  <c r="X2659" i="1"/>
  <c r="AB2658" i="1"/>
  <c r="AA2658" i="1"/>
  <c r="Z2658" i="1"/>
  <c r="Y2658" i="1"/>
  <c r="X2658" i="1"/>
  <c r="AB2657" i="1"/>
  <c r="AA2657" i="1"/>
  <c r="Z2657" i="1"/>
  <c r="Y2657" i="1"/>
  <c r="X2657" i="1"/>
  <c r="AB2656" i="1"/>
  <c r="AA2656" i="1"/>
  <c r="Z2656" i="1"/>
  <c r="Y2656" i="1"/>
  <c r="X2656" i="1"/>
  <c r="AB2655" i="1"/>
  <c r="AA2655" i="1"/>
  <c r="Z2655" i="1"/>
  <c r="Y2655" i="1"/>
  <c r="X2655" i="1"/>
  <c r="AB2654" i="1"/>
  <c r="AA2654" i="1"/>
  <c r="Z2654" i="1"/>
  <c r="Y2654" i="1"/>
  <c r="X2654" i="1"/>
  <c r="AB2653" i="1"/>
  <c r="AA2653" i="1"/>
  <c r="Z2653" i="1"/>
  <c r="Y2653" i="1"/>
  <c r="X2653" i="1"/>
  <c r="AB2652" i="1"/>
  <c r="AA2652" i="1"/>
  <c r="Z2652" i="1"/>
  <c r="Y2652" i="1"/>
  <c r="X2652" i="1"/>
  <c r="AB2651" i="1"/>
  <c r="AA2651" i="1"/>
  <c r="Z2651" i="1"/>
  <c r="Y2651" i="1"/>
  <c r="X2651" i="1"/>
  <c r="AB2650" i="1"/>
  <c r="AA2650" i="1"/>
  <c r="Z2650" i="1"/>
  <c r="Y2650" i="1"/>
  <c r="X2650" i="1"/>
  <c r="AB2649" i="1"/>
  <c r="AA2649" i="1"/>
  <c r="Z2649" i="1"/>
  <c r="Y2649" i="1"/>
  <c r="X2649" i="1"/>
  <c r="AB2648" i="1"/>
  <c r="AA2648" i="1"/>
  <c r="Z2648" i="1"/>
  <c r="Y2648" i="1"/>
  <c r="X2648" i="1"/>
  <c r="AB2647" i="1"/>
  <c r="AA2647" i="1"/>
  <c r="Z2647" i="1"/>
  <c r="Y2647" i="1"/>
  <c r="X2647" i="1"/>
  <c r="AB2646" i="1"/>
  <c r="AA2646" i="1"/>
  <c r="Z2646" i="1"/>
  <c r="Y2646" i="1"/>
  <c r="X2646" i="1"/>
  <c r="AB2645" i="1"/>
  <c r="AA2645" i="1"/>
  <c r="Z2645" i="1"/>
  <c r="Y2645" i="1"/>
  <c r="X2645" i="1"/>
  <c r="AB2644" i="1"/>
  <c r="AA2644" i="1"/>
  <c r="Z2644" i="1"/>
  <c r="Y2644" i="1"/>
  <c r="X2644" i="1"/>
  <c r="AB2643" i="1"/>
  <c r="AA2643" i="1"/>
  <c r="Z2643" i="1"/>
  <c r="Y2643" i="1"/>
  <c r="X2643" i="1"/>
  <c r="AB2642" i="1"/>
  <c r="AA2642" i="1"/>
  <c r="Z2642" i="1"/>
  <c r="Y2642" i="1"/>
  <c r="X2642" i="1"/>
  <c r="AB2641" i="1"/>
  <c r="AA2641" i="1"/>
  <c r="Z2641" i="1"/>
  <c r="Y2641" i="1"/>
  <c r="X2641" i="1"/>
  <c r="AB2640" i="1"/>
  <c r="AA2640" i="1"/>
  <c r="Z2640" i="1"/>
  <c r="Y2640" i="1"/>
  <c r="X2640" i="1"/>
  <c r="AB2639" i="1"/>
  <c r="AA2639" i="1"/>
  <c r="Z2639" i="1"/>
  <c r="Y2639" i="1"/>
  <c r="X2639" i="1"/>
  <c r="AB2638" i="1"/>
  <c r="AA2638" i="1"/>
  <c r="Z2638" i="1"/>
  <c r="Y2638" i="1"/>
  <c r="X2638" i="1"/>
  <c r="AB2637" i="1"/>
  <c r="AA2637" i="1"/>
  <c r="Z2637" i="1"/>
  <c r="Y2637" i="1"/>
  <c r="X2637" i="1"/>
  <c r="AB2636" i="1"/>
  <c r="AA2636" i="1"/>
  <c r="Z2636" i="1"/>
  <c r="Y2636" i="1"/>
  <c r="X2636" i="1"/>
  <c r="AB2635" i="1"/>
  <c r="AA2635" i="1"/>
  <c r="Z2635" i="1"/>
  <c r="Y2635" i="1"/>
  <c r="X2635" i="1"/>
  <c r="AB2634" i="1"/>
  <c r="AA2634" i="1"/>
  <c r="Z2634" i="1"/>
  <c r="Y2634" i="1"/>
  <c r="X2634" i="1"/>
  <c r="AB2633" i="1"/>
  <c r="AA2633" i="1"/>
  <c r="Z2633" i="1"/>
  <c r="Y2633" i="1"/>
  <c r="X2633" i="1"/>
  <c r="AB2632" i="1"/>
  <c r="AA2632" i="1"/>
  <c r="Z2632" i="1"/>
  <c r="Y2632" i="1"/>
  <c r="X2632" i="1"/>
  <c r="AB2631" i="1"/>
  <c r="AA2631" i="1"/>
  <c r="Z2631" i="1"/>
  <c r="Y2631" i="1"/>
  <c r="X2631" i="1"/>
  <c r="AB2630" i="1"/>
  <c r="AA2630" i="1"/>
  <c r="Z2630" i="1"/>
  <c r="Y2630" i="1"/>
  <c r="X2630" i="1"/>
  <c r="AB2629" i="1"/>
  <c r="AA2629" i="1"/>
  <c r="Z2629" i="1"/>
  <c r="Y2629" i="1"/>
  <c r="X2629" i="1"/>
  <c r="AB2628" i="1"/>
  <c r="AA2628" i="1"/>
  <c r="Z2628" i="1"/>
  <c r="Y2628" i="1"/>
  <c r="X2628" i="1"/>
  <c r="AB2627" i="1"/>
  <c r="AA2627" i="1"/>
  <c r="Z2627" i="1"/>
  <c r="Y2627" i="1"/>
  <c r="X2627" i="1"/>
  <c r="AB2626" i="1"/>
  <c r="AA2626" i="1"/>
  <c r="Z2626" i="1"/>
  <c r="Y2626" i="1"/>
  <c r="X2626" i="1"/>
  <c r="AB2625" i="1"/>
  <c r="AA2625" i="1"/>
  <c r="Z2625" i="1"/>
  <c r="Y2625" i="1"/>
  <c r="X2625" i="1"/>
  <c r="AB2624" i="1"/>
  <c r="AA2624" i="1"/>
  <c r="Z2624" i="1"/>
  <c r="Y2624" i="1"/>
  <c r="X2624" i="1"/>
  <c r="AB2623" i="1"/>
  <c r="AA2623" i="1"/>
  <c r="Z2623" i="1"/>
  <c r="Y2623" i="1"/>
  <c r="X2623" i="1"/>
  <c r="AB2622" i="1"/>
  <c r="AA2622" i="1"/>
  <c r="Z2622" i="1"/>
  <c r="Y2622" i="1"/>
  <c r="X2622" i="1"/>
  <c r="AB2621" i="1"/>
  <c r="AA2621" i="1"/>
  <c r="Z2621" i="1"/>
  <c r="Y2621" i="1"/>
  <c r="X2621" i="1"/>
  <c r="AB2620" i="1"/>
  <c r="AA2620" i="1"/>
  <c r="Z2620" i="1"/>
  <c r="Y2620" i="1"/>
  <c r="X2620" i="1"/>
  <c r="AB2619" i="1"/>
  <c r="AA2619" i="1"/>
  <c r="Z2619" i="1"/>
  <c r="Y2619" i="1"/>
  <c r="X2619" i="1"/>
  <c r="AB2618" i="1"/>
  <c r="AA2618" i="1"/>
  <c r="Z2618" i="1"/>
  <c r="Y2618" i="1"/>
  <c r="X2618" i="1"/>
  <c r="AB2617" i="1"/>
  <c r="AA2617" i="1"/>
  <c r="Z2617" i="1"/>
  <c r="Y2617" i="1"/>
  <c r="X2617" i="1"/>
  <c r="AB2616" i="1"/>
  <c r="AA2616" i="1"/>
  <c r="Z2616" i="1"/>
  <c r="Y2616" i="1"/>
  <c r="X2616" i="1"/>
  <c r="AB2615" i="1"/>
  <c r="AA2615" i="1"/>
  <c r="Z2615" i="1"/>
  <c r="Y2615" i="1"/>
  <c r="X2615" i="1"/>
  <c r="AB2614" i="1"/>
  <c r="AA2614" i="1"/>
  <c r="Z2614" i="1"/>
  <c r="Y2614" i="1"/>
  <c r="X2614" i="1"/>
  <c r="AB2613" i="1"/>
  <c r="AA2613" i="1"/>
  <c r="Z2613" i="1"/>
  <c r="Y2613" i="1"/>
  <c r="X2613" i="1"/>
  <c r="AB2612" i="1"/>
  <c r="AA2612" i="1"/>
  <c r="Z2612" i="1"/>
  <c r="Y2612" i="1"/>
  <c r="X2612" i="1"/>
  <c r="AB2611" i="1"/>
  <c r="AA2611" i="1"/>
  <c r="Z2611" i="1"/>
  <c r="Y2611" i="1"/>
  <c r="X2611" i="1"/>
  <c r="AB2610" i="1"/>
  <c r="AA2610" i="1"/>
  <c r="Z2610" i="1"/>
  <c r="Y2610" i="1"/>
  <c r="X2610" i="1"/>
  <c r="AB2609" i="1"/>
  <c r="AA2609" i="1"/>
  <c r="Z2609" i="1"/>
  <c r="Y2609" i="1"/>
  <c r="X2609" i="1"/>
  <c r="AB2608" i="1"/>
  <c r="AA2608" i="1"/>
  <c r="Z2608" i="1"/>
  <c r="Y2608" i="1"/>
  <c r="X2608" i="1"/>
  <c r="AB2607" i="1"/>
  <c r="AA2607" i="1"/>
  <c r="Z2607" i="1"/>
  <c r="Y2607" i="1"/>
  <c r="X2607" i="1"/>
  <c r="AB2606" i="1"/>
  <c r="AA2606" i="1"/>
  <c r="Z2606" i="1"/>
  <c r="Y2606" i="1"/>
  <c r="X2606" i="1"/>
  <c r="AB2605" i="1"/>
  <c r="AA2605" i="1"/>
  <c r="Z2605" i="1"/>
  <c r="Y2605" i="1"/>
  <c r="X2605" i="1"/>
  <c r="AB2604" i="1"/>
  <c r="AA2604" i="1"/>
  <c r="Z2604" i="1"/>
  <c r="Y2604" i="1"/>
  <c r="X2604" i="1"/>
  <c r="AB2603" i="1"/>
  <c r="AA2603" i="1"/>
  <c r="Z2603" i="1"/>
  <c r="Y2603" i="1"/>
  <c r="X2603" i="1"/>
  <c r="AB2602" i="1"/>
  <c r="AA2602" i="1"/>
  <c r="Z2602" i="1"/>
  <c r="Y2602" i="1"/>
  <c r="X2602" i="1"/>
  <c r="AB2601" i="1"/>
  <c r="AA2601" i="1"/>
  <c r="Z2601" i="1"/>
  <c r="Y2601" i="1"/>
  <c r="X2601" i="1"/>
  <c r="AB2600" i="1"/>
  <c r="AA2600" i="1"/>
  <c r="Z2600" i="1"/>
  <c r="Y2600" i="1"/>
  <c r="X2600" i="1"/>
  <c r="AB2599" i="1"/>
  <c r="AA2599" i="1"/>
  <c r="Z2599" i="1"/>
  <c r="Y2599" i="1"/>
  <c r="X2599" i="1"/>
  <c r="AB2598" i="1"/>
  <c r="AA2598" i="1"/>
  <c r="Z2598" i="1"/>
  <c r="Y2598" i="1"/>
  <c r="X2598" i="1"/>
  <c r="AB2597" i="1"/>
  <c r="AA2597" i="1"/>
  <c r="Z2597" i="1"/>
  <c r="Y2597" i="1"/>
  <c r="X2597" i="1"/>
  <c r="AB2596" i="1"/>
  <c r="AA2596" i="1"/>
  <c r="Z2596" i="1"/>
  <c r="Y2596" i="1"/>
  <c r="X2596" i="1"/>
  <c r="AB2595" i="1"/>
  <c r="AA2595" i="1"/>
  <c r="Z2595" i="1"/>
  <c r="Y2595" i="1"/>
  <c r="X2595" i="1"/>
  <c r="AB2594" i="1"/>
  <c r="AA2594" i="1"/>
  <c r="Z2594" i="1"/>
  <c r="Y2594" i="1"/>
  <c r="X2594" i="1"/>
  <c r="AB2593" i="1"/>
  <c r="AA2593" i="1"/>
  <c r="Z2593" i="1"/>
  <c r="Y2593" i="1"/>
  <c r="X2593" i="1"/>
  <c r="AB2592" i="1"/>
  <c r="AA2592" i="1"/>
  <c r="Z2592" i="1"/>
  <c r="Y2592" i="1"/>
  <c r="X2592" i="1"/>
  <c r="AB2591" i="1"/>
  <c r="AA2591" i="1"/>
  <c r="Z2591" i="1"/>
  <c r="Y2591" i="1"/>
  <c r="X2591" i="1"/>
  <c r="AB2590" i="1"/>
  <c r="AA2590" i="1"/>
  <c r="Z2590" i="1"/>
  <c r="Y2590" i="1"/>
  <c r="X2590" i="1"/>
  <c r="AB2589" i="1"/>
  <c r="AA2589" i="1"/>
  <c r="Z2589" i="1"/>
  <c r="Y2589" i="1"/>
  <c r="X2589" i="1"/>
  <c r="AB2588" i="1"/>
  <c r="AA2588" i="1"/>
  <c r="Z2588" i="1"/>
  <c r="Y2588" i="1"/>
  <c r="X2588" i="1"/>
  <c r="AB2587" i="1"/>
  <c r="AA2587" i="1"/>
  <c r="Z2587" i="1"/>
  <c r="Y2587" i="1"/>
  <c r="X2587" i="1"/>
  <c r="AB2586" i="1"/>
  <c r="AA2586" i="1"/>
  <c r="Z2586" i="1"/>
  <c r="Y2586" i="1"/>
  <c r="X2586" i="1"/>
  <c r="AB2585" i="1"/>
  <c r="AA2585" i="1"/>
  <c r="Z2585" i="1"/>
  <c r="Y2585" i="1"/>
  <c r="X2585" i="1"/>
  <c r="AB2584" i="1"/>
  <c r="AA2584" i="1"/>
  <c r="Z2584" i="1"/>
  <c r="Y2584" i="1"/>
  <c r="X2584" i="1"/>
  <c r="AB2583" i="1"/>
  <c r="AA2583" i="1"/>
  <c r="Z2583" i="1"/>
  <c r="Y2583" i="1"/>
  <c r="X2583" i="1"/>
  <c r="AB2582" i="1"/>
  <c r="AA2582" i="1"/>
  <c r="Z2582" i="1"/>
  <c r="Y2582" i="1"/>
  <c r="X2582" i="1"/>
  <c r="AB2581" i="1"/>
  <c r="AA2581" i="1"/>
  <c r="Z2581" i="1"/>
  <c r="Y2581" i="1"/>
  <c r="X2581" i="1"/>
  <c r="AB2580" i="1"/>
  <c r="AA2580" i="1"/>
  <c r="Z2580" i="1"/>
  <c r="Y2580" i="1"/>
  <c r="X2580" i="1"/>
  <c r="AB2579" i="1"/>
  <c r="AA2579" i="1"/>
  <c r="Z2579" i="1"/>
  <c r="Y2579" i="1"/>
  <c r="X2579" i="1"/>
  <c r="AB2578" i="1"/>
  <c r="AA2578" i="1"/>
  <c r="Z2578" i="1"/>
  <c r="Y2578" i="1"/>
  <c r="X2578" i="1"/>
  <c r="AB2577" i="1"/>
  <c r="AA2577" i="1"/>
  <c r="Z2577" i="1"/>
  <c r="Y2577" i="1"/>
  <c r="X2577" i="1"/>
  <c r="AB2576" i="1"/>
  <c r="AA2576" i="1"/>
  <c r="Z2576" i="1"/>
  <c r="Y2576" i="1"/>
  <c r="X2576" i="1"/>
  <c r="AB2575" i="1"/>
  <c r="AA2575" i="1"/>
  <c r="Z2575" i="1"/>
  <c r="Y2575" i="1"/>
  <c r="X2575" i="1"/>
  <c r="AB2574" i="1"/>
  <c r="AA2574" i="1"/>
  <c r="Z2574" i="1"/>
  <c r="Y2574" i="1"/>
  <c r="X2574" i="1"/>
  <c r="AB2573" i="1"/>
  <c r="AA2573" i="1"/>
  <c r="Z2573" i="1"/>
  <c r="Y2573" i="1"/>
  <c r="X2573" i="1"/>
  <c r="AB2572" i="1"/>
  <c r="AA2572" i="1"/>
  <c r="Z2572" i="1"/>
  <c r="Y2572" i="1"/>
  <c r="X2572" i="1"/>
  <c r="AB2571" i="1"/>
  <c r="AA2571" i="1"/>
  <c r="Z2571" i="1"/>
  <c r="Y2571" i="1"/>
  <c r="X2571" i="1"/>
  <c r="AB2570" i="1"/>
  <c r="AA2570" i="1"/>
  <c r="Z2570" i="1"/>
  <c r="Y2570" i="1"/>
  <c r="X2570" i="1"/>
  <c r="AB2569" i="1"/>
  <c r="AA2569" i="1"/>
  <c r="Z2569" i="1"/>
  <c r="Y2569" i="1"/>
  <c r="X2569" i="1"/>
  <c r="AB2568" i="1"/>
  <c r="AA2568" i="1"/>
  <c r="Z2568" i="1"/>
  <c r="Y2568" i="1"/>
  <c r="X2568" i="1"/>
  <c r="AB2567" i="1"/>
  <c r="AA2567" i="1"/>
  <c r="Z2567" i="1"/>
  <c r="Y2567" i="1"/>
  <c r="X2567" i="1"/>
  <c r="AB2566" i="1"/>
  <c r="AA2566" i="1"/>
  <c r="Z2566" i="1"/>
  <c r="Y2566" i="1"/>
  <c r="X2566" i="1"/>
  <c r="AB2565" i="1"/>
  <c r="AA2565" i="1"/>
  <c r="Z2565" i="1"/>
  <c r="Y2565" i="1"/>
  <c r="X2565" i="1"/>
  <c r="AB2564" i="1"/>
  <c r="AA2564" i="1"/>
  <c r="Z2564" i="1"/>
  <c r="Y2564" i="1"/>
  <c r="X2564" i="1"/>
  <c r="AB2563" i="1"/>
  <c r="AA2563" i="1"/>
  <c r="Z2563" i="1"/>
  <c r="Y2563" i="1"/>
  <c r="X2563" i="1"/>
  <c r="AB2562" i="1"/>
  <c r="AA2562" i="1"/>
  <c r="Z2562" i="1"/>
  <c r="Y2562" i="1"/>
  <c r="X2562" i="1"/>
  <c r="AB2561" i="1"/>
  <c r="AA2561" i="1"/>
  <c r="Z2561" i="1"/>
  <c r="Y2561" i="1"/>
  <c r="X2561" i="1"/>
  <c r="AB2560" i="1"/>
  <c r="AA2560" i="1"/>
  <c r="Z2560" i="1"/>
  <c r="Y2560" i="1"/>
  <c r="X2560" i="1"/>
  <c r="AB2559" i="1"/>
  <c r="AA2559" i="1"/>
  <c r="Z2559" i="1"/>
  <c r="Y2559" i="1"/>
  <c r="X2559" i="1"/>
  <c r="AB2558" i="1"/>
  <c r="AA2558" i="1"/>
  <c r="Z2558" i="1"/>
  <c r="Y2558" i="1"/>
  <c r="X2558" i="1"/>
  <c r="AB2557" i="1"/>
  <c r="AA2557" i="1"/>
  <c r="Z2557" i="1"/>
  <c r="Y2557" i="1"/>
  <c r="X2557" i="1"/>
  <c r="AB2556" i="1"/>
  <c r="AA2556" i="1"/>
  <c r="Z2556" i="1"/>
  <c r="Y2556" i="1"/>
  <c r="X2556" i="1"/>
  <c r="AB2555" i="1"/>
  <c r="AA2555" i="1"/>
  <c r="Z2555" i="1"/>
  <c r="Y2555" i="1"/>
  <c r="X2555" i="1"/>
  <c r="AB2554" i="1"/>
  <c r="AA2554" i="1"/>
  <c r="Z2554" i="1"/>
  <c r="Y2554" i="1"/>
  <c r="X2554" i="1"/>
  <c r="AB2553" i="1"/>
  <c r="AA2553" i="1"/>
  <c r="Z2553" i="1"/>
  <c r="Y2553" i="1"/>
  <c r="X2553" i="1"/>
  <c r="AB2552" i="1"/>
  <c r="AA2552" i="1"/>
  <c r="Z2552" i="1"/>
  <c r="Y2552" i="1"/>
  <c r="X2552" i="1"/>
  <c r="AB2551" i="1"/>
  <c r="AA2551" i="1"/>
  <c r="Z2551" i="1"/>
  <c r="Y2551" i="1"/>
  <c r="X2551" i="1"/>
  <c r="AB2550" i="1"/>
  <c r="AA2550" i="1"/>
  <c r="Z2550" i="1"/>
  <c r="Y2550" i="1"/>
  <c r="X2550" i="1"/>
  <c r="AB2549" i="1"/>
  <c r="AA2549" i="1"/>
  <c r="Z2549" i="1"/>
  <c r="Y2549" i="1"/>
  <c r="X2549" i="1"/>
  <c r="AB2548" i="1"/>
  <c r="AA2548" i="1"/>
  <c r="Z2548" i="1"/>
  <c r="Y2548" i="1"/>
  <c r="X2548" i="1"/>
  <c r="AB2547" i="1"/>
  <c r="AA2547" i="1"/>
  <c r="Z2547" i="1"/>
  <c r="Y2547" i="1"/>
  <c r="X2547" i="1"/>
  <c r="AB2546" i="1"/>
  <c r="AA2546" i="1"/>
  <c r="Z2546" i="1"/>
  <c r="Y2546" i="1"/>
  <c r="X2546" i="1"/>
  <c r="AB2545" i="1"/>
  <c r="AA2545" i="1"/>
  <c r="Z2545" i="1"/>
  <c r="Y2545" i="1"/>
  <c r="X2545" i="1"/>
  <c r="AB2544" i="1"/>
  <c r="AA2544" i="1"/>
  <c r="Z2544" i="1"/>
  <c r="Y2544" i="1"/>
  <c r="X2544" i="1"/>
  <c r="AB2543" i="1"/>
  <c r="AA2543" i="1"/>
  <c r="Z2543" i="1"/>
  <c r="Y2543" i="1"/>
  <c r="X2543" i="1"/>
  <c r="AB2542" i="1"/>
  <c r="AA2542" i="1"/>
  <c r="Z2542" i="1"/>
  <c r="Y2542" i="1"/>
  <c r="X2542" i="1"/>
  <c r="AB2541" i="1"/>
  <c r="AA2541" i="1"/>
  <c r="Z2541" i="1"/>
  <c r="Y2541" i="1"/>
  <c r="X2541" i="1"/>
  <c r="AB2540" i="1"/>
  <c r="AA2540" i="1"/>
  <c r="Z2540" i="1"/>
  <c r="Y2540" i="1"/>
  <c r="X2540" i="1"/>
  <c r="AB2539" i="1"/>
  <c r="AA2539" i="1"/>
  <c r="Z2539" i="1"/>
  <c r="Y2539" i="1"/>
  <c r="X2539" i="1"/>
  <c r="AB2538" i="1"/>
  <c r="AA2538" i="1"/>
  <c r="Z2538" i="1"/>
  <c r="Y2538" i="1"/>
  <c r="X2538" i="1"/>
  <c r="AB2537" i="1"/>
  <c r="AA2537" i="1"/>
  <c r="Z2537" i="1"/>
  <c r="Y2537" i="1"/>
  <c r="X2537" i="1"/>
  <c r="AB2536" i="1"/>
  <c r="AA2536" i="1"/>
  <c r="Z2536" i="1"/>
  <c r="Y2536" i="1"/>
  <c r="X2536" i="1"/>
  <c r="AB2535" i="1"/>
  <c r="AA2535" i="1"/>
  <c r="Z2535" i="1"/>
  <c r="Y2535" i="1"/>
  <c r="X2535" i="1"/>
  <c r="AB2534" i="1"/>
  <c r="AA2534" i="1"/>
  <c r="Z2534" i="1"/>
  <c r="Y2534" i="1"/>
  <c r="X2534" i="1"/>
  <c r="AB2533" i="1"/>
  <c r="AA2533" i="1"/>
  <c r="Z2533" i="1"/>
  <c r="Y2533" i="1"/>
  <c r="X2533" i="1"/>
  <c r="AB2532" i="1"/>
  <c r="AA2532" i="1"/>
  <c r="Z2532" i="1"/>
  <c r="Y2532" i="1"/>
  <c r="X2532" i="1"/>
  <c r="AB2531" i="1"/>
  <c r="AA2531" i="1"/>
  <c r="Z2531" i="1"/>
  <c r="Y2531" i="1"/>
  <c r="X2531" i="1"/>
  <c r="AB2530" i="1"/>
  <c r="AA2530" i="1"/>
  <c r="Z2530" i="1"/>
  <c r="Y2530" i="1"/>
  <c r="X2530" i="1"/>
  <c r="AB2529" i="1"/>
  <c r="AA2529" i="1"/>
  <c r="Z2529" i="1"/>
  <c r="Y2529" i="1"/>
  <c r="X2529" i="1"/>
  <c r="AB2528" i="1"/>
  <c r="AA2528" i="1"/>
  <c r="Z2528" i="1"/>
  <c r="Y2528" i="1"/>
  <c r="X2528" i="1"/>
  <c r="AB2527" i="1"/>
  <c r="AA2527" i="1"/>
  <c r="Z2527" i="1"/>
  <c r="Y2527" i="1"/>
  <c r="X2527" i="1"/>
  <c r="AB2526" i="1"/>
  <c r="AA2526" i="1"/>
  <c r="Z2526" i="1"/>
  <c r="Y2526" i="1"/>
  <c r="X2526" i="1"/>
  <c r="AB2525" i="1"/>
  <c r="AA2525" i="1"/>
  <c r="Z2525" i="1"/>
  <c r="Y2525" i="1"/>
  <c r="X2525" i="1"/>
  <c r="AB2524" i="1"/>
  <c r="AA2524" i="1"/>
  <c r="Z2524" i="1"/>
  <c r="Y2524" i="1"/>
  <c r="X2524" i="1"/>
  <c r="AB2523" i="1"/>
  <c r="AA2523" i="1"/>
  <c r="Z2523" i="1"/>
  <c r="Y2523" i="1"/>
  <c r="X2523" i="1"/>
  <c r="AB2522" i="1"/>
  <c r="AA2522" i="1"/>
  <c r="Z2522" i="1"/>
  <c r="Y2522" i="1"/>
  <c r="X2522" i="1"/>
  <c r="AB2521" i="1"/>
  <c r="AA2521" i="1"/>
  <c r="Z2521" i="1"/>
  <c r="Y2521" i="1"/>
  <c r="X2521" i="1"/>
  <c r="AB2520" i="1"/>
  <c r="AA2520" i="1"/>
  <c r="Z2520" i="1"/>
  <c r="Y2520" i="1"/>
  <c r="X2520" i="1"/>
  <c r="AB2519" i="1"/>
  <c r="AA2519" i="1"/>
  <c r="Z2519" i="1"/>
  <c r="Y2519" i="1"/>
  <c r="X2519" i="1"/>
  <c r="AB2518" i="1"/>
  <c r="AA2518" i="1"/>
  <c r="Z2518" i="1"/>
  <c r="Y2518" i="1"/>
  <c r="X2518" i="1"/>
  <c r="AB2517" i="1"/>
  <c r="AA2517" i="1"/>
  <c r="Z2517" i="1"/>
  <c r="Y2517" i="1"/>
  <c r="X2517" i="1"/>
  <c r="AB2516" i="1"/>
  <c r="AA2516" i="1"/>
  <c r="Z2516" i="1"/>
  <c r="Y2516" i="1"/>
  <c r="X2516" i="1"/>
  <c r="AB2515" i="1"/>
  <c r="AA2515" i="1"/>
  <c r="Z2515" i="1"/>
  <c r="Y2515" i="1"/>
  <c r="X2515" i="1"/>
  <c r="AB2514" i="1"/>
  <c r="AA2514" i="1"/>
  <c r="Z2514" i="1"/>
  <c r="Y2514" i="1"/>
  <c r="X2514" i="1"/>
  <c r="AB2513" i="1"/>
  <c r="AA2513" i="1"/>
  <c r="Z2513" i="1"/>
  <c r="Y2513" i="1"/>
  <c r="X2513" i="1"/>
  <c r="AB2512" i="1"/>
  <c r="AA2512" i="1"/>
  <c r="Z2512" i="1"/>
  <c r="Y2512" i="1"/>
  <c r="X2512" i="1"/>
  <c r="AB2511" i="1"/>
  <c r="AA2511" i="1"/>
  <c r="Z2511" i="1"/>
  <c r="Y2511" i="1"/>
  <c r="X2511" i="1"/>
  <c r="AB2510" i="1"/>
  <c r="AA2510" i="1"/>
  <c r="Z2510" i="1"/>
  <c r="Y2510" i="1"/>
  <c r="X2510" i="1"/>
  <c r="AB2509" i="1"/>
  <c r="AA2509" i="1"/>
  <c r="Z2509" i="1"/>
  <c r="Y2509" i="1"/>
  <c r="X2509" i="1"/>
  <c r="AB2508" i="1"/>
  <c r="AA2508" i="1"/>
  <c r="Z2508" i="1"/>
  <c r="Y2508" i="1"/>
  <c r="X2508" i="1"/>
  <c r="AB2507" i="1"/>
  <c r="AA2507" i="1"/>
  <c r="Z2507" i="1"/>
  <c r="Y2507" i="1"/>
  <c r="X2507" i="1"/>
  <c r="AB2506" i="1"/>
  <c r="AA2506" i="1"/>
  <c r="Z2506" i="1"/>
  <c r="Y2506" i="1"/>
  <c r="X2506" i="1"/>
  <c r="AB2505" i="1"/>
  <c r="AA2505" i="1"/>
  <c r="Z2505" i="1"/>
  <c r="Y2505" i="1"/>
  <c r="X2505" i="1"/>
  <c r="AB2504" i="1"/>
  <c r="AA2504" i="1"/>
  <c r="Z2504" i="1"/>
  <c r="Y2504" i="1"/>
  <c r="X2504" i="1"/>
  <c r="AB2503" i="1"/>
  <c r="AA2503" i="1"/>
  <c r="Z2503" i="1"/>
  <c r="Y2503" i="1"/>
  <c r="X2503" i="1"/>
  <c r="AB2502" i="1"/>
  <c r="AA2502" i="1"/>
  <c r="Z2502" i="1"/>
  <c r="Y2502" i="1"/>
  <c r="X2502" i="1"/>
  <c r="AB2501" i="1"/>
  <c r="AA2501" i="1"/>
  <c r="Z2501" i="1"/>
  <c r="Y2501" i="1"/>
  <c r="X2501" i="1"/>
  <c r="AB2500" i="1"/>
  <c r="AA2500" i="1"/>
  <c r="Z2500" i="1"/>
  <c r="Y2500" i="1"/>
  <c r="X2500" i="1"/>
  <c r="AB2499" i="1"/>
  <c r="AA2499" i="1"/>
  <c r="Z2499" i="1"/>
  <c r="Y2499" i="1"/>
  <c r="X2499" i="1"/>
  <c r="AB2498" i="1"/>
  <c r="AA2498" i="1"/>
  <c r="Z2498" i="1"/>
  <c r="Y2498" i="1"/>
  <c r="X2498" i="1"/>
  <c r="AB2497" i="1"/>
  <c r="AA2497" i="1"/>
  <c r="Z2497" i="1"/>
  <c r="Y2497" i="1"/>
  <c r="X2497" i="1"/>
  <c r="AB2496" i="1"/>
  <c r="AA2496" i="1"/>
  <c r="Z2496" i="1"/>
  <c r="Y2496" i="1"/>
  <c r="X2496" i="1"/>
  <c r="AB2495" i="1"/>
  <c r="AA2495" i="1"/>
  <c r="Z2495" i="1"/>
  <c r="Y2495" i="1"/>
  <c r="X2495" i="1"/>
  <c r="AB2494" i="1"/>
  <c r="AA2494" i="1"/>
  <c r="Z2494" i="1"/>
  <c r="Y2494" i="1"/>
  <c r="X2494" i="1"/>
  <c r="AB2493" i="1"/>
  <c r="AA2493" i="1"/>
  <c r="Z2493" i="1"/>
  <c r="Y2493" i="1"/>
  <c r="X2493" i="1"/>
  <c r="AB2492" i="1"/>
  <c r="AA2492" i="1"/>
  <c r="Z2492" i="1"/>
  <c r="Y2492" i="1"/>
  <c r="X2492" i="1"/>
  <c r="AB2491" i="1"/>
  <c r="AA2491" i="1"/>
  <c r="Z2491" i="1"/>
  <c r="Y2491" i="1"/>
  <c r="X2491" i="1"/>
  <c r="AB2490" i="1"/>
  <c r="AA2490" i="1"/>
  <c r="Z2490" i="1"/>
  <c r="Y2490" i="1"/>
  <c r="X2490" i="1"/>
  <c r="AB2489" i="1"/>
  <c r="AA2489" i="1"/>
  <c r="Z2489" i="1"/>
  <c r="Y2489" i="1"/>
  <c r="X2489" i="1"/>
  <c r="AB2488" i="1"/>
  <c r="AA2488" i="1"/>
  <c r="Z2488" i="1"/>
  <c r="Y2488" i="1"/>
  <c r="X2488" i="1"/>
  <c r="AB2487" i="1"/>
  <c r="AA2487" i="1"/>
  <c r="Z2487" i="1"/>
  <c r="Y2487" i="1"/>
  <c r="X2487" i="1"/>
  <c r="AB2486" i="1"/>
  <c r="AA2486" i="1"/>
  <c r="Z2486" i="1"/>
  <c r="Y2486" i="1"/>
  <c r="X2486" i="1"/>
  <c r="AB2485" i="1"/>
  <c r="AA2485" i="1"/>
  <c r="Z2485" i="1"/>
  <c r="Y2485" i="1"/>
  <c r="X2485" i="1"/>
  <c r="AB2484" i="1"/>
  <c r="AA2484" i="1"/>
  <c r="Z2484" i="1"/>
  <c r="Y2484" i="1"/>
  <c r="X2484" i="1"/>
  <c r="AB2483" i="1"/>
  <c r="AA2483" i="1"/>
  <c r="Z2483" i="1"/>
  <c r="Y2483" i="1"/>
  <c r="X2483" i="1"/>
  <c r="AB2482" i="1"/>
  <c r="AA2482" i="1"/>
  <c r="Z2482" i="1"/>
  <c r="Y2482" i="1"/>
  <c r="X2482" i="1"/>
  <c r="AB2481" i="1"/>
  <c r="AA2481" i="1"/>
  <c r="Z2481" i="1"/>
  <c r="Y2481" i="1"/>
  <c r="X2481" i="1"/>
  <c r="AB2480" i="1"/>
  <c r="AA2480" i="1"/>
  <c r="Z2480" i="1"/>
  <c r="Y2480" i="1"/>
  <c r="X2480" i="1"/>
  <c r="AB2479" i="1"/>
  <c r="AA2479" i="1"/>
  <c r="Z2479" i="1"/>
  <c r="Y2479" i="1"/>
  <c r="X2479" i="1"/>
  <c r="AB2478" i="1"/>
  <c r="AA2478" i="1"/>
  <c r="Z2478" i="1"/>
  <c r="Y2478" i="1"/>
  <c r="X2478" i="1"/>
  <c r="AB2477" i="1"/>
  <c r="AA2477" i="1"/>
  <c r="Z2477" i="1"/>
  <c r="Y2477" i="1"/>
  <c r="X2477" i="1"/>
  <c r="AB2476" i="1"/>
  <c r="AA2476" i="1"/>
  <c r="Z2476" i="1"/>
  <c r="Y2476" i="1"/>
  <c r="X2476" i="1"/>
  <c r="AB2475" i="1"/>
  <c r="AA2475" i="1"/>
  <c r="Z2475" i="1"/>
  <c r="Y2475" i="1"/>
  <c r="X2475" i="1"/>
  <c r="AB2474" i="1"/>
  <c r="AA2474" i="1"/>
  <c r="Z2474" i="1"/>
  <c r="Y2474" i="1"/>
  <c r="X2474" i="1"/>
  <c r="AB2473" i="1"/>
  <c r="AA2473" i="1"/>
  <c r="Z2473" i="1"/>
  <c r="Y2473" i="1"/>
  <c r="X2473" i="1"/>
  <c r="AB2472" i="1"/>
  <c r="AA2472" i="1"/>
  <c r="Z2472" i="1"/>
  <c r="Y2472" i="1"/>
  <c r="X2472" i="1"/>
  <c r="AB2471" i="1"/>
  <c r="AA2471" i="1"/>
  <c r="Z2471" i="1"/>
  <c r="Y2471" i="1"/>
  <c r="X2471" i="1"/>
  <c r="AB2470" i="1"/>
  <c r="AA2470" i="1"/>
  <c r="Z2470" i="1"/>
  <c r="Y2470" i="1"/>
  <c r="X2470" i="1"/>
  <c r="AB2469" i="1"/>
  <c r="AA2469" i="1"/>
  <c r="Z2469" i="1"/>
  <c r="Y2469" i="1"/>
  <c r="X2469" i="1"/>
  <c r="AB2468" i="1"/>
  <c r="AA2468" i="1"/>
  <c r="Z2468" i="1"/>
  <c r="Y2468" i="1"/>
  <c r="X2468" i="1"/>
  <c r="AB2467" i="1"/>
  <c r="AA2467" i="1"/>
  <c r="Z2467" i="1"/>
  <c r="Y2467" i="1"/>
  <c r="X2467" i="1"/>
  <c r="AB2466" i="1"/>
  <c r="AA2466" i="1"/>
  <c r="Z2466" i="1"/>
  <c r="Y2466" i="1"/>
  <c r="X2466" i="1"/>
  <c r="AB2465" i="1"/>
  <c r="AA2465" i="1"/>
  <c r="Z2465" i="1"/>
  <c r="Y2465" i="1"/>
  <c r="X2465" i="1"/>
  <c r="AB2464" i="1"/>
  <c r="AA2464" i="1"/>
  <c r="Z2464" i="1"/>
  <c r="Y2464" i="1"/>
  <c r="X2464" i="1"/>
  <c r="AB2463" i="1"/>
  <c r="AA2463" i="1"/>
  <c r="Z2463" i="1"/>
  <c r="Y2463" i="1"/>
  <c r="X2463" i="1"/>
  <c r="AB2462" i="1"/>
  <c r="AA2462" i="1"/>
  <c r="Z2462" i="1"/>
  <c r="Y2462" i="1"/>
  <c r="X2462" i="1"/>
  <c r="AB2461" i="1"/>
  <c r="AA2461" i="1"/>
  <c r="Z2461" i="1"/>
  <c r="Y2461" i="1"/>
  <c r="X2461" i="1"/>
  <c r="AB2460" i="1"/>
  <c r="AA2460" i="1"/>
  <c r="Z2460" i="1"/>
  <c r="Y2460" i="1"/>
  <c r="X2460" i="1"/>
  <c r="AB2459" i="1"/>
  <c r="AA2459" i="1"/>
  <c r="Z2459" i="1"/>
  <c r="Y2459" i="1"/>
  <c r="X2459" i="1"/>
  <c r="AB2458" i="1"/>
  <c r="AA2458" i="1"/>
  <c r="Z2458" i="1"/>
  <c r="Y2458" i="1"/>
  <c r="X2458" i="1"/>
  <c r="AB2457" i="1"/>
  <c r="AA2457" i="1"/>
  <c r="Z2457" i="1"/>
  <c r="Y2457" i="1"/>
  <c r="X2457" i="1"/>
  <c r="AB2456" i="1"/>
  <c r="AA2456" i="1"/>
  <c r="Z2456" i="1"/>
  <c r="Y2456" i="1"/>
  <c r="X2456" i="1"/>
  <c r="AB2455" i="1"/>
  <c r="AA2455" i="1"/>
  <c r="Z2455" i="1"/>
  <c r="Y2455" i="1"/>
  <c r="X2455" i="1"/>
  <c r="AB2454" i="1"/>
  <c r="AA2454" i="1"/>
  <c r="Z2454" i="1"/>
  <c r="Y2454" i="1"/>
  <c r="X2454" i="1"/>
  <c r="AB2453" i="1"/>
  <c r="AA2453" i="1"/>
  <c r="Z2453" i="1"/>
  <c r="Y2453" i="1"/>
  <c r="X2453" i="1"/>
  <c r="AB2452" i="1"/>
  <c r="AA2452" i="1"/>
  <c r="Z2452" i="1"/>
  <c r="Y2452" i="1"/>
  <c r="X2452" i="1"/>
  <c r="AB2451" i="1"/>
  <c r="AA2451" i="1"/>
  <c r="Z2451" i="1"/>
  <c r="Y2451" i="1"/>
  <c r="X2451" i="1"/>
  <c r="AB2450" i="1"/>
  <c r="AA2450" i="1"/>
  <c r="Z2450" i="1"/>
  <c r="Y2450" i="1"/>
  <c r="X2450" i="1"/>
  <c r="AB2449" i="1"/>
  <c r="AA2449" i="1"/>
  <c r="Z2449" i="1"/>
  <c r="Y2449" i="1"/>
  <c r="X2449" i="1"/>
  <c r="AB2448" i="1"/>
  <c r="AA2448" i="1"/>
  <c r="Z2448" i="1"/>
  <c r="Y2448" i="1"/>
  <c r="X2448" i="1"/>
  <c r="AB2447" i="1"/>
  <c r="AA2447" i="1"/>
  <c r="Z2447" i="1"/>
  <c r="Y2447" i="1"/>
  <c r="X2447" i="1"/>
  <c r="AB2446" i="1"/>
  <c r="AA2446" i="1"/>
  <c r="Z2446" i="1"/>
  <c r="Y2446" i="1"/>
  <c r="X2446" i="1"/>
  <c r="AB2445" i="1"/>
  <c r="AA2445" i="1"/>
  <c r="Z2445" i="1"/>
  <c r="Y2445" i="1"/>
  <c r="X2445" i="1"/>
  <c r="AB2444" i="1"/>
  <c r="AA2444" i="1"/>
  <c r="Z2444" i="1"/>
  <c r="Y2444" i="1"/>
  <c r="X2444" i="1"/>
  <c r="AB2443" i="1"/>
  <c r="AA2443" i="1"/>
  <c r="Z2443" i="1"/>
  <c r="Y2443" i="1"/>
  <c r="X2443" i="1"/>
  <c r="AB2442" i="1"/>
  <c r="AA2442" i="1"/>
  <c r="Z2442" i="1"/>
  <c r="Y2442" i="1"/>
  <c r="X2442" i="1"/>
  <c r="AB2441" i="1"/>
  <c r="AA2441" i="1"/>
  <c r="Z2441" i="1"/>
  <c r="Y2441" i="1"/>
  <c r="X2441" i="1"/>
  <c r="AB2440" i="1"/>
  <c r="AA2440" i="1"/>
  <c r="Z2440" i="1"/>
  <c r="Y2440" i="1"/>
  <c r="X2440" i="1"/>
  <c r="AB2439" i="1"/>
  <c r="AA2439" i="1"/>
  <c r="Z2439" i="1"/>
  <c r="Y2439" i="1"/>
  <c r="X2439" i="1"/>
  <c r="AB2438" i="1"/>
  <c r="AA2438" i="1"/>
  <c r="Z2438" i="1"/>
  <c r="Y2438" i="1"/>
  <c r="X2438" i="1"/>
  <c r="AB2437" i="1"/>
  <c r="AA2437" i="1"/>
  <c r="Z2437" i="1"/>
  <c r="Y2437" i="1"/>
  <c r="X2437" i="1"/>
  <c r="AB2436" i="1"/>
  <c r="AA2436" i="1"/>
  <c r="Z2436" i="1"/>
  <c r="Y2436" i="1"/>
  <c r="X2436" i="1"/>
  <c r="AB2435" i="1"/>
  <c r="AA2435" i="1"/>
  <c r="Z2435" i="1"/>
  <c r="Y2435" i="1"/>
  <c r="X2435" i="1"/>
  <c r="AB2434" i="1"/>
  <c r="AA2434" i="1"/>
  <c r="Z2434" i="1"/>
  <c r="Y2434" i="1"/>
  <c r="X2434" i="1"/>
  <c r="AB2433" i="1"/>
  <c r="AA2433" i="1"/>
  <c r="Z2433" i="1"/>
  <c r="Y2433" i="1"/>
  <c r="X2433" i="1"/>
  <c r="AB2432" i="1"/>
  <c r="AA2432" i="1"/>
  <c r="Z2432" i="1"/>
  <c r="Y2432" i="1"/>
  <c r="X2432" i="1"/>
  <c r="AB2431" i="1"/>
  <c r="AA2431" i="1"/>
  <c r="Z2431" i="1"/>
  <c r="Y2431" i="1"/>
  <c r="X2431" i="1"/>
  <c r="AB2430" i="1"/>
  <c r="AA2430" i="1"/>
  <c r="Z2430" i="1"/>
  <c r="Y2430" i="1"/>
  <c r="X2430" i="1"/>
  <c r="AB2429" i="1"/>
  <c r="AA2429" i="1"/>
  <c r="Z2429" i="1"/>
  <c r="Y2429" i="1"/>
  <c r="X2429" i="1"/>
  <c r="AB2428" i="1"/>
  <c r="AA2428" i="1"/>
  <c r="Z2428" i="1"/>
  <c r="Y2428" i="1"/>
  <c r="X2428" i="1"/>
  <c r="AB2427" i="1"/>
  <c r="AA2427" i="1"/>
  <c r="Z2427" i="1"/>
  <c r="Y2427" i="1"/>
  <c r="X2427" i="1"/>
  <c r="AB2426" i="1"/>
  <c r="AA2426" i="1"/>
  <c r="Z2426" i="1"/>
  <c r="Y2426" i="1"/>
  <c r="X2426" i="1"/>
  <c r="AB2425" i="1"/>
  <c r="AA2425" i="1"/>
  <c r="Z2425" i="1"/>
  <c r="Y2425" i="1"/>
  <c r="X2425" i="1"/>
  <c r="AB2424" i="1"/>
  <c r="AA2424" i="1"/>
  <c r="Z2424" i="1"/>
  <c r="Y2424" i="1"/>
  <c r="X2424" i="1"/>
  <c r="AB2423" i="1"/>
  <c r="AA2423" i="1"/>
  <c r="Z2423" i="1"/>
  <c r="Y2423" i="1"/>
  <c r="X2423" i="1"/>
  <c r="AB2422" i="1"/>
  <c r="AA2422" i="1"/>
  <c r="Z2422" i="1"/>
  <c r="Y2422" i="1"/>
  <c r="X2422" i="1"/>
  <c r="AB2421" i="1"/>
  <c r="AA2421" i="1"/>
  <c r="Z2421" i="1"/>
  <c r="Y2421" i="1"/>
  <c r="X2421" i="1"/>
  <c r="AB2420" i="1"/>
  <c r="AA2420" i="1"/>
  <c r="Z2420" i="1"/>
  <c r="Y2420" i="1"/>
  <c r="X2420" i="1"/>
  <c r="AB2419" i="1"/>
  <c r="AA2419" i="1"/>
  <c r="Z2419" i="1"/>
  <c r="Y2419" i="1"/>
  <c r="X2419" i="1"/>
  <c r="AB2418" i="1"/>
  <c r="AA2418" i="1"/>
  <c r="Z2418" i="1"/>
  <c r="Y2418" i="1"/>
  <c r="X2418" i="1"/>
  <c r="AB2417" i="1"/>
  <c r="AA2417" i="1"/>
  <c r="Z2417" i="1"/>
  <c r="Y2417" i="1"/>
  <c r="X2417" i="1"/>
  <c r="AB2416" i="1"/>
  <c r="AA2416" i="1"/>
  <c r="Z2416" i="1"/>
  <c r="Y2416" i="1"/>
  <c r="X2416" i="1"/>
  <c r="AB2415" i="1"/>
  <c r="AA2415" i="1"/>
  <c r="Z2415" i="1"/>
  <c r="Y2415" i="1"/>
  <c r="X2415" i="1"/>
  <c r="AB2414" i="1"/>
  <c r="AA2414" i="1"/>
  <c r="Z2414" i="1"/>
  <c r="Y2414" i="1"/>
  <c r="X2414" i="1"/>
  <c r="AB2413" i="1"/>
  <c r="AA2413" i="1"/>
  <c r="Z2413" i="1"/>
  <c r="Y2413" i="1"/>
  <c r="X2413" i="1"/>
  <c r="AB2412" i="1"/>
  <c r="AA2412" i="1"/>
  <c r="Z2412" i="1"/>
  <c r="Y2412" i="1"/>
  <c r="X2412" i="1"/>
  <c r="AB2411" i="1"/>
  <c r="AA2411" i="1"/>
  <c r="Z2411" i="1"/>
  <c r="Y2411" i="1"/>
  <c r="X2411" i="1"/>
  <c r="AB2410" i="1"/>
  <c r="AA2410" i="1"/>
  <c r="Z2410" i="1"/>
  <c r="Y2410" i="1"/>
  <c r="X2410" i="1"/>
  <c r="AB2409" i="1"/>
  <c r="AA2409" i="1"/>
  <c r="Z2409" i="1"/>
  <c r="Y2409" i="1"/>
  <c r="X2409" i="1"/>
  <c r="AB2408" i="1"/>
  <c r="AA2408" i="1"/>
  <c r="Z2408" i="1"/>
  <c r="Y2408" i="1"/>
  <c r="X2408" i="1"/>
  <c r="AB2407" i="1"/>
  <c r="AA2407" i="1"/>
  <c r="Z2407" i="1"/>
  <c r="Y2407" i="1"/>
  <c r="X2407" i="1"/>
  <c r="AB2406" i="1"/>
  <c r="AA2406" i="1"/>
  <c r="Z2406" i="1"/>
  <c r="Y2406" i="1"/>
  <c r="X2406" i="1"/>
  <c r="AB2405" i="1"/>
  <c r="AA2405" i="1"/>
  <c r="Z2405" i="1"/>
  <c r="Y2405" i="1"/>
  <c r="X2405" i="1"/>
  <c r="AB2404" i="1"/>
  <c r="AA2404" i="1"/>
  <c r="Z2404" i="1"/>
  <c r="Y2404" i="1"/>
  <c r="X2404" i="1"/>
  <c r="AB2403" i="1"/>
  <c r="AA2403" i="1"/>
  <c r="Z2403" i="1"/>
  <c r="Y2403" i="1"/>
  <c r="X2403" i="1"/>
  <c r="AB2402" i="1"/>
  <c r="AA2402" i="1"/>
  <c r="Z2402" i="1"/>
  <c r="Y2402" i="1"/>
  <c r="X2402" i="1"/>
  <c r="AB2401" i="1"/>
  <c r="AA2401" i="1"/>
  <c r="Z2401" i="1"/>
  <c r="Y2401" i="1"/>
  <c r="X2401" i="1"/>
  <c r="AB2400" i="1"/>
  <c r="AA2400" i="1"/>
  <c r="Z2400" i="1"/>
  <c r="Y2400" i="1"/>
  <c r="X2400" i="1"/>
  <c r="AB2399" i="1"/>
  <c r="AA2399" i="1"/>
  <c r="Z2399" i="1"/>
  <c r="Y2399" i="1"/>
  <c r="X2399" i="1"/>
  <c r="AB2398" i="1"/>
  <c r="AA2398" i="1"/>
  <c r="Z2398" i="1"/>
  <c r="Y2398" i="1"/>
  <c r="X2398" i="1"/>
  <c r="AB2397" i="1"/>
  <c r="AA2397" i="1"/>
  <c r="Z2397" i="1"/>
  <c r="Y2397" i="1"/>
  <c r="X2397" i="1"/>
  <c r="AB2396" i="1"/>
  <c r="AA2396" i="1"/>
  <c r="Z2396" i="1"/>
  <c r="Y2396" i="1"/>
  <c r="X2396" i="1"/>
  <c r="AB2395" i="1"/>
  <c r="AA2395" i="1"/>
  <c r="Z2395" i="1"/>
  <c r="Y2395" i="1"/>
  <c r="X2395" i="1"/>
  <c r="AB2394" i="1"/>
  <c r="AA2394" i="1"/>
  <c r="Z2394" i="1"/>
  <c r="Y2394" i="1"/>
  <c r="X2394" i="1"/>
  <c r="AB2393" i="1"/>
  <c r="AA2393" i="1"/>
  <c r="Z2393" i="1"/>
  <c r="Y2393" i="1"/>
  <c r="X2393" i="1"/>
  <c r="AB2392" i="1"/>
  <c r="AA2392" i="1"/>
  <c r="Z2392" i="1"/>
  <c r="Y2392" i="1"/>
  <c r="X2392" i="1"/>
  <c r="AB2391" i="1"/>
  <c r="AA2391" i="1"/>
  <c r="Z2391" i="1"/>
  <c r="Y2391" i="1"/>
  <c r="X2391" i="1"/>
  <c r="AB2390" i="1"/>
  <c r="AA2390" i="1"/>
  <c r="Z2390" i="1"/>
  <c r="Y2390" i="1"/>
  <c r="X2390" i="1"/>
  <c r="AB2389" i="1"/>
  <c r="AA2389" i="1"/>
  <c r="Z2389" i="1"/>
  <c r="Y2389" i="1"/>
  <c r="X2389" i="1"/>
  <c r="AB2388" i="1"/>
  <c r="AA2388" i="1"/>
  <c r="Z2388" i="1"/>
  <c r="Y2388" i="1"/>
  <c r="X2388" i="1"/>
  <c r="AB2387" i="1"/>
  <c r="AA2387" i="1"/>
  <c r="Z2387" i="1"/>
  <c r="Y2387" i="1"/>
  <c r="X2387" i="1"/>
  <c r="AB2386" i="1"/>
  <c r="AA2386" i="1"/>
  <c r="Z2386" i="1"/>
  <c r="Y2386" i="1"/>
  <c r="X2386" i="1"/>
  <c r="AB2385" i="1"/>
  <c r="AA2385" i="1"/>
  <c r="Z2385" i="1"/>
  <c r="Y2385" i="1"/>
  <c r="X2385" i="1"/>
  <c r="AB2384" i="1"/>
  <c r="AA2384" i="1"/>
  <c r="Z2384" i="1"/>
  <c r="Y2384" i="1"/>
  <c r="X2384" i="1"/>
  <c r="AB2383" i="1"/>
  <c r="AA2383" i="1"/>
  <c r="Z2383" i="1"/>
  <c r="Y2383" i="1"/>
  <c r="X2383" i="1"/>
  <c r="AB2382" i="1"/>
  <c r="AA2382" i="1"/>
  <c r="Z2382" i="1"/>
  <c r="Y2382" i="1"/>
  <c r="X2382" i="1"/>
  <c r="AB2381" i="1"/>
  <c r="AA2381" i="1"/>
  <c r="Z2381" i="1"/>
  <c r="Y2381" i="1"/>
  <c r="X2381" i="1"/>
  <c r="AB2380" i="1"/>
  <c r="AA2380" i="1"/>
  <c r="Z2380" i="1"/>
  <c r="Y2380" i="1"/>
  <c r="X2380" i="1"/>
  <c r="AB2379" i="1"/>
  <c r="AA2379" i="1"/>
  <c r="Z2379" i="1"/>
  <c r="Y2379" i="1"/>
  <c r="X2379" i="1"/>
  <c r="AB2378" i="1"/>
  <c r="AA2378" i="1"/>
  <c r="Z2378" i="1"/>
  <c r="Y2378" i="1"/>
  <c r="X2378" i="1"/>
  <c r="AB2377" i="1"/>
  <c r="AA2377" i="1"/>
  <c r="Z2377" i="1"/>
  <c r="Y2377" i="1"/>
  <c r="X2377" i="1"/>
  <c r="AB2376" i="1"/>
  <c r="AA2376" i="1"/>
  <c r="Z2376" i="1"/>
  <c r="Y2376" i="1"/>
  <c r="X2376" i="1"/>
  <c r="AB2375" i="1"/>
  <c r="AA2375" i="1"/>
  <c r="Z2375" i="1"/>
  <c r="Y2375" i="1"/>
  <c r="X2375" i="1"/>
  <c r="AB2374" i="1"/>
  <c r="AA2374" i="1"/>
  <c r="Z2374" i="1"/>
  <c r="Y2374" i="1"/>
  <c r="X2374" i="1"/>
  <c r="AB2373" i="1"/>
  <c r="AA2373" i="1"/>
  <c r="Z2373" i="1"/>
  <c r="Y2373" i="1"/>
  <c r="X2373" i="1"/>
  <c r="AB2372" i="1"/>
  <c r="AA2372" i="1"/>
  <c r="Z2372" i="1"/>
  <c r="Y2372" i="1"/>
  <c r="X2372" i="1"/>
  <c r="AB2371" i="1"/>
  <c r="AA2371" i="1"/>
  <c r="Z2371" i="1"/>
  <c r="Y2371" i="1"/>
  <c r="X2371" i="1"/>
  <c r="AB2370" i="1"/>
  <c r="AA2370" i="1"/>
  <c r="Z2370" i="1"/>
  <c r="Y2370" i="1"/>
  <c r="X2370" i="1"/>
  <c r="AB2369" i="1"/>
  <c r="AA2369" i="1"/>
  <c r="Z2369" i="1"/>
  <c r="Y2369" i="1"/>
  <c r="X2369" i="1"/>
  <c r="AB2368" i="1"/>
  <c r="AA2368" i="1"/>
  <c r="Z2368" i="1"/>
  <c r="Y2368" i="1"/>
  <c r="X2368" i="1"/>
  <c r="AB2367" i="1"/>
  <c r="AA2367" i="1"/>
  <c r="Z2367" i="1"/>
  <c r="Y2367" i="1"/>
  <c r="X2367" i="1"/>
  <c r="AB2366" i="1"/>
  <c r="AA2366" i="1"/>
  <c r="Z2366" i="1"/>
  <c r="Y2366" i="1"/>
  <c r="X2366" i="1"/>
  <c r="AB2365" i="1"/>
  <c r="AA2365" i="1"/>
  <c r="Z2365" i="1"/>
  <c r="Y2365" i="1"/>
  <c r="X2365" i="1"/>
  <c r="AB2364" i="1"/>
  <c r="AA2364" i="1"/>
  <c r="Z2364" i="1"/>
  <c r="Y2364" i="1"/>
  <c r="X2364" i="1"/>
  <c r="AB2363" i="1"/>
  <c r="AA2363" i="1"/>
  <c r="Z2363" i="1"/>
  <c r="Y2363" i="1"/>
  <c r="X2363" i="1"/>
  <c r="AB2362" i="1"/>
  <c r="AA2362" i="1"/>
  <c r="Z2362" i="1"/>
  <c r="Y2362" i="1"/>
  <c r="X2362" i="1"/>
  <c r="AB2361" i="1"/>
  <c r="AA2361" i="1"/>
  <c r="Z2361" i="1"/>
  <c r="Y2361" i="1"/>
  <c r="X2361" i="1"/>
  <c r="AB2360" i="1"/>
  <c r="AA2360" i="1"/>
  <c r="Z2360" i="1"/>
  <c r="Y2360" i="1"/>
  <c r="X2360" i="1"/>
  <c r="AB2359" i="1"/>
  <c r="AA2359" i="1"/>
  <c r="Z2359" i="1"/>
  <c r="Y2359" i="1"/>
  <c r="X2359" i="1"/>
  <c r="AB2358" i="1"/>
  <c r="AA2358" i="1"/>
  <c r="Z2358" i="1"/>
  <c r="Y2358" i="1"/>
  <c r="X2358" i="1"/>
  <c r="AB2357" i="1"/>
  <c r="AA2357" i="1"/>
  <c r="Z2357" i="1"/>
  <c r="Y2357" i="1"/>
  <c r="X2357" i="1"/>
  <c r="AB2356" i="1"/>
  <c r="AA2356" i="1"/>
  <c r="Z2356" i="1"/>
  <c r="Y2356" i="1"/>
  <c r="X2356" i="1"/>
  <c r="AB2355" i="1"/>
  <c r="AA2355" i="1"/>
  <c r="Z2355" i="1"/>
  <c r="Y2355" i="1"/>
  <c r="X2355" i="1"/>
  <c r="AB2354" i="1"/>
  <c r="AA2354" i="1"/>
  <c r="Z2354" i="1"/>
  <c r="Y2354" i="1"/>
  <c r="X2354" i="1"/>
  <c r="AB2353" i="1"/>
  <c r="AA2353" i="1"/>
  <c r="Z2353" i="1"/>
  <c r="Y2353" i="1"/>
  <c r="X2353" i="1"/>
  <c r="AB2352" i="1"/>
  <c r="AA2352" i="1"/>
  <c r="Z2352" i="1"/>
  <c r="Y2352" i="1"/>
  <c r="X2352" i="1"/>
  <c r="AB2351" i="1"/>
  <c r="AA2351" i="1"/>
  <c r="Z2351" i="1"/>
  <c r="Y2351" i="1"/>
  <c r="X2351" i="1"/>
  <c r="AB2350" i="1"/>
  <c r="AA2350" i="1"/>
  <c r="Z2350" i="1"/>
  <c r="Y2350" i="1"/>
  <c r="X2350" i="1"/>
  <c r="AB2349" i="1"/>
  <c r="AA2349" i="1"/>
  <c r="Z2349" i="1"/>
  <c r="Y2349" i="1"/>
  <c r="X2349" i="1"/>
  <c r="AB2348" i="1"/>
  <c r="AA2348" i="1"/>
  <c r="Z2348" i="1"/>
  <c r="Y2348" i="1"/>
  <c r="X2348" i="1"/>
  <c r="AB2347" i="1"/>
  <c r="AA2347" i="1"/>
  <c r="Z2347" i="1"/>
  <c r="Y2347" i="1"/>
  <c r="X2347" i="1"/>
  <c r="AB2346" i="1"/>
  <c r="AA2346" i="1"/>
  <c r="Z2346" i="1"/>
  <c r="Y2346" i="1"/>
  <c r="X2346" i="1"/>
  <c r="AB2345" i="1"/>
  <c r="AA2345" i="1"/>
  <c r="Z2345" i="1"/>
  <c r="Y2345" i="1"/>
  <c r="X2345" i="1"/>
  <c r="AB2344" i="1"/>
  <c r="AA2344" i="1"/>
  <c r="Z2344" i="1"/>
  <c r="Y2344" i="1"/>
  <c r="X2344" i="1"/>
  <c r="AB2343" i="1"/>
  <c r="AA2343" i="1"/>
  <c r="Z2343" i="1"/>
  <c r="Y2343" i="1"/>
  <c r="X2343" i="1"/>
  <c r="AB2342" i="1"/>
  <c r="AA2342" i="1"/>
  <c r="Z2342" i="1"/>
  <c r="Y2342" i="1"/>
  <c r="X2342" i="1"/>
  <c r="AB2341" i="1"/>
  <c r="AA2341" i="1"/>
  <c r="Z2341" i="1"/>
  <c r="Y2341" i="1"/>
  <c r="X2341" i="1"/>
  <c r="AB2340" i="1"/>
  <c r="AA2340" i="1"/>
  <c r="Z2340" i="1"/>
  <c r="Y2340" i="1"/>
  <c r="X2340" i="1"/>
  <c r="AB2339" i="1"/>
  <c r="AA2339" i="1"/>
  <c r="Z2339" i="1"/>
  <c r="Y2339" i="1"/>
  <c r="X2339" i="1"/>
  <c r="AB2338" i="1"/>
  <c r="AA2338" i="1"/>
  <c r="Z2338" i="1"/>
  <c r="Y2338" i="1"/>
  <c r="X2338" i="1"/>
  <c r="AB2337" i="1"/>
  <c r="AA2337" i="1"/>
  <c r="Z2337" i="1"/>
  <c r="Y2337" i="1"/>
  <c r="X2337" i="1"/>
  <c r="AB2336" i="1"/>
  <c r="AA2336" i="1"/>
  <c r="Z2336" i="1"/>
  <c r="Y2336" i="1"/>
  <c r="X2336" i="1"/>
  <c r="AB2335" i="1"/>
  <c r="AA2335" i="1"/>
  <c r="Z2335" i="1"/>
  <c r="Y2335" i="1"/>
  <c r="X2335" i="1"/>
  <c r="AB2334" i="1"/>
  <c r="AA2334" i="1"/>
  <c r="Z2334" i="1"/>
  <c r="Y2334" i="1"/>
  <c r="X2334" i="1"/>
  <c r="AB2333" i="1"/>
  <c r="AA2333" i="1"/>
  <c r="Z2333" i="1"/>
  <c r="Y2333" i="1"/>
  <c r="X2333" i="1"/>
  <c r="AB2332" i="1"/>
  <c r="AA2332" i="1"/>
  <c r="Z2332" i="1"/>
  <c r="Y2332" i="1"/>
  <c r="X2332" i="1"/>
  <c r="AB2331" i="1"/>
  <c r="AA2331" i="1"/>
  <c r="Z2331" i="1"/>
  <c r="Y2331" i="1"/>
  <c r="X2331" i="1"/>
  <c r="AB2330" i="1"/>
  <c r="AA2330" i="1"/>
  <c r="Z2330" i="1"/>
  <c r="Y2330" i="1"/>
  <c r="X2330" i="1"/>
  <c r="AB2329" i="1"/>
  <c r="AA2329" i="1"/>
  <c r="Z2329" i="1"/>
  <c r="Y2329" i="1"/>
  <c r="X2329" i="1"/>
  <c r="AB2328" i="1"/>
  <c r="AA2328" i="1"/>
  <c r="Z2328" i="1"/>
  <c r="Y2328" i="1"/>
  <c r="X2328" i="1"/>
  <c r="AB2327" i="1"/>
  <c r="AA2327" i="1"/>
  <c r="Z2327" i="1"/>
  <c r="Y2327" i="1"/>
  <c r="X2327" i="1"/>
  <c r="AB2326" i="1"/>
  <c r="AA2326" i="1"/>
  <c r="Z2326" i="1"/>
  <c r="Y2326" i="1"/>
  <c r="X2326" i="1"/>
  <c r="AB2325" i="1"/>
  <c r="AA2325" i="1"/>
  <c r="Z2325" i="1"/>
  <c r="Y2325" i="1"/>
  <c r="X2325" i="1"/>
  <c r="AB2324" i="1"/>
  <c r="AA2324" i="1"/>
  <c r="Z2324" i="1"/>
  <c r="Y2324" i="1"/>
  <c r="X2324" i="1"/>
  <c r="AB2323" i="1"/>
  <c r="AA2323" i="1"/>
  <c r="Z2323" i="1"/>
  <c r="Y2323" i="1"/>
  <c r="X2323" i="1"/>
  <c r="AB2322" i="1"/>
  <c r="AA2322" i="1"/>
  <c r="Z2322" i="1"/>
  <c r="Y2322" i="1"/>
  <c r="X2322" i="1"/>
  <c r="AB2321" i="1"/>
  <c r="AA2321" i="1"/>
  <c r="Z2321" i="1"/>
  <c r="Y2321" i="1"/>
  <c r="X2321" i="1"/>
  <c r="AB2320" i="1"/>
  <c r="AA2320" i="1"/>
  <c r="Z2320" i="1"/>
  <c r="Y2320" i="1"/>
  <c r="X2320" i="1"/>
  <c r="AB2319" i="1"/>
  <c r="AA2319" i="1"/>
  <c r="Z2319" i="1"/>
  <c r="Y2319" i="1"/>
  <c r="X2319" i="1"/>
  <c r="AB2318" i="1"/>
  <c r="AA2318" i="1"/>
  <c r="Z2318" i="1"/>
  <c r="Y2318" i="1"/>
  <c r="X2318" i="1"/>
  <c r="AB2317" i="1"/>
  <c r="AA2317" i="1"/>
  <c r="Z2317" i="1"/>
  <c r="Y2317" i="1"/>
  <c r="X2317" i="1"/>
  <c r="AB2316" i="1"/>
  <c r="AA2316" i="1"/>
  <c r="Z2316" i="1"/>
  <c r="Y2316" i="1"/>
  <c r="X2316" i="1"/>
  <c r="AB2315" i="1"/>
  <c r="AA2315" i="1"/>
  <c r="Z2315" i="1"/>
  <c r="Y2315" i="1"/>
  <c r="X2315" i="1"/>
  <c r="AB2314" i="1"/>
  <c r="AA2314" i="1"/>
  <c r="Z2314" i="1"/>
  <c r="Y2314" i="1"/>
  <c r="X2314" i="1"/>
  <c r="AB2313" i="1"/>
  <c r="AA2313" i="1"/>
  <c r="Z2313" i="1"/>
  <c r="Y2313" i="1"/>
  <c r="X2313" i="1"/>
  <c r="AB2312" i="1"/>
  <c r="AA2312" i="1"/>
  <c r="Z2312" i="1"/>
  <c r="Y2312" i="1"/>
  <c r="X2312" i="1"/>
  <c r="AB2311" i="1"/>
  <c r="AA2311" i="1"/>
  <c r="Z2311" i="1"/>
  <c r="Y2311" i="1"/>
  <c r="X2311" i="1"/>
  <c r="AB2310" i="1"/>
  <c r="AA2310" i="1"/>
  <c r="Z2310" i="1"/>
  <c r="Y2310" i="1"/>
  <c r="X2310" i="1"/>
  <c r="AB2309" i="1"/>
  <c r="AA2309" i="1"/>
  <c r="Z2309" i="1"/>
  <c r="Y2309" i="1"/>
  <c r="X2309" i="1"/>
  <c r="AB2308" i="1"/>
  <c r="AA2308" i="1"/>
  <c r="Z2308" i="1"/>
  <c r="Y2308" i="1"/>
  <c r="X2308" i="1"/>
  <c r="AB2307" i="1"/>
  <c r="AA2307" i="1"/>
  <c r="Z2307" i="1"/>
  <c r="Y2307" i="1"/>
  <c r="X2307" i="1"/>
  <c r="AB2306" i="1"/>
  <c r="AA2306" i="1"/>
  <c r="Z2306" i="1"/>
  <c r="Y2306" i="1"/>
  <c r="X2306" i="1"/>
  <c r="AB2305" i="1"/>
  <c r="AA2305" i="1"/>
  <c r="Z2305" i="1"/>
  <c r="Y2305" i="1"/>
  <c r="X2305" i="1"/>
  <c r="AB2304" i="1"/>
  <c r="AA2304" i="1"/>
  <c r="Z2304" i="1"/>
  <c r="Y2304" i="1"/>
  <c r="X2304" i="1"/>
  <c r="AB2303" i="1"/>
  <c r="AA2303" i="1"/>
  <c r="Z2303" i="1"/>
  <c r="Y2303" i="1"/>
  <c r="X2303" i="1"/>
  <c r="AB2302" i="1"/>
  <c r="AA2302" i="1"/>
  <c r="Z2302" i="1"/>
  <c r="Y2302" i="1"/>
  <c r="X2302" i="1"/>
  <c r="AB2301" i="1"/>
  <c r="AA2301" i="1"/>
  <c r="Z2301" i="1"/>
  <c r="Y2301" i="1"/>
  <c r="X2301" i="1"/>
  <c r="AB2300" i="1"/>
  <c r="AA2300" i="1"/>
  <c r="Z2300" i="1"/>
  <c r="Y2300" i="1"/>
  <c r="X2300" i="1"/>
  <c r="AB2299" i="1"/>
  <c r="AA2299" i="1"/>
  <c r="Z2299" i="1"/>
  <c r="Y2299" i="1"/>
  <c r="X2299" i="1"/>
  <c r="AB2298" i="1"/>
  <c r="AA2298" i="1"/>
  <c r="Z2298" i="1"/>
  <c r="Y2298" i="1"/>
  <c r="X2298" i="1"/>
  <c r="AB2297" i="1"/>
  <c r="AA2297" i="1"/>
  <c r="Z2297" i="1"/>
  <c r="Y2297" i="1"/>
  <c r="X2297" i="1"/>
  <c r="AB2296" i="1"/>
  <c r="AA2296" i="1"/>
  <c r="Z2296" i="1"/>
  <c r="Y2296" i="1"/>
  <c r="X2296" i="1"/>
  <c r="AB2295" i="1"/>
  <c r="AA2295" i="1"/>
  <c r="Z2295" i="1"/>
  <c r="Y2295" i="1"/>
  <c r="X2295" i="1"/>
  <c r="AB2294" i="1"/>
  <c r="AA2294" i="1"/>
  <c r="Z2294" i="1"/>
  <c r="Y2294" i="1"/>
  <c r="X2294" i="1"/>
  <c r="AB2293" i="1"/>
  <c r="AA2293" i="1"/>
  <c r="Z2293" i="1"/>
  <c r="Y2293" i="1"/>
  <c r="X2293" i="1"/>
  <c r="AB2292" i="1"/>
  <c r="AA2292" i="1"/>
  <c r="Z2292" i="1"/>
  <c r="Y2292" i="1"/>
  <c r="X2292" i="1"/>
  <c r="AB2291" i="1"/>
  <c r="AA2291" i="1"/>
  <c r="Z2291" i="1"/>
  <c r="Y2291" i="1"/>
  <c r="X2291" i="1"/>
  <c r="AB2290" i="1"/>
  <c r="AA2290" i="1"/>
  <c r="Z2290" i="1"/>
  <c r="Y2290" i="1"/>
  <c r="X2290" i="1"/>
  <c r="AB2289" i="1"/>
  <c r="AA2289" i="1"/>
  <c r="Z2289" i="1"/>
  <c r="Y2289" i="1"/>
  <c r="X2289" i="1"/>
  <c r="AB2288" i="1"/>
  <c r="AA2288" i="1"/>
  <c r="Z2288" i="1"/>
  <c r="Y2288" i="1"/>
  <c r="X2288" i="1"/>
  <c r="AB2287" i="1"/>
  <c r="AA2287" i="1"/>
  <c r="Z2287" i="1"/>
  <c r="Y2287" i="1"/>
  <c r="X2287" i="1"/>
  <c r="AB2286" i="1"/>
  <c r="AA2286" i="1"/>
  <c r="Z2286" i="1"/>
  <c r="Y2286" i="1"/>
  <c r="X2286" i="1"/>
  <c r="AB2285" i="1"/>
  <c r="AA2285" i="1"/>
  <c r="Z2285" i="1"/>
  <c r="Y2285" i="1"/>
  <c r="X2285" i="1"/>
  <c r="AB2284" i="1"/>
  <c r="AA2284" i="1"/>
  <c r="Z2284" i="1"/>
  <c r="Y2284" i="1"/>
  <c r="X2284" i="1"/>
  <c r="AB2283" i="1"/>
  <c r="AA2283" i="1"/>
  <c r="Z2283" i="1"/>
  <c r="Y2283" i="1"/>
  <c r="X2283" i="1"/>
  <c r="AB2282" i="1"/>
  <c r="AA2282" i="1"/>
  <c r="Z2282" i="1"/>
  <c r="Y2282" i="1"/>
  <c r="X2282" i="1"/>
  <c r="AB2281" i="1"/>
  <c r="AA2281" i="1"/>
  <c r="Z2281" i="1"/>
  <c r="Y2281" i="1"/>
  <c r="X2281" i="1"/>
  <c r="AB2280" i="1"/>
  <c r="AA2280" i="1"/>
  <c r="Z2280" i="1"/>
  <c r="Y2280" i="1"/>
  <c r="X2280" i="1"/>
  <c r="AB2279" i="1"/>
  <c r="AA2279" i="1"/>
  <c r="Z2279" i="1"/>
  <c r="Y2279" i="1"/>
  <c r="X2279" i="1"/>
  <c r="AB2278" i="1"/>
  <c r="AA2278" i="1"/>
  <c r="Z2278" i="1"/>
  <c r="Y2278" i="1"/>
  <c r="X2278" i="1"/>
  <c r="AB2277" i="1"/>
  <c r="AA2277" i="1"/>
  <c r="Z2277" i="1"/>
  <c r="Y2277" i="1"/>
  <c r="X2277" i="1"/>
  <c r="AB2276" i="1"/>
  <c r="AA2276" i="1"/>
  <c r="Z2276" i="1"/>
  <c r="Y2276" i="1"/>
  <c r="X2276" i="1"/>
  <c r="AB2275" i="1"/>
  <c r="AA2275" i="1"/>
  <c r="Z2275" i="1"/>
  <c r="Y2275" i="1"/>
  <c r="X2275" i="1"/>
  <c r="AB2274" i="1"/>
  <c r="AA2274" i="1"/>
  <c r="Z2274" i="1"/>
  <c r="Y2274" i="1"/>
  <c r="X2274" i="1"/>
  <c r="AB2273" i="1"/>
  <c r="AA2273" i="1"/>
  <c r="Z2273" i="1"/>
  <c r="Y2273" i="1"/>
  <c r="X2273" i="1"/>
  <c r="AB2272" i="1"/>
  <c r="AA2272" i="1"/>
  <c r="Z2272" i="1"/>
  <c r="Y2272" i="1"/>
  <c r="X2272" i="1"/>
  <c r="AB2271" i="1"/>
  <c r="AA2271" i="1"/>
  <c r="Z2271" i="1"/>
  <c r="Y2271" i="1"/>
  <c r="X2271" i="1"/>
  <c r="AB2270" i="1"/>
  <c r="AA2270" i="1"/>
  <c r="Z2270" i="1"/>
  <c r="Y2270" i="1"/>
  <c r="X2270" i="1"/>
  <c r="AB2269" i="1"/>
  <c r="AA2269" i="1"/>
  <c r="Z2269" i="1"/>
  <c r="Y2269" i="1"/>
  <c r="X2269" i="1"/>
  <c r="AB2268" i="1"/>
  <c r="AA2268" i="1"/>
  <c r="Z2268" i="1"/>
  <c r="Y2268" i="1"/>
  <c r="X2268" i="1"/>
  <c r="AB2267" i="1"/>
  <c r="AA2267" i="1"/>
  <c r="Z2267" i="1"/>
  <c r="Y2267" i="1"/>
  <c r="X2267" i="1"/>
  <c r="AB2266" i="1"/>
  <c r="AA2266" i="1"/>
  <c r="Z2266" i="1"/>
  <c r="Y2266" i="1"/>
  <c r="X2266" i="1"/>
  <c r="AB2265" i="1"/>
  <c r="AA2265" i="1"/>
  <c r="Z2265" i="1"/>
  <c r="Y2265" i="1"/>
  <c r="X2265" i="1"/>
  <c r="AB2264" i="1"/>
  <c r="AA2264" i="1"/>
  <c r="Z2264" i="1"/>
  <c r="Y2264" i="1"/>
  <c r="X2264" i="1"/>
  <c r="AB2263" i="1"/>
  <c r="AA2263" i="1"/>
  <c r="Z2263" i="1"/>
  <c r="Y2263" i="1"/>
  <c r="X2263" i="1"/>
  <c r="AB2262" i="1"/>
  <c r="AA2262" i="1"/>
  <c r="Z2262" i="1"/>
  <c r="Y2262" i="1"/>
  <c r="X2262" i="1"/>
  <c r="AB2261" i="1"/>
  <c r="AA2261" i="1"/>
  <c r="Z2261" i="1"/>
  <c r="Y2261" i="1"/>
  <c r="X2261" i="1"/>
  <c r="AB2260" i="1"/>
  <c r="AA2260" i="1"/>
  <c r="Z2260" i="1"/>
  <c r="Y2260" i="1"/>
  <c r="X2260" i="1"/>
  <c r="AB2259" i="1"/>
  <c r="AA2259" i="1"/>
  <c r="Z2259" i="1"/>
  <c r="Y2259" i="1"/>
  <c r="X2259" i="1"/>
  <c r="AB2258" i="1"/>
  <c r="AA2258" i="1"/>
  <c r="Z2258" i="1"/>
  <c r="Y2258" i="1"/>
  <c r="X2258" i="1"/>
  <c r="AB2257" i="1"/>
  <c r="AA2257" i="1"/>
  <c r="Z2257" i="1"/>
  <c r="Y2257" i="1"/>
  <c r="X2257" i="1"/>
  <c r="AB2256" i="1"/>
  <c r="AA2256" i="1"/>
  <c r="Z2256" i="1"/>
  <c r="Y2256" i="1"/>
  <c r="X2256" i="1"/>
  <c r="AB2255" i="1"/>
  <c r="AA2255" i="1"/>
  <c r="Z2255" i="1"/>
  <c r="Y2255" i="1"/>
  <c r="X2255" i="1"/>
  <c r="AB2254" i="1"/>
  <c r="AA2254" i="1"/>
  <c r="Z2254" i="1"/>
  <c r="Y2254" i="1"/>
  <c r="X2254" i="1"/>
  <c r="AB2253" i="1"/>
  <c r="AA2253" i="1"/>
  <c r="Z2253" i="1"/>
  <c r="Y2253" i="1"/>
  <c r="X2253" i="1"/>
  <c r="AB2252" i="1"/>
  <c r="AA2252" i="1"/>
  <c r="Z2252" i="1"/>
  <c r="Y2252" i="1"/>
  <c r="X2252" i="1"/>
  <c r="AB2251" i="1"/>
  <c r="AA2251" i="1"/>
  <c r="Z2251" i="1"/>
  <c r="Y2251" i="1"/>
  <c r="X2251" i="1"/>
  <c r="AB2250" i="1"/>
  <c r="AA2250" i="1"/>
  <c r="Z2250" i="1"/>
  <c r="Y2250" i="1"/>
  <c r="X2250" i="1"/>
  <c r="AB2249" i="1"/>
  <c r="AA2249" i="1"/>
  <c r="Z2249" i="1"/>
  <c r="Y2249" i="1"/>
  <c r="X2249" i="1"/>
  <c r="AB2248" i="1"/>
  <c r="AA2248" i="1"/>
  <c r="Z2248" i="1"/>
  <c r="Y2248" i="1"/>
  <c r="X2248" i="1"/>
  <c r="AB2247" i="1"/>
  <c r="AA2247" i="1"/>
  <c r="Z2247" i="1"/>
  <c r="Y2247" i="1"/>
  <c r="X2247" i="1"/>
  <c r="AB2246" i="1"/>
  <c r="AA2246" i="1"/>
  <c r="Z2246" i="1"/>
  <c r="Y2246" i="1"/>
  <c r="X2246" i="1"/>
  <c r="AB2245" i="1"/>
  <c r="AA2245" i="1"/>
  <c r="Z2245" i="1"/>
  <c r="Y2245" i="1"/>
  <c r="X2245" i="1"/>
  <c r="AB2244" i="1"/>
  <c r="AA2244" i="1"/>
  <c r="Z2244" i="1"/>
  <c r="Y2244" i="1"/>
  <c r="X2244" i="1"/>
  <c r="AB2243" i="1"/>
  <c r="AA2243" i="1"/>
  <c r="Z2243" i="1"/>
  <c r="Y2243" i="1"/>
  <c r="X2243" i="1"/>
  <c r="AB2242" i="1"/>
  <c r="AA2242" i="1"/>
  <c r="Z2242" i="1"/>
  <c r="Y2242" i="1"/>
  <c r="X2242" i="1"/>
  <c r="AB2241" i="1"/>
  <c r="AA2241" i="1"/>
  <c r="Z2241" i="1"/>
  <c r="Y2241" i="1"/>
  <c r="X2241" i="1"/>
  <c r="AB2240" i="1"/>
  <c r="AA2240" i="1"/>
  <c r="Z2240" i="1"/>
  <c r="Y2240" i="1"/>
  <c r="X2240" i="1"/>
  <c r="AB2239" i="1"/>
  <c r="AA2239" i="1"/>
  <c r="Z2239" i="1"/>
  <c r="Y2239" i="1"/>
  <c r="X2239" i="1"/>
  <c r="AB2238" i="1"/>
  <c r="AA2238" i="1"/>
  <c r="Z2238" i="1"/>
  <c r="Y2238" i="1"/>
  <c r="X2238" i="1"/>
  <c r="AB2237" i="1"/>
  <c r="AA2237" i="1"/>
  <c r="Z2237" i="1"/>
  <c r="Y2237" i="1"/>
  <c r="X2237" i="1"/>
  <c r="AB2236" i="1"/>
  <c r="AA2236" i="1"/>
  <c r="Z2236" i="1"/>
  <c r="Y2236" i="1"/>
  <c r="X2236" i="1"/>
  <c r="AB2235" i="1"/>
  <c r="AA2235" i="1"/>
  <c r="Z2235" i="1"/>
  <c r="Y2235" i="1"/>
  <c r="X2235" i="1"/>
  <c r="AB2234" i="1"/>
  <c r="AA2234" i="1"/>
  <c r="Z2234" i="1"/>
  <c r="Y2234" i="1"/>
  <c r="X2234" i="1"/>
  <c r="AB2233" i="1"/>
  <c r="AA2233" i="1"/>
  <c r="Z2233" i="1"/>
  <c r="Y2233" i="1"/>
  <c r="X2233" i="1"/>
  <c r="AB2232" i="1"/>
  <c r="AA2232" i="1"/>
  <c r="Z2232" i="1"/>
  <c r="Y2232" i="1"/>
  <c r="X2232" i="1"/>
  <c r="AB2231" i="1"/>
  <c r="AA2231" i="1"/>
  <c r="Z2231" i="1"/>
  <c r="Y2231" i="1"/>
  <c r="X2231" i="1"/>
  <c r="AB2230" i="1"/>
  <c r="AA2230" i="1"/>
  <c r="Z2230" i="1"/>
  <c r="Y2230" i="1"/>
  <c r="X2230" i="1"/>
  <c r="AB2229" i="1"/>
  <c r="AA2229" i="1"/>
  <c r="Z2229" i="1"/>
  <c r="Y2229" i="1"/>
  <c r="X2229" i="1"/>
  <c r="AB2228" i="1"/>
  <c r="AA2228" i="1"/>
  <c r="Z2228" i="1"/>
  <c r="Y2228" i="1"/>
  <c r="X2228" i="1"/>
  <c r="AB2227" i="1"/>
  <c r="AA2227" i="1"/>
  <c r="Z2227" i="1"/>
  <c r="Y2227" i="1"/>
  <c r="X2227" i="1"/>
  <c r="AB2226" i="1"/>
  <c r="AA2226" i="1"/>
  <c r="Z2226" i="1"/>
  <c r="Y2226" i="1"/>
  <c r="X2226" i="1"/>
  <c r="AB2225" i="1"/>
  <c r="AA2225" i="1"/>
  <c r="Z2225" i="1"/>
  <c r="Y2225" i="1"/>
  <c r="X2225" i="1"/>
  <c r="AB2224" i="1"/>
  <c r="AA2224" i="1"/>
  <c r="Z2224" i="1"/>
  <c r="Y2224" i="1"/>
  <c r="X2224" i="1"/>
  <c r="AB2223" i="1"/>
  <c r="AA2223" i="1"/>
  <c r="Z2223" i="1"/>
  <c r="Y2223" i="1"/>
  <c r="X2223" i="1"/>
  <c r="AB2222" i="1"/>
  <c r="AA2222" i="1"/>
  <c r="Z2222" i="1"/>
  <c r="Y2222" i="1"/>
  <c r="X2222" i="1"/>
  <c r="AB2221" i="1"/>
  <c r="AA2221" i="1"/>
  <c r="Z2221" i="1"/>
  <c r="Y2221" i="1"/>
  <c r="X2221" i="1"/>
  <c r="AB2220" i="1"/>
  <c r="AA2220" i="1"/>
  <c r="Z2220" i="1"/>
  <c r="Y2220" i="1"/>
  <c r="X2220" i="1"/>
  <c r="AB2219" i="1"/>
  <c r="AA2219" i="1"/>
  <c r="Z2219" i="1"/>
  <c r="Y2219" i="1"/>
  <c r="X2219" i="1"/>
  <c r="AB2218" i="1"/>
  <c r="AA2218" i="1"/>
  <c r="Z2218" i="1"/>
  <c r="Y2218" i="1"/>
  <c r="X2218" i="1"/>
  <c r="AB2217" i="1"/>
  <c r="AA2217" i="1"/>
  <c r="Z2217" i="1"/>
  <c r="Y2217" i="1"/>
  <c r="X2217" i="1"/>
  <c r="AB2216" i="1"/>
  <c r="AA2216" i="1"/>
  <c r="Z2216" i="1"/>
  <c r="Y2216" i="1"/>
  <c r="X2216" i="1"/>
  <c r="AB2215" i="1"/>
  <c r="AA2215" i="1"/>
  <c r="Z2215" i="1"/>
  <c r="Y2215" i="1"/>
  <c r="X2215" i="1"/>
  <c r="AB2214" i="1"/>
  <c r="AA2214" i="1"/>
  <c r="Z2214" i="1"/>
  <c r="Y2214" i="1"/>
  <c r="X2214" i="1"/>
  <c r="AB2213" i="1"/>
  <c r="AA2213" i="1"/>
  <c r="Z2213" i="1"/>
  <c r="Y2213" i="1"/>
  <c r="X2213" i="1"/>
  <c r="AB2212" i="1"/>
  <c r="AA2212" i="1"/>
  <c r="Z2212" i="1"/>
  <c r="Y2212" i="1"/>
  <c r="X2212" i="1"/>
  <c r="AB2211" i="1"/>
  <c r="AA2211" i="1"/>
  <c r="Z2211" i="1"/>
  <c r="Y2211" i="1"/>
  <c r="X2211" i="1"/>
  <c r="AB2210" i="1"/>
  <c r="AA2210" i="1"/>
  <c r="Z2210" i="1"/>
  <c r="Y2210" i="1"/>
  <c r="X2210" i="1"/>
  <c r="AB2209" i="1"/>
  <c r="AA2209" i="1"/>
  <c r="Z2209" i="1"/>
  <c r="Y2209" i="1"/>
  <c r="X2209" i="1"/>
  <c r="AB2208" i="1"/>
  <c r="AA2208" i="1"/>
  <c r="Z2208" i="1"/>
  <c r="Y2208" i="1"/>
  <c r="X2208" i="1"/>
  <c r="AB2207" i="1"/>
  <c r="AA2207" i="1"/>
  <c r="Z2207" i="1"/>
  <c r="Y2207" i="1"/>
  <c r="X2207" i="1"/>
  <c r="AB2206" i="1"/>
  <c r="AA2206" i="1"/>
  <c r="Z2206" i="1"/>
  <c r="Y2206" i="1"/>
  <c r="X2206" i="1"/>
  <c r="AB2205" i="1"/>
  <c r="AA2205" i="1"/>
  <c r="Z2205" i="1"/>
  <c r="Y2205" i="1"/>
  <c r="X2205" i="1"/>
  <c r="AB2204" i="1"/>
  <c r="AA2204" i="1"/>
  <c r="Z2204" i="1"/>
  <c r="Y2204" i="1"/>
  <c r="X2204" i="1"/>
  <c r="AB2203" i="1"/>
  <c r="AA2203" i="1"/>
  <c r="Z2203" i="1"/>
  <c r="Y2203" i="1"/>
  <c r="X2203" i="1"/>
  <c r="AB2202" i="1"/>
  <c r="AA2202" i="1"/>
  <c r="Z2202" i="1"/>
  <c r="Y2202" i="1"/>
  <c r="X2202" i="1"/>
  <c r="AB2201" i="1"/>
  <c r="AA2201" i="1"/>
  <c r="Z2201" i="1"/>
  <c r="Y2201" i="1"/>
  <c r="X2201" i="1"/>
  <c r="AB2200" i="1"/>
  <c r="AA2200" i="1"/>
  <c r="Z2200" i="1"/>
  <c r="Y2200" i="1"/>
  <c r="X2200" i="1"/>
  <c r="AB2199" i="1"/>
  <c r="AA2199" i="1"/>
  <c r="Z2199" i="1"/>
  <c r="Y2199" i="1"/>
  <c r="X2199" i="1"/>
  <c r="AB2198" i="1"/>
  <c r="AA2198" i="1"/>
  <c r="Z2198" i="1"/>
  <c r="Y2198" i="1"/>
  <c r="X2198" i="1"/>
  <c r="AB2197" i="1"/>
  <c r="AA2197" i="1"/>
  <c r="Z2197" i="1"/>
  <c r="Y2197" i="1"/>
  <c r="X2197" i="1"/>
  <c r="AB2196" i="1"/>
  <c r="AA2196" i="1"/>
  <c r="Z2196" i="1"/>
  <c r="Y2196" i="1"/>
  <c r="X2196" i="1"/>
  <c r="AB2195" i="1"/>
  <c r="AA2195" i="1"/>
  <c r="Z2195" i="1"/>
  <c r="Y2195" i="1"/>
  <c r="X2195" i="1"/>
  <c r="AB2194" i="1"/>
  <c r="AA2194" i="1"/>
  <c r="Z2194" i="1"/>
  <c r="Y2194" i="1"/>
  <c r="X2194" i="1"/>
  <c r="AB2193" i="1"/>
  <c r="AA2193" i="1"/>
  <c r="Z2193" i="1"/>
  <c r="Y2193" i="1"/>
  <c r="X2193" i="1"/>
  <c r="AB2192" i="1"/>
  <c r="AA2192" i="1"/>
  <c r="Z2192" i="1"/>
  <c r="Y2192" i="1"/>
  <c r="X2192" i="1"/>
  <c r="AB2191" i="1"/>
  <c r="AA2191" i="1"/>
  <c r="Z2191" i="1"/>
  <c r="Y2191" i="1"/>
  <c r="X2191" i="1"/>
  <c r="AB2190" i="1"/>
  <c r="AA2190" i="1"/>
  <c r="Z2190" i="1"/>
  <c r="Y2190" i="1"/>
  <c r="X2190" i="1"/>
  <c r="AB2189" i="1"/>
  <c r="AA2189" i="1"/>
  <c r="Z2189" i="1"/>
  <c r="Y2189" i="1"/>
  <c r="X2189" i="1"/>
  <c r="AB2188" i="1"/>
  <c r="AA2188" i="1"/>
  <c r="Z2188" i="1"/>
  <c r="Y2188" i="1"/>
  <c r="X2188" i="1"/>
  <c r="AB2187" i="1"/>
  <c r="AA2187" i="1"/>
  <c r="Z2187" i="1"/>
  <c r="Y2187" i="1"/>
  <c r="X2187" i="1"/>
  <c r="AB2186" i="1"/>
  <c r="AA2186" i="1"/>
  <c r="Z2186" i="1"/>
  <c r="Y2186" i="1"/>
  <c r="X2186" i="1"/>
  <c r="AB2185" i="1"/>
  <c r="AA2185" i="1"/>
  <c r="Z2185" i="1"/>
  <c r="Y2185" i="1"/>
  <c r="X2185" i="1"/>
  <c r="AB2184" i="1"/>
  <c r="AA2184" i="1"/>
  <c r="Z2184" i="1"/>
  <c r="Y2184" i="1"/>
  <c r="X2184" i="1"/>
  <c r="AB2183" i="1"/>
  <c r="AA2183" i="1"/>
  <c r="Z2183" i="1"/>
  <c r="Y2183" i="1"/>
  <c r="X2183" i="1"/>
  <c r="AB2182" i="1"/>
  <c r="AA2182" i="1"/>
  <c r="Z2182" i="1"/>
  <c r="Y2182" i="1"/>
  <c r="X2182" i="1"/>
  <c r="AB2181" i="1"/>
  <c r="AA2181" i="1"/>
  <c r="Z2181" i="1"/>
  <c r="Y2181" i="1"/>
  <c r="X2181" i="1"/>
  <c r="AB2180" i="1"/>
  <c r="AA2180" i="1"/>
  <c r="Z2180" i="1"/>
  <c r="Y2180" i="1"/>
  <c r="X2180" i="1"/>
  <c r="AB2179" i="1"/>
  <c r="AA2179" i="1"/>
  <c r="Z2179" i="1"/>
  <c r="Y2179" i="1"/>
  <c r="X2179" i="1"/>
  <c r="AB2178" i="1"/>
  <c r="AA2178" i="1"/>
  <c r="Z2178" i="1"/>
  <c r="Y2178" i="1"/>
  <c r="X2178" i="1"/>
  <c r="AB2177" i="1"/>
  <c r="AA2177" i="1"/>
  <c r="Z2177" i="1"/>
  <c r="Y2177" i="1"/>
  <c r="X2177" i="1"/>
  <c r="AB2176" i="1"/>
  <c r="AA2176" i="1"/>
  <c r="Z2176" i="1"/>
  <c r="Y2176" i="1"/>
  <c r="X2176" i="1"/>
  <c r="AB2175" i="1"/>
  <c r="AA2175" i="1"/>
  <c r="Z2175" i="1"/>
  <c r="Y2175" i="1"/>
  <c r="X2175" i="1"/>
  <c r="AB2174" i="1"/>
  <c r="AA2174" i="1"/>
  <c r="Z2174" i="1"/>
  <c r="Y2174" i="1"/>
  <c r="X2174" i="1"/>
  <c r="AB2173" i="1"/>
  <c r="AA2173" i="1"/>
  <c r="Z2173" i="1"/>
  <c r="Y2173" i="1"/>
  <c r="X2173" i="1"/>
  <c r="AB2172" i="1"/>
  <c r="AA2172" i="1"/>
  <c r="Z2172" i="1"/>
  <c r="Y2172" i="1"/>
  <c r="X2172" i="1"/>
  <c r="AB2171" i="1"/>
  <c r="AA2171" i="1"/>
  <c r="Z2171" i="1"/>
  <c r="Y2171" i="1"/>
  <c r="X2171" i="1"/>
  <c r="AB2170" i="1"/>
  <c r="AA2170" i="1"/>
  <c r="Z2170" i="1"/>
  <c r="Y2170" i="1"/>
  <c r="X2170" i="1"/>
  <c r="AB2169" i="1"/>
  <c r="AA2169" i="1"/>
  <c r="Z2169" i="1"/>
  <c r="Y2169" i="1"/>
  <c r="X2169" i="1"/>
  <c r="AB2168" i="1"/>
  <c r="AA2168" i="1"/>
  <c r="Z2168" i="1"/>
  <c r="Y2168" i="1"/>
  <c r="X2168" i="1"/>
  <c r="AB2167" i="1"/>
  <c r="AA2167" i="1"/>
  <c r="Z2167" i="1"/>
  <c r="Y2167" i="1"/>
  <c r="X2167" i="1"/>
  <c r="AB2166" i="1"/>
  <c r="AA2166" i="1"/>
  <c r="Z2166" i="1"/>
  <c r="Y2166" i="1"/>
  <c r="X2166" i="1"/>
  <c r="AB2165" i="1"/>
  <c r="AA2165" i="1"/>
  <c r="Z2165" i="1"/>
  <c r="Y2165" i="1"/>
  <c r="X2165" i="1"/>
  <c r="AB2164" i="1"/>
  <c r="AA2164" i="1"/>
  <c r="Z2164" i="1"/>
  <c r="Y2164" i="1"/>
  <c r="X2164" i="1"/>
  <c r="AB2163" i="1"/>
  <c r="AA2163" i="1"/>
  <c r="Z2163" i="1"/>
  <c r="Y2163" i="1"/>
  <c r="X2163" i="1"/>
  <c r="AB2162" i="1"/>
  <c r="AA2162" i="1"/>
  <c r="Z2162" i="1"/>
  <c r="Y2162" i="1"/>
  <c r="X2162" i="1"/>
  <c r="AB2161" i="1"/>
  <c r="AA2161" i="1"/>
  <c r="Z2161" i="1"/>
  <c r="Y2161" i="1"/>
  <c r="X2161" i="1"/>
  <c r="AB2160" i="1"/>
  <c r="AA2160" i="1"/>
  <c r="Z2160" i="1"/>
  <c r="Y2160" i="1"/>
  <c r="X2160" i="1"/>
  <c r="AB2159" i="1"/>
  <c r="AA2159" i="1"/>
  <c r="Z2159" i="1"/>
  <c r="Y2159" i="1"/>
  <c r="X2159" i="1"/>
  <c r="AB2158" i="1"/>
  <c r="AA2158" i="1"/>
  <c r="Z2158" i="1"/>
  <c r="Y2158" i="1"/>
  <c r="X2158" i="1"/>
  <c r="AB2157" i="1"/>
  <c r="AA2157" i="1"/>
  <c r="Z2157" i="1"/>
  <c r="Y2157" i="1"/>
  <c r="X2157" i="1"/>
  <c r="AB2156" i="1"/>
  <c r="AA2156" i="1"/>
  <c r="Z2156" i="1"/>
  <c r="Y2156" i="1"/>
  <c r="X2156" i="1"/>
  <c r="AB2155" i="1"/>
  <c r="AA2155" i="1"/>
  <c r="Z2155" i="1"/>
  <c r="Y2155" i="1"/>
  <c r="X2155" i="1"/>
  <c r="AB2154" i="1"/>
  <c r="AA2154" i="1"/>
  <c r="Z2154" i="1"/>
  <c r="Y2154" i="1"/>
  <c r="X2154" i="1"/>
  <c r="AB2153" i="1"/>
  <c r="AA2153" i="1"/>
  <c r="Z2153" i="1"/>
  <c r="Y2153" i="1"/>
  <c r="X2153" i="1"/>
  <c r="AB2152" i="1"/>
  <c r="AA2152" i="1"/>
  <c r="Z2152" i="1"/>
  <c r="Y2152" i="1"/>
  <c r="X2152" i="1"/>
  <c r="AB2151" i="1"/>
  <c r="AA2151" i="1"/>
  <c r="Z2151" i="1"/>
  <c r="Y2151" i="1"/>
  <c r="X2151" i="1"/>
  <c r="AB2150" i="1"/>
  <c r="AA2150" i="1"/>
  <c r="Z2150" i="1"/>
  <c r="Y2150" i="1"/>
  <c r="X2150" i="1"/>
  <c r="AB2149" i="1"/>
  <c r="AA2149" i="1"/>
  <c r="Z2149" i="1"/>
  <c r="Y2149" i="1"/>
  <c r="X2149" i="1"/>
  <c r="AB2148" i="1"/>
  <c r="AA2148" i="1"/>
  <c r="Z2148" i="1"/>
  <c r="Y2148" i="1"/>
  <c r="X2148" i="1"/>
  <c r="AB2147" i="1"/>
  <c r="AA2147" i="1"/>
  <c r="Z2147" i="1"/>
  <c r="Y2147" i="1"/>
  <c r="X2147" i="1"/>
  <c r="AB2146" i="1"/>
  <c r="AA2146" i="1"/>
  <c r="Z2146" i="1"/>
  <c r="Y2146" i="1"/>
  <c r="X2146" i="1"/>
  <c r="AB2145" i="1"/>
  <c r="AA2145" i="1"/>
  <c r="Z2145" i="1"/>
  <c r="Y2145" i="1"/>
  <c r="X2145" i="1"/>
  <c r="AB2144" i="1"/>
  <c r="AA2144" i="1"/>
  <c r="Z2144" i="1"/>
  <c r="Y2144" i="1"/>
  <c r="X2144" i="1"/>
  <c r="AB2143" i="1"/>
  <c r="AA2143" i="1"/>
  <c r="Z2143" i="1"/>
  <c r="Y2143" i="1"/>
  <c r="X2143" i="1"/>
  <c r="AB2142" i="1"/>
  <c r="AA2142" i="1"/>
  <c r="Z2142" i="1"/>
  <c r="Y2142" i="1"/>
  <c r="X2142" i="1"/>
  <c r="AB2141" i="1"/>
  <c r="AA2141" i="1"/>
  <c r="Z2141" i="1"/>
  <c r="Y2141" i="1"/>
  <c r="X2141" i="1"/>
  <c r="AB2140" i="1"/>
  <c r="AA2140" i="1"/>
  <c r="Z2140" i="1"/>
  <c r="Y2140" i="1"/>
  <c r="X2140" i="1"/>
  <c r="AB2139" i="1"/>
  <c r="AA2139" i="1"/>
  <c r="Z2139" i="1"/>
  <c r="Y2139" i="1"/>
  <c r="X2139" i="1"/>
  <c r="AB2138" i="1"/>
  <c r="AA2138" i="1"/>
  <c r="Z2138" i="1"/>
  <c r="Y2138" i="1"/>
  <c r="X2138" i="1"/>
  <c r="AB2137" i="1"/>
  <c r="AA2137" i="1"/>
  <c r="Z2137" i="1"/>
  <c r="Y2137" i="1"/>
  <c r="X2137" i="1"/>
  <c r="AB2136" i="1"/>
  <c r="AA2136" i="1"/>
  <c r="Z2136" i="1"/>
  <c r="Y2136" i="1"/>
  <c r="X2136" i="1"/>
  <c r="AB2135" i="1"/>
  <c r="AA2135" i="1"/>
  <c r="Z2135" i="1"/>
  <c r="Y2135" i="1"/>
  <c r="X2135" i="1"/>
  <c r="AB2134" i="1"/>
  <c r="AA2134" i="1"/>
  <c r="Z2134" i="1"/>
  <c r="Y2134" i="1"/>
  <c r="X2134" i="1"/>
  <c r="AB2133" i="1"/>
  <c r="AA2133" i="1"/>
  <c r="Z2133" i="1"/>
  <c r="Y2133" i="1"/>
  <c r="X2133" i="1"/>
  <c r="AB2132" i="1"/>
  <c r="AA2132" i="1"/>
  <c r="Z2132" i="1"/>
  <c r="Y2132" i="1"/>
  <c r="X2132" i="1"/>
  <c r="AB2131" i="1"/>
  <c r="AA2131" i="1"/>
  <c r="Z2131" i="1"/>
  <c r="Y2131" i="1"/>
  <c r="X2131" i="1"/>
  <c r="AB2130" i="1"/>
  <c r="AA2130" i="1"/>
  <c r="Z2130" i="1"/>
  <c r="Y2130" i="1"/>
  <c r="X2130" i="1"/>
  <c r="AB2129" i="1"/>
  <c r="AA2129" i="1"/>
  <c r="Z2129" i="1"/>
  <c r="Y2129" i="1"/>
  <c r="X2129" i="1"/>
  <c r="AB2128" i="1"/>
  <c r="AA2128" i="1"/>
  <c r="Z2128" i="1"/>
  <c r="Y2128" i="1"/>
  <c r="X2128" i="1"/>
  <c r="AB2127" i="1"/>
  <c r="AA2127" i="1"/>
  <c r="Z2127" i="1"/>
  <c r="Y2127" i="1"/>
  <c r="X2127" i="1"/>
  <c r="AB2126" i="1"/>
  <c r="AA2126" i="1"/>
  <c r="Z2126" i="1"/>
  <c r="Y2126" i="1"/>
  <c r="X2126" i="1"/>
  <c r="AB2125" i="1"/>
  <c r="AA2125" i="1"/>
  <c r="Z2125" i="1"/>
  <c r="Y2125" i="1"/>
  <c r="X2125" i="1"/>
  <c r="AB2124" i="1"/>
  <c r="AA2124" i="1"/>
  <c r="Z2124" i="1"/>
  <c r="Y2124" i="1"/>
  <c r="X2124" i="1"/>
  <c r="AB2123" i="1"/>
  <c r="AA2123" i="1"/>
  <c r="Z2123" i="1"/>
  <c r="Y2123" i="1"/>
  <c r="X2123" i="1"/>
  <c r="AB2122" i="1"/>
  <c r="AA2122" i="1"/>
  <c r="Z2122" i="1"/>
  <c r="Y2122" i="1"/>
  <c r="X2122" i="1"/>
  <c r="AB2121" i="1"/>
  <c r="AA2121" i="1"/>
  <c r="Z2121" i="1"/>
  <c r="Y2121" i="1"/>
  <c r="X2121" i="1"/>
  <c r="AB2120" i="1"/>
  <c r="AA2120" i="1"/>
  <c r="Z2120" i="1"/>
  <c r="Y2120" i="1"/>
  <c r="X2120" i="1"/>
  <c r="AB2119" i="1"/>
  <c r="AA2119" i="1"/>
  <c r="Z2119" i="1"/>
  <c r="Y2119" i="1"/>
  <c r="X2119" i="1"/>
  <c r="AB2118" i="1"/>
  <c r="AA2118" i="1"/>
  <c r="Z2118" i="1"/>
  <c r="Y2118" i="1"/>
  <c r="X2118" i="1"/>
  <c r="AB2117" i="1"/>
  <c r="AA2117" i="1"/>
  <c r="Z2117" i="1"/>
  <c r="Y2117" i="1"/>
  <c r="X2117" i="1"/>
  <c r="AB2116" i="1"/>
  <c r="AA2116" i="1"/>
  <c r="Z2116" i="1"/>
  <c r="Y2116" i="1"/>
  <c r="X2116" i="1"/>
  <c r="AB2115" i="1"/>
  <c r="AA2115" i="1"/>
  <c r="Z2115" i="1"/>
  <c r="Y2115" i="1"/>
  <c r="X2115" i="1"/>
  <c r="AB2114" i="1"/>
  <c r="AA2114" i="1"/>
  <c r="Z2114" i="1"/>
  <c r="Y2114" i="1"/>
  <c r="X2114" i="1"/>
  <c r="AB2113" i="1"/>
  <c r="AA2113" i="1"/>
  <c r="Z2113" i="1"/>
  <c r="Y2113" i="1"/>
  <c r="X2113" i="1"/>
  <c r="AB2112" i="1"/>
  <c r="AA2112" i="1"/>
  <c r="Z2112" i="1"/>
  <c r="Y2112" i="1"/>
  <c r="X2112" i="1"/>
  <c r="AB2111" i="1"/>
  <c r="AA2111" i="1"/>
  <c r="Z2111" i="1"/>
  <c r="Y2111" i="1"/>
  <c r="X2111" i="1"/>
  <c r="AB2110" i="1"/>
  <c r="AA2110" i="1"/>
  <c r="Z2110" i="1"/>
  <c r="Y2110" i="1"/>
  <c r="X2110" i="1"/>
  <c r="AB2109" i="1"/>
  <c r="AA2109" i="1"/>
  <c r="Z2109" i="1"/>
  <c r="Y2109" i="1"/>
  <c r="X2109" i="1"/>
  <c r="AB2108" i="1"/>
  <c r="AA2108" i="1"/>
  <c r="Z2108" i="1"/>
  <c r="Y2108" i="1"/>
  <c r="X2108" i="1"/>
  <c r="AB2107" i="1"/>
  <c r="AA2107" i="1"/>
  <c r="Z2107" i="1"/>
  <c r="Y2107" i="1"/>
  <c r="X2107" i="1"/>
  <c r="AB2106" i="1"/>
  <c r="AA2106" i="1"/>
  <c r="Z2106" i="1"/>
  <c r="Y2106" i="1"/>
  <c r="X2106" i="1"/>
  <c r="AB2105" i="1"/>
  <c r="AA2105" i="1"/>
  <c r="Z2105" i="1"/>
  <c r="Y2105" i="1"/>
  <c r="X2105" i="1"/>
  <c r="AB2104" i="1"/>
  <c r="AA2104" i="1"/>
  <c r="Z2104" i="1"/>
  <c r="Y2104" i="1"/>
  <c r="X2104" i="1"/>
  <c r="AB2103" i="1"/>
  <c r="AA2103" i="1"/>
  <c r="Z2103" i="1"/>
  <c r="Y2103" i="1"/>
  <c r="X2103" i="1"/>
  <c r="AB2102" i="1"/>
  <c r="AA2102" i="1"/>
  <c r="Z2102" i="1"/>
  <c r="Y2102" i="1"/>
  <c r="X2102" i="1"/>
  <c r="AB2101" i="1"/>
  <c r="AA2101" i="1"/>
  <c r="Z2101" i="1"/>
  <c r="Y2101" i="1"/>
  <c r="X2101" i="1"/>
  <c r="AB2100" i="1"/>
  <c r="AA2100" i="1"/>
  <c r="Z2100" i="1"/>
  <c r="Y2100" i="1"/>
  <c r="X2100" i="1"/>
  <c r="AB2099" i="1"/>
  <c r="AA2099" i="1"/>
  <c r="Z2099" i="1"/>
  <c r="Y2099" i="1"/>
  <c r="X2099" i="1"/>
  <c r="AB2098" i="1"/>
  <c r="AA2098" i="1"/>
  <c r="Z2098" i="1"/>
  <c r="Y2098" i="1"/>
  <c r="X2098" i="1"/>
  <c r="AB2097" i="1"/>
  <c r="AA2097" i="1"/>
  <c r="Z2097" i="1"/>
  <c r="Y2097" i="1"/>
  <c r="X2097" i="1"/>
  <c r="AB2096" i="1"/>
  <c r="AA2096" i="1"/>
  <c r="Z2096" i="1"/>
  <c r="Y2096" i="1"/>
  <c r="X2096" i="1"/>
  <c r="AB2095" i="1"/>
  <c r="AA2095" i="1"/>
  <c r="Z2095" i="1"/>
  <c r="Y2095" i="1"/>
  <c r="X2095" i="1"/>
  <c r="AB2094" i="1"/>
  <c r="AA2094" i="1"/>
  <c r="Z2094" i="1"/>
  <c r="Y2094" i="1"/>
  <c r="X2094" i="1"/>
  <c r="AB2093" i="1"/>
  <c r="AA2093" i="1"/>
  <c r="Z2093" i="1"/>
  <c r="Y2093" i="1"/>
  <c r="X2093" i="1"/>
  <c r="AB2092" i="1"/>
  <c r="AA2092" i="1"/>
  <c r="Z2092" i="1"/>
  <c r="Y2092" i="1"/>
  <c r="X2092" i="1"/>
  <c r="AB2091" i="1"/>
  <c r="AA2091" i="1"/>
  <c r="Z2091" i="1"/>
  <c r="Y2091" i="1"/>
  <c r="X2091" i="1"/>
  <c r="AB2090" i="1"/>
  <c r="AA2090" i="1"/>
  <c r="Z2090" i="1"/>
  <c r="Y2090" i="1"/>
  <c r="X2090" i="1"/>
  <c r="AB2089" i="1"/>
  <c r="AA2089" i="1"/>
  <c r="Z2089" i="1"/>
  <c r="Y2089" i="1"/>
  <c r="X2089" i="1"/>
  <c r="AB2088" i="1"/>
  <c r="AA2088" i="1"/>
  <c r="Z2088" i="1"/>
  <c r="Y2088" i="1"/>
  <c r="X2088" i="1"/>
  <c r="AB2087" i="1"/>
  <c r="AA2087" i="1"/>
  <c r="Z2087" i="1"/>
  <c r="Y2087" i="1"/>
  <c r="X2087" i="1"/>
  <c r="AB2086" i="1"/>
  <c r="AA2086" i="1"/>
  <c r="Z2086" i="1"/>
  <c r="Y2086" i="1"/>
  <c r="X2086" i="1"/>
  <c r="AB2085" i="1"/>
  <c r="AA2085" i="1"/>
  <c r="Z2085" i="1"/>
  <c r="Y2085" i="1"/>
  <c r="X2085" i="1"/>
  <c r="AB2084" i="1"/>
  <c r="AA2084" i="1"/>
  <c r="Z2084" i="1"/>
  <c r="Y2084" i="1"/>
  <c r="X2084" i="1"/>
  <c r="AB2083" i="1"/>
  <c r="AA2083" i="1"/>
  <c r="Z2083" i="1"/>
  <c r="Y2083" i="1"/>
  <c r="X2083" i="1"/>
  <c r="AB2082" i="1"/>
  <c r="AA2082" i="1"/>
  <c r="Z2082" i="1"/>
  <c r="Y2082" i="1"/>
  <c r="X2082" i="1"/>
  <c r="AB2081" i="1"/>
  <c r="AA2081" i="1"/>
  <c r="Z2081" i="1"/>
  <c r="Y2081" i="1"/>
  <c r="X2081" i="1"/>
  <c r="AB2080" i="1"/>
  <c r="AA2080" i="1"/>
  <c r="Z2080" i="1"/>
  <c r="Y2080" i="1"/>
  <c r="X2080" i="1"/>
  <c r="AB2079" i="1"/>
  <c r="AA2079" i="1"/>
  <c r="Z2079" i="1"/>
  <c r="Y2079" i="1"/>
  <c r="X2079" i="1"/>
  <c r="AB2078" i="1"/>
  <c r="AA2078" i="1"/>
  <c r="Z2078" i="1"/>
  <c r="Y2078" i="1"/>
  <c r="X2078" i="1"/>
  <c r="AB2077" i="1"/>
  <c r="AA2077" i="1"/>
  <c r="Z2077" i="1"/>
  <c r="Y2077" i="1"/>
  <c r="X2077" i="1"/>
  <c r="AB2076" i="1"/>
  <c r="AA2076" i="1"/>
  <c r="Z2076" i="1"/>
  <c r="Y2076" i="1"/>
  <c r="X2076" i="1"/>
  <c r="AB2075" i="1"/>
  <c r="AA2075" i="1"/>
  <c r="Z2075" i="1"/>
  <c r="Y2075" i="1"/>
  <c r="X2075" i="1"/>
  <c r="AB2074" i="1"/>
  <c r="AA2074" i="1"/>
  <c r="Z2074" i="1"/>
  <c r="Y2074" i="1"/>
  <c r="X2074" i="1"/>
  <c r="AB2073" i="1"/>
  <c r="AA2073" i="1"/>
  <c r="Z2073" i="1"/>
  <c r="Y2073" i="1"/>
  <c r="X2073" i="1"/>
  <c r="AB2072" i="1"/>
  <c r="AA2072" i="1"/>
  <c r="Z2072" i="1"/>
  <c r="Y2072" i="1"/>
  <c r="X2072" i="1"/>
  <c r="AB2071" i="1"/>
  <c r="AA2071" i="1"/>
  <c r="Z2071" i="1"/>
  <c r="Y2071" i="1"/>
  <c r="X2071" i="1"/>
  <c r="AB2070" i="1"/>
  <c r="AA2070" i="1"/>
  <c r="Z2070" i="1"/>
  <c r="Y2070" i="1"/>
  <c r="X2070" i="1"/>
  <c r="AB2069" i="1"/>
  <c r="AA2069" i="1"/>
  <c r="Z2069" i="1"/>
  <c r="Y2069" i="1"/>
  <c r="X2069" i="1"/>
  <c r="AB2068" i="1"/>
  <c r="AA2068" i="1"/>
  <c r="Z2068" i="1"/>
  <c r="Y2068" i="1"/>
  <c r="X2068" i="1"/>
  <c r="AB2067" i="1"/>
  <c r="AA2067" i="1"/>
  <c r="Z2067" i="1"/>
  <c r="Y2067" i="1"/>
  <c r="X2067" i="1"/>
  <c r="AB2066" i="1"/>
  <c r="AA2066" i="1"/>
  <c r="Z2066" i="1"/>
  <c r="Y2066" i="1"/>
  <c r="X2066" i="1"/>
  <c r="AB2065" i="1"/>
  <c r="AA2065" i="1"/>
  <c r="Z2065" i="1"/>
  <c r="Y2065" i="1"/>
  <c r="X2065" i="1"/>
  <c r="AB2064" i="1"/>
  <c r="AA2064" i="1"/>
  <c r="Z2064" i="1"/>
  <c r="Y2064" i="1"/>
  <c r="X2064" i="1"/>
  <c r="AB2063" i="1"/>
  <c r="AA2063" i="1"/>
  <c r="Z2063" i="1"/>
  <c r="Y2063" i="1"/>
  <c r="X2063" i="1"/>
  <c r="AB2062" i="1"/>
  <c r="AA2062" i="1"/>
  <c r="Z2062" i="1"/>
  <c r="Y2062" i="1"/>
  <c r="X2062" i="1"/>
  <c r="AB2061" i="1"/>
  <c r="AA2061" i="1"/>
  <c r="Z2061" i="1"/>
  <c r="Y2061" i="1"/>
  <c r="X2061" i="1"/>
  <c r="AB2060" i="1"/>
  <c r="AA2060" i="1"/>
  <c r="Z2060" i="1"/>
  <c r="Y2060" i="1"/>
  <c r="X2060" i="1"/>
  <c r="AB2059" i="1"/>
  <c r="AA2059" i="1"/>
  <c r="Z2059" i="1"/>
  <c r="Y2059" i="1"/>
  <c r="X2059" i="1"/>
  <c r="AB2058" i="1"/>
  <c r="AA2058" i="1"/>
  <c r="Z2058" i="1"/>
  <c r="Y2058" i="1"/>
  <c r="X2058" i="1"/>
  <c r="AB2057" i="1"/>
  <c r="AA2057" i="1"/>
  <c r="Z2057" i="1"/>
  <c r="Y2057" i="1"/>
  <c r="X2057" i="1"/>
  <c r="AB2056" i="1"/>
  <c r="AA2056" i="1"/>
  <c r="Z2056" i="1"/>
  <c r="Y2056" i="1"/>
  <c r="X2056" i="1"/>
  <c r="AB2055" i="1"/>
  <c r="AA2055" i="1"/>
  <c r="Z2055" i="1"/>
  <c r="Y2055" i="1"/>
  <c r="X2055" i="1"/>
  <c r="AB2054" i="1"/>
  <c r="AA2054" i="1"/>
  <c r="Z2054" i="1"/>
  <c r="Y2054" i="1"/>
  <c r="X2054" i="1"/>
  <c r="AB2053" i="1"/>
  <c r="AA2053" i="1"/>
  <c r="Z2053" i="1"/>
  <c r="Y2053" i="1"/>
  <c r="X2053" i="1"/>
  <c r="AB2052" i="1"/>
  <c r="AA2052" i="1"/>
  <c r="Z2052" i="1"/>
  <c r="Y2052" i="1"/>
  <c r="X2052" i="1"/>
  <c r="AB2051" i="1"/>
  <c r="AA2051" i="1"/>
  <c r="Z2051" i="1"/>
  <c r="Y2051" i="1"/>
  <c r="X2051" i="1"/>
  <c r="AB2050" i="1"/>
  <c r="AA2050" i="1"/>
  <c r="Z2050" i="1"/>
  <c r="Y2050" i="1"/>
  <c r="X2050" i="1"/>
  <c r="AB2049" i="1"/>
  <c r="AA2049" i="1"/>
  <c r="Z2049" i="1"/>
  <c r="Y2049" i="1"/>
  <c r="X2049" i="1"/>
  <c r="AB2048" i="1"/>
  <c r="AA2048" i="1"/>
  <c r="Z2048" i="1"/>
  <c r="Y2048" i="1"/>
  <c r="X2048" i="1"/>
  <c r="AB2047" i="1"/>
  <c r="AA2047" i="1"/>
  <c r="Z2047" i="1"/>
  <c r="Y2047" i="1"/>
  <c r="X2047" i="1"/>
  <c r="AB2046" i="1"/>
  <c r="AA2046" i="1"/>
  <c r="Z2046" i="1"/>
  <c r="Y2046" i="1"/>
  <c r="X2046" i="1"/>
  <c r="AB2045" i="1"/>
  <c r="AA2045" i="1"/>
  <c r="Z2045" i="1"/>
  <c r="Y2045" i="1"/>
  <c r="X2045" i="1"/>
  <c r="AB2044" i="1"/>
  <c r="AA2044" i="1"/>
  <c r="Z2044" i="1"/>
  <c r="Y2044" i="1"/>
  <c r="X2044" i="1"/>
  <c r="AB2043" i="1"/>
  <c r="AA2043" i="1"/>
  <c r="Z2043" i="1"/>
  <c r="Y2043" i="1"/>
  <c r="X2043" i="1"/>
  <c r="AB2042" i="1"/>
  <c r="AA2042" i="1"/>
  <c r="Z2042" i="1"/>
  <c r="Y2042" i="1"/>
  <c r="X2042" i="1"/>
  <c r="AB2041" i="1"/>
  <c r="AA2041" i="1"/>
  <c r="Z2041" i="1"/>
  <c r="Y2041" i="1"/>
  <c r="X2041" i="1"/>
  <c r="AB2040" i="1"/>
  <c r="AA2040" i="1"/>
  <c r="Z2040" i="1"/>
  <c r="Y2040" i="1"/>
  <c r="X2040" i="1"/>
  <c r="AB2039" i="1"/>
  <c r="AA2039" i="1"/>
  <c r="Z2039" i="1"/>
  <c r="Y2039" i="1"/>
  <c r="X2039" i="1"/>
  <c r="AB2038" i="1"/>
  <c r="AA2038" i="1"/>
  <c r="Z2038" i="1"/>
  <c r="Y2038" i="1"/>
  <c r="X2038" i="1"/>
  <c r="AB2037" i="1"/>
  <c r="AA2037" i="1"/>
  <c r="Z2037" i="1"/>
  <c r="Y2037" i="1"/>
  <c r="X2037" i="1"/>
  <c r="AB2036" i="1"/>
  <c r="AA2036" i="1"/>
  <c r="Z2036" i="1"/>
  <c r="Y2036" i="1"/>
  <c r="X2036" i="1"/>
  <c r="AB2035" i="1"/>
  <c r="AA2035" i="1"/>
  <c r="Z2035" i="1"/>
  <c r="Y2035" i="1"/>
  <c r="X2035" i="1"/>
  <c r="AB2034" i="1"/>
  <c r="AA2034" i="1"/>
  <c r="Z2034" i="1"/>
  <c r="Y2034" i="1"/>
  <c r="X2034" i="1"/>
  <c r="AB2033" i="1"/>
  <c r="AA2033" i="1"/>
  <c r="Z2033" i="1"/>
  <c r="Y2033" i="1"/>
  <c r="X2033" i="1"/>
  <c r="AB2032" i="1"/>
  <c r="AA2032" i="1"/>
  <c r="Z2032" i="1"/>
  <c r="Y2032" i="1"/>
  <c r="X2032" i="1"/>
  <c r="AB2031" i="1"/>
  <c r="AA2031" i="1"/>
  <c r="Z2031" i="1"/>
  <c r="Y2031" i="1"/>
  <c r="X2031" i="1"/>
  <c r="AB2030" i="1"/>
  <c r="AA2030" i="1"/>
  <c r="Z2030" i="1"/>
  <c r="Y2030" i="1"/>
  <c r="X2030" i="1"/>
  <c r="AB2029" i="1"/>
  <c r="AA2029" i="1"/>
  <c r="Z2029" i="1"/>
  <c r="Y2029" i="1"/>
  <c r="X2029" i="1"/>
  <c r="AB2028" i="1"/>
  <c r="AA2028" i="1"/>
  <c r="Z2028" i="1"/>
  <c r="Y2028" i="1"/>
  <c r="X2028" i="1"/>
  <c r="AB2027" i="1"/>
  <c r="AA2027" i="1"/>
  <c r="Z2027" i="1"/>
  <c r="Y2027" i="1"/>
  <c r="X2027" i="1"/>
  <c r="AB2026" i="1"/>
  <c r="AA2026" i="1"/>
  <c r="Z2026" i="1"/>
  <c r="Y2026" i="1"/>
  <c r="X2026" i="1"/>
  <c r="AB2025" i="1"/>
  <c r="AA2025" i="1"/>
  <c r="Z2025" i="1"/>
  <c r="Y2025" i="1"/>
  <c r="X2025" i="1"/>
  <c r="AB2024" i="1"/>
  <c r="AA2024" i="1"/>
  <c r="Z2024" i="1"/>
  <c r="Y2024" i="1"/>
  <c r="X2024" i="1"/>
  <c r="AB2023" i="1"/>
  <c r="AA2023" i="1"/>
  <c r="Z2023" i="1"/>
  <c r="Y2023" i="1"/>
  <c r="X2023" i="1"/>
  <c r="AB2022" i="1"/>
  <c r="AA2022" i="1"/>
  <c r="Z2022" i="1"/>
  <c r="Y2022" i="1"/>
  <c r="X2022" i="1"/>
  <c r="AB2021" i="1"/>
  <c r="AA2021" i="1"/>
  <c r="Z2021" i="1"/>
  <c r="Y2021" i="1"/>
  <c r="X2021" i="1"/>
  <c r="AB2020" i="1"/>
  <c r="AA2020" i="1"/>
  <c r="Z2020" i="1"/>
  <c r="Y2020" i="1"/>
  <c r="X2020" i="1"/>
  <c r="AB2019" i="1"/>
  <c r="AA2019" i="1"/>
  <c r="Z2019" i="1"/>
  <c r="Y2019" i="1"/>
  <c r="X2019" i="1"/>
  <c r="AB2018" i="1"/>
  <c r="AA2018" i="1"/>
  <c r="Z2018" i="1"/>
  <c r="Y2018" i="1"/>
  <c r="X2018" i="1"/>
  <c r="AB2017" i="1"/>
  <c r="AA2017" i="1"/>
  <c r="Z2017" i="1"/>
  <c r="Y2017" i="1"/>
  <c r="X2017" i="1"/>
  <c r="AB2016" i="1"/>
  <c r="AA2016" i="1"/>
  <c r="Z2016" i="1"/>
  <c r="Y2016" i="1"/>
  <c r="X2016" i="1"/>
  <c r="AB2015" i="1"/>
  <c r="AA2015" i="1"/>
  <c r="Z2015" i="1"/>
  <c r="Y2015" i="1"/>
  <c r="X2015" i="1"/>
  <c r="AB2014" i="1"/>
  <c r="AA2014" i="1"/>
  <c r="Z2014" i="1"/>
  <c r="Y2014" i="1"/>
  <c r="X2014" i="1"/>
  <c r="AB2013" i="1"/>
  <c r="AA2013" i="1"/>
  <c r="Z2013" i="1"/>
  <c r="Y2013" i="1"/>
  <c r="X2013" i="1"/>
  <c r="AB2012" i="1"/>
  <c r="AA2012" i="1"/>
  <c r="Z2012" i="1"/>
  <c r="Y2012" i="1"/>
  <c r="X2012" i="1"/>
  <c r="AB2011" i="1"/>
  <c r="AA2011" i="1"/>
  <c r="Z2011" i="1"/>
  <c r="Y2011" i="1"/>
  <c r="X2011" i="1"/>
  <c r="AB2010" i="1"/>
  <c r="AA2010" i="1"/>
  <c r="Z2010" i="1"/>
  <c r="Y2010" i="1"/>
  <c r="X2010" i="1"/>
  <c r="AB2009" i="1"/>
  <c r="AA2009" i="1"/>
  <c r="Z2009" i="1"/>
  <c r="Y2009" i="1"/>
  <c r="X2009" i="1"/>
  <c r="AB2008" i="1"/>
  <c r="AA2008" i="1"/>
  <c r="Z2008" i="1"/>
  <c r="Y2008" i="1"/>
  <c r="X2008" i="1"/>
  <c r="AB2007" i="1"/>
  <c r="AA2007" i="1"/>
  <c r="Z2007" i="1"/>
  <c r="Y2007" i="1"/>
  <c r="X2007" i="1"/>
  <c r="AB2006" i="1"/>
  <c r="AA2006" i="1"/>
  <c r="Z2006" i="1"/>
  <c r="Y2006" i="1"/>
  <c r="X2006" i="1"/>
  <c r="AB2005" i="1"/>
  <c r="AA2005" i="1"/>
  <c r="Z2005" i="1"/>
  <c r="Y2005" i="1"/>
  <c r="X2005" i="1"/>
  <c r="AB2004" i="1"/>
  <c r="AA2004" i="1"/>
  <c r="Z2004" i="1"/>
  <c r="Y2004" i="1"/>
  <c r="X2004" i="1"/>
  <c r="AB2003" i="1"/>
  <c r="AA2003" i="1"/>
  <c r="Z2003" i="1"/>
  <c r="Y2003" i="1"/>
  <c r="X2003" i="1"/>
  <c r="AB2002" i="1"/>
  <c r="AA2002" i="1"/>
  <c r="Z2002" i="1"/>
  <c r="Y2002" i="1"/>
  <c r="X2002" i="1"/>
  <c r="AB2001" i="1"/>
  <c r="AA2001" i="1"/>
  <c r="Z2001" i="1"/>
  <c r="Y2001" i="1"/>
  <c r="X2001" i="1"/>
  <c r="AB2000" i="1"/>
  <c r="AA2000" i="1"/>
  <c r="Z2000" i="1"/>
  <c r="Y2000" i="1"/>
  <c r="X2000" i="1"/>
  <c r="AB1999" i="1"/>
  <c r="AA1999" i="1"/>
  <c r="Z1999" i="1"/>
  <c r="Y1999" i="1"/>
  <c r="X1999" i="1"/>
  <c r="AB1998" i="1"/>
  <c r="AA1998" i="1"/>
  <c r="Z1998" i="1"/>
  <c r="Y1998" i="1"/>
  <c r="X1998" i="1"/>
  <c r="AB1997" i="1"/>
  <c r="AA1997" i="1"/>
  <c r="Z1997" i="1"/>
  <c r="Y1997" i="1"/>
  <c r="X1997" i="1"/>
  <c r="AB1996" i="1"/>
  <c r="AA1996" i="1"/>
  <c r="Z1996" i="1"/>
  <c r="Y1996" i="1"/>
  <c r="X1996" i="1"/>
  <c r="AB1995" i="1"/>
  <c r="AA1995" i="1"/>
  <c r="Z1995" i="1"/>
  <c r="Y1995" i="1"/>
  <c r="X1995" i="1"/>
  <c r="AB1994" i="1"/>
  <c r="AA1994" i="1"/>
  <c r="Z1994" i="1"/>
  <c r="Y1994" i="1"/>
  <c r="X1994" i="1"/>
  <c r="AB1993" i="1"/>
  <c r="AA1993" i="1"/>
  <c r="Z1993" i="1"/>
  <c r="Y1993" i="1"/>
  <c r="X1993" i="1"/>
  <c r="AB1992" i="1"/>
  <c r="AA1992" i="1"/>
  <c r="Z1992" i="1"/>
  <c r="Y1992" i="1"/>
  <c r="X1992" i="1"/>
  <c r="AB1991" i="1"/>
  <c r="AA1991" i="1"/>
  <c r="Z1991" i="1"/>
  <c r="Y1991" i="1"/>
  <c r="X1991" i="1"/>
  <c r="AB1990" i="1"/>
  <c r="AA1990" i="1"/>
  <c r="Z1990" i="1"/>
  <c r="Y1990" i="1"/>
  <c r="X1990" i="1"/>
  <c r="AB1989" i="1"/>
  <c r="AA1989" i="1"/>
  <c r="Z1989" i="1"/>
  <c r="Y1989" i="1"/>
  <c r="X1989" i="1"/>
  <c r="AB1988" i="1"/>
  <c r="AA1988" i="1"/>
  <c r="Z1988" i="1"/>
  <c r="Y1988" i="1"/>
  <c r="X1988" i="1"/>
  <c r="AB1987" i="1"/>
  <c r="AA1987" i="1"/>
  <c r="Z1987" i="1"/>
  <c r="Y1987" i="1"/>
  <c r="X1987" i="1"/>
  <c r="AB1986" i="1"/>
  <c r="AA1986" i="1"/>
  <c r="Z1986" i="1"/>
  <c r="Y1986" i="1"/>
  <c r="X1986" i="1"/>
  <c r="AB1985" i="1"/>
  <c r="AA1985" i="1"/>
  <c r="Z1985" i="1"/>
  <c r="Y1985" i="1"/>
  <c r="X1985" i="1"/>
  <c r="AB1984" i="1"/>
  <c r="AA1984" i="1"/>
  <c r="Z1984" i="1"/>
  <c r="Y1984" i="1"/>
  <c r="X1984" i="1"/>
  <c r="AB1983" i="1"/>
  <c r="AA1983" i="1"/>
  <c r="Z1983" i="1"/>
  <c r="Y1983" i="1"/>
  <c r="X1983" i="1"/>
  <c r="AB1982" i="1"/>
  <c r="AA1982" i="1"/>
  <c r="Z1982" i="1"/>
  <c r="Y1982" i="1"/>
  <c r="X1982" i="1"/>
  <c r="AB1981" i="1"/>
  <c r="AA1981" i="1"/>
  <c r="Z1981" i="1"/>
  <c r="Y1981" i="1"/>
  <c r="X1981" i="1"/>
  <c r="AB1980" i="1"/>
  <c r="AA1980" i="1"/>
  <c r="Z1980" i="1"/>
  <c r="Y1980" i="1"/>
  <c r="X1980" i="1"/>
  <c r="AB1979" i="1"/>
  <c r="AA1979" i="1"/>
  <c r="Z1979" i="1"/>
  <c r="Y1979" i="1"/>
  <c r="X1979" i="1"/>
  <c r="AB1978" i="1"/>
  <c r="AA1978" i="1"/>
  <c r="Z1978" i="1"/>
  <c r="Y1978" i="1"/>
  <c r="X1978" i="1"/>
  <c r="AB1977" i="1"/>
  <c r="AA1977" i="1"/>
  <c r="Z1977" i="1"/>
  <c r="Y1977" i="1"/>
  <c r="X1977" i="1"/>
  <c r="AB1976" i="1"/>
  <c r="AA1976" i="1"/>
  <c r="Z1976" i="1"/>
  <c r="Y1976" i="1"/>
  <c r="X1976" i="1"/>
  <c r="AB1975" i="1"/>
  <c r="AA1975" i="1"/>
  <c r="Z1975" i="1"/>
  <c r="Y1975" i="1"/>
  <c r="X1975" i="1"/>
  <c r="AB1974" i="1"/>
  <c r="AA1974" i="1"/>
  <c r="Z1974" i="1"/>
  <c r="Y1974" i="1"/>
  <c r="X1974" i="1"/>
  <c r="AB1973" i="1"/>
  <c r="AA1973" i="1"/>
  <c r="Z1973" i="1"/>
  <c r="Y1973" i="1"/>
  <c r="X1973" i="1"/>
  <c r="AB1972" i="1"/>
  <c r="AA1972" i="1"/>
  <c r="Z1972" i="1"/>
  <c r="Y1972" i="1"/>
  <c r="X1972" i="1"/>
  <c r="AB1971" i="1"/>
  <c r="AA1971" i="1"/>
  <c r="Z1971" i="1"/>
  <c r="Y1971" i="1"/>
  <c r="X1971" i="1"/>
  <c r="AB1970" i="1"/>
  <c r="AA1970" i="1"/>
  <c r="Z1970" i="1"/>
  <c r="Y1970" i="1"/>
  <c r="X1970" i="1"/>
  <c r="AB1969" i="1"/>
  <c r="AA1969" i="1"/>
  <c r="Z1969" i="1"/>
  <c r="Y1969" i="1"/>
  <c r="X1969" i="1"/>
  <c r="AB1968" i="1"/>
  <c r="AA1968" i="1"/>
  <c r="Z1968" i="1"/>
  <c r="Y1968" i="1"/>
  <c r="X1968" i="1"/>
  <c r="AB1967" i="1"/>
  <c r="AA1967" i="1"/>
  <c r="Z1967" i="1"/>
  <c r="Y1967" i="1"/>
  <c r="X1967" i="1"/>
  <c r="AB1966" i="1"/>
  <c r="AA1966" i="1"/>
  <c r="Z1966" i="1"/>
  <c r="Y1966" i="1"/>
  <c r="X1966" i="1"/>
  <c r="AB1965" i="1"/>
  <c r="AA1965" i="1"/>
  <c r="Z1965" i="1"/>
  <c r="Y1965" i="1"/>
  <c r="X1965" i="1"/>
  <c r="AB1964" i="1"/>
  <c r="AA1964" i="1"/>
  <c r="Z1964" i="1"/>
  <c r="Y1964" i="1"/>
  <c r="X1964" i="1"/>
  <c r="AB1963" i="1"/>
  <c r="AA1963" i="1"/>
  <c r="Z1963" i="1"/>
  <c r="Y1963" i="1"/>
  <c r="X1963" i="1"/>
  <c r="AB1962" i="1"/>
  <c r="AA1962" i="1"/>
  <c r="Z1962" i="1"/>
  <c r="Y1962" i="1"/>
  <c r="X1962" i="1"/>
  <c r="AB1961" i="1"/>
  <c r="AA1961" i="1"/>
  <c r="Z1961" i="1"/>
  <c r="Y1961" i="1"/>
  <c r="X1961" i="1"/>
  <c r="AB1960" i="1"/>
  <c r="AA1960" i="1"/>
  <c r="Z1960" i="1"/>
  <c r="Y1960" i="1"/>
  <c r="X1960" i="1"/>
  <c r="AB1959" i="1"/>
  <c r="AA1959" i="1"/>
  <c r="Z1959" i="1"/>
  <c r="Y1959" i="1"/>
  <c r="X1959" i="1"/>
  <c r="AB1958" i="1"/>
  <c r="AA1958" i="1"/>
  <c r="Z1958" i="1"/>
  <c r="Y1958" i="1"/>
  <c r="X1958" i="1"/>
  <c r="AB1957" i="1"/>
  <c r="AA1957" i="1"/>
  <c r="Z1957" i="1"/>
  <c r="Y1957" i="1"/>
  <c r="X1957" i="1"/>
  <c r="AB1956" i="1"/>
  <c r="AA1956" i="1"/>
  <c r="Z1956" i="1"/>
  <c r="Y1956" i="1"/>
  <c r="X1956" i="1"/>
  <c r="AB1955" i="1"/>
  <c r="AA1955" i="1"/>
  <c r="Z1955" i="1"/>
  <c r="Y1955" i="1"/>
  <c r="X1955" i="1"/>
  <c r="AB1954" i="1"/>
  <c r="AA1954" i="1"/>
  <c r="Z1954" i="1"/>
  <c r="Y1954" i="1"/>
  <c r="X1954" i="1"/>
  <c r="AB1953" i="1"/>
  <c r="AA1953" i="1"/>
  <c r="Z1953" i="1"/>
  <c r="Y1953" i="1"/>
  <c r="X1953" i="1"/>
  <c r="AB1952" i="1"/>
  <c r="AA1952" i="1"/>
  <c r="Z1952" i="1"/>
  <c r="Y1952" i="1"/>
  <c r="X1952" i="1"/>
  <c r="AB1951" i="1"/>
  <c r="AA1951" i="1"/>
  <c r="Z1951" i="1"/>
  <c r="Y1951" i="1"/>
  <c r="X1951" i="1"/>
  <c r="AB1950" i="1"/>
  <c r="AA1950" i="1"/>
  <c r="Z1950" i="1"/>
  <c r="Y1950" i="1"/>
  <c r="X1950" i="1"/>
  <c r="AB1949" i="1"/>
  <c r="AA1949" i="1"/>
  <c r="Z1949" i="1"/>
  <c r="Y1949" i="1"/>
  <c r="X1949" i="1"/>
  <c r="AB1948" i="1"/>
  <c r="AA1948" i="1"/>
  <c r="Z1948" i="1"/>
  <c r="Y1948" i="1"/>
  <c r="X1948" i="1"/>
  <c r="AB1947" i="1"/>
  <c r="AA1947" i="1"/>
  <c r="Z1947" i="1"/>
  <c r="Y1947" i="1"/>
  <c r="X1947" i="1"/>
  <c r="AB1946" i="1"/>
  <c r="AA1946" i="1"/>
  <c r="Z1946" i="1"/>
  <c r="Y1946" i="1"/>
  <c r="X1946" i="1"/>
  <c r="AB1945" i="1"/>
  <c r="AA1945" i="1"/>
  <c r="Z1945" i="1"/>
  <c r="Y1945" i="1"/>
  <c r="X1945" i="1"/>
  <c r="AB1944" i="1"/>
  <c r="AA1944" i="1"/>
  <c r="Z1944" i="1"/>
  <c r="Y1944" i="1"/>
  <c r="X1944" i="1"/>
  <c r="AB1943" i="1"/>
  <c r="AA1943" i="1"/>
  <c r="Z1943" i="1"/>
  <c r="Y1943" i="1"/>
  <c r="X1943" i="1"/>
  <c r="AB1942" i="1"/>
  <c r="AA1942" i="1"/>
  <c r="Z1942" i="1"/>
  <c r="Y1942" i="1"/>
  <c r="X1942" i="1"/>
  <c r="AB1941" i="1"/>
  <c r="AA1941" i="1"/>
  <c r="Z1941" i="1"/>
  <c r="Y1941" i="1"/>
  <c r="X1941" i="1"/>
  <c r="AB1940" i="1"/>
  <c r="AA1940" i="1"/>
  <c r="Z1940" i="1"/>
  <c r="Y1940" i="1"/>
  <c r="X1940" i="1"/>
  <c r="AB1939" i="1"/>
  <c r="AA1939" i="1"/>
  <c r="Z1939" i="1"/>
  <c r="Y1939" i="1"/>
  <c r="X1939" i="1"/>
  <c r="AB1938" i="1"/>
  <c r="AA1938" i="1"/>
  <c r="Z1938" i="1"/>
  <c r="Y1938" i="1"/>
  <c r="X1938" i="1"/>
  <c r="AB1937" i="1"/>
  <c r="AA1937" i="1"/>
  <c r="Z1937" i="1"/>
  <c r="Y1937" i="1"/>
  <c r="X1937" i="1"/>
  <c r="AB1936" i="1"/>
  <c r="AA1936" i="1"/>
  <c r="Z1936" i="1"/>
  <c r="Y1936" i="1"/>
  <c r="X1936" i="1"/>
  <c r="AB1935" i="1"/>
  <c r="AA1935" i="1"/>
  <c r="Z1935" i="1"/>
  <c r="Y1935" i="1"/>
  <c r="X1935" i="1"/>
  <c r="AB1934" i="1"/>
  <c r="AA1934" i="1"/>
  <c r="Z1934" i="1"/>
  <c r="Y1934" i="1"/>
  <c r="X1934" i="1"/>
  <c r="AB1933" i="1"/>
  <c r="AA1933" i="1"/>
  <c r="Z1933" i="1"/>
  <c r="Y1933" i="1"/>
  <c r="X1933" i="1"/>
  <c r="AB1932" i="1"/>
  <c r="AA1932" i="1"/>
  <c r="Z1932" i="1"/>
  <c r="Y1932" i="1"/>
  <c r="X1932" i="1"/>
  <c r="AB1931" i="1"/>
  <c r="AA1931" i="1"/>
  <c r="Z1931" i="1"/>
  <c r="Y1931" i="1"/>
  <c r="X1931" i="1"/>
  <c r="AB1930" i="1"/>
  <c r="AA1930" i="1"/>
  <c r="Z1930" i="1"/>
  <c r="Y1930" i="1"/>
  <c r="X1930" i="1"/>
  <c r="AB1929" i="1"/>
  <c r="AA1929" i="1"/>
  <c r="Z1929" i="1"/>
  <c r="Y1929" i="1"/>
  <c r="X1929" i="1"/>
  <c r="AB1928" i="1"/>
  <c r="AA1928" i="1"/>
  <c r="Z1928" i="1"/>
  <c r="Y1928" i="1"/>
  <c r="X1928" i="1"/>
  <c r="AB1927" i="1"/>
  <c r="AA1927" i="1"/>
  <c r="Z1927" i="1"/>
  <c r="Y1927" i="1"/>
  <c r="X1927" i="1"/>
  <c r="AB1926" i="1"/>
  <c r="AA1926" i="1"/>
  <c r="Z1926" i="1"/>
  <c r="Y1926" i="1"/>
  <c r="X1926" i="1"/>
  <c r="AB1925" i="1"/>
  <c r="AA1925" i="1"/>
  <c r="Z1925" i="1"/>
  <c r="Y1925" i="1"/>
  <c r="X1925" i="1"/>
  <c r="AB1924" i="1"/>
  <c r="AA1924" i="1"/>
  <c r="Z1924" i="1"/>
  <c r="Y1924" i="1"/>
  <c r="X1924" i="1"/>
  <c r="AB1923" i="1"/>
  <c r="AA1923" i="1"/>
  <c r="Z1923" i="1"/>
  <c r="Y1923" i="1"/>
  <c r="X1923" i="1"/>
  <c r="AB1922" i="1"/>
  <c r="AA1922" i="1"/>
  <c r="Z1922" i="1"/>
  <c r="Y1922" i="1"/>
  <c r="X1922" i="1"/>
  <c r="AB1921" i="1"/>
  <c r="AA1921" i="1"/>
  <c r="Z1921" i="1"/>
  <c r="Y1921" i="1"/>
  <c r="X1921" i="1"/>
  <c r="AB1920" i="1"/>
  <c r="AA1920" i="1"/>
  <c r="Z1920" i="1"/>
  <c r="Y1920" i="1"/>
  <c r="X1920" i="1"/>
  <c r="AB1919" i="1"/>
  <c r="AA1919" i="1"/>
  <c r="Z1919" i="1"/>
  <c r="Y1919" i="1"/>
  <c r="X1919" i="1"/>
  <c r="AB1918" i="1"/>
  <c r="AA1918" i="1"/>
  <c r="Z1918" i="1"/>
  <c r="Y1918" i="1"/>
  <c r="X1918" i="1"/>
  <c r="AB1917" i="1"/>
  <c r="AA1917" i="1"/>
  <c r="Z1917" i="1"/>
  <c r="Y1917" i="1"/>
  <c r="X1917" i="1"/>
  <c r="AB1916" i="1"/>
  <c r="AA1916" i="1"/>
  <c r="Z1916" i="1"/>
  <c r="Y1916" i="1"/>
  <c r="X1916" i="1"/>
  <c r="AB1915" i="1"/>
  <c r="AA1915" i="1"/>
  <c r="Z1915" i="1"/>
  <c r="Y1915" i="1"/>
  <c r="X1915" i="1"/>
  <c r="AB1914" i="1"/>
  <c r="AA1914" i="1"/>
  <c r="Z1914" i="1"/>
  <c r="Y1914" i="1"/>
  <c r="X1914" i="1"/>
  <c r="AB1913" i="1"/>
  <c r="AA1913" i="1"/>
  <c r="Z1913" i="1"/>
  <c r="Y1913" i="1"/>
  <c r="X1913" i="1"/>
  <c r="AB1912" i="1"/>
  <c r="AA1912" i="1"/>
  <c r="Z1912" i="1"/>
  <c r="Y1912" i="1"/>
  <c r="X1912" i="1"/>
  <c r="AB1911" i="1"/>
  <c r="AA1911" i="1"/>
  <c r="Z1911" i="1"/>
  <c r="Y1911" i="1"/>
  <c r="X1911" i="1"/>
  <c r="AB1910" i="1"/>
  <c r="AA1910" i="1"/>
  <c r="Z1910" i="1"/>
  <c r="Y1910" i="1"/>
  <c r="X1910" i="1"/>
  <c r="AB1909" i="1"/>
  <c r="AA1909" i="1"/>
  <c r="Z1909" i="1"/>
  <c r="Y1909" i="1"/>
  <c r="X1909" i="1"/>
  <c r="AB1908" i="1"/>
  <c r="AA1908" i="1"/>
  <c r="Z1908" i="1"/>
  <c r="Y1908" i="1"/>
  <c r="X1908" i="1"/>
  <c r="AB1907" i="1"/>
  <c r="AA1907" i="1"/>
  <c r="Z1907" i="1"/>
  <c r="Y1907" i="1"/>
  <c r="X1907" i="1"/>
  <c r="AB1906" i="1"/>
  <c r="AA1906" i="1"/>
  <c r="Z1906" i="1"/>
  <c r="Y1906" i="1"/>
  <c r="X1906" i="1"/>
  <c r="AB1905" i="1"/>
  <c r="AA1905" i="1"/>
  <c r="Z1905" i="1"/>
  <c r="Y1905" i="1"/>
  <c r="X1905" i="1"/>
  <c r="AB1904" i="1"/>
  <c r="AA1904" i="1"/>
  <c r="Z1904" i="1"/>
  <c r="Y1904" i="1"/>
  <c r="X1904" i="1"/>
  <c r="AB1903" i="1"/>
  <c r="AA1903" i="1"/>
  <c r="Z1903" i="1"/>
  <c r="Y1903" i="1"/>
  <c r="X1903" i="1"/>
  <c r="AB1902" i="1"/>
  <c r="AA1902" i="1"/>
  <c r="Z1902" i="1"/>
  <c r="Y1902" i="1"/>
  <c r="X1902" i="1"/>
  <c r="AB1901" i="1"/>
  <c r="AA1901" i="1"/>
  <c r="Z1901" i="1"/>
  <c r="Y1901" i="1"/>
  <c r="X1901" i="1"/>
  <c r="AB1900" i="1"/>
  <c r="AA1900" i="1"/>
  <c r="Z1900" i="1"/>
  <c r="Y1900" i="1"/>
  <c r="X1900" i="1"/>
  <c r="AB1899" i="1"/>
  <c r="AA1899" i="1"/>
  <c r="Z1899" i="1"/>
  <c r="Y1899" i="1"/>
  <c r="X1899" i="1"/>
  <c r="AB1898" i="1"/>
  <c r="AA1898" i="1"/>
  <c r="Z1898" i="1"/>
  <c r="Y1898" i="1"/>
  <c r="X1898" i="1"/>
  <c r="AB1897" i="1"/>
  <c r="AA1897" i="1"/>
  <c r="Z1897" i="1"/>
  <c r="Y1897" i="1"/>
  <c r="X1897" i="1"/>
  <c r="AB1896" i="1"/>
  <c r="AA1896" i="1"/>
  <c r="Z1896" i="1"/>
  <c r="Y1896" i="1"/>
  <c r="X1896" i="1"/>
  <c r="AB1895" i="1"/>
  <c r="AA1895" i="1"/>
  <c r="Z1895" i="1"/>
  <c r="Y1895" i="1"/>
  <c r="X1895" i="1"/>
  <c r="AB1894" i="1"/>
  <c r="AA1894" i="1"/>
  <c r="Z1894" i="1"/>
  <c r="Y1894" i="1"/>
  <c r="X1894" i="1"/>
  <c r="AB1893" i="1"/>
  <c r="AA1893" i="1"/>
  <c r="Z1893" i="1"/>
  <c r="Y1893" i="1"/>
  <c r="X1893" i="1"/>
  <c r="AB1892" i="1"/>
  <c r="AA1892" i="1"/>
  <c r="Z1892" i="1"/>
  <c r="Y1892" i="1"/>
  <c r="X1892" i="1"/>
  <c r="AB1891" i="1"/>
  <c r="AA1891" i="1"/>
  <c r="Z1891" i="1"/>
  <c r="Y1891" i="1"/>
  <c r="X1891" i="1"/>
  <c r="AB1890" i="1"/>
  <c r="AA1890" i="1"/>
  <c r="Z1890" i="1"/>
  <c r="Y1890" i="1"/>
  <c r="X1890" i="1"/>
  <c r="AB1889" i="1"/>
  <c r="AA1889" i="1"/>
  <c r="Z1889" i="1"/>
  <c r="Y1889" i="1"/>
  <c r="X1889" i="1"/>
  <c r="AB1888" i="1"/>
  <c r="AA1888" i="1"/>
  <c r="Z1888" i="1"/>
  <c r="Y1888" i="1"/>
  <c r="X1888" i="1"/>
  <c r="AB1887" i="1"/>
  <c r="AA1887" i="1"/>
  <c r="Z1887" i="1"/>
  <c r="Y1887" i="1"/>
  <c r="X1887" i="1"/>
  <c r="AB1886" i="1"/>
  <c r="AA1886" i="1"/>
  <c r="Z1886" i="1"/>
  <c r="Y1886" i="1"/>
  <c r="X1886" i="1"/>
  <c r="AB1885" i="1"/>
  <c r="AA1885" i="1"/>
  <c r="Z1885" i="1"/>
  <c r="Y1885" i="1"/>
  <c r="X1885" i="1"/>
  <c r="AB1884" i="1"/>
  <c r="AA1884" i="1"/>
  <c r="Z1884" i="1"/>
  <c r="Y1884" i="1"/>
  <c r="X1884" i="1"/>
  <c r="AB1883" i="1"/>
  <c r="AA1883" i="1"/>
  <c r="Z1883" i="1"/>
  <c r="Y1883" i="1"/>
  <c r="X1883" i="1"/>
  <c r="AB1882" i="1"/>
  <c r="AA1882" i="1"/>
  <c r="Z1882" i="1"/>
  <c r="Y1882" i="1"/>
  <c r="X1882" i="1"/>
  <c r="AB1881" i="1"/>
  <c r="AA1881" i="1"/>
  <c r="Z1881" i="1"/>
  <c r="Y1881" i="1"/>
  <c r="X1881" i="1"/>
  <c r="AB1880" i="1"/>
  <c r="AA1880" i="1"/>
  <c r="Z1880" i="1"/>
  <c r="Y1880" i="1"/>
  <c r="X1880" i="1"/>
  <c r="AB1879" i="1"/>
  <c r="AA1879" i="1"/>
  <c r="Z1879" i="1"/>
  <c r="Y1879" i="1"/>
  <c r="X1879" i="1"/>
  <c r="AB1878" i="1"/>
  <c r="AA1878" i="1"/>
  <c r="Z1878" i="1"/>
  <c r="Y1878" i="1"/>
  <c r="X1878" i="1"/>
  <c r="AB1877" i="1"/>
  <c r="AA1877" i="1"/>
  <c r="Z1877" i="1"/>
  <c r="Y1877" i="1"/>
  <c r="X1877" i="1"/>
  <c r="AB1876" i="1"/>
  <c r="AA1876" i="1"/>
  <c r="Z1876" i="1"/>
  <c r="Y1876" i="1"/>
  <c r="X1876" i="1"/>
  <c r="AB1875" i="1"/>
  <c r="AA1875" i="1"/>
  <c r="Z1875" i="1"/>
  <c r="Y1875" i="1"/>
  <c r="X1875" i="1"/>
  <c r="AB1874" i="1"/>
  <c r="AA1874" i="1"/>
  <c r="Z1874" i="1"/>
  <c r="Y1874" i="1"/>
  <c r="X1874" i="1"/>
  <c r="AB1873" i="1"/>
  <c r="AA1873" i="1"/>
  <c r="Z1873" i="1"/>
  <c r="Y1873" i="1"/>
  <c r="X1873" i="1"/>
  <c r="AB1872" i="1"/>
  <c r="AA1872" i="1"/>
  <c r="Z1872" i="1"/>
  <c r="Y1872" i="1"/>
  <c r="X1872" i="1"/>
  <c r="AB1871" i="1"/>
  <c r="AA1871" i="1"/>
  <c r="Z1871" i="1"/>
  <c r="Y1871" i="1"/>
  <c r="X1871" i="1"/>
  <c r="AB1870" i="1"/>
  <c r="AA1870" i="1"/>
  <c r="Z1870" i="1"/>
  <c r="Y1870" i="1"/>
  <c r="X1870" i="1"/>
  <c r="AB1869" i="1"/>
  <c r="AA1869" i="1"/>
  <c r="Z1869" i="1"/>
  <c r="Y1869" i="1"/>
  <c r="X1869" i="1"/>
  <c r="AB1868" i="1"/>
  <c r="AA1868" i="1"/>
  <c r="Z1868" i="1"/>
  <c r="Y1868" i="1"/>
  <c r="X1868" i="1"/>
  <c r="AB1867" i="1"/>
  <c r="AA1867" i="1"/>
  <c r="Z1867" i="1"/>
  <c r="Y1867" i="1"/>
  <c r="X1867" i="1"/>
  <c r="AB1866" i="1"/>
  <c r="AA1866" i="1"/>
  <c r="Z1866" i="1"/>
  <c r="Y1866" i="1"/>
  <c r="X1866" i="1"/>
  <c r="AB1865" i="1"/>
  <c r="AA1865" i="1"/>
  <c r="Z1865" i="1"/>
  <c r="Y1865" i="1"/>
  <c r="X1865" i="1"/>
  <c r="AB1864" i="1"/>
  <c r="AA1864" i="1"/>
  <c r="Z1864" i="1"/>
  <c r="Y1864" i="1"/>
  <c r="X1864" i="1"/>
  <c r="AB1863" i="1"/>
  <c r="AA1863" i="1"/>
  <c r="Z1863" i="1"/>
  <c r="Y1863" i="1"/>
  <c r="X1863" i="1"/>
  <c r="AB1862" i="1"/>
  <c r="AA1862" i="1"/>
  <c r="Z1862" i="1"/>
  <c r="Y1862" i="1"/>
  <c r="X1862" i="1"/>
  <c r="AB1861" i="1"/>
  <c r="AA1861" i="1"/>
  <c r="Z1861" i="1"/>
  <c r="Y1861" i="1"/>
  <c r="X1861" i="1"/>
  <c r="AB1860" i="1"/>
  <c r="AA1860" i="1"/>
  <c r="Z1860" i="1"/>
  <c r="Y1860" i="1"/>
  <c r="X1860" i="1"/>
  <c r="AB1859" i="1"/>
  <c r="AA1859" i="1"/>
  <c r="Z1859" i="1"/>
  <c r="Y1859" i="1"/>
  <c r="X1859" i="1"/>
  <c r="AB1858" i="1"/>
  <c r="AA1858" i="1"/>
  <c r="Z1858" i="1"/>
  <c r="Y1858" i="1"/>
  <c r="X1858" i="1"/>
  <c r="AB1857" i="1"/>
  <c r="AA1857" i="1"/>
  <c r="Z1857" i="1"/>
  <c r="Y1857" i="1"/>
  <c r="X1857" i="1"/>
  <c r="AB1856" i="1"/>
  <c r="AA1856" i="1"/>
  <c r="Z1856" i="1"/>
  <c r="Y1856" i="1"/>
  <c r="X1856" i="1"/>
  <c r="AB1855" i="1"/>
  <c r="AA1855" i="1"/>
  <c r="Z1855" i="1"/>
  <c r="Y1855" i="1"/>
  <c r="X1855" i="1"/>
  <c r="AB1854" i="1"/>
  <c r="AA1854" i="1"/>
  <c r="Z1854" i="1"/>
  <c r="Y1854" i="1"/>
  <c r="X1854" i="1"/>
  <c r="AB1853" i="1"/>
  <c r="AA1853" i="1"/>
  <c r="Z1853" i="1"/>
  <c r="Y1853" i="1"/>
  <c r="X1853" i="1"/>
  <c r="AB1852" i="1"/>
  <c r="AA1852" i="1"/>
  <c r="Z1852" i="1"/>
  <c r="Y1852" i="1"/>
  <c r="X1852" i="1"/>
  <c r="AB1851" i="1"/>
  <c r="AA1851" i="1"/>
  <c r="Z1851" i="1"/>
  <c r="Y1851" i="1"/>
  <c r="X1851" i="1"/>
  <c r="AB1850" i="1"/>
  <c r="AA1850" i="1"/>
  <c r="Z1850" i="1"/>
  <c r="Y1850" i="1"/>
  <c r="X1850" i="1"/>
  <c r="AB1849" i="1"/>
  <c r="AA1849" i="1"/>
  <c r="Z1849" i="1"/>
  <c r="Y1849" i="1"/>
  <c r="X1849" i="1"/>
  <c r="AB1848" i="1"/>
  <c r="AA1848" i="1"/>
  <c r="Z1848" i="1"/>
  <c r="Y1848" i="1"/>
  <c r="X1848" i="1"/>
  <c r="AB1847" i="1"/>
  <c r="AA1847" i="1"/>
  <c r="Z1847" i="1"/>
  <c r="Y1847" i="1"/>
  <c r="X1847" i="1"/>
  <c r="AB1846" i="1"/>
  <c r="AA1846" i="1"/>
  <c r="Z1846" i="1"/>
  <c r="Y1846" i="1"/>
  <c r="X1846" i="1"/>
  <c r="AB1845" i="1"/>
  <c r="AA1845" i="1"/>
  <c r="Z1845" i="1"/>
  <c r="Y1845" i="1"/>
  <c r="X1845" i="1"/>
  <c r="AB1844" i="1"/>
  <c r="AA1844" i="1"/>
  <c r="Z1844" i="1"/>
  <c r="Y1844" i="1"/>
  <c r="X1844" i="1"/>
  <c r="AB1843" i="1"/>
  <c r="AA1843" i="1"/>
  <c r="Z1843" i="1"/>
  <c r="Y1843" i="1"/>
  <c r="X1843" i="1"/>
  <c r="AB1842" i="1"/>
  <c r="AA1842" i="1"/>
  <c r="Z1842" i="1"/>
  <c r="Y1842" i="1"/>
  <c r="X1842" i="1"/>
  <c r="AB1841" i="1"/>
  <c r="AA1841" i="1"/>
  <c r="Z1841" i="1"/>
  <c r="Y1841" i="1"/>
  <c r="X1841" i="1"/>
  <c r="AB1840" i="1"/>
  <c r="AA1840" i="1"/>
  <c r="Z1840" i="1"/>
  <c r="Y1840" i="1"/>
  <c r="X1840" i="1"/>
  <c r="AB1839" i="1"/>
  <c r="AA1839" i="1"/>
  <c r="Z1839" i="1"/>
  <c r="Y1839" i="1"/>
  <c r="X1839" i="1"/>
  <c r="AB1838" i="1"/>
  <c r="AA1838" i="1"/>
  <c r="Z1838" i="1"/>
  <c r="Y1838" i="1"/>
  <c r="X1838" i="1"/>
  <c r="AB1837" i="1"/>
  <c r="AA1837" i="1"/>
  <c r="Z1837" i="1"/>
  <c r="Y1837" i="1"/>
  <c r="X1837" i="1"/>
  <c r="AB1836" i="1"/>
  <c r="AA1836" i="1"/>
  <c r="Z1836" i="1"/>
  <c r="Y1836" i="1"/>
  <c r="X1836" i="1"/>
  <c r="AB1835" i="1"/>
  <c r="AA1835" i="1"/>
  <c r="Z1835" i="1"/>
  <c r="Y1835" i="1"/>
  <c r="X1835" i="1"/>
  <c r="AB1834" i="1"/>
  <c r="AA1834" i="1"/>
  <c r="Z1834" i="1"/>
  <c r="Y1834" i="1"/>
  <c r="X1834" i="1"/>
  <c r="AB1833" i="1"/>
  <c r="AA1833" i="1"/>
  <c r="Z1833" i="1"/>
  <c r="Y1833" i="1"/>
  <c r="X1833" i="1"/>
  <c r="AB1832" i="1"/>
  <c r="AA1832" i="1"/>
  <c r="Z1832" i="1"/>
  <c r="Y1832" i="1"/>
  <c r="X1832" i="1"/>
  <c r="AB1831" i="1"/>
  <c r="AA1831" i="1"/>
  <c r="Z1831" i="1"/>
  <c r="Y1831" i="1"/>
  <c r="X1831" i="1"/>
  <c r="AB1830" i="1"/>
  <c r="AA1830" i="1"/>
  <c r="Z1830" i="1"/>
  <c r="Y1830" i="1"/>
  <c r="X1830" i="1"/>
  <c r="AB1829" i="1"/>
  <c r="AA1829" i="1"/>
  <c r="Z1829" i="1"/>
  <c r="Y1829" i="1"/>
  <c r="X1829" i="1"/>
  <c r="AB1828" i="1"/>
  <c r="AA1828" i="1"/>
  <c r="Z1828" i="1"/>
  <c r="Y1828" i="1"/>
  <c r="X1828" i="1"/>
  <c r="AB1827" i="1"/>
  <c r="AA1827" i="1"/>
  <c r="Z1827" i="1"/>
  <c r="Y1827" i="1"/>
  <c r="X1827" i="1"/>
  <c r="AB1826" i="1"/>
  <c r="AA1826" i="1"/>
  <c r="Z1826" i="1"/>
  <c r="Y1826" i="1"/>
  <c r="X1826" i="1"/>
  <c r="AB1825" i="1"/>
  <c r="AA1825" i="1"/>
  <c r="Z1825" i="1"/>
  <c r="Y1825" i="1"/>
  <c r="X1825" i="1"/>
  <c r="AB1824" i="1"/>
  <c r="AA1824" i="1"/>
  <c r="Z1824" i="1"/>
  <c r="Y1824" i="1"/>
  <c r="X1824" i="1"/>
  <c r="AB1823" i="1"/>
  <c r="AA1823" i="1"/>
  <c r="Z1823" i="1"/>
  <c r="Y1823" i="1"/>
  <c r="X1823" i="1"/>
  <c r="AB1822" i="1"/>
  <c r="AA1822" i="1"/>
  <c r="Z1822" i="1"/>
  <c r="Y1822" i="1"/>
  <c r="X1822" i="1"/>
  <c r="AB1821" i="1"/>
  <c r="AA1821" i="1"/>
  <c r="Z1821" i="1"/>
  <c r="Y1821" i="1"/>
  <c r="X1821" i="1"/>
  <c r="AB1820" i="1"/>
  <c r="AA1820" i="1"/>
  <c r="Z1820" i="1"/>
  <c r="Y1820" i="1"/>
  <c r="X1820" i="1"/>
  <c r="AB1819" i="1"/>
  <c r="AA1819" i="1"/>
  <c r="Z1819" i="1"/>
  <c r="Y1819" i="1"/>
  <c r="X1819" i="1"/>
  <c r="AB1818" i="1"/>
  <c r="AA1818" i="1"/>
  <c r="Z1818" i="1"/>
  <c r="Y1818" i="1"/>
  <c r="X1818" i="1"/>
  <c r="AB1817" i="1"/>
  <c r="AA1817" i="1"/>
  <c r="Z1817" i="1"/>
  <c r="Y1817" i="1"/>
  <c r="X1817" i="1"/>
  <c r="AB1816" i="1"/>
  <c r="AA1816" i="1"/>
  <c r="Z1816" i="1"/>
  <c r="Y1816" i="1"/>
  <c r="X1816" i="1"/>
  <c r="AB1815" i="1"/>
  <c r="AA1815" i="1"/>
  <c r="Z1815" i="1"/>
  <c r="Y1815" i="1"/>
  <c r="X1815" i="1"/>
  <c r="AB1814" i="1"/>
  <c r="AA1814" i="1"/>
  <c r="Z1814" i="1"/>
  <c r="Y1814" i="1"/>
  <c r="X1814" i="1"/>
  <c r="AB1813" i="1"/>
  <c r="AA1813" i="1"/>
  <c r="Z1813" i="1"/>
  <c r="Y1813" i="1"/>
  <c r="X1813" i="1"/>
  <c r="AB1812" i="1"/>
  <c r="AA1812" i="1"/>
  <c r="Z1812" i="1"/>
  <c r="Y1812" i="1"/>
  <c r="X1812" i="1"/>
  <c r="AB1811" i="1"/>
  <c r="AA1811" i="1"/>
  <c r="Z1811" i="1"/>
  <c r="Y1811" i="1"/>
  <c r="X1811" i="1"/>
  <c r="AB1810" i="1"/>
  <c r="AA1810" i="1"/>
  <c r="Z1810" i="1"/>
  <c r="Y1810" i="1"/>
  <c r="X1810" i="1"/>
  <c r="AB1809" i="1"/>
  <c r="AA1809" i="1"/>
  <c r="Z1809" i="1"/>
  <c r="Y1809" i="1"/>
  <c r="X1809" i="1"/>
  <c r="AB1808" i="1"/>
  <c r="AA1808" i="1"/>
  <c r="Z1808" i="1"/>
  <c r="Y1808" i="1"/>
  <c r="X1808" i="1"/>
  <c r="AB1807" i="1"/>
  <c r="AA1807" i="1"/>
  <c r="Z1807" i="1"/>
  <c r="Y1807" i="1"/>
  <c r="X1807" i="1"/>
  <c r="AB1806" i="1"/>
  <c r="AA1806" i="1"/>
  <c r="Z1806" i="1"/>
  <c r="Y1806" i="1"/>
  <c r="X1806" i="1"/>
  <c r="AB1805" i="1"/>
  <c r="AA1805" i="1"/>
  <c r="Z1805" i="1"/>
  <c r="Y1805" i="1"/>
  <c r="X1805" i="1"/>
  <c r="AB1804" i="1"/>
  <c r="AA1804" i="1"/>
  <c r="Z1804" i="1"/>
  <c r="Y1804" i="1"/>
  <c r="X1804" i="1"/>
  <c r="AB1803" i="1"/>
  <c r="AA1803" i="1"/>
  <c r="Z1803" i="1"/>
  <c r="Y1803" i="1"/>
  <c r="X1803" i="1"/>
  <c r="AB1802" i="1"/>
  <c r="AA1802" i="1"/>
  <c r="Z1802" i="1"/>
  <c r="Y1802" i="1"/>
  <c r="X1802" i="1"/>
  <c r="AB1801" i="1"/>
  <c r="AA1801" i="1"/>
  <c r="Z1801" i="1"/>
  <c r="Y1801" i="1"/>
  <c r="X1801" i="1"/>
  <c r="AB1800" i="1"/>
  <c r="AA1800" i="1"/>
  <c r="Z1800" i="1"/>
  <c r="Y1800" i="1"/>
  <c r="X1800" i="1"/>
  <c r="AB1799" i="1"/>
  <c r="AA1799" i="1"/>
  <c r="Z1799" i="1"/>
  <c r="Y1799" i="1"/>
  <c r="X1799" i="1"/>
  <c r="AB1798" i="1"/>
  <c r="AA1798" i="1"/>
  <c r="Z1798" i="1"/>
  <c r="Y1798" i="1"/>
  <c r="X1798" i="1"/>
  <c r="AB1797" i="1"/>
  <c r="AA1797" i="1"/>
  <c r="Z1797" i="1"/>
  <c r="Y1797" i="1"/>
  <c r="X1797" i="1"/>
  <c r="AB1796" i="1"/>
  <c r="AA1796" i="1"/>
  <c r="Z1796" i="1"/>
  <c r="Y1796" i="1"/>
  <c r="X1796" i="1"/>
  <c r="AB1795" i="1"/>
  <c r="AA1795" i="1"/>
  <c r="Z1795" i="1"/>
  <c r="Y1795" i="1"/>
  <c r="X1795" i="1"/>
  <c r="AB1794" i="1"/>
  <c r="AA1794" i="1"/>
  <c r="Z1794" i="1"/>
  <c r="Y1794" i="1"/>
  <c r="X1794" i="1"/>
  <c r="AB1793" i="1"/>
  <c r="AA1793" i="1"/>
  <c r="Z1793" i="1"/>
  <c r="Y1793" i="1"/>
  <c r="X1793" i="1"/>
  <c r="AB1792" i="1"/>
  <c r="AA1792" i="1"/>
  <c r="Z1792" i="1"/>
  <c r="Y1792" i="1"/>
  <c r="X1792" i="1"/>
  <c r="AB1791" i="1"/>
  <c r="AA1791" i="1"/>
  <c r="Z1791" i="1"/>
  <c r="Y1791" i="1"/>
  <c r="X1791" i="1"/>
  <c r="AB1790" i="1"/>
  <c r="AA1790" i="1"/>
  <c r="Z1790" i="1"/>
  <c r="Y1790" i="1"/>
  <c r="X1790" i="1"/>
  <c r="AB1789" i="1"/>
  <c r="AA1789" i="1"/>
  <c r="Z1789" i="1"/>
  <c r="Y1789" i="1"/>
  <c r="X1789" i="1"/>
  <c r="AB1788" i="1"/>
  <c r="AA1788" i="1"/>
  <c r="Z1788" i="1"/>
  <c r="Y1788" i="1"/>
  <c r="X1788" i="1"/>
  <c r="AB1787" i="1"/>
  <c r="AA1787" i="1"/>
  <c r="Z1787" i="1"/>
  <c r="Y1787" i="1"/>
  <c r="X1787" i="1"/>
  <c r="AB1786" i="1"/>
  <c r="AA1786" i="1"/>
  <c r="Z1786" i="1"/>
  <c r="Y1786" i="1"/>
  <c r="X1786" i="1"/>
  <c r="AB1785" i="1"/>
  <c r="AA1785" i="1"/>
  <c r="Z1785" i="1"/>
  <c r="Y1785" i="1"/>
  <c r="X1785" i="1"/>
  <c r="AB1784" i="1"/>
  <c r="AA1784" i="1"/>
  <c r="Z1784" i="1"/>
  <c r="Y1784" i="1"/>
  <c r="X1784" i="1"/>
  <c r="AB1783" i="1"/>
  <c r="AA1783" i="1"/>
  <c r="Z1783" i="1"/>
  <c r="Y1783" i="1"/>
  <c r="X1783" i="1"/>
  <c r="AB1782" i="1"/>
  <c r="AA1782" i="1"/>
  <c r="Z1782" i="1"/>
  <c r="Y1782" i="1"/>
  <c r="X1782" i="1"/>
  <c r="AB1781" i="1"/>
  <c r="AA1781" i="1"/>
  <c r="Z1781" i="1"/>
  <c r="Y1781" i="1"/>
  <c r="X1781" i="1"/>
  <c r="AB1780" i="1"/>
  <c r="AA1780" i="1"/>
  <c r="Z1780" i="1"/>
  <c r="Y1780" i="1"/>
  <c r="X1780" i="1"/>
  <c r="AB1779" i="1"/>
  <c r="AA1779" i="1"/>
  <c r="Z1779" i="1"/>
  <c r="Y1779" i="1"/>
  <c r="X1779" i="1"/>
  <c r="AB1778" i="1"/>
  <c r="AA1778" i="1"/>
  <c r="Z1778" i="1"/>
  <c r="Y1778" i="1"/>
  <c r="X1778" i="1"/>
  <c r="AB1777" i="1"/>
  <c r="AA1777" i="1"/>
  <c r="Z1777" i="1"/>
  <c r="Y1777" i="1"/>
  <c r="X1777" i="1"/>
  <c r="AB1776" i="1"/>
  <c r="AA1776" i="1"/>
  <c r="Z1776" i="1"/>
  <c r="Y1776" i="1"/>
  <c r="X1776" i="1"/>
  <c r="AB1775" i="1"/>
  <c r="AA1775" i="1"/>
  <c r="Z1775" i="1"/>
  <c r="Y1775" i="1"/>
  <c r="X1775" i="1"/>
  <c r="AB1774" i="1"/>
  <c r="AA1774" i="1"/>
  <c r="Z1774" i="1"/>
  <c r="Y1774" i="1"/>
  <c r="X1774" i="1"/>
  <c r="AB1773" i="1"/>
  <c r="AA1773" i="1"/>
  <c r="Z1773" i="1"/>
  <c r="Y1773" i="1"/>
  <c r="X1773" i="1"/>
  <c r="AB1772" i="1"/>
  <c r="AA1772" i="1"/>
  <c r="Z1772" i="1"/>
  <c r="Y1772" i="1"/>
  <c r="X1772" i="1"/>
  <c r="AB1771" i="1"/>
  <c r="AA1771" i="1"/>
  <c r="Z1771" i="1"/>
  <c r="Y1771" i="1"/>
  <c r="X1771" i="1"/>
  <c r="AB1770" i="1"/>
  <c r="AA1770" i="1"/>
  <c r="Z1770" i="1"/>
  <c r="Y1770" i="1"/>
  <c r="X1770" i="1"/>
  <c r="AB1769" i="1"/>
  <c r="AA1769" i="1"/>
  <c r="Z1769" i="1"/>
  <c r="Y1769" i="1"/>
  <c r="X1769" i="1"/>
  <c r="AB1768" i="1"/>
  <c r="AA1768" i="1"/>
  <c r="Z1768" i="1"/>
  <c r="Y1768" i="1"/>
  <c r="X1768" i="1"/>
  <c r="AB1767" i="1"/>
  <c r="AA1767" i="1"/>
  <c r="Z1767" i="1"/>
  <c r="Y1767" i="1"/>
  <c r="X1767" i="1"/>
  <c r="AB1766" i="1"/>
  <c r="AA1766" i="1"/>
  <c r="Z1766" i="1"/>
  <c r="Y1766" i="1"/>
  <c r="X1766" i="1"/>
  <c r="AB1765" i="1"/>
  <c r="AA1765" i="1"/>
  <c r="Z1765" i="1"/>
  <c r="Y1765" i="1"/>
  <c r="X1765" i="1"/>
  <c r="AB1764" i="1"/>
  <c r="AA1764" i="1"/>
  <c r="Z1764" i="1"/>
  <c r="Y1764" i="1"/>
  <c r="X1764" i="1"/>
  <c r="AB1763" i="1"/>
  <c r="AA1763" i="1"/>
  <c r="Z1763" i="1"/>
  <c r="Y1763" i="1"/>
  <c r="X1763" i="1"/>
  <c r="AB1762" i="1"/>
  <c r="AA1762" i="1"/>
  <c r="Z1762" i="1"/>
  <c r="Y1762" i="1"/>
  <c r="X1762" i="1"/>
  <c r="AB1761" i="1"/>
  <c r="AA1761" i="1"/>
  <c r="Z1761" i="1"/>
  <c r="Y1761" i="1"/>
  <c r="X1761" i="1"/>
  <c r="AB1760" i="1"/>
  <c r="AA1760" i="1"/>
  <c r="Z1760" i="1"/>
  <c r="Y1760" i="1"/>
  <c r="X1760" i="1"/>
  <c r="AB1759" i="1"/>
  <c r="AA1759" i="1"/>
  <c r="Z1759" i="1"/>
  <c r="Y1759" i="1"/>
  <c r="X1759" i="1"/>
  <c r="AB1758" i="1"/>
  <c r="AA1758" i="1"/>
  <c r="Z1758" i="1"/>
  <c r="Y1758" i="1"/>
  <c r="X1758" i="1"/>
  <c r="AB1757" i="1"/>
  <c r="AA1757" i="1"/>
  <c r="Z1757" i="1"/>
  <c r="Y1757" i="1"/>
  <c r="X1757" i="1"/>
  <c r="AB1756" i="1"/>
  <c r="AA1756" i="1"/>
  <c r="Z1756" i="1"/>
  <c r="Y1756" i="1"/>
  <c r="X1756" i="1"/>
  <c r="AB1755" i="1"/>
  <c r="AA1755" i="1"/>
  <c r="Z1755" i="1"/>
  <c r="Y1755" i="1"/>
  <c r="X1755" i="1"/>
  <c r="AB1754" i="1"/>
  <c r="AA1754" i="1"/>
  <c r="Z1754" i="1"/>
  <c r="Y1754" i="1"/>
  <c r="X1754" i="1"/>
  <c r="AB1753" i="1"/>
  <c r="AA1753" i="1"/>
  <c r="Z1753" i="1"/>
  <c r="Y1753" i="1"/>
  <c r="X1753" i="1"/>
  <c r="AB1752" i="1"/>
  <c r="AA1752" i="1"/>
  <c r="Z1752" i="1"/>
  <c r="Y1752" i="1"/>
  <c r="X1752" i="1"/>
  <c r="AB1751" i="1"/>
  <c r="AA1751" i="1"/>
  <c r="Z1751" i="1"/>
  <c r="Y1751" i="1"/>
  <c r="X1751" i="1"/>
  <c r="AB1750" i="1"/>
  <c r="AA1750" i="1"/>
  <c r="Z1750" i="1"/>
  <c r="Y1750" i="1"/>
  <c r="X1750" i="1"/>
  <c r="AB1749" i="1"/>
  <c r="AA1749" i="1"/>
  <c r="Z1749" i="1"/>
  <c r="Y1749" i="1"/>
  <c r="X1749" i="1"/>
  <c r="AB1748" i="1"/>
  <c r="AA1748" i="1"/>
  <c r="Z1748" i="1"/>
  <c r="Y1748" i="1"/>
  <c r="X1748" i="1"/>
  <c r="AB1747" i="1"/>
  <c r="AA1747" i="1"/>
  <c r="Z1747" i="1"/>
  <c r="Y1747" i="1"/>
  <c r="X1747" i="1"/>
  <c r="AB1746" i="1"/>
  <c r="AA1746" i="1"/>
  <c r="Z1746" i="1"/>
  <c r="Y1746" i="1"/>
  <c r="X1746" i="1"/>
  <c r="AB1745" i="1"/>
  <c r="AA1745" i="1"/>
  <c r="Z1745" i="1"/>
  <c r="Y1745" i="1"/>
  <c r="X1745" i="1"/>
  <c r="AB1744" i="1"/>
  <c r="AA1744" i="1"/>
  <c r="Z1744" i="1"/>
  <c r="Y1744" i="1"/>
  <c r="X1744" i="1"/>
  <c r="AB1743" i="1"/>
  <c r="AA1743" i="1"/>
  <c r="Z1743" i="1"/>
  <c r="Y1743" i="1"/>
  <c r="X1743" i="1"/>
  <c r="AB1742" i="1"/>
  <c r="AA1742" i="1"/>
  <c r="Z1742" i="1"/>
  <c r="Y1742" i="1"/>
  <c r="X1742" i="1"/>
  <c r="AB1741" i="1"/>
  <c r="AA1741" i="1"/>
  <c r="Z1741" i="1"/>
  <c r="Y1741" i="1"/>
  <c r="X1741" i="1"/>
  <c r="AB1740" i="1"/>
  <c r="AA1740" i="1"/>
  <c r="Z1740" i="1"/>
  <c r="Y1740" i="1"/>
  <c r="X1740" i="1"/>
  <c r="AB1739" i="1"/>
  <c r="AA1739" i="1"/>
  <c r="Z1739" i="1"/>
  <c r="Y1739" i="1"/>
  <c r="X1739" i="1"/>
  <c r="AB1738" i="1"/>
  <c r="AA1738" i="1"/>
  <c r="Z1738" i="1"/>
  <c r="Y1738" i="1"/>
  <c r="X1738" i="1"/>
  <c r="AB1737" i="1"/>
  <c r="AA1737" i="1"/>
  <c r="Z1737" i="1"/>
  <c r="Y1737" i="1"/>
  <c r="X1737" i="1"/>
  <c r="AB1736" i="1"/>
  <c r="AA1736" i="1"/>
  <c r="Z1736" i="1"/>
  <c r="Y1736" i="1"/>
  <c r="X1736" i="1"/>
  <c r="AB1735" i="1"/>
  <c r="AA1735" i="1"/>
  <c r="Z1735" i="1"/>
  <c r="Y1735" i="1"/>
  <c r="X1735" i="1"/>
  <c r="AB1734" i="1"/>
  <c r="AA1734" i="1"/>
  <c r="Z1734" i="1"/>
  <c r="Y1734" i="1"/>
  <c r="X1734" i="1"/>
  <c r="AB1733" i="1"/>
  <c r="AA1733" i="1"/>
  <c r="Z1733" i="1"/>
  <c r="Y1733" i="1"/>
  <c r="X1733" i="1"/>
  <c r="AB1732" i="1"/>
  <c r="AA1732" i="1"/>
  <c r="Z1732" i="1"/>
  <c r="Y1732" i="1"/>
  <c r="X1732" i="1"/>
  <c r="AB1731" i="1"/>
  <c r="AA1731" i="1"/>
  <c r="Z1731" i="1"/>
  <c r="Y1731" i="1"/>
  <c r="X1731" i="1"/>
  <c r="AB1730" i="1"/>
  <c r="AA1730" i="1"/>
  <c r="Z1730" i="1"/>
  <c r="Y1730" i="1"/>
  <c r="X1730" i="1"/>
  <c r="AB1729" i="1"/>
  <c r="AA1729" i="1"/>
  <c r="Z1729" i="1"/>
  <c r="Y1729" i="1"/>
  <c r="X1729" i="1"/>
  <c r="AB1728" i="1"/>
  <c r="AA1728" i="1"/>
  <c r="Z1728" i="1"/>
  <c r="Y1728" i="1"/>
  <c r="X1728" i="1"/>
  <c r="AB1727" i="1"/>
  <c r="AA1727" i="1"/>
  <c r="Z1727" i="1"/>
  <c r="Y1727" i="1"/>
  <c r="X1727" i="1"/>
  <c r="AB1726" i="1"/>
  <c r="AA1726" i="1"/>
  <c r="Z1726" i="1"/>
  <c r="Y1726" i="1"/>
  <c r="X1726" i="1"/>
  <c r="AB1725" i="1"/>
  <c r="AA1725" i="1"/>
  <c r="Z1725" i="1"/>
  <c r="Y1725" i="1"/>
  <c r="X1725" i="1"/>
  <c r="AB1724" i="1"/>
  <c r="AA1724" i="1"/>
  <c r="Z1724" i="1"/>
  <c r="Y1724" i="1"/>
  <c r="X1724" i="1"/>
  <c r="AB1723" i="1"/>
  <c r="AA1723" i="1"/>
  <c r="Z1723" i="1"/>
  <c r="Y1723" i="1"/>
  <c r="X1723" i="1"/>
  <c r="AB1722" i="1"/>
  <c r="AA1722" i="1"/>
  <c r="Z1722" i="1"/>
  <c r="Y1722" i="1"/>
  <c r="X1722" i="1"/>
  <c r="AB1721" i="1"/>
  <c r="AA1721" i="1"/>
  <c r="Z1721" i="1"/>
  <c r="Y1721" i="1"/>
  <c r="X1721" i="1"/>
  <c r="AB1720" i="1"/>
  <c r="AA1720" i="1"/>
  <c r="Z1720" i="1"/>
  <c r="Y1720" i="1"/>
  <c r="X1720" i="1"/>
  <c r="AB1719" i="1"/>
  <c r="AA1719" i="1"/>
  <c r="Z1719" i="1"/>
  <c r="Y1719" i="1"/>
  <c r="X1719" i="1"/>
  <c r="AB1718" i="1"/>
  <c r="AA1718" i="1"/>
  <c r="Z1718" i="1"/>
  <c r="Y1718" i="1"/>
  <c r="X1718" i="1"/>
  <c r="AB1717" i="1"/>
  <c r="AA1717" i="1"/>
  <c r="Z1717" i="1"/>
  <c r="Y1717" i="1"/>
  <c r="X1717" i="1"/>
  <c r="AB1716" i="1"/>
  <c r="AA1716" i="1"/>
  <c r="Z1716" i="1"/>
  <c r="Y1716" i="1"/>
  <c r="X1716" i="1"/>
  <c r="AB1715" i="1"/>
  <c r="AA1715" i="1"/>
  <c r="Z1715" i="1"/>
  <c r="Y1715" i="1"/>
  <c r="X1715" i="1"/>
  <c r="AB1714" i="1"/>
  <c r="AA1714" i="1"/>
  <c r="Z1714" i="1"/>
  <c r="Y1714" i="1"/>
  <c r="X1714" i="1"/>
  <c r="AB1713" i="1"/>
  <c r="AA1713" i="1"/>
  <c r="Z1713" i="1"/>
  <c r="Y1713" i="1"/>
  <c r="X1713" i="1"/>
  <c r="AB1712" i="1"/>
  <c r="AA1712" i="1"/>
  <c r="Z1712" i="1"/>
  <c r="Y1712" i="1"/>
  <c r="X1712" i="1"/>
  <c r="AB1711" i="1"/>
  <c r="AA1711" i="1"/>
  <c r="Z1711" i="1"/>
  <c r="Y1711" i="1"/>
  <c r="X1711" i="1"/>
  <c r="AB1710" i="1"/>
  <c r="AA1710" i="1"/>
  <c r="Z1710" i="1"/>
  <c r="Y1710" i="1"/>
  <c r="X1710" i="1"/>
  <c r="AB1709" i="1"/>
  <c r="AA1709" i="1"/>
  <c r="Z1709" i="1"/>
  <c r="Y1709" i="1"/>
  <c r="X1709" i="1"/>
  <c r="AB1708" i="1"/>
  <c r="AA1708" i="1"/>
  <c r="Z1708" i="1"/>
  <c r="Y1708" i="1"/>
  <c r="X1708" i="1"/>
  <c r="AB1707" i="1"/>
  <c r="AA1707" i="1"/>
  <c r="Z1707" i="1"/>
  <c r="Y1707" i="1"/>
  <c r="X1707" i="1"/>
  <c r="AB1706" i="1"/>
  <c r="AA1706" i="1"/>
  <c r="Z1706" i="1"/>
  <c r="Y1706" i="1"/>
  <c r="X1706" i="1"/>
  <c r="AB1705" i="1"/>
  <c r="AA1705" i="1"/>
  <c r="Z1705" i="1"/>
  <c r="Y1705" i="1"/>
  <c r="X1705" i="1"/>
  <c r="AB1704" i="1"/>
  <c r="AA1704" i="1"/>
  <c r="Z1704" i="1"/>
  <c r="Y1704" i="1"/>
  <c r="X1704" i="1"/>
  <c r="AB1703" i="1"/>
  <c r="AA1703" i="1"/>
  <c r="Z1703" i="1"/>
  <c r="Y1703" i="1"/>
  <c r="X1703" i="1"/>
  <c r="AB1702" i="1"/>
  <c r="AA1702" i="1"/>
  <c r="Z1702" i="1"/>
  <c r="Y1702" i="1"/>
  <c r="X1702" i="1"/>
  <c r="AB1701" i="1"/>
  <c r="AA1701" i="1"/>
  <c r="Z1701" i="1"/>
  <c r="Y1701" i="1"/>
  <c r="X1701" i="1"/>
  <c r="AB1700" i="1"/>
  <c r="AA1700" i="1"/>
  <c r="Z1700" i="1"/>
  <c r="Y1700" i="1"/>
  <c r="X1700" i="1"/>
  <c r="AB1699" i="1"/>
  <c r="AA1699" i="1"/>
  <c r="Z1699" i="1"/>
  <c r="Y1699" i="1"/>
  <c r="X1699" i="1"/>
  <c r="AB1698" i="1"/>
  <c r="AA1698" i="1"/>
  <c r="Z1698" i="1"/>
  <c r="Y1698" i="1"/>
  <c r="X1698" i="1"/>
  <c r="AB1697" i="1"/>
  <c r="AA1697" i="1"/>
  <c r="Z1697" i="1"/>
  <c r="Y1697" i="1"/>
  <c r="X1697" i="1"/>
  <c r="AB1696" i="1"/>
  <c r="AA1696" i="1"/>
  <c r="Z1696" i="1"/>
  <c r="Y1696" i="1"/>
  <c r="X1696" i="1"/>
  <c r="AB1695" i="1"/>
  <c r="AA1695" i="1"/>
  <c r="Z1695" i="1"/>
  <c r="Y1695" i="1"/>
  <c r="X1695" i="1"/>
  <c r="AB1694" i="1"/>
  <c r="AA1694" i="1"/>
  <c r="Z1694" i="1"/>
  <c r="Y1694" i="1"/>
  <c r="X1694" i="1"/>
  <c r="AB1693" i="1"/>
  <c r="AA1693" i="1"/>
  <c r="Z1693" i="1"/>
  <c r="Y1693" i="1"/>
  <c r="X1693" i="1"/>
  <c r="AB1692" i="1"/>
  <c r="AA1692" i="1"/>
  <c r="Z1692" i="1"/>
  <c r="Y1692" i="1"/>
  <c r="X1692" i="1"/>
  <c r="AB1691" i="1"/>
  <c r="AA1691" i="1"/>
  <c r="Z1691" i="1"/>
  <c r="Y1691" i="1"/>
  <c r="X1691" i="1"/>
  <c r="AB1690" i="1"/>
  <c r="AA1690" i="1"/>
  <c r="Z1690" i="1"/>
  <c r="Y1690" i="1"/>
  <c r="X1690" i="1"/>
  <c r="AB1689" i="1"/>
  <c r="AA1689" i="1"/>
  <c r="Z1689" i="1"/>
  <c r="Y1689" i="1"/>
  <c r="X1689" i="1"/>
  <c r="AB1688" i="1"/>
  <c r="AA1688" i="1"/>
  <c r="Z1688" i="1"/>
  <c r="Y1688" i="1"/>
  <c r="X1688" i="1"/>
  <c r="AB1687" i="1"/>
  <c r="AA1687" i="1"/>
  <c r="Z1687" i="1"/>
  <c r="Y1687" i="1"/>
  <c r="X1687" i="1"/>
  <c r="AB1686" i="1"/>
  <c r="AA1686" i="1"/>
  <c r="Z1686" i="1"/>
  <c r="Y1686" i="1"/>
  <c r="X1686" i="1"/>
  <c r="AB1685" i="1"/>
  <c r="AA1685" i="1"/>
  <c r="Z1685" i="1"/>
  <c r="Y1685" i="1"/>
  <c r="X1685" i="1"/>
  <c r="AB1684" i="1"/>
  <c r="AA1684" i="1"/>
  <c r="Z1684" i="1"/>
  <c r="Y1684" i="1"/>
  <c r="X1684" i="1"/>
  <c r="AB1683" i="1"/>
  <c r="AA1683" i="1"/>
  <c r="Z1683" i="1"/>
  <c r="Y1683" i="1"/>
  <c r="X1683" i="1"/>
  <c r="AB1682" i="1"/>
  <c r="AA1682" i="1"/>
  <c r="Z1682" i="1"/>
  <c r="Y1682" i="1"/>
  <c r="X1682" i="1"/>
  <c r="AB1681" i="1"/>
  <c r="AA1681" i="1"/>
  <c r="Z1681" i="1"/>
  <c r="Y1681" i="1"/>
  <c r="X1681" i="1"/>
  <c r="AB1680" i="1"/>
  <c r="AA1680" i="1"/>
  <c r="Z1680" i="1"/>
  <c r="Y1680" i="1"/>
  <c r="X1680" i="1"/>
  <c r="AB1679" i="1"/>
  <c r="AA1679" i="1"/>
  <c r="Z1679" i="1"/>
  <c r="Y1679" i="1"/>
  <c r="X1679" i="1"/>
  <c r="AB1678" i="1"/>
  <c r="AA1678" i="1"/>
  <c r="Z1678" i="1"/>
  <c r="Y1678" i="1"/>
  <c r="X1678" i="1"/>
  <c r="AB1677" i="1"/>
  <c r="AA1677" i="1"/>
  <c r="Z1677" i="1"/>
  <c r="Y1677" i="1"/>
  <c r="X1677" i="1"/>
  <c r="AB1676" i="1"/>
  <c r="AA1676" i="1"/>
  <c r="Z1676" i="1"/>
  <c r="Y1676" i="1"/>
  <c r="X1676" i="1"/>
  <c r="AB1675" i="1"/>
  <c r="AA1675" i="1"/>
  <c r="Z1675" i="1"/>
  <c r="Y1675" i="1"/>
  <c r="X1675" i="1"/>
  <c r="AB1674" i="1"/>
  <c r="AA1674" i="1"/>
  <c r="Z1674" i="1"/>
  <c r="Y1674" i="1"/>
  <c r="X1674" i="1"/>
  <c r="AB1673" i="1"/>
  <c r="AA1673" i="1"/>
  <c r="Z1673" i="1"/>
  <c r="Y1673" i="1"/>
  <c r="X1673" i="1"/>
  <c r="AB1672" i="1"/>
  <c r="AA1672" i="1"/>
  <c r="Z1672" i="1"/>
  <c r="Y1672" i="1"/>
  <c r="X1672" i="1"/>
  <c r="AB1671" i="1"/>
  <c r="AA1671" i="1"/>
  <c r="Z1671" i="1"/>
  <c r="Y1671" i="1"/>
  <c r="X1671" i="1"/>
  <c r="AB1670" i="1"/>
  <c r="AA1670" i="1"/>
  <c r="Z1670" i="1"/>
  <c r="Y1670" i="1"/>
  <c r="X1670" i="1"/>
  <c r="AB1669" i="1"/>
  <c r="AA1669" i="1"/>
  <c r="Z1669" i="1"/>
  <c r="Y1669" i="1"/>
  <c r="X1669" i="1"/>
  <c r="AB1668" i="1"/>
  <c r="AA1668" i="1"/>
  <c r="Z1668" i="1"/>
  <c r="Y1668" i="1"/>
  <c r="X1668" i="1"/>
  <c r="AB1667" i="1"/>
  <c r="AA1667" i="1"/>
  <c r="Z1667" i="1"/>
  <c r="Y1667" i="1"/>
  <c r="X1667" i="1"/>
  <c r="AB1666" i="1"/>
  <c r="AA1666" i="1"/>
  <c r="Z1666" i="1"/>
  <c r="Y1666" i="1"/>
  <c r="X1666" i="1"/>
  <c r="AB1665" i="1"/>
  <c r="AA1665" i="1"/>
  <c r="Z1665" i="1"/>
  <c r="Y1665" i="1"/>
  <c r="X1665" i="1"/>
  <c r="AB1664" i="1"/>
  <c r="AA1664" i="1"/>
  <c r="Z1664" i="1"/>
  <c r="Y1664" i="1"/>
  <c r="X1664" i="1"/>
  <c r="AB1663" i="1"/>
  <c r="AA1663" i="1"/>
  <c r="Z1663" i="1"/>
  <c r="Y1663" i="1"/>
  <c r="X1663" i="1"/>
  <c r="AB1662" i="1"/>
  <c r="AA1662" i="1"/>
  <c r="Z1662" i="1"/>
  <c r="Y1662" i="1"/>
  <c r="X1662" i="1"/>
  <c r="AB1661" i="1"/>
  <c r="AA1661" i="1"/>
  <c r="Z1661" i="1"/>
  <c r="Y1661" i="1"/>
  <c r="X1661" i="1"/>
  <c r="AB1660" i="1"/>
  <c r="AA1660" i="1"/>
  <c r="Z1660" i="1"/>
  <c r="Y1660" i="1"/>
  <c r="X1660" i="1"/>
  <c r="AB1659" i="1"/>
  <c r="AA1659" i="1"/>
  <c r="Z1659" i="1"/>
  <c r="Y1659" i="1"/>
  <c r="X1659" i="1"/>
  <c r="AB1658" i="1"/>
  <c r="AA1658" i="1"/>
  <c r="Z1658" i="1"/>
  <c r="Y1658" i="1"/>
  <c r="X1658" i="1"/>
  <c r="AB1657" i="1"/>
  <c r="AA1657" i="1"/>
  <c r="Z1657" i="1"/>
  <c r="Y1657" i="1"/>
  <c r="X1657" i="1"/>
  <c r="AB1656" i="1"/>
  <c r="AA1656" i="1"/>
  <c r="Z1656" i="1"/>
  <c r="Y1656" i="1"/>
  <c r="X1656" i="1"/>
  <c r="AB1655" i="1"/>
  <c r="AA1655" i="1"/>
  <c r="Z1655" i="1"/>
  <c r="Y1655" i="1"/>
  <c r="X1655" i="1"/>
  <c r="AB1654" i="1"/>
  <c r="AA1654" i="1"/>
  <c r="Z1654" i="1"/>
  <c r="Y1654" i="1"/>
  <c r="X1654" i="1"/>
  <c r="AB1653" i="1"/>
  <c r="AA1653" i="1"/>
  <c r="Z1653" i="1"/>
  <c r="Y1653" i="1"/>
  <c r="X1653" i="1"/>
  <c r="AB1652" i="1"/>
  <c r="AA1652" i="1"/>
  <c r="Z1652" i="1"/>
  <c r="Y1652" i="1"/>
  <c r="X1652" i="1"/>
  <c r="AB1651" i="1"/>
  <c r="AA1651" i="1"/>
  <c r="Z1651" i="1"/>
  <c r="Y1651" i="1"/>
  <c r="X1651" i="1"/>
  <c r="AB1650" i="1"/>
  <c r="AA1650" i="1"/>
  <c r="Z1650" i="1"/>
  <c r="Y1650" i="1"/>
  <c r="X1650" i="1"/>
  <c r="AB1649" i="1"/>
  <c r="AA1649" i="1"/>
  <c r="Z1649" i="1"/>
  <c r="Y1649" i="1"/>
  <c r="X1649" i="1"/>
  <c r="AB1648" i="1"/>
  <c r="AA1648" i="1"/>
  <c r="Z1648" i="1"/>
  <c r="Y1648" i="1"/>
  <c r="X1648" i="1"/>
  <c r="AB1647" i="1"/>
  <c r="AA1647" i="1"/>
  <c r="Z1647" i="1"/>
  <c r="Y1647" i="1"/>
  <c r="X1647" i="1"/>
  <c r="AB1646" i="1"/>
  <c r="AA1646" i="1"/>
  <c r="Z1646" i="1"/>
  <c r="Y1646" i="1"/>
  <c r="X1646" i="1"/>
  <c r="AB1645" i="1"/>
  <c r="AA1645" i="1"/>
  <c r="Z1645" i="1"/>
  <c r="Y1645" i="1"/>
  <c r="X1645" i="1"/>
  <c r="AB1644" i="1"/>
  <c r="AA1644" i="1"/>
  <c r="Z1644" i="1"/>
  <c r="Y1644" i="1"/>
  <c r="X1644" i="1"/>
  <c r="AB1643" i="1"/>
  <c r="AA1643" i="1"/>
  <c r="Z1643" i="1"/>
  <c r="Y1643" i="1"/>
  <c r="X1643" i="1"/>
  <c r="AB1642" i="1"/>
  <c r="AA1642" i="1"/>
  <c r="Z1642" i="1"/>
  <c r="Y1642" i="1"/>
  <c r="X1642" i="1"/>
  <c r="AB1641" i="1"/>
  <c r="AA1641" i="1"/>
  <c r="Z1641" i="1"/>
  <c r="Y1641" i="1"/>
  <c r="X1641" i="1"/>
  <c r="AB1640" i="1"/>
  <c r="AA1640" i="1"/>
  <c r="Z1640" i="1"/>
  <c r="Y1640" i="1"/>
  <c r="X1640" i="1"/>
  <c r="AB1639" i="1"/>
  <c r="AA1639" i="1"/>
  <c r="Z1639" i="1"/>
  <c r="Y1639" i="1"/>
  <c r="X1639" i="1"/>
  <c r="AB1638" i="1"/>
  <c r="AA1638" i="1"/>
  <c r="Z1638" i="1"/>
  <c r="Y1638" i="1"/>
  <c r="X1638" i="1"/>
  <c r="AB1637" i="1"/>
  <c r="AA1637" i="1"/>
  <c r="Z1637" i="1"/>
  <c r="Y1637" i="1"/>
  <c r="X1637" i="1"/>
  <c r="AB1636" i="1"/>
  <c r="AA1636" i="1"/>
  <c r="Z1636" i="1"/>
  <c r="Y1636" i="1"/>
  <c r="X1636" i="1"/>
  <c r="AB1635" i="1"/>
  <c r="AA1635" i="1"/>
  <c r="Z1635" i="1"/>
  <c r="Y1635" i="1"/>
  <c r="X1635" i="1"/>
  <c r="AB1634" i="1"/>
  <c r="AA1634" i="1"/>
  <c r="Z1634" i="1"/>
  <c r="Y1634" i="1"/>
  <c r="X1634" i="1"/>
  <c r="AB1633" i="1"/>
  <c r="AA1633" i="1"/>
  <c r="Z1633" i="1"/>
  <c r="Y1633" i="1"/>
  <c r="X1633" i="1"/>
  <c r="AB1632" i="1"/>
  <c r="AA1632" i="1"/>
  <c r="Z1632" i="1"/>
  <c r="Y1632" i="1"/>
  <c r="X1632" i="1"/>
  <c r="AB1631" i="1"/>
  <c r="AA1631" i="1"/>
  <c r="Z1631" i="1"/>
  <c r="Y1631" i="1"/>
  <c r="X1631" i="1"/>
  <c r="AB1630" i="1"/>
  <c r="AA1630" i="1"/>
  <c r="Z1630" i="1"/>
  <c r="Y1630" i="1"/>
  <c r="X1630" i="1"/>
  <c r="AB1629" i="1"/>
  <c r="AA1629" i="1"/>
  <c r="Z1629" i="1"/>
  <c r="Y1629" i="1"/>
  <c r="X1629" i="1"/>
  <c r="AB1628" i="1"/>
  <c r="AA1628" i="1"/>
  <c r="Z1628" i="1"/>
  <c r="Y1628" i="1"/>
  <c r="X1628" i="1"/>
  <c r="AB1627" i="1"/>
  <c r="AA1627" i="1"/>
  <c r="Z1627" i="1"/>
  <c r="Y1627" i="1"/>
  <c r="X1627" i="1"/>
  <c r="AB1626" i="1"/>
  <c r="AA1626" i="1"/>
  <c r="Z1626" i="1"/>
  <c r="Y1626" i="1"/>
  <c r="X1626" i="1"/>
  <c r="AB1625" i="1"/>
  <c r="AA1625" i="1"/>
  <c r="Z1625" i="1"/>
  <c r="Y1625" i="1"/>
  <c r="X1625" i="1"/>
  <c r="AB1624" i="1"/>
  <c r="AA1624" i="1"/>
  <c r="Z1624" i="1"/>
  <c r="Y1624" i="1"/>
  <c r="X1624" i="1"/>
  <c r="AB1623" i="1"/>
  <c r="AA1623" i="1"/>
  <c r="Z1623" i="1"/>
  <c r="Y1623" i="1"/>
  <c r="X1623" i="1"/>
  <c r="AB1622" i="1"/>
  <c r="AA1622" i="1"/>
  <c r="Z1622" i="1"/>
  <c r="Y1622" i="1"/>
  <c r="X1622" i="1"/>
  <c r="AB1621" i="1"/>
  <c r="AA1621" i="1"/>
  <c r="Z1621" i="1"/>
  <c r="Y1621" i="1"/>
  <c r="X1621" i="1"/>
  <c r="AB1620" i="1"/>
  <c r="AA1620" i="1"/>
  <c r="Z1620" i="1"/>
  <c r="Y1620" i="1"/>
  <c r="X1620" i="1"/>
  <c r="AB1619" i="1"/>
  <c r="AA1619" i="1"/>
  <c r="Z1619" i="1"/>
  <c r="Y1619" i="1"/>
  <c r="X1619" i="1"/>
  <c r="AB1618" i="1"/>
  <c r="AA1618" i="1"/>
  <c r="Z1618" i="1"/>
  <c r="Y1618" i="1"/>
  <c r="X1618" i="1"/>
  <c r="AB1617" i="1"/>
  <c r="AA1617" i="1"/>
  <c r="Z1617" i="1"/>
  <c r="Y1617" i="1"/>
  <c r="X1617" i="1"/>
  <c r="AB1616" i="1"/>
  <c r="AA1616" i="1"/>
  <c r="Z1616" i="1"/>
  <c r="Y1616" i="1"/>
  <c r="X1616" i="1"/>
  <c r="AB1615" i="1"/>
  <c r="AA1615" i="1"/>
  <c r="Z1615" i="1"/>
  <c r="Y1615" i="1"/>
  <c r="X1615" i="1"/>
  <c r="AB1614" i="1"/>
  <c r="AA1614" i="1"/>
  <c r="Z1614" i="1"/>
  <c r="Y1614" i="1"/>
  <c r="X1614" i="1"/>
  <c r="AB1613" i="1"/>
  <c r="AA1613" i="1"/>
  <c r="Z1613" i="1"/>
  <c r="Y1613" i="1"/>
  <c r="X1613" i="1"/>
  <c r="AB1612" i="1"/>
  <c r="AA1612" i="1"/>
  <c r="Z1612" i="1"/>
  <c r="Y1612" i="1"/>
  <c r="X1612" i="1"/>
  <c r="AB1611" i="1"/>
  <c r="AA1611" i="1"/>
  <c r="Z1611" i="1"/>
  <c r="Y1611" i="1"/>
  <c r="X1611" i="1"/>
  <c r="AB1610" i="1"/>
  <c r="AA1610" i="1"/>
  <c r="Z1610" i="1"/>
  <c r="Y1610" i="1"/>
  <c r="X1610" i="1"/>
  <c r="AB1609" i="1"/>
  <c r="AA1609" i="1"/>
  <c r="Z1609" i="1"/>
  <c r="Y1609" i="1"/>
  <c r="X1609" i="1"/>
  <c r="AB1608" i="1"/>
  <c r="AA1608" i="1"/>
  <c r="Z1608" i="1"/>
  <c r="Y1608" i="1"/>
  <c r="X1608" i="1"/>
  <c r="AB1607" i="1"/>
  <c r="AA1607" i="1"/>
  <c r="Z1607" i="1"/>
  <c r="Y1607" i="1"/>
  <c r="X1607" i="1"/>
  <c r="AB1606" i="1"/>
  <c r="AA1606" i="1"/>
  <c r="Z1606" i="1"/>
  <c r="Y1606" i="1"/>
  <c r="X1606" i="1"/>
  <c r="AB1605" i="1"/>
  <c r="AA1605" i="1"/>
  <c r="Z1605" i="1"/>
  <c r="Y1605" i="1"/>
  <c r="X1605" i="1"/>
  <c r="AB1604" i="1"/>
  <c r="AA1604" i="1"/>
  <c r="Z1604" i="1"/>
  <c r="Y1604" i="1"/>
  <c r="X1604" i="1"/>
  <c r="AB1603" i="1"/>
  <c r="AA1603" i="1"/>
  <c r="Z1603" i="1"/>
  <c r="Y1603" i="1"/>
  <c r="X1603" i="1"/>
  <c r="AB1602" i="1"/>
  <c r="AA1602" i="1"/>
  <c r="Z1602" i="1"/>
  <c r="Y1602" i="1"/>
  <c r="X1602" i="1"/>
  <c r="AB1601" i="1"/>
  <c r="AA1601" i="1"/>
  <c r="Z1601" i="1"/>
  <c r="Y1601" i="1"/>
  <c r="X1601" i="1"/>
  <c r="AB1600" i="1"/>
  <c r="AA1600" i="1"/>
  <c r="Z1600" i="1"/>
  <c r="Y1600" i="1"/>
  <c r="X1600" i="1"/>
  <c r="AB1599" i="1"/>
  <c r="AA1599" i="1"/>
  <c r="Z1599" i="1"/>
  <c r="Y1599" i="1"/>
  <c r="X1599" i="1"/>
  <c r="AB1598" i="1"/>
  <c r="AA1598" i="1"/>
  <c r="Z1598" i="1"/>
  <c r="Y1598" i="1"/>
  <c r="X1598" i="1"/>
  <c r="AB1597" i="1"/>
  <c r="AA1597" i="1"/>
  <c r="Z1597" i="1"/>
  <c r="Y1597" i="1"/>
  <c r="X1597" i="1"/>
  <c r="AB1596" i="1"/>
  <c r="AA1596" i="1"/>
  <c r="Z1596" i="1"/>
  <c r="Y1596" i="1"/>
  <c r="X1596" i="1"/>
  <c r="AB1595" i="1"/>
  <c r="AA1595" i="1"/>
  <c r="Z1595" i="1"/>
  <c r="Y1595" i="1"/>
  <c r="X1595" i="1"/>
  <c r="AB1594" i="1"/>
  <c r="AA1594" i="1"/>
  <c r="Z1594" i="1"/>
  <c r="Y1594" i="1"/>
  <c r="X1594" i="1"/>
  <c r="AB1593" i="1"/>
  <c r="AA1593" i="1"/>
  <c r="Z1593" i="1"/>
  <c r="Y1593" i="1"/>
  <c r="X1593" i="1"/>
  <c r="AB1592" i="1"/>
  <c r="AA1592" i="1"/>
  <c r="Z1592" i="1"/>
  <c r="Y1592" i="1"/>
  <c r="X1592" i="1"/>
  <c r="AB1591" i="1"/>
  <c r="AA1591" i="1"/>
  <c r="Z1591" i="1"/>
  <c r="Y1591" i="1"/>
  <c r="X1591" i="1"/>
  <c r="AB1590" i="1"/>
  <c r="AA1590" i="1"/>
  <c r="Z1590" i="1"/>
  <c r="Y1590" i="1"/>
  <c r="X1590" i="1"/>
  <c r="AB1589" i="1"/>
  <c r="AA1589" i="1"/>
  <c r="Z1589" i="1"/>
  <c r="Y1589" i="1"/>
  <c r="X1589" i="1"/>
  <c r="AB1588" i="1"/>
  <c r="AA1588" i="1"/>
  <c r="Z1588" i="1"/>
  <c r="Y1588" i="1"/>
  <c r="X1588" i="1"/>
  <c r="AB1587" i="1"/>
  <c r="AA1587" i="1"/>
  <c r="Z1587" i="1"/>
  <c r="Y1587" i="1"/>
  <c r="X1587" i="1"/>
  <c r="AB1586" i="1"/>
  <c r="AA1586" i="1"/>
  <c r="Z1586" i="1"/>
  <c r="Y1586" i="1"/>
  <c r="X1586" i="1"/>
  <c r="AB1585" i="1"/>
  <c r="AA1585" i="1"/>
  <c r="Z1585" i="1"/>
  <c r="Y1585" i="1"/>
  <c r="X1585" i="1"/>
  <c r="AB1584" i="1"/>
  <c r="AA1584" i="1"/>
  <c r="Z1584" i="1"/>
  <c r="Y1584" i="1"/>
  <c r="X1584" i="1"/>
  <c r="AB1583" i="1"/>
  <c r="AA1583" i="1"/>
  <c r="Z1583" i="1"/>
  <c r="Y1583" i="1"/>
  <c r="X1583" i="1"/>
  <c r="AB1582" i="1"/>
  <c r="AA1582" i="1"/>
  <c r="Z1582" i="1"/>
  <c r="Y1582" i="1"/>
  <c r="X1582" i="1"/>
  <c r="AB1581" i="1"/>
  <c r="AA1581" i="1"/>
  <c r="Z1581" i="1"/>
  <c r="Y1581" i="1"/>
  <c r="X1581" i="1"/>
  <c r="AB1580" i="1"/>
  <c r="AA1580" i="1"/>
  <c r="Z1580" i="1"/>
  <c r="Y1580" i="1"/>
  <c r="X1580" i="1"/>
  <c r="AB1579" i="1"/>
  <c r="AA1579" i="1"/>
  <c r="Z1579" i="1"/>
  <c r="Y1579" i="1"/>
  <c r="X1579" i="1"/>
  <c r="AB1578" i="1"/>
  <c r="AA1578" i="1"/>
  <c r="Z1578" i="1"/>
  <c r="Y1578" i="1"/>
  <c r="X1578" i="1"/>
  <c r="AB1577" i="1"/>
  <c r="AA1577" i="1"/>
  <c r="Z1577" i="1"/>
  <c r="Y1577" i="1"/>
  <c r="X1577" i="1"/>
  <c r="AB1576" i="1"/>
  <c r="AA1576" i="1"/>
  <c r="Z1576" i="1"/>
  <c r="Y1576" i="1"/>
  <c r="X1576" i="1"/>
  <c r="AB1575" i="1"/>
  <c r="AA1575" i="1"/>
  <c r="Z1575" i="1"/>
  <c r="Y1575" i="1"/>
  <c r="X1575" i="1"/>
  <c r="AB1574" i="1"/>
  <c r="AA1574" i="1"/>
  <c r="Z1574" i="1"/>
  <c r="Y1574" i="1"/>
  <c r="X1574" i="1"/>
  <c r="AB1573" i="1"/>
  <c r="AA1573" i="1"/>
  <c r="Z1573" i="1"/>
  <c r="Y1573" i="1"/>
  <c r="X1573" i="1"/>
  <c r="AB1572" i="1"/>
  <c r="AA1572" i="1"/>
  <c r="Z1572" i="1"/>
  <c r="Y1572" i="1"/>
  <c r="X1572" i="1"/>
  <c r="AB1571" i="1"/>
  <c r="AA1571" i="1"/>
  <c r="Z1571" i="1"/>
  <c r="Y1571" i="1"/>
  <c r="X1571" i="1"/>
  <c r="AB1570" i="1"/>
  <c r="AA1570" i="1"/>
  <c r="Z1570" i="1"/>
  <c r="Y1570" i="1"/>
  <c r="X1570" i="1"/>
  <c r="AB1569" i="1"/>
  <c r="AA1569" i="1"/>
  <c r="Z1569" i="1"/>
  <c r="Y1569" i="1"/>
  <c r="X1569" i="1"/>
  <c r="AB1568" i="1"/>
  <c r="AA1568" i="1"/>
  <c r="Z1568" i="1"/>
  <c r="Y1568" i="1"/>
  <c r="X1568" i="1"/>
  <c r="AB1567" i="1"/>
  <c r="AA1567" i="1"/>
  <c r="Z1567" i="1"/>
  <c r="Y1567" i="1"/>
  <c r="X1567" i="1"/>
  <c r="AB1566" i="1"/>
  <c r="AA1566" i="1"/>
  <c r="Z1566" i="1"/>
  <c r="Y1566" i="1"/>
  <c r="X1566" i="1"/>
  <c r="AB1565" i="1"/>
  <c r="AA1565" i="1"/>
  <c r="Z1565" i="1"/>
  <c r="Y1565" i="1"/>
  <c r="X1565" i="1"/>
  <c r="AB1564" i="1"/>
  <c r="AA1564" i="1"/>
  <c r="Z1564" i="1"/>
  <c r="Y1564" i="1"/>
  <c r="X1564" i="1"/>
  <c r="AB1563" i="1"/>
  <c r="AA1563" i="1"/>
  <c r="Z1563" i="1"/>
  <c r="Y1563" i="1"/>
  <c r="X1563" i="1"/>
  <c r="AB1562" i="1"/>
  <c r="AA1562" i="1"/>
  <c r="Z1562" i="1"/>
  <c r="Y1562" i="1"/>
  <c r="X1562" i="1"/>
  <c r="AB1561" i="1"/>
  <c r="AA1561" i="1"/>
  <c r="Z1561" i="1"/>
  <c r="Y1561" i="1"/>
  <c r="X1561" i="1"/>
  <c r="AB1560" i="1"/>
  <c r="AA1560" i="1"/>
  <c r="Z1560" i="1"/>
  <c r="Y1560" i="1"/>
  <c r="X1560" i="1"/>
  <c r="AB1559" i="1"/>
  <c r="AA1559" i="1"/>
  <c r="Z1559" i="1"/>
  <c r="Y1559" i="1"/>
  <c r="X1559" i="1"/>
  <c r="AB1558" i="1"/>
  <c r="AA1558" i="1"/>
  <c r="Z1558" i="1"/>
  <c r="Y1558" i="1"/>
  <c r="X1558" i="1"/>
  <c r="AB1557" i="1"/>
  <c r="AA1557" i="1"/>
  <c r="Z1557" i="1"/>
  <c r="Y1557" i="1"/>
  <c r="X1557" i="1"/>
  <c r="AB1556" i="1"/>
  <c r="AA1556" i="1"/>
  <c r="Z1556" i="1"/>
  <c r="Y1556" i="1"/>
  <c r="X1556" i="1"/>
  <c r="AB1555" i="1"/>
  <c r="AA1555" i="1"/>
  <c r="Z1555" i="1"/>
  <c r="Y1555" i="1"/>
  <c r="X1555" i="1"/>
  <c r="AB1554" i="1"/>
  <c r="AA1554" i="1"/>
  <c r="Z1554" i="1"/>
  <c r="Y1554" i="1"/>
  <c r="X1554" i="1"/>
  <c r="AB1553" i="1"/>
  <c r="AA1553" i="1"/>
  <c r="Z1553" i="1"/>
  <c r="Y1553" i="1"/>
  <c r="X1553" i="1"/>
  <c r="AB1552" i="1"/>
  <c r="AA1552" i="1"/>
  <c r="Z1552" i="1"/>
  <c r="Y1552" i="1"/>
  <c r="X1552" i="1"/>
  <c r="AB1551" i="1"/>
  <c r="AA1551" i="1"/>
  <c r="Z1551" i="1"/>
  <c r="Y1551" i="1"/>
  <c r="X1551" i="1"/>
  <c r="AB1550" i="1"/>
  <c r="AA1550" i="1"/>
  <c r="Z1550" i="1"/>
  <c r="Y1550" i="1"/>
  <c r="X1550" i="1"/>
  <c r="AB1549" i="1"/>
  <c r="AA1549" i="1"/>
  <c r="Z1549" i="1"/>
  <c r="Y1549" i="1"/>
  <c r="X1549" i="1"/>
  <c r="AB1548" i="1"/>
  <c r="AA1548" i="1"/>
  <c r="Z1548" i="1"/>
  <c r="Y1548" i="1"/>
  <c r="X1548" i="1"/>
  <c r="AB1547" i="1"/>
  <c r="AA1547" i="1"/>
  <c r="Z1547" i="1"/>
  <c r="Y1547" i="1"/>
  <c r="X1547" i="1"/>
  <c r="AB1546" i="1"/>
  <c r="AA1546" i="1"/>
  <c r="Z1546" i="1"/>
  <c r="Y1546" i="1"/>
  <c r="X1546" i="1"/>
  <c r="AB1545" i="1"/>
  <c r="AA1545" i="1"/>
  <c r="Z1545" i="1"/>
  <c r="Y1545" i="1"/>
  <c r="X1545" i="1"/>
  <c r="AB1544" i="1"/>
  <c r="AA1544" i="1"/>
  <c r="Z1544" i="1"/>
  <c r="Y1544" i="1"/>
  <c r="X1544" i="1"/>
  <c r="AB1543" i="1"/>
  <c r="AA1543" i="1"/>
  <c r="Z1543" i="1"/>
  <c r="Y1543" i="1"/>
  <c r="X1543" i="1"/>
  <c r="AB1542" i="1"/>
  <c r="AA1542" i="1"/>
  <c r="Z1542" i="1"/>
  <c r="Y1542" i="1"/>
  <c r="X1542" i="1"/>
  <c r="AB1541" i="1"/>
  <c r="AA1541" i="1"/>
  <c r="Z1541" i="1"/>
  <c r="Y1541" i="1"/>
  <c r="X1541" i="1"/>
  <c r="AB1540" i="1"/>
  <c r="AA1540" i="1"/>
  <c r="Z1540" i="1"/>
  <c r="Y1540" i="1"/>
  <c r="X1540" i="1"/>
  <c r="AB1539" i="1"/>
  <c r="AA1539" i="1"/>
  <c r="Z1539" i="1"/>
  <c r="Y1539" i="1"/>
  <c r="X1539" i="1"/>
  <c r="AB1538" i="1"/>
  <c r="AA1538" i="1"/>
  <c r="Z1538" i="1"/>
  <c r="Y1538" i="1"/>
  <c r="X1538" i="1"/>
  <c r="AB1537" i="1"/>
  <c r="AA1537" i="1"/>
  <c r="Z1537" i="1"/>
  <c r="Y1537" i="1"/>
  <c r="X1537" i="1"/>
  <c r="AB1536" i="1"/>
  <c r="AA1536" i="1"/>
  <c r="Z1536" i="1"/>
  <c r="Y1536" i="1"/>
  <c r="X1536" i="1"/>
  <c r="AB1535" i="1"/>
  <c r="AA1535" i="1"/>
  <c r="Z1535" i="1"/>
  <c r="Y1535" i="1"/>
  <c r="X1535" i="1"/>
  <c r="AB1534" i="1"/>
  <c r="AA1534" i="1"/>
  <c r="Z1534" i="1"/>
  <c r="Y1534" i="1"/>
  <c r="X1534" i="1"/>
  <c r="AB1533" i="1"/>
  <c r="AA1533" i="1"/>
  <c r="Z1533" i="1"/>
  <c r="Y1533" i="1"/>
  <c r="X1533" i="1"/>
  <c r="AB1532" i="1"/>
  <c r="AA1532" i="1"/>
  <c r="Z1532" i="1"/>
  <c r="Y1532" i="1"/>
  <c r="X1532" i="1"/>
  <c r="AB1531" i="1"/>
  <c r="AA1531" i="1"/>
  <c r="Z1531" i="1"/>
  <c r="Y1531" i="1"/>
  <c r="X1531" i="1"/>
  <c r="AB1530" i="1"/>
  <c r="AA1530" i="1"/>
  <c r="Z1530" i="1"/>
  <c r="Y1530" i="1"/>
  <c r="X1530" i="1"/>
  <c r="AB1529" i="1"/>
  <c r="AA1529" i="1"/>
  <c r="Z1529" i="1"/>
  <c r="Y1529" i="1"/>
  <c r="X1529" i="1"/>
  <c r="AB1528" i="1"/>
  <c r="AA1528" i="1"/>
  <c r="Z1528" i="1"/>
  <c r="Y1528" i="1"/>
  <c r="X1528" i="1"/>
  <c r="AB1527" i="1"/>
  <c r="AA1527" i="1"/>
  <c r="Z1527" i="1"/>
  <c r="Y1527" i="1"/>
  <c r="X1527" i="1"/>
  <c r="AB1526" i="1"/>
  <c r="AA1526" i="1"/>
  <c r="Z1526" i="1"/>
  <c r="Y1526" i="1"/>
  <c r="X1526" i="1"/>
  <c r="AB1525" i="1"/>
  <c r="AA1525" i="1"/>
  <c r="Z1525" i="1"/>
  <c r="Y1525" i="1"/>
  <c r="X1525" i="1"/>
  <c r="AB1524" i="1"/>
  <c r="AA1524" i="1"/>
  <c r="Z1524" i="1"/>
  <c r="Y1524" i="1"/>
  <c r="X1524" i="1"/>
  <c r="AB1523" i="1"/>
  <c r="AA1523" i="1"/>
  <c r="Z1523" i="1"/>
  <c r="Y1523" i="1"/>
  <c r="X1523" i="1"/>
  <c r="AB1522" i="1"/>
  <c r="AA1522" i="1"/>
  <c r="Z1522" i="1"/>
  <c r="Y1522" i="1"/>
  <c r="X1522" i="1"/>
  <c r="AB1521" i="1"/>
  <c r="AA1521" i="1"/>
  <c r="Z1521" i="1"/>
  <c r="Y1521" i="1"/>
  <c r="X1521" i="1"/>
  <c r="AB1520" i="1"/>
  <c r="AA1520" i="1"/>
  <c r="Z1520" i="1"/>
  <c r="Y1520" i="1"/>
  <c r="X1520" i="1"/>
  <c r="AB1519" i="1"/>
  <c r="AA1519" i="1"/>
  <c r="Z1519" i="1"/>
  <c r="Y1519" i="1"/>
  <c r="X1519" i="1"/>
  <c r="AB1518" i="1"/>
  <c r="AA1518" i="1"/>
  <c r="Z1518" i="1"/>
  <c r="Y1518" i="1"/>
  <c r="X1518" i="1"/>
  <c r="AB1517" i="1"/>
  <c r="AA1517" i="1"/>
  <c r="Z1517" i="1"/>
  <c r="Y1517" i="1"/>
  <c r="X1517" i="1"/>
  <c r="AB1516" i="1"/>
  <c r="AA1516" i="1"/>
  <c r="Z1516" i="1"/>
  <c r="Y1516" i="1"/>
  <c r="X1516" i="1"/>
  <c r="AB1515" i="1"/>
  <c r="AA1515" i="1"/>
  <c r="Z1515" i="1"/>
  <c r="Y1515" i="1"/>
  <c r="X1515" i="1"/>
  <c r="AB1514" i="1"/>
  <c r="AA1514" i="1"/>
  <c r="Z1514" i="1"/>
  <c r="Y1514" i="1"/>
  <c r="X1514" i="1"/>
  <c r="AB1513" i="1"/>
  <c r="AA1513" i="1"/>
  <c r="Z1513" i="1"/>
  <c r="Y1513" i="1"/>
  <c r="X1513" i="1"/>
  <c r="AB1512" i="1"/>
  <c r="AA1512" i="1"/>
  <c r="Z1512" i="1"/>
  <c r="Y1512" i="1"/>
  <c r="X1512" i="1"/>
  <c r="AB1511" i="1"/>
  <c r="AA1511" i="1"/>
  <c r="Z1511" i="1"/>
  <c r="Y1511" i="1"/>
  <c r="X1511" i="1"/>
  <c r="AB1510" i="1"/>
  <c r="AA1510" i="1"/>
  <c r="Z1510" i="1"/>
  <c r="Y1510" i="1"/>
  <c r="X1510" i="1"/>
  <c r="AB1509" i="1"/>
  <c r="AA1509" i="1"/>
  <c r="Z1509" i="1"/>
  <c r="Y1509" i="1"/>
  <c r="X1509" i="1"/>
  <c r="AB1508" i="1"/>
  <c r="AA1508" i="1"/>
  <c r="Z1508" i="1"/>
  <c r="Y1508" i="1"/>
  <c r="X1508" i="1"/>
  <c r="AB1507" i="1"/>
  <c r="AA1507" i="1"/>
  <c r="Z1507" i="1"/>
  <c r="Y1507" i="1"/>
  <c r="X1507" i="1"/>
  <c r="AB1506" i="1"/>
  <c r="AA1506" i="1"/>
  <c r="Z1506" i="1"/>
  <c r="Y1506" i="1"/>
  <c r="X1506" i="1"/>
  <c r="AB1505" i="1"/>
  <c r="AA1505" i="1"/>
  <c r="Z1505" i="1"/>
  <c r="Y1505" i="1"/>
  <c r="X1505" i="1"/>
  <c r="AB1504" i="1"/>
  <c r="AA1504" i="1"/>
  <c r="Z1504" i="1"/>
  <c r="Y1504" i="1"/>
  <c r="X1504" i="1"/>
  <c r="AB1503" i="1"/>
  <c r="AA1503" i="1"/>
  <c r="Z1503" i="1"/>
  <c r="Y1503" i="1"/>
  <c r="X1503" i="1"/>
  <c r="AB1502" i="1"/>
  <c r="AA1502" i="1"/>
  <c r="Z1502" i="1"/>
  <c r="Y1502" i="1"/>
  <c r="X1502" i="1"/>
  <c r="AB1501" i="1"/>
  <c r="AA1501" i="1"/>
  <c r="Z1501" i="1"/>
  <c r="Y1501" i="1"/>
  <c r="X1501" i="1"/>
  <c r="AB1500" i="1"/>
  <c r="AA1500" i="1"/>
  <c r="Z1500" i="1"/>
  <c r="Y1500" i="1"/>
  <c r="X1500" i="1"/>
  <c r="AB1499" i="1"/>
  <c r="AA1499" i="1"/>
  <c r="Z1499" i="1"/>
  <c r="Y1499" i="1"/>
  <c r="X1499" i="1"/>
  <c r="AB1498" i="1"/>
  <c r="AA1498" i="1"/>
  <c r="Z1498" i="1"/>
  <c r="Y1498" i="1"/>
  <c r="X1498" i="1"/>
  <c r="AB1497" i="1"/>
  <c r="AA1497" i="1"/>
  <c r="Z1497" i="1"/>
  <c r="Y1497" i="1"/>
  <c r="X1497" i="1"/>
  <c r="AB1496" i="1"/>
  <c r="AA1496" i="1"/>
  <c r="Z1496" i="1"/>
  <c r="Y1496" i="1"/>
  <c r="X1496" i="1"/>
  <c r="AB1495" i="1"/>
  <c r="AA1495" i="1"/>
  <c r="Z1495" i="1"/>
  <c r="Y1495" i="1"/>
  <c r="X1495" i="1"/>
  <c r="AB1494" i="1"/>
  <c r="AA1494" i="1"/>
  <c r="Z1494" i="1"/>
  <c r="Y1494" i="1"/>
  <c r="X1494" i="1"/>
  <c r="AB1493" i="1"/>
  <c r="AA1493" i="1"/>
  <c r="Z1493" i="1"/>
  <c r="Y1493" i="1"/>
  <c r="X1493" i="1"/>
  <c r="AB1492" i="1"/>
  <c r="AA1492" i="1"/>
  <c r="Z1492" i="1"/>
  <c r="Y1492" i="1"/>
  <c r="X1492" i="1"/>
  <c r="AB1491" i="1"/>
  <c r="AA1491" i="1"/>
  <c r="Z1491" i="1"/>
  <c r="Y1491" i="1"/>
  <c r="X1491" i="1"/>
  <c r="AB1490" i="1"/>
  <c r="AA1490" i="1"/>
  <c r="Z1490" i="1"/>
  <c r="Y1490" i="1"/>
  <c r="X1490" i="1"/>
  <c r="AB1489" i="1"/>
  <c r="AA1489" i="1"/>
  <c r="Z1489" i="1"/>
  <c r="Y1489" i="1"/>
  <c r="X1489" i="1"/>
  <c r="AB1488" i="1"/>
  <c r="AA1488" i="1"/>
  <c r="Z1488" i="1"/>
  <c r="Y1488" i="1"/>
  <c r="X1488" i="1"/>
  <c r="AB1487" i="1"/>
  <c r="AA1487" i="1"/>
  <c r="Z1487" i="1"/>
  <c r="Y1487" i="1"/>
  <c r="X1487" i="1"/>
  <c r="AB1486" i="1"/>
  <c r="AA1486" i="1"/>
  <c r="Z1486" i="1"/>
  <c r="Y1486" i="1"/>
  <c r="X1486" i="1"/>
  <c r="AB1485" i="1"/>
  <c r="AA1485" i="1"/>
  <c r="Z1485" i="1"/>
  <c r="Y1485" i="1"/>
  <c r="X1485" i="1"/>
  <c r="AB1484" i="1"/>
  <c r="AA1484" i="1"/>
  <c r="Z1484" i="1"/>
  <c r="Y1484" i="1"/>
  <c r="X1484" i="1"/>
  <c r="AB1483" i="1"/>
  <c r="AA1483" i="1"/>
  <c r="Z1483" i="1"/>
  <c r="Y1483" i="1"/>
  <c r="X1483" i="1"/>
  <c r="AB1482" i="1"/>
  <c r="AA1482" i="1"/>
  <c r="Z1482" i="1"/>
  <c r="Y1482" i="1"/>
  <c r="X1482" i="1"/>
  <c r="AB1481" i="1"/>
  <c r="AA1481" i="1"/>
  <c r="Z1481" i="1"/>
  <c r="Y1481" i="1"/>
  <c r="X1481" i="1"/>
  <c r="AB1480" i="1"/>
  <c r="AA1480" i="1"/>
  <c r="Z1480" i="1"/>
  <c r="Y1480" i="1"/>
  <c r="X1480" i="1"/>
  <c r="AB1479" i="1"/>
  <c r="AA1479" i="1"/>
  <c r="Z1479" i="1"/>
  <c r="Y1479" i="1"/>
  <c r="X1479" i="1"/>
  <c r="AB1478" i="1"/>
  <c r="AA1478" i="1"/>
  <c r="Z1478" i="1"/>
  <c r="Y1478" i="1"/>
  <c r="X1478" i="1"/>
  <c r="AB1477" i="1"/>
  <c r="AA1477" i="1"/>
  <c r="Z1477" i="1"/>
  <c r="Y1477" i="1"/>
  <c r="X1477" i="1"/>
  <c r="AB1476" i="1"/>
  <c r="AA1476" i="1"/>
  <c r="Z1476" i="1"/>
  <c r="Y1476" i="1"/>
  <c r="X1476" i="1"/>
  <c r="AB1475" i="1"/>
  <c r="AA1475" i="1"/>
  <c r="Z1475" i="1"/>
  <c r="Y1475" i="1"/>
  <c r="X1475" i="1"/>
  <c r="AB1474" i="1"/>
  <c r="AA1474" i="1"/>
  <c r="Z1474" i="1"/>
  <c r="Y1474" i="1"/>
  <c r="X1474" i="1"/>
  <c r="AB1473" i="1"/>
  <c r="AA1473" i="1"/>
  <c r="Z1473" i="1"/>
  <c r="Y1473" i="1"/>
  <c r="X1473" i="1"/>
  <c r="AB1472" i="1"/>
  <c r="AA1472" i="1"/>
  <c r="Z1472" i="1"/>
  <c r="Y1472" i="1"/>
  <c r="X1472" i="1"/>
  <c r="AB1471" i="1"/>
  <c r="AA1471" i="1"/>
  <c r="Z1471" i="1"/>
  <c r="Y1471" i="1"/>
  <c r="X1471" i="1"/>
  <c r="AB1470" i="1"/>
  <c r="AA1470" i="1"/>
  <c r="Z1470" i="1"/>
  <c r="Y1470" i="1"/>
  <c r="X1470" i="1"/>
  <c r="AB1469" i="1"/>
  <c r="AA1469" i="1"/>
  <c r="Z1469" i="1"/>
  <c r="Y1469" i="1"/>
  <c r="X1469" i="1"/>
  <c r="AB1468" i="1"/>
  <c r="AA1468" i="1"/>
  <c r="Z1468" i="1"/>
  <c r="Y1468" i="1"/>
  <c r="X1468" i="1"/>
  <c r="AB1467" i="1"/>
  <c r="AA1467" i="1"/>
  <c r="Z1467" i="1"/>
  <c r="Y1467" i="1"/>
  <c r="X1467" i="1"/>
  <c r="AB1466" i="1"/>
  <c r="AA1466" i="1"/>
  <c r="Z1466" i="1"/>
  <c r="Y1466" i="1"/>
  <c r="X1466" i="1"/>
  <c r="AB1465" i="1"/>
  <c r="AA1465" i="1"/>
  <c r="Z1465" i="1"/>
  <c r="Y1465" i="1"/>
  <c r="X1465" i="1"/>
  <c r="AB1464" i="1"/>
  <c r="AA1464" i="1"/>
  <c r="Z1464" i="1"/>
  <c r="Y1464" i="1"/>
  <c r="X1464" i="1"/>
  <c r="AB1463" i="1"/>
  <c r="AA1463" i="1"/>
  <c r="Z1463" i="1"/>
  <c r="Y1463" i="1"/>
  <c r="X1463" i="1"/>
  <c r="AB1462" i="1"/>
  <c r="AA1462" i="1"/>
  <c r="Z1462" i="1"/>
  <c r="Y1462" i="1"/>
  <c r="X1462" i="1"/>
  <c r="AB1461" i="1"/>
  <c r="AA1461" i="1"/>
  <c r="Z1461" i="1"/>
  <c r="Y1461" i="1"/>
  <c r="X1461" i="1"/>
  <c r="AB1460" i="1"/>
  <c r="AA1460" i="1"/>
  <c r="Z1460" i="1"/>
  <c r="Y1460" i="1"/>
  <c r="X1460" i="1"/>
  <c r="AB1459" i="1"/>
  <c r="AA1459" i="1"/>
  <c r="Z1459" i="1"/>
  <c r="Y1459" i="1"/>
  <c r="X1459" i="1"/>
  <c r="AB1458" i="1"/>
  <c r="AA1458" i="1"/>
  <c r="Z1458" i="1"/>
  <c r="Y1458" i="1"/>
  <c r="X1458" i="1"/>
  <c r="AB1457" i="1"/>
  <c r="AA1457" i="1"/>
  <c r="Z1457" i="1"/>
  <c r="Y1457" i="1"/>
  <c r="X1457" i="1"/>
  <c r="AB1456" i="1"/>
  <c r="AA1456" i="1"/>
  <c r="Z1456" i="1"/>
  <c r="Y1456" i="1"/>
  <c r="X1456" i="1"/>
  <c r="AB1455" i="1"/>
  <c r="AA1455" i="1"/>
  <c r="Z1455" i="1"/>
  <c r="Y1455" i="1"/>
  <c r="X1455" i="1"/>
  <c r="AB1454" i="1"/>
  <c r="AA1454" i="1"/>
  <c r="Z1454" i="1"/>
  <c r="Y1454" i="1"/>
  <c r="X1454" i="1"/>
  <c r="AB1453" i="1"/>
  <c r="AA1453" i="1"/>
  <c r="Z1453" i="1"/>
  <c r="Y1453" i="1"/>
  <c r="X1453" i="1"/>
  <c r="AB1452" i="1"/>
  <c r="AA1452" i="1"/>
  <c r="Z1452" i="1"/>
  <c r="Y1452" i="1"/>
  <c r="X1452" i="1"/>
  <c r="AB1451" i="1"/>
  <c r="AA1451" i="1"/>
  <c r="Z1451" i="1"/>
  <c r="Y1451" i="1"/>
  <c r="X1451" i="1"/>
  <c r="AB1450" i="1"/>
  <c r="AA1450" i="1"/>
  <c r="Z1450" i="1"/>
  <c r="Y1450" i="1"/>
  <c r="X1450" i="1"/>
  <c r="AB1449" i="1"/>
  <c r="AA1449" i="1"/>
  <c r="Z1449" i="1"/>
  <c r="Y1449" i="1"/>
  <c r="X1449" i="1"/>
  <c r="AB1448" i="1"/>
  <c r="AA1448" i="1"/>
  <c r="Z1448" i="1"/>
  <c r="Y1448" i="1"/>
  <c r="X1448" i="1"/>
  <c r="AB1447" i="1"/>
  <c r="AA1447" i="1"/>
  <c r="Z1447" i="1"/>
  <c r="Y1447" i="1"/>
  <c r="X1447" i="1"/>
  <c r="AB1446" i="1"/>
  <c r="AA1446" i="1"/>
  <c r="Z1446" i="1"/>
  <c r="Y1446" i="1"/>
  <c r="X1446" i="1"/>
  <c r="AB1445" i="1"/>
  <c r="AA1445" i="1"/>
  <c r="Z1445" i="1"/>
  <c r="Y1445" i="1"/>
  <c r="X1445" i="1"/>
  <c r="AB1444" i="1"/>
  <c r="AA1444" i="1"/>
  <c r="Z1444" i="1"/>
  <c r="Y1444" i="1"/>
  <c r="X1444" i="1"/>
  <c r="AB1443" i="1"/>
  <c r="AA1443" i="1"/>
  <c r="Z1443" i="1"/>
  <c r="Y1443" i="1"/>
  <c r="X1443" i="1"/>
  <c r="AB1442" i="1"/>
  <c r="AA1442" i="1"/>
  <c r="Z1442" i="1"/>
  <c r="Y1442" i="1"/>
  <c r="X1442" i="1"/>
  <c r="AB1441" i="1"/>
  <c r="AA1441" i="1"/>
  <c r="Z1441" i="1"/>
  <c r="Y1441" i="1"/>
  <c r="X1441" i="1"/>
  <c r="AB1440" i="1"/>
  <c r="AA1440" i="1"/>
  <c r="Z1440" i="1"/>
  <c r="Y1440" i="1"/>
  <c r="X1440" i="1"/>
  <c r="AB1439" i="1"/>
  <c r="AA1439" i="1"/>
  <c r="Z1439" i="1"/>
  <c r="Y1439" i="1"/>
  <c r="X1439" i="1"/>
  <c r="AB1438" i="1"/>
  <c r="AA1438" i="1"/>
  <c r="Z1438" i="1"/>
  <c r="Y1438" i="1"/>
  <c r="X1438" i="1"/>
  <c r="AB1437" i="1"/>
  <c r="AA1437" i="1"/>
  <c r="Z1437" i="1"/>
  <c r="Y1437" i="1"/>
  <c r="X1437" i="1"/>
  <c r="AB1436" i="1"/>
  <c r="AA1436" i="1"/>
  <c r="Z1436" i="1"/>
  <c r="Y1436" i="1"/>
  <c r="X1436" i="1"/>
  <c r="AB1435" i="1"/>
  <c r="AA1435" i="1"/>
  <c r="Z1435" i="1"/>
  <c r="Y1435" i="1"/>
  <c r="X1435" i="1"/>
  <c r="AB1434" i="1"/>
  <c r="AA1434" i="1"/>
  <c r="Z1434" i="1"/>
  <c r="Y1434" i="1"/>
  <c r="X1434" i="1"/>
  <c r="AB1433" i="1"/>
  <c r="AA1433" i="1"/>
  <c r="Z1433" i="1"/>
  <c r="Y1433" i="1"/>
  <c r="X1433" i="1"/>
  <c r="AB1432" i="1"/>
  <c r="AA1432" i="1"/>
  <c r="Z1432" i="1"/>
  <c r="Y1432" i="1"/>
  <c r="X1432" i="1"/>
  <c r="AB1431" i="1"/>
  <c r="AA1431" i="1"/>
  <c r="Z1431" i="1"/>
  <c r="Y1431" i="1"/>
  <c r="X1431" i="1"/>
  <c r="AB1430" i="1"/>
  <c r="AA1430" i="1"/>
  <c r="Z1430" i="1"/>
  <c r="Y1430" i="1"/>
  <c r="X1430" i="1"/>
  <c r="AB1429" i="1"/>
  <c r="AA1429" i="1"/>
  <c r="Z1429" i="1"/>
  <c r="Y1429" i="1"/>
  <c r="X1429" i="1"/>
  <c r="AB1428" i="1"/>
  <c r="AA1428" i="1"/>
  <c r="Z1428" i="1"/>
  <c r="Y1428" i="1"/>
  <c r="X1428" i="1"/>
  <c r="AB1427" i="1"/>
  <c r="AA1427" i="1"/>
  <c r="Z1427" i="1"/>
  <c r="Y1427" i="1"/>
  <c r="X1427" i="1"/>
  <c r="AB1426" i="1"/>
  <c r="AA1426" i="1"/>
  <c r="Z1426" i="1"/>
  <c r="Y1426" i="1"/>
  <c r="X1426" i="1"/>
  <c r="AB1425" i="1"/>
  <c r="AA1425" i="1"/>
  <c r="Z1425" i="1"/>
  <c r="Y1425" i="1"/>
  <c r="X1425" i="1"/>
  <c r="AB1424" i="1"/>
  <c r="AA1424" i="1"/>
  <c r="Z1424" i="1"/>
  <c r="Y1424" i="1"/>
  <c r="X1424" i="1"/>
  <c r="AB1423" i="1"/>
  <c r="AA1423" i="1"/>
  <c r="Z1423" i="1"/>
  <c r="Y1423" i="1"/>
  <c r="X1423" i="1"/>
  <c r="AB1422" i="1"/>
  <c r="AA1422" i="1"/>
  <c r="Z1422" i="1"/>
  <c r="Y1422" i="1"/>
  <c r="X1422" i="1"/>
  <c r="AB1421" i="1"/>
  <c r="AA1421" i="1"/>
  <c r="Z1421" i="1"/>
  <c r="Y1421" i="1"/>
  <c r="X1421" i="1"/>
  <c r="AB1420" i="1"/>
  <c r="AA1420" i="1"/>
  <c r="Z1420" i="1"/>
  <c r="Y1420" i="1"/>
  <c r="X1420" i="1"/>
  <c r="AB1419" i="1"/>
  <c r="AA1419" i="1"/>
  <c r="Z1419" i="1"/>
  <c r="Y1419" i="1"/>
  <c r="X1419" i="1"/>
  <c r="AB1418" i="1"/>
  <c r="AA1418" i="1"/>
  <c r="Z1418" i="1"/>
  <c r="Y1418" i="1"/>
  <c r="X1418" i="1"/>
  <c r="AB1417" i="1"/>
  <c r="AA1417" i="1"/>
  <c r="Z1417" i="1"/>
  <c r="Y1417" i="1"/>
  <c r="X1417" i="1"/>
  <c r="AB1416" i="1"/>
  <c r="AA1416" i="1"/>
  <c r="Z1416" i="1"/>
  <c r="Y1416" i="1"/>
  <c r="X1416" i="1"/>
  <c r="AB1415" i="1"/>
  <c r="AA1415" i="1"/>
  <c r="Z1415" i="1"/>
  <c r="Y1415" i="1"/>
  <c r="X1415" i="1"/>
  <c r="AB1414" i="1"/>
  <c r="AA1414" i="1"/>
  <c r="Z1414" i="1"/>
  <c r="Y1414" i="1"/>
  <c r="X1414" i="1"/>
  <c r="AB1413" i="1"/>
  <c r="AA1413" i="1"/>
  <c r="Z1413" i="1"/>
  <c r="Y1413" i="1"/>
  <c r="X1413" i="1"/>
  <c r="AB1412" i="1"/>
  <c r="AA1412" i="1"/>
  <c r="Z1412" i="1"/>
  <c r="Y1412" i="1"/>
  <c r="X1412" i="1"/>
  <c r="AB1411" i="1"/>
  <c r="AA1411" i="1"/>
  <c r="Z1411" i="1"/>
  <c r="Y1411" i="1"/>
  <c r="X1411" i="1"/>
  <c r="AB1410" i="1"/>
  <c r="AA1410" i="1"/>
  <c r="Z1410" i="1"/>
  <c r="Y1410" i="1"/>
  <c r="X1410" i="1"/>
  <c r="AB1409" i="1"/>
  <c r="AA1409" i="1"/>
  <c r="Z1409" i="1"/>
  <c r="Y1409" i="1"/>
  <c r="X1409" i="1"/>
  <c r="AB1408" i="1"/>
  <c r="AA1408" i="1"/>
  <c r="Z1408" i="1"/>
  <c r="Y1408" i="1"/>
  <c r="X1408" i="1"/>
  <c r="AB1407" i="1"/>
  <c r="AA1407" i="1"/>
  <c r="Z1407" i="1"/>
  <c r="Y1407" i="1"/>
  <c r="X1407" i="1"/>
  <c r="AB1406" i="1"/>
  <c r="AA1406" i="1"/>
  <c r="Z1406" i="1"/>
  <c r="Y1406" i="1"/>
  <c r="X1406" i="1"/>
  <c r="AB1405" i="1"/>
  <c r="AA1405" i="1"/>
  <c r="Z1405" i="1"/>
  <c r="Y1405" i="1"/>
  <c r="X1405" i="1"/>
  <c r="AB1404" i="1"/>
  <c r="AA1404" i="1"/>
  <c r="Z1404" i="1"/>
  <c r="Y1404" i="1"/>
  <c r="X1404" i="1"/>
  <c r="AB1403" i="1"/>
  <c r="AA1403" i="1"/>
  <c r="Z1403" i="1"/>
  <c r="Y1403" i="1"/>
  <c r="X1403" i="1"/>
  <c r="AB1402" i="1"/>
  <c r="AA1402" i="1"/>
  <c r="Z1402" i="1"/>
  <c r="Y1402" i="1"/>
  <c r="X1402" i="1"/>
  <c r="AB1401" i="1"/>
  <c r="AA1401" i="1"/>
  <c r="Z1401" i="1"/>
  <c r="Y1401" i="1"/>
  <c r="X1401" i="1"/>
  <c r="AB1400" i="1"/>
  <c r="AA1400" i="1"/>
  <c r="Z1400" i="1"/>
  <c r="Y1400" i="1"/>
  <c r="X1400" i="1"/>
  <c r="AB1399" i="1"/>
  <c r="AA1399" i="1"/>
  <c r="Z1399" i="1"/>
  <c r="Y1399" i="1"/>
  <c r="X1399" i="1"/>
  <c r="AB1398" i="1"/>
  <c r="AA1398" i="1"/>
  <c r="Z1398" i="1"/>
  <c r="Y1398" i="1"/>
  <c r="X1398" i="1"/>
  <c r="AB1397" i="1"/>
  <c r="AA1397" i="1"/>
  <c r="Z1397" i="1"/>
  <c r="Y1397" i="1"/>
  <c r="X1397" i="1"/>
  <c r="AB1396" i="1"/>
  <c r="AA1396" i="1"/>
  <c r="Z1396" i="1"/>
  <c r="Y1396" i="1"/>
  <c r="X1396" i="1"/>
  <c r="AB1395" i="1"/>
  <c r="AA1395" i="1"/>
  <c r="Z1395" i="1"/>
  <c r="Y1395" i="1"/>
  <c r="X1395" i="1"/>
  <c r="AB1394" i="1"/>
  <c r="AA1394" i="1"/>
  <c r="Z1394" i="1"/>
  <c r="Y1394" i="1"/>
  <c r="X1394" i="1"/>
  <c r="AB1393" i="1"/>
  <c r="AA1393" i="1"/>
  <c r="Z1393" i="1"/>
  <c r="Y1393" i="1"/>
  <c r="X1393" i="1"/>
  <c r="AB1392" i="1"/>
  <c r="AA1392" i="1"/>
  <c r="Z1392" i="1"/>
  <c r="Y1392" i="1"/>
  <c r="X1392" i="1"/>
  <c r="AB1391" i="1"/>
  <c r="AA1391" i="1"/>
  <c r="Z1391" i="1"/>
  <c r="Y1391" i="1"/>
  <c r="X1391" i="1"/>
  <c r="AB1390" i="1"/>
  <c r="AA1390" i="1"/>
  <c r="Z1390" i="1"/>
  <c r="Y1390" i="1"/>
  <c r="X1390" i="1"/>
  <c r="AB1389" i="1"/>
  <c r="AA1389" i="1"/>
  <c r="Z1389" i="1"/>
  <c r="Y1389" i="1"/>
  <c r="X1389" i="1"/>
  <c r="AB1388" i="1"/>
  <c r="AA1388" i="1"/>
  <c r="Z1388" i="1"/>
  <c r="Y1388" i="1"/>
  <c r="X1388" i="1"/>
  <c r="AB1387" i="1"/>
  <c r="AA1387" i="1"/>
  <c r="Z1387" i="1"/>
  <c r="Y1387" i="1"/>
  <c r="X1387" i="1"/>
  <c r="AB1386" i="1"/>
  <c r="AA1386" i="1"/>
  <c r="Z1386" i="1"/>
  <c r="Y1386" i="1"/>
  <c r="X1386" i="1"/>
  <c r="AB1385" i="1"/>
  <c r="AA1385" i="1"/>
  <c r="Z1385" i="1"/>
  <c r="Y1385" i="1"/>
  <c r="X1385" i="1"/>
  <c r="AB1384" i="1"/>
  <c r="AA1384" i="1"/>
  <c r="Z1384" i="1"/>
  <c r="Y1384" i="1"/>
  <c r="X1384" i="1"/>
  <c r="AB1383" i="1"/>
  <c r="AA1383" i="1"/>
  <c r="Z1383" i="1"/>
  <c r="Y1383" i="1"/>
  <c r="X1383" i="1"/>
  <c r="AB1382" i="1"/>
  <c r="AA1382" i="1"/>
  <c r="Z1382" i="1"/>
  <c r="Y1382" i="1"/>
  <c r="X1382" i="1"/>
  <c r="AB1381" i="1"/>
  <c r="AA1381" i="1"/>
  <c r="Z1381" i="1"/>
  <c r="Y1381" i="1"/>
  <c r="X1381" i="1"/>
  <c r="AB1380" i="1"/>
  <c r="AA1380" i="1"/>
  <c r="Z1380" i="1"/>
  <c r="Y1380" i="1"/>
  <c r="X1380" i="1"/>
  <c r="AB1379" i="1"/>
  <c r="AA1379" i="1"/>
  <c r="Z1379" i="1"/>
  <c r="Y1379" i="1"/>
  <c r="X1379" i="1"/>
  <c r="AB1378" i="1"/>
  <c r="AA1378" i="1"/>
  <c r="Z1378" i="1"/>
  <c r="Y1378" i="1"/>
  <c r="X1378" i="1"/>
  <c r="AB1377" i="1"/>
  <c r="AA1377" i="1"/>
  <c r="Z1377" i="1"/>
  <c r="Y1377" i="1"/>
  <c r="X1377" i="1"/>
  <c r="AB1376" i="1"/>
  <c r="AA1376" i="1"/>
  <c r="Z1376" i="1"/>
  <c r="Y1376" i="1"/>
  <c r="X1376" i="1"/>
  <c r="AB1375" i="1"/>
  <c r="AA1375" i="1"/>
  <c r="Z1375" i="1"/>
  <c r="Y1375" i="1"/>
  <c r="X1375" i="1"/>
  <c r="AB1374" i="1"/>
  <c r="AA1374" i="1"/>
  <c r="Z1374" i="1"/>
  <c r="Y1374" i="1"/>
  <c r="X1374" i="1"/>
  <c r="AB1373" i="1"/>
  <c r="AA1373" i="1"/>
  <c r="Z1373" i="1"/>
  <c r="Y1373" i="1"/>
  <c r="X1373" i="1"/>
  <c r="AB1372" i="1"/>
  <c r="AA1372" i="1"/>
  <c r="Z1372" i="1"/>
  <c r="Y1372" i="1"/>
  <c r="X1372" i="1"/>
  <c r="AB1371" i="1"/>
  <c r="AA1371" i="1"/>
  <c r="Z1371" i="1"/>
  <c r="Y1371" i="1"/>
  <c r="X1371" i="1"/>
  <c r="AB1370" i="1"/>
  <c r="AA1370" i="1"/>
  <c r="Z1370" i="1"/>
  <c r="Y1370" i="1"/>
  <c r="X1370" i="1"/>
  <c r="AB1369" i="1"/>
  <c r="AA1369" i="1"/>
  <c r="Z1369" i="1"/>
  <c r="Y1369" i="1"/>
  <c r="X1369" i="1"/>
  <c r="AB1368" i="1"/>
  <c r="AA1368" i="1"/>
  <c r="Z1368" i="1"/>
  <c r="Y1368" i="1"/>
  <c r="X1368" i="1"/>
  <c r="AB1367" i="1"/>
  <c r="AA1367" i="1"/>
  <c r="Z1367" i="1"/>
  <c r="Y1367" i="1"/>
  <c r="X1367" i="1"/>
  <c r="AB1366" i="1"/>
  <c r="AA1366" i="1"/>
  <c r="Z1366" i="1"/>
  <c r="Y1366" i="1"/>
  <c r="X1366" i="1"/>
  <c r="AB1365" i="1"/>
  <c r="AA1365" i="1"/>
  <c r="Z1365" i="1"/>
  <c r="Y1365" i="1"/>
  <c r="X1365" i="1"/>
  <c r="AB1364" i="1"/>
  <c r="AA1364" i="1"/>
  <c r="Z1364" i="1"/>
  <c r="Y1364" i="1"/>
  <c r="X1364" i="1"/>
  <c r="AB1363" i="1"/>
  <c r="AA1363" i="1"/>
  <c r="Z1363" i="1"/>
  <c r="Y1363" i="1"/>
  <c r="X1363" i="1"/>
  <c r="AB1362" i="1"/>
  <c r="AA1362" i="1"/>
  <c r="Z1362" i="1"/>
  <c r="Y1362" i="1"/>
  <c r="X1362" i="1"/>
  <c r="AB1361" i="1"/>
  <c r="AA1361" i="1"/>
  <c r="Z1361" i="1"/>
  <c r="Y1361" i="1"/>
  <c r="X1361" i="1"/>
  <c r="AB1360" i="1"/>
  <c r="AA1360" i="1"/>
  <c r="Z1360" i="1"/>
  <c r="Y1360" i="1"/>
  <c r="X1360" i="1"/>
  <c r="AB1359" i="1"/>
  <c r="AA1359" i="1"/>
  <c r="Z1359" i="1"/>
  <c r="Y1359" i="1"/>
  <c r="X1359" i="1"/>
  <c r="AB1358" i="1"/>
  <c r="AA1358" i="1"/>
  <c r="Z1358" i="1"/>
  <c r="Y1358" i="1"/>
  <c r="X1358" i="1"/>
  <c r="AB1357" i="1"/>
  <c r="AA1357" i="1"/>
  <c r="Z1357" i="1"/>
  <c r="Y1357" i="1"/>
  <c r="X1357" i="1"/>
  <c r="AB1356" i="1"/>
  <c r="AA1356" i="1"/>
  <c r="Z1356" i="1"/>
  <c r="Y1356" i="1"/>
  <c r="X1356" i="1"/>
  <c r="AB1355" i="1"/>
  <c r="AA1355" i="1"/>
  <c r="Z1355" i="1"/>
  <c r="Y1355" i="1"/>
  <c r="X1355" i="1"/>
  <c r="AB1354" i="1"/>
  <c r="AA1354" i="1"/>
  <c r="Z1354" i="1"/>
  <c r="Y1354" i="1"/>
  <c r="X1354" i="1"/>
  <c r="AB1353" i="1"/>
  <c r="AA1353" i="1"/>
  <c r="Z1353" i="1"/>
  <c r="Y1353" i="1"/>
  <c r="X1353" i="1"/>
  <c r="AB1352" i="1"/>
  <c r="AA1352" i="1"/>
  <c r="Z1352" i="1"/>
  <c r="Y1352" i="1"/>
  <c r="X1352" i="1"/>
  <c r="AB1351" i="1"/>
  <c r="AA1351" i="1"/>
  <c r="Z1351" i="1"/>
  <c r="Y1351" i="1"/>
  <c r="X1351" i="1"/>
  <c r="AB1350" i="1"/>
  <c r="AA1350" i="1"/>
  <c r="Z1350" i="1"/>
  <c r="Y1350" i="1"/>
  <c r="X1350" i="1"/>
  <c r="AB1349" i="1"/>
  <c r="AA1349" i="1"/>
  <c r="Z1349" i="1"/>
  <c r="Y1349" i="1"/>
  <c r="X1349" i="1"/>
  <c r="AB1348" i="1"/>
  <c r="AA1348" i="1"/>
  <c r="Z1348" i="1"/>
  <c r="Y1348" i="1"/>
  <c r="X1348" i="1"/>
  <c r="AB1347" i="1"/>
  <c r="AA1347" i="1"/>
  <c r="Z1347" i="1"/>
  <c r="Y1347" i="1"/>
  <c r="X1347" i="1"/>
  <c r="AB1346" i="1"/>
  <c r="AA1346" i="1"/>
  <c r="Z1346" i="1"/>
  <c r="Y1346" i="1"/>
  <c r="X1346" i="1"/>
  <c r="AB1345" i="1"/>
  <c r="AA1345" i="1"/>
  <c r="Z1345" i="1"/>
  <c r="Y1345" i="1"/>
  <c r="X1345" i="1"/>
  <c r="AB1344" i="1"/>
  <c r="AA1344" i="1"/>
  <c r="Z1344" i="1"/>
  <c r="Y1344" i="1"/>
  <c r="X1344" i="1"/>
  <c r="AB1343" i="1"/>
  <c r="AA1343" i="1"/>
  <c r="Z1343" i="1"/>
  <c r="Y1343" i="1"/>
  <c r="X1343" i="1"/>
  <c r="AB1342" i="1"/>
  <c r="AA1342" i="1"/>
  <c r="Z1342" i="1"/>
  <c r="Y1342" i="1"/>
  <c r="X1342" i="1"/>
  <c r="AB1341" i="1"/>
  <c r="AA1341" i="1"/>
  <c r="Z1341" i="1"/>
  <c r="Y1341" i="1"/>
  <c r="X1341" i="1"/>
  <c r="AB1340" i="1"/>
  <c r="AA1340" i="1"/>
  <c r="Z1340" i="1"/>
  <c r="Y1340" i="1"/>
  <c r="X1340" i="1"/>
  <c r="AB1339" i="1"/>
  <c r="AA1339" i="1"/>
  <c r="Z1339" i="1"/>
  <c r="Y1339" i="1"/>
  <c r="X1339" i="1"/>
  <c r="AB1338" i="1"/>
  <c r="AA1338" i="1"/>
  <c r="Z1338" i="1"/>
  <c r="Y1338" i="1"/>
  <c r="X1338" i="1"/>
  <c r="AB1337" i="1"/>
  <c r="AA1337" i="1"/>
  <c r="Z1337" i="1"/>
  <c r="Y1337" i="1"/>
  <c r="X1337" i="1"/>
  <c r="AB1336" i="1"/>
  <c r="AA1336" i="1"/>
  <c r="Z1336" i="1"/>
  <c r="Y1336" i="1"/>
  <c r="X1336" i="1"/>
  <c r="AB1335" i="1"/>
  <c r="AA1335" i="1"/>
  <c r="Z1335" i="1"/>
  <c r="Y1335" i="1"/>
  <c r="X1335" i="1"/>
  <c r="AB1334" i="1"/>
  <c r="AA1334" i="1"/>
  <c r="Z1334" i="1"/>
  <c r="Y1334" i="1"/>
  <c r="X1334" i="1"/>
  <c r="AB1333" i="1"/>
  <c r="AA1333" i="1"/>
  <c r="Z1333" i="1"/>
  <c r="Y1333" i="1"/>
  <c r="X1333" i="1"/>
  <c r="AB1332" i="1"/>
  <c r="AA1332" i="1"/>
  <c r="Z1332" i="1"/>
  <c r="Y1332" i="1"/>
  <c r="X1332" i="1"/>
  <c r="AB1331" i="1"/>
  <c r="AA1331" i="1"/>
  <c r="Z1331" i="1"/>
  <c r="Y1331" i="1"/>
  <c r="X1331" i="1"/>
  <c r="AB1330" i="1"/>
  <c r="AA1330" i="1"/>
  <c r="Z1330" i="1"/>
  <c r="Y1330" i="1"/>
  <c r="X1330" i="1"/>
  <c r="AB1329" i="1"/>
  <c r="AA1329" i="1"/>
  <c r="Z1329" i="1"/>
  <c r="Y1329" i="1"/>
  <c r="X1329" i="1"/>
  <c r="AB1328" i="1"/>
  <c r="AA1328" i="1"/>
  <c r="Z1328" i="1"/>
  <c r="Y1328" i="1"/>
  <c r="X1328" i="1"/>
  <c r="AB1327" i="1"/>
  <c r="AA1327" i="1"/>
  <c r="Z1327" i="1"/>
  <c r="Y1327" i="1"/>
  <c r="X1327" i="1"/>
  <c r="AB1326" i="1"/>
  <c r="AA1326" i="1"/>
  <c r="Z1326" i="1"/>
  <c r="Y1326" i="1"/>
  <c r="X1326" i="1"/>
  <c r="AB1325" i="1"/>
  <c r="AA1325" i="1"/>
  <c r="Z1325" i="1"/>
  <c r="Y1325" i="1"/>
  <c r="X1325" i="1"/>
  <c r="AB1324" i="1"/>
  <c r="AA1324" i="1"/>
  <c r="Z1324" i="1"/>
  <c r="Y1324" i="1"/>
  <c r="X1324" i="1"/>
  <c r="AB1323" i="1"/>
  <c r="AA1323" i="1"/>
  <c r="Z1323" i="1"/>
  <c r="Y1323" i="1"/>
  <c r="X1323" i="1"/>
  <c r="AB1322" i="1"/>
  <c r="AA1322" i="1"/>
  <c r="Z1322" i="1"/>
  <c r="Y1322" i="1"/>
  <c r="X1322" i="1"/>
  <c r="AB1321" i="1"/>
  <c r="AA1321" i="1"/>
  <c r="Z1321" i="1"/>
  <c r="Y1321" i="1"/>
  <c r="X1321" i="1"/>
  <c r="AB1320" i="1"/>
  <c r="AA1320" i="1"/>
  <c r="Z1320" i="1"/>
  <c r="Y1320" i="1"/>
  <c r="X1320" i="1"/>
  <c r="AB1319" i="1"/>
  <c r="AA1319" i="1"/>
  <c r="Z1319" i="1"/>
  <c r="Y1319" i="1"/>
  <c r="X1319" i="1"/>
  <c r="AB1318" i="1"/>
  <c r="AA1318" i="1"/>
  <c r="Z1318" i="1"/>
  <c r="Y1318" i="1"/>
  <c r="X1318" i="1"/>
  <c r="AB1317" i="1"/>
  <c r="AA1317" i="1"/>
  <c r="Z1317" i="1"/>
  <c r="Y1317" i="1"/>
  <c r="X1317" i="1"/>
  <c r="AB1316" i="1"/>
  <c r="AA1316" i="1"/>
  <c r="Z1316" i="1"/>
  <c r="Y1316" i="1"/>
  <c r="X1316" i="1"/>
  <c r="AB1315" i="1"/>
  <c r="AA1315" i="1"/>
  <c r="Z1315" i="1"/>
  <c r="Y1315" i="1"/>
  <c r="X1315" i="1"/>
  <c r="AB1314" i="1"/>
  <c r="AA1314" i="1"/>
  <c r="Z1314" i="1"/>
  <c r="Y1314" i="1"/>
  <c r="X1314" i="1"/>
  <c r="AB1313" i="1"/>
  <c r="AA1313" i="1"/>
  <c r="Z1313" i="1"/>
  <c r="Y1313" i="1"/>
  <c r="X1313" i="1"/>
  <c r="AB1312" i="1"/>
  <c r="AA1312" i="1"/>
  <c r="Z1312" i="1"/>
  <c r="Y1312" i="1"/>
  <c r="X1312" i="1"/>
  <c r="AB1311" i="1"/>
  <c r="AA1311" i="1"/>
  <c r="Z1311" i="1"/>
  <c r="Y1311" i="1"/>
  <c r="X1311" i="1"/>
  <c r="AB1310" i="1"/>
  <c r="AA1310" i="1"/>
  <c r="Z1310" i="1"/>
  <c r="Y1310" i="1"/>
  <c r="X1310" i="1"/>
  <c r="AB1309" i="1"/>
  <c r="AA1309" i="1"/>
  <c r="Z1309" i="1"/>
  <c r="Y1309" i="1"/>
  <c r="X1309" i="1"/>
  <c r="AB1308" i="1"/>
  <c r="AA1308" i="1"/>
  <c r="Z1308" i="1"/>
  <c r="Y1308" i="1"/>
  <c r="X1308" i="1"/>
  <c r="AB1307" i="1"/>
  <c r="AA1307" i="1"/>
  <c r="Z1307" i="1"/>
  <c r="Y1307" i="1"/>
  <c r="X1307" i="1"/>
  <c r="AB1306" i="1"/>
  <c r="AA1306" i="1"/>
  <c r="Z1306" i="1"/>
  <c r="Y1306" i="1"/>
  <c r="X1306" i="1"/>
  <c r="AB1305" i="1"/>
  <c r="AA1305" i="1"/>
  <c r="Z1305" i="1"/>
  <c r="Y1305" i="1"/>
  <c r="X1305" i="1"/>
  <c r="AB1304" i="1"/>
  <c r="AA1304" i="1"/>
  <c r="Z1304" i="1"/>
  <c r="Y1304" i="1"/>
  <c r="X1304" i="1"/>
  <c r="AB1303" i="1"/>
  <c r="AA1303" i="1"/>
  <c r="Z1303" i="1"/>
  <c r="Y1303" i="1"/>
  <c r="X1303" i="1"/>
  <c r="AB1302" i="1"/>
  <c r="AA1302" i="1"/>
  <c r="Z1302" i="1"/>
  <c r="Y1302" i="1"/>
  <c r="X1302" i="1"/>
  <c r="AB1301" i="1"/>
  <c r="AA1301" i="1"/>
  <c r="Z1301" i="1"/>
  <c r="Y1301" i="1"/>
  <c r="X1301" i="1"/>
  <c r="AB1300" i="1"/>
  <c r="AA1300" i="1"/>
  <c r="Z1300" i="1"/>
  <c r="Y1300" i="1"/>
  <c r="X1300" i="1"/>
  <c r="AB1299" i="1"/>
  <c r="AA1299" i="1"/>
  <c r="Z1299" i="1"/>
  <c r="Y1299" i="1"/>
  <c r="X1299" i="1"/>
  <c r="AB1298" i="1"/>
  <c r="AA1298" i="1"/>
  <c r="Z1298" i="1"/>
  <c r="Y1298" i="1"/>
  <c r="X1298" i="1"/>
  <c r="AB1297" i="1"/>
  <c r="AA1297" i="1"/>
  <c r="Z1297" i="1"/>
  <c r="Y1297" i="1"/>
  <c r="X1297" i="1"/>
  <c r="AB1296" i="1"/>
  <c r="AA1296" i="1"/>
  <c r="Z1296" i="1"/>
  <c r="Y1296" i="1"/>
  <c r="X1296" i="1"/>
  <c r="AB1295" i="1"/>
  <c r="AA1295" i="1"/>
  <c r="Z1295" i="1"/>
  <c r="Y1295" i="1"/>
  <c r="X1295" i="1"/>
  <c r="AB1294" i="1"/>
  <c r="AA1294" i="1"/>
  <c r="Z1294" i="1"/>
  <c r="Y1294" i="1"/>
  <c r="X1294" i="1"/>
  <c r="AB1293" i="1"/>
  <c r="AA1293" i="1"/>
  <c r="Z1293" i="1"/>
  <c r="Y1293" i="1"/>
  <c r="X1293" i="1"/>
  <c r="AB1292" i="1"/>
  <c r="AA1292" i="1"/>
  <c r="Z1292" i="1"/>
  <c r="Y1292" i="1"/>
  <c r="X1292" i="1"/>
  <c r="AB1291" i="1"/>
  <c r="AA1291" i="1"/>
  <c r="Z1291" i="1"/>
  <c r="Y1291" i="1"/>
  <c r="X1291" i="1"/>
  <c r="AB1290" i="1"/>
  <c r="AA1290" i="1"/>
  <c r="Z1290" i="1"/>
  <c r="Y1290" i="1"/>
  <c r="X1290" i="1"/>
  <c r="AB1289" i="1"/>
  <c r="AA1289" i="1"/>
  <c r="Z1289" i="1"/>
  <c r="Y1289" i="1"/>
  <c r="X1289" i="1"/>
  <c r="AB1288" i="1"/>
  <c r="AA1288" i="1"/>
  <c r="Z1288" i="1"/>
  <c r="Y1288" i="1"/>
  <c r="X1288" i="1"/>
  <c r="AB1287" i="1"/>
  <c r="AA1287" i="1"/>
  <c r="Z1287" i="1"/>
  <c r="Y1287" i="1"/>
  <c r="X1287" i="1"/>
  <c r="AB1286" i="1"/>
  <c r="AA1286" i="1"/>
  <c r="Z1286" i="1"/>
  <c r="Y1286" i="1"/>
  <c r="X1286" i="1"/>
  <c r="AB1285" i="1"/>
  <c r="AA1285" i="1"/>
  <c r="Z1285" i="1"/>
  <c r="Y1285" i="1"/>
  <c r="X1285" i="1"/>
  <c r="AB1284" i="1"/>
  <c r="AA1284" i="1"/>
  <c r="Z1284" i="1"/>
  <c r="Y1284" i="1"/>
  <c r="X1284" i="1"/>
  <c r="AB1283" i="1"/>
  <c r="AA1283" i="1"/>
  <c r="Z1283" i="1"/>
  <c r="Y1283" i="1"/>
  <c r="X1283" i="1"/>
  <c r="AB1282" i="1"/>
  <c r="AA1282" i="1"/>
  <c r="Z1282" i="1"/>
  <c r="Y1282" i="1"/>
  <c r="X1282" i="1"/>
  <c r="E44" i="10" l="1"/>
  <c r="P24" i="10" l="1"/>
  <c r="L24" i="10"/>
  <c r="O24" i="10"/>
  <c r="K24" i="10"/>
  <c r="N24" i="10"/>
  <c r="M24" i="10"/>
  <c r="E24" i="10"/>
  <c r="F24" i="10"/>
  <c r="G24" i="10"/>
  <c r="E33" i="10"/>
  <c r="E19" i="10"/>
  <c r="G22" i="10"/>
  <c r="G18" i="10"/>
  <c r="F21" i="10"/>
  <c r="F17" i="10"/>
  <c r="H20" i="10"/>
  <c r="J33" i="10"/>
  <c r="J19" i="10"/>
  <c r="I22" i="10"/>
  <c r="I18" i="10"/>
  <c r="E34" i="10"/>
  <c r="F34" i="10"/>
  <c r="G34" i="10"/>
  <c r="E22" i="10"/>
  <c r="E18" i="10"/>
  <c r="G21" i="10"/>
  <c r="G17" i="10"/>
  <c r="F20" i="10"/>
  <c r="H33" i="10"/>
  <c r="H19" i="10"/>
  <c r="J22" i="10"/>
  <c r="J18" i="10"/>
  <c r="I21" i="10"/>
  <c r="I17" i="10"/>
  <c r="I24" i="10"/>
  <c r="J24" i="10"/>
  <c r="H24" i="10"/>
  <c r="E21" i="10"/>
  <c r="E17" i="10"/>
  <c r="G20" i="10"/>
  <c r="F33" i="10"/>
  <c r="F19" i="10"/>
  <c r="H22" i="10"/>
  <c r="H18" i="10"/>
  <c r="J21" i="10"/>
  <c r="J17" i="10"/>
  <c r="I20" i="10"/>
  <c r="I34" i="10"/>
  <c r="J34" i="10"/>
  <c r="H34" i="10"/>
  <c r="E20" i="10"/>
  <c r="G33" i="10"/>
  <c r="G19" i="10"/>
  <c r="F22" i="10"/>
  <c r="F18" i="10"/>
  <c r="H21" i="10"/>
  <c r="H17" i="10"/>
  <c r="J20" i="10"/>
  <c r="I33" i="10"/>
  <c r="I19" i="10"/>
  <c r="F38" i="10" l="1"/>
  <c r="F37" i="10"/>
  <c r="F36" i="10"/>
  <c r="F35" i="10"/>
  <c r="H38" i="10"/>
  <c r="H37" i="10"/>
  <c r="H36" i="10"/>
  <c r="H35" i="10"/>
  <c r="J38" i="10"/>
  <c r="J37" i="10"/>
  <c r="J36" i="10"/>
  <c r="J35" i="10"/>
  <c r="G38" i="10"/>
  <c r="G37" i="10"/>
  <c r="G36" i="10"/>
  <c r="G35" i="10"/>
  <c r="I38" i="10"/>
  <c r="I37" i="10"/>
  <c r="I36" i="10"/>
  <c r="I35" i="10"/>
  <c r="E38" i="10"/>
  <c r="E37" i="10"/>
  <c r="E36" i="10"/>
  <c r="E35" i="10"/>
  <c r="I40" i="10" l="1"/>
  <c r="G40" i="10"/>
  <c r="J40" i="10"/>
  <c r="H40" i="10"/>
  <c r="E40" i="10"/>
  <c r="F40" i="10"/>
  <c r="AB1281" i="1"/>
  <c r="AA1281" i="1"/>
  <c r="Z1281" i="1"/>
  <c r="Y1281" i="1"/>
  <c r="X1281" i="1"/>
  <c r="AB1280" i="1"/>
  <c r="AA1280" i="1"/>
  <c r="Z1280" i="1"/>
  <c r="Y1280" i="1"/>
  <c r="X1280" i="1"/>
  <c r="AB1279" i="1"/>
  <c r="AA1279" i="1"/>
  <c r="Z1279" i="1"/>
  <c r="Y1279" i="1"/>
  <c r="X1279" i="1"/>
  <c r="AB1278" i="1"/>
  <c r="AA1278" i="1"/>
  <c r="Z1278" i="1"/>
  <c r="Y1278" i="1"/>
  <c r="X1278" i="1"/>
  <c r="AB1277" i="1"/>
  <c r="AA1277" i="1"/>
  <c r="Z1277" i="1"/>
  <c r="Y1277" i="1"/>
  <c r="X1277" i="1"/>
  <c r="AB1276" i="1"/>
  <c r="AA1276" i="1"/>
  <c r="Z1276" i="1"/>
  <c r="Y1276" i="1"/>
  <c r="X1276" i="1"/>
  <c r="AB1275" i="1"/>
  <c r="AA1275" i="1"/>
  <c r="Z1275" i="1"/>
  <c r="Y1275" i="1"/>
  <c r="X1275" i="1"/>
  <c r="AB1274" i="1"/>
  <c r="AA1274" i="1"/>
  <c r="Z1274" i="1"/>
  <c r="Y1274" i="1"/>
  <c r="X1274" i="1"/>
  <c r="AB1273" i="1"/>
  <c r="AA1273" i="1"/>
  <c r="Z1273" i="1"/>
  <c r="Y1273" i="1"/>
  <c r="X1273" i="1"/>
  <c r="AB1272" i="1"/>
  <c r="AA1272" i="1"/>
  <c r="Z1272" i="1"/>
  <c r="Y1272" i="1"/>
  <c r="X1272" i="1"/>
  <c r="AB1271" i="1"/>
  <c r="AA1271" i="1"/>
  <c r="Z1271" i="1"/>
  <c r="Y1271" i="1"/>
  <c r="X1271" i="1"/>
  <c r="AB1270" i="1"/>
  <c r="AA1270" i="1"/>
  <c r="Z1270" i="1"/>
  <c r="Y1270" i="1"/>
  <c r="X1270" i="1"/>
  <c r="AB1269" i="1"/>
  <c r="AA1269" i="1"/>
  <c r="Z1269" i="1"/>
  <c r="Y1269" i="1"/>
  <c r="X1269" i="1"/>
  <c r="AB1268" i="1"/>
  <c r="AA1268" i="1"/>
  <c r="Z1268" i="1"/>
  <c r="Y1268" i="1"/>
  <c r="X1268" i="1"/>
  <c r="AB1267" i="1"/>
  <c r="AA1267" i="1"/>
  <c r="Z1267" i="1"/>
  <c r="Y1267" i="1"/>
  <c r="X1267" i="1"/>
  <c r="AB1266" i="1"/>
  <c r="AA1266" i="1"/>
  <c r="Z1266" i="1"/>
  <c r="Y1266" i="1"/>
  <c r="X1266" i="1"/>
  <c r="AB1265" i="1"/>
  <c r="AA1265" i="1"/>
  <c r="Z1265" i="1"/>
  <c r="Y1265" i="1"/>
  <c r="X1265" i="1"/>
  <c r="AB1264" i="1"/>
  <c r="AA1264" i="1"/>
  <c r="Z1264" i="1"/>
  <c r="Y1264" i="1"/>
  <c r="X1264" i="1"/>
  <c r="AB1263" i="1"/>
  <c r="AA1263" i="1"/>
  <c r="Z1263" i="1"/>
  <c r="Y1263" i="1"/>
  <c r="X1263" i="1"/>
  <c r="AB1262" i="1"/>
  <c r="AA1262" i="1"/>
  <c r="Z1262" i="1"/>
  <c r="Y1262" i="1"/>
  <c r="X1262" i="1"/>
  <c r="AB1261" i="1"/>
  <c r="AA1261" i="1"/>
  <c r="Z1261" i="1"/>
  <c r="Y1261" i="1"/>
  <c r="X1261" i="1"/>
  <c r="AB1260" i="1"/>
  <c r="AA1260" i="1"/>
  <c r="Z1260" i="1"/>
  <c r="Y1260" i="1"/>
  <c r="X1260" i="1"/>
  <c r="AB1259" i="1"/>
  <c r="AA1259" i="1"/>
  <c r="Z1259" i="1"/>
  <c r="Y1259" i="1"/>
  <c r="X1259" i="1"/>
  <c r="AB1258" i="1"/>
  <c r="AA1258" i="1"/>
  <c r="Z1258" i="1"/>
  <c r="Y1258" i="1"/>
  <c r="X1258" i="1"/>
  <c r="AB1257" i="1"/>
  <c r="AA1257" i="1"/>
  <c r="Z1257" i="1"/>
  <c r="Y1257" i="1"/>
  <c r="X1257" i="1"/>
  <c r="AB1256" i="1"/>
  <c r="AA1256" i="1"/>
  <c r="Z1256" i="1"/>
  <c r="Y1256" i="1"/>
  <c r="X1256" i="1"/>
  <c r="AB1255" i="1"/>
  <c r="AA1255" i="1"/>
  <c r="Z1255" i="1"/>
  <c r="Y1255" i="1"/>
  <c r="X1255" i="1"/>
  <c r="AB1254" i="1"/>
  <c r="AA1254" i="1"/>
  <c r="Z1254" i="1"/>
  <c r="Y1254" i="1"/>
  <c r="X1254" i="1"/>
  <c r="AB1253" i="1"/>
  <c r="AA1253" i="1"/>
  <c r="Z1253" i="1"/>
  <c r="Y1253" i="1"/>
  <c r="X1253" i="1"/>
  <c r="AB1252" i="1"/>
  <c r="AA1252" i="1"/>
  <c r="Z1252" i="1"/>
  <c r="Y1252" i="1"/>
  <c r="X1252" i="1"/>
  <c r="AB1251" i="1"/>
  <c r="AA1251" i="1"/>
  <c r="Z1251" i="1"/>
  <c r="Y1251" i="1"/>
  <c r="X1251" i="1"/>
  <c r="AB1250" i="1"/>
  <c r="AA1250" i="1"/>
  <c r="Z1250" i="1"/>
  <c r="Y1250" i="1"/>
  <c r="X1250" i="1"/>
  <c r="AB1249" i="1"/>
  <c r="AA1249" i="1"/>
  <c r="Z1249" i="1"/>
  <c r="Y1249" i="1"/>
  <c r="X1249" i="1"/>
  <c r="AB1248" i="1"/>
  <c r="AA1248" i="1"/>
  <c r="Z1248" i="1"/>
  <c r="Y1248" i="1"/>
  <c r="X1248" i="1"/>
  <c r="AB1247" i="1"/>
  <c r="AA1247" i="1"/>
  <c r="Z1247" i="1"/>
  <c r="Y1247" i="1"/>
  <c r="X1247" i="1"/>
  <c r="AB1246" i="1"/>
  <c r="AA1246" i="1"/>
  <c r="Z1246" i="1"/>
  <c r="Y1246" i="1"/>
  <c r="X1246" i="1"/>
  <c r="AB1245" i="1"/>
  <c r="AA1245" i="1"/>
  <c r="Z1245" i="1"/>
  <c r="Y1245" i="1"/>
  <c r="X1245" i="1"/>
  <c r="AB1244" i="1"/>
  <c r="AA1244" i="1"/>
  <c r="Z1244" i="1"/>
  <c r="Y1244" i="1"/>
  <c r="X1244" i="1"/>
  <c r="AB1243" i="1"/>
  <c r="AA1243" i="1"/>
  <c r="Z1243" i="1"/>
  <c r="Y1243" i="1"/>
  <c r="X1243" i="1"/>
  <c r="AB1242" i="1"/>
  <c r="AA1242" i="1"/>
  <c r="Z1242" i="1"/>
  <c r="Y1242" i="1"/>
  <c r="X1242" i="1"/>
  <c r="AB1241" i="1"/>
  <c r="AA1241" i="1"/>
  <c r="Z1241" i="1"/>
  <c r="Y1241" i="1"/>
  <c r="X1241" i="1"/>
  <c r="AB1240" i="1"/>
  <c r="AA1240" i="1"/>
  <c r="Z1240" i="1"/>
  <c r="Y1240" i="1"/>
  <c r="X1240" i="1"/>
  <c r="AB1239" i="1"/>
  <c r="AA1239" i="1"/>
  <c r="Z1239" i="1"/>
  <c r="Y1239" i="1"/>
  <c r="X1239" i="1"/>
  <c r="AB1238" i="1"/>
  <c r="AA1238" i="1"/>
  <c r="Z1238" i="1"/>
  <c r="Y1238" i="1"/>
  <c r="X1238" i="1"/>
  <c r="AB1237" i="1"/>
  <c r="AA1237" i="1"/>
  <c r="Z1237" i="1"/>
  <c r="Y1237" i="1"/>
  <c r="X1237" i="1"/>
  <c r="AB1236" i="1"/>
  <c r="AA1236" i="1"/>
  <c r="Z1236" i="1"/>
  <c r="Y1236" i="1"/>
  <c r="X1236" i="1"/>
  <c r="AB1235" i="1"/>
  <c r="AA1235" i="1"/>
  <c r="Z1235" i="1"/>
  <c r="Y1235" i="1"/>
  <c r="X1235" i="1"/>
  <c r="AB1234" i="1"/>
  <c r="AA1234" i="1"/>
  <c r="Z1234" i="1"/>
  <c r="Y1234" i="1"/>
  <c r="X1234" i="1"/>
  <c r="AB1233" i="1"/>
  <c r="AA1233" i="1"/>
  <c r="Z1233" i="1"/>
  <c r="Y1233" i="1"/>
  <c r="X1233" i="1"/>
  <c r="AB1232" i="1"/>
  <c r="AA1232" i="1"/>
  <c r="Z1232" i="1"/>
  <c r="Y1232" i="1"/>
  <c r="X1232" i="1"/>
  <c r="AB1231" i="1"/>
  <c r="AA1231" i="1"/>
  <c r="Z1231" i="1"/>
  <c r="Y1231" i="1"/>
  <c r="X1231" i="1"/>
  <c r="AB1230" i="1"/>
  <c r="AA1230" i="1"/>
  <c r="Z1230" i="1"/>
  <c r="Y1230" i="1"/>
  <c r="X1230" i="1"/>
  <c r="AB1229" i="1"/>
  <c r="AA1229" i="1"/>
  <c r="Z1229" i="1"/>
  <c r="Y1229" i="1"/>
  <c r="X1229" i="1"/>
  <c r="AB1228" i="1"/>
  <c r="AA1228" i="1"/>
  <c r="Z1228" i="1"/>
  <c r="Y1228" i="1"/>
  <c r="X1228" i="1"/>
  <c r="AB1227" i="1"/>
  <c r="AA1227" i="1"/>
  <c r="Z1227" i="1"/>
  <c r="Y1227" i="1"/>
  <c r="X1227" i="1"/>
  <c r="AB1226" i="1"/>
  <c r="AA1226" i="1"/>
  <c r="Z1226" i="1"/>
  <c r="Y1226" i="1"/>
  <c r="X1226" i="1"/>
  <c r="AB1225" i="1"/>
  <c r="AA1225" i="1"/>
  <c r="Z1225" i="1"/>
  <c r="Y1225" i="1"/>
  <c r="X1225" i="1"/>
  <c r="AB1224" i="1"/>
  <c r="AA1224" i="1"/>
  <c r="Z1224" i="1"/>
  <c r="Y1224" i="1"/>
  <c r="X1224" i="1"/>
  <c r="AB1223" i="1"/>
  <c r="AA1223" i="1"/>
  <c r="Z1223" i="1"/>
  <c r="Y1223" i="1"/>
  <c r="X1223" i="1"/>
  <c r="AB1222" i="1"/>
  <c r="AA1222" i="1"/>
  <c r="Z1222" i="1"/>
  <c r="Y1222" i="1"/>
  <c r="X1222" i="1"/>
  <c r="AB1221" i="1"/>
  <c r="AA1221" i="1"/>
  <c r="Z1221" i="1"/>
  <c r="Y1221" i="1"/>
  <c r="X1221" i="1"/>
  <c r="AB1220" i="1"/>
  <c r="AA1220" i="1"/>
  <c r="Z1220" i="1"/>
  <c r="Y1220" i="1"/>
  <c r="X1220" i="1"/>
  <c r="AB1219" i="1"/>
  <c r="AA1219" i="1"/>
  <c r="Z1219" i="1"/>
  <c r="Y1219" i="1"/>
  <c r="X1219" i="1"/>
  <c r="AB1218" i="1"/>
  <c r="AA1218" i="1"/>
  <c r="Z1218" i="1"/>
  <c r="Y1218" i="1"/>
  <c r="X1218" i="1"/>
  <c r="AB1217" i="1"/>
  <c r="AA1217" i="1"/>
  <c r="Z1217" i="1"/>
  <c r="Y1217" i="1"/>
  <c r="X1217" i="1"/>
  <c r="AB1216" i="1"/>
  <c r="AA1216" i="1"/>
  <c r="Z1216" i="1"/>
  <c r="Y1216" i="1"/>
  <c r="X1216" i="1"/>
  <c r="AB1215" i="1"/>
  <c r="AA1215" i="1"/>
  <c r="Z1215" i="1"/>
  <c r="Y1215" i="1"/>
  <c r="X1215" i="1"/>
  <c r="AB1214" i="1"/>
  <c r="AA1214" i="1"/>
  <c r="Z1214" i="1"/>
  <c r="Y1214" i="1"/>
  <c r="X1214" i="1"/>
  <c r="AB1213" i="1"/>
  <c r="AA1213" i="1"/>
  <c r="Z1213" i="1"/>
  <c r="Y1213" i="1"/>
  <c r="X1213" i="1"/>
  <c r="AB1212" i="1"/>
  <c r="AA1212" i="1"/>
  <c r="Z1212" i="1"/>
  <c r="Y1212" i="1"/>
  <c r="X1212" i="1"/>
  <c r="AB1211" i="1"/>
  <c r="AA1211" i="1"/>
  <c r="Z1211" i="1"/>
  <c r="Y1211" i="1"/>
  <c r="X1211" i="1"/>
  <c r="AB1210" i="1"/>
  <c r="AA1210" i="1"/>
  <c r="Z1210" i="1"/>
  <c r="Y1210" i="1"/>
  <c r="X1210" i="1"/>
  <c r="AB1209" i="1"/>
  <c r="AA1209" i="1"/>
  <c r="Z1209" i="1"/>
  <c r="Y1209" i="1"/>
  <c r="X1209" i="1"/>
  <c r="AB1208" i="1"/>
  <c r="AA1208" i="1"/>
  <c r="Z1208" i="1"/>
  <c r="Y1208" i="1"/>
  <c r="X1208" i="1"/>
  <c r="AB1207" i="1"/>
  <c r="AA1207" i="1"/>
  <c r="Z1207" i="1"/>
  <c r="Y1207" i="1"/>
  <c r="X1207" i="1"/>
  <c r="AB1206" i="1"/>
  <c r="AA1206" i="1"/>
  <c r="Z1206" i="1"/>
  <c r="Y1206" i="1"/>
  <c r="X1206" i="1"/>
  <c r="AB1205" i="1"/>
  <c r="AA1205" i="1"/>
  <c r="Z1205" i="1"/>
  <c r="Y1205" i="1"/>
  <c r="X1205" i="1"/>
  <c r="AB1204" i="1"/>
  <c r="AA1204" i="1"/>
  <c r="Z1204" i="1"/>
  <c r="Y1204" i="1"/>
  <c r="X1204" i="1"/>
  <c r="AB1203" i="1"/>
  <c r="AA1203" i="1"/>
  <c r="Z1203" i="1"/>
  <c r="Y1203" i="1"/>
  <c r="X1203" i="1"/>
  <c r="AB1202" i="1"/>
  <c r="AA1202" i="1"/>
  <c r="Z1202" i="1"/>
  <c r="Y1202" i="1"/>
  <c r="X1202" i="1"/>
  <c r="AB1201" i="1"/>
  <c r="AA1201" i="1"/>
  <c r="Z1201" i="1"/>
  <c r="Y1201" i="1"/>
  <c r="X1201" i="1"/>
  <c r="AB1200" i="1"/>
  <c r="AA1200" i="1"/>
  <c r="Z1200" i="1"/>
  <c r="Y1200" i="1"/>
  <c r="X1200" i="1"/>
  <c r="AB1199" i="1"/>
  <c r="AA1199" i="1"/>
  <c r="Z1199" i="1"/>
  <c r="Y1199" i="1"/>
  <c r="X1199" i="1"/>
  <c r="AB1198" i="1"/>
  <c r="AA1198" i="1"/>
  <c r="Z1198" i="1"/>
  <c r="Y1198" i="1"/>
  <c r="X1198" i="1"/>
  <c r="AB1197" i="1"/>
  <c r="AA1197" i="1"/>
  <c r="Z1197" i="1"/>
  <c r="Y1197" i="1"/>
  <c r="X1197" i="1"/>
  <c r="AB1196" i="1"/>
  <c r="AA1196" i="1"/>
  <c r="Z1196" i="1"/>
  <c r="Y1196" i="1"/>
  <c r="X1196" i="1"/>
  <c r="AB1195" i="1"/>
  <c r="AA1195" i="1"/>
  <c r="Z1195" i="1"/>
  <c r="Y1195" i="1"/>
  <c r="X1195" i="1"/>
  <c r="AB1194" i="1"/>
  <c r="AA1194" i="1"/>
  <c r="Z1194" i="1"/>
  <c r="Y1194" i="1"/>
  <c r="X1194" i="1"/>
  <c r="AB1193" i="1"/>
  <c r="AA1193" i="1"/>
  <c r="Z1193" i="1"/>
  <c r="Y1193" i="1"/>
  <c r="X1193" i="1"/>
  <c r="AB1192" i="1"/>
  <c r="AA1192" i="1"/>
  <c r="Z1192" i="1"/>
  <c r="Y1192" i="1"/>
  <c r="X1192" i="1"/>
  <c r="AB1191" i="1"/>
  <c r="AA1191" i="1"/>
  <c r="Z1191" i="1"/>
  <c r="Y1191" i="1"/>
  <c r="X1191" i="1"/>
  <c r="AB1190" i="1"/>
  <c r="AA1190" i="1"/>
  <c r="Z1190" i="1"/>
  <c r="Y1190" i="1"/>
  <c r="X1190" i="1"/>
  <c r="AB1189" i="1"/>
  <c r="AA1189" i="1"/>
  <c r="Z1189" i="1"/>
  <c r="Y1189" i="1"/>
  <c r="X1189" i="1"/>
  <c r="AB1188" i="1"/>
  <c r="AA1188" i="1"/>
  <c r="Z1188" i="1"/>
  <c r="Y1188" i="1"/>
  <c r="X1188" i="1"/>
  <c r="AB1187" i="1"/>
  <c r="AA1187" i="1"/>
  <c r="Z1187" i="1"/>
  <c r="Y1187" i="1"/>
  <c r="X1187" i="1"/>
  <c r="AB1186" i="1"/>
  <c r="AA1186" i="1"/>
  <c r="Z1186" i="1"/>
  <c r="Y1186" i="1"/>
  <c r="X1186" i="1"/>
  <c r="AB1185" i="1"/>
  <c r="AA1185" i="1"/>
  <c r="Z1185" i="1"/>
  <c r="Y1185" i="1"/>
  <c r="X1185" i="1"/>
  <c r="AB1184" i="1"/>
  <c r="AA1184" i="1"/>
  <c r="Z1184" i="1"/>
  <c r="Y1184" i="1"/>
  <c r="X1184" i="1"/>
  <c r="AB1183" i="1"/>
  <c r="AA1183" i="1"/>
  <c r="Z1183" i="1"/>
  <c r="Y1183" i="1"/>
  <c r="X1183" i="1"/>
  <c r="AB1182" i="1"/>
  <c r="AA1182" i="1"/>
  <c r="Z1182" i="1"/>
  <c r="Y1182" i="1"/>
  <c r="X1182" i="1"/>
  <c r="AB1181" i="1"/>
  <c r="AA1181" i="1"/>
  <c r="Z1181" i="1"/>
  <c r="Y1181" i="1"/>
  <c r="X1181" i="1"/>
  <c r="AB1180" i="1"/>
  <c r="AA1180" i="1"/>
  <c r="Z1180" i="1"/>
  <c r="Y1180" i="1"/>
  <c r="X1180" i="1"/>
  <c r="AB1179" i="1"/>
  <c r="AA1179" i="1"/>
  <c r="Z1179" i="1"/>
  <c r="Y1179" i="1"/>
  <c r="X1179" i="1"/>
  <c r="AB1178" i="1"/>
  <c r="AA1178" i="1"/>
  <c r="Z1178" i="1"/>
  <c r="Y1178" i="1"/>
  <c r="X1178" i="1"/>
  <c r="AB1177" i="1"/>
  <c r="AA1177" i="1"/>
  <c r="Z1177" i="1"/>
  <c r="Y1177" i="1"/>
  <c r="X1177" i="1"/>
  <c r="AB1176" i="1"/>
  <c r="AA1176" i="1"/>
  <c r="Z1176" i="1"/>
  <c r="Y1176" i="1"/>
  <c r="X1176" i="1"/>
  <c r="AB1175" i="1"/>
  <c r="AA1175" i="1"/>
  <c r="Z1175" i="1"/>
  <c r="Y1175" i="1"/>
  <c r="X1175" i="1"/>
  <c r="AB1174" i="1"/>
  <c r="AA1174" i="1"/>
  <c r="Z1174" i="1"/>
  <c r="Y1174" i="1"/>
  <c r="X1174" i="1"/>
  <c r="AB1173" i="1"/>
  <c r="AA1173" i="1"/>
  <c r="Z1173" i="1"/>
  <c r="Y1173" i="1"/>
  <c r="X1173" i="1"/>
  <c r="AB1172" i="1"/>
  <c r="AA1172" i="1"/>
  <c r="Z1172" i="1"/>
  <c r="Y1172" i="1"/>
  <c r="X1172" i="1"/>
  <c r="AB1171" i="1"/>
  <c r="AA1171" i="1"/>
  <c r="Z1171" i="1"/>
  <c r="Y1171" i="1"/>
  <c r="X1171" i="1"/>
  <c r="AB1170" i="1"/>
  <c r="AA1170" i="1"/>
  <c r="Z1170" i="1"/>
  <c r="Y1170" i="1"/>
  <c r="X1170" i="1"/>
  <c r="AB1169" i="1"/>
  <c r="AA1169" i="1"/>
  <c r="Z1169" i="1"/>
  <c r="Y1169" i="1"/>
  <c r="X1169" i="1"/>
  <c r="AB1168" i="1"/>
  <c r="AA1168" i="1"/>
  <c r="Z1168" i="1"/>
  <c r="Y1168" i="1"/>
  <c r="X1168" i="1"/>
  <c r="AB1167" i="1"/>
  <c r="AA1167" i="1"/>
  <c r="Z1167" i="1"/>
  <c r="Y1167" i="1"/>
  <c r="X1167" i="1"/>
  <c r="AB1166" i="1"/>
  <c r="AA1166" i="1"/>
  <c r="Z1166" i="1"/>
  <c r="Y1166" i="1"/>
  <c r="X1166" i="1"/>
  <c r="AB1165" i="1"/>
  <c r="AA1165" i="1"/>
  <c r="Z1165" i="1"/>
  <c r="Y1165" i="1"/>
  <c r="X1165" i="1"/>
  <c r="AB1164" i="1"/>
  <c r="AA1164" i="1"/>
  <c r="Z1164" i="1"/>
  <c r="Y1164" i="1"/>
  <c r="X1164" i="1"/>
  <c r="AB1163" i="1"/>
  <c r="AA1163" i="1"/>
  <c r="Z1163" i="1"/>
  <c r="Y1163" i="1"/>
  <c r="X1163" i="1"/>
  <c r="AB1162" i="1"/>
  <c r="AA1162" i="1"/>
  <c r="Z1162" i="1"/>
  <c r="Y1162" i="1"/>
  <c r="X1162" i="1"/>
  <c r="AB1161" i="1"/>
  <c r="AA1161" i="1"/>
  <c r="Z1161" i="1"/>
  <c r="Y1161" i="1"/>
  <c r="X1161" i="1"/>
  <c r="AB1160" i="1"/>
  <c r="AA1160" i="1"/>
  <c r="Z1160" i="1"/>
  <c r="Y1160" i="1"/>
  <c r="X1160" i="1"/>
  <c r="AB1159" i="1"/>
  <c r="AA1159" i="1"/>
  <c r="Z1159" i="1"/>
  <c r="Y1159" i="1"/>
  <c r="X1159" i="1"/>
  <c r="AB1158" i="1"/>
  <c r="AA1158" i="1"/>
  <c r="Z1158" i="1"/>
  <c r="Y1158" i="1"/>
  <c r="X1158" i="1"/>
  <c r="AB1157" i="1"/>
  <c r="AA1157" i="1"/>
  <c r="Z1157" i="1"/>
  <c r="Y1157" i="1"/>
  <c r="X1157" i="1"/>
  <c r="AB1156" i="1"/>
  <c r="AA1156" i="1"/>
  <c r="Z1156" i="1"/>
  <c r="Y1156" i="1"/>
  <c r="X1156" i="1"/>
  <c r="AB1155" i="1"/>
  <c r="AA1155" i="1"/>
  <c r="Z1155" i="1"/>
  <c r="Y1155" i="1"/>
  <c r="X1155" i="1"/>
  <c r="AB1154" i="1"/>
  <c r="AA1154" i="1"/>
  <c r="Z1154" i="1"/>
  <c r="Y1154" i="1"/>
  <c r="X1154" i="1"/>
  <c r="AB1153" i="1"/>
  <c r="AA1153" i="1"/>
  <c r="Z1153" i="1"/>
  <c r="Y1153" i="1"/>
  <c r="X1153" i="1"/>
  <c r="AB1152" i="1"/>
  <c r="AA1152" i="1"/>
  <c r="Z1152" i="1"/>
  <c r="Y1152" i="1"/>
  <c r="X1152" i="1"/>
  <c r="AB1151" i="1"/>
  <c r="AA1151" i="1"/>
  <c r="Z1151" i="1"/>
  <c r="Y1151" i="1"/>
  <c r="X1151" i="1"/>
  <c r="AB1150" i="1"/>
  <c r="AA1150" i="1"/>
  <c r="Z1150" i="1"/>
  <c r="Y1150" i="1"/>
  <c r="X1150" i="1"/>
  <c r="AB1149" i="1"/>
  <c r="AA1149" i="1"/>
  <c r="Z1149" i="1"/>
  <c r="Y1149" i="1"/>
  <c r="X1149" i="1"/>
  <c r="AB1148" i="1"/>
  <c r="AA1148" i="1"/>
  <c r="Z1148" i="1"/>
  <c r="Y1148" i="1"/>
  <c r="X1148" i="1"/>
  <c r="AB1147" i="1"/>
  <c r="AA1147" i="1"/>
  <c r="Z1147" i="1"/>
  <c r="Y1147" i="1"/>
  <c r="X1147" i="1"/>
  <c r="AB1146" i="1"/>
  <c r="AA1146" i="1"/>
  <c r="Z1146" i="1"/>
  <c r="Y1146" i="1"/>
  <c r="X1146" i="1"/>
  <c r="AB1145" i="1"/>
  <c r="AA1145" i="1"/>
  <c r="Z1145" i="1"/>
  <c r="Y1145" i="1"/>
  <c r="X1145" i="1"/>
  <c r="AB1144" i="1"/>
  <c r="AA1144" i="1"/>
  <c r="Z1144" i="1"/>
  <c r="Y1144" i="1"/>
  <c r="X1144" i="1"/>
  <c r="AB1143" i="1"/>
  <c r="AA1143" i="1"/>
  <c r="Z1143" i="1"/>
  <c r="Y1143" i="1"/>
  <c r="X1143" i="1"/>
  <c r="AB1142" i="1"/>
  <c r="AA1142" i="1"/>
  <c r="Z1142" i="1"/>
  <c r="Y1142" i="1"/>
  <c r="X1142" i="1"/>
  <c r="AB1141" i="1"/>
  <c r="AA1141" i="1"/>
  <c r="Z1141" i="1"/>
  <c r="Y1141" i="1"/>
  <c r="X1141" i="1"/>
  <c r="AB1140" i="1"/>
  <c r="AA1140" i="1"/>
  <c r="Z1140" i="1"/>
  <c r="Y1140" i="1"/>
  <c r="X1140" i="1"/>
  <c r="AB1139" i="1"/>
  <c r="AA1139" i="1"/>
  <c r="Z1139" i="1"/>
  <c r="Y1139" i="1"/>
  <c r="X1139" i="1"/>
  <c r="AB1138" i="1"/>
  <c r="AA1138" i="1"/>
  <c r="Z1138" i="1"/>
  <c r="Y1138" i="1"/>
  <c r="X1138" i="1"/>
  <c r="AB1137" i="1"/>
  <c r="AA1137" i="1"/>
  <c r="Z1137" i="1"/>
  <c r="Y1137" i="1"/>
  <c r="X1137" i="1"/>
  <c r="AB1136" i="1"/>
  <c r="AA1136" i="1"/>
  <c r="Z1136" i="1"/>
  <c r="Y1136" i="1"/>
  <c r="X1136" i="1"/>
  <c r="AB1135" i="1"/>
  <c r="AA1135" i="1"/>
  <c r="Z1135" i="1"/>
  <c r="Y1135" i="1"/>
  <c r="X1135" i="1"/>
  <c r="AB1134" i="1"/>
  <c r="AA1134" i="1"/>
  <c r="Z1134" i="1"/>
  <c r="Y1134" i="1"/>
  <c r="X1134" i="1"/>
  <c r="AB1133" i="1"/>
  <c r="AA1133" i="1"/>
  <c r="Z1133" i="1"/>
  <c r="Y1133" i="1"/>
  <c r="X1133" i="1"/>
  <c r="AB1132" i="1"/>
  <c r="AA1132" i="1"/>
  <c r="Z1132" i="1"/>
  <c r="Y1132" i="1"/>
  <c r="X1132" i="1"/>
  <c r="AB1131" i="1"/>
  <c r="AA1131" i="1"/>
  <c r="Z1131" i="1"/>
  <c r="Y1131" i="1"/>
  <c r="X1131" i="1"/>
  <c r="AB1130" i="1"/>
  <c r="AA1130" i="1"/>
  <c r="Z1130" i="1"/>
  <c r="Y1130" i="1"/>
  <c r="X1130" i="1"/>
  <c r="AB1129" i="1"/>
  <c r="AA1129" i="1"/>
  <c r="Z1129" i="1"/>
  <c r="Y1129" i="1"/>
  <c r="X1129" i="1"/>
  <c r="AB1128" i="1"/>
  <c r="AA1128" i="1"/>
  <c r="Z1128" i="1"/>
  <c r="Y1128" i="1"/>
  <c r="X1128" i="1"/>
  <c r="AB1127" i="1"/>
  <c r="AA1127" i="1"/>
  <c r="Z1127" i="1"/>
  <c r="Y1127" i="1"/>
  <c r="X1127" i="1"/>
  <c r="AB1126" i="1"/>
  <c r="AA1126" i="1"/>
  <c r="Z1126" i="1"/>
  <c r="Y1126" i="1"/>
  <c r="X1126" i="1"/>
  <c r="AB1125" i="1"/>
  <c r="AA1125" i="1"/>
  <c r="Z1125" i="1"/>
  <c r="Y1125" i="1"/>
  <c r="X1125" i="1"/>
  <c r="AB1124" i="1"/>
  <c r="AA1124" i="1"/>
  <c r="Z1124" i="1"/>
  <c r="Y1124" i="1"/>
  <c r="X1124" i="1"/>
  <c r="AB1123" i="1"/>
  <c r="AA1123" i="1"/>
  <c r="Z1123" i="1"/>
  <c r="Y1123" i="1"/>
  <c r="X1123" i="1"/>
  <c r="AB1122" i="1"/>
  <c r="AA1122" i="1"/>
  <c r="Z1122" i="1"/>
  <c r="Y1122" i="1"/>
  <c r="X1122" i="1"/>
  <c r="AB1121" i="1"/>
  <c r="AA1121" i="1"/>
  <c r="Z1121" i="1"/>
  <c r="Y1121" i="1"/>
  <c r="X1121" i="1"/>
  <c r="AB1120" i="1"/>
  <c r="AA1120" i="1"/>
  <c r="Z1120" i="1"/>
  <c r="Y1120" i="1"/>
  <c r="X1120" i="1"/>
  <c r="AB1119" i="1"/>
  <c r="AA1119" i="1"/>
  <c r="Z1119" i="1"/>
  <c r="Y1119" i="1"/>
  <c r="X1119" i="1"/>
  <c r="AB1118" i="1"/>
  <c r="AA1118" i="1"/>
  <c r="Z1118" i="1"/>
  <c r="Y1118" i="1"/>
  <c r="X1118" i="1"/>
  <c r="AB1117" i="1"/>
  <c r="AA1117" i="1"/>
  <c r="Z1117" i="1"/>
  <c r="Y1117" i="1"/>
  <c r="X1117" i="1"/>
  <c r="AB1116" i="1"/>
  <c r="AA1116" i="1"/>
  <c r="Z1116" i="1"/>
  <c r="Y1116" i="1"/>
  <c r="X1116" i="1"/>
  <c r="AB1115" i="1"/>
  <c r="AA1115" i="1"/>
  <c r="Z1115" i="1"/>
  <c r="Y1115" i="1"/>
  <c r="X1115" i="1"/>
  <c r="AB1114" i="1"/>
  <c r="AA1114" i="1"/>
  <c r="Z1114" i="1"/>
  <c r="Y1114" i="1"/>
  <c r="X1114" i="1"/>
  <c r="AB1113" i="1"/>
  <c r="AA1113" i="1"/>
  <c r="Z1113" i="1"/>
  <c r="Y1113" i="1"/>
  <c r="X1113" i="1"/>
  <c r="AB1112" i="1"/>
  <c r="AA1112" i="1"/>
  <c r="Z1112" i="1"/>
  <c r="Y1112" i="1"/>
  <c r="X1112" i="1"/>
  <c r="AB1111" i="1"/>
  <c r="AA1111" i="1"/>
  <c r="Z1111" i="1"/>
  <c r="Y1111" i="1"/>
  <c r="X1111" i="1"/>
  <c r="AB1110" i="1"/>
  <c r="AA1110" i="1"/>
  <c r="Z1110" i="1"/>
  <c r="Y1110" i="1"/>
  <c r="X1110" i="1"/>
  <c r="AB1109" i="1"/>
  <c r="AA1109" i="1"/>
  <c r="Z1109" i="1"/>
  <c r="Y1109" i="1"/>
  <c r="X1109" i="1"/>
  <c r="AB1108" i="1"/>
  <c r="AA1108" i="1"/>
  <c r="Z1108" i="1"/>
  <c r="Y1108" i="1"/>
  <c r="X1108" i="1"/>
  <c r="AB1107" i="1"/>
  <c r="AA1107" i="1"/>
  <c r="Z1107" i="1"/>
  <c r="Y1107" i="1"/>
  <c r="X1107" i="1"/>
  <c r="AB1106" i="1"/>
  <c r="AA1106" i="1"/>
  <c r="Z1106" i="1"/>
  <c r="Y1106" i="1"/>
  <c r="X1106" i="1"/>
  <c r="AB1105" i="1"/>
  <c r="AA1105" i="1"/>
  <c r="Z1105" i="1"/>
  <c r="Y1105" i="1"/>
  <c r="X1105" i="1"/>
  <c r="AB1104" i="1"/>
  <c r="AA1104" i="1"/>
  <c r="Z1104" i="1"/>
  <c r="Y1104" i="1"/>
  <c r="X1104" i="1"/>
  <c r="AB1103" i="1"/>
  <c r="AA1103" i="1"/>
  <c r="Z1103" i="1"/>
  <c r="Y1103" i="1"/>
  <c r="X1103" i="1"/>
  <c r="AB1102" i="1"/>
  <c r="AA1102" i="1"/>
  <c r="Z1102" i="1"/>
  <c r="Y1102" i="1"/>
  <c r="X1102" i="1"/>
  <c r="AB1101" i="1"/>
  <c r="AA1101" i="1"/>
  <c r="Z1101" i="1"/>
  <c r="Y1101" i="1"/>
  <c r="X1101" i="1"/>
  <c r="AB1100" i="1"/>
  <c r="AA1100" i="1"/>
  <c r="Z1100" i="1"/>
  <c r="Y1100" i="1"/>
  <c r="X1100" i="1"/>
  <c r="AB1099" i="1"/>
  <c r="AA1099" i="1"/>
  <c r="Z1099" i="1"/>
  <c r="Y1099" i="1"/>
  <c r="X1099" i="1"/>
  <c r="AB1098" i="1"/>
  <c r="AA1098" i="1"/>
  <c r="Z1098" i="1"/>
  <c r="Y1098" i="1"/>
  <c r="X1098" i="1"/>
  <c r="AB1097" i="1"/>
  <c r="AA1097" i="1"/>
  <c r="Z1097" i="1"/>
  <c r="Y1097" i="1"/>
  <c r="X1097" i="1"/>
  <c r="AB1096" i="1"/>
  <c r="AA1096" i="1"/>
  <c r="Z1096" i="1"/>
  <c r="Y1096" i="1"/>
  <c r="X1096" i="1"/>
  <c r="AB1095" i="1"/>
  <c r="AA1095" i="1"/>
  <c r="Z1095" i="1"/>
  <c r="Y1095" i="1"/>
  <c r="X1095" i="1"/>
  <c r="AB1094" i="1"/>
  <c r="AA1094" i="1"/>
  <c r="Z1094" i="1"/>
  <c r="Y1094" i="1"/>
  <c r="X1094" i="1"/>
  <c r="AB1093" i="1"/>
  <c r="AA1093" i="1"/>
  <c r="Z1093" i="1"/>
  <c r="Y1093" i="1"/>
  <c r="X1093" i="1"/>
  <c r="AB1092" i="1"/>
  <c r="AA1092" i="1"/>
  <c r="Z1092" i="1"/>
  <c r="Y1092" i="1"/>
  <c r="X1092" i="1"/>
  <c r="AB1091" i="1"/>
  <c r="AA1091" i="1"/>
  <c r="Z1091" i="1"/>
  <c r="Y1091" i="1"/>
  <c r="X1091" i="1"/>
  <c r="AB1090" i="1"/>
  <c r="AA1090" i="1"/>
  <c r="Z1090" i="1"/>
  <c r="Y1090" i="1"/>
  <c r="X1090" i="1"/>
  <c r="AB1089" i="1"/>
  <c r="AA1089" i="1"/>
  <c r="Z1089" i="1"/>
  <c r="Y1089" i="1"/>
  <c r="X1089" i="1"/>
  <c r="AB1088" i="1"/>
  <c r="AA1088" i="1"/>
  <c r="Z1088" i="1"/>
  <c r="Y1088" i="1"/>
  <c r="X1088" i="1"/>
  <c r="AB1087" i="1"/>
  <c r="AA1087" i="1"/>
  <c r="Z1087" i="1"/>
  <c r="Y1087" i="1"/>
  <c r="X1087" i="1"/>
  <c r="AB1086" i="1"/>
  <c r="AA1086" i="1"/>
  <c r="Z1086" i="1"/>
  <c r="Y1086" i="1"/>
  <c r="X1086" i="1"/>
  <c r="AB1085" i="1"/>
  <c r="AA1085" i="1"/>
  <c r="Z1085" i="1"/>
  <c r="Y1085" i="1"/>
  <c r="X1085" i="1"/>
  <c r="AB1084" i="1"/>
  <c r="AA1084" i="1"/>
  <c r="Z1084" i="1"/>
  <c r="Y1084" i="1"/>
  <c r="X1084" i="1"/>
  <c r="AB1083" i="1"/>
  <c r="AA1083" i="1"/>
  <c r="Z1083" i="1"/>
  <c r="Y1083" i="1"/>
  <c r="X1083" i="1"/>
  <c r="AB1082" i="1"/>
  <c r="AA1082" i="1"/>
  <c r="Z1082" i="1"/>
  <c r="Y1082" i="1"/>
  <c r="X1082" i="1"/>
  <c r="AB1081" i="1"/>
  <c r="AA1081" i="1"/>
  <c r="Z1081" i="1"/>
  <c r="Y1081" i="1"/>
  <c r="X1081" i="1"/>
  <c r="AB1080" i="1"/>
  <c r="AA1080" i="1"/>
  <c r="Z1080" i="1"/>
  <c r="Y1080" i="1"/>
  <c r="X1080" i="1"/>
  <c r="AB1079" i="1"/>
  <c r="AA1079" i="1"/>
  <c r="Z1079" i="1"/>
  <c r="Y1079" i="1"/>
  <c r="X1079" i="1"/>
  <c r="AB1078" i="1"/>
  <c r="AA1078" i="1"/>
  <c r="Z1078" i="1"/>
  <c r="Y1078" i="1"/>
  <c r="X1078" i="1"/>
  <c r="AB1077" i="1"/>
  <c r="AA1077" i="1"/>
  <c r="Z1077" i="1"/>
  <c r="Y1077" i="1"/>
  <c r="X1077" i="1"/>
  <c r="AB1076" i="1"/>
  <c r="AA1076" i="1"/>
  <c r="Z1076" i="1"/>
  <c r="Y1076" i="1"/>
  <c r="X1076" i="1"/>
  <c r="AB1075" i="1"/>
  <c r="AA1075" i="1"/>
  <c r="Z1075" i="1"/>
  <c r="Y1075" i="1"/>
  <c r="X1075" i="1"/>
  <c r="AB1074" i="1"/>
  <c r="AA1074" i="1"/>
  <c r="Z1074" i="1"/>
  <c r="Y1074" i="1"/>
  <c r="X1074" i="1"/>
  <c r="AB1073" i="1"/>
  <c r="AA1073" i="1"/>
  <c r="Z1073" i="1"/>
  <c r="Y1073" i="1"/>
  <c r="X1073" i="1"/>
  <c r="AB1072" i="1"/>
  <c r="AA1072" i="1"/>
  <c r="Z1072" i="1"/>
  <c r="Y1072" i="1"/>
  <c r="X1072" i="1"/>
  <c r="AB1071" i="1"/>
  <c r="AA1071" i="1"/>
  <c r="Z1071" i="1"/>
  <c r="Y1071" i="1"/>
  <c r="X1071" i="1"/>
  <c r="AB1070" i="1"/>
  <c r="AA1070" i="1"/>
  <c r="Z1070" i="1"/>
  <c r="Y1070" i="1"/>
  <c r="X1070" i="1"/>
  <c r="AB1069" i="1"/>
  <c r="AA1069" i="1"/>
  <c r="Z1069" i="1"/>
  <c r="Y1069" i="1"/>
  <c r="X1069" i="1"/>
  <c r="AB1068" i="1"/>
  <c r="AA1068" i="1"/>
  <c r="Z1068" i="1"/>
  <c r="Y1068" i="1"/>
  <c r="X1068" i="1"/>
  <c r="AB1067" i="1"/>
  <c r="AA1067" i="1"/>
  <c r="Z1067" i="1"/>
  <c r="Y1067" i="1"/>
  <c r="X1067" i="1"/>
  <c r="AB1066" i="1"/>
  <c r="AA1066" i="1"/>
  <c r="Z1066" i="1"/>
  <c r="Y1066" i="1"/>
  <c r="X1066" i="1"/>
  <c r="AB1065" i="1"/>
  <c r="AA1065" i="1"/>
  <c r="Z1065" i="1"/>
  <c r="Y1065" i="1"/>
  <c r="X1065" i="1"/>
  <c r="AB1064" i="1"/>
  <c r="AA1064" i="1"/>
  <c r="Z1064" i="1"/>
  <c r="Y1064" i="1"/>
  <c r="X1064" i="1"/>
  <c r="AB1063" i="1"/>
  <c r="AA1063" i="1"/>
  <c r="Z1063" i="1"/>
  <c r="Y1063" i="1"/>
  <c r="X1063" i="1"/>
  <c r="AB1062" i="1"/>
  <c r="AA1062" i="1"/>
  <c r="Z1062" i="1"/>
  <c r="Y1062" i="1"/>
  <c r="X1062" i="1"/>
  <c r="AB1061" i="1"/>
  <c r="AA1061" i="1"/>
  <c r="Z1061" i="1"/>
  <c r="Y1061" i="1"/>
  <c r="X1061" i="1"/>
  <c r="AB1060" i="1"/>
  <c r="AA1060" i="1"/>
  <c r="Z1060" i="1"/>
  <c r="Y1060" i="1"/>
  <c r="X1060" i="1"/>
  <c r="AB1059" i="1"/>
  <c r="AA1059" i="1"/>
  <c r="Z1059" i="1"/>
  <c r="Y1059" i="1"/>
  <c r="X1059" i="1"/>
  <c r="AB1058" i="1"/>
  <c r="AA1058" i="1"/>
  <c r="Z1058" i="1"/>
  <c r="Y1058" i="1"/>
  <c r="X1058" i="1"/>
  <c r="AB1057" i="1"/>
  <c r="AA1057" i="1"/>
  <c r="Z1057" i="1"/>
  <c r="Y1057" i="1"/>
  <c r="X1057" i="1"/>
  <c r="AB1056" i="1"/>
  <c r="AA1056" i="1"/>
  <c r="Z1056" i="1"/>
  <c r="Y1056" i="1"/>
  <c r="X1056" i="1"/>
  <c r="AB1055" i="1"/>
  <c r="AA1055" i="1"/>
  <c r="Z1055" i="1"/>
  <c r="Y1055" i="1"/>
  <c r="X1055" i="1"/>
  <c r="AB1054" i="1"/>
  <c r="AA1054" i="1"/>
  <c r="Z1054" i="1"/>
  <c r="Y1054" i="1"/>
  <c r="X1054" i="1"/>
  <c r="AB1053" i="1"/>
  <c r="AA1053" i="1"/>
  <c r="Z1053" i="1"/>
  <c r="Y1053" i="1"/>
  <c r="X1053" i="1"/>
  <c r="AB1052" i="1"/>
  <c r="AA1052" i="1"/>
  <c r="Z1052" i="1"/>
  <c r="Y1052" i="1"/>
  <c r="X1052" i="1"/>
  <c r="AB1051" i="1"/>
  <c r="AA1051" i="1"/>
  <c r="Z1051" i="1"/>
  <c r="Y1051" i="1"/>
  <c r="X1051" i="1"/>
  <c r="AB1050" i="1"/>
  <c r="AA1050" i="1"/>
  <c r="Z1050" i="1"/>
  <c r="Y1050" i="1"/>
  <c r="X1050" i="1"/>
  <c r="AB1049" i="1"/>
  <c r="AA1049" i="1"/>
  <c r="Z1049" i="1"/>
  <c r="Y1049" i="1"/>
  <c r="X1049" i="1"/>
  <c r="AB1048" i="1"/>
  <c r="AA1048" i="1"/>
  <c r="Z1048" i="1"/>
  <c r="Y1048" i="1"/>
  <c r="X1048" i="1"/>
  <c r="AB1047" i="1"/>
  <c r="AA1047" i="1"/>
  <c r="Z1047" i="1"/>
  <c r="Y1047" i="1"/>
  <c r="X1047" i="1"/>
  <c r="AB1046" i="1"/>
  <c r="AA1046" i="1"/>
  <c r="Z1046" i="1"/>
  <c r="Y1046" i="1"/>
  <c r="X1046" i="1"/>
  <c r="AB1045" i="1"/>
  <c r="AA1045" i="1"/>
  <c r="Z1045" i="1"/>
  <c r="Y1045" i="1"/>
  <c r="X1045" i="1"/>
  <c r="AB1044" i="1"/>
  <c r="AA1044" i="1"/>
  <c r="Z1044" i="1"/>
  <c r="Y1044" i="1"/>
  <c r="X1044" i="1"/>
  <c r="AB1043" i="1"/>
  <c r="AA1043" i="1"/>
  <c r="Z1043" i="1"/>
  <c r="Y1043" i="1"/>
  <c r="X1043" i="1"/>
  <c r="AB1042" i="1"/>
  <c r="AA1042" i="1"/>
  <c r="Z1042" i="1"/>
  <c r="Y1042" i="1"/>
  <c r="X1042" i="1"/>
  <c r="AB1041" i="1"/>
  <c r="AA1041" i="1"/>
  <c r="Z1041" i="1"/>
  <c r="Y1041" i="1"/>
  <c r="X1041" i="1"/>
  <c r="AB1040" i="1"/>
  <c r="AA1040" i="1"/>
  <c r="Z1040" i="1"/>
  <c r="Y1040" i="1"/>
  <c r="X1040" i="1"/>
  <c r="AB1039" i="1"/>
  <c r="AA1039" i="1"/>
  <c r="Z1039" i="1"/>
  <c r="Y1039" i="1"/>
  <c r="X1039" i="1"/>
  <c r="AB1038" i="1"/>
  <c r="AA1038" i="1"/>
  <c r="Z1038" i="1"/>
  <c r="Y1038" i="1"/>
  <c r="X1038" i="1"/>
  <c r="AB1037" i="1"/>
  <c r="AA1037" i="1"/>
  <c r="Z1037" i="1"/>
  <c r="Y1037" i="1"/>
  <c r="X1037" i="1"/>
  <c r="AB1036" i="1"/>
  <c r="AA1036" i="1"/>
  <c r="Z1036" i="1"/>
  <c r="Y1036" i="1"/>
  <c r="X1036" i="1"/>
  <c r="AB1035" i="1"/>
  <c r="AA1035" i="1"/>
  <c r="Z1035" i="1"/>
  <c r="Y1035" i="1"/>
  <c r="X1035" i="1"/>
  <c r="AB1034" i="1"/>
  <c r="AA1034" i="1"/>
  <c r="Z1034" i="1"/>
  <c r="Y1034" i="1"/>
  <c r="X1034" i="1"/>
  <c r="AB1033" i="1"/>
  <c r="AA1033" i="1"/>
  <c r="Z1033" i="1"/>
  <c r="Y1033" i="1"/>
  <c r="X1033" i="1"/>
  <c r="AB1032" i="1"/>
  <c r="AA1032" i="1"/>
  <c r="Z1032" i="1"/>
  <c r="Y1032" i="1"/>
  <c r="X1032" i="1"/>
  <c r="AB1031" i="1"/>
  <c r="AA1031" i="1"/>
  <c r="Z1031" i="1"/>
  <c r="Y1031" i="1"/>
  <c r="X1031" i="1"/>
  <c r="AB1030" i="1"/>
  <c r="AA1030" i="1"/>
  <c r="Z1030" i="1"/>
  <c r="Y1030" i="1"/>
  <c r="X1030" i="1"/>
  <c r="AB1029" i="1"/>
  <c r="AA1029" i="1"/>
  <c r="Z1029" i="1"/>
  <c r="Y1029" i="1"/>
  <c r="X1029" i="1"/>
  <c r="AB1028" i="1"/>
  <c r="AA1028" i="1"/>
  <c r="Z1028" i="1"/>
  <c r="Y1028" i="1"/>
  <c r="X1028" i="1"/>
  <c r="AB1027" i="1"/>
  <c r="AA1027" i="1"/>
  <c r="Z1027" i="1"/>
  <c r="Y1027" i="1"/>
  <c r="X1027" i="1"/>
  <c r="AB1026" i="1"/>
  <c r="AA1026" i="1"/>
  <c r="Z1026" i="1"/>
  <c r="Y1026" i="1"/>
  <c r="X1026" i="1"/>
  <c r="AB1025" i="1"/>
  <c r="AA1025" i="1"/>
  <c r="Z1025" i="1"/>
  <c r="Y1025" i="1"/>
  <c r="X1025" i="1"/>
  <c r="AB1024" i="1"/>
  <c r="AA1024" i="1"/>
  <c r="Z1024" i="1"/>
  <c r="Y1024" i="1"/>
  <c r="X1024" i="1"/>
  <c r="AB1023" i="1"/>
  <c r="AA1023" i="1"/>
  <c r="Z1023" i="1"/>
  <c r="Y1023" i="1"/>
  <c r="X1023" i="1"/>
  <c r="AB1022" i="1"/>
  <c r="AA1022" i="1"/>
  <c r="Z1022" i="1"/>
  <c r="Y1022" i="1"/>
  <c r="X1022" i="1"/>
  <c r="AB1021" i="1"/>
  <c r="AA1021" i="1"/>
  <c r="Z1021" i="1"/>
  <c r="Y1021" i="1"/>
  <c r="X1021" i="1"/>
  <c r="AB1020" i="1"/>
  <c r="AA1020" i="1"/>
  <c r="Z1020" i="1"/>
  <c r="Y1020" i="1"/>
  <c r="X1020" i="1"/>
  <c r="AB1019" i="1"/>
  <c r="AA1019" i="1"/>
  <c r="Z1019" i="1"/>
  <c r="Y1019" i="1"/>
  <c r="X1019" i="1"/>
  <c r="AB1018" i="1"/>
  <c r="AA1018" i="1"/>
  <c r="Z1018" i="1"/>
  <c r="Y1018" i="1"/>
  <c r="X1018" i="1"/>
  <c r="AB1017" i="1"/>
  <c r="AA1017" i="1"/>
  <c r="Z1017" i="1"/>
  <c r="Y1017" i="1"/>
  <c r="X1017" i="1"/>
  <c r="AB1016" i="1"/>
  <c r="AA1016" i="1"/>
  <c r="Z1016" i="1"/>
  <c r="Y1016" i="1"/>
  <c r="X1016" i="1"/>
  <c r="AB1015" i="1"/>
  <c r="AA1015" i="1"/>
  <c r="Z1015" i="1"/>
  <c r="Y1015" i="1"/>
  <c r="X1015" i="1"/>
  <c r="AB1014" i="1"/>
  <c r="AA1014" i="1"/>
  <c r="Z1014" i="1"/>
  <c r="Y1014" i="1"/>
  <c r="X1014" i="1"/>
  <c r="AB1013" i="1"/>
  <c r="AA1013" i="1"/>
  <c r="Z1013" i="1"/>
  <c r="Y1013" i="1"/>
  <c r="X1013" i="1"/>
  <c r="AB1012" i="1"/>
  <c r="AA1012" i="1"/>
  <c r="Z1012" i="1"/>
  <c r="Y1012" i="1"/>
  <c r="X1012" i="1"/>
  <c r="AB1011" i="1"/>
  <c r="AA1011" i="1"/>
  <c r="Z1011" i="1"/>
  <c r="Y1011" i="1"/>
  <c r="X1011" i="1"/>
  <c r="AB1010" i="1"/>
  <c r="AA1010" i="1"/>
  <c r="Z1010" i="1"/>
  <c r="Y1010" i="1"/>
  <c r="X1010" i="1"/>
  <c r="AB1009" i="1"/>
  <c r="AA1009" i="1"/>
  <c r="Z1009" i="1"/>
  <c r="Y1009" i="1"/>
  <c r="X1009" i="1"/>
  <c r="AB1008" i="1"/>
  <c r="AA1008" i="1"/>
  <c r="Z1008" i="1"/>
  <c r="Y1008" i="1"/>
  <c r="X1008" i="1"/>
  <c r="AB1007" i="1"/>
  <c r="AA1007" i="1"/>
  <c r="Z1007" i="1"/>
  <c r="Y1007" i="1"/>
  <c r="X1007" i="1"/>
  <c r="AB1006" i="1"/>
  <c r="AA1006" i="1"/>
  <c r="Z1006" i="1"/>
  <c r="Y1006" i="1"/>
  <c r="X1006" i="1"/>
  <c r="AB1005" i="1"/>
  <c r="AA1005" i="1"/>
  <c r="Z1005" i="1"/>
  <c r="Y1005" i="1"/>
  <c r="X1005" i="1"/>
  <c r="AB1004" i="1"/>
  <c r="AA1004" i="1"/>
  <c r="Z1004" i="1"/>
  <c r="Y1004" i="1"/>
  <c r="X1004" i="1"/>
  <c r="AB1003" i="1"/>
  <c r="AA1003" i="1"/>
  <c r="Z1003" i="1"/>
  <c r="Y1003" i="1"/>
  <c r="X1003" i="1"/>
  <c r="AB1002" i="1"/>
  <c r="AA1002" i="1"/>
  <c r="Z1002" i="1"/>
  <c r="Y1002" i="1"/>
  <c r="X1002" i="1"/>
  <c r="AB1001" i="1"/>
  <c r="AA1001" i="1"/>
  <c r="Z1001" i="1"/>
  <c r="Y1001" i="1"/>
  <c r="X1001" i="1"/>
  <c r="AB1000" i="1"/>
  <c r="AA1000" i="1"/>
  <c r="Z1000" i="1"/>
  <c r="Y1000" i="1"/>
  <c r="X1000" i="1"/>
  <c r="AB999" i="1"/>
  <c r="AA999" i="1"/>
  <c r="Z999" i="1"/>
  <c r="Y999" i="1"/>
  <c r="X999" i="1"/>
  <c r="AB998" i="1"/>
  <c r="AA998" i="1"/>
  <c r="Z998" i="1"/>
  <c r="Y998" i="1"/>
  <c r="X998" i="1"/>
  <c r="AB997" i="1"/>
  <c r="AA997" i="1"/>
  <c r="Z997" i="1"/>
  <c r="Y997" i="1"/>
  <c r="X997" i="1"/>
  <c r="AB996" i="1"/>
  <c r="AA996" i="1"/>
  <c r="Z996" i="1"/>
  <c r="Y996" i="1"/>
  <c r="X996" i="1"/>
  <c r="AB995" i="1"/>
  <c r="AA995" i="1"/>
  <c r="Z995" i="1"/>
  <c r="Y995" i="1"/>
  <c r="X995" i="1"/>
  <c r="AB994" i="1"/>
  <c r="AA994" i="1"/>
  <c r="Z994" i="1"/>
  <c r="Y994" i="1"/>
  <c r="X994" i="1"/>
  <c r="AB993" i="1"/>
  <c r="AA993" i="1"/>
  <c r="Z993" i="1"/>
  <c r="Y993" i="1"/>
  <c r="X993" i="1"/>
  <c r="AB992" i="1"/>
  <c r="AA992" i="1"/>
  <c r="Z992" i="1"/>
  <c r="Y992" i="1"/>
  <c r="X992" i="1"/>
  <c r="AB991" i="1"/>
  <c r="AA991" i="1"/>
  <c r="Z991" i="1"/>
  <c r="Y991" i="1"/>
  <c r="X991" i="1"/>
  <c r="AB990" i="1"/>
  <c r="AA990" i="1"/>
  <c r="Z990" i="1"/>
  <c r="Y990" i="1"/>
  <c r="X990" i="1"/>
  <c r="AB989" i="1"/>
  <c r="AA989" i="1"/>
  <c r="Z989" i="1"/>
  <c r="Y989" i="1"/>
  <c r="X989" i="1"/>
  <c r="AB988" i="1"/>
  <c r="AA988" i="1"/>
  <c r="Z988" i="1"/>
  <c r="Y988" i="1"/>
  <c r="X988" i="1"/>
  <c r="AB987" i="1"/>
  <c r="AA987" i="1"/>
  <c r="Z987" i="1"/>
  <c r="Y987" i="1"/>
  <c r="X987" i="1"/>
  <c r="AB986" i="1"/>
  <c r="AA986" i="1"/>
  <c r="Z986" i="1"/>
  <c r="Y986" i="1"/>
  <c r="X986" i="1"/>
  <c r="AB985" i="1"/>
  <c r="AA985" i="1"/>
  <c r="Z985" i="1"/>
  <c r="Y985" i="1"/>
  <c r="X985" i="1"/>
  <c r="AB984" i="1"/>
  <c r="AA984" i="1"/>
  <c r="Z984" i="1"/>
  <c r="Y984" i="1"/>
  <c r="X984" i="1"/>
  <c r="AB983" i="1"/>
  <c r="AA983" i="1"/>
  <c r="Z983" i="1"/>
  <c r="Y983" i="1"/>
  <c r="X983" i="1"/>
  <c r="AB982" i="1"/>
  <c r="AA982" i="1"/>
  <c r="Z982" i="1"/>
  <c r="Y982" i="1"/>
  <c r="X982" i="1"/>
  <c r="AB981" i="1"/>
  <c r="AA981" i="1"/>
  <c r="Z981" i="1"/>
  <c r="Y981" i="1"/>
  <c r="X981" i="1"/>
  <c r="AB980" i="1"/>
  <c r="AA980" i="1"/>
  <c r="Z980" i="1"/>
  <c r="Y980" i="1"/>
  <c r="X980" i="1"/>
  <c r="AB979" i="1"/>
  <c r="AA979" i="1"/>
  <c r="Z979" i="1"/>
  <c r="Y979" i="1"/>
  <c r="X979" i="1"/>
  <c r="AB978" i="1"/>
  <c r="AA978" i="1"/>
  <c r="Z978" i="1"/>
  <c r="Y978" i="1"/>
  <c r="X978" i="1"/>
  <c r="AB977" i="1"/>
  <c r="AA977" i="1"/>
  <c r="Z977" i="1"/>
  <c r="Y977" i="1"/>
  <c r="X977" i="1"/>
  <c r="AB976" i="1"/>
  <c r="AA976" i="1"/>
  <c r="Z976" i="1"/>
  <c r="Y976" i="1"/>
  <c r="X976" i="1"/>
  <c r="AB975" i="1"/>
  <c r="AA975" i="1"/>
  <c r="Z975" i="1"/>
  <c r="Y975" i="1"/>
  <c r="X975" i="1"/>
  <c r="AB974" i="1"/>
  <c r="AA974" i="1"/>
  <c r="Z974" i="1"/>
  <c r="Y974" i="1"/>
  <c r="X974" i="1"/>
  <c r="AB973" i="1"/>
  <c r="AA973" i="1"/>
  <c r="Z973" i="1"/>
  <c r="Y973" i="1"/>
  <c r="X973" i="1"/>
  <c r="AB972" i="1"/>
  <c r="AA972" i="1"/>
  <c r="Z972" i="1"/>
  <c r="Y972" i="1"/>
  <c r="X972" i="1"/>
  <c r="AB971" i="1"/>
  <c r="AA971" i="1"/>
  <c r="Z971" i="1"/>
  <c r="Y971" i="1"/>
  <c r="X971" i="1"/>
  <c r="AB970" i="1"/>
  <c r="AA970" i="1"/>
  <c r="Z970" i="1"/>
  <c r="Y970" i="1"/>
  <c r="X970" i="1"/>
  <c r="AB969" i="1"/>
  <c r="AA969" i="1"/>
  <c r="Z969" i="1"/>
  <c r="Y969" i="1"/>
  <c r="X969" i="1"/>
  <c r="AB968" i="1"/>
  <c r="AA968" i="1"/>
  <c r="Z968" i="1"/>
  <c r="Y968" i="1"/>
  <c r="X968" i="1"/>
  <c r="AB967" i="1"/>
  <c r="AA967" i="1"/>
  <c r="Z967" i="1"/>
  <c r="Y967" i="1"/>
  <c r="X967" i="1"/>
  <c r="AB966" i="1"/>
  <c r="AA966" i="1"/>
  <c r="Z966" i="1"/>
  <c r="Y966" i="1"/>
  <c r="X966" i="1"/>
  <c r="AB965" i="1"/>
  <c r="AA965" i="1"/>
  <c r="Z965" i="1"/>
  <c r="Y965" i="1"/>
  <c r="X965" i="1"/>
  <c r="AB964" i="1"/>
  <c r="AA964" i="1"/>
  <c r="Z964" i="1"/>
  <c r="Y964" i="1"/>
  <c r="X964" i="1"/>
  <c r="AB963" i="1"/>
  <c r="AA963" i="1"/>
  <c r="Z963" i="1"/>
  <c r="Y963" i="1"/>
  <c r="X963" i="1"/>
  <c r="AB962" i="1"/>
  <c r="AA962" i="1"/>
  <c r="Z962" i="1"/>
  <c r="Y962" i="1"/>
  <c r="X962" i="1"/>
  <c r="AB961" i="1"/>
  <c r="AA961" i="1"/>
  <c r="Z961" i="1"/>
  <c r="Y961" i="1"/>
  <c r="X961" i="1"/>
  <c r="AB960" i="1"/>
  <c r="AA960" i="1"/>
  <c r="Z960" i="1"/>
  <c r="Y960" i="1"/>
  <c r="X960" i="1"/>
  <c r="AB959" i="1"/>
  <c r="AA959" i="1"/>
  <c r="Z959" i="1"/>
  <c r="Y959" i="1"/>
  <c r="X959" i="1"/>
  <c r="AB958" i="1"/>
  <c r="AA958" i="1"/>
  <c r="Z958" i="1"/>
  <c r="Y958" i="1"/>
  <c r="X958" i="1"/>
  <c r="AB957" i="1"/>
  <c r="AA957" i="1"/>
  <c r="Z957" i="1"/>
  <c r="Y957" i="1"/>
  <c r="X957" i="1"/>
  <c r="AB956" i="1"/>
  <c r="AA956" i="1"/>
  <c r="Z956" i="1"/>
  <c r="Y956" i="1"/>
  <c r="X956" i="1"/>
  <c r="AB955" i="1"/>
  <c r="AA955" i="1"/>
  <c r="Z955" i="1"/>
  <c r="Y955" i="1"/>
  <c r="X955" i="1"/>
  <c r="AB954" i="1"/>
  <c r="AA954" i="1"/>
  <c r="Z954" i="1"/>
  <c r="Y954" i="1"/>
  <c r="X954" i="1"/>
  <c r="AB953" i="1"/>
  <c r="AA953" i="1"/>
  <c r="Z953" i="1"/>
  <c r="Y953" i="1"/>
  <c r="X953" i="1"/>
  <c r="AB952" i="1"/>
  <c r="AA952" i="1"/>
  <c r="Z952" i="1"/>
  <c r="Y952" i="1"/>
  <c r="X952" i="1"/>
  <c r="AB951" i="1"/>
  <c r="AA951" i="1"/>
  <c r="Z951" i="1"/>
  <c r="Y951" i="1"/>
  <c r="X951" i="1"/>
  <c r="AB950" i="1"/>
  <c r="AA950" i="1"/>
  <c r="Z950" i="1"/>
  <c r="Y950" i="1"/>
  <c r="X950" i="1"/>
  <c r="AB949" i="1"/>
  <c r="AA949" i="1"/>
  <c r="Z949" i="1"/>
  <c r="Y949" i="1"/>
  <c r="X949" i="1"/>
  <c r="AB948" i="1"/>
  <c r="AA948" i="1"/>
  <c r="Z948" i="1"/>
  <c r="Y948" i="1"/>
  <c r="X948" i="1"/>
  <c r="AB947" i="1"/>
  <c r="AA947" i="1"/>
  <c r="Z947" i="1"/>
  <c r="Y947" i="1"/>
  <c r="X947" i="1"/>
  <c r="AB946" i="1"/>
  <c r="AA946" i="1"/>
  <c r="Z946" i="1"/>
  <c r="Y946" i="1"/>
  <c r="X946" i="1"/>
  <c r="AB945" i="1"/>
  <c r="AA945" i="1"/>
  <c r="Z945" i="1"/>
  <c r="Y945" i="1"/>
  <c r="X945" i="1"/>
  <c r="AB944" i="1"/>
  <c r="AA944" i="1"/>
  <c r="Z944" i="1"/>
  <c r="Y944" i="1"/>
  <c r="X944" i="1"/>
  <c r="AB943" i="1"/>
  <c r="AA943" i="1"/>
  <c r="Z943" i="1"/>
  <c r="Y943" i="1"/>
  <c r="X943" i="1"/>
  <c r="AB942" i="1"/>
  <c r="AA942" i="1"/>
  <c r="Z942" i="1"/>
  <c r="Y942" i="1"/>
  <c r="X942" i="1"/>
  <c r="AB941" i="1"/>
  <c r="AA941" i="1"/>
  <c r="Z941" i="1"/>
  <c r="Y941" i="1"/>
  <c r="X941" i="1"/>
  <c r="AB940" i="1"/>
  <c r="AA940" i="1"/>
  <c r="Z940" i="1"/>
  <c r="Y940" i="1"/>
  <c r="X940" i="1"/>
  <c r="AB939" i="1"/>
  <c r="AA939" i="1"/>
  <c r="Z939" i="1"/>
  <c r="Y939" i="1"/>
  <c r="X939" i="1"/>
  <c r="AB938" i="1"/>
  <c r="AA938" i="1"/>
  <c r="Z938" i="1"/>
  <c r="Y938" i="1"/>
  <c r="X938" i="1"/>
  <c r="AB937" i="1"/>
  <c r="AA937" i="1"/>
  <c r="Z937" i="1"/>
  <c r="Y937" i="1"/>
  <c r="X937" i="1"/>
  <c r="AB936" i="1"/>
  <c r="AA936" i="1"/>
  <c r="Z936" i="1"/>
  <c r="Y936" i="1"/>
  <c r="X936" i="1"/>
  <c r="AB935" i="1"/>
  <c r="AA935" i="1"/>
  <c r="Z935" i="1"/>
  <c r="Y935" i="1"/>
  <c r="X935" i="1"/>
  <c r="AB934" i="1"/>
  <c r="AA934" i="1"/>
  <c r="Z934" i="1"/>
  <c r="Y934" i="1"/>
  <c r="X934" i="1"/>
  <c r="AB933" i="1"/>
  <c r="AA933" i="1"/>
  <c r="Z933" i="1"/>
  <c r="Y933" i="1"/>
  <c r="X933" i="1"/>
  <c r="AB932" i="1"/>
  <c r="AA932" i="1"/>
  <c r="Z932" i="1"/>
  <c r="Y932" i="1"/>
  <c r="X932" i="1"/>
  <c r="AB931" i="1"/>
  <c r="AA931" i="1"/>
  <c r="Z931" i="1"/>
  <c r="Y931" i="1"/>
  <c r="X931" i="1"/>
  <c r="AB930" i="1"/>
  <c r="AA930" i="1"/>
  <c r="Z930" i="1"/>
  <c r="Y930" i="1"/>
  <c r="X930" i="1"/>
  <c r="AB929" i="1"/>
  <c r="AA929" i="1"/>
  <c r="Z929" i="1"/>
  <c r="Y929" i="1"/>
  <c r="X929" i="1"/>
  <c r="AB928" i="1"/>
  <c r="AA928" i="1"/>
  <c r="Z928" i="1"/>
  <c r="Y928" i="1"/>
  <c r="X928" i="1"/>
  <c r="AB927" i="1"/>
  <c r="AA927" i="1"/>
  <c r="Z927" i="1"/>
  <c r="Y927" i="1"/>
  <c r="X927" i="1"/>
  <c r="AB926" i="1"/>
  <c r="AA926" i="1"/>
  <c r="Z926" i="1"/>
  <c r="Y926" i="1"/>
  <c r="X926" i="1"/>
  <c r="AB925" i="1"/>
  <c r="AA925" i="1"/>
  <c r="Z925" i="1"/>
  <c r="Y925" i="1"/>
  <c r="X925" i="1"/>
  <c r="AB924" i="1"/>
  <c r="AA924" i="1"/>
  <c r="Z924" i="1"/>
  <c r="Y924" i="1"/>
  <c r="X924" i="1"/>
  <c r="AB923" i="1"/>
  <c r="AA923" i="1"/>
  <c r="Z923" i="1"/>
  <c r="Y923" i="1"/>
  <c r="X923" i="1"/>
  <c r="AB922" i="1"/>
  <c r="AA922" i="1"/>
  <c r="Z922" i="1"/>
  <c r="Y922" i="1"/>
  <c r="X922" i="1"/>
  <c r="AB921" i="1"/>
  <c r="AA921" i="1"/>
  <c r="Z921" i="1"/>
  <c r="Y921" i="1"/>
  <c r="X921" i="1"/>
  <c r="AB920" i="1"/>
  <c r="AA920" i="1"/>
  <c r="Z920" i="1"/>
  <c r="Y920" i="1"/>
  <c r="X920" i="1"/>
  <c r="AB919" i="1"/>
  <c r="AA919" i="1"/>
  <c r="Z919" i="1"/>
  <c r="Y919" i="1"/>
  <c r="X919" i="1"/>
  <c r="AB918" i="1"/>
  <c r="AA918" i="1"/>
  <c r="Z918" i="1"/>
  <c r="Y918" i="1"/>
  <c r="X918" i="1"/>
  <c r="AB917" i="1"/>
  <c r="AA917" i="1"/>
  <c r="Z917" i="1"/>
  <c r="Y917" i="1"/>
  <c r="X917" i="1"/>
  <c r="AB916" i="1"/>
  <c r="AA916" i="1"/>
  <c r="Z916" i="1"/>
  <c r="Y916" i="1"/>
  <c r="X916" i="1"/>
  <c r="AB915" i="1"/>
  <c r="AA915" i="1"/>
  <c r="Z915" i="1"/>
  <c r="Y915" i="1"/>
  <c r="X915" i="1"/>
  <c r="AB914" i="1"/>
  <c r="AA914" i="1"/>
  <c r="Z914" i="1"/>
  <c r="Y914" i="1"/>
  <c r="X914" i="1"/>
  <c r="AB913" i="1"/>
  <c r="AA913" i="1"/>
  <c r="Z913" i="1"/>
  <c r="Y913" i="1"/>
  <c r="X913" i="1"/>
  <c r="AB912" i="1"/>
  <c r="AA912" i="1"/>
  <c r="Z912" i="1"/>
  <c r="Y912" i="1"/>
  <c r="X912" i="1"/>
  <c r="AB911" i="1"/>
  <c r="AA911" i="1"/>
  <c r="Z911" i="1"/>
  <c r="Y911" i="1"/>
  <c r="X911" i="1"/>
  <c r="AB910" i="1"/>
  <c r="AA910" i="1"/>
  <c r="Z910" i="1"/>
  <c r="Y910" i="1"/>
  <c r="X910" i="1"/>
  <c r="AB909" i="1"/>
  <c r="AA909" i="1"/>
  <c r="Z909" i="1"/>
  <c r="Y909" i="1"/>
  <c r="X909" i="1"/>
  <c r="AB908" i="1"/>
  <c r="AA908" i="1"/>
  <c r="Z908" i="1"/>
  <c r="Y908" i="1"/>
  <c r="X908" i="1"/>
  <c r="AB907" i="1"/>
  <c r="AA907" i="1"/>
  <c r="Z907" i="1"/>
  <c r="Y907" i="1"/>
  <c r="X907" i="1"/>
  <c r="AB906" i="1"/>
  <c r="AA906" i="1"/>
  <c r="Z906" i="1"/>
  <c r="Y906" i="1"/>
  <c r="X906" i="1"/>
  <c r="AB905" i="1"/>
  <c r="AA905" i="1"/>
  <c r="Z905" i="1"/>
  <c r="Y905" i="1"/>
  <c r="X905" i="1"/>
  <c r="AB904" i="1"/>
  <c r="AA904" i="1"/>
  <c r="Z904" i="1"/>
  <c r="Y904" i="1"/>
  <c r="X904" i="1"/>
  <c r="AB903" i="1"/>
  <c r="AA903" i="1"/>
  <c r="Z903" i="1"/>
  <c r="Y903" i="1"/>
  <c r="X903" i="1"/>
  <c r="AB902" i="1"/>
  <c r="AA902" i="1"/>
  <c r="Z902" i="1"/>
  <c r="Y902" i="1"/>
  <c r="X902" i="1"/>
  <c r="AB901" i="1"/>
  <c r="AA901" i="1"/>
  <c r="Z901" i="1"/>
  <c r="Y901" i="1"/>
  <c r="X901" i="1"/>
  <c r="AB900" i="1"/>
  <c r="AA900" i="1"/>
  <c r="Z900" i="1"/>
  <c r="Y900" i="1"/>
  <c r="X900" i="1"/>
  <c r="AB899" i="1"/>
  <c r="AA899" i="1"/>
  <c r="Z899" i="1"/>
  <c r="Y899" i="1"/>
  <c r="X899" i="1"/>
  <c r="AB898" i="1"/>
  <c r="AA898" i="1"/>
  <c r="Z898" i="1"/>
  <c r="Y898" i="1"/>
  <c r="X898" i="1"/>
  <c r="AB897" i="1"/>
  <c r="AA897" i="1"/>
  <c r="Z897" i="1"/>
  <c r="Y897" i="1"/>
  <c r="X897" i="1"/>
  <c r="AB896" i="1"/>
  <c r="AA896" i="1"/>
  <c r="Z896" i="1"/>
  <c r="Y896" i="1"/>
  <c r="X896" i="1"/>
  <c r="AB895" i="1"/>
  <c r="AA895" i="1"/>
  <c r="Z895" i="1"/>
  <c r="Y895" i="1"/>
  <c r="X895" i="1"/>
  <c r="AB894" i="1"/>
  <c r="AA894" i="1"/>
  <c r="Z894" i="1"/>
  <c r="Y894" i="1"/>
  <c r="X894" i="1"/>
  <c r="AB893" i="1"/>
  <c r="AA893" i="1"/>
  <c r="Z893" i="1"/>
  <c r="Y893" i="1"/>
  <c r="X893" i="1"/>
  <c r="AB892" i="1"/>
  <c r="AA892" i="1"/>
  <c r="Z892" i="1"/>
  <c r="Y892" i="1"/>
  <c r="X892" i="1"/>
  <c r="AB891" i="1"/>
  <c r="AA891" i="1"/>
  <c r="Z891" i="1"/>
  <c r="Y891" i="1"/>
  <c r="X891" i="1"/>
  <c r="AB890" i="1"/>
  <c r="AA890" i="1"/>
  <c r="Z890" i="1"/>
  <c r="Y890" i="1"/>
  <c r="X890" i="1"/>
  <c r="AB889" i="1"/>
  <c r="AA889" i="1"/>
  <c r="Z889" i="1"/>
  <c r="Y889" i="1"/>
  <c r="X889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2" i="1"/>
  <c r="K26" i="1"/>
  <c r="K27" i="1"/>
  <c r="K28" i="1"/>
  <c r="K2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2" i="1"/>
  <c r="Z888" i="1"/>
  <c r="Y888" i="1"/>
  <c r="Z887" i="1"/>
  <c r="Y887" i="1"/>
  <c r="Z886" i="1"/>
  <c r="Y886" i="1"/>
  <c r="Z885" i="1"/>
  <c r="Y885" i="1"/>
  <c r="Z884" i="1"/>
  <c r="Y884" i="1"/>
  <c r="Z883" i="1"/>
  <c r="Y883" i="1"/>
  <c r="Z882" i="1"/>
  <c r="Y882" i="1"/>
  <c r="Z881" i="1"/>
  <c r="Y881" i="1"/>
  <c r="Z880" i="1"/>
  <c r="Y880" i="1"/>
  <c r="Z879" i="1"/>
  <c r="Y879" i="1"/>
  <c r="Z878" i="1"/>
  <c r="Y878" i="1"/>
  <c r="Z877" i="1"/>
  <c r="Y877" i="1"/>
  <c r="Z876" i="1"/>
  <c r="Y876" i="1"/>
  <c r="Z875" i="1"/>
  <c r="Y875" i="1"/>
  <c r="Z874" i="1"/>
  <c r="Y874" i="1"/>
  <c r="Z873" i="1"/>
  <c r="Y873" i="1"/>
  <c r="Z872" i="1"/>
  <c r="Y872" i="1"/>
  <c r="Z871" i="1"/>
  <c r="Y871" i="1"/>
  <c r="Z870" i="1"/>
  <c r="Y870" i="1"/>
  <c r="Z869" i="1"/>
  <c r="Y869" i="1"/>
  <c r="Z868" i="1"/>
  <c r="Y868" i="1"/>
  <c r="Z867" i="1"/>
  <c r="Y867" i="1"/>
  <c r="Z866" i="1"/>
  <c r="Y866" i="1"/>
  <c r="Z865" i="1"/>
  <c r="Y865" i="1"/>
  <c r="Z864" i="1"/>
  <c r="Y864" i="1"/>
  <c r="Z863" i="1"/>
  <c r="Y863" i="1"/>
  <c r="Z862" i="1"/>
  <c r="Y862" i="1"/>
  <c r="Z861" i="1"/>
  <c r="Y861" i="1"/>
  <c r="Z860" i="1"/>
  <c r="Y860" i="1"/>
  <c r="Z859" i="1"/>
  <c r="Y859" i="1"/>
  <c r="Z858" i="1"/>
  <c r="Y858" i="1"/>
  <c r="Z857" i="1"/>
  <c r="Y857" i="1"/>
  <c r="Z856" i="1"/>
  <c r="Y856" i="1"/>
  <c r="Z855" i="1"/>
  <c r="Y855" i="1"/>
  <c r="Z854" i="1"/>
  <c r="Y854" i="1"/>
  <c r="Z853" i="1"/>
  <c r="Y853" i="1"/>
  <c r="Z852" i="1"/>
  <c r="Y852" i="1"/>
  <c r="Z851" i="1"/>
  <c r="Y851" i="1"/>
  <c r="Z850" i="1"/>
  <c r="Y850" i="1"/>
  <c r="Z849" i="1"/>
  <c r="Y849" i="1"/>
  <c r="Z848" i="1"/>
  <c r="Y848" i="1"/>
  <c r="Z847" i="1"/>
  <c r="Y847" i="1"/>
  <c r="Z846" i="1"/>
  <c r="Y846" i="1"/>
  <c r="Z845" i="1"/>
  <c r="Y845" i="1"/>
  <c r="Z844" i="1"/>
  <c r="Y844" i="1"/>
  <c r="Z843" i="1"/>
  <c r="Y843" i="1"/>
  <c r="Z842" i="1"/>
  <c r="Y842" i="1"/>
  <c r="Z841" i="1"/>
  <c r="Y841" i="1"/>
  <c r="Z840" i="1"/>
  <c r="Y840" i="1"/>
  <c r="Z839" i="1"/>
  <c r="Y839" i="1"/>
  <c r="Z838" i="1"/>
  <c r="Y838" i="1"/>
  <c r="Z837" i="1"/>
  <c r="Y837" i="1"/>
  <c r="Z836" i="1"/>
  <c r="Y836" i="1"/>
  <c r="Z835" i="1"/>
  <c r="Y835" i="1"/>
  <c r="Z834" i="1"/>
  <c r="Y834" i="1"/>
  <c r="Z833" i="1"/>
  <c r="Y833" i="1"/>
  <c r="Z832" i="1"/>
  <c r="Y832" i="1"/>
  <c r="Z831" i="1"/>
  <c r="Y831" i="1"/>
  <c r="Z830" i="1"/>
  <c r="Y830" i="1"/>
  <c r="Z829" i="1"/>
  <c r="Y829" i="1"/>
  <c r="Z828" i="1"/>
  <c r="Y828" i="1"/>
  <c r="Z827" i="1"/>
  <c r="Y827" i="1"/>
  <c r="Z826" i="1"/>
  <c r="Y826" i="1"/>
  <c r="Z825" i="1"/>
  <c r="Y825" i="1"/>
  <c r="Z824" i="1"/>
  <c r="Y824" i="1"/>
  <c r="Z823" i="1"/>
  <c r="Y823" i="1"/>
  <c r="Z822" i="1"/>
  <c r="Y822" i="1"/>
  <c r="Z821" i="1"/>
  <c r="Y821" i="1"/>
  <c r="Z820" i="1"/>
  <c r="Y820" i="1"/>
  <c r="Z819" i="1"/>
  <c r="Y819" i="1"/>
  <c r="Z818" i="1"/>
  <c r="Y818" i="1"/>
  <c r="Z817" i="1"/>
  <c r="Y817" i="1"/>
  <c r="Z816" i="1"/>
  <c r="Y816" i="1"/>
  <c r="Z815" i="1"/>
  <c r="Y815" i="1"/>
  <c r="Z814" i="1"/>
  <c r="Y814" i="1"/>
  <c r="Z813" i="1"/>
  <c r="Y813" i="1"/>
  <c r="Z812" i="1"/>
  <c r="Y812" i="1"/>
  <c r="Z811" i="1"/>
  <c r="Y811" i="1"/>
  <c r="Z810" i="1"/>
  <c r="Y810" i="1"/>
  <c r="Z809" i="1"/>
  <c r="Y809" i="1"/>
  <c r="Z808" i="1"/>
  <c r="Y808" i="1"/>
  <c r="Z807" i="1"/>
  <c r="Y807" i="1"/>
  <c r="Z806" i="1"/>
  <c r="Y806" i="1"/>
  <c r="Z805" i="1"/>
  <c r="Y805" i="1"/>
  <c r="Z804" i="1"/>
  <c r="Y804" i="1"/>
  <c r="Z803" i="1"/>
  <c r="Y803" i="1"/>
  <c r="Z802" i="1"/>
  <c r="Y802" i="1"/>
  <c r="Z801" i="1"/>
  <c r="Y801" i="1"/>
  <c r="Z800" i="1"/>
  <c r="Y800" i="1"/>
  <c r="Z799" i="1"/>
  <c r="Y799" i="1"/>
  <c r="Z798" i="1"/>
  <c r="Y798" i="1"/>
  <c r="Z797" i="1"/>
  <c r="Y797" i="1"/>
  <c r="Z796" i="1"/>
  <c r="Y796" i="1"/>
  <c r="Z795" i="1"/>
  <c r="Y795" i="1"/>
  <c r="Z794" i="1"/>
  <c r="Y794" i="1"/>
  <c r="Z793" i="1"/>
  <c r="Y793" i="1"/>
  <c r="Z792" i="1"/>
  <c r="Y792" i="1"/>
  <c r="Z791" i="1"/>
  <c r="Y791" i="1"/>
  <c r="Z790" i="1"/>
  <c r="Y790" i="1"/>
  <c r="Z789" i="1"/>
  <c r="Y789" i="1"/>
  <c r="Z788" i="1"/>
  <c r="Y788" i="1"/>
  <c r="Z787" i="1"/>
  <c r="Y787" i="1"/>
  <c r="Z786" i="1"/>
  <c r="Y786" i="1"/>
  <c r="Z785" i="1"/>
  <c r="Y785" i="1"/>
  <c r="Z784" i="1"/>
  <c r="Y784" i="1"/>
  <c r="Z783" i="1"/>
  <c r="Y783" i="1"/>
  <c r="Z782" i="1"/>
  <c r="Y782" i="1"/>
  <c r="Z781" i="1"/>
  <c r="Y781" i="1"/>
  <c r="Z780" i="1"/>
  <c r="Y780" i="1"/>
  <c r="Z779" i="1"/>
  <c r="Y779" i="1"/>
  <c r="Z778" i="1"/>
  <c r="Y778" i="1"/>
  <c r="Z777" i="1"/>
  <c r="Y777" i="1"/>
  <c r="Z776" i="1"/>
  <c r="Y776" i="1"/>
  <c r="Z775" i="1"/>
  <c r="Y775" i="1"/>
  <c r="Z774" i="1"/>
  <c r="Y774" i="1"/>
  <c r="Z773" i="1"/>
  <c r="Y773" i="1"/>
  <c r="Z772" i="1"/>
  <c r="Y772" i="1"/>
  <c r="Z771" i="1"/>
  <c r="Y771" i="1"/>
  <c r="Z770" i="1"/>
  <c r="Y770" i="1"/>
  <c r="Z769" i="1"/>
  <c r="Y769" i="1"/>
  <c r="Z768" i="1"/>
  <c r="Y768" i="1"/>
  <c r="Z767" i="1"/>
  <c r="Y767" i="1"/>
  <c r="Z766" i="1"/>
  <c r="Y766" i="1"/>
  <c r="Z765" i="1"/>
  <c r="Y765" i="1"/>
  <c r="Z764" i="1"/>
  <c r="Y764" i="1"/>
  <c r="Z763" i="1"/>
  <c r="Y763" i="1"/>
  <c r="Z762" i="1"/>
  <c r="Y762" i="1"/>
  <c r="Z761" i="1"/>
  <c r="Y761" i="1"/>
  <c r="Z760" i="1"/>
  <c r="Y760" i="1"/>
  <c r="Z759" i="1"/>
  <c r="Y759" i="1"/>
  <c r="Z758" i="1"/>
  <c r="Y758" i="1"/>
  <c r="Z757" i="1"/>
  <c r="Y757" i="1"/>
  <c r="Z756" i="1"/>
  <c r="Y756" i="1"/>
  <c r="Z755" i="1"/>
  <c r="Y755" i="1"/>
  <c r="Z754" i="1"/>
  <c r="Y754" i="1"/>
  <c r="Z753" i="1"/>
  <c r="Y753" i="1"/>
  <c r="Z752" i="1"/>
  <c r="Y752" i="1"/>
  <c r="Z751" i="1"/>
  <c r="Y751" i="1"/>
  <c r="Z750" i="1"/>
  <c r="Y750" i="1"/>
  <c r="Z749" i="1"/>
  <c r="Y749" i="1"/>
  <c r="Z748" i="1"/>
  <c r="Y748" i="1"/>
  <c r="Z747" i="1"/>
  <c r="Y747" i="1"/>
  <c r="Z746" i="1"/>
  <c r="Y746" i="1"/>
  <c r="Z745" i="1"/>
  <c r="Y745" i="1"/>
  <c r="Z744" i="1"/>
  <c r="Y744" i="1"/>
  <c r="Z743" i="1"/>
  <c r="Y743" i="1"/>
  <c r="Z742" i="1"/>
  <c r="Y742" i="1"/>
  <c r="Z741" i="1"/>
  <c r="Y741" i="1"/>
  <c r="Z740" i="1"/>
  <c r="Y740" i="1"/>
  <c r="Z739" i="1"/>
  <c r="Y739" i="1"/>
  <c r="Z738" i="1"/>
  <c r="Y738" i="1"/>
  <c r="Z737" i="1"/>
  <c r="Y737" i="1"/>
  <c r="Z736" i="1"/>
  <c r="Y736" i="1"/>
  <c r="Z735" i="1"/>
  <c r="Y735" i="1"/>
  <c r="Z734" i="1"/>
  <c r="Y734" i="1"/>
  <c r="Z733" i="1"/>
  <c r="Y733" i="1"/>
  <c r="Z732" i="1"/>
  <c r="Y732" i="1"/>
  <c r="Z731" i="1"/>
  <c r="Y731" i="1"/>
  <c r="Z730" i="1"/>
  <c r="Y730" i="1"/>
  <c r="Z729" i="1"/>
  <c r="Y729" i="1"/>
  <c r="Z728" i="1"/>
  <c r="Y728" i="1"/>
  <c r="Z727" i="1"/>
  <c r="Y727" i="1"/>
  <c r="Z726" i="1"/>
  <c r="Y726" i="1"/>
  <c r="Z725" i="1"/>
  <c r="Y725" i="1"/>
  <c r="Z724" i="1"/>
  <c r="Y724" i="1"/>
  <c r="Z723" i="1"/>
  <c r="Y723" i="1"/>
  <c r="Z722" i="1"/>
  <c r="Y722" i="1"/>
  <c r="Z721" i="1"/>
  <c r="Y721" i="1"/>
  <c r="Z720" i="1"/>
  <c r="Y720" i="1"/>
  <c r="Z719" i="1"/>
  <c r="Y719" i="1"/>
  <c r="Z718" i="1"/>
  <c r="Y718" i="1"/>
  <c r="Z717" i="1"/>
  <c r="Y717" i="1"/>
  <c r="Z716" i="1"/>
  <c r="Y716" i="1"/>
  <c r="Z715" i="1"/>
  <c r="Y715" i="1"/>
  <c r="Z714" i="1"/>
  <c r="Y714" i="1"/>
  <c r="Z713" i="1"/>
  <c r="Y713" i="1"/>
  <c r="Z712" i="1"/>
  <c r="Y712" i="1"/>
  <c r="Z711" i="1"/>
  <c r="Y711" i="1"/>
  <c r="Z710" i="1"/>
  <c r="Y710" i="1"/>
  <c r="Z709" i="1"/>
  <c r="Y709" i="1"/>
  <c r="Z708" i="1"/>
  <c r="Y708" i="1"/>
  <c r="Z707" i="1"/>
  <c r="Y707" i="1"/>
  <c r="Z706" i="1"/>
  <c r="Y706" i="1"/>
  <c r="Z705" i="1"/>
  <c r="Y705" i="1"/>
  <c r="Z704" i="1"/>
  <c r="Y704" i="1"/>
  <c r="Z703" i="1"/>
  <c r="Y703" i="1"/>
  <c r="Z702" i="1"/>
  <c r="Y702" i="1"/>
  <c r="Z701" i="1"/>
  <c r="Y701" i="1"/>
  <c r="Z700" i="1"/>
  <c r="Y700" i="1"/>
  <c r="Z699" i="1"/>
  <c r="Y699" i="1"/>
  <c r="Z698" i="1"/>
  <c r="Y698" i="1"/>
  <c r="Z697" i="1"/>
  <c r="Y697" i="1"/>
  <c r="Z696" i="1"/>
  <c r="Y696" i="1"/>
  <c r="Z695" i="1"/>
  <c r="Y695" i="1"/>
  <c r="Z694" i="1"/>
  <c r="Y694" i="1"/>
  <c r="Z693" i="1"/>
  <c r="Y693" i="1"/>
  <c r="Z692" i="1"/>
  <c r="Y692" i="1"/>
  <c r="Z691" i="1"/>
  <c r="Y691" i="1"/>
  <c r="Z690" i="1"/>
  <c r="Y690" i="1"/>
  <c r="Z689" i="1"/>
  <c r="Y689" i="1"/>
  <c r="Z688" i="1"/>
  <c r="Y688" i="1"/>
  <c r="Z687" i="1"/>
  <c r="Y687" i="1"/>
  <c r="Z686" i="1"/>
  <c r="Y686" i="1"/>
  <c r="Z685" i="1"/>
  <c r="Y685" i="1"/>
  <c r="Z684" i="1"/>
  <c r="Y684" i="1"/>
  <c r="Z683" i="1"/>
  <c r="Y683" i="1"/>
  <c r="Z682" i="1"/>
  <c r="Y682" i="1"/>
  <c r="Z681" i="1"/>
  <c r="Y681" i="1"/>
  <c r="Z680" i="1"/>
  <c r="Y680" i="1"/>
  <c r="Z679" i="1"/>
  <c r="Y679" i="1"/>
  <c r="Z678" i="1"/>
  <c r="Y678" i="1"/>
  <c r="Z677" i="1"/>
  <c r="Y677" i="1"/>
  <c r="Z676" i="1"/>
  <c r="Y676" i="1"/>
  <c r="Z675" i="1"/>
  <c r="Y675" i="1"/>
  <c r="Z674" i="1"/>
  <c r="Y674" i="1"/>
  <c r="Z673" i="1"/>
  <c r="Y673" i="1"/>
  <c r="Z672" i="1"/>
  <c r="Y672" i="1"/>
  <c r="Z671" i="1"/>
  <c r="Y671" i="1"/>
  <c r="Z670" i="1"/>
  <c r="Y670" i="1"/>
  <c r="Z669" i="1"/>
  <c r="Y669" i="1"/>
  <c r="Z668" i="1"/>
  <c r="Y668" i="1"/>
  <c r="Z667" i="1"/>
  <c r="Y667" i="1"/>
  <c r="Z666" i="1"/>
  <c r="Y666" i="1"/>
  <c r="Z665" i="1"/>
  <c r="Y665" i="1"/>
  <c r="Z664" i="1"/>
  <c r="Y664" i="1"/>
  <c r="Z663" i="1"/>
  <c r="Y663" i="1"/>
  <c r="Z662" i="1"/>
  <c r="Y662" i="1"/>
  <c r="Z661" i="1"/>
  <c r="Y661" i="1"/>
  <c r="Z660" i="1"/>
  <c r="Y660" i="1"/>
  <c r="Z659" i="1"/>
  <c r="Y659" i="1"/>
  <c r="Z658" i="1"/>
  <c r="Y658" i="1"/>
  <c r="Z657" i="1"/>
  <c r="Y657" i="1"/>
  <c r="Z656" i="1"/>
  <c r="Y656" i="1"/>
  <c r="Z655" i="1"/>
  <c r="Y655" i="1"/>
  <c r="Z654" i="1"/>
  <c r="Y654" i="1"/>
  <c r="Z653" i="1"/>
  <c r="Y653" i="1"/>
  <c r="Z652" i="1"/>
  <c r="Y652" i="1"/>
  <c r="Z651" i="1"/>
  <c r="Y651" i="1"/>
  <c r="Z650" i="1"/>
  <c r="Y650" i="1"/>
  <c r="Z649" i="1"/>
  <c r="Y649" i="1"/>
  <c r="Z648" i="1"/>
  <c r="Y648" i="1"/>
  <c r="Z647" i="1"/>
  <c r="Y647" i="1"/>
  <c r="Z646" i="1"/>
  <c r="Y646" i="1"/>
  <c r="Z645" i="1"/>
  <c r="Y645" i="1"/>
  <c r="Z644" i="1"/>
  <c r="Y644" i="1"/>
  <c r="Z643" i="1"/>
  <c r="Y643" i="1"/>
  <c r="Z642" i="1"/>
  <c r="Y642" i="1"/>
  <c r="Z641" i="1"/>
  <c r="Y641" i="1"/>
  <c r="Z640" i="1"/>
  <c r="Y640" i="1"/>
  <c r="Z639" i="1"/>
  <c r="Y639" i="1"/>
  <c r="Z638" i="1"/>
  <c r="Y638" i="1"/>
  <c r="Z637" i="1"/>
  <c r="Y637" i="1"/>
  <c r="Z636" i="1"/>
  <c r="Y636" i="1"/>
  <c r="Z635" i="1"/>
  <c r="Y635" i="1"/>
  <c r="Z634" i="1"/>
  <c r="Y634" i="1"/>
  <c r="Z633" i="1"/>
  <c r="Y633" i="1"/>
  <c r="Z632" i="1"/>
  <c r="Y632" i="1"/>
  <c r="Z631" i="1"/>
  <c r="Y631" i="1"/>
  <c r="Z630" i="1"/>
  <c r="Y630" i="1"/>
  <c r="Z629" i="1"/>
  <c r="Y629" i="1"/>
  <c r="Z628" i="1"/>
  <c r="Y628" i="1"/>
  <c r="Z627" i="1"/>
  <c r="Y627" i="1"/>
  <c r="Z626" i="1"/>
  <c r="Y626" i="1"/>
  <c r="Z625" i="1"/>
  <c r="Y625" i="1"/>
  <c r="Z624" i="1"/>
  <c r="Y624" i="1"/>
  <c r="Z623" i="1"/>
  <c r="Y623" i="1"/>
  <c r="Z622" i="1"/>
  <c r="Y622" i="1"/>
  <c r="Z621" i="1"/>
  <c r="Y621" i="1"/>
  <c r="Z620" i="1"/>
  <c r="Y620" i="1"/>
  <c r="Z619" i="1"/>
  <c r="Y619" i="1"/>
  <c r="Z618" i="1"/>
  <c r="Y618" i="1"/>
  <c r="Z617" i="1"/>
  <c r="Y617" i="1"/>
  <c r="Z616" i="1"/>
  <c r="Y616" i="1"/>
  <c r="Z615" i="1"/>
  <c r="Y615" i="1"/>
  <c r="Z614" i="1"/>
  <c r="Y614" i="1"/>
  <c r="Z613" i="1"/>
  <c r="Y613" i="1"/>
  <c r="Z612" i="1"/>
  <c r="Y612" i="1"/>
  <c r="Z611" i="1"/>
  <c r="Y611" i="1"/>
  <c r="Z610" i="1"/>
  <c r="Y610" i="1"/>
  <c r="Z609" i="1"/>
  <c r="Y609" i="1"/>
  <c r="Z608" i="1"/>
  <c r="Y608" i="1"/>
  <c r="Z607" i="1"/>
  <c r="Y607" i="1"/>
  <c r="Z606" i="1"/>
  <c r="Y606" i="1"/>
  <c r="Z605" i="1"/>
  <c r="Y605" i="1"/>
  <c r="Z604" i="1"/>
  <c r="Y604" i="1"/>
  <c r="Z603" i="1"/>
  <c r="Y603" i="1"/>
  <c r="Z602" i="1"/>
  <c r="Y602" i="1"/>
  <c r="Z601" i="1"/>
  <c r="Y601" i="1"/>
  <c r="Z600" i="1"/>
  <c r="Y600" i="1"/>
  <c r="Z599" i="1"/>
  <c r="Y599" i="1"/>
  <c r="Z598" i="1"/>
  <c r="Y598" i="1"/>
  <c r="Z597" i="1"/>
  <c r="Y597" i="1"/>
  <c r="Z596" i="1"/>
  <c r="Y596" i="1"/>
  <c r="Z595" i="1"/>
  <c r="Y595" i="1"/>
  <c r="Z594" i="1"/>
  <c r="Y594" i="1"/>
  <c r="Z593" i="1"/>
  <c r="Y593" i="1"/>
  <c r="Z592" i="1"/>
  <c r="Y592" i="1"/>
  <c r="Z591" i="1"/>
  <c r="Y591" i="1"/>
  <c r="Z590" i="1"/>
  <c r="Y590" i="1"/>
  <c r="Z589" i="1"/>
  <c r="Y589" i="1"/>
  <c r="Z588" i="1"/>
  <c r="Y588" i="1"/>
  <c r="Z587" i="1"/>
  <c r="Y587" i="1"/>
  <c r="Z586" i="1"/>
  <c r="Y586" i="1"/>
  <c r="Z585" i="1"/>
  <c r="Y585" i="1"/>
  <c r="Z584" i="1"/>
  <c r="Y584" i="1"/>
  <c r="Z583" i="1"/>
  <c r="Y583" i="1"/>
  <c r="Z582" i="1"/>
  <c r="Y582" i="1"/>
  <c r="Z581" i="1"/>
  <c r="Y581" i="1"/>
  <c r="Z580" i="1"/>
  <c r="Y580" i="1"/>
  <c r="Z579" i="1"/>
  <c r="Y579" i="1"/>
  <c r="Z578" i="1"/>
  <c r="Y578" i="1"/>
  <c r="Z577" i="1"/>
  <c r="Y577" i="1"/>
  <c r="Z576" i="1"/>
  <c r="Y576" i="1"/>
  <c r="Z575" i="1"/>
  <c r="Y575" i="1"/>
  <c r="Z574" i="1"/>
  <c r="Y574" i="1"/>
  <c r="Z573" i="1"/>
  <c r="Y573" i="1"/>
  <c r="Z572" i="1"/>
  <c r="Y572" i="1"/>
  <c r="Z571" i="1"/>
  <c r="Y571" i="1"/>
  <c r="Z570" i="1"/>
  <c r="Y570" i="1"/>
  <c r="Z569" i="1"/>
  <c r="Y569" i="1"/>
  <c r="Z568" i="1"/>
  <c r="Y568" i="1"/>
  <c r="Z567" i="1"/>
  <c r="Y567" i="1"/>
  <c r="Z566" i="1"/>
  <c r="Y566" i="1"/>
  <c r="Z565" i="1"/>
  <c r="Y565" i="1"/>
  <c r="Z564" i="1"/>
  <c r="Y564" i="1"/>
  <c r="Z563" i="1"/>
  <c r="Y563" i="1"/>
  <c r="Z562" i="1"/>
  <c r="Y562" i="1"/>
  <c r="Z561" i="1"/>
  <c r="Y561" i="1"/>
  <c r="Z560" i="1"/>
  <c r="Y560" i="1"/>
  <c r="Z559" i="1"/>
  <c r="Y559" i="1"/>
  <c r="Z558" i="1"/>
  <c r="Y558" i="1"/>
  <c r="Z557" i="1"/>
  <c r="Y557" i="1"/>
  <c r="Z556" i="1"/>
  <c r="Y556" i="1"/>
  <c r="Z555" i="1"/>
  <c r="Y555" i="1"/>
  <c r="Z554" i="1"/>
  <c r="Y554" i="1"/>
  <c r="Z553" i="1"/>
  <c r="Y553" i="1"/>
  <c r="Z552" i="1"/>
  <c r="Y552" i="1"/>
  <c r="Z551" i="1"/>
  <c r="Y551" i="1"/>
  <c r="Z550" i="1"/>
  <c r="Y550" i="1"/>
  <c r="Z549" i="1"/>
  <c r="Y549" i="1"/>
  <c r="Z548" i="1"/>
  <c r="Y548" i="1"/>
  <c r="Z547" i="1"/>
  <c r="Y547" i="1"/>
  <c r="Z546" i="1"/>
  <c r="Y546" i="1"/>
  <c r="Z545" i="1"/>
  <c r="Y545" i="1"/>
  <c r="Z544" i="1"/>
  <c r="Y544" i="1"/>
  <c r="Z543" i="1"/>
  <c r="Y543" i="1"/>
  <c r="Z542" i="1"/>
  <c r="Y542" i="1"/>
  <c r="Z541" i="1"/>
  <c r="Y541" i="1"/>
  <c r="Z540" i="1"/>
  <c r="Y540" i="1"/>
  <c r="Z539" i="1"/>
  <c r="Y539" i="1"/>
  <c r="Z538" i="1"/>
  <c r="Y538" i="1"/>
  <c r="Z537" i="1"/>
  <c r="Y537" i="1"/>
  <c r="Z536" i="1"/>
  <c r="Y536" i="1"/>
  <c r="Z535" i="1"/>
  <c r="Y535" i="1"/>
  <c r="Z534" i="1"/>
  <c r="Y534" i="1"/>
  <c r="Z533" i="1"/>
  <c r="Y533" i="1"/>
  <c r="Z532" i="1"/>
  <c r="Y532" i="1"/>
  <c r="Z531" i="1"/>
  <c r="Y531" i="1"/>
  <c r="Z530" i="1"/>
  <c r="Y530" i="1"/>
  <c r="Z529" i="1"/>
  <c r="Y529" i="1"/>
  <c r="Z528" i="1"/>
  <c r="Y528" i="1"/>
  <c r="Z527" i="1"/>
  <c r="Y527" i="1"/>
  <c r="Z526" i="1"/>
  <c r="Y526" i="1"/>
  <c r="Z525" i="1"/>
  <c r="Y525" i="1"/>
  <c r="Z524" i="1"/>
  <c r="Y524" i="1"/>
  <c r="Z523" i="1"/>
  <c r="Y523" i="1"/>
  <c r="Z522" i="1"/>
  <c r="Y522" i="1"/>
  <c r="Z521" i="1"/>
  <c r="Y521" i="1"/>
  <c r="Z520" i="1"/>
  <c r="Y520" i="1"/>
  <c r="Z519" i="1"/>
  <c r="Y519" i="1"/>
  <c r="Z518" i="1"/>
  <c r="Y518" i="1"/>
  <c r="Z517" i="1"/>
  <c r="Y517" i="1"/>
  <c r="Z516" i="1"/>
  <c r="Y516" i="1"/>
  <c r="Z515" i="1"/>
  <c r="Y515" i="1"/>
  <c r="Z514" i="1"/>
  <c r="Y514" i="1"/>
  <c r="Z513" i="1"/>
  <c r="Y513" i="1"/>
  <c r="Z512" i="1"/>
  <c r="Y512" i="1"/>
  <c r="Z511" i="1"/>
  <c r="Y511" i="1"/>
  <c r="Z510" i="1"/>
  <c r="Y510" i="1"/>
  <c r="Z509" i="1"/>
  <c r="Y509" i="1"/>
  <c r="Z508" i="1"/>
  <c r="Y508" i="1"/>
  <c r="Z507" i="1"/>
  <c r="Y507" i="1"/>
  <c r="Z506" i="1"/>
  <c r="Y506" i="1"/>
  <c r="Z505" i="1"/>
  <c r="Y505" i="1"/>
  <c r="Z504" i="1"/>
  <c r="Y504" i="1"/>
  <c r="Z503" i="1"/>
  <c r="Y503" i="1"/>
  <c r="Z502" i="1"/>
  <c r="Y502" i="1"/>
  <c r="Z501" i="1"/>
  <c r="Y501" i="1"/>
  <c r="Z500" i="1"/>
  <c r="Y500" i="1"/>
  <c r="Z499" i="1"/>
  <c r="Y499" i="1"/>
  <c r="Z498" i="1"/>
  <c r="Y498" i="1"/>
  <c r="Z497" i="1"/>
  <c r="Y497" i="1"/>
  <c r="Z496" i="1"/>
  <c r="Y496" i="1"/>
  <c r="Z495" i="1"/>
  <c r="Y495" i="1"/>
  <c r="Z494" i="1"/>
  <c r="Y494" i="1"/>
  <c r="Z493" i="1"/>
  <c r="Y493" i="1"/>
  <c r="Z492" i="1"/>
  <c r="Y492" i="1"/>
  <c r="Z491" i="1"/>
  <c r="Y491" i="1"/>
  <c r="Z490" i="1"/>
  <c r="Y490" i="1"/>
  <c r="Z489" i="1"/>
  <c r="Y489" i="1"/>
  <c r="Z488" i="1"/>
  <c r="Y488" i="1"/>
  <c r="Z487" i="1"/>
  <c r="Y487" i="1"/>
  <c r="Z486" i="1"/>
  <c r="Y486" i="1"/>
  <c r="Z485" i="1"/>
  <c r="Y485" i="1"/>
  <c r="Z484" i="1"/>
  <c r="Y484" i="1"/>
  <c r="Z483" i="1"/>
  <c r="Y483" i="1"/>
  <c r="Z482" i="1"/>
  <c r="Y482" i="1"/>
  <c r="Z481" i="1"/>
  <c r="Y481" i="1"/>
  <c r="Z480" i="1"/>
  <c r="Y480" i="1"/>
  <c r="Z479" i="1"/>
  <c r="Y479" i="1"/>
  <c r="Z478" i="1"/>
  <c r="Y478" i="1"/>
  <c r="Z477" i="1"/>
  <c r="Y477" i="1"/>
  <c r="Z476" i="1"/>
  <c r="Y476" i="1"/>
  <c r="Z475" i="1"/>
  <c r="Y475" i="1"/>
  <c r="Z474" i="1"/>
  <c r="Y474" i="1"/>
  <c r="Z473" i="1"/>
  <c r="Y473" i="1"/>
  <c r="Z472" i="1"/>
  <c r="Y472" i="1"/>
  <c r="Z471" i="1"/>
  <c r="Y471" i="1"/>
  <c r="Z470" i="1"/>
  <c r="Y470" i="1"/>
  <c r="Z469" i="1"/>
  <c r="Y469" i="1"/>
  <c r="Z468" i="1"/>
  <c r="Y468" i="1"/>
  <c r="Z467" i="1"/>
  <c r="Y467" i="1"/>
  <c r="Z466" i="1"/>
  <c r="Y466" i="1"/>
  <c r="Z465" i="1"/>
  <c r="Y465" i="1"/>
  <c r="Z464" i="1"/>
  <c r="Y464" i="1"/>
  <c r="Z463" i="1"/>
  <c r="Y463" i="1"/>
  <c r="Z462" i="1"/>
  <c r="Y462" i="1"/>
  <c r="Z461" i="1"/>
  <c r="Y461" i="1"/>
  <c r="Z460" i="1"/>
  <c r="Y460" i="1"/>
  <c r="Z459" i="1"/>
  <c r="Y459" i="1"/>
  <c r="Z458" i="1"/>
  <c r="Y458" i="1"/>
  <c r="Z457" i="1"/>
  <c r="Y457" i="1"/>
  <c r="Z456" i="1"/>
  <c r="Y456" i="1"/>
  <c r="Z455" i="1"/>
  <c r="Y455" i="1"/>
  <c r="Z454" i="1"/>
  <c r="Y454" i="1"/>
  <c r="Z453" i="1"/>
  <c r="Y453" i="1"/>
  <c r="Z452" i="1"/>
  <c r="Y452" i="1"/>
  <c r="Z451" i="1"/>
  <c r="Y451" i="1"/>
  <c r="Z450" i="1"/>
  <c r="Y450" i="1"/>
  <c r="Z449" i="1"/>
  <c r="Y449" i="1"/>
  <c r="Z448" i="1"/>
  <c r="Y448" i="1"/>
  <c r="Z447" i="1"/>
  <c r="Y447" i="1"/>
  <c r="Z446" i="1"/>
  <c r="Y446" i="1"/>
  <c r="Z445" i="1"/>
  <c r="Y445" i="1"/>
  <c r="Z444" i="1"/>
  <c r="Y444" i="1"/>
  <c r="Z443" i="1"/>
  <c r="Y443" i="1"/>
  <c r="Z442" i="1"/>
  <c r="Y442" i="1"/>
  <c r="Z441" i="1"/>
  <c r="Y441" i="1"/>
  <c r="Z440" i="1"/>
  <c r="Y440" i="1"/>
  <c r="Z439" i="1"/>
  <c r="Y439" i="1"/>
  <c r="Z438" i="1"/>
  <c r="Y438" i="1"/>
  <c r="Z437" i="1"/>
  <c r="Y437" i="1"/>
  <c r="Z436" i="1"/>
  <c r="Y436" i="1"/>
  <c r="Z435" i="1"/>
  <c r="Y435" i="1"/>
  <c r="Z434" i="1"/>
  <c r="Y434" i="1"/>
  <c r="Z433" i="1"/>
  <c r="Y433" i="1"/>
  <c r="Z432" i="1"/>
  <c r="Y432" i="1"/>
  <c r="Z431" i="1"/>
  <c r="Y431" i="1"/>
  <c r="Z430" i="1"/>
  <c r="Y430" i="1"/>
  <c r="Z429" i="1"/>
  <c r="Y429" i="1"/>
  <c r="Z428" i="1"/>
  <c r="Y428" i="1"/>
  <c r="Z427" i="1"/>
  <c r="Y427" i="1"/>
  <c r="Z426" i="1"/>
  <c r="Y426" i="1"/>
  <c r="Z425" i="1"/>
  <c r="Y425" i="1"/>
  <c r="Z424" i="1"/>
  <c r="Y424" i="1"/>
  <c r="Z423" i="1"/>
  <c r="Y423" i="1"/>
  <c r="Z422" i="1"/>
  <c r="Y422" i="1"/>
  <c r="Z421" i="1"/>
  <c r="Y421" i="1"/>
  <c r="Z420" i="1"/>
  <c r="Y420" i="1"/>
  <c r="Z419" i="1"/>
  <c r="Y419" i="1"/>
  <c r="Z418" i="1"/>
  <c r="Y418" i="1"/>
  <c r="Z417" i="1"/>
  <c r="Y417" i="1"/>
  <c r="Z416" i="1"/>
  <c r="Y416" i="1"/>
  <c r="Z415" i="1"/>
  <c r="Y415" i="1"/>
  <c r="Z414" i="1"/>
  <c r="Y414" i="1"/>
  <c r="Z413" i="1"/>
  <c r="Y413" i="1"/>
  <c r="Z412" i="1"/>
  <c r="Y412" i="1"/>
  <c r="Z411" i="1"/>
  <c r="Y411" i="1"/>
  <c r="Z410" i="1"/>
  <c r="Y410" i="1"/>
  <c r="Z409" i="1"/>
  <c r="Y409" i="1"/>
  <c r="Z408" i="1"/>
  <c r="Y408" i="1"/>
  <c r="Z407" i="1"/>
  <c r="Y407" i="1"/>
  <c r="Z406" i="1"/>
  <c r="Y406" i="1"/>
  <c r="Z405" i="1"/>
  <c r="Y405" i="1"/>
  <c r="Z404" i="1"/>
  <c r="Y404" i="1"/>
  <c r="Z403" i="1"/>
  <c r="Y403" i="1"/>
  <c r="Z402" i="1"/>
  <c r="Y402" i="1"/>
  <c r="Z401" i="1"/>
  <c r="Y401" i="1"/>
  <c r="Z400" i="1"/>
  <c r="Y400" i="1"/>
  <c r="Z399" i="1"/>
  <c r="Y399" i="1"/>
  <c r="Z398" i="1"/>
  <c r="Y398" i="1"/>
  <c r="Z397" i="1"/>
  <c r="Y397" i="1"/>
  <c r="Z396" i="1"/>
  <c r="Y396" i="1"/>
  <c r="Z395" i="1"/>
  <c r="Y395" i="1"/>
  <c r="Z394" i="1"/>
  <c r="Y394" i="1"/>
  <c r="Z393" i="1"/>
  <c r="Y393" i="1"/>
  <c r="Z392" i="1"/>
  <c r="Y392" i="1"/>
  <c r="Z391" i="1"/>
  <c r="Y391" i="1"/>
  <c r="Z390" i="1"/>
  <c r="Y390" i="1"/>
  <c r="Z389" i="1"/>
  <c r="Y389" i="1"/>
  <c r="Z388" i="1"/>
  <c r="Y388" i="1"/>
  <c r="Z387" i="1"/>
  <c r="Y387" i="1"/>
  <c r="Z386" i="1"/>
  <c r="Y386" i="1"/>
  <c r="Z385" i="1"/>
  <c r="Y385" i="1"/>
  <c r="Z384" i="1"/>
  <c r="Y384" i="1"/>
  <c r="Z383" i="1"/>
  <c r="Y383" i="1"/>
  <c r="Z382" i="1"/>
  <c r="Y382" i="1"/>
  <c r="Z381" i="1"/>
  <c r="Y381" i="1"/>
  <c r="Z380" i="1"/>
  <c r="Y380" i="1"/>
  <c r="Z379" i="1"/>
  <c r="Y379" i="1"/>
  <c r="Z378" i="1"/>
  <c r="Y378" i="1"/>
  <c r="Z377" i="1"/>
  <c r="Y377" i="1"/>
  <c r="Z376" i="1"/>
  <c r="Y376" i="1"/>
  <c r="Z375" i="1"/>
  <c r="Y375" i="1"/>
  <c r="Z374" i="1"/>
  <c r="Y374" i="1"/>
  <c r="Z373" i="1"/>
  <c r="Y373" i="1"/>
  <c r="Z372" i="1"/>
  <c r="Y372" i="1"/>
  <c r="Z371" i="1"/>
  <c r="Y371" i="1"/>
  <c r="Z370" i="1"/>
  <c r="Y370" i="1"/>
  <c r="Z369" i="1"/>
  <c r="Y369" i="1"/>
  <c r="Z368" i="1"/>
  <c r="Y368" i="1"/>
  <c r="Z367" i="1"/>
  <c r="Y367" i="1"/>
  <c r="Z366" i="1"/>
  <c r="Y366" i="1"/>
  <c r="Z365" i="1"/>
  <c r="Y365" i="1"/>
  <c r="Z364" i="1"/>
  <c r="Y364" i="1"/>
  <c r="Z363" i="1"/>
  <c r="Y363" i="1"/>
  <c r="Z362" i="1"/>
  <c r="Y362" i="1"/>
  <c r="Z361" i="1"/>
  <c r="Y361" i="1"/>
  <c r="Z360" i="1"/>
  <c r="Y360" i="1"/>
  <c r="Z359" i="1"/>
  <c r="Y359" i="1"/>
  <c r="Z358" i="1"/>
  <c r="Y358" i="1"/>
  <c r="Z357" i="1"/>
  <c r="Y357" i="1"/>
  <c r="Z356" i="1"/>
  <c r="Y356" i="1"/>
  <c r="Z355" i="1"/>
  <c r="Y355" i="1"/>
  <c r="Z354" i="1"/>
  <c r="Y354" i="1"/>
  <c r="Z353" i="1"/>
  <c r="Y353" i="1"/>
  <c r="Z352" i="1"/>
  <c r="Y352" i="1"/>
  <c r="Z351" i="1"/>
  <c r="Y351" i="1"/>
  <c r="Z350" i="1"/>
  <c r="Y350" i="1"/>
  <c r="Z349" i="1"/>
  <c r="Y349" i="1"/>
  <c r="Z348" i="1"/>
  <c r="Y348" i="1"/>
  <c r="Z347" i="1"/>
  <c r="Y347" i="1"/>
  <c r="Z346" i="1"/>
  <c r="Y346" i="1"/>
  <c r="Z345" i="1"/>
  <c r="Y345" i="1"/>
  <c r="Z344" i="1"/>
  <c r="Y344" i="1"/>
  <c r="Z343" i="1"/>
  <c r="Y343" i="1"/>
  <c r="Z342" i="1"/>
  <c r="Y342" i="1"/>
  <c r="Z341" i="1"/>
  <c r="Y341" i="1"/>
  <c r="Z340" i="1"/>
  <c r="Y340" i="1"/>
  <c r="Z339" i="1"/>
  <c r="Y339" i="1"/>
  <c r="Z338" i="1"/>
  <c r="Y338" i="1"/>
  <c r="Z337" i="1"/>
  <c r="Y337" i="1"/>
  <c r="Z336" i="1"/>
  <c r="Y336" i="1"/>
  <c r="Z335" i="1"/>
  <c r="Y335" i="1"/>
  <c r="Z334" i="1"/>
  <c r="Y334" i="1"/>
  <c r="Z333" i="1"/>
  <c r="Y333" i="1"/>
  <c r="Z332" i="1"/>
  <c r="Y332" i="1"/>
  <c r="Z331" i="1"/>
  <c r="Y331" i="1"/>
  <c r="Z330" i="1"/>
  <c r="Y330" i="1"/>
  <c r="Z329" i="1"/>
  <c r="Y329" i="1"/>
  <c r="Z328" i="1"/>
  <c r="Y328" i="1"/>
  <c r="Z327" i="1"/>
  <c r="Y327" i="1"/>
  <c r="Z326" i="1"/>
  <c r="Y326" i="1"/>
  <c r="Z325" i="1"/>
  <c r="Y325" i="1"/>
  <c r="Z324" i="1"/>
  <c r="Y324" i="1"/>
  <c r="Z323" i="1"/>
  <c r="Y323" i="1"/>
  <c r="Z322" i="1"/>
  <c r="Y322" i="1"/>
  <c r="Z321" i="1"/>
  <c r="Y321" i="1"/>
  <c r="Z320" i="1"/>
  <c r="Y320" i="1"/>
  <c r="Z319" i="1"/>
  <c r="Y319" i="1"/>
  <c r="Z318" i="1"/>
  <c r="Y318" i="1"/>
  <c r="Z317" i="1"/>
  <c r="Y317" i="1"/>
  <c r="Z316" i="1"/>
  <c r="Y316" i="1"/>
  <c r="Z315" i="1"/>
  <c r="Y315" i="1"/>
  <c r="Z314" i="1"/>
  <c r="Y314" i="1"/>
  <c r="Z313" i="1"/>
  <c r="Y313" i="1"/>
  <c r="Z312" i="1"/>
  <c r="Y312" i="1"/>
  <c r="Z311" i="1"/>
  <c r="Y311" i="1"/>
  <c r="Z310" i="1"/>
  <c r="Y310" i="1"/>
  <c r="Z309" i="1"/>
  <c r="Y309" i="1"/>
  <c r="Z308" i="1"/>
  <c r="Y308" i="1"/>
  <c r="Z307" i="1"/>
  <c r="Y307" i="1"/>
  <c r="Z306" i="1"/>
  <c r="Y306" i="1"/>
  <c r="Z305" i="1"/>
  <c r="Y305" i="1"/>
  <c r="Z304" i="1"/>
  <c r="Y304" i="1"/>
  <c r="Z303" i="1"/>
  <c r="Y303" i="1"/>
  <c r="Z302" i="1"/>
  <c r="Y302" i="1"/>
  <c r="Z301" i="1"/>
  <c r="Y301" i="1"/>
  <c r="Z300" i="1"/>
  <c r="Y300" i="1"/>
  <c r="Z299" i="1"/>
  <c r="Y299" i="1"/>
  <c r="Z298" i="1"/>
  <c r="Y298" i="1"/>
  <c r="Z297" i="1"/>
  <c r="Y297" i="1"/>
  <c r="Z296" i="1"/>
  <c r="Y296" i="1"/>
  <c r="Z295" i="1"/>
  <c r="Y295" i="1"/>
  <c r="Z294" i="1"/>
  <c r="Y294" i="1"/>
  <c r="Z293" i="1"/>
  <c r="Y293" i="1"/>
  <c r="Z292" i="1"/>
  <c r="Y292" i="1"/>
  <c r="Z291" i="1"/>
  <c r="Y291" i="1"/>
  <c r="Z290" i="1"/>
  <c r="Y290" i="1"/>
  <c r="Z289" i="1"/>
  <c r="Y289" i="1"/>
  <c r="Z288" i="1"/>
  <c r="Y288" i="1"/>
  <c r="Z287" i="1"/>
  <c r="Y287" i="1"/>
  <c r="Z286" i="1"/>
  <c r="Y286" i="1"/>
  <c r="Z285" i="1"/>
  <c r="Y285" i="1"/>
  <c r="Z284" i="1"/>
  <c r="Y284" i="1"/>
  <c r="Z283" i="1"/>
  <c r="Y283" i="1"/>
  <c r="Z282" i="1"/>
  <c r="Y282" i="1"/>
  <c r="Z281" i="1"/>
  <c r="Y281" i="1"/>
  <c r="Z280" i="1"/>
  <c r="Y280" i="1"/>
  <c r="Z279" i="1"/>
  <c r="Y279" i="1"/>
  <c r="Z278" i="1"/>
  <c r="Y278" i="1"/>
  <c r="Z277" i="1"/>
  <c r="Y277" i="1"/>
  <c r="Z276" i="1"/>
  <c r="Y276" i="1"/>
  <c r="Z275" i="1"/>
  <c r="Y275" i="1"/>
  <c r="Z274" i="1"/>
  <c r="Y274" i="1"/>
  <c r="Z273" i="1"/>
  <c r="Y273" i="1"/>
  <c r="Z272" i="1"/>
  <c r="Y272" i="1"/>
  <c r="Z271" i="1"/>
  <c r="Y271" i="1"/>
  <c r="Z270" i="1"/>
  <c r="Y270" i="1"/>
  <c r="Z269" i="1"/>
  <c r="Y269" i="1"/>
  <c r="Z268" i="1"/>
  <c r="Y268" i="1"/>
  <c r="Z267" i="1"/>
  <c r="Y267" i="1"/>
  <c r="Z266" i="1"/>
  <c r="Y266" i="1"/>
  <c r="Z265" i="1"/>
  <c r="Y265" i="1"/>
  <c r="Z264" i="1"/>
  <c r="Y264" i="1"/>
  <c r="Z263" i="1"/>
  <c r="Y263" i="1"/>
  <c r="Z262" i="1"/>
  <c r="Y262" i="1"/>
  <c r="Z261" i="1"/>
  <c r="Y261" i="1"/>
  <c r="Z260" i="1"/>
  <c r="Y260" i="1"/>
  <c r="Z259" i="1"/>
  <c r="Y259" i="1"/>
  <c r="Z258" i="1"/>
  <c r="Y258" i="1"/>
  <c r="Z257" i="1"/>
  <c r="Y257" i="1"/>
  <c r="Z256" i="1"/>
  <c r="Y256" i="1"/>
  <c r="Z255" i="1"/>
  <c r="Y255" i="1"/>
  <c r="Z254" i="1"/>
  <c r="Y254" i="1"/>
  <c r="Z253" i="1"/>
  <c r="Y253" i="1"/>
  <c r="Z252" i="1"/>
  <c r="Y252" i="1"/>
  <c r="Z251" i="1"/>
  <c r="Y251" i="1"/>
  <c r="Z250" i="1"/>
  <c r="Y250" i="1"/>
  <c r="Z249" i="1"/>
  <c r="Y249" i="1"/>
  <c r="Z248" i="1"/>
  <c r="Y248" i="1"/>
  <c r="Z247" i="1"/>
  <c r="Y247" i="1"/>
  <c r="Z246" i="1"/>
  <c r="Y246" i="1"/>
  <c r="Z245" i="1"/>
  <c r="Y245" i="1"/>
  <c r="Z244" i="1"/>
  <c r="Y244" i="1"/>
  <c r="Z243" i="1"/>
  <c r="Y243" i="1"/>
  <c r="Z242" i="1"/>
  <c r="Y242" i="1"/>
  <c r="Z241" i="1"/>
  <c r="Y241" i="1"/>
  <c r="Z240" i="1"/>
  <c r="Y240" i="1"/>
  <c r="Z239" i="1"/>
  <c r="Y239" i="1"/>
  <c r="Z238" i="1"/>
  <c r="Y238" i="1"/>
  <c r="Z237" i="1"/>
  <c r="Y237" i="1"/>
  <c r="Z236" i="1"/>
  <c r="Y236" i="1"/>
  <c r="Z235" i="1"/>
  <c r="Y235" i="1"/>
  <c r="Z234" i="1"/>
  <c r="Y234" i="1"/>
  <c r="Z233" i="1"/>
  <c r="Y233" i="1"/>
  <c r="Z232" i="1"/>
  <c r="Y232" i="1"/>
  <c r="Z231" i="1"/>
  <c r="Y231" i="1"/>
  <c r="Z230" i="1"/>
  <c r="Y230" i="1"/>
  <c r="Z229" i="1"/>
  <c r="Y229" i="1"/>
  <c r="Z228" i="1"/>
  <c r="Y228" i="1"/>
  <c r="Z227" i="1"/>
  <c r="Y227" i="1"/>
  <c r="Z226" i="1"/>
  <c r="Y226" i="1"/>
  <c r="Z225" i="1"/>
  <c r="Y225" i="1"/>
  <c r="Z224" i="1"/>
  <c r="Y224" i="1"/>
  <c r="Z223" i="1"/>
  <c r="Y223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203" i="1"/>
  <c r="Y203" i="1"/>
  <c r="Z202" i="1"/>
  <c r="Y202" i="1"/>
  <c r="Z201" i="1"/>
  <c r="Y201" i="1"/>
  <c r="Z200" i="1"/>
  <c r="Y200" i="1"/>
  <c r="Z199" i="1"/>
  <c r="Y199" i="1"/>
  <c r="Z198" i="1"/>
  <c r="Y198" i="1"/>
  <c r="Z197" i="1"/>
  <c r="Y197" i="1"/>
  <c r="Z196" i="1"/>
  <c r="Y196" i="1"/>
  <c r="Z195" i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Y3" i="1" l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Y134" i="1"/>
  <c r="Z134" i="1"/>
  <c r="Y135" i="1"/>
  <c r="Z135" i="1"/>
  <c r="Y136" i="1"/>
  <c r="Z136" i="1"/>
  <c r="Y137" i="1"/>
  <c r="Z137" i="1"/>
  <c r="Y138" i="1"/>
  <c r="Z138" i="1"/>
  <c r="Z2" i="1"/>
  <c r="Y2" i="1"/>
</calcChain>
</file>

<file path=xl/sharedStrings.xml><?xml version="1.0" encoding="utf-8"?>
<sst xmlns="http://schemas.openxmlformats.org/spreadsheetml/2006/main" count="60417" uniqueCount="1842">
  <si>
    <t>term</t>
  </si>
  <si>
    <t>difference</t>
  </si>
  <si>
    <t>std.error</t>
  </si>
  <si>
    <t>name</t>
  </si>
  <si>
    <t>grade9_grade8</t>
  </si>
  <si>
    <t>gakuryoku_3rd</t>
  </si>
  <si>
    <t>grade8_grade7</t>
  </si>
  <si>
    <t>grade7_grade6</t>
  </si>
  <si>
    <t>grade6_grade5</t>
  </si>
  <si>
    <t>grade5_grade4</t>
  </si>
  <si>
    <t>grade4_Apr_Mar</t>
  </si>
  <si>
    <t>grade5_Apr_Mar</t>
  </si>
  <si>
    <t>grade6_Apr_Mar</t>
  </si>
  <si>
    <t>grade7_Apr_Mar</t>
  </si>
  <si>
    <t>grade8_Apr_Mar</t>
  </si>
  <si>
    <t>grade9_Apr_Mar</t>
  </si>
  <si>
    <t>kokugo_level_3rd</t>
  </si>
  <si>
    <t>math_level_3rd</t>
  </si>
  <si>
    <t>eng_level_3rd</t>
  </si>
  <si>
    <t>strategy_3rd</t>
  </si>
  <si>
    <t>selfcontrol_3rd</t>
  </si>
  <si>
    <t>selfefficacy_3rd</t>
  </si>
  <si>
    <t>dilligence_3rd</t>
  </si>
  <si>
    <t>hoursprep_3rd</t>
  </si>
  <si>
    <t>hourshome_3rd</t>
  </si>
  <si>
    <t>studytime_3rd</t>
  </si>
  <si>
    <t>cram_3rd</t>
  </si>
  <si>
    <t>teacherrelation_3rd</t>
  </si>
  <si>
    <t>zfriendrelation_3rd</t>
  </si>
  <si>
    <t>Ability</t>
    <phoneticPr fontId="18"/>
  </si>
  <si>
    <t>fakewave</t>
    <phoneticPr fontId="18"/>
  </si>
  <si>
    <t>grade in 2018</t>
    <phoneticPr fontId="18"/>
  </si>
  <si>
    <t>zgakuryoku</t>
  </si>
  <si>
    <t>fakewave2011</t>
    <phoneticPr fontId="18"/>
  </si>
  <si>
    <t>grade11</t>
  </si>
  <si>
    <t>zkokugo_level</t>
  </si>
  <si>
    <t>Japanese</t>
    <phoneticPr fontId="18"/>
  </si>
  <si>
    <t>fakewave2012</t>
    <phoneticPr fontId="18"/>
  </si>
  <si>
    <t>grade10</t>
  </si>
  <si>
    <t>zmath_level</t>
  </si>
  <si>
    <t>Math</t>
    <phoneticPr fontId="18"/>
  </si>
  <si>
    <t>fakewave2013</t>
    <phoneticPr fontId="18"/>
  </si>
  <si>
    <t>grade9</t>
  </si>
  <si>
    <t>zeng_level</t>
  </si>
  <si>
    <t>English</t>
    <phoneticPr fontId="18"/>
  </si>
  <si>
    <t>fakewave2014</t>
    <phoneticPr fontId="18"/>
  </si>
  <si>
    <t>grade8</t>
  </si>
  <si>
    <t>fakewave2015</t>
  </si>
  <si>
    <t>grade7</t>
  </si>
  <si>
    <t>fakewave2016</t>
  </si>
  <si>
    <t>grade6</t>
    <phoneticPr fontId="18"/>
  </si>
  <si>
    <t>fakewave2017</t>
  </si>
  <si>
    <t>grade5</t>
    <phoneticPr fontId="18"/>
  </si>
  <si>
    <t>Strtegy</t>
    <phoneticPr fontId="18"/>
  </si>
  <si>
    <t>zselfcontrol</t>
  </si>
  <si>
    <t>Selfcontrol</t>
    <phoneticPr fontId="18"/>
  </si>
  <si>
    <t>zselfefficacy</t>
  </si>
  <si>
    <t>Selfefficacy</t>
    <phoneticPr fontId="18"/>
  </si>
  <si>
    <t>zdilligence</t>
  </si>
  <si>
    <t>Conscientiousness</t>
    <phoneticPr fontId="18"/>
  </si>
  <si>
    <t>Strategy</t>
    <phoneticPr fontId="18"/>
  </si>
  <si>
    <t>key</t>
    <phoneticPr fontId="18"/>
  </si>
  <si>
    <t>strategy_z_3rd</t>
    <phoneticPr fontId="18"/>
  </si>
  <si>
    <t>selfcontrol_z_3rd</t>
    <phoneticPr fontId="18"/>
  </si>
  <si>
    <t>selfefficacy_z_3rd</t>
    <phoneticPr fontId="18"/>
  </si>
  <si>
    <t>dilligence_z_3rd</t>
    <phoneticPr fontId="18"/>
  </si>
  <si>
    <t>hoursprep_z_3rd</t>
    <phoneticPr fontId="18"/>
  </si>
  <si>
    <t>hourshome_z_3rd</t>
    <phoneticPr fontId="18"/>
  </si>
  <si>
    <t>studytime_z_3rd</t>
    <phoneticPr fontId="18"/>
  </si>
  <si>
    <t>cram_z_3rd</t>
    <phoneticPr fontId="18"/>
  </si>
  <si>
    <t>teacherrelation_z_3rd</t>
    <phoneticPr fontId="18"/>
  </si>
  <si>
    <t>zfriendrelation_z_3rd</t>
    <phoneticPr fontId="18"/>
  </si>
  <si>
    <t>Strategy(Zscore)</t>
    <phoneticPr fontId="18"/>
  </si>
  <si>
    <t>Selfcontrol(Zscore)</t>
    <phoneticPr fontId="18"/>
  </si>
  <si>
    <t>HoursPrep(Zscore)</t>
    <phoneticPr fontId="18"/>
  </si>
  <si>
    <t>HoursHome(Zscore)</t>
    <phoneticPr fontId="18"/>
  </si>
  <si>
    <t>StudyTime(Zscore)</t>
    <phoneticPr fontId="18"/>
  </si>
  <si>
    <t>PrepSchool(Zscore)</t>
    <phoneticPr fontId="18"/>
  </si>
  <si>
    <t>TeacherRelation(Zscore)</t>
    <phoneticPr fontId="18"/>
  </si>
  <si>
    <t>FriendRelation(Zscore)</t>
    <phoneticPr fontId="18"/>
  </si>
  <si>
    <t>Selfefficacy(Zscore)</t>
    <phoneticPr fontId="18"/>
  </si>
  <si>
    <t>Conscientiousness(Zscore)</t>
    <phoneticPr fontId="18"/>
  </si>
  <si>
    <t>Ability(IRT)</t>
    <phoneticPr fontId="18"/>
  </si>
  <si>
    <t>Japanese(IRT)</t>
    <phoneticPr fontId="18"/>
  </si>
  <si>
    <t>Math(IRT)</t>
    <phoneticPr fontId="18"/>
  </si>
  <si>
    <t>English(IRT)</t>
    <phoneticPr fontId="18"/>
  </si>
  <si>
    <t>gakuryoku</t>
    <phoneticPr fontId="18"/>
  </si>
  <si>
    <t>kokugo_level</t>
    <phoneticPr fontId="18"/>
  </si>
  <si>
    <t>cram</t>
    <phoneticPr fontId="18"/>
  </si>
  <si>
    <t>math_level</t>
    <phoneticPr fontId="18"/>
  </si>
  <si>
    <t>eng_level</t>
    <phoneticPr fontId="18"/>
  </si>
  <si>
    <t>strategy_z</t>
    <phoneticPr fontId="18"/>
  </si>
  <si>
    <t>selfcontrol_z</t>
    <phoneticPr fontId="18"/>
  </si>
  <si>
    <t>selfefficacy_z</t>
    <phoneticPr fontId="18"/>
  </si>
  <si>
    <t>dilligence_z</t>
    <phoneticPr fontId="18"/>
  </si>
  <si>
    <t>Strtegy(Zscore)</t>
    <phoneticPr fontId="18"/>
  </si>
  <si>
    <t>teacherrelation_z</t>
    <phoneticPr fontId="18"/>
  </si>
  <si>
    <t>zfriendrelation_z</t>
    <phoneticPr fontId="18"/>
  </si>
  <si>
    <t>data_name</t>
  </si>
  <si>
    <t>no_have_data</t>
  </si>
  <si>
    <t>fm_use_str</t>
  </si>
  <si>
    <t>estimate</t>
  </si>
  <si>
    <t>statistic</t>
  </si>
  <si>
    <t>p.value</t>
  </si>
  <si>
    <t>relative_age</t>
  </si>
  <si>
    <t>as.factor(sex)2</t>
  </si>
  <si>
    <t>as.factor(book)2</t>
  </si>
  <si>
    <t>as.factor(book)3</t>
  </si>
  <si>
    <t>as.factor(book)4</t>
  </si>
  <si>
    <t>as.factor(book)5</t>
  </si>
  <si>
    <t>as.factor(year)2017</t>
  </si>
  <si>
    <t>as.factor(year)2018</t>
  </si>
  <si>
    <t>grade_8</t>
  </si>
  <si>
    <t>grade_9</t>
  </si>
  <si>
    <t>grade_5</t>
  </si>
  <si>
    <t>grade_7</t>
  </si>
  <si>
    <t>grade_6</t>
  </si>
  <si>
    <t>grade_4</t>
    <phoneticPr fontId="18"/>
  </si>
  <si>
    <t>fm</t>
    <phoneticPr fontId="18"/>
  </si>
  <si>
    <t>school</t>
  </si>
  <si>
    <t>sex</t>
  </si>
  <si>
    <t>year</t>
  </si>
  <si>
    <t>book</t>
  </si>
  <si>
    <t>school_id</t>
    <phoneticPr fontId="18"/>
  </si>
  <si>
    <t>is_mar</t>
    <phoneticPr fontId="18"/>
  </si>
  <si>
    <t>relative_age</t>
    <phoneticPr fontId="18"/>
  </si>
  <si>
    <t>Mar. - Apr.</t>
    <phoneticPr fontId="18"/>
  </si>
  <si>
    <t>RelativeAge * girl</t>
    <phoneticPr fontId="18"/>
  </si>
  <si>
    <t>\hline \hline</t>
    <phoneticPr fontId="18"/>
  </si>
  <si>
    <t>\hline</t>
    <phoneticPr fontId="18"/>
  </si>
  <si>
    <t>Controls</t>
    <phoneticPr fontId="18"/>
  </si>
  <si>
    <t>(1)</t>
    <phoneticPr fontId="18"/>
  </si>
  <si>
    <t>(3)</t>
  </si>
  <si>
    <t>(4)</t>
  </si>
  <si>
    <t>(5)</t>
  </si>
  <si>
    <t>(6)</t>
  </si>
  <si>
    <t>studytime</t>
  </si>
  <si>
    <t>cram</t>
  </si>
  <si>
    <t>teacherrelation</t>
  </si>
  <si>
    <t>zfriendrelation</t>
  </si>
  <si>
    <t>NA</t>
  </si>
  <si>
    <t>teacherrelation ~ relative_age + zgakuryoku + as.factor(sex) +      as.factor(book) + as.factor(year) | as.factor(school_id) |      0 | school_id</t>
  </si>
  <si>
    <t>zfriendrelation ~ relative_age + zgakuryoku + as.factor(sex) +      as.factor(book) + as.factor(year) | as.factor(school_id) |      0 | school_id</t>
  </si>
  <si>
    <t>Jan.-Mar.*LowSES</t>
    <phoneticPr fontId="18"/>
  </si>
  <si>
    <t>grade_4_lowses_0</t>
  </si>
  <si>
    <t>zkokugo_level ~ relative_age + as.factor(sex) + as.factor(book) +      as.factor(year) | as.factor(school_id) |      0 | school_id</t>
  </si>
  <si>
    <t>grade_4_lowses_0_t3_subsample_zkokugo_level</t>
  </si>
  <si>
    <t>grade_9_lowses_0</t>
  </si>
  <si>
    <t>grade_9_lowses_0_t3_subsample_zkokugo_level</t>
  </si>
  <si>
    <t>7.85386780050528e-316</t>
  </si>
  <si>
    <t>grade_9_lowses_1</t>
  </si>
  <si>
    <t>zkokugo_level ~ relative_age + as.factor(sex) +      as.factor(year) | as.factor(school_id) |      0 | school_id</t>
  </si>
  <si>
    <t>grade_9_lowses_1_t3_subsample_zkokugo_level</t>
  </si>
  <si>
    <t>grade_4_lowses_1</t>
  </si>
  <si>
    <t>grade_4_lowses_1_t3_subsample_zkokugo_level</t>
  </si>
  <si>
    <t>grade_8_lowses_0</t>
  </si>
  <si>
    <t>grade_8_lowses_0_t3_subsample_zkokugo_level</t>
  </si>
  <si>
    <t>grade_8_lowses_1</t>
  </si>
  <si>
    <t>grade_8_lowses_1_t3_subsample_zkokugo_level</t>
  </si>
  <si>
    <t>grade_6_lowses_0</t>
  </si>
  <si>
    <t>grade_6_lowses_0_t3_subsample_zkokugo_level</t>
  </si>
  <si>
    <t>grade_6_lowses_1</t>
  </si>
  <si>
    <t>grade_6_lowses_1_t3_subsample_zkokugo_level</t>
  </si>
  <si>
    <t>grade_5_lowses_0</t>
  </si>
  <si>
    <t>grade_5_lowses_0_t3_subsample_zkokugo_level</t>
  </si>
  <si>
    <t>grade_5_lowses_1</t>
  </si>
  <si>
    <t>grade_5_lowses_1_t3_subsample_zkokugo_level</t>
  </si>
  <si>
    <t>grade_7_lowses_0</t>
  </si>
  <si>
    <t>grade_7_lowses_0_t3_subsample_zkokugo_level</t>
  </si>
  <si>
    <t>grade_7_lowses_1</t>
  </si>
  <si>
    <t>grade_7_lowses_1_t3_subsample_zkokugo_level</t>
  </si>
  <si>
    <t>grade_4_sex_1</t>
  </si>
  <si>
    <t>zkokugo_level ~ relative_age + as.factor(book) +      as.factor(year) | as.factor(school_id) |      0 | school_id</t>
  </si>
  <si>
    <t>grade_4_sex_1_t3_subsample_zkokugo_level</t>
  </si>
  <si>
    <t>1.59089137960881e-321</t>
  </si>
  <si>
    <t>grade_4_sex_2</t>
  </si>
  <si>
    <t>grade_4_sex_2_t3_subsample_zkokugo_level</t>
  </si>
  <si>
    <t>grade_9_sex_2</t>
  </si>
  <si>
    <t>grade_9_sex_2_t3_subsample_zkokugo_level</t>
  </si>
  <si>
    <t>grade_8_sex_2</t>
  </si>
  <si>
    <t>grade_8_sex_2_t3_subsample_zkokugo_level</t>
  </si>
  <si>
    <t>grade_6_sex_2</t>
  </si>
  <si>
    <t>grade_6_sex_2_t3_subsample_zkokugo_level</t>
  </si>
  <si>
    <t>grade_5_sex_2</t>
  </si>
  <si>
    <t>grade_5_sex_2_t3_subsample_zkokugo_level</t>
  </si>
  <si>
    <t>grade_7_sex_2</t>
  </si>
  <si>
    <t>grade_7_sex_2_t3_subsample_zkokugo_level</t>
  </si>
  <si>
    <t>grade_6_sex_1</t>
  </si>
  <si>
    <t>grade_6_sex_1_t3_subsample_zkokugo_level</t>
  </si>
  <si>
    <t>grade_5_sex_1</t>
  </si>
  <si>
    <t>grade_5_sex_1_t3_subsample_zkokugo_level</t>
  </si>
  <si>
    <t>grade_9_sex_1</t>
  </si>
  <si>
    <t>grade_9_sex_1_t3_subsample_zkokugo_level</t>
  </si>
  <si>
    <t>grade_8_sex_1</t>
  </si>
  <si>
    <t>grade_8_sex_1_t3_subsample_zkokugo_level</t>
  </si>
  <si>
    <t>grade_7_sex_1</t>
  </si>
  <si>
    <t>grade_7_sex_1_t3_subsample_zkokugo_level</t>
  </si>
  <si>
    <t>sex_1</t>
  </si>
  <si>
    <t>zkokugo_level ~ relative_age + as.factor(book) +      as.factor(year) + as.factor(grade) | as.factor(school_id) |      0 | school_id</t>
  </si>
  <si>
    <t>sex_1_t3_subsample_zkokugo_level</t>
  </si>
  <si>
    <t>as.factor(grade)5</t>
  </si>
  <si>
    <t>as.factor(grade)6</t>
  </si>
  <si>
    <t>as.factor(grade)7</t>
  </si>
  <si>
    <t>as.factor(grade)8</t>
  </si>
  <si>
    <t>as.factor(grade)9</t>
  </si>
  <si>
    <t>sex_2</t>
  </si>
  <si>
    <t>sex_2_t3_subsample_zkokugo_level</t>
  </si>
  <si>
    <t>lowses_0</t>
  </si>
  <si>
    <t>zkokugo_level ~ relative_age + as.factor(sex) + as.factor(book) +      as.factor(year) + as.factor(grade) | as.factor(school_id) |      0 | school_id</t>
  </si>
  <si>
    <t>lowses_0_t3_subsample_zkokugo_level</t>
  </si>
  <si>
    <t>lowses_1</t>
  </si>
  <si>
    <t>zkokugo_level ~ relative_age + as.factor(sex) +      as.factor(year) + as.factor(grade) | as.factor(school_id) |      0 | school_id</t>
  </si>
  <si>
    <t>lowses_1_t3_subsample_zkokugo_level</t>
  </si>
  <si>
    <t>zmath_level ~ relative_age + as.factor(sex) + as.factor(book) +      as.factor(year) | as.factor(school_id) |      0 | school_id</t>
  </si>
  <si>
    <t>grade_4_lowses_0_t3_subsample_zmath_level</t>
  </si>
  <si>
    <t>grade_9_lowses_0_t3_subsample_zmath_level</t>
  </si>
  <si>
    <t>zmath_level ~ relative_age + as.factor(sex) +      as.factor(year) | as.factor(school_id) |      0 | school_id</t>
  </si>
  <si>
    <t>grade_9_lowses_1_t3_subsample_zmath_level</t>
  </si>
  <si>
    <t>grade_4_lowses_1_t3_subsample_zmath_level</t>
  </si>
  <si>
    <t>grade_8_lowses_0_t3_subsample_zmath_level</t>
  </si>
  <si>
    <t>grade_8_lowses_1_t3_subsample_zmath_level</t>
  </si>
  <si>
    <t>grade_6_lowses_0_t3_subsample_zmath_level</t>
  </si>
  <si>
    <t>grade_6_lowses_1_t3_subsample_zmath_level</t>
  </si>
  <si>
    <t>grade_5_lowses_0_t3_subsample_zmath_level</t>
  </si>
  <si>
    <t>grade_5_lowses_1_t3_subsample_zmath_level</t>
  </si>
  <si>
    <t>grade_7_lowses_0_t3_subsample_zmath_level</t>
  </si>
  <si>
    <t>grade_7_lowses_1_t3_subsample_zmath_level</t>
  </si>
  <si>
    <t>zmath_level ~ relative_age + as.factor(book) +      as.factor(year) | as.factor(school_id) |      0 | school_id</t>
  </si>
  <si>
    <t>grade_4_sex_1_t3_subsample_zmath_level</t>
  </si>
  <si>
    <t>grade_4_sex_2_t3_subsample_zmath_level</t>
  </si>
  <si>
    <t>grade_9_sex_2_t3_subsample_zmath_level</t>
  </si>
  <si>
    <t>grade_8_sex_2_t3_subsample_zmath_level</t>
  </si>
  <si>
    <t>grade_6_sex_2_t3_subsample_zmath_level</t>
  </si>
  <si>
    <t>grade_5_sex_2_t3_subsample_zmath_level</t>
  </si>
  <si>
    <t>grade_7_sex_2_t3_subsample_zmath_level</t>
  </si>
  <si>
    <t>3.19848217804706e-319</t>
  </si>
  <si>
    <t>grade_6_sex_1_t3_subsample_zmath_level</t>
  </si>
  <si>
    <t>grade_5_sex_1_t3_subsample_zmath_level</t>
  </si>
  <si>
    <t>grade_9_sex_1_t3_subsample_zmath_level</t>
  </si>
  <si>
    <t>grade_8_sex_1_t3_subsample_zmath_level</t>
  </si>
  <si>
    <t>grade_7_sex_1_t3_subsample_zmath_level</t>
  </si>
  <si>
    <t>zmath_level ~ relative_age + as.factor(book) +      as.factor(year) + as.factor(grade) | as.factor(school_id) |      0 | school_id</t>
  </si>
  <si>
    <t>sex_1_t3_subsample_zmath_level</t>
  </si>
  <si>
    <t>sex_2_t3_subsample_zmath_level</t>
  </si>
  <si>
    <t>2.0143846885981e-318</t>
  </si>
  <si>
    <t>zmath_level ~ relative_age + as.factor(sex) + as.factor(book) +      as.factor(year) + as.factor(grade) | as.factor(school_id) |      0 | school_id</t>
  </si>
  <si>
    <t>lowses_0_t3_subsample_zmath_level</t>
  </si>
  <si>
    <t>zmath_level ~ relative_age + as.factor(sex) +      as.factor(year) + as.factor(grade) | as.factor(school_id) |      0 | school_id</t>
  </si>
  <si>
    <t>lowses_1_t3_subsample_zmath_level</t>
  </si>
  <si>
    <t>zeng_level ~ relative_age + as.factor(sex) + as.factor(book) +      as.factor(year) | as.factor(school_id) |      0 | school_id</t>
  </si>
  <si>
    <t>grade_9_lowses_0_t3_subsample_zeng_level</t>
  </si>
  <si>
    <t>zeng_level ~ relative_age + as.factor(sex) +      as.factor(year) | as.factor(school_id) |      0 | school_id</t>
  </si>
  <si>
    <t>grade_9_lowses_1_t3_subsample_zeng_level</t>
  </si>
  <si>
    <t>grade_8_lowses_0_t3_subsample_zeng_level</t>
  </si>
  <si>
    <t>grade_8_lowses_1_t3_subsample_zeng_level</t>
  </si>
  <si>
    <t>zeng_level ~ relative_age + as.factor(book) +      as.factor(year) | as.factor(school_id) |      0 | school_id</t>
  </si>
  <si>
    <t>grade_9_sex_2_t3_subsample_zeng_level</t>
  </si>
  <si>
    <t>grade_8_sex_2_t3_subsample_zeng_level</t>
  </si>
  <si>
    <t>grade_9_sex_1_t3_subsample_zeng_level</t>
  </si>
  <si>
    <t>grade_8_sex_1_t3_subsample_zeng_level</t>
  </si>
  <si>
    <t>zeng_level ~ relative_age + as.factor(book) +      as.factor(year) + as.factor(grade) | as.factor(school_id) |      0 | school_id</t>
  </si>
  <si>
    <t>sex_1_t3_subsample_zeng_level</t>
  </si>
  <si>
    <t>1.72742611846887e-313</t>
  </si>
  <si>
    <t>sex_2_t3_subsample_zeng_level</t>
  </si>
  <si>
    <t>5.19342939529435e-315</t>
  </si>
  <si>
    <t>zeng_level ~ relative_age + as.factor(sex) + as.factor(book) +      as.factor(year) + as.factor(grade) | as.factor(school_id) |      0 | school_id</t>
  </si>
  <si>
    <t>lowses_0_t3_subsample_zeng_level</t>
  </si>
  <si>
    <t>zeng_level ~ relative_age + as.factor(sex) +      as.factor(year) + as.factor(grade) | as.factor(school_id) |      0 | school_id</t>
  </si>
  <si>
    <t>lowses_1_t3_subsample_zeng_level</t>
  </si>
  <si>
    <t>zselfcontrol ~ relative_age + as.factor(sex) + as.factor(book) | as.factor(school_id) |      0 | school_id</t>
  </si>
  <si>
    <t>grade_4_lowses_0_t3_subsample_zselfcontrol</t>
  </si>
  <si>
    <t>grade_9_lowses_0_t3_subsample_zselfcontrol</t>
  </si>
  <si>
    <t>zselfcontrol ~ relative_age + as.factor(sex) | as.factor(school_id) |      0 | school_id</t>
  </si>
  <si>
    <t>grade_9_lowses_1_t3_subsample_zselfcontrol</t>
  </si>
  <si>
    <t>grade_4_lowses_1_t3_subsample_zselfcontrol</t>
  </si>
  <si>
    <t>grade_8_lowses_0_t3_subsample_zselfcontrol</t>
  </si>
  <si>
    <t>grade_8_lowses_1_t3_subsample_zselfcontrol</t>
  </si>
  <si>
    <t>grade_6_lowses_0_t3_subsample_zselfcontrol</t>
  </si>
  <si>
    <t>grade_6_lowses_1_t3_subsample_zselfcontrol</t>
  </si>
  <si>
    <t>grade_5_lowses_0_t3_subsample_zselfcontrol</t>
  </si>
  <si>
    <t>grade_5_lowses_1_t3_subsample_zselfcontrol</t>
  </si>
  <si>
    <t>grade_7_lowses_0_t3_subsample_zselfcontrol</t>
  </si>
  <si>
    <t>grade_7_lowses_1_t3_subsample_zselfcontrol</t>
  </si>
  <si>
    <t>zselfcontrol ~ relative_age + as.factor(book) | as.factor(school_id) |      0 | school_id</t>
  </si>
  <si>
    <t>grade_4_sex_1_t3_subsample_zselfcontrol</t>
  </si>
  <si>
    <t>grade_4_sex_2_t3_subsample_zselfcontrol</t>
  </si>
  <si>
    <t>grade_9_sex_2_t3_subsample_zselfcontrol</t>
  </si>
  <si>
    <t>grade_8_sex_2_t3_subsample_zselfcontrol</t>
  </si>
  <si>
    <t>grade_6_sex_2_t3_subsample_zselfcontrol</t>
  </si>
  <si>
    <t>grade_5_sex_2_t3_subsample_zselfcontrol</t>
  </si>
  <si>
    <t>grade_7_sex_2_t3_subsample_zselfcontrol</t>
  </si>
  <si>
    <t>grade_6_sex_1_t3_subsample_zselfcontrol</t>
  </si>
  <si>
    <t>grade_5_sex_1_t3_subsample_zselfcontrol</t>
  </si>
  <si>
    <t>grade_9_sex_1_t3_subsample_zselfcontrol</t>
  </si>
  <si>
    <t>grade_8_sex_1_t3_subsample_zselfcontrol</t>
  </si>
  <si>
    <t>grade_7_sex_1_t3_subsample_zselfcontrol</t>
  </si>
  <si>
    <t>zselfcontrol ~ relative_age + as.factor(book) +      as.factor(year) + as.factor(grade) | as.factor(school_id) |      0 | school_id</t>
  </si>
  <si>
    <t>sex_1_t3_subsample_zselfcontrol</t>
  </si>
  <si>
    <t>sex_2_t3_subsample_zselfcontrol</t>
  </si>
  <si>
    <t>zselfcontrol ~ relative_age + as.factor(sex) + as.factor(book) +      as.factor(year) + as.factor(grade) | as.factor(school_id) |      0 | school_id</t>
  </si>
  <si>
    <t>lowses_0_t3_subsample_zselfcontrol</t>
  </si>
  <si>
    <t>zselfcontrol ~ relative_age + as.factor(sex) +      as.factor(year) + as.factor(grade) | as.factor(school_id) |      0 | school_id</t>
  </si>
  <si>
    <t>lowses_1_t3_subsample_zselfcontrol</t>
  </si>
  <si>
    <t>zselfefficacy ~ relative_age + as.factor(sex) + as.factor(book) | as.factor(school_id) |      0 | school_id</t>
  </si>
  <si>
    <t>grade_9_lowses_0_t3_subsample_zselfefficacy</t>
  </si>
  <si>
    <t>zselfefficacy ~ relative_age + as.factor(sex) | as.factor(school_id) |      0 | school_id</t>
  </si>
  <si>
    <t>grade_9_lowses_1_t3_subsample_zselfefficacy</t>
  </si>
  <si>
    <t>grade_8_lowses_0_t3_subsample_zselfefficacy</t>
  </si>
  <si>
    <t>grade_8_lowses_1_t3_subsample_zselfefficacy</t>
  </si>
  <si>
    <t>grade_6_lowses_0_t3_subsample_zselfefficacy</t>
  </si>
  <si>
    <t>grade_6_lowses_1_t3_subsample_zselfefficacy</t>
  </si>
  <si>
    <t>grade_5_lowses_0_t3_subsample_zselfefficacy</t>
  </si>
  <si>
    <t>grade_5_lowses_1_t3_subsample_zselfefficacy</t>
  </si>
  <si>
    <t>grade_7_lowses_0_t3_subsample_zselfefficacy</t>
  </si>
  <si>
    <t>grade_7_lowses_1_t3_subsample_zselfefficacy</t>
  </si>
  <si>
    <t>zselfefficacy ~ relative_age + as.factor(book) | as.factor(school_id) |      0 | school_id</t>
  </si>
  <si>
    <t>grade_9_sex_2_t3_subsample_zselfefficacy</t>
  </si>
  <si>
    <t>grade_8_sex_2_t3_subsample_zselfefficacy</t>
  </si>
  <si>
    <t>grade_6_sex_2_t3_subsample_zselfefficacy</t>
  </si>
  <si>
    <t>grade_5_sex_2_t3_subsample_zselfefficacy</t>
  </si>
  <si>
    <t>grade_7_sex_2_t3_subsample_zselfefficacy</t>
  </si>
  <si>
    <t>grade_6_sex_1_t3_subsample_zselfefficacy</t>
  </si>
  <si>
    <t>grade_5_sex_1_t3_subsample_zselfefficacy</t>
  </si>
  <si>
    <t>grade_9_sex_1_t3_subsample_zselfefficacy</t>
  </si>
  <si>
    <t>grade_8_sex_1_t3_subsample_zselfefficacy</t>
  </si>
  <si>
    <t>grade_7_sex_1_t3_subsample_zselfefficacy</t>
  </si>
  <si>
    <t>zselfefficacy ~ relative_age + as.factor(book) +      as.factor(year) + as.factor(grade) | as.factor(school_id) |      0 | school_id</t>
  </si>
  <si>
    <t>sex_1_t3_subsample_zselfefficacy</t>
  </si>
  <si>
    <t>9.50093299522443e-311</t>
  </si>
  <si>
    <t>sex_2_t3_subsample_zselfefficacy</t>
  </si>
  <si>
    <t>zselfefficacy ~ relative_age + as.factor(sex) + as.factor(book) +      as.factor(year) + as.factor(grade) | as.factor(school_id) |      0 | school_id</t>
  </si>
  <si>
    <t>lowses_0_t3_subsample_zselfefficacy</t>
  </si>
  <si>
    <t>zselfefficacy ~ relative_age + as.factor(sex) +      as.factor(year) + as.factor(grade) | as.factor(school_id) |      0 | school_id</t>
  </si>
  <si>
    <t>lowses_1_t3_subsample_zselfefficacy</t>
  </si>
  <si>
    <t>zdilligence ~ relative_age + as.factor(sex) + as.factor(book) | as.factor(school_id) |      0 | school_id</t>
  </si>
  <si>
    <t>grade_9_lowses_0_t3_subsample_zdilligence</t>
  </si>
  <si>
    <t>zdilligence ~ relative_age + as.factor(sex) | as.factor(school_id) |      0 | school_id</t>
  </si>
  <si>
    <t>grade_9_lowses_1_t3_subsample_zdilligence</t>
  </si>
  <si>
    <t>grade_8_lowses_0_t3_subsample_zdilligence</t>
  </si>
  <si>
    <t>grade_8_lowses_1_t3_subsample_zdilligence</t>
  </si>
  <si>
    <t>grade_6_lowses_0_t3_subsample_zdilligence</t>
  </si>
  <si>
    <t>grade_6_lowses_1_t3_subsample_zdilligence</t>
  </si>
  <si>
    <t>grade_7_lowses_0_t3_subsample_zdilligence</t>
  </si>
  <si>
    <t>grade_7_lowses_1_t3_subsample_zdilligence</t>
  </si>
  <si>
    <t>zdilligence ~ relative_age + as.factor(book) | as.factor(school_id) |      0 | school_id</t>
  </si>
  <si>
    <t>grade_9_sex_2_t3_subsample_zdilligence</t>
  </si>
  <si>
    <t>grade_8_sex_2_t3_subsample_zdilligence</t>
  </si>
  <si>
    <t>grade_6_sex_2_t3_subsample_zdilligence</t>
  </si>
  <si>
    <t>grade_7_sex_2_t3_subsample_zdilligence</t>
  </si>
  <si>
    <t>grade_6_sex_1_t3_subsample_zdilligence</t>
  </si>
  <si>
    <t>grade_9_sex_1_t3_subsample_zdilligence</t>
  </si>
  <si>
    <t>grade_8_sex_1_t3_subsample_zdilligence</t>
  </si>
  <si>
    <t>grade_7_sex_1_t3_subsample_zdilligence</t>
  </si>
  <si>
    <t>zdilligence ~ relative_age + as.factor(book) +      as.factor(year) + as.factor(grade) | as.factor(school_id) |      0 | school_id</t>
  </si>
  <si>
    <t>sex_1_t3_subsample_zdilligence</t>
  </si>
  <si>
    <t>sex_2_t3_subsample_zdilligence</t>
  </si>
  <si>
    <t>zdilligence ~ relative_age + as.factor(sex) + as.factor(book) +      as.factor(year) + as.factor(grade) | as.factor(school_id) |      0 | school_id</t>
  </si>
  <si>
    <t>lowses_0_t3_subsample_zdilligence</t>
  </si>
  <si>
    <t>zdilligence ~ relative_age + as.factor(sex) +      as.factor(year) + as.factor(grade) | as.factor(school_id) |      0 | school_id</t>
  </si>
  <si>
    <t>lowses_1_t3_subsample_zdilligence</t>
  </si>
  <si>
    <t>hourshome ~ relative_age + as.factor(sex) + as.factor(book) +      as.factor(year) | as.factor(school_id) |      0 | school_id</t>
  </si>
  <si>
    <t>grade_4_lowses_0_t3_subsample_hourshome</t>
  </si>
  <si>
    <t>grade_9_lowses_0_t3_subsample_hourshome</t>
  </si>
  <si>
    <t>hourshome ~ relative_age + as.factor(sex) +      as.factor(year) | as.factor(school_id) |      0 | school_id</t>
  </si>
  <si>
    <t>grade_9_lowses_1_t3_subsample_hourshome</t>
  </si>
  <si>
    <t>grade_4_lowses_1_t3_subsample_hourshome</t>
  </si>
  <si>
    <t>grade_8_lowses_0_t3_subsample_hourshome</t>
  </si>
  <si>
    <t>grade_8_lowses_1_t3_subsample_hourshome</t>
  </si>
  <si>
    <t>grade_6_lowses_0_t3_subsample_hourshome</t>
  </si>
  <si>
    <t>grade_6_lowses_1_t3_subsample_hourshome</t>
  </si>
  <si>
    <t>grade_5_lowses_0_t3_subsample_hourshome</t>
  </si>
  <si>
    <t>grade_5_lowses_1_t3_subsample_hourshome</t>
  </si>
  <si>
    <t>grade_7_lowses_0_t3_subsample_hourshome</t>
  </si>
  <si>
    <t>grade_7_lowses_1_t3_subsample_hourshome</t>
  </si>
  <si>
    <t>hourshome ~ relative_age + as.factor(book) +      as.factor(year) | as.factor(school_id) |      0 | school_id</t>
  </si>
  <si>
    <t>grade_4_sex_1_t3_subsample_hourshome</t>
  </si>
  <si>
    <t>grade_4_sex_2_t3_subsample_hourshome</t>
  </si>
  <si>
    <t>grade_9_sex_2_t3_subsample_hourshome</t>
  </si>
  <si>
    <t>grade_8_sex_2_t3_subsample_hourshome</t>
  </si>
  <si>
    <t>grade_6_sex_2_t3_subsample_hourshome</t>
  </si>
  <si>
    <t>grade_5_sex_2_t3_subsample_hourshome</t>
  </si>
  <si>
    <t>grade_7_sex_2_t3_subsample_hourshome</t>
  </si>
  <si>
    <t>grade_6_sex_1_t3_subsample_hourshome</t>
  </si>
  <si>
    <t>grade_5_sex_1_t3_subsample_hourshome</t>
  </si>
  <si>
    <t>grade_9_sex_1_t3_subsample_hourshome</t>
  </si>
  <si>
    <t>grade_8_sex_1_t3_subsample_hourshome</t>
  </si>
  <si>
    <t>grade_7_sex_1_t3_subsample_hourshome</t>
  </si>
  <si>
    <t>hourshome ~ relative_age + as.factor(book) +      as.factor(year) + as.factor(grade) | as.factor(school_id) |      0 | school_id</t>
  </si>
  <si>
    <t>sex_1_t3_subsample_hourshome</t>
  </si>
  <si>
    <t>sex_2_t3_subsample_hourshome</t>
  </si>
  <si>
    <t>4.89960733529136e-312</t>
  </si>
  <si>
    <t>hourshome ~ relative_age + as.factor(sex) + as.factor(book) +      as.factor(year) + as.factor(grade) | as.factor(school_id) |      0 | school_id</t>
  </si>
  <si>
    <t>lowses_0_t3_subsample_hourshome</t>
  </si>
  <si>
    <t>hourshome ~ relative_age + as.factor(sex) +      as.factor(year) + as.factor(grade) | as.factor(school_id) |      0 | school_id</t>
  </si>
  <si>
    <t>lowses_1_t3_subsample_hourshome</t>
  </si>
  <si>
    <t>hoursprep ~ relative_age + as.factor(sex) + as.factor(book) +      as.factor(year) | as.factor(school_id) |      0 | school_id</t>
  </si>
  <si>
    <t>grade_4_lowses_0_t3_subsample_hoursprep</t>
  </si>
  <si>
    <t>grade_9_lowses_0_t3_subsample_hoursprep</t>
  </si>
  <si>
    <t>hoursprep ~ relative_age + as.factor(sex) +      as.factor(year) | as.factor(school_id) |      0 | school_id</t>
  </si>
  <si>
    <t>grade_9_lowses_1_t3_subsample_hoursprep</t>
  </si>
  <si>
    <t>grade_4_lowses_1_t3_subsample_hoursprep</t>
  </si>
  <si>
    <t>grade_8_lowses_0_t3_subsample_hoursprep</t>
  </si>
  <si>
    <t>grade_8_lowses_1_t3_subsample_hoursprep</t>
  </si>
  <si>
    <t>grade_6_lowses_0_t3_subsample_hoursprep</t>
  </si>
  <si>
    <t>grade_6_lowses_1_t3_subsample_hoursprep</t>
  </si>
  <si>
    <t>grade_5_lowses_0_t3_subsample_hoursprep</t>
  </si>
  <si>
    <t>grade_5_lowses_1_t3_subsample_hoursprep</t>
  </si>
  <si>
    <t>grade_7_lowses_0_t3_subsample_hoursprep</t>
  </si>
  <si>
    <t>grade_7_lowses_1_t3_subsample_hoursprep</t>
  </si>
  <si>
    <t>hoursprep ~ relative_age + as.factor(book) +      as.factor(year) | as.factor(school_id) |      0 | school_id</t>
  </si>
  <si>
    <t>grade_4_sex_1_t3_subsample_hoursprep</t>
  </si>
  <si>
    <t>grade_4_sex_2_t3_subsample_hoursprep</t>
  </si>
  <si>
    <t>grade_9_sex_2_t3_subsample_hoursprep</t>
  </si>
  <si>
    <t>grade_8_sex_2_t3_subsample_hoursprep</t>
  </si>
  <si>
    <t>grade_6_sex_2_t3_subsample_hoursprep</t>
  </si>
  <si>
    <t>grade_5_sex_2_t3_subsample_hoursprep</t>
  </si>
  <si>
    <t>grade_7_sex_2_t3_subsample_hoursprep</t>
  </si>
  <si>
    <t>grade_6_sex_1_t3_subsample_hoursprep</t>
  </si>
  <si>
    <t>grade_5_sex_1_t3_subsample_hoursprep</t>
  </si>
  <si>
    <t>grade_9_sex_1_t3_subsample_hoursprep</t>
  </si>
  <si>
    <t>grade_8_sex_1_t3_subsample_hoursprep</t>
  </si>
  <si>
    <t>grade_7_sex_1_t3_subsample_hoursprep</t>
  </si>
  <si>
    <t>hoursprep ~ relative_age + as.factor(book) +      as.factor(year) + as.factor(grade) | as.factor(school_id) |      0 | school_id</t>
  </si>
  <si>
    <t>sex_1_t3_subsample_hoursprep</t>
  </si>
  <si>
    <t>sex_2_t3_subsample_hoursprep</t>
  </si>
  <si>
    <t>hoursprep ~ relative_age + as.factor(sex) + as.factor(book) +      as.factor(year) + as.factor(grade) | as.factor(school_id) |      0 | school_id</t>
  </si>
  <si>
    <t>lowses_0_t3_subsample_hoursprep</t>
  </si>
  <si>
    <t>hoursprep ~ relative_age + as.factor(sex) +      as.factor(year) + as.factor(grade) | as.factor(school_id) |      0 | school_id</t>
  </si>
  <si>
    <t>lowses_1_t3_subsample_hoursprep</t>
  </si>
  <si>
    <t>studytime ~ relative_age + as.factor(sex) + as.factor(book) +      as.factor(year) | as.factor(school_id) |      0 | school_id</t>
  </si>
  <si>
    <t>grade_4_lowses_0_t3_subsample_studytime</t>
  </si>
  <si>
    <t>grade_9_lowses_0_t3_subsample_studytime</t>
  </si>
  <si>
    <t>studytime ~ relative_age + as.factor(sex) +      as.factor(year) | as.factor(school_id) |      0 | school_id</t>
  </si>
  <si>
    <t>grade_9_lowses_1_t3_subsample_studytime</t>
  </si>
  <si>
    <t>grade_4_lowses_1_t3_subsample_studytime</t>
  </si>
  <si>
    <t>grade_8_lowses_0_t3_subsample_studytime</t>
  </si>
  <si>
    <t>grade_8_lowses_1_t3_subsample_studytime</t>
  </si>
  <si>
    <t>grade_6_lowses_0_t3_subsample_studytime</t>
  </si>
  <si>
    <t>grade_6_lowses_1_t3_subsample_studytime</t>
  </si>
  <si>
    <t>grade_5_lowses_0_t3_subsample_studytime</t>
  </si>
  <si>
    <t>grade_5_lowses_1_t3_subsample_studytime</t>
  </si>
  <si>
    <t>grade_7_lowses_0_t3_subsample_studytime</t>
  </si>
  <si>
    <t>grade_7_lowses_1_t3_subsample_studytime</t>
  </si>
  <si>
    <t>studytime ~ relative_age + as.factor(book) +      as.factor(year) | as.factor(school_id) |      0 | school_id</t>
  </si>
  <si>
    <t>grade_4_sex_1_t3_subsample_studytime</t>
  </si>
  <si>
    <t>grade_4_sex_2_t3_subsample_studytime</t>
  </si>
  <si>
    <t>grade_9_sex_2_t3_subsample_studytime</t>
  </si>
  <si>
    <t>grade_8_sex_2_t3_subsample_studytime</t>
  </si>
  <si>
    <t>grade_6_sex_2_t3_subsample_studytime</t>
  </si>
  <si>
    <t>grade_5_sex_2_t3_subsample_studytime</t>
  </si>
  <si>
    <t>grade_7_sex_2_t3_subsample_studytime</t>
  </si>
  <si>
    <t>grade_6_sex_1_t3_subsample_studytime</t>
  </si>
  <si>
    <t>4.01971809456438e-320</t>
  </si>
  <si>
    <t>grade_5_sex_1_t3_subsample_studytime</t>
  </si>
  <si>
    <t>grade_9_sex_1_t3_subsample_studytime</t>
  </si>
  <si>
    <t>grade_8_sex_1_t3_subsample_studytime</t>
  </si>
  <si>
    <t>grade_7_sex_1_t3_subsample_studytime</t>
  </si>
  <si>
    <t>studytime ~ relative_age + as.factor(book) +      as.factor(year) + as.factor(grade) | as.factor(school_id) |      0 | school_id</t>
  </si>
  <si>
    <t>sex_1_t3_subsample_studytime</t>
  </si>
  <si>
    <t>sex_2_t3_subsample_studytime</t>
  </si>
  <si>
    <t>studytime ~ relative_age + as.factor(sex) + as.factor(book) +      as.factor(year) + as.factor(grade) | as.factor(school_id) |      0 | school_id</t>
  </si>
  <si>
    <t>lowses_0_t3_subsample_studytime</t>
  </si>
  <si>
    <t>studytime ~ relative_age + as.factor(sex) +      as.factor(year) + as.factor(grade) | as.factor(school_id) |      0 | school_id</t>
  </si>
  <si>
    <t>lowses_1_t3_subsample_studytime</t>
  </si>
  <si>
    <t>cram ~ relative_age + as.factor(sex) + as.factor(book) + as.factor(year) | as.factor(school_id) | 0 | school_id</t>
  </si>
  <si>
    <t>grade_4_lowses_0_t3_subsample_cram</t>
  </si>
  <si>
    <t>grade_9_lowses_0_t3_subsample_cram</t>
  </si>
  <si>
    <t>cram ~ relative_age + as.factor(sex) + as.factor(year) | as.factor(school_id) | 0 | school_id</t>
  </si>
  <si>
    <t>grade_9_lowses_1_t3_subsample_cram</t>
  </si>
  <si>
    <t>grade_4_lowses_1_t3_subsample_cram</t>
  </si>
  <si>
    <t>grade_8_lowses_0_t3_subsample_cram</t>
  </si>
  <si>
    <t>grade_8_lowses_1_t3_subsample_cram</t>
  </si>
  <si>
    <t>grade_6_lowses_0_t3_subsample_cram</t>
  </si>
  <si>
    <t>grade_6_lowses_1_t3_subsample_cram</t>
  </si>
  <si>
    <t>grade_5_lowses_0_t3_subsample_cram</t>
  </si>
  <si>
    <t>grade_5_lowses_1_t3_subsample_cram</t>
  </si>
  <si>
    <t>grade_7_lowses_0_t3_subsample_cram</t>
  </si>
  <si>
    <t>grade_7_lowses_1_t3_subsample_cram</t>
  </si>
  <si>
    <t>cram ~ relative_age + as.factor(book) + as.factor(year) | as.factor(school_id) | 0 | school_id</t>
  </si>
  <si>
    <t>grade_4_sex_1_t3_subsample_cram</t>
  </si>
  <si>
    <t>grade_4_sex_2_t3_subsample_cram</t>
  </si>
  <si>
    <t>grade_9_sex_2_t3_subsample_cram</t>
  </si>
  <si>
    <t>grade_8_sex_2_t3_subsample_cram</t>
  </si>
  <si>
    <t>grade_6_sex_2_t3_subsample_cram</t>
  </si>
  <si>
    <t>grade_5_sex_2_t3_subsample_cram</t>
  </si>
  <si>
    <t>grade_7_sex_2_t3_subsample_cram</t>
  </si>
  <si>
    <t>grade_6_sex_1_t3_subsample_cram</t>
  </si>
  <si>
    <t>grade_5_sex_1_t3_subsample_cram</t>
  </si>
  <si>
    <t>grade_9_sex_1_t3_subsample_cram</t>
  </si>
  <si>
    <t>grade_8_sex_1_t3_subsample_cram</t>
  </si>
  <si>
    <t>grade_7_sex_1_t3_subsample_cram</t>
  </si>
  <si>
    <t>cram ~ relative_age + as.factor(book) + as.factor(year) +      as.factor(grade) | as.factor(school_id) | 0 | school_id</t>
  </si>
  <si>
    <t>sex_1_t3_subsample_cram</t>
  </si>
  <si>
    <t>sex_2_t3_subsample_cram</t>
  </si>
  <si>
    <t>cram ~ relative_age + as.factor(sex) + as.factor(book) + as.factor(year) +      as.factor(grade) | as.factor(school_id) | 0 | school_id</t>
  </si>
  <si>
    <t>lowses_0_t3_subsample_cram</t>
  </si>
  <si>
    <t>cram ~ relative_age + as.factor(sex) + as.factor(year) +      as.factor(grade) | as.factor(school_id) | 0 | school_id</t>
  </si>
  <si>
    <t>lowses_1_t3_subsample_cram</t>
  </si>
  <si>
    <t>teacherrelation ~ relative_age + as.factor(sex) + as.factor(book) +      as.factor(year) | as.factor(school_id) |      0 | school_id</t>
  </si>
  <si>
    <t>grade_4_lowses_0_t3_subsample_teacherrelation</t>
  </si>
  <si>
    <t>grade_9_lowses_0_t3_subsample_teacherrelation</t>
  </si>
  <si>
    <t>teacherrelation ~ relative_age + as.factor(sex) +      as.factor(year) | as.factor(school_id) |      0 | school_id</t>
  </si>
  <si>
    <t>grade_9_lowses_1_t3_subsample_teacherrelation</t>
  </si>
  <si>
    <t>grade_4_lowses_1_t3_subsample_teacherrelation</t>
  </si>
  <si>
    <t>grade_8_lowses_0_t3_subsample_teacherrelation</t>
  </si>
  <si>
    <t>grade_8_lowses_1_t3_subsample_teacherrelation</t>
  </si>
  <si>
    <t>grade_6_lowses_0_t3_subsample_teacherrelation</t>
  </si>
  <si>
    <t>grade_6_lowses_1_t3_subsample_teacherrelation</t>
  </si>
  <si>
    <t>grade_5_lowses_0_t3_subsample_teacherrelation</t>
  </si>
  <si>
    <t>grade_5_lowses_1_t3_subsample_teacherrelation</t>
  </si>
  <si>
    <t>grade_7_lowses_0_t3_subsample_teacherrelation</t>
  </si>
  <si>
    <t>grade_7_lowses_1_t3_subsample_teacherrelation</t>
  </si>
  <si>
    <t>teacherrelation ~ relative_age + as.factor(book) +      as.factor(year) | as.factor(school_id) |      0 | school_id</t>
  </si>
  <si>
    <t>grade_4_sex_1_t3_subsample_teacherrelation</t>
  </si>
  <si>
    <t>grade_4_sex_2_t3_subsample_teacherrelation</t>
  </si>
  <si>
    <t>grade_9_sex_2_t3_subsample_teacherrelation</t>
  </si>
  <si>
    <t>grade_8_sex_2_t3_subsample_teacherrelation</t>
  </si>
  <si>
    <t>grade_6_sex_2_t3_subsample_teacherrelation</t>
  </si>
  <si>
    <t>grade_5_sex_2_t3_subsample_teacherrelation</t>
  </si>
  <si>
    <t>grade_7_sex_2_t3_subsample_teacherrelation</t>
  </si>
  <si>
    <t>grade_6_sex_1_t3_subsample_teacherrelation</t>
  </si>
  <si>
    <t>grade_5_sex_1_t3_subsample_teacherrelation</t>
  </si>
  <si>
    <t>grade_9_sex_1_t3_subsample_teacherrelation</t>
  </si>
  <si>
    <t>grade_8_sex_1_t3_subsample_teacherrelation</t>
  </si>
  <si>
    <t>grade_7_sex_1_t3_subsample_teacherrelation</t>
  </si>
  <si>
    <t>teacherrelation ~ relative_age + as.factor(book) +      as.factor(year) + as.factor(grade) | as.factor(school_id) |      0 | school_id</t>
  </si>
  <si>
    <t>sex_1_t3_subsample_teacherrelation</t>
  </si>
  <si>
    <t>sex_2_t3_subsample_teacherrelation</t>
  </si>
  <si>
    <t>teacherrelation ~ relative_age + as.factor(sex) + as.factor(book) +      as.factor(year) + as.factor(grade) | as.factor(school_id) |      0 | school_id</t>
  </si>
  <si>
    <t>lowses_0_t3_subsample_teacherrelation</t>
  </si>
  <si>
    <t>teacherrelation ~ relative_age + as.factor(sex) +      as.factor(year) + as.factor(grade) | as.factor(school_id) |      0 | school_id</t>
  </si>
  <si>
    <t>lowses_1_t3_subsample_teacherrelation</t>
  </si>
  <si>
    <t>zfriendrelation ~ relative_age + as.factor(sex) + as.factor(book) +      as.factor(year) | as.factor(school_id) |      0 | school_id</t>
  </si>
  <si>
    <t>grade_4_lowses_0_t3_subsample_zfriendrelation</t>
  </si>
  <si>
    <t>grade_9_lowses_0_t3_subsample_zfriendrelation</t>
  </si>
  <si>
    <t>zfriendrelation ~ relative_age + as.factor(sex) +      as.factor(year) | as.factor(school_id) |      0 | school_id</t>
  </si>
  <si>
    <t>grade_9_lowses_1_t3_subsample_zfriendrelation</t>
  </si>
  <si>
    <t>grade_4_lowses_1_t3_subsample_zfriendrelation</t>
  </si>
  <si>
    <t>grade_8_lowses_0_t3_subsample_zfriendrelation</t>
  </si>
  <si>
    <t>grade_8_lowses_1_t3_subsample_zfriendrelation</t>
  </si>
  <si>
    <t>grade_6_lowses_0_t3_subsample_zfriendrelation</t>
  </si>
  <si>
    <t>grade_6_lowses_1_t3_subsample_zfriendrelation</t>
  </si>
  <si>
    <t>grade_5_lowses_0_t3_subsample_zfriendrelation</t>
  </si>
  <si>
    <t>grade_5_lowses_1_t3_subsample_zfriendrelation</t>
  </si>
  <si>
    <t>grade_7_lowses_0_t3_subsample_zfriendrelation</t>
  </si>
  <si>
    <t>grade_7_lowses_1_t3_subsample_zfriendrelation</t>
  </si>
  <si>
    <t>zfriendrelation ~ relative_age + as.factor(book) +      as.factor(year) | as.factor(school_id) |      0 | school_id</t>
  </si>
  <si>
    <t>grade_4_sex_1_t3_subsample_zfriendrelation</t>
  </si>
  <si>
    <t>grade_4_sex_2_t3_subsample_zfriendrelation</t>
  </si>
  <si>
    <t>grade_9_sex_2_t3_subsample_zfriendrelation</t>
  </si>
  <si>
    <t>grade_8_sex_2_t3_subsample_zfriendrelation</t>
  </si>
  <si>
    <t>grade_6_sex_2_t3_subsample_zfriendrelation</t>
  </si>
  <si>
    <t>grade_5_sex_2_t3_subsample_zfriendrelation</t>
  </si>
  <si>
    <t>grade_7_sex_2_t3_subsample_zfriendrelation</t>
  </si>
  <si>
    <t>grade_6_sex_1_t3_subsample_zfriendrelation</t>
  </si>
  <si>
    <t>grade_5_sex_1_t3_subsample_zfriendrelation</t>
  </si>
  <si>
    <t>grade_9_sex_1_t3_subsample_zfriendrelation</t>
  </si>
  <si>
    <t>grade_8_sex_1_t3_subsample_zfriendrelation</t>
  </si>
  <si>
    <t>grade_7_sex_1_t3_subsample_zfriendrelation</t>
  </si>
  <si>
    <t>zfriendrelation ~ relative_age + as.factor(book) +      as.factor(year) + as.factor(grade) | as.factor(school_id) |      0 | school_id</t>
  </si>
  <si>
    <t>sex_1_t3_subsample_zfriendrelation</t>
  </si>
  <si>
    <t>sex_2_t3_subsample_zfriendrelation</t>
  </si>
  <si>
    <t>zfriendrelation ~ relative_age + as.factor(sex) + as.factor(book) +      as.factor(year) + as.factor(grade) | as.factor(school_id) |      0 | school_id</t>
  </si>
  <si>
    <t>lowses_0_t3_subsample_zfriendrelation</t>
  </si>
  <si>
    <t>zfriendrelation ~ relative_age + as.factor(sex) +      as.factor(year) + as.factor(grade) | as.factor(school_id) |      0 | school_id</t>
  </si>
  <si>
    <t>lowses_1_t3_subsample_zfriendrelation</t>
  </si>
  <si>
    <t>hourshome ~ relative_age + zgakuryoku + as.factor(sex) + as.factor(book) +      as.factor(year) | as.factor(school_id) |      0 | school_id</t>
  </si>
  <si>
    <t>grade_4_lowses_0_t9_subsample_2_hourshome_zgakuryoku</t>
  </si>
  <si>
    <t>grade_9_lowses_0_t9_subsample_2_hourshome_zgakuryoku</t>
  </si>
  <si>
    <t>hourshome ~ relative_age + zgakuryoku + as.factor(sex) +      as.factor(year) | as.factor(school_id) |      0 | school_id</t>
  </si>
  <si>
    <t>grade_9_lowses_1_t9_subsample_2_hourshome_zgakuryoku</t>
  </si>
  <si>
    <t>grade_4_lowses_1_t9_subsample_2_hourshome_zgakuryoku</t>
  </si>
  <si>
    <t>grade_8_lowses_0_t9_subsample_2_hourshome_zgakuryoku</t>
  </si>
  <si>
    <t>grade_8_lowses_1_t9_subsample_2_hourshome_zgakuryoku</t>
  </si>
  <si>
    <t>grade_6_lowses_0_t9_subsample_2_hourshome_zgakuryoku</t>
  </si>
  <si>
    <t>2.27361994483971e-317</t>
  </si>
  <si>
    <t>grade_6_lowses_1_t9_subsample_2_hourshome_zgakuryoku</t>
  </si>
  <si>
    <t>grade_5_lowses_0_t9_subsample_2_hourshome_zgakuryoku</t>
  </si>
  <si>
    <t>grade_5_lowses_1_t9_subsample_2_hourshome_zgakuryoku</t>
  </si>
  <si>
    <t>grade_7_lowses_0_t9_subsample_2_hourshome_zgakuryoku</t>
  </si>
  <si>
    <t>2.25607320342766e-315</t>
  </si>
  <si>
    <t>grade_7_lowses_1_t9_subsample_2_hourshome_zgakuryoku</t>
  </si>
  <si>
    <t>hourshome ~ relative_age + zgakuryoku + as.factor(book) +      as.factor(year) | as.factor(school_id) |      0 | school_id</t>
  </si>
  <si>
    <t>grade_4_sex_1_t9_subsample_2_hourshome_zgakuryoku</t>
  </si>
  <si>
    <t>grade_4_sex_2_t9_subsample_2_hourshome_zgakuryoku</t>
  </si>
  <si>
    <t>grade_9_sex_2_t9_subsample_2_hourshome_zgakuryoku</t>
  </si>
  <si>
    <t>grade_8_sex_2_t9_subsample_2_hourshome_zgakuryoku</t>
  </si>
  <si>
    <t>grade_6_sex_2_t9_subsample_2_hourshome_zgakuryoku</t>
  </si>
  <si>
    <t>1.19459425677879e-313</t>
  </si>
  <si>
    <t>grade_5_sex_2_t9_subsample_2_hourshome_zgakuryoku</t>
  </si>
  <si>
    <t>grade_7_sex_2_t9_subsample_2_hourshome_zgakuryoku</t>
  </si>
  <si>
    <t>grade_6_sex_1_t9_subsample_2_hourshome_zgakuryoku</t>
  </si>
  <si>
    <t>grade_5_sex_1_t9_subsample_2_hourshome_zgakuryoku</t>
  </si>
  <si>
    <t>grade_9_sex_1_t9_subsample_2_hourshome_zgakuryoku</t>
  </si>
  <si>
    <t>grade_8_sex_1_t9_subsample_2_hourshome_zgakuryoku</t>
  </si>
  <si>
    <t>grade_7_sex_1_t9_subsample_2_hourshome_zgakuryoku</t>
  </si>
  <si>
    <t>hourshome ~ relative_age + zgakuryoku + as.factor(book) +      as.factor(year) + as.factor(grade) | as.factor(school_id) |      0 | school_id</t>
  </si>
  <si>
    <t>sex_1_t9_subsample_2_hourshome_zgakuryoku</t>
  </si>
  <si>
    <t>sex_2_t9_subsample_2_hourshome_zgakuryoku</t>
  </si>
  <si>
    <t>hourshome ~ relative_age + zgakuryoku + as.factor(sex) + as.factor(book) +      as.factor(year) + as.factor(grade) | as.factor(school_id) |      0 | school_id</t>
  </si>
  <si>
    <t>lowses_0_t9_subsample_2_hourshome_zgakuryoku</t>
  </si>
  <si>
    <t>3.15587313313339e-310</t>
  </si>
  <si>
    <t>hourshome ~ relative_age + zgakuryoku + as.factor(sex) +      as.factor(year) + as.factor(grade) | as.factor(school_id) |      0 | school_id</t>
  </si>
  <si>
    <t>lowses_1_t9_subsample_2_hourshome_zgakuryoku</t>
  </si>
  <si>
    <t>hoursprep ~ relative_age + zgakuryoku + as.factor(sex) + as.factor(book) +      as.factor(year) | as.factor(school_id) |      0 | school_id</t>
  </si>
  <si>
    <t>grade_4_lowses_0_t9_subsample_2_hoursprep_zgakuryoku</t>
  </si>
  <si>
    <t>grade_9_lowses_0_t9_subsample_2_hoursprep_zgakuryoku</t>
  </si>
  <si>
    <t>hoursprep ~ relative_age + zgakuryoku + as.factor(sex) +      as.factor(year) | as.factor(school_id) |      0 | school_id</t>
  </si>
  <si>
    <t>grade_9_lowses_1_t9_subsample_2_hoursprep_zgakuryoku</t>
  </si>
  <si>
    <t>grade_4_lowses_1_t9_subsample_2_hoursprep_zgakuryoku</t>
  </si>
  <si>
    <t>grade_8_lowses_0_t9_subsample_2_hoursprep_zgakuryoku</t>
  </si>
  <si>
    <t>grade_8_lowses_1_t9_subsample_2_hoursprep_zgakuryoku</t>
  </si>
  <si>
    <t>grade_6_lowses_0_t9_subsample_2_hoursprep_zgakuryoku</t>
  </si>
  <si>
    <t>grade_6_lowses_1_t9_subsample_2_hoursprep_zgakuryoku</t>
  </si>
  <si>
    <t>grade_5_lowses_0_t9_subsample_2_hoursprep_zgakuryoku</t>
  </si>
  <si>
    <t>grade_5_lowses_1_t9_subsample_2_hoursprep_zgakuryoku</t>
  </si>
  <si>
    <t>grade_7_lowses_0_t9_subsample_2_hoursprep_zgakuryoku</t>
  </si>
  <si>
    <t>grade_7_lowses_1_t9_subsample_2_hoursprep_zgakuryoku</t>
  </si>
  <si>
    <t>hoursprep ~ relative_age + zgakuryoku + as.factor(book) +      as.factor(year) | as.factor(school_id) |      0 | school_id</t>
  </si>
  <si>
    <t>grade_4_sex_1_t9_subsample_2_hoursprep_zgakuryoku</t>
  </si>
  <si>
    <t>grade_4_sex_2_t9_subsample_2_hoursprep_zgakuryoku</t>
  </si>
  <si>
    <t>grade_9_sex_2_t9_subsample_2_hoursprep_zgakuryoku</t>
  </si>
  <si>
    <t>grade_8_sex_2_t9_subsample_2_hoursprep_zgakuryoku</t>
  </si>
  <si>
    <t>grade_6_sex_2_t9_subsample_2_hoursprep_zgakuryoku</t>
  </si>
  <si>
    <t>grade_5_sex_2_t9_subsample_2_hoursprep_zgakuryoku</t>
  </si>
  <si>
    <t>grade_7_sex_2_t9_subsample_2_hoursprep_zgakuryoku</t>
  </si>
  <si>
    <t>grade_6_sex_1_t9_subsample_2_hoursprep_zgakuryoku</t>
  </si>
  <si>
    <t>grade_5_sex_1_t9_subsample_2_hoursprep_zgakuryoku</t>
  </si>
  <si>
    <t>grade_9_sex_1_t9_subsample_2_hoursprep_zgakuryoku</t>
  </si>
  <si>
    <t>grade_8_sex_1_t9_subsample_2_hoursprep_zgakuryoku</t>
  </si>
  <si>
    <t>grade_7_sex_1_t9_subsample_2_hoursprep_zgakuryoku</t>
  </si>
  <si>
    <t>hoursprep ~ relative_age + zgakuryoku + as.factor(book) +      as.factor(year) + as.factor(grade) | as.factor(school_id) |      0 | school_id</t>
  </si>
  <si>
    <t>sex_1_t9_subsample_2_hoursprep_zgakuryoku</t>
  </si>
  <si>
    <t>sex_2_t9_subsample_2_hoursprep_zgakuryoku</t>
  </si>
  <si>
    <t>hoursprep ~ relative_age + zgakuryoku + as.factor(sex) + as.factor(book) +      as.factor(year) + as.factor(grade) | as.factor(school_id) |      0 | school_id</t>
  </si>
  <si>
    <t>lowses_0_t9_subsample_2_hoursprep_zgakuryoku</t>
  </si>
  <si>
    <t>hoursprep ~ relative_age + zgakuryoku + as.factor(sex) +      as.factor(year) + as.factor(grade) | as.factor(school_id) |      0 | school_id</t>
  </si>
  <si>
    <t>lowses_1_t9_subsample_2_hoursprep_zgakuryoku</t>
  </si>
  <si>
    <t>studytime ~ relative_age + zgakuryoku + as.factor(sex) + as.factor(book) +      as.factor(year) | as.factor(school_id) |      0 | school_id</t>
  </si>
  <si>
    <t>grade_4_lowses_0_t9_subsample_2_studytime_zgakuryoku</t>
  </si>
  <si>
    <t>grade_9_lowses_0_t9_subsample_2_studytime_zgakuryoku</t>
  </si>
  <si>
    <t>studytime ~ relative_age + zgakuryoku + as.factor(sex) +      as.factor(year) | as.factor(school_id) |      0 | school_id</t>
  </si>
  <si>
    <t>grade_9_lowses_1_t9_subsample_2_studytime_zgakuryoku</t>
  </si>
  <si>
    <t>grade_4_lowses_1_t9_subsample_2_studytime_zgakuryoku</t>
  </si>
  <si>
    <t>grade_8_lowses_0_t9_subsample_2_studytime_zgakuryoku</t>
  </si>
  <si>
    <t>grade_8_lowses_1_t9_subsample_2_studytime_zgakuryoku</t>
  </si>
  <si>
    <t>grade_6_lowses_0_t9_subsample_2_studytime_zgakuryoku</t>
  </si>
  <si>
    <t>grade_6_lowses_1_t9_subsample_2_studytime_zgakuryoku</t>
  </si>
  <si>
    <t>grade_5_lowses_0_t9_subsample_2_studytime_zgakuryoku</t>
  </si>
  <si>
    <t>grade_5_lowses_1_t9_subsample_2_studytime_zgakuryoku</t>
  </si>
  <si>
    <t>grade_7_lowses_0_t9_subsample_2_studytime_zgakuryoku</t>
  </si>
  <si>
    <t>grade_7_lowses_1_t9_subsample_2_studytime_zgakuryoku</t>
  </si>
  <si>
    <t>studytime ~ relative_age + zgakuryoku + as.factor(book) +      as.factor(year) | as.factor(school_id) |      0 | school_id</t>
  </si>
  <si>
    <t>grade_4_sex_1_t9_subsample_2_studytime_zgakuryoku</t>
  </si>
  <si>
    <t>grade_4_sex_2_t9_subsample_2_studytime_zgakuryoku</t>
  </si>
  <si>
    <t>grade_9_sex_2_t9_subsample_2_studytime_zgakuryoku</t>
  </si>
  <si>
    <t>2.02140164605184e-315</t>
  </si>
  <si>
    <t>grade_8_sex_2_t9_subsample_2_studytime_zgakuryoku</t>
  </si>
  <si>
    <t>grade_6_sex_2_t9_subsample_2_studytime_zgakuryoku</t>
  </si>
  <si>
    <t>grade_5_sex_2_t9_subsample_2_studytime_zgakuryoku</t>
  </si>
  <si>
    <t>grade_7_sex_2_t9_subsample_2_studytime_zgakuryoku</t>
  </si>
  <si>
    <t>grade_6_sex_1_t9_subsample_2_studytime_zgakuryoku</t>
  </si>
  <si>
    <t>grade_5_sex_1_t9_subsample_2_studytime_zgakuryoku</t>
  </si>
  <si>
    <t>grade_9_sex_1_t9_subsample_2_studytime_zgakuryoku</t>
  </si>
  <si>
    <t>grade_8_sex_1_t9_subsample_2_studytime_zgakuryoku</t>
  </si>
  <si>
    <t>grade_7_sex_1_t9_subsample_2_studytime_zgakuryoku</t>
  </si>
  <si>
    <t>studytime ~ relative_age + zgakuryoku + as.factor(book) +      as.factor(year) + as.factor(grade) | as.factor(school_id) |      0 | school_id</t>
  </si>
  <si>
    <t>sex_1_t9_subsample_2_studytime_zgakuryoku</t>
  </si>
  <si>
    <t>sex_2_t9_subsample_2_studytime_zgakuryoku</t>
  </si>
  <si>
    <t>studytime ~ relative_age + zgakuryoku + as.factor(sex) + as.factor(book) +      as.factor(year) + as.factor(grade) | as.factor(school_id) |      0 | school_id</t>
  </si>
  <si>
    <t>lowses_0_t9_subsample_2_studytime_zgakuryoku</t>
  </si>
  <si>
    <t>studytime ~ relative_age + zgakuryoku + as.factor(sex) +      as.factor(year) + as.factor(grade) | as.factor(school_id) |      0 | school_id</t>
  </si>
  <si>
    <t>lowses_1_t9_subsample_2_studytime_zgakuryoku</t>
  </si>
  <si>
    <t>cram ~ relative_age + zgakuryoku + as.factor(sex) + as.factor(book) +      as.factor(year) | as.factor(school_id) |      0 | school_id</t>
  </si>
  <si>
    <t>grade_4_lowses_0_t9_subsample_2_cram_zgakuryoku</t>
  </si>
  <si>
    <t>grade_9_lowses_0_t9_subsample_2_cram_zgakuryoku</t>
  </si>
  <si>
    <t>cram ~ relative_age + zgakuryoku + as.factor(sex) +      as.factor(year) | as.factor(school_id) |      0 | school_id</t>
  </si>
  <si>
    <t>grade_9_lowses_1_t9_subsample_2_cram_zgakuryoku</t>
  </si>
  <si>
    <t>grade_4_lowses_1_t9_subsample_2_cram_zgakuryoku</t>
  </si>
  <si>
    <t>grade_8_lowses_0_t9_subsample_2_cram_zgakuryoku</t>
  </si>
  <si>
    <t>grade_8_lowses_1_t9_subsample_2_cram_zgakuryoku</t>
  </si>
  <si>
    <t>grade_6_lowses_0_t9_subsample_2_cram_zgakuryoku</t>
  </si>
  <si>
    <t>grade_6_lowses_1_t9_subsample_2_cram_zgakuryoku</t>
  </si>
  <si>
    <t>grade_5_lowses_0_t9_subsample_2_cram_zgakuryoku</t>
  </si>
  <si>
    <t>grade_5_lowses_1_t9_subsample_2_cram_zgakuryoku</t>
  </si>
  <si>
    <t>grade_7_lowses_0_t9_subsample_2_cram_zgakuryoku</t>
  </si>
  <si>
    <t>grade_7_lowses_1_t9_subsample_2_cram_zgakuryoku</t>
  </si>
  <si>
    <t>cram ~ relative_age + zgakuryoku + as.factor(book) +      as.factor(year) | as.factor(school_id) |      0 | school_id</t>
  </si>
  <si>
    <t>grade_4_sex_1_t9_subsample_2_cram_zgakuryoku</t>
  </si>
  <si>
    <t>grade_4_sex_2_t9_subsample_2_cram_zgakuryoku</t>
  </si>
  <si>
    <t>grade_9_sex_2_t9_subsample_2_cram_zgakuryoku</t>
  </si>
  <si>
    <t>grade_8_sex_2_t9_subsample_2_cram_zgakuryoku</t>
  </si>
  <si>
    <t>grade_6_sex_2_t9_subsample_2_cram_zgakuryoku</t>
  </si>
  <si>
    <t>grade_5_sex_2_t9_subsample_2_cram_zgakuryoku</t>
  </si>
  <si>
    <t>grade_7_sex_2_t9_subsample_2_cram_zgakuryoku</t>
  </si>
  <si>
    <t>grade_6_sex_1_t9_subsample_2_cram_zgakuryoku</t>
  </si>
  <si>
    <t>grade_5_sex_1_t9_subsample_2_cram_zgakuryoku</t>
  </si>
  <si>
    <t>grade_9_sex_1_t9_subsample_2_cram_zgakuryoku</t>
  </si>
  <si>
    <t>grade_8_sex_1_t9_subsample_2_cram_zgakuryoku</t>
  </si>
  <si>
    <t>grade_7_sex_1_t9_subsample_2_cram_zgakuryoku</t>
  </si>
  <si>
    <t>cram ~ relative_age + zgakuryoku + as.factor(book) +      as.factor(year) + as.factor(grade) | as.factor(school_id) |      0 | school_id</t>
  </si>
  <si>
    <t>sex_1_t9_subsample_2_cram_zgakuryoku</t>
  </si>
  <si>
    <t>sex_2_t9_subsample_2_cram_zgakuryoku</t>
  </si>
  <si>
    <t>cram ~ relative_age + zgakuryoku + as.factor(sex) + as.factor(book) +      as.factor(year) + as.factor(grade) | as.factor(school_id) |      0 | school_id</t>
  </si>
  <si>
    <t>lowses_0_t9_subsample_2_cram_zgakuryoku</t>
  </si>
  <si>
    <t>cram ~ relative_age + zgakuryoku + as.factor(sex) +      as.factor(year) + as.factor(grade) | as.factor(school_id) |      0 | school_id</t>
  </si>
  <si>
    <t>lowses_1_t9_subsample_2_cram_zgakuryoku</t>
  </si>
  <si>
    <t>grade_4_lowses_0_t9_subsample_2_teacherrelation_zgakuryoku</t>
  </si>
  <si>
    <t>grade_9_lowses_0_t9_subsample_2_teacherrelation_zgakuryoku</t>
  </si>
  <si>
    <t>teacherrelation ~ relative_age + zgakuryoku + as.factor(sex) + as.factor(year) | as.factor(school_id) |      0 | school_id</t>
  </si>
  <si>
    <t>grade_9_lowses_1_t9_subsample_2_teacherrelation_zgakuryoku</t>
  </si>
  <si>
    <t>grade_4_lowses_1_t9_subsample_2_teacherrelation_zgakuryoku</t>
  </si>
  <si>
    <t>grade_8_lowses_0_t9_subsample_2_teacherrelation_zgakuryoku</t>
  </si>
  <si>
    <t>grade_8_lowses_1_t9_subsample_2_teacherrelation_zgakuryoku</t>
  </si>
  <si>
    <t>grade_6_lowses_0_t9_subsample_2_teacherrelation_zgakuryoku</t>
  </si>
  <si>
    <t>grade_6_lowses_1_t9_subsample_2_teacherrelation_zgakuryoku</t>
  </si>
  <si>
    <t>grade_5_lowses_0_t9_subsample_2_teacherrelation_zgakuryoku</t>
  </si>
  <si>
    <t>grade_5_lowses_1_t9_subsample_2_teacherrelation_zgakuryoku</t>
  </si>
  <si>
    <t>grade_7_lowses_0_t9_subsample_2_teacherrelation_zgakuryoku</t>
  </si>
  <si>
    <t>grade_7_lowses_1_t9_subsample_2_teacherrelation_zgakuryoku</t>
  </si>
  <si>
    <t>teacherrelation ~ relative_age + zgakuryoku +      as.factor(book) + as.factor(year) | as.factor(school_id) |      0 | school_id</t>
  </si>
  <si>
    <t>grade_4_sex_1_t9_subsample_2_teacherrelation_zgakuryoku</t>
  </si>
  <si>
    <t>grade_4_sex_2_t9_subsample_2_teacherrelation_zgakuryoku</t>
  </si>
  <si>
    <t>grade_9_sex_2_t9_subsample_2_teacherrelation_zgakuryoku</t>
  </si>
  <si>
    <t>grade_8_sex_2_t9_subsample_2_teacherrelation_zgakuryoku</t>
  </si>
  <si>
    <t>grade_6_sex_2_t9_subsample_2_teacherrelation_zgakuryoku</t>
  </si>
  <si>
    <t>grade_5_sex_2_t9_subsample_2_teacherrelation_zgakuryoku</t>
  </si>
  <si>
    <t>grade_7_sex_2_t9_subsample_2_teacherrelation_zgakuryoku</t>
  </si>
  <si>
    <t>grade_6_sex_1_t9_subsample_2_teacherrelation_zgakuryoku</t>
  </si>
  <si>
    <t>grade_5_sex_1_t9_subsample_2_teacherrelation_zgakuryoku</t>
  </si>
  <si>
    <t>grade_9_sex_1_t9_subsample_2_teacherrelation_zgakuryoku</t>
  </si>
  <si>
    <t>grade_8_sex_1_t9_subsample_2_teacherrelation_zgakuryoku</t>
  </si>
  <si>
    <t>grade_7_sex_1_t9_subsample_2_teacherrelation_zgakuryoku</t>
  </si>
  <si>
    <t>teacherrelation ~ relative_age + zgakuryoku +      as.factor(book) + as.factor(year) + as.factor(grade) | as.factor(school_id) |      0 | school_id</t>
  </si>
  <si>
    <t>sex_1_t9_subsample_2_teacherrelation_zgakuryoku</t>
  </si>
  <si>
    <t>sex_2_t9_subsample_2_teacherrelation_zgakuryoku</t>
  </si>
  <si>
    <t>teacherrelation ~ relative_age + zgakuryoku + as.factor(sex) +      as.factor(book) + as.factor(year) + as.factor(grade) | as.factor(school_id) |      0 | school_id</t>
  </si>
  <si>
    <t>lowses_0_t9_subsample_2_teacherrelation_zgakuryoku</t>
  </si>
  <si>
    <t>teacherrelation ~ relative_age + zgakuryoku + as.factor(sex) + as.factor(year) + as.factor(grade) | as.factor(school_id) |      0 | school_id</t>
  </si>
  <si>
    <t>lowses_1_t9_subsample_2_teacherrelation_zgakuryoku</t>
  </si>
  <si>
    <t>grade_4_lowses_0_t9_subsample_2_zfriendrelation_zgakuryoku</t>
  </si>
  <si>
    <t>grade_9_lowses_0_t9_subsample_2_zfriendrelation_zgakuryoku</t>
  </si>
  <si>
    <t>zfriendrelation ~ relative_age + zgakuryoku + as.factor(sex) + as.factor(year) | as.factor(school_id) |      0 | school_id</t>
  </si>
  <si>
    <t>grade_9_lowses_1_t9_subsample_2_zfriendrelation_zgakuryoku</t>
  </si>
  <si>
    <t>grade_4_lowses_1_t9_subsample_2_zfriendrelation_zgakuryoku</t>
  </si>
  <si>
    <t>grade_8_lowses_0_t9_subsample_2_zfriendrelation_zgakuryoku</t>
  </si>
  <si>
    <t>grade_8_lowses_1_t9_subsample_2_zfriendrelation_zgakuryoku</t>
  </si>
  <si>
    <t>grade_6_lowses_0_t9_subsample_2_zfriendrelation_zgakuryoku</t>
  </si>
  <si>
    <t>grade_6_lowses_1_t9_subsample_2_zfriendrelation_zgakuryoku</t>
  </si>
  <si>
    <t>grade_5_lowses_0_t9_subsample_2_zfriendrelation_zgakuryoku</t>
  </si>
  <si>
    <t>grade_5_lowses_1_t9_subsample_2_zfriendrelation_zgakuryoku</t>
  </si>
  <si>
    <t>grade_7_lowses_0_t9_subsample_2_zfriendrelation_zgakuryoku</t>
  </si>
  <si>
    <t>grade_7_lowses_1_t9_subsample_2_zfriendrelation_zgakuryoku</t>
  </si>
  <si>
    <t>zfriendrelation ~ relative_age + zgakuryoku +      as.factor(book) + as.factor(year) | as.factor(school_id) |      0 | school_id</t>
  </si>
  <si>
    <t>grade_4_sex_1_t9_subsample_2_zfriendrelation_zgakuryoku</t>
  </si>
  <si>
    <t>grade_4_sex_2_t9_subsample_2_zfriendrelation_zgakuryoku</t>
  </si>
  <si>
    <t>grade_9_sex_2_t9_subsample_2_zfriendrelation_zgakuryoku</t>
  </si>
  <si>
    <t>grade_8_sex_2_t9_subsample_2_zfriendrelation_zgakuryoku</t>
  </si>
  <si>
    <t>grade_6_sex_2_t9_subsample_2_zfriendrelation_zgakuryoku</t>
  </si>
  <si>
    <t>grade_5_sex_2_t9_subsample_2_zfriendrelation_zgakuryoku</t>
  </si>
  <si>
    <t>grade_7_sex_2_t9_subsample_2_zfriendrelation_zgakuryoku</t>
  </si>
  <si>
    <t>grade_6_sex_1_t9_subsample_2_zfriendrelation_zgakuryoku</t>
  </si>
  <si>
    <t>grade_5_sex_1_t9_subsample_2_zfriendrelation_zgakuryoku</t>
  </si>
  <si>
    <t>grade_9_sex_1_t9_subsample_2_zfriendrelation_zgakuryoku</t>
  </si>
  <si>
    <t>grade_8_sex_1_t9_subsample_2_zfriendrelation_zgakuryoku</t>
  </si>
  <si>
    <t>grade_7_sex_1_t9_subsample_2_zfriendrelation_zgakuryoku</t>
  </si>
  <si>
    <t>zfriendrelation ~ relative_age + zgakuryoku +      as.factor(book) + as.factor(year) + as.factor(grade) | as.factor(school_id) |      0 | school_id</t>
  </si>
  <si>
    <t>sex_1_t9_subsample_2_zfriendrelation_zgakuryoku</t>
  </si>
  <si>
    <t>sex_2_t9_subsample_2_zfriendrelation_zgakuryoku</t>
  </si>
  <si>
    <t>zfriendrelation ~ relative_age + zgakuryoku + as.factor(sex) +      as.factor(book) + as.factor(year) + as.factor(grade) | as.factor(school_id) |      0 | school_id</t>
  </si>
  <si>
    <t>lowses_0_t9_subsample_2_zfriendrelation_zgakuryoku</t>
  </si>
  <si>
    <t>zfriendrelation ~ relative_age + zgakuryoku + as.factor(sex) + as.factor(year) + as.factor(grade) | as.factor(school_id) |      0 | school_id</t>
  </si>
  <si>
    <t>lowses_1_t9_subsample_2_zfriendrelation_zgakuryoku</t>
  </si>
  <si>
    <t>zkokugo_level ~ relative_age + I(relative_age^2) + as.factor(sex) +      as.factor(book) + as.factor(year) | as.factor(school_id) |      0 | school_id</t>
  </si>
  <si>
    <t>grade_4_lowses_0_t3_subsample_2nd_zkokugo_level</t>
  </si>
  <si>
    <t>I(relative_age^2)</t>
  </si>
  <si>
    <t>grade_9_lowses_0_t3_subsample_2nd_zkokugo_level</t>
  </si>
  <si>
    <t>9.66679949471358e-317</t>
  </si>
  <si>
    <t>zkokugo_level ~ relative_age + I(relative_age^2) + as.factor(sex) + as.factor(year) | as.factor(school_id) |      0 | school_id</t>
  </si>
  <si>
    <t>grade_9_lowses_1_t3_subsample_2nd_zkokugo_level</t>
  </si>
  <si>
    <t>grade_4_lowses_1_t3_subsample_2nd_zkokugo_level</t>
  </si>
  <si>
    <t>grade_8_lowses_0_t3_subsample_2nd_zkokugo_level</t>
  </si>
  <si>
    <t>grade_8_lowses_1_t3_subsample_2nd_zkokugo_level</t>
  </si>
  <si>
    <t>grade_6_lowses_0_t3_subsample_2nd_zkokugo_level</t>
  </si>
  <si>
    <t>grade_6_lowses_1_t3_subsample_2nd_zkokugo_level</t>
  </si>
  <si>
    <t>grade_5_lowses_0_t3_subsample_2nd_zkokugo_level</t>
  </si>
  <si>
    <t>grade_5_lowses_1_t3_subsample_2nd_zkokugo_level</t>
  </si>
  <si>
    <t>grade_7_lowses_0_t3_subsample_2nd_zkokugo_level</t>
  </si>
  <si>
    <t>grade_7_lowses_1_t3_subsample_2nd_zkokugo_level</t>
  </si>
  <si>
    <t>zkokugo_level ~ relative_age + I(relative_age^2) +      as.factor(book) + as.factor(year) | as.factor(school_id) |      0 | school_id</t>
  </si>
  <si>
    <t>grade_4_sex_1_t3_subsample_2nd_zkokugo_level</t>
  </si>
  <si>
    <t>2.84581812004558e-321</t>
  </si>
  <si>
    <t>grade_4_sex_2_t3_subsample_2nd_zkokugo_level</t>
  </si>
  <si>
    <t>grade_9_sex_2_t3_subsample_2nd_zkokugo_level</t>
  </si>
  <si>
    <t>grade_8_sex_2_t3_subsample_2nd_zkokugo_level</t>
  </si>
  <si>
    <t>grade_6_sex_2_t3_subsample_2nd_zkokugo_level</t>
  </si>
  <si>
    <t>grade_5_sex_2_t3_subsample_2nd_zkokugo_level</t>
  </si>
  <si>
    <t>grade_7_sex_2_t3_subsample_2nd_zkokugo_level</t>
  </si>
  <si>
    <t>grade_6_sex_1_t3_subsample_2nd_zkokugo_level</t>
  </si>
  <si>
    <t>grade_5_sex_1_t3_subsample_2nd_zkokugo_level</t>
  </si>
  <si>
    <t>grade_9_sex_1_t3_subsample_2nd_zkokugo_level</t>
  </si>
  <si>
    <t>grade_8_sex_1_t3_subsample_2nd_zkokugo_level</t>
  </si>
  <si>
    <t>grade_7_sex_1_t3_subsample_2nd_zkokugo_level</t>
  </si>
  <si>
    <t>zkokugo_level ~ relative_age + I(relative_age^2) +      as.factor(book) + as.factor(year) + as.factor(grade) | as.factor(school_id) |      0 | school_id</t>
  </si>
  <si>
    <t>sex_1_t3_subsample_2nd_zkokugo_level</t>
  </si>
  <si>
    <t>sex_2_t3_subsample_2nd_zkokugo_level</t>
  </si>
  <si>
    <t>zkokugo_level ~ relative_age + I(relative_age^2) + as.factor(sex) +      as.factor(book) + as.factor(year) + as.factor(grade) | as.factor(school_id) |      0 | school_id</t>
  </si>
  <si>
    <t>lowses_0_t3_subsample_2nd_zkokugo_level</t>
  </si>
  <si>
    <t>zkokugo_level ~ relative_age + I(relative_age^2) + as.factor(sex) + as.factor(year) + as.factor(grade) | as.factor(school_id) |      0 | school_id</t>
  </si>
  <si>
    <t>lowses_1_t3_subsample_2nd_zkokugo_level</t>
  </si>
  <si>
    <t>zmath_level ~ relative_age + I(relative_age^2) + as.factor(sex) +      as.factor(book) + as.factor(year) | as.factor(school_id) |      0 | school_id</t>
  </si>
  <si>
    <t>grade_4_lowses_0_t3_subsample_2nd_zmath_level</t>
  </si>
  <si>
    <t>grade_9_lowses_0_t3_subsample_2nd_zmath_level</t>
  </si>
  <si>
    <t>zmath_level ~ relative_age + I(relative_age^2) + as.factor(sex) + as.factor(year) | as.factor(school_id) |      0 | school_id</t>
  </si>
  <si>
    <t>grade_9_lowses_1_t3_subsample_2nd_zmath_level</t>
  </si>
  <si>
    <t>grade_4_lowses_1_t3_subsample_2nd_zmath_level</t>
  </si>
  <si>
    <t>grade_8_lowses_0_t3_subsample_2nd_zmath_level</t>
  </si>
  <si>
    <t>grade_8_lowses_1_t3_subsample_2nd_zmath_level</t>
  </si>
  <si>
    <t>grade_6_lowses_0_t3_subsample_2nd_zmath_level</t>
  </si>
  <si>
    <t>grade_6_lowses_1_t3_subsample_2nd_zmath_level</t>
  </si>
  <si>
    <t>grade_5_lowses_0_t3_subsample_2nd_zmath_level</t>
  </si>
  <si>
    <t>grade_5_lowses_1_t3_subsample_2nd_zmath_level</t>
  </si>
  <si>
    <t>grade_7_lowses_0_t3_subsample_2nd_zmath_level</t>
  </si>
  <si>
    <t>grade_7_lowses_1_t3_subsample_2nd_zmath_level</t>
  </si>
  <si>
    <t>zmath_level ~ relative_age + I(relative_age^2) +      as.factor(book) + as.factor(year) | as.factor(school_id) |      0 | school_id</t>
  </si>
  <si>
    <t>grade_4_sex_1_t3_subsample_2nd_zmath_level</t>
  </si>
  <si>
    <t>grade_4_sex_2_t3_subsample_2nd_zmath_level</t>
  </si>
  <si>
    <t>grade_9_sex_2_t3_subsample_2nd_zmath_level</t>
  </si>
  <si>
    <t>grade_8_sex_2_t3_subsample_2nd_zmath_level</t>
  </si>
  <si>
    <t>grade_6_sex_2_t3_subsample_2nd_zmath_level</t>
  </si>
  <si>
    <t>grade_5_sex_2_t3_subsample_2nd_zmath_level</t>
  </si>
  <si>
    <t>grade_7_sex_2_t3_subsample_2nd_zmath_level</t>
  </si>
  <si>
    <t>1.28747578518479e-318</t>
  </si>
  <si>
    <t>grade_6_sex_1_t3_subsample_2nd_zmath_level</t>
  </si>
  <si>
    <t>grade_5_sex_1_t3_subsample_2nd_zmath_level</t>
  </si>
  <si>
    <t>grade_9_sex_1_t3_subsample_2nd_zmath_level</t>
  </si>
  <si>
    <t>grade_8_sex_1_t3_subsample_2nd_zmath_level</t>
  </si>
  <si>
    <t>grade_7_sex_1_t3_subsample_2nd_zmath_level</t>
  </si>
  <si>
    <t>zmath_level ~ relative_age + I(relative_age^2) +      as.factor(book) + as.factor(year) + as.factor(grade) | as.factor(school_id) |      0 | school_id</t>
  </si>
  <si>
    <t>sex_1_t3_subsample_2nd_zmath_level</t>
  </si>
  <si>
    <t>sex_2_t3_subsample_2nd_zmath_level</t>
  </si>
  <si>
    <t>zmath_level ~ relative_age + I(relative_age^2) + as.factor(sex) +      as.factor(book) + as.factor(year) + as.factor(grade) | as.factor(school_id) |      0 | school_id</t>
  </si>
  <si>
    <t>lowses_0_t3_subsample_2nd_zmath_level</t>
  </si>
  <si>
    <t>zmath_level ~ relative_age + I(relative_age^2) + as.factor(sex) + as.factor(year) + as.factor(grade) | as.factor(school_id) |      0 | school_id</t>
  </si>
  <si>
    <t>lowses_1_t3_subsample_2nd_zmath_level</t>
  </si>
  <si>
    <t>zeng_level ~ relative_age + I(relative_age^2) + as.factor(sex) +      as.factor(book) + as.factor(year) | as.factor(school_id) |      0 | school_id</t>
  </si>
  <si>
    <t>grade_9_lowses_0_t3_subsample_2nd_zeng_level</t>
  </si>
  <si>
    <t>zeng_level ~ relative_age + I(relative_age^2) + as.factor(sex) + as.factor(year) | as.factor(school_id) |      0 | school_id</t>
  </si>
  <si>
    <t>grade_9_lowses_1_t3_subsample_2nd_zeng_level</t>
  </si>
  <si>
    <t>grade_8_lowses_0_t3_subsample_2nd_zeng_level</t>
  </si>
  <si>
    <t>grade_8_lowses_1_t3_subsample_2nd_zeng_level</t>
  </si>
  <si>
    <t>zeng_level ~ relative_age + I(relative_age^2) +      as.factor(book) + as.factor(year) | as.factor(school_id) |      0 | school_id</t>
  </si>
  <si>
    <t>grade_9_sex_2_t3_subsample_2nd_zeng_level</t>
  </si>
  <si>
    <t>grade_8_sex_2_t3_subsample_2nd_zeng_level</t>
  </si>
  <si>
    <t>grade_9_sex_1_t3_subsample_2nd_zeng_level</t>
  </si>
  <si>
    <t>grade_8_sex_1_t3_subsample_2nd_zeng_level</t>
  </si>
  <si>
    <t>zeng_level ~ relative_age + I(relative_age^2) +      as.factor(book) + as.factor(year) + as.factor(grade) | as.factor(school_id) |      0 | school_id</t>
  </si>
  <si>
    <t>sex_1_t3_subsample_2nd_zeng_level</t>
  </si>
  <si>
    <t>3.02154524392299e-313</t>
  </si>
  <si>
    <t>sex_2_t3_subsample_2nd_zeng_level</t>
  </si>
  <si>
    <t>2.64723578934903e-314</t>
  </si>
  <si>
    <t>zeng_level ~ relative_age + I(relative_age^2) + as.factor(sex) +      as.factor(book) + as.factor(year) + as.factor(grade) | as.factor(school_id) |      0 | school_id</t>
  </si>
  <si>
    <t>lowses_0_t3_subsample_2nd_zeng_level</t>
  </si>
  <si>
    <t>zeng_level ~ relative_age + I(relative_age^2) + as.factor(sex) + as.factor(year) + as.factor(grade) | as.factor(school_id) |      0 | school_id</t>
  </si>
  <si>
    <t>lowses_1_t3_subsample_2nd_zeng_level</t>
  </si>
  <si>
    <t>zselfcontrol ~ relative_age + I(relative_age^2) + as.factor(sex) +      as.factor(book) | as.factor(school_id) |      0 | school_id</t>
  </si>
  <si>
    <t>grade_4_lowses_0_t3_subsample_2nd_zselfcontrol</t>
  </si>
  <si>
    <t>grade_9_lowses_0_t3_subsample_2nd_zselfcontrol</t>
  </si>
  <si>
    <t>zselfcontrol ~ relative_age + I(relative_age^2) + as.factor(sex) | as.factor(school_id) |      0 | school_id</t>
  </si>
  <si>
    <t>grade_9_lowses_1_t3_subsample_2nd_zselfcontrol</t>
  </si>
  <si>
    <t>grade_4_lowses_1_t3_subsample_2nd_zselfcontrol</t>
  </si>
  <si>
    <t>grade_8_lowses_0_t3_subsample_2nd_zselfcontrol</t>
  </si>
  <si>
    <t>grade_8_lowses_1_t3_subsample_2nd_zselfcontrol</t>
  </si>
  <si>
    <t>grade_6_lowses_0_t3_subsample_2nd_zselfcontrol</t>
  </si>
  <si>
    <t>grade_6_lowses_1_t3_subsample_2nd_zselfcontrol</t>
  </si>
  <si>
    <t>grade_5_lowses_0_t3_subsample_2nd_zselfcontrol</t>
  </si>
  <si>
    <t>grade_5_lowses_1_t3_subsample_2nd_zselfcontrol</t>
  </si>
  <si>
    <t>grade_7_lowses_0_t3_subsample_2nd_zselfcontrol</t>
  </si>
  <si>
    <t>grade_7_lowses_1_t3_subsample_2nd_zselfcontrol</t>
  </si>
  <si>
    <t>zselfcontrol ~ relative_age + I(relative_age^2) +      as.factor(book) | as.factor(school_id) |      0 | school_id</t>
  </si>
  <si>
    <t>grade_4_sex_1_t3_subsample_2nd_zselfcontrol</t>
  </si>
  <si>
    <t>grade_4_sex_2_t3_subsample_2nd_zselfcontrol</t>
  </si>
  <si>
    <t>grade_9_sex_2_t3_subsample_2nd_zselfcontrol</t>
  </si>
  <si>
    <t>grade_8_sex_2_t3_subsample_2nd_zselfcontrol</t>
  </si>
  <si>
    <t>grade_6_sex_2_t3_subsample_2nd_zselfcontrol</t>
  </si>
  <si>
    <t>grade_5_sex_2_t3_subsample_2nd_zselfcontrol</t>
  </si>
  <si>
    <t>grade_7_sex_2_t3_subsample_2nd_zselfcontrol</t>
  </si>
  <si>
    <t>grade_6_sex_1_t3_subsample_2nd_zselfcontrol</t>
  </si>
  <si>
    <t>grade_5_sex_1_t3_subsample_2nd_zselfcontrol</t>
  </si>
  <si>
    <t>grade_9_sex_1_t3_subsample_2nd_zselfcontrol</t>
  </si>
  <si>
    <t>grade_8_sex_1_t3_subsample_2nd_zselfcontrol</t>
  </si>
  <si>
    <t>grade_7_sex_1_t3_subsample_2nd_zselfcontrol</t>
  </si>
  <si>
    <t>zselfcontrol ~ relative_age + I(relative_age^2) +      as.factor(book) + as.factor(year) + as.factor(grade) | as.factor(school_id) |      0 | school_id</t>
  </si>
  <si>
    <t>sex_1_t3_subsample_2nd_zselfcontrol</t>
  </si>
  <si>
    <t>sex_2_t3_subsample_2nd_zselfcontrol</t>
  </si>
  <si>
    <t>zselfcontrol ~ relative_age + I(relative_age^2) + as.factor(sex) +      as.factor(book) + as.factor(year) + as.factor(grade) | as.factor(school_id) |      0 | school_id</t>
  </si>
  <si>
    <t>lowses_0_t3_subsample_2nd_zselfcontrol</t>
  </si>
  <si>
    <t>zselfcontrol ~ relative_age + I(relative_age^2) + as.factor(sex) + as.factor(year) + as.factor(grade) | as.factor(school_id) |      0 | school_id</t>
  </si>
  <si>
    <t>lowses_1_t3_subsample_2nd_zselfcontrol</t>
  </si>
  <si>
    <t>zselfefficacy ~ relative_age + I(relative_age^2) + as.factor(sex) +      as.factor(book) | as.factor(school_id) |      0 | school_id</t>
  </si>
  <si>
    <t>grade_9_lowses_0_t3_subsample_2nd_zselfefficacy</t>
  </si>
  <si>
    <t>zselfefficacy ~ relative_age + I(relative_age^2) + as.factor(sex) | as.factor(school_id) |      0 | school_id</t>
  </si>
  <si>
    <t>grade_9_lowses_1_t3_subsample_2nd_zselfefficacy</t>
  </si>
  <si>
    <t>grade_8_lowses_0_t3_subsample_2nd_zselfefficacy</t>
  </si>
  <si>
    <t>grade_8_lowses_1_t3_subsample_2nd_zselfefficacy</t>
  </si>
  <si>
    <t>grade_6_lowses_0_t3_subsample_2nd_zselfefficacy</t>
  </si>
  <si>
    <t>grade_6_lowses_1_t3_subsample_2nd_zselfefficacy</t>
  </si>
  <si>
    <t>grade_5_lowses_0_t3_subsample_2nd_zselfefficacy</t>
  </si>
  <si>
    <t>grade_5_lowses_1_t3_subsample_2nd_zselfefficacy</t>
  </si>
  <si>
    <t>grade_7_lowses_0_t3_subsample_2nd_zselfefficacy</t>
  </si>
  <si>
    <t>grade_7_lowses_1_t3_subsample_2nd_zselfefficacy</t>
  </si>
  <si>
    <t>zselfefficacy ~ relative_age + I(relative_age^2) +      as.factor(book) | as.factor(school_id) |      0 | school_id</t>
  </si>
  <si>
    <t>grade_9_sex_2_t3_subsample_2nd_zselfefficacy</t>
  </si>
  <si>
    <t>grade_8_sex_2_t3_subsample_2nd_zselfefficacy</t>
  </si>
  <si>
    <t>grade_6_sex_2_t3_subsample_2nd_zselfefficacy</t>
  </si>
  <si>
    <t>grade_5_sex_2_t3_subsample_2nd_zselfefficacy</t>
  </si>
  <si>
    <t>grade_7_sex_2_t3_subsample_2nd_zselfefficacy</t>
  </si>
  <si>
    <t>grade_6_sex_1_t3_subsample_2nd_zselfefficacy</t>
  </si>
  <si>
    <t>grade_5_sex_1_t3_subsample_2nd_zselfefficacy</t>
  </si>
  <si>
    <t>grade_9_sex_1_t3_subsample_2nd_zselfefficacy</t>
  </si>
  <si>
    <t>grade_8_sex_1_t3_subsample_2nd_zselfefficacy</t>
  </si>
  <si>
    <t>grade_7_sex_1_t3_subsample_2nd_zselfefficacy</t>
  </si>
  <si>
    <t>zselfefficacy ~ relative_age + I(relative_age^2) +      as.factor(book) + as.factor(year) + as.factor(grade) | as.factor(school_id) |      0 | school_id</t>
  </si>
  <si>
    <t>sex_1_t3_subsample_2nd_zselfefficacy</t>
  </si>
  <si>
    <t>1.18734112006647e-310</t>
  </si>
  <si>
    <t>sex_2_t3_subsample_2nd_zselfefficacy</t>
  </si>
  <si>
    <t>zselfefficacy ~ relative_age + I(relative_age^2) + as.factor(sex) +      as.factor(book) + as.factor(year) + as.factor(grade) | as.factor(school_id) |      0 | school_id</t>
  </si>
  <si>
    <t>lowses_0_t3_subsample_2nd_zselfefficacy</t>
  </si>
  <si>
    <t>zselfefficacy ~ relative_age + I(relative_age^2) + as.factor(sex) + as.factor(year) + as.factor(grade) | as.factor(school_id) |      0 | school_id</t>
  </si>
  <si>
    <t>lowses_1_t3_subsample_2nd_zselfefficacy</t>
  </si>
  <si>
    <t>zdilligence ~ relative_age + I(relative_age^2) + as.factor(sex) +      as.factor(book) | as.factor(school_id) |      0 | school_id</t>
  </si>
  <si>
    <t>grade_9_lowses_0_t3_subsample_2nd_zdilligence</t>
  </si>
  <si>
    <t>zdilligence ~ relative_age + I(relative_age^2) + as.factor(sex) | as.factor(school_id) |      0 | school_id</t>
  </si>
  <si>
    <t>grade_9_lowses_1_t3_subsample_2nd_zdilligence</t>
  </si>
  <si>
    <t>grade_8_lowses_0_t3_subsample_2nd_zdilligence</t>
  </si>
  <si>
    <t>grade_8_lowses_1_t3_subsample_2nd_zdilligence</t>
  </si>
  <si>
    <t>grade_6_lowses_0_t3_subsample_2nd_zdilligence</t>
  </si>
  <si>
    <t>grade_6_lowses_1_t3_subsample_2nd_zdilligence</t>
  </si>
  <si>
    <t>grade_7_lowses_0_t3_subsample_2nd_zdilligence</t>
  </si>
  <si>
    <t>grade_7_lowses_1_t3_subsample_2nd_zdilligence</t>
  </si>
  <si>
    <t>zdilligence ~ relative_age + I(relative_age^2) +      as.factor(book) | as.factor(school_id) |      0 | school_id</t>
  </si>
  <si>
    <t>grade_9_sex_2_t3_subsample_2nd_zdilligence</t>
  </si>
  <si>
    <t>grade_8_sex_2_t3_subsample_2nd_zdilligence</t>
  </si>
  <si>
    <t>grade_6_sex_2_t3_subsample_2nd_zdilligence</t>
  </si>
  <si>
    <t>grade_7_sex_2_t3_subsample_2nd_zdilligence</t>
  </si>
  <si>
    <t>grade_6_sex_1_t3_subsample_2nd_zdilligence</t>
  </si>
  <si>
    <t>grade_9_sex_1_t3_subsample_2nd_zdilligence</t>
  </si>
  <si>
    <t>grade_8_sex_1_t3_subsample_2nd_zdilligence</t>
  </si>
  <si>
    <t>grade_7_sex_1_t3_subsample_2nd_zdilligence</t>
  </si>
  <si>
    <t>zdilligence ~ relative_age + I(relative_age^2) +      as.factor(book) + as.factor(year) + as.factor(grade) | as.factor(school_id) |      0 | school_id</t>
  </si>
  <si>
    <t>sex_1_t3_subsample_2nd_zdilligence</t>
  </si>
  <si>
    <t>sex_2_t3_subsample_2nd_zdilligence</t>
  </si>
  <si>
    <t>zdilligence ~ relative_age + I(relative_age^2) + as.factor(sex) +      as.factor(book) + as.factor(year) + as.factor(grade) | as.factor(school_id) |      0 | school_id</t>
  </si>
  <si>
    <t>lowses_0_t3_subsample_2nd_zdilligence</t>
  </si>
  <si>
    <t>zdilligence ~ relative_age + I(relative_age^2) + as.factor(sex) + as.factor(year) + as.factor(grade) | as.factor(school_id) |      0 | school_id</t>
  </si>
  <si>
    <t>lowses_1_t3_subsample_2nd_zdilligence</t>
  </si>
  <si>
    <t>hourshome ~ relative_age + I(relative_age^2) + as.factor(sex) +      as.factor(book) + as.factor(year) | as.factor(school_id) |      0 | school_id</t>
  </si>
  <si>
    <t>grade_4_lowses_0_t3_subsample_2nd_hourshome</t>
  </si>
  <si>
    <t>grade_9_lowses_0_t3_subsample_2nd_hourshome</t>
  </si>
  <si>
    <t>hourshome ~ relative_age + I(relative_age^2) + as.factor(sex) + as.factor(year) | as.factor(school_id) |      0 | school_id</t>
  </si>
  <si>
    <t>grade_9_lowses_1_t3_subsample_2nd_hourshome</t>
  </si>
  <si>
    <t>grade_4_lowses_1_t3_subsample_2nd_hourshome</t>
  </si>
  <si>
    <t>grade_8_lowses_0_t3_subsample_2nd_hourshome</t>
  </si>
  <si>
    <t>grade_8_lowses_1_t3_subsample_2nd_hourshome</t>
  </si>
  <si>
    <t>grade_6_lowses_0_t3_subsample_2nd_hourshome</t>
  </si>
  <si>
    <t>grade_6_lowses_1_t3_subsample_2nd_hourshome</t>
  </si>
  <si>
    <t>grade_5_lowses_0_t3_subsample_2nd_hourshome</t>
  </si>
  <si>
    <t>grade_5_lowses_1_t3_subsample_2nd_hourshome</t>
  </si>
  <si>
    <t>grade_7_lowses_0_t3_subsample_2nd_hourshome</t>
  </si>
  <si>
    <t>grade_7_lowses_1_t3_subsample_2nd_hourshome</t>
  </si>
  <si>
    <t>hourshome ~ relative_age + I(relative_age^2) +      as.factor(book) + as.factor(year) | as.factor(school_id) |      0 | school_id</t>
  </si>
  <si>
    <t>grade_4_sex_1_t3_subsample_2nd_hourshome</t>
  </si>
  <si>
    <t>grade_4_sex_2_t3_subsample_2nd_hourshome</t>
  </si>
  <si>
    <t>grade_9_sex_2_t3_subsample_2nd_hourshome</t>
  </si>
  <si>
    <t>grade_8_sex_2_t3_subsample_2nd_hourshome</t>
  </si>
  <si>
    <t>grade_6_sex_2_t3_subsample_2nd_hourshome</t>
  </si>
  <si>
    <t>grade_5_sex_2_t3_subsample_2nd_hourshome</t>
  </si>
  <si>
    <t>grade_7_sex_2_t3_subsample_2nd_hourshome</t>
  </si>
  <si>
    <t>grade_6_sex_1_t3_subsample_2nd_hourshome</t>
  </si>
  <si>
    <t>grade_5_sex_1_t3_subsample_2nd_hourshome</t>
  </si>
  <si>
    <t>grade_9_sex_1_t3_subsample_2nd_hourshome</t>
  </si>
  <si>
    <t>grade_8_sex_1_t3_subsample_2nd_hourshome</t>
  </si>
  <si>
    <t>grade_7_sex_1_t3_subsample_2nd_hourshome</t>
  </si>
  <si>
    <t>hourshome ~ relative_age + I(relative_age^2) +      as.factor(book) + as.factor(year) + as.factor(grade) | as.factor(school_id) |      0 | school_id</t>
  </si>
  <si>
    <t>sex_1_t3_subsample_2nd_hourshome</t>
  </si>
  <si>
    <t>sex_2_t3_subsample_2nd_hourshome</t>
  </si>
  <si>
    <t>4.06354647911567e-312</t>
  </si>
  <si>
    <t>hourshome ~ relative_age + I(relative_age^2) + as.factor(sex) +      as.factor(book) + as.factor(year) + as.factor(grade) | as.factor(school_id) |      0 | school_id</t>
  </si>
  <si>
    <t>lowses_0_t3_subsample_2nd_hourshome</t>
  </si>
  <si>
    <t>hourshome ~ relative_age + I(relative_age^2) + as.factor(sex) + as.factor(year) + as.factor(grade) | as.factor(school_id) |      0 | school_id</t>
  </si>
  <si>
    <t>lowses_1_t3_subsample_2nd_hourshome</t>
  </si>
  <si>
    <t>hoursprep ~ relative_age + I(relative_age^2) + as.factor(sex) +      as.factor(book) + as.factor(year) | as.factor(school_id) |      0 | school_id</t>
  </si>
  <si>
    <t>grade_4_lowses_0_t3_subsample_2nd_hoursprep</t>
  </si>
  <si>
    <t>grade_9_lowses_0_t3_subsample_2nd_hoursprep</t>
  </si>
  <si>
    <t>hoursprep ~ relative_age + I(relative_age^2) + as.factor(sex) + as.factor(year) | as.factor(school_id) |      0 | school_id</t>
  </si>
  <si>
    <t>grade_9_lowses_1_t3_subsample_2nd_hoursprep</t>
  </si>
  <si>
    <t>grade_4_lowses_1_t3_subsample_2nd_hoursprep</t>
  </si>
  <si>
    <t>grade_8_lowses_0_t3_subsample_2nd_hoursprep</t>
  </si>
  <si>
    <t>grade_8_lowses_1_t3_subsample_2nd_hoursprep</t>
  </si>
  <si>
    <t>grade_6_lowses_0_t3_subsample_2nd_hoursprep</t>
  </si>
  <si>
    <t>grade_6_lowses_1_t3_subsample_2nd_hoursprep</t>
  </si>
  <si>
    <t>grade_5_lowses_0_t3_subsample_2nd_hoursprep</t>
  </si>
  <si>
    <t>grade_5_lowses_1_t3_subsample_2nd_hoursprep</t>
  </si>
  <si>
    <t>grade_7_lowses_0_t3_subsample_2nd_hoursprep</t>
  </si>
  <si>
    <t>grade_7_lowses_1_t3_subsample_2nd_hoursprep</t>
  </si>
  <si>
    <t>hoursprep ~ relative_age + I(relative_age^2) +      as.factor(book) + as.factor(year) | as.factor(school_id) |      0 | school_id</t>
  </si>
  <si>
    <t>grade_4_sex_1_t3_subsample_2nd_hoursprep</t>
  </si>
  <si>
    <t>grade_4_sex_2_t3_subsample_2nd_hoursprep</t>
  </si>
  <si>
    <t>grade_9_sex_2_t3_subsample_2nd_hoursprep</t>
  </si>
  <si>
    <t>grade_8_sex_2_t3_subsample_2nd_hoursprep</t>
  </si>
  <si>
    <t>grade_6_sex_2_t3_subsample_2nd_hoursprep</t>
  </si>
  <si>
    <t>grade_5_sex_2_t3_subsample_2nd_hoursprep</t>
  </si>
  <si>
    <t>grade_7_sex_2_t3_subsample_2nd_hoursprep</t>
  </si>
  <si>
    <t>grade_6_sex_1_t3_subsample_2nd_hoursprep</t>
  </si>
  <si>
    <t>grade_5_sex_1_t3_subsample_2nd_hoursprep</t>
  </si>
  <si>
    <t>grade_9_sex_1_t3_subsample_2nd_hoursprep</t>
  </si>
  <si>
    <t>grade_8_sex_1_t3_subsample_2nd_hoursprep</t>
  </si>
  <si>
    <t>grade_7_sex_1_t3_subsample_2nd_hoursprep</t>
  </si>
  <si>
    <t>hoursprep ~ relative_age + I(relative_age^2) +      as.factor(book) + as.factor(year) + as.factor(grade) | as.factor(school_id) |      0 | school_id</t>
  </si>
  <si>
    <t>sex_1_t3_subsample_2nd_hoursprep</t>
  </si>
  <si>
    <t>sex_2_t3_subsample_2nd_hoursprep</t>
  </si>
  <si>
    <t>hoursprep ~ relative_age + I(relative_age^2) + as.factor(sex) +      as.factor(book) + as.factor(year) + as.factor(grade) | as.factor(school_id) |      0 | school_id</t>
  </si>
  <si>
    <t>lowses_0_t3_subsample_2nd_hoursprep</t>
  </si>
  <si>
    <t>hoursprep ~ relative_age + I(relative_age^2) + as.factor(sex) + as.factor(year) + as.factor(grade) | as.factor(school_id) |      0 | school_id</t>
  </si>
  <si>
    <t>lowses_1_t3_subsample_2nd_hoursprep</t>
  </si>
  <si>
    <t>studytime ~ relative_age + I(relative_age^2) + as.factor(sex) +      as.factor(book) + as.factor(year) | as.factor(school_id) |      0 | school_id</t>
  </si>
  <si>
    <t>grade_4_lowses_0_t3_subsample_2nd_studytime</t>
  </si>
  <si>
    <t>grade_9_lowses_0_t3_subsample_2nd_studytime</t>
  </si>
  <si>
    <t>studytime ~ relative_age + I(relative_age^2) + as.factor(sex) + as.factor(year) | as.factor(school_id) |      0 | school_id</t>
  </si>
  <si>
    <t>grade_9_lowses_1_t3_subsample_2nd_studytime</t>
  </si>
  <si>
    <t>grade_4_lowses_1_t3_subsample_2nd_studytime</t>
  </si>
  <si>
    <t>grade_8_lowses_0_t3_subsample_2nd_studytime</t>
  </si>
  <si>
    <t>grade_8_lowses_1_t3_subsample_2nd_studytime</t>
  </si>
  <si>
    <t>grade_6_lowses_0_t3_subsample_2nd_studytime</t>
  </si>
  <si>
    <t>grade_6_lowses_1_t3_subsample_2nd_studytime</t>
  </si>
  <si>
    <t>grade_5_lowses_0_t3_subsample_2nd_studytime</t>
  </si>
  <si>
    <t>grade_5_lowses_1_t3_subsample_2nd_studytime</t>
  </si>
  <si>
    <t>grade_7_lowses_0_t3_subsample_2nd_studytime</t>
  </si>
  <si>
    <t>grade_7_lowses_1_t3_subsample_2nd_studytime</t>
  </si>
  <si>
    <t>studytime ~ relative_age + I(relative_age^2) +      as.factor(book) + as.factor(year) | as.factor(school_id) |      0 | school_id</t>
  </si>
  <si>
    <t>grade_4_sex_1_t3_subsample_2nd_studytime</t>
  </si>
  <si>
    <t>grade_4_sex_2_t3_subsample_2nd_studytime</t>
  </si>
  <si>
    <t>grade_9_sex_2_t3_subsample_2nd_studytime</t>
  </si>
  <si>
    <t>grade_8_sex_2_t3_subsample_2nd_studytime</t>
  </si>
  <si>
    <t>grade_6_sex_2_t3_subsample_2nd_studytime</t>
  </si>
  <si>
    <t>grade_5_sex_2_t3_subsample_2nd_studytime</t>
  </si>
  <si>
    <t>grade_7_sex_2_t3_subsample_2nd_studytime</t>
  </si>
  <si>
    <t>grade_6_sex_1_t3_subsample_2nd_studytime</t>
  </si>
  <si>
    <t>4.37544535957008e-320</t>
  </si>
  <si>
    <t>grade_5_sex_1_t3_subsample_2nd_studytime</t>
  </si>
  <si>
    <t>grade_9_sex_1_t3_subsample_2nd_studytime</t>
  </si>
  <si>
    <t>grade_8_sex_1_t3_subsample_2nd_studytime</t>
  </si>
  <si>
    <t>grade_7_sex_1_t3_subsample_2nd_studytime</t>
  </si>
  <si>
    <t>studytime ~ relative_age + I(relative_age^2) +      as.factor(book) + as.factor(year) + as.factor(grade) | as.factor(school_id) |      0 | school_id</t>
  </si>
  <si>
    <t>sex_1_t3_subsample_2nd_studytime</t>
  </si>
  <si>
    <t>sex_2_t3_subsample_2nd_studytime</t>
  </si>
  <si>
    <t>studytime ~ relative_age + I(relative_age^2) + as.factor(sex) +      as.factor(book) + as.factor(year) + as.factor(grade) | as.factor(school_id) |      0 | school_id</t>
  </si>
  <si>
    <t>lowses_0_t3_subsample_2nd_studytime</t>
  </si>
  <si>
    <t>studytime ~ relative_age + I(relative_age^2) + as.factor(sex) + as.factor(year) + as.factor(grade) | as.factor(school_id) |      0 | school_id</t>
  </si>
  <si>
    <t>lowses_1_t3_subsample_2nd_studytime</t>
  </si>
  <si>
    <t>cram ~ relative_age + I(relative_age^2) + as.factor(sex) + as.factor(book) +      as.factor(year) | as.factor(school_id) |      0 | school_id</t>
  </si>
  <si>
    <t>grade_4_lowses_0_t3_subsample_2nd_cram</t>
  </si>
  <si>
    <t>grade_9_lowses_0_t3_subsample_2nd_cram</t>
  </si>
  <si>
    <t>cram ~ relative_age + I(relative_age^2) + as.factor(sex) +      as.factor(year) | as.factor(school_id) |      0 | school_id</t>
  </si>
  <si>
    <t>grade_9_lowses_1_t3_subsample_2nd_cram</t>
  </si>
  <si>
    <t>grade_4_lowses_1_t3_subsample_2nd_cram</t>
  </si>
  <si>
    <t>grade_8_lowses_0_t3_subsample_2nd_cram</t>
  </si>
  <si>
    <t>grade_8_lowses_1_t3_subsample_2nd_cram</t>
  </si>
  <si>
    <t>grade_6_lowses_0_t3_subsample_2nd_cram</t>
  </si>
  <si>
    <t>grade_6_lowses_1_t3_subsample_2nd_cram</t>
  </si>
  <si>
    <t>grade_5_lowses_0_t3_subsample_2nd_cram</t>
  </si>
  <si>
    <t>grade_5_lowses_1_t3_subsample_2nd_cram</t>
  </si>
  <si>
    <t>grade_7_lowses_0_t3_subsample_2nd_cram</t>
  </si>
  <si>
    <t>grade_7_lowses_1_t3_subsample_2nd_cram</t>
  </si>
  <si>
    <t>cram ~ relative_age + I(relative_age^2) + as.factor(book) +      as.factor(year) | as.factor(school_id) |      0 | school_id</t>
  </si>
  <si>
    <t>grade_4_sex_1_t3_subsample_2nd_cram</t>
  </si>
  <si>
    <t>grade_4_sex_2_t3_subsample_2nd_cram</t>
  </si>
  <si>
    <t>grade_9_sex_2_t3_subsample_2nd_cram</t>
  </si>
  <si>
    <t>grade_8_sex_2_t3_subsample_2nd_cram</t>
  </si>
  <si>
    <t>grade_6_sex_2_t3_subsample_2nd_cram</t>
  </si>
  <si>
    <t>grade_5_sex_2_t3_subsample_2nd_cram</t>
  </si>
  <si>
    <t>grade_7_sex_2_t3_subsample_2nd_cram</t>
  </si>
  <si>
    <t>grade_6_sex_1_t3_subsample_2nd_cram</t>
  </si>
  <si>
    <t>grade_5_sex_1_t3_subsample_2nd_cram</t>
  </si>
  <si>
    <t>grade_9_sex_1_t3_subsample_2nd_cram</t>
  </si>
  <si>
    <t>grade_8_sex_1_t3_subsample_2nd_cram</t>
  </si>
  <si>
    <t>grade_7_sex_1_t3_subsample_2nd_cram</t>
  </si>
  <si>
    <t>cram ~ relative_age + I(relative_age^2) + as.factor(book) +      as.factor(year) + as.factor(grade) | as.factor(school_id) |      0 | school_id</t>
  </si>
  <si>
    <t>sex_1_t3_subsample_2nd_cram</t>
  </si>
  <si>
    <t>sex_2_t3_subsample_2nd_cram</t>
  </si>
  <si>
    <t>cram ~ relative_age + I(relative_age^2) + as.factor(sex) + as.factor(book) +      as.factor(year) + as.factor(grade) | as.factor(school_id) |      0 | school_id</t>
  </si>
  <si>
    <t>lowses_0_t3_subsample_2nd_cram</t>
  </si>
  <si>
    <t>cram ~ relative_age + I(relative_age^2) + as.factor(sex) +      as.factor(year) + as.factor(grade) | as.factor(school_id) |      0 | school_id</t>
  </si>
  <si>
    <t>lowses_1_t3_subsample_2nd_cram</t>
  </si>
  <si>
    <t>teacherrelation ~ relative_age + I(relative_age^2) + as.factor(sex) +      as.factor(book) + as.factor(year) | as.factor(school_id) |      0 | school_id</t>
  </si>
  <si>
    <t>grade_4_lowses_0_t3_subsample_2nd_teacherrelation</t>
  </si>
  <si>
    <t>grade_9_lowses_0_t3_subsample_2nd_teacherrelation</t>
  </si>
  <si>
    <t>teacherrelation ~ relative_age + I(relative_age^2) + as.factor(sex) + as.factor(year) | as.factor(school_id) |      0 | school_id</t>
  </si>
  <si>
    <t>grade_9_lowses_1_t3_subsample_2nd_teacherrelation</t>
  </si>
  <si>
    <t>grade_4_lowses_1_t3_subsample_2nd_teacherrelation</t>
  </si>
  <si>
    <t>grade_8_lowses_0_t3_subsample_2nd_teacherrelation</t>
  </si>
  <si>
    <t>grade_8_lowses_1_t3_subsample_2nd_teacherrelation</t>
  </si>
  <si>
    <t>grade_6_lowses_0_t3_subsample_2nd_teacherrelation</t>
  </si>
  <si>
    <t>grade_6_lowses_1_t3_subsample_2nd_teacherrelation</t>
  </si>
  <si>
    <t>grade_5_lowses_0_t3_subsample_2nd_teacherrelation</t>
  </si>
  <si>
    <t>grade_5_lowses_1_t3_subsample_2nd_teacherrelation</t>
  </si>
  <si>
    <t>grade_7_lowses_0_t3_subsample_2nd_teacherrelation</t>
  </si>
  <si>
    <t>grade_7_lowses_1_t3_subsample_2nd_teacherrelation</t>
  </si>
  <si>
    <t>teacherrelation ~ relative_age + I(relative_age^2) +      as.factor(book) + as.factor(year) | as.factor(school_id) |      0 | school_id</t>
  </si>
  <si>
    <t>grade_4_sex_1_t3_subsample_2nd_teacherrelation</t>
  </si>
  <si>
    <t>grade_4_sex_2_t3_subsample_2nd_teacherrelation</t>
  </si>
  <si>
    <t>grade_9_sex_2_t3_subsample_2nd_teacherrelation</t>
  </si>
  <si>
    <t>grade_8_sex_2_t3_subsample_2nd_teacherrelation</t>
  </si>
  <si>
    <t>grade_6_sex_2_t3_subsample_2nd_teacherrelation</t>
  </si>
  <si>
    <t>grade_5_sex_2_t3_subsample_2nd_teacherrelation</t>
  </si>
  <si>
    <t>grade_7_sex_2_t3_subsample_2nd_teacherrelation</t>
  </si>
  <si>
    <t>grade_6_sex_1_t3_subsample_2nd_teacherrelation</t>
  </si>
  <si>
    <t>grade_5_sex_1_t3_subsample_2nd_teacherrelation</t>
  </si>
  <si>
    <t>grade_9_sex_1_t3_subsample_2nd_teacherrelation</t>
  </si>
  <si>
    <t>grade_8_sex_1_t3_subsample_2nd_teacherrelation</t>
  </si>
  <si>
    <t>grade_7_sex_1_t3_subsample_2nd_teacherrelation</t>
  </si>
  <si>
    <t>teacherrelation ~ relative_age + I(relative_age^2) +      as.factor(book) + as.factor(year) + as.factor(grade) | as.factor(school_id) |      0 | school_id</t>
  </si>
  <si>
    <t>sex_1_t3_subsample_2nd_teacherrelation</t>
  </si>
  <si>
    <t>sex_2_t3_subsample_2nd_teacherrelation</t>
  </si>
  <si>
    <t>teacherrelation ~ relative_age + I(relative_age^2) + as.factor(sex) +      as.factor(book) + as.factor(year) + as.factor(grade) | as.factor(school_id) |      0 | school_id</t>
  </si>
  <si>
    <t>lowses_0_t3_subsample_2nd_teacherrelation</t>
  </si>
  <si>
    <t>teacherrelation ~ relative_age + I(relative_age^2) + as.factor(sex) + as.factor(year) + as.factor(grade) | as.factor(school_id) |      0 | school_id</t>
  </si>
  <si>
    <t>lowses_1_t3_subsample_2nd_teacherrelation</t>
  </si>
  <si>
    <t>zfriendrelation ~ relative_age + I(relative_age^2) + as.factor(sex) +      as.factor(book) + as.factor(year) | as.factor(school_id) |      0 | school_id</t>
  </si>
  <si>
    <t>grade_4_lowses_0_t3_subsample_2nd_zfriendrelation</t>
  </si>
  <si>
    <t>grade_9_lowses_0_t3_subsample_2nd_zfriendrelation</t>
  </si>
  <si>
    <t>zfriendrelation ~ relative_age + I(relative_age^2) + as.factor(sex) + as.factor(year) | as.factor(school_id) |      0 | school_id</t>
  </si>
  <si>
    <t>grade_9_lowses_1_t3_subsample_2nd_zfriendrelation</t>
  </si>
  <si>
    <t>grade_4_lowses_1_t3_subsample_2nd_zfriendrelation</t>
  </si>
  <si>
    <t>grade_8_lowses_0_t3_subsample_2nd_zfriendrelation</t>
  </si>
  <si>
    <t>grade_8_lowses_1_t3_subsample_2nd_zfriendrelation</t>
  </si>
  <si>
    <t>grade_6_lowses_0_t3_subsample_2nd_zfriendrelation</t>
  </si>
  <si>
    <t>grade_6_lowses_1_t3_subsample_2nd_zfriendrelation</t>
  </si>
  <si>
    <t>grade_5_lowses_0_t3_subsample_2nd_zfriendrelation</t>
  </si>
  <si>
    <t>grade_5_lowses_1_t3_subsample_2nd_zfriendrelation</t>
  </si>
  <si>
    <t>grade_7_lowses_0_t3_subsample_2nd_zfriendrelation</t>
  </si>
  <si>
    <t>grade_7_lowses_1_t3_subsample_2nd_zfriendrelation</t>
  </si>
  <si>
    <t>zfriendrelation ~ relative_age + I(relative_age^2) +      as.factor(book) + as.factor(year) | as.factor(school_id) |      0 | school_id</t>
  </si>
  <si>
    <t>grade_4_sex_1_t3_subsample_2nd_zfriendrelation</t>
  </si>
  <si>
    <t>grade_4_sex_2_t3_subsample_2nd_zfriendrelation</t>
  </si>
  <si>
    <t>grade_9_sex_2_t3_subsample_2nd_zfriendrelation</t>
  </si>
  <si>
    <t>grade_8_sex_2_t3_subsample_2nd_zfriendrelation</t>
  </si>
  <si>
    <t>grade_6_sex_2_t3_subsample_2nd_zfriendrelation</t>
  </si>
  <si>
    <t>grade_5_sex_2_t3_subsample_2nd_zfriendrelation</t>
  </si>
  <si>
    <t>grade_7_sex_2_t3_subsample_2nd_zfriendrelation</t>
  </si>
  <si>
    <t>grade_6_sex_1_t3_subsample_2nd_zfriendrelation</t>
  </si>
  <si>
    <t>grade_5_sex_1_t3_subsample_2nd_zfriendrelation</t>
  </si>
  <si>
    <t>grade_9_sex_1_t3_subsample_2nd_zfriendrelation</t>
  </si>
  <si>
    <t>grade_8_sex_1_t3_subsample_2nd_zfriendrelation</t>
  </si>
  <si>
    <t>grade_7_sex_1_t3_subsample_2nd_zfriendrelation</t>
  </si>
  <si>
    <t>zfriendrelation ~ relative_age + I(relative_age^2) +      as.factor(book) + as.factor(year) + as.factor(grade) | as.factor(school_id) |      0 | school_id</t>
  </si>
  <si>
    <t>sex_1_t3_subsample_2nd_zfriendrelation</t>
  </si>
  <si>
    <t>sex_2_t3_subsample_2nd_zfriendrelation</t>
  </si>
  <si>
    <t>zfriendrelation ~ relative_age + I(relative_age^2) + as.factor(sex) +      as.factor(book) + as.factor(year) + as.factor(grade) | as.factor(school_id) |      0 | school_id</t>
  </si>
  <si>
    <t>lowses_0_t3_subsample_2nd_zfriendrelation</t>
  </si>
  <si>
    <t>zfriendrelation ~ relative_age + I(relative_age^2) + as.factor(sex) + as.factor(year) + as.factor(grade) | as.factor(school_id) |      0 | school_id</t>
  </si>
  <si>
    <t>lowses_1_t3_subsample_2nd_zfriendrelation</t>
  </si>
  <si>
    <t>hourshome ~ relative_age + I(relative_age^2) + zgakuryoku + as.factor(sex) +      as.factor(book) + as.factor(year) | as.factor(school_id) |      0 | school_id</t>
  </si>
  <si>
    <t>hourshome ~ relative_age + I(relative_age^2) + zgakuryoku + as.factor(sex) + as.factor(year) | as.factor(school_id) |      0 | school_id</t>
  </si>
  <si>
    <t>2.30196053841645e-317</t>
  </si>
  <si>
    <t>1.80788732348951e-315</t>
  </si>
  <si>
    <t>hourshome ~ relative_age + I(relative_age^2) + zgakuryoku +      as.factor(book) + as.factor(year) | as.factor(school_id) |      0 | school_id</t>
  </si>
  <si>
    <t>4.18556747544569e-314</t>
  </si>
  <si>
    <t>hourshome ~ relative_age + I(relative_age^2) + zgakuryoku +      as.factor(book) + as.factor(year) + as.factor(grade) | as.factor(school_id) |      0 | school_id</t>
  </si>
  <si>
    <t>hourshome ~ relative_age + I(relative_age^2) + zgakuryoku + as.factor(sex) +      as.factor(book) + as.factor(year) + as.factor(grade) | as.factor(school_id) |      0 | school_id</t>
  </si>
  <si>
    <t>3.60316985937616e-310</t>
  </si>
  <si>
    <t>hourshome ~ relative_age + I(relative_age^2) + zgakuryoku + as.factor(sex) + as.factor(year) + as.factor(grade) | as.factor(school_id) |      0 | school_id</t>
  </si>
  <si>
    <t>hoursprep ~ relative_age + I(relative_age^2) + zgakuryoku + as.factor(sex) +      as.factor(book) + as.factor(year) | as.factor(school_id) |      0 | school_id</t>
  </si>
  <si>
    <t>hoursprep ~ relative_age + I(relative_age^2) + zgakuryoku + as.factor(sex) + as.factor(year) | as.factor(school_id) |      0 | school_id</t>
  </si>
  <si>
    <t>hoursprep ~ relative_age + I(relative_age^2) + zgakuryoku +      as.factor(book) + as.factor(year) | as.factor(school_id) |      0 | school_id</t>
  </si>
  <si>
    <t>hoursprep ~ relative_age + I(relative_age^2) + zgakuryoku +      as.factor(book) + as.factor(year) + as.factor(grade) | as.factor(school_id) |      0 | school_id</t>
  </si>
  <si>
    <t>hoursprep ~ relative_age + I(relative_age^2) + zgakuryoku + as.factor(sex) +      as.factor(book) + as.factor(year) + as.factor(grade) | as.factor(school_id) |      0 | school_id</t>
  </si>
  <si>
    <t>hoursprep ~ relative_age + I(relative_age^2) + zgakuryoku + as.factor(sex) + as.factor(year) + as.factor(grade) | as.factor(school_id) |      0 | school_id</t>
  </si>
  <si>
    <t>studytime ~ relative_age + I(relative_age^2) + zgakuryoku + as.factor(sex) +      as.factor(book) + as.factor(year) | as.factor(school_id) |      0 | school_id</t>
  </si>
  <si>
    <t>studytime ~ relative_age + I(relative_age^2) + zgakuryoku + as.factor(sex) + as.factor(year) | as.factor(school_id) |      0 | school_id</t>
  </si>
  <si>
    <t>studytime ~ relative_age + I(relative_age^2) + zgakuryoku +      as.factor(book) + as.factor(year) | as.factor(school_id) |      0 | school_id</t>
  </si>
  <si>
    <t>1.18108955455668e-314</t>
  </si>
  <si>
    <t>studytime ~ relative_age + I(relative_age^2) + zgakuryoku +      as.factor(book) + as.factor(year) + as.factor(grade) | as.factor(school_id) |      0 | school_id</t>
  </si>
  <si>
    <t>studytime ~ relative_age + I(relative_age^2) + zgakuryoku + as.factor(sex) +      as.factor(book) + as.factor(year) + as.factor(grade) | as.factor(school_id) |      0 | school_id</t>
  </si>
  <si>
    <t>studytime ~ relative_age + I(relative_age^2) + zgakuryoku + as.factor(sex) + as.factor(year) + as.factor(grade) | as.factor(school_id) |      0 | school_id</t>
  </si>
  <si>
    <t>cram ~ relative_age + I(relative_age^2) + zgakuryoku + as.factor(sex) +      as.factor(book) + as.factor(year) | as.factor(school_id) |      0 | school_id</t>
  </si>
  <si>
    <t>cram ~ relative_age + I(relative_age^2) + zgakuryoku + as.factor(sex) + as.factor(year) | as.factor(school_id) |      0 | school_id</t>
  </si>
  <si>
    <t>cram ~ relative_age + I(relative_age^2) + zgakuryoku +      as.factor(book) + as.factor(year) | as.factor(school_id) |      0 | school_id</t>
  </si>
  <si>
    <t>cram ~ relative_age + I(relative_age^2) + zgakuryoku +      as.factor(book) + as.factor(year) + as.factor(grade) | as.factor(school_id) |      0 | school_id</t>
  </si>
  <si>
    <t>cram ~ relative_age + I(relative_age^2) + zgakuryoku + as.factor(sex) +      as.factor(book) + as.factor(year) + as.factor(grade) | as.factor(school_id) |      0 | school_id</t>
  </si>
  <si>
    <t>cram ~ relative_age + I(relative_age^2) + zgakuryoku + as.factor(sex) + as.factor(year) + as.factor(grade) | as.factor(school_id) |      0 | school_id</t>
  </si>
  <si>
    <t>teacherrelation ~ relative_age + I(relative_age^2) + zgakuryoku +      as.factor(sex) + as.factor(book) + as.factor(year) |      as.factor(school_id) | 0 | school_id</t>
  </si>
  <si>
    <t>teacherrelation ~ relative_age + I(relative_age^2) + zgakuryoku +      as.factor(sex) + as.factor(year) |      as.factor(school_id) | 0 | school_id</t>
  </si>
  <si>
    <t>teacherrelation ~ relative_age + I(relative_age^2) + zgakuryoku + as.factor(book) + as.factor(year) |      as.factor(school_id) | 0 | school_id</t>
  </si>
  <si>
    <t>teacherrelation ~ relative_age + I(relative_age^2) + zgakuryoku + as.factor(book) + as.factor(year) + as.factor(grade) |      as.factor(school_id) | 0 | school_id</t>
  </si>
  <si>
    <t>teacherrelation ~ relative_age + I(relative_age^2) + zgakuryoku +      as.factor(sex) + as.factor(book) + as.factor(year) + as.factor(grade) |      as.factor(school_id) | 0 | school_id</t>
  </si>
  <si>
    <t>teacherrelation ~ relative_age + I(relative_age^2) + zgakuryoku +      as.factor(sex) + as.factor(year) + as.factor(grade) |      as.factor(school_id) | 0 | school_id</t>
  </si>
  <si>
    <t>zfriendrelation ~ relative_age + I(relative_age^2) + zgakuryoku +      as.factor(sex) + as.factor(book) + as.factor(year) |      as.factor(school_id) | 0 | school_id</t>
  </si>
  <si>
    <t>zfriendrelation ~ relative_age + I(relative_age^2) + zgakuryoku +      as.factor(sex) + as.factor(year) |      as.factor(school_id) | 0 | school_id</t>
  </si>
  <si>
    <t>zfriendrelation ~ relative_age + I(relative_age^2) + zgakuryoku + as.factor(book) + as.factor(year) |      as.factor(school_id) | 0 | school_id</t>
  </si>
  <si>
    <t>zfriendrelation ~ relative_age + I(relative_age^2) + zgakuryoku + as.factor(book) + as.factor(year) + as.factor(grade) |      as.factor(school_id) | 0 | school_id</t>
  </si>
  <si>
    <t>zfriendrelation ~ relative_age + I(relative_age^2) + zgakuryoku +      as.factor(sex) + as.factor(book) + as.factor(year) + as.factor(grade) |      as.factor(school_id) | 0 | school_id</t>
  </si>
  <si>
    <t>zfriendrelation ~ relative_age + I(relative_age^2) + zgakuryoku +      as.factor(sex) + as.factor(year) + as.factor(grade) |      as.factor(school_id) | 0 | school_id</t>
  </si>
  <si>
    <t>obs</t>
  </si>
  <si>
    <t>delta_name</t>
  </si>
  <si>
    <t>delta_est</t>
  </si>
  <si>
    <t>delta_se</t>
  </si>
  <si>
    <t>r.squared</t>
  </si>
  <si>
    <t>adj.r.squared</t>
  </si>
  <si>
    <t>sigma</t>
  </si>
  <si>
    <t>df</t>
  </si>
  <si>
    <t>df.residual</t>
  </si>
  <si>
    <t>formula</t>
    <phoneticPr fontId="18"/>
  </si>
  <si>
    <t>grade_4</t>
  </si>
  <si>
    <t>zkokugo_level ~ as.factor(sex) * relative_age + as.factor(sex) *      as.factor(book) + as.factor(sex) * as.factor(year) | as.factor(school_id) | 0 | school_id</t>
  </si>
  <si>
    <t>grade_4_t3_sex_zkokugo_level</t>
  </si>
  <si>
    <t>sex_nl</t>
  </si>
  <si>
    <t>grade_9_t3_sex_zkokugo_level</t>
  </si>
  <si>
    <t>grade_8_t3_sex_zkokugo_level</t>
  </si>
  <si>
    <t>grade_6_t3_sex_zkokugo_level</t>
  </si>
  <si>
    <t>grade_5_t3_sex_zkokugo_level</t>
  </si>
  <si>
    <t>grade_7_t3_sex_zkokugo_level</t>
  </si>
  <si>
    <t>all</t>
  </si>
  <si>
    <t>zkokugo_level ~ as.factor(sex) * relative_age + as.factor(sex) *      as.factor(book) + as.factor(sex) * as.factor(year) + as.factor(sex) *      as.factor(grade) | as.factor(school_id) | 0 | school_id</t>
  </si>
  <si>
    <t>all_t3_sex_zkokugo_level</t>
  </si>
  <si>
    <t>zmath_level ~ as.factor(sex) * relative_age + as.factor(sex) *      as.factor(book) + as.factor(sex) * as.factor(year) | as.factor(school_id) | 0 | school_id</t>
  </si>
  <si>
    <t>grade_4_t3_sex_zmath_level</t>
  </si>
  <si>
    <t>grade_9_t3_sex_zmath_level</t>
  </si>
  <si>
    <t>grade_8_t3_sex_zmath_level</t>
  </si>
  <si>
    <t>grade_6_t3_sex_zmath_level</t>
  </si>
  <si>
    <t>grade_5_t3_sex_zmath_level</t>
  </si>
  <si>
    <t>grade_7_t3_sex_zmath_level</t>
  </si>
  <si>
    <t>zmath_level ~ as.factor(sex) * relative_age + as.factor(sex) *      as.factor(book) + as.factor(sex) * as.factor(year) + as.factor(sex) *      as.factor(grade) | as.factor(school_id) | 0 | school_id</t>
  </si>
  <si>
    <t>all_t3_sex_zmath_level</t>
  </si>
  <si>
    <t>zeng_level ~ as.factor(sex) * relative_age + as.factor(sex) *      as.factor(book) + as.factor(sex) * as.factor(year) | as.factor(school_id) | 0 | school_id</t>
  </si>
  <si>
    <t>grade_9_t3_sex_zeng_level</t>
  </si>
  <si>
    <t>grade_8_t3_sex_zeng_level</t>
  </si>
  <si>
    <t>zeng_level ~ as.factor(sex) * relative_age + as.factor(sex) *      as.factor(book) + as.factor(sex) * as.factor(year) + as.factor(sex) *      as.factor(grade) | as.factor(school_id) | 0 | school_id</t>
  </si>
  <si>
    <t>all_t3_sex_zeng_level</t>
  </si>
  <si>
    <t>zselfcontrol ~ as.factor(sex) * relative_age + as.factor(sex) *      as.factor(book) | as.factor(school_id) | 0 | school_id</t>
  </si>
  <si>
    <t>grade_4_t3_sex_zselfcontrol</t>
  </si>
  <si>
    <t>grade_9_t3_sex_zselfcontrol</t>
  </si>
  <si>
    <t>grade_8_t3_sex_zselfcontrol</t>
  </si>
  <si>
    <t>grade_6_t3_sex_zselfcontrol</t>
  </si>
  <si>
    <t>grade_5_t3_sex_zselfcontrol</t>
  </si>
  <si>
    <t>grade_7_t3_sex_zselfcontrol</t>
  </si>
  <si>
    <t>zselfcontrol ~ as.factor(sex) * relative_age + as.factor(sex) *      as.factor(book) + as.factor(sex) * as.factor(year) + as.factor(sex) *      as.factor(grade) | as.factor(school_id) | 0 | school_id</t>
  </si>
  <si>
    <t>all_t3_sex_zselfcontrol</t>
  </si>
  <si>
    <t>zselfefficacy ~ as.factor(sex) * relative_age + as.factor(sex) *      as.factor(book) | as.factor(school_id) | 0 | school_id</t>
  </si>
  <si>
    <t>grade_9_t3_sex_zselfefficacy</t>
  </si>
  <si>
    <t>grade_8_t3_sex_zselfefficacy</t>
  </si>
  <si>
    <t>grade_6_t3_sex_zselfefficacy</t>
  </si>
  <si>
    <t>grade_5_t3_sex_zselfefficacy</t>
  </si>
  <si>
    <t>grade_7_t3_sex_zselfefficacy</t>
  </si>
  <si>
    <t>zselfefficacy ~ as.factor(sex) * relative_age + as.factor(sex) *      as.factor(book) + as.factor(sex) * as.factor(year) + as.factor(sex) *      as.factor(grade) | as.factor(school_id) | 0 | school_id</t>
  </si>
  <si>
    <t>all_t3_sex_zselfefficacy</t>
  </si>
  <si>
    <t>zdilligence ~ as.factor(sex) * relative_age + as.factor(sex) *      as.factor(book) | as.factor(school_id) | 0 | school_id</t>
  </si>
  <si>
    <t>grade_9_t3_sex_zdilligence</t>
  </si>
  <si>
    <t>grade_8_t3_sex_zdilligence</t>
  </si>
  <si>
    <t>grade_6_t3_sex_zdilligence</t>
  </si>
  <si>
    <t>grade_7_t3_sex_zdilligence</t>
  </si>
  <si>
    <t>zdilligence ~ as.factor(sex) * relative_age + as.factor(sex) *      as.factor(book) + as.factor(sex) * as.factor(year) + as.factor(sex) *      as.factor(grade) | as.factor(school_id) | 0 | school_id</t>
  </si>
  <si>
    <t>all_t3_sex_zdilligence</t>
  </si>
  <si>
    <t>studytime ~ as.factor(sex) * relative_age + as.factor(sex) *      as.factor(book) + as.factor(sex) * as.factor(year) | as.factor(school_id) | 0 | school_id</t>
  </si>
  <si>
    <t>grade_4_t3_sex_studytime</t>
  </si>
  <si>
    <t>grade_9_t3_sex_studytime</t>
  </si>
  <si>
    <t>grade_8_t3_sex_studytime</t>
  </si>
  <si>
    <t>grade_6_t3_sex_studytime</t>
  </si>
  <si>
    <t>grade_5_t3_sex_studytime</t>
  </si>
  <si>
    <t>grade_7_t3_sex_studytime</t>
  </si>
  <si>
    <t>studytime ~ as.factor(sex) * relative_age + as.factor(sex) *      as.factor(book) + as.factor(sex) * as.factor(year) + as.factor(sex) *      as.factor(grade) | as.factor(school_id) | 0 | school_id</t>
  </si>
  <si>
    <t>all_t3_sex_studytime</t>
  </si>
  <si>
    <t>cram ~ as.factor(sex) * relative_age + as.factor(sex) * as.factor(book) +      as.factor(sex) * as.factor(year) |      as.factor(school_id) | 0 | school_id</t>
  </si>
  <si>
    <t>grade_4_t3_sex_cram</t>
  </si>
  <si>
    <t>grade_9_t3_sex_cram</t>
  </si>
  <si>
    <t>grade_8_t3_sex_cram</t>
  </si>
  <si>
    <t>grade_6_t3_sex_cram</t>
  </si>
  <si>
    <t>grade_5_t3_sex_cram</t>
  </si>
  <si>
    <t>grade_7_t3_sex_cram</t>
  </si>
  <si>
    <t>cram ~ as.factor(sex) * relative_age + as.factor(sex) * as.factor(book) +      as.factor(sex) * as.factor(year) + as.factor(sex) * as.factor(grade) |      as.factor(school_id) | 0 | school_id</t>
  </si>
  <si>
    <t>all_t3_sex_cram</t>
  </si>
  <si>
    <t>teacherrelation ~ as.factor(sex) * relative_age + as.factor(sex) *      as.factor(book) + as.factor(sex) * as.factor(year) | as.factor(school_id) | 0 | school_id</t>
  </si>
  <si>
    <t>grade_4_t3_sex_teacherrelation</t>
  </si>
  <si>
    <t>grade_9_t3_sex_teacherrelation</t>
  </si>
  <si>
    <t>grade_8_t3_sex_teacherrelation</t>
  </si>
  <si>
    <t>grade_6_t3_sex_teacherrelation</t>
  </si>
  <si>
    <t>grade_5_t3_sex_teacherrelation</t>
  </si>
  <si>
    <t>grade_7_t3_sex_teacherrelation</t>
  </si>
  <si>
    <t>teacherrelation ~ as.factor(sex) * relative_age + as.factor(sex) *      as.factor(book) + as.factor(sex) * as.factor(year) + as.factor(sex) *      as.factor(grade) | as.factor(school_id) | 0 | school_id</t>
  </si>
  <si>
    <t>all_t3_sex_teacherrelation</t>
  </si>
  <si>
    <t>zfriendrelation ~ as.factor(sex) * relative_age + as.factor(sex) *      as.factor(book) + as.factor(sex) * as.factor(year) | as.factor(school_id) | 0 | school_id</t>
  </si>
  <si>
    <t>grade_4_t3_sex_zfriendrelation</t>
  </si>
  <si>
    <t>grade_9_t3_sex_zfriendrelation</t>
  </si>
  <si>
    <t>grade_8_t3_sex_zfriendrelation</t>
  </si>
  <si>
    <t>grade_6_t3_sex_zfriendrelation</t>
  </si>
  <si>
    <t>grade_5_t3_sex_zfriendrelation</t>
  </si>
  <si>
    <t>grade_7_t3_sex_zfriendrelation</t>
  </si>
  <si>
    <t>zfriendrelation ~ as.factor(sex) * relative_age + as.factor(sex) *      as.factor(book) + as.factor(sex) * as.factor(year) + as.factor(sex) *      as.factor(grade) | as.factor(school_id) | 0 | school_id</t>
  </si>
  <si>
    <t>all_t3_sex_zfriendrelation</t>
  </si>
  <si>
    <t>studytime ~ as.factor(sex) * relative_age + as.factor(sex) *      zgakuryoku + as.factor(sex) * as.factor(book) + as.factor(sex) *      as.factor(year) | as.factor(school_id) |      0 | school_id</t>
  </si>
  <si>
    <t>grade_4_t3_sex_2_studytime_zgakuryoku</t>
  </si>
  <si>
    <t>grade_9_t3_sex_2_studytime_zgakuryoku</t>
  </si>
  <si>
    <t>grade_8_t3_sex_2_studytime_zgakuryoku</t>
  </si>
  <si>
    <t>grade_6_t3_sex_2_studytime_zgakuryoku</t>
  </si>
  <si>
    <t>grade_5_t3_sex_2_studytime_zgakuryoku</t>
  </si>
  <si>
    <t>grade_7_t3_sex_2_studytime_zgakuryoku</t>
  </si>
  <si>
    <t>studytime ~ as.factor(sex) * relative_age + as.factor(sex) *      zgakuryoku + as.factor(sex) * as.factor(book) + as.factor(sex) *      as.factor(year) + as.factor(sex) * as.factor(grade) | as.factor(school_id) |      0 | school_id</t>
  </si>
  <si>
    <t>all_t3_sex_2_studytime_zgakuryoku</t>
  </si>
  <si>
    <t>cram ~ as.factor(sex) * relative_age + as.factor(sex) * zgakuryoku +      as.factor(sex) * as.factor(book) + as.factor(sex) * as.factor(year) | as.factor(school_id) |      0 | school_id</t>
  </si>
  <si>
    <t>grade_4_t3_sex_2_cram_zgakuryoku</t>
  </si>
  <si>
    <t>grade_9_t3_sex_2_cram_zgakuryoku</t>
  </si>
  <si>
    <t>grade_8_t3_sex_2_cram_zgakuryoku</t>
  </si>
  <si>
    <t>grade_6_t3_sex_2_cram_zgakuryoku</t>
  </si>
  <si>
    <t>grade_5_t3_sex_2_cram_zgakuryoku</t>
  </si>
  <si>
    <t>grade_7_t3_sex_2_cram_zgakuryoku</t>
  </si>
  <si>
    <t>cram ~ as.factor(sex) * relative_age + as.factor(sex) * zgakuryoku +      as.factor(sex) * as.factor(book) + as.factor(sex) * as.factor(year) +      as.factor(sex) * as.factor(grade) | as.factor(school_id) |      0 | school_id</t>
  </si>
  <si>
    <t>all_t3_sex_2_cram_zgakuryoku</t>
  </si>
  <si>
    <t>teacherrelation ~ as.factor(sex) * relative_age + as.factor(sex) *      zgakuryoku + as.factor(sex) * as.factor(book) + as.factor(sex) *      as.factor(year) | as.factor(school_id) |      0 | school_id</t>
  </si>
  <si>
    <t>grade_4_t3_sex_2_teacherrelation_zgakuryoku</t>
  </si>
  <si>
    <t>grade_9_t3_sex_2_teacherrelation_zgakuryoku</t>
  </si>
  <si>
    <t>grade_8_t3_sex_2_teacherrelation_zgakuryoku</t>
  </si>
  <si>
    <t>grade_6_t3_sex_2_teacherrelation_zgakuryoku</t>
  </si>
  <si>
    <t>grade_5_t3_sex_2_teacherrelation_zgakuryoku</t>
  </si>
  <si>
    <t>grade_7_t3_sex_2_teacherrelation_zgakuryoku</t>
  </si>
  <si>
    <t>teacherrelation ~ as.factor(sex) * relative_age + as.factor(sex) *      zgakuryoku + as.factor(sex) * as.factor(book) + as.factor(sex) *      as.factor(year) + as.factor(sex) * as.factor(grade) | as.factor(school_id) |      0 | school_id</t>
  </si>
  <si>
    <t>all_t3_sex_2_teacherrelation_zgakuryoku</t>
  </si>
  <si>
    <t>zfriendrelation ~ as.factor(sex) * relative_age + as.factor(sex) *      zgakuryoku + as.factor(sex) * as.factor(book) + as.factor(sex) *      as.factor(year) | as.factor(school_id) |      0 | school_id</t>
  </si>
  <si>
    <t>grade_4_t3_sex_2_zfriendrelation_zgakuryoku</t>
  </si>
  <si>
    <t>grade_9_t3_sex_2_zfriendrelation_zgakuryoku</t>
  </si>
  <si>
    <t>grade_8_t3_sex_2_zfriendrelation_zgakuryoku</t>
  </si>
  <si>
    <t>grade_6_t3_sex_2_zfriendrelation_zgakuryoku</t>
  </si>
  <si>
    <t>grade_5_t3_sex_2_zfriendrelation_zgakuryoku</t>
  </si>
  <si>
    <t>grade_7_t3_sex_2_zfriendrelation_zgakuryoku</t>
  </si>
  <si>
    <t>zfriendrelation ~ as.factor(sex) * relative_age + as.factor(sex) *      zgakuryoku + as.factor(sex) * as.factor(book) + as.factor(sex) *      as.factor(year) + as.factor(sex) * as.factor(grade) | as.factor(school_id) |      0 | school_id</t>
  </si>
  <si>
    <t>all_t3_sex_2_zfriendrelation_zgakuryoku</t>
  </si>
  <si>
    <t>zkokugo_level ~ as.factor(sex) * relative_age + as.factor(sex) *      I(relative_age^2) + as.factor(sex) * as.factor(book) + as.factor(sex) *      as.factor(year) | as.factor(school_id) |      0 | school_id</t>
  </si>
  <si>
    <t>grade_4_t3_sex_nl_zkokugo_level</t>
  </si>
  <si>
    <t>grade_9_t3_sex_nl_zkokugo_level</t>
  </si>
  <si>
    <t>grade_8_t3_sex_nl_zkokugo_level</t>
  </si>
  <si>
    <t>grade_6_t3_sex_nl_zkokugo_level</t>
  </si>
  <si>
    <t>grade_5_t3_sex_nl_zkokugo_level</t>
  </si>
  <si>
    <t>grade_7_t3_sex_nl_zkokugo_level</t>
  </si>
  <si>
    <t>zkokugo_level ~ as.factor(sex) * relative_age + as.factor(sex) *      I(relative_age^2) + as.factor(sex) * as.factor(book) + as.factor(sex) *      as.factor(year) + as.factor(sex) * as.factor(grade) | as.factor(school_id) |      0 | school_id</t>
  </si>
  <si>
    <t>all_t3_sex_nl_zkokugo_level</t>
  </si>
  <si>
    <t>zmath_level ~ as.factor(sex) * relative_age + as.factor(sex) *      I(relative_age^2) + as.factor(sex) * as.factor(book) + as.factor(sex) *      as.factor(year) | as.factor(school_id) |      0 | school_id</t>
  </si>
  <si>
    <t>grade_4_t3_sex_nl_zmath_level</t>
  </si>
  <si>
    <t>grade_9_t3_sex_nl_zmath_level</t>
  </si>
  <si>
    <t>grade_8_t3_sex_nl_zmath_level</t>
  </si>
  <si>
    <t>grade_6_t3_sex_nl_zmath_level</t>
  </si>
  <si>
    <t>grade_5_t3_sex_nl_zmath_level</t>
  </si>
  <si>
    <t>grade_7_t3_sex_nl_zmath_level</t>
  </si>
  <si>
    <t>zmath_level ~ as.factor(sex) * relative_age + as.factor(sex) *      I(relative_age^2) + as.factor(sex) * as.factor(book) + as.factor(sex) *      as.factor(year) + as.factor(sex) * as.factor(grade) | as.factor(school_id) |      0 | school_id</t>
  </si>
  <si>
    <t>all_t3_sex_nl_zmath_level</t>
  </si>
  <si>
    <t>zeng_level ~ as.factor(sex) * relative_age + as.factor(sex) *      I(relative_age^2) + as.factor(sex) * as.factor(book) + as.factor(sex) *      as.factor(year) | as.factor(school_id) |      0 | school_id</t>
  </si>
  <si>
    <t>grade_9_t3_sex_nl_zeng_level</t>
  </si>
  <si>
    <t>grade_8_t3_sex_nl_zeng_level</t>
  </si>
  <si>
    <t>zeng_level ~ as.factor(sex) * relative_age + as.factor(sex) *      I(relative_age^2) + as.factor(sex) * as.factor(book) + as.factor(sex) *      as.factor(year) + as.factor(sex) * as.factor(grade) | as.factor(school_id) |      0 | school_id</t>
  </si>
  <si>
    <t>all_t3_sex_nl_zeng_level</t>
  </si>
  <si>
    <t>zselfcontrol ~ as.factor(sex) * relative_age + as.factor(sex) *      I(relative_age^2) + as.factor(sex) * as.factor(book) | as.factor(school_id) |      0 | school_id</t>
  </si>
  <si>
    <t>grade_4_t3_sex_nl_zselfcontrol</t>
  </si>
  <si>
    <t>grade_9_t3_sex_nl_zselfcontrol</t>
  </si>
  <si>
    <t>grade_8_t3_sex_nl_zselfcontrol</t>
  </si>
  <si>
    <t>grade_6_t3_sex_nl_zselfcontrol</t>
  </si>
  <si>
    <t>grade_5_t3_sex_nl_zselfcontrol</t>
  </si>
  <si>
    <t>grade_7_t3_sex_nl_zselfcontrol</t>
  </si>
  <si>
    <t>zselfcontrol ~ as.factor(sex) * relative_age + as.factor(sex) *      I(relative_age^2) + as.factor(sex) * as.factor(book) + as.factor(sex) *      as.factor(year) + as.factor(sex) * as.factor(grade) | as.factor(school_id) |      0 | school_id</t>
  </si>
  <si>
    <t>all_t3_sex_nl_zselfcontrol</t>
  </si>
  <si>
    <t>zselfefficacy ~ as.factor(sex) * relative_age + as.factor(sex) *      I(relative_age^2) + as.factor(sex) * as.factor(book) | as.factor(school_id) |      0 | school_id</t>
  </si>
  <si>
    <t>grade_9_t3_sex_nl_zselfefficacy</t>
  </si>
  <si>
    <t>grade_8_t3_sex_nl_zselfefficacy</t>
  </si>
  <si>
    <t>grade_6_t3_sex_nl_zselfefficacy</t>
  </si>
  <si>
    <t>grade_5_t3_sex_nl_zselfefficacy</t>
  </si>
  <si>
    <t>grade_7_t3_sex_nl_zselfefficacy</t>
  </si>
  <si>
    <t>zselfefficacy ~ as.factor(sex) * relative_age + as.factor(sex) *      I(relative_age^2) + as.factor(sex) * as.factor(book) + as.factor(sex) *      as.factor(year) + as.factor(sex) * as.factor(grade) | as.factor(school_id) |      0 | school_id</t>
  </si>
  <si>
    <t>all_t3_sex_nl_zselfefficacy</t>
  </si>
  <si>
    <t>zdilligence ~ as.factor(sex) * relative_age + as.factor(sex) *      I(relative_age^2) + as.factor(sex) * as.factor(book) | as.factor(school_id) |      0 | school_id</t>
  </si>
  <si>
    <t>grade_9_t3_sex_nl_zdilligence</t>
  </si>
  <si>
    <t>grade_8_t3_sex_nl_zdilligence</t>
  </si>
  <si>
    <t>grade_6_t3_sex_nl_zdilligence</t>
  </si>
  <si>
    <t>grade_7_t3_sex_nl_zdilligence</t>
  </si>
  <si>
    <t>zdilligence ~ as.factor(sex) * relative_age + as.factor(sex) *      I(relative_age^2) + as.factor(sex) * as.factor(book) + as.factor(sex) *      as.factor(year) + as.factor(sex) * as.factor(grade) | as.factor(school_id) |      0 | school_id</t>
  </si>
  <si>
    <t>all_t3_sex_nl_zdilligence</t>
  </si>
  <si>
    <t>studytime ~ as.factor(sex) * relative_age + as.factor(sex) *      I(relative_age^2) + as.factor(sex) * as.factor(book) + as.factor(sex) *      as.factor(year) | as.factor(school_id) |      0 | school_id</t>
  </si>
  <si>
    <t>grade_4_t3_sex_nl_studytime</t>
  </si>
  <si>
    <t>grade_9_t3_sex_nl_studytime</t>
  </si>
  <si>
    <t>grade_8_t3_sex_nl_studytime</t>
  </si>
  <si>
    <t>grade_6_t3_sex_nl_studytime</t>
  </si>
  <si>
    <t>grade_5_t3_sex_nl_studytime</t>
  </si>
  <si>
    <t>grade_7_t3_sex_nl_studytime</t>
  </si>
  <si>
    <t>studytime ~ as.factor(sex) * relative_age + as.factor(sex) *      I(relative_age^2) + as.factor(sex) * as.factor(book) + as.factor(sex) *      as.factor(year) + as.factor(sex) * as.factor(grade) | as.factor(school_id) |      0 | school_id</t>
  </si>
  <si>
    <t>all_t3_sex_nl_studytime</t>
  </si>
  <si>
    <t>cram ~ as.factor(sex) * relative_age + as.factor(sex) * I(relative_age^2) +      as.factor(sex) * as.factor(book) + as.factor(sex) * as.factor(year) | as.factor(school_id) |      0 | school_id</t>
  </si>
  <si>
    <t>grade_4_t3_sex_nl_cram</t>
  </si>
  <si>
    <t>grade_9_t3_sex_nl_cram</t>
  </si>
  <si>
    <t>grade_8_t3_sex_nl_cram</t>
  </si>
  <si>
    <t>grade_6_t3_sex_nl_cram</t>
  </si>
  <si>
    <t>grade_5_t3_sex_nl_cram</t>
  </si>
  <si>
    <t>grade_7_t3_sex_nl_cram</t>
  </si>
  <si>
    <t>cram ~ as.factor(sex) * relative_age + as.factor(sex) * I(relative_age^2) +      as.factor(sex) * as.factor(book) + as.factor(sex) * as.factor(year) +      as.factor(sex) * as.factor(grade) | as.factor(school_id) |      0 | school_id</t>
  </si>
  <si>
    <t>all_t3_sex_nl_cram</t>
  </si>
  <si>
    <t>teacherrelation ~ as.factor(sex) * relative_age + as.factor(sex) *      I(relative_age^2) + as.factor(sex) * as.factor(book) + as.factor(sex) *      as.factor(year) | as.factor(school_id) |      0 | school_id</t>
  </si>
  <si>
    <t>grade_4_t3_sex_nl_teacherrelation</t>
  </si>
  <si>
    <t>grade_9_t3_sex_nl_teacherrelation</t>
  </si>
  <si>
    <t>grade_8_t3_sex_nl_teacherrelation</t>
  </si>
  <si>
    <t>grade_6_t3_sex_nl_teacherrelation</t>
  </si>
  <si>
    <t>grade_5_t3_sex_nl_teacherrelation</t>
  </si>
  <si>
    <t>grade_7_t3_sex_nl_teacherrelation</t>
  </si>
  <si>
    <t>teacherrelation ~ as.factor(sex) * relative_age + as.factor(sex) *      I(relative_age^2) + as.factor(sex) * as.factor(book) + as.factor(sex) *      as.factor(year) + as.factor(sex) * as.factor(grade) | as.factor(school_id) |      0 | school_id</t>
  </si>
  <si>
    <t>all_t3_sex_nl_teacherrelation</t>
  </si>
  <si>
    <t>zfriendrelation ~ as.factor(sex) * relative_age + as.factor(sex) *      I(relative_age^2) + as.factor(sex) * as.factor(book) + as.factor(sex) *      as.factor(year) | as.factor(school_id) |      0 | school_id</t>
  </si>
  <si>
    <t>grade_4_t3_sex_nl_zfriendrelation</t>
  </si>
  <si>
    <t>grade_9_t3_sex_nl_zfriendrelation</t>
  </si>
  <si>
    <t>grade_8_t3_sex_nl_zfriendrelation</t>
  </si>
  <si>
    <t>grade_6_t3_sex_nl_zfriendrelation</t>
  </si>
  <si>
    <t>grade_5_t3_sex_nl_zfriendrelation</t>
  </si>
  <si>
    <t>grade_7_t3_sex_nl_zfriendrelation</t>
  </si>
  <si>
    <t>zfriendrelation ~ as.factor(sex) * relative_age + as.factor(sex) *      I(relative_age^2) + as.factor(sex) * as.factor(book) + as.factor(sex) *      as.factor(year) + as.factor(sex) * as.factor(grade) | as.factor(school_id) |      0 | school_id</t>
  </si>
  <si>
    <t>all_t3_sex_nl_zfriendrelation</t>
  </si>
  <si>
    <t>studytime ~ as.factor(sex) * relative_age + as.factor(sex) *      I(relative_age^2) + as.factor(sex) * zgakuryoku + as.factor(sex) *      as.factor(book) + as.factor(sex) * as.factor(year) | as.factor(school_id) | 0 | school_id</t>
  </si>
  <si>
    <t>grade_4_t3_sex_nl_2_studytime_zgakuryoku</t>
  </si>
  <si>
    <t>grade_9_t3_sex_nl_2_studytime_zgakuryoku</t>
  </si>
  <si>
    <t>grade_8_t3_sex_nl_2_studytime_zgakuryoku</t>
  </si>
  <si>
    <t>grade_6_t3_sex_nl_2_studytime_zgakuryoku</t>
  </si>
  <si>
    <t>grade_5_t3_sex_nl_2_studytime_zgakuryoku</t>
  </si>
  <si>
    <t>grade_7_t3_sex_nl_2_studytime_zgakuryoku</t>
  </si>
  <si>
    <t>studytime ~ as.factor(sex) * relative_age + as.factor(sex) *      I(relative_age^2) + as.factor(sex) * zgakuryoku + as.factor(sex) *      as.factor(book) + as.factor(sex) * as.factor(year) + as.factor(sex) *      as.factor(grade) | as.factor(school_id) | 0 | school_id</t>
  </si>
  <si>
    <t>all_t3_sex_nl_2_studytime_zgakuryoku</t>
  </si>
  <si>
    <t>cram ~ as.factor(sex) * relative_age + as.factor(sex) * I(relative_age^2) +      as.factor(sex) * zgakuryoku + as.factor(sex) * as.factor(book) +      as.factor(sex) * as.factor(year) |      as.factor(school_id) | 0 | school_id</t>
  </si>
  <si>
    <t>grade_4_t3_sex_nl_2_cram_zgakuryoku</t>
  </si>
  <si>
    <t>grade_9_t3_sex_nl_2_cram_zgakuryoku</t>
  </si>
  <si>
    <t>grade_8_t3_sex_nl_2_cram_zgakuryoku</t>
  </si>
  <si>
    <t>grade_6_t3_sex_nl_2_cram_zgakuryoku</t>
  </si>
  <si>
    <t>grade_5_t3_sex_nl_2_cram_zgakuryoku</t>
  </si>
  <si>
    <t>grade_7_t3_sex_nl_2_cram_zgakuryoku</t>
  </si>
  <si>
    <t>cram ~ as.factor(sex) * relative_age + as.factor(sex) * I(relative_age^2) +      as.factor(sex) * zgakuryoku + as.factor(sex) * as.factor(book) +      as.factor(sex) * as.factor(year) + as.factor(sex) * as.factor(grade) |      as.factor(school_id) | 0 | school_id</t>
  </si>
  <si>
    <t>all_t3_sex_nl_2_cram_zgakuryoku</t>
  </si>
  <si>
    <t>teacherrelation ~ as.factor(sex) * relative_age + as.factor(sex) *      I(relative_age^2) + as.factor(sex) * zgakuryoku + as.factor(sex) *      as.factor(book) + as.factor(sex) * as.factor(year) | as.factor(school_id) | 0 | school_id</t>
  </si>
  <si>
    <t>grade_4_t3_sex_nl_2_teacherrelation_zgakuryoku</t>
  </si>
  <si>
    <t>grade_9_t3_sex_nl_2_teacherrelation_zgakuryoku</t>
  </si>
  <si>
    <t>grade_8_t3_sex_nl_2_teacherrelation_zgakuryoku</t>
  </si>
  <si>
    <t>grade_6_t3_sex_nl_2_teacherrelation_zgakuryoku</t>
  </si>
  <si>
    <t>grade_5_t3_sex_nl_2_teacherrelation_zgakuryoku</t>
  </si>
  <si>
    <t>grade_7_t3_sex_nl_2_teacherrelation_zgakuryoku</t>
  </si>
  <si>
    <t>teacherrelation ~ as.factor(sex) * relative_age + as.factor(sex) *      I(relative_age^2) + as.factor(sex) * zgakuryoku + as.factor(sex) *      as.factor(book) + as.factor(sex) * as.factor(year) + as.factor(sex) *      as.factor(grade) | as.factor(school_id) | 0 | school_id</t>
  </si>
  <si>
    <t>all_t3_sex_nl_2_teacherrelation_zgakuryoku</t>
  </si>
  <si>
    <t>zfriendrelation ~ as.factor(sex) * relative_age + as.factor(sex) *      I(relative_age^2) + as.factor(sex) * zgakuryoku + as.factor(sex) *      as.factor(book) + as.factor(sex) * as.factor(year) | as.factor(school_id) | 0 | school_id</t>
  </si>
  <si>
    <t>grade_4_t3_sex_nl_2_zfriendrelation_zgakuryoku</t>
  </si>
  <si>
    <t>grade_9_t3_sex_nl_2_zfriendrelation_zgakuryoku</t>
  </si>
  <si>
    <t>grade_8_t3_sex_nl_2_zfriendrelation_zgakuryoku</t>
  </si>
  <si>
    <t>grade_6_t3_sex_nl_2_zfriendrelation_zgakuryoku</t>
  </si>
  <si>
    <t>grade_5_t3_sex_nl_2_zfriendrelation_zgakuryoku</t>
  </si>
  <si>
    <t>grade_7_t3_sex_nl_2_zfriendrelation_zgakuryoku</t>
  </si>
  <si>
    <t>zfriendrelation ~ as.factor(sex) * relative_age + as.factor(sex) *      I(relative_age^2) + as.factor(sex) * zgakuryoku + as.factor(sex) *      as.factor(book) + as.factor(sex) * as.factor(year) + as.factor(sex) *      as.factor(grade) | as.factor(school_id) | 0 | school_id</t>
  </si>
  <si>
    <t>all_t3_sex_nl_2_zfriendrelation_zgakuryoku</t>
  </si>
  <si>
    <t>zkokugo_level ~ as.factor(lowses) * relative_age + as.factor(lowses) *      as.factor(book) + as.factor(lowses) * as.factor(year) | as.factor(school_id) | 0 | school_id</t>
  </si>
  <si>
    <t>grade_4_t3_lowses_zkokugo_level</t>
  </si>
  <si>
    <t>lowses_nl</t>
  </si>
  <si>
    <t>grade_9_t3_lowses_zkokugo_level</t>
  </si>
  <si>
    <t>grade_8_t3_lowses_zkokugo_level</t>
  </si>
  <si>
    <t>grade_6_t3_lowses_zkokugo_level</t>
  </si>
  <si>
    <t>grade_5_t3_lowses_zkokugo_level</t>
  </si>
  <si>
    <t>grade_7_t3_lowses_zkokugo_level</t>
  </si>
  <si>
    <t>zkokugo_level ~ as.factor(lowses) * relative_age + as.factor(lowses) *      as.factor(book) + as.factor(lowses) * as.factor(year) + as.factor(lowses) *      as.factor(grade) | as.factor(school_id) | 0 | school_id</t>
  </si>
  <si>
    <t>all_t3_lowses_zkokugo_level</t>
  </si>
  <si>
    <t>zmath_level ~ as.factor(lowses) * relative_age + as.factor(lowses) *      as.factor(book) + as.factor(lowses) * as.factor(year) | as.factor(school_id) | 0 | school_id</t>
  </si>
  <si>
    <t>grade_4_t3_lowses_zmath_level</t>
  </si>
  <si>
    <t>grade_9_t3_lowses_zmath_level</t>
  </si>
  <si>
    <t>grade_8_t3_lowses_zmath_level</t>
  </si>
  <si>
    <t>grade_6_t3_lowses_zmath_level</t>
  </si>
  <si>
    <t>grade_5_t3_lowses_zmath_level</t>
  </si>
  <si>
    <t>grade_7_t3_lowses_zmath_level</t>
  </si>
  <si>
    <t>zmath_level ~ as.factor(lowses) * relative_age + as.factor(lowses) *      as.factor(book) + as.factor(lowses) * as.factor(year) + as.factor(lowses) *      as.factor(grade) | as.factor(school_id) | 0 | school_id</t>
  </si>
  <si>
    <t>all_t3_lowses_zmath_level</t>
  </si>
  <si>
    <t>zeng_level ~ as.factor(lowses) * relative_age + as.factor(lowses) *      as.factor(book) + as.factor(lowses) * as.factor(year) | as.factor(school_id) | 0 | school_id</t>
  </si>
  <si>
    <t>grade_9_t3_lowses_zeng_level</t>
  </si>
  <si>
    <t>grade_8_t3_lowses_zeng_level</t>
  </si>
  <si>
    <t>zeng_level ~ as.factor(lowses) * relative_age + as.factor(lowses) *      as.factor(book) + as.factor(lowses) * as.factor(year) + as.factor(lowses) *      as.factor(grade) | as.factor(school_id) | 0 | school_id</t>
  </si>
  <si>
    <t>all_t3_lowses_zeng_level</t>
  </si>
  <si>
    <t>zselfcontrol ~ as.factor(lowses) * relative_age + as.factor(lowses) *      as.factor(book) | as.factor(school_id) | 0 | school_id</t>
  </si>
  <si>
    <t>grade_4_t3_lowses_zselfcontrol</t>
  </si>
  <si>
    <t>grade_9_t3_lowses_zselfcontrol</t>
  </si>
  <si>
    <t>grade_8_t3_lowses_zselfcontrol</t>
  </si>
  <si>
    <t>grade_6_t3_lowses_zselfcontrol</t>
  </si>
  <si>
    <t>grade_5_t3_lowses_zselfcontrol</t>
  </si>
  <si>
    <t>grade_7_t3_lowses_zselfcontrol</t>
  </si>
  <si>
    <t>zselfcontrol ~ as.factor(lowses) * relative_age + as.factor(lowses) *      as.factor(book) + as.factor(lowses) * as.factor(year) + as.factor(lowses) *      as.factor(grade) | as.factor(school_id) | 0 | school_id</t>
  </si>
  <si>
    <t>all_t3_lowses_zselfcontrol</t>
  </si>
  <si>
    <t>zselfefficacy ~ as.factor(lowses) * relative_age + as.factor(lowses) *      as.factor(book) | as.factor(school_id) | 0 | school_id</t>
  </si>
  <si>
    <t>grade_9_t3_lowses_zselfefficacy</t>
  </si>
  <si>
    <t>grade_8_t3_lowses_zselfefficacy</t>
  </si>
  <si>
    <t>grade_6_t3_lowses_zselfefficacy</t>
  </si>
  <si>
    <t>grade_5_t3_lowses_zselfefficacy</t>
  </si>
  <si>
    <t>grade_7_t3_lowses_zselfefficacy</t>
  </si>
  <si>
    <t>zselfefficacy ~ as.factor(lowses) * relative_age + as.factor(lowses) *      as.factor(book) + as.factor(lowses) * as.factor(year) + as.factor(lowses) *      as.factor(grade) | as.factor(school_id) | 0 | school_id</t>
  </si>
  <si>
    <t>all_t3_lowses_zselfefficacy</t>
  </si>
  <si>
    <t>zdilligence ~ as.factor(lowses) * relative_age + as.factor(lowses) *      as.factor(book) | as.factor(school_id) | 0 | school_id</t>
  </si>
  <si>
    <t>grade_9_t3_lowses_zdilligence</t>
  </si>
  <si>
    <t>grade_8_t3_lowses_zdilligence</t>
  </si>
  <si>
    <t>grade_6_t3_lowses_zdilligence</t>
  </si>
  <si>
    <t>grade_7_t3_lowses_zdilligence</t>
  </si>
  <si>
    <t>zdilligence ~ as.factor(lowses) * relative_age + as.factor(lowses) *      as.factor(book) + as.factor(lowses) * as.factor(year) + as.factor(lowses) *      as.factor(grade) | as.factor(school_id) | 0 | school_id</t>
  </si>
  <si>
    <t>all_t3_lowses_zdilligence</t>
  </si>
  <si>
    <t>studytime ~ as.factor(lowses) * relative_age + as.factor(lowses) *      as.factor(book) + as.factor(lowses) * as.factor(year) | as.factor(school_id) | 0 | school_id</t>
  </si>
  <si>
    <t>grade_4_t3_lowses_studytime</t>
  </si>
  <si>
    <t>grade_9_t3_lowses_studytime</t>
  </si>
  <si>
    <t>grade_8_t3_lowses_studytime</t>
  </si>
  <si>
    <t>grade_6_t3_lowses_studytime</t>
  </si>
  <si>
    <t>grade_5_t3_lowses_studytime</t>
  </si>
  <si>
    <t>grade_7_t3_lowses_studytime</t>
  </si>
  <si>
    <t>studytime ~ as.factor(lowses) * relative_age + as.factor(lowses) *      as.factor(book) + as.factor(lowses) * as.factor(year) + as.factor(lowses) *      as.factor(grade) | as.factor(school_id) | 0 | school_id</t>
  </si>
  <si>
    <t>all_t3_lowses_studytime</t>
  </si>
  <si>
    <t>cram ~ as.factor(lowses) * relative_age + as.factor(lowses) *      as.factor(book) + as.factor(lowses) * as.factor(year) | as.factor(school_id) | 0 | school_id</t>
  </si>
  <si>
    <t>grade_4_t3_lowses_cram</t>
  </si>
  <si>
    <t>grade_9_t3_lowses_cram</t>
  </si>
  <si>
    <t>grade_8_t3_lowses_cram</t>
  </si>
  <si>
    <t>grade_6_t3_lowses_cram</t>
  </si>
  <si>
    <t>grade_5_t3_lowses_cram</t>
  </si>
  <si>
    <t>grade_7_t3_lowses_cram</t>
  </si>
  <si>
    <t>cram ~ as.factor(lowses) * relative_age + as.factor(lowses) *      as.factor(book) + as.factor(lowses) * as.factor(year) + as.factor(lowses) *      as.factor(grade) | as.factor(school_id) | 0 | school_id</t>
  </si>
  <si>
    <t>all_t3_lowses_cram</t>
  </si>
  <si>
    <t>teacherrelation ~ as.factor(lowses) * relative_age + as.factor(lowses) *      as.factor(book) + as.factor(lowses) * as.factor(year) | as.factor(school_id) | 0 | school_id</t>
  </si>
  <si>
    <t>grade_4_t3_lowses_teacherrelation</t>
  </si>
  <si>
    <t>grade_9_t3_lowses_teacherrelation</t>
  </si>
  <si>
    <t>grade_8_t3_lowses_teacherrelation</t>
  </si>
  <si>
    <t>grade_6_t3_lowses_teacherrelation</t>
  </si>
  <si>
    <t>grade_5_t3_lowses_teacherrelation</t>
  </si>
  <si>
    <t>grade_7_t3_lowses_teacherrelation</t>
  </si>
  <si>
    <t>teacherrelation ~ as.factor(lowses) * relative_age + as.factor(lowses) *      as.factor(book) + as.factor(lowses) * as.factor(year) + as.factor(lowses) *      as.factor(grade) | as.factor(school_id) | 0 | school_id</t>
  </si>
  <si>
    <t>all_t3_lowses_teacherrelation</t>
  </si>
  <si>
    <t>zfriendrelation ~ as.factor(lowses) * relative_age + as.factor(lowses) *      as.factor(book) + as.factor(lowses) * as.factor(year) | as.factor(school_id) | 0 | school_id</t>
  </si>
  <si>
    <t>grade_4_t3_lowses_zfriendrelation</t>
  </si>
  <si>
    <t>grade_9_t3_lowses_zfriendrelation</t>
  </si>
  <si>
    <t>grade_8_t3_lowses_zfriendrelation</t>
  </si>
  <si>
    <t>grade_6_t3_lowses_zfriendrelation</t>
  </si>
  <si>
    <t>grade_5_t3_lowses_zfriendrelation</t>
  </si>
  <si>
    <t>grade_7_t3_lowses_zfriendrelation</t>
  </si>
  <si>
    <t>zfriendrelation ~ as.factor(lowses) * relative_age + as.factor(lowses) *      as.factor(book) + as.factor(lowses) * as.factor(year) + as.factor(lowses) *      as.factor(grade) | as.factor(school_id) | 0 | school_id</t>
  </si>
  <si>
    <t>all_t3_lowses_zfriendrelation</t>
  </si>
  <si>
    <t>studytime ~ as.factor(lowses) * relative_age + as.factor(lowses) *      zgakuryoku + as.factor(lowses) * as.factor(book) + as.factor(lowses) *      as.factor(year) |      as.factor(school_id) | 0 | school_id</t>
  </si>
  <si>
    <t>grade_4_t3_lowses_2_studytime_zgakuryoku</t>
  </si>
  <si>
    <t>lowses</t>
  </si>
  <si>
    <t>grade_9_t3_lowses_2_studytime_zgakuryoku</t>
  </si>
  <si>
    <t>grade_8_t3_lowses_2_studytime_zgakuryoku</t>
  </si>
  <si>
    <t>grade_6_t3_lowses_2_studytime_zgakuryoku</t>
  </si>
  <si>
    <t>grade_5_t3_lowses_2_studytime_zgakuryoku</t>
  </si>
  <si>
    <t>grade_7_t3_lowses_2_studytime_zgakuryoku</t>
  </si>
  <si>
    <t>studytime ~ as.factor(lowses) * relative_age + as.factor(lowses) *      zgakuryoku + as.factor(lowses) * as.factor(book) + as.factor(lowses) *      as.factor(year) + as.factor(lowses) * as.factor(grade) |      as.factor(school_id) | 0 | school_id</t>
  </si>
  <si>
    <t>all_t3_lowses_2_studytime_zgakuryoku</t>
  </si>
  <si>
    <t>cram ~ as.factor(lowses) * relative_age + as.factor(lowses) *      zgakuryoku + as.factor(lowses) * as.factor(book) + as.factor(lowses) *      as.factor(year) |      as.factor(school_id) | 0 | school_id</t>
  </si>
  <si>
    <t>grade_4_t3_lowses_2_cram_zgakuryoku</t>
  </si>
  <si>
    <t>grade_9_t3_lowses_2_cram_zgakuryoku</t>
  </si>
  <si>
    <t>grade_8_t3_lowses_2_cram_zgakuryoku</t>
  </si>
  <si>
    <t>grade_6_t3_lowses_2_cram_zgakuryoku</t>
  </si>
  <si>
    <t>grade_5_t3_lowses_2_cram_zgakuryoku</t>
  </si>
  <si>
    <t>grade_7_t3_lowses_2_cram_zgakuryoku</t>
  </si>
  <si>
    <t>cram ~ as.factor(lowses) * relative_age + as.factor(lowses) *      zgakuryoku + as.factor(lowses) * as.factor(book) + as.factor(lowses) *      as.factor(year) + as.factor(lowses) * as.factor(grade) |      as.factor(school_id) | 0 | school_id</t>
  </si>
  <si>
    <t>all_t3_lowses_2_cram_zgakuryoku</t>
  </si>
  <si>
    <t>teacherrelation ~ as.factor(lowses) * relative_age + as.factor(lowses) *      zgakuryoku + as.factor(lowses) * as.factor(book) + as.factor(lowses) *      as.factor(year) |      as.factor(school_id) | 0 | school_id</t>
  </si>
  <si>
    <t>grade_4_t3_lowses_2_teacherrelation_zgakuryoku</t>
  </si>
  <si>
    <t>grade_9_t3_lowses_2_teacherrelation_zgakuryoku</t>
  </si>
  <si>
    <t>grade_8_t3_lowses_2_teacherrelation_zgakuryoku</t>
  </si>
  <si>
    <t>grade_6_t3_lowses_2_teacherrelation_zgakuryoku</t>
  </si>
  <si>
    <t>grade_5_t3_lowses_2_teacherrelation_zgakuryoku</t>
  </si>
  <si>
    <t>grade_7_t3_lowses_2_teacherrelation_zgakuryoku</t>
  </si>
  <si>
    <t>teacherrelation ~ as.factor(lowses) * relative_age + as.factor(lowses) *      zgakuryoku + as.factor(lowses) * as.factor(book) + as.factor(lowses) *      as.factor(year) + as.factor(lowses) * as.factor(grade) |      as.factor(school_id) | 0 | school_id</t>
  </si>
  <si>
    <t>all_t3_lowses_2_teacherrelation_zgakuryoku</t>
  </si>
  <si>
    <t>zfriendrelation ~ as.factor(lowses) * relative_age + as.factor(lowses) *      zgakuryoku + as.factor(lowses) * as.factor(book) + as.factor(lowses) *      as.factor(year) |      as.factor(school_id) | 0 | school_id</t>
  </si>
  <si>
    <t>grade_4_t3_lowses_2_zfriendrelation_zgakuryoku</t>
  </si>
  <si>
    <t>grade_9_t3_lowses_2_zfriendrelation_zgakuryoku</t>
  </si>
  <si>
    <t>grade_8_t3_lowses_2_zfriendrelation_zgakuryoku</t>
  </si>
  <si>
    <t>grade_6_t3_lowses_2_zfriendrelation_zgakuryoku</t>
  </si>
  <si>
    <t>grade_5_t3_lowses_2_zfriendrelation_zgakuryoku</t>
  </si>
  <si>
    <t>grade_7_t3_lowses_2_zfriendrelation_zgakuryoku</t>
  </si>
  <si>
    <t>zfriendrelation ~ as.factor(lowses) * relative_age + as.factor(lowses) *      zgakuryoku + as.factor(lowses) * as.factor(book) + as.factor(lowses) *      as.factor(year) + as.factor(lowses) * as.factor(grade) |      as.factor(school_id) | 0 | school_id</t>
  </si>
  <si>
    <t>all_t3_lowses_2_zfriendrelation_zgakuryoku</t>
  </si>
  <si>
    <t>zkokugo_level ~ as.factor(lowses) * relative_age + as.factor(lowses) *      I(relative_age^2) + as.factor(lowses) * as.factor(book) +      as.factor(lowses) * as.factor(year) | as.factor(school_id) | 0 | school_id</t>
  </si>
  <si>
    <t>grade_4_t3_lowses_nl_zkokugo_level</t>
  </si>
  <si>
    <t>grade_9_t3_lowses_nl_zkokugo_level</t>
  </si>
  <si>
    <t>grade_8_t3_lowses_nl_zkokugo_level</t>
  </si>
  <si>
    <t>grade_6_t3_lowses_nl_zkokugo_level</t>
  </si>
  <si>
    <t>grade_5_t3_lowses_nl_zkokugo_level</t>
  </si>
  <si>
    <t>grade_7_t3_lowses_nl_zkokugo_level</t>
  </si>
  <si>
    <t>zkokugo_level ~ as.factor(lowses) * relative_age + as.factor(lowses) *      I(relative_age^2) + as.factor(lowses) * as.factor(book) +      as.factor(lowses) * as.factor(year) + as.factor(lowses) *      as.factor(grade) | as.factor(school_id) | 0 | school_id</t>
  </si>
  <si>
    <t>all_t3_lowses_nl_zkokugo_level</t>
  </si>
  <si>
    <t>zmath_level ~ as.factor(lowses) * relative_age + as.factor(lowses) *      I(relative_age^2) + as.factor(lowses) * as.factor(book) +      as.factor(lowses) * as.factor(year) | as.factor(school_id) | 0 | school_id</t>
  </si>
  <si>
    <t>grade_4_t3_lowses_nl_zmath_level</t>
  </si>
  <si>
    <t>grade_9_t3_lowses_nl_zmath_level</t>
  </si>
  <si>
    <t>grade_8_t3_lowses_nl_zmath_level</t>
  </si>
  <si>
    <t>grade_6_t3_lowses_nl_zmath_level</t>
  </si>
  <si>
    <t>grade_5_t3_lowses_nl_zmath_level</t>
  </si>
  <si>
    <t>grade_7_t3_lowses_nl_zmath_level</t>
  </si>
  <si>
    <t>zmath_level ~ as.factor(lowses) * relative_age + as.factor(lowses) *      I(relative_age^2) + as.factor(lowses) * as.factor(book) +      as.factor(lowses) * as.factor(year) + as.factor(lowses) *      as.factor(grade) | as.factor(school_id) | 0 | school_id</t>
  </si>
  <si>
    <t>all_t3_lowses_nl_zmath_level</t>
  </si>
  <si>
    <t>zeng_level ~ as.factor(lowses) * relative_age + as.factor(lowses) *      I(relative_age^2) + as.factor(lowses) * as.factor(book) +      as.factor(lowses) * as.factor(year) | as.factor(school_id) | 0 | school_id</t>
  </si>
  <si>
    <t>grade_9_t3_lowses_nl_zeng_level</t>
  </si>
  <si>
    <t>grade_8_t3_lowses_nl_zeng_level</t>
  </si>
  <si>
    <t>zeng_level ~ as.factor(lowses) * relative_age + as.factor(lowses) *      I(relative_age^2) + as.factor(lowses) * as.factor(book) +      as.factor(lowses) * as.factor(year) + as.factor(lowses) *      as.factor(grade) | as.factor(school_id) | 0 | school_id</t>
  </si>
  <si>
    <t>all_t3_lowses_nl_zeng_level</t>
  </si>
  <si>
    <t>zselfcontrol ~ as.factor(lowses) * relative_age + as.factor(lowses) *      I(relative_age^2) + as.factor(lowses) * as.factor(book) | as.factor(school_id) | 0 | school_id</t>
  </si>
  <si>
    <t>grade_4_t3_lowses_nl_zselfcontrol</t>
  </si>
  <si>
    <t>grade_9_t3_lowses_nl_zselfcontrol</t>
  </si>
  <si>
    <t>grade_8_t3_lowses_nl_zselfcontrol</t>
  </si>
  <si>
    <t>grade_6_t3_lowses_nl_zselfcontrol</t>
  </si>
  <si>
    <t>grade_5_t3_lowses_nl_zselfcontrol</t>
  </si>
  <si>
    <t>grade_7_t3_lowses_nl_zselfcontrol</t>
  </si>
  <si>
    <t>zselfcontrol ~ as.factor(lowses) * relative_age + as.factor(lowses) *      I(relative_age^2) + as.factor(lowses) * as.factor(book) +      as.factor(lowses) * as.factor(year) + as.factor(lowses) *      as.factor(grade) | as.factor(school_id) | 0 | school_id</t>
  </si>
  <si>
    <t>all_t3_lowses_nl_zselfcontrol</t>
  </si>
  <si>
    <t>zselfefficacy ~ as.factor(lowses) * relative_age + as.factor(lowses) *      I(relative_age^2) + as.factor(lowses) * as.factor(book) | as.factor(school_id) | 0 | school_id</t>
  </si>
  <si>
    <t>grade_9_t3_lowses_nl_zselfefficacy</t>
  </si>
  <si>
    <t>grade_8_t3_lowses_nl_zselfefficacy</t>
  </si>
  <si>
    <t>grade_6_t3_lowses_nl_zselfefficacy</t>
  </si>
  <si>
    <t>grade_5_t3_lowses_nl_zselfefficacy</t>
  </si>
  <si>
    <t>grade_7_t3_lowses_nl_zselfefficacy</t>
  </si>
  <si>
    <t>zselfefficacy ~ as.factor(lowses) * relative_age + as.factor(lowses) *      I(relative_age^2) + as.factor(lowses) * as.factor(book) +      as.factor(lowses) * as.factor(year) + as.factor(lowses) *      as.factor(grade) | as.factor(school_id) | 0 | school_id</t>
  </si>
  <si>
    <t>all_t3_lowses_nl_zselfefficacy</t>
  </si>
  <si>
    <t>zdilligence ~ as.factor(lowses) * relative_age + as.factor(lowses) *      I(relative_age^2) + as.factor(lowses) * as.factor(book) | as.factor(school_id) | 0 | school_id</t>
  </si>
  <si>
    <t>grade_9_t3_lowses_nl_zdilligence</t>
  </si>
  <si>
    <t>grade_8_t3_lowses_nl_zdilligence</t>
  </si>
  <si>
    <t>grade_6_t3_lowses_nl_zdilligence</t>
  </si>
  <si>
    <t>grade_7_t3_lowses_nl_zdilligence</t>
  </si>
  <si>
    <t>zdilligence ~ as.factor(lowses) * relative_age + as.factor(lowses) *      I(relative_age^2) + as.factor(lowses) * as.factor(book) +      as.factor(lowses) * as.factor(year) + as.factor(lowses) *      as.factor(grade) | as.factor(school_id) | 0 | school_id</t>
  </si>
  <si>
    <t>all_t3_lowses_nl_zdilligence</t>
  </si>
  <si>
    <t>studytime ~ as.factor(lowses) * relative_age + as.factor(lowses) *      I(relative_age^2) + as.factor(lowses) * as.factor(book) +      as.factor(lowses) * as.factor(year) | as.factor(school_id) | 0 | school_id</t>
  </si>
  <si>
    <t>grade_4_t3_lowses_nl_studytime</t>
  </si>
  <si>
    <t>grade_9_t3_lowses_nl_studytime</t>
  </si>
  <si>
    <t>grade_8_t3_lowses_nl_studytime</t>
  </si>
  <si>
    <t>grade_6_t3_lowses_nl_studytime</t>
  </si>
  <si>
    <t>grade_5_t3_lowses_nl_studytime</t>
  </si>
  <si>
    <t>grade_7_t3_lowses_nl_studytime</t>
  </si>
  <si>
    <t>studytime ~ as.factor(lowses) * relative_age + as.factor(lowses) *      I(relative_age^2) + as.factor(lowses) * as.factor(book) +      as.factor(lowses) * as.factor(year) + as.factor(lowses) *      as.factor(grade) | as.factor(school_id) | 0 | school_id</t>
  </si>
  <si>
    <t>all_t3_lowses_nl_studytime</t>
  </si>
  <si>
    <t>cram ~ as.factor(lowses) * relative_age + as.factor(lowses) *      I(relative_age^2) + as.factor(lowses) * as.factor(book) +      as.factor(lowses) * as.factor(year) | as.factor(school_id) | 0 | school_id</t>
  </si>
  <si>
    <t>grade_4_t3_lowses_nl_cram</t>
  </si>
  <si>
    <t>grade_9_t3_lowses_nl_cram</t>
  </si>
  <si>
    <t>grade_8_t3_lowses_nl_cram</t>
  </si>
  <si>
    <t>grade_6_t3_lowses_nl_cram</t>
  </si>
  <si>
    <t>grade_5_t3_lowses_nl_cram</t>
  </si>
  <si>
    <t>grade_7_t3_lowses_nl_cram</t>
  </si>
  <si>
    <t>cram ~ as.factor(lowses) * relative_age + as.factor(lowses) *      I(relative_age^2) + as.factor(lowses) * as.factor(book) +      as.factor(lowses) * as.factor(year) + as.factor(lowses) *      as.factor(grade) | as.factor(school_id) | 0 | school_id</t>
  </si>
  <si>
    <t>all_t3_lowses_nl_cram</t>
  </si>
  <si>
    <t>teacherrelation ~ as.factor(lowses) * relative_age + as.factor(lowses) *      I(relative_age^2) + as.factor(lowses) * as.factor(book) +      as.factor(lowses) * as.factor(year) | as.factor(school_id) | 0 | school_id</t>
  </si>
  <si>
    <t>grade_4_t3_lowses_nl_teacherrelation</t>
  </si>
  <si>
    <t>grade_9_t3_lowses_nl_teacherrelation</t>
  </si>
  <si>
    <t>grade_8_t3_lowses_nl_teacherrelation</t>
  </si>
  <si>
    <t>grade_6_t3_lowses_nl_teacherrelation</t>
  </si>
  <si>
    <t>grade_5_t3_lowses_nl_teacherrelation</t>
  </si>
  <si>
    <t>grade_7_t3_lowses_nl_teacherrelation</t>
  </si>
  <si>
    <t>teacherrelation ~ as.factor(lowses) * relative_age + as.factor(lowses) *      I(relative_age^2) + as.factor(lowses) * as.factor(book) +      as.factor(lowses) * as.factor(year) + as.factor(lowses) *      as.factor(grade) | as.factor(school_id) | 0 | school_id</t>
  </si>
  <si>
    <t>all_t3_lowses_nl_teacherrelation</t>
  </si>
  <si>
    <t>zfriendrelation ~ as.factor(lowses) * relative_age + as.factor(lowses) *      I(relative_age^2) + as.factor(lowses) * as.factor(book) +      as.factor(lowses) * as.factor(year) | as.factor(school_id) | 0 | school_id</t>
  </si>
  <si>
    <t>grade_4_t3_lowses_nl_zfriendrelation</t>
  </si>
  <si>
    <t>grade_9_t3_lowses_nl_zfriendrelation</t>
  </si>
  <si>
    <t>grade_8_t3_lowses_nl_zfriendrelation</t>
  </si>
  <si>
    <t>grade_6_t3_lowses_nl_zfriendrelation</t>
  </si>
  <si>
    <t>grade_5_t3_lowses_nl_zfriendrelation</t>
  </si>
  <si>
    <t>grade_7_t3_lowses_nl_zfriendrelation</t>
  </si>
  <si>
    <t>zfriendrelation ~ as.factor(lowses) * relative_age + as.factor(lowses) *      I(relative_age^2) + as.factor(lowses) * as.factor(book) +      as.factor(lowses) * as.factor(year) + as.factor(lowses) *      as.factor(grade) | as.factor(school_id) | 0 | school_id</t>
  </si>
  <si>
    <t>all_t3_lowses_nl_zfriendrelation</t>
  </si>
  <si>
    <t>studytime ~ as.factor(lowses) * relative_age + as.factor(lowses) *      I(relative_age^2) + as.factor(lowses) * zgakuryoku + as.factor(lowses) *      as.factor(book) + as.factor(lowses) * as.factor(year) | as.factor(school_id) | 0 | school_id</t>
  </si>
  <si>
    <t>grade_4_t3_lowses_nl_2_studytime_zgakuryoku</t>
  </si>
  <si>
    <t>grade_9_t3_lowses_nl_2_studytime_zgakuryoku</t>
  </si>
  <si>
    <t>grade_8_t3_lowses_nl_2_studytime_zgakuryoku</t>
  </si>
  <si>
    <t>grade_6_t3_lowses_nl_2_studytime_zgakuryoku</t>
  </si>
  <si>
    <t>grade_5_t3_lowses_nl_2_studytime_zgakuryoku</t>
  </si>
  <si>
    <t>grade_7_t3_lowses_nl_2_studytime_zgakuryoku</t>
  </si>
  <si>
    <t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t>
  </si>
  <si>
    <t>all_t3_lowses_nl_2_studytime_zgakuryoku</t>
  </si>
  <si>
    <t>cram ~ as.factor(lowses) * relative_age + as.factor(lowses) *      I(relative_age^2) + as.factor(lowses) * zgakuryoku + as.factor(lowses) *      as.factor(book) + as.factor(lowses) * as.factor(year) | as.factor(school_id) | 0 | school_id</t>
  </si>
  <si>
    <t>grade_4_t3_lowses_nl_2_cram_zgakuryoku</t>
  </si>
  <si>
    <t>grade_9_t3_lowses_nl_2_cram_zgakuryoku</t>
  </si>
  <si>
    <t>grade_8_t3_lowses_nl_2_cram_zgakuryoku</t>
  </si>
  <si>
    <t>grade_6_t3_lowses_nl_2_cram_zgakuryoku</t>
  </si>
  <si>
    <t>grade_5_t3_lowses_nl_2_cram_zgakuryoku</t>
  </si>
  <si>
    <t>grade_7_t3_lowses_nl_2_cram_zgakuryoku</t>
  </si>
  <si>
    <t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t>
  </si>
  <si>
    <t>all_t3_lowses_nl_2_cram_zgakuryoku</t>
  </si>
  <si>
    <t>teacherrelation ~ as.factor(lowses) * relative_age + as.factor(lowses) *      I(relative_age^2) + as.factor(lowses) * zgakuryoku + as.factor(lowses) *      as.factor(book) + as.factor(lowses) * as.factor(year) | as.factor(school_id) | 0 | school_id</t>
  </si>
  <si>
    <t>grade_4_t3_lowses_nl_2_teacherrelation_zgakuryoku</t>
  </si>
  <si>
    <t>grade_9_t3_lowses_nl_2_teacherrelation_zgakuryoku</t>
  </si>
  <si>
    <t>grade_8_t3_lowses_nl_2_teacherrelation_zgakuryoku</t>
  </si>
  <si>
    <t>grade_6_t3_lowses_nl_2_teacherrelation_zgakuryoku</t>
  </si>
  <si>
    <t>grade_5_t3_lowses_nl_2_teacherrelation_zgakuryoku</t>
  </si>
  <si>
    <t>grade_7_t3_lowses_nl_2_teacherrelation_zgakuryoku</t>
  </si>
  <si>
    <t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t>
  </si>
  <si>
    <t>all_t3_lowses_nl_2_teacherrelation_zgakuryoku</t>
  </si>
  <si>
    <t>zfriendrelation ~ as.factor(lowses) * relative_age + as.factor(lowses) *      I(relative_age^2) + as.factor(lowses) * zgakuryoku + as.factor(lowses) *      as.factor(book) + as.factor(lowses) * as.factor(year) | as.factor(school_id) | 0 | school_id</t>
  </si>
  <si>
    <t>grade_4_t3_lowses_nl_2_zfriendrelation_zgakuryoku</t>
  </si>
  <si>
    <t>grade_9_t3_lowses_nl_2_zfriendrelation_zgakuryoku</t>
  </si>
  <si>
    <t>grade_8_t3_lowses_nl_2_zfriendrelation_zgakuryoku</t>
  </si>
  <si>
    <t>grade_6_t3_lowses_nl_2_zfriendrelation_zgakuryoku</t>
  </si>
  <si>
    <t>grade_5_t3_lowses_nl_2_zfriendrelation_zgakuryoku</t>
  </si>
  <si>
    <t>grade_7_t3_lowses_nl_2_zfriendrelation_zgakuryoku</t>
  </si>
  <si>
    <t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t>
  </si>
  <si>
    <t>all_t3_lowses_nl_2_zfriendrelation_zgakuryoku</t>
  </si>
  <si>
    <t>t3_sex_nl</t>
    <phoneticPr fontId="18"/>
  </si>
  <si>
    <t>Model: Second Order Polynomial, (E(y|x=11, girl=1) - E(y|x=0, girl=1))-(E(y|x=11, girl=0) - E(y|x=0, girl=0))</t>
    <phoneticPr fontId="18"/>
  </si>
  <si>
    <t>all</t>
    <phoneticPr fontId="18"/>
  </si>
  <si>
    <t>as.factor(lowses)1</t>
  </si>
  <si>
    <t>as.factor(sex)2:relative_age</t>
  </si>
  <si>
    <t>as.factor(sex)2:as.factor(book)2</t>
  </si>
  <si>
    <t>as.factor(sex)2:as.factor(book)3</t>
  </si>
  <si>
    <t>as.factor(sex)2:as.factor(book)4</t>
  </si>
  <si>
    <t>as.factor(sex)2:as.factor(book)5</t>
  </si>
  <si>
    <t>as.factor(sex)2:as.factor(year)2017</t>
  </si>
  <si>
    <t>as.factor(sex)2:as.factor(year)2018</t>
  </si>
  <si>
    <t>3.06545760761839e-314</t>
  </si>
  <si>
    <t>2.07963660246858e-314</t>
  </si>
  <si>
    <t>as.factor(sex)2:as.factor(grade)5</t>
  </si>
  <si>
    <t>as.factor(sex)2:as.factor(grade)6</t>
  </si>
  <si>
    <t>as.factor(sex)2:as.factor(grade)7</t>
  </si>
  <si>
    <t>as.factor(sex)2:as.factor(grade)8</t>
  </si>
  <si>
    <t>as.factor(sex)2:as.factor(grade)9</t>
  </si>
  <si>
    <t>3.54739133714015e-320</t>
  </si>
  <si>
    <t>1.02265781441537e-315</t>
  </si>
  <si>
    <t>2.45710703252352e-318</t>
  </si>
  <si>
    <t>as.factor(sex)2:zgakuryoku</t>
  </si>
  <si>
    <t>as.factor(sex)2:I(relative_age^2)</t>
  </si>
  <si>
    <t>8.06519608021102e-314</t>
  </si>
  <si>
    <t>3.82045642854545e-314</t>
  </si>
  <si>
    <t>3.61557239626624e-320</t>
  </si>
  <si>
    <t>1.92764512066777e-315</t>
  </si>
  <si>
    <t>3.19913434469957e-318</t>
  </si>
  <si>
    <t>as.factor(lowses)1:relative_age</t>
  </si>
  <si>
    <t>as.factor(lowses)1:as.factor(book)2</t>
  </si>
  <si>
    <t>as.factor(lowses)1:as.factor(book)3</t>
  </si>
  <si>
    <t>as.factor(lowses)1:as.factor(book)4</t>
  </si>
  <si>
    <t>as.factor(lowses)1:as.factor(book)5</t>
  </si>
  <si>
    <t>as.factor(lowses)1:as.factor(year)2017</t>
  </si>
  <si>
    <t>as.factor(lowses)1:as.factor(year)2018</t>
  </si>
  <si>
    <t>as.factor(lowses)1:as.factor(grade)5</t>
  </si>
  <si>
    <t>as.factor(lowses)1:as.factor(grade)6</t>
  </si>
  <si>
    <t>as.factor(lowses)1:as.factor(grade)7</t>
  </si>
  <si>
    <t>as.factor(lowses)1:as.factor(grade)8</t>
  </si>
  <si>
    <t>as.factor(lowses)1:as.factor(grade)9</t>
  </si>
  <si>
    <t>as.factor(lowses)1:zgakuryoku</t>
  </si>
  <si>
    <t>9.64648924651808e-316</t>
  </si>
  <si>
    <t>as.factor(lowses)1:I(relative_age^2)</t>
  </si>
  <si>
    <t>7.12067803816265e-316</t>
  </si>
  <si>
    <t>girl - boy</t>
    <phoneticPr fontId="18"/>
  </si>
  <si>
    <t>(2)</t>
  </si>
  <si>
    <t>Grade 4</t>
    <phoneticPr fontId="18"/>
  </si>
  <si>
    <t>Grade 5</t>
    <phoneticPr fontId="18"/>
  </si>
  <si>
    <t>Grade 6</t>
    <phoneticPr fontId="18"/>
  </si>
  <si>
    <t>Grade 8</t>
    <phoneticPr fontId="18"/>
  </si>
  <si>
    <t>Grade 9</t>
    <phoneticPr fontId="18"/>
  </si>
  <si>
    <t>Grade 7</t>
    <phoneticPr fontId="18"/>
  </si>
  <si>
    <t>All</t>
    <phoneticPr fontId="18"/>
  </si>
  <si>
    <t>delta_pvalue</t>
  </si>
  <si>
    <t>is_adopt</t>
  </si>
  <si>
    <t>tag_adopt</t>
  </si>
  <si>
    <t>p_value_adjust</t>
  </si>
  <si>
    <t>p_value_adjust_num</t>
  </si>
  <si>
    <t>grade_sex</t>
  </si>
  <si>
    <t>all_sex</t>
  </si>
  <si>
    <t>4.22370486119199e-311</t>
  </si>
  <si>
    <t>grade_lowses</t>
  </si>
  <si>
    <t>all_lowses</t>
  </si>
  <si>
    <t>1.14881004565675e-311</t>
  </si>
  <si>
    <t>NA_NA</t>
  </si>
  <si>
    <t>1.18216721016098e-311</t>
  </si>
  <si>
    <t>7.06915342403612e-314</t>
  </si>
  <si>
    <t>1.12769977581942e-313</t>
  </si>
  <si>
    <t>6.26454188807789e-312</t>
  </si>
  <si>
    <t>1.80624332976532e-311</t>
  </si>
  <si>
    <t>4.82060942691372e-311</t>
  </si>
  <si>
    <t>Relative age</t>
    <phoneticPr fontId="18"/>
  </si>
  <si>
    <t>relative_age:as.factor(sex)2</t>
    <phoneticPr fontId="18"/>
  </si>
  <si>
    <t>relative_age:as.factor(lowses)1</t>
    <phoneticPr fontId="18"/>
  </si>
  <si>
    <t>zgakuryoku</t>
    <phoneticPr fontId="18"/>
  </si>
  <si>
    <t>zkokugo_level</t>
    <phoneticPr fontId="18"/>
  </si>
  <si>
    <t>zmath_level</t>
    <phoneticPr fontId="18"/>
  </si>
  <si>
    <t>zeng_level</t>
    <phoneticPr fontId="18"/>
  </si>
  <si>
    <t>zkokugo_growth</t>
    <phoneticPr fontId="18"/>
  </si>
  <si>
    <t>zmath_growth</t>
    <phoneticPr fontId="18"/>
  </si>
  <si>
    <t>zeng_growth</t>
    <phoneticPr fontId="18"/>
  </si>
  <si>
    <t>zstrategy</t>
    <phoneticPr fontId="18"/>
  </si>
  <si>
    <t>zselfcontrol</t>
    <phoneticPr fontId="18"/>
  </si>
  <si>
    <t>Self-control</t>
    <phoneticPr fontId="18"/>
  </si>
  <si>
    <t>zselfefficacy</t>
    <phoneticPr fontId="18"/>
  </si>
  <si>
    <t>Self-efficacy</t>
    <phoneticPr fontId="18"/>
  </si>
  <si>
    <t>zdilligence</t>
    <phoneticPr fontId="18"/>
  </si>
  <si>
    <t>zstrategy_growth</t>
    <phoneticPr fontId="18"/>
  </si>
  <si>
    <t>zselfcontrol_growth</t>
    <phoneticPr fontId="18"/>
  </si>
  <si>
    <t>zselfefficacy_growth</t>
    <phoneticPr fontId="18"/>
  </si>
  <si>
    <t>zdilligence_growth</t>
    <phoneticPr fontId="18"/>
  </si>
  <si>
    <t>teacherrelation</t>
    <phoneticPr fontId="18"/>
  </si>
  <si>
    <t>Teachers</t>
    <phoneticPr fontId="18"/>
  </si>
  <si>
    <t>zfriendrelation</t>
    <phoneticPr fontId="18"/>
  </si>
  <si>
    <t>Peers</t>
    <phoneticPr fontId="18"/>
  </si>
  <si>
    <t>gakuryoku_3rd</t>
    <phoneticPr fontId="18"/>
  </si>
  <si>
    <t>kokugo_level_3rd</t>
    <phoneticPr fontId="18"/>
  </si>
  <si>
    <t>math_level_3rd</t>
    <phoneticPr fontId="18"/>
  </si>
  <si>
    <t>eng_level_3rd</t>
    <phoneticPr fontId="18"/>
  </si>
  <si>
    <t>strategy_3rd</t>
    <phoneticPr fontId="18"/>
  </si>
  <si>
    <t>selfcontrol_3rd</t>
    <phoneticPr fontId="18"/>
  </si>
  <si>
    <t>hoursprep_3rd</t>
    <phoneticPr fontId="18"/>
  </si>
  <si>
    <t>HoursPrep</t>
    <phoneticPr fontId="18"/>
  </si>
  <si>
    <t>hourshome_3rd</t>
    <phoneticPr fontId="18"/>
  </si>
  <si>
    <t>HoursHome</t>
    <phoneticPr fontId="18"/>
  </si>
  <si>
    <t>studytime_3rd</t>
    <phoneticPr fontId="18"/>
  </si>
  <si>
    <t>StudyTime</t>
    <phoneticPr fontId="18"/>
  </si>
  <si>
    <t>cram_3rd</t>
    <phoneticPr fontId="18"/>
  </si>
  <si>
    <t>PrepSchool</t>
    <phoneticPr fontId="18"/>
  </si>
  <si>
    <t>teacherrelation_3rd</t>
    <phoneticPr fontId="18"/>
  </si>
  <si>
    <t>TeacherRelation</t>
    <phoneticPr fontId="18"/>
  </si>
  <si>
    <t>zfriendrelation_3rd</t>
    <phoneticPr fontId="18"/>
  </si>
  <si>
    <t>FriendRelation</t>
    <phoneticPr fontId="18"/>
  </si>
  <si>
    <t>selfefficacy_3rd</t>
    <phoneticPr fontId="18"/>
  </si>
  <si>
    <t>dilligence_3rd</t>
    <phoneticPr fontId="18"/>
  </si>
  <si>
    <t>teacherrelation2</t>
    <phoneticPr fontId="18"/>
  </si>
  <si>
    <t>Teachers consultation</t>
    <phoneticPr fontId="18"/>
  </si>
  <si>
    <t>zyunan</t>
  </si>
  <si>
    <t>Flexible Strategy(柔軟的方略)</t>
    <rPh sb="0" eb="1">
      <t>ジュウn</t>
    </rPh>
    <phoneticPr fontId="18"/>
  </si>
  <si>
    <t>planning</t>
  </si>
  <si>
    <t>Planning Strategy(プランニング方略)</t>
    <phoneticPr fontId="18"/>
  </si>
  <si>
    <t>execution</t>
  </si>
  <si>
    <t>Execution Strategy(作業方略)</t>
    <rPh sb="0" eb="24">
      <t>サギョ</t>
    </rPh>
    <phoneticPr fontId="18"/>
  </si>
  <si>
    <t>resource</t>
  </si>
  <si>
    <t>Resource Strategy(人的リソース方略)</t>
    <phoneticPr fontId="18"/>
  </si>
  <si>
    <t>ninti</t>
  </si>
  <si>
    <t>Metacognition Strategy(認知的方略)</t>
    <rPh sb="0" eb="1">
      <t>ニn</t>
    </rPh>
    <phoneticPr fontId="18"/>
  </si>
  <si>
    <t>effort</t>
  </si>
  <si>
    <t>Effort Regulation(努力調整方略)</t>
    <rPh sb="0" eb="2">
      <t>ドリョk</t>
    </rPh>
    <phoneticPr fontId="18"/>
  </si>
  <si>
    <t>Weekly hours of studying outside school</t>
    <phoneticPr fontId="18"/>
  </si>
  <si>
    <t>reading_time_in_a_weekdays</t>
  </si>
  <si>
    <t>Weekly hours of reading</t>
    <phoneticPr fontId="18"/>
  </si>
  <si>
    <t>Prep school participation rate</t>
    <phoneticPr fontId="18"/>
  </si>
  <si>
    <t>playing_sport</t>
  </si>
  <si>
    <t>Weekly hours of playing outside and sports</t>
    <phoneticPr fontId="18"/>
  </si>
  <si>
    <t>lesson_time</t>
  </si>
  <si>
    <t>Weekly hours of arts, music, and sports</t>
    <phoneticPr fontId="18"/>
  </si>
  <si>
    <t>Prep school</t>
    <phoneticPr fontId="18"/>
  </si>
  <si>
    <t>3.39775536340415e-312</t>
  </si>
  <si>
    <t>6.81237013138133e-312</t>
  </si>
  <si>
    <t>Grade 9</t>
  </si>
  <si>
    <t>Grade 8</t>
  </si>
  <si>
    <t>Grade 7</t>
  </si>
  <si>
    <t>Grade 6</t>
  </si>
  <si>
    <t>Grade 5</t>
  </si>
  <si>
    <t>t3_lowses_nl</t>
    <phoneticPr fontId="18"/>
  </si>
  <si>
    <t>lowses - no</t>
    <phoneticPr fontId="18"/>
  </si>
  <si>
    <t>Model: Second Order Polynomial, (E(y|x=11, no book=1) - E(y|x=0, no book=1))-(E(y|x=11, no book=0) - E(y|x=0, no book=0))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</si>
</sst>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b/>
      <sz val="14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sz val="12"/>
      <color rgb="FF000000"/>
      <name val="游ゴシック"/>
      <family val="3"/>
      <charset val="128"/>
      <scheme val="minor"/>
    </font>
    <font>
      <sz val="15"/>
      <color rgb="FF000000"/>
      <name val="Calibri"/>
      <family val="2"/>
    </font>
    <font>
      <sz val="10.5"/>
      <color theme="1"/>
      <name val="游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11" fontId="0" fillId="0" borderId="0" xfId="0" applyNumberFormat="1">
      <alignment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0" fillId="0" borderId="10" xfId="0" quotePrefix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21" fillId="0" borderId="13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>
      <alignment vertical="center"/>
    </xf>
    <xf numFmtId="0" fontId="0" fillId="0" borderId="0" xfId="0" applyBorder="1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cross_term_input"/>
      <sheetName val="summary_subsample_cognoncog"/>
      <sheetName val="summary_subsample_input"/>
      <sheetName val="check_estimated_coef_subsample"/>
      <sheetName val="check_estimated_coef_cross_term"/>
      <sheetName val="summary_tidy"/>
      <sheetName val="summary_glance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A1" t="str">
            <v>key</v>
          </cell>
          <cell r="AB1" t="str">
            <v>difference</v>
          </cell>
          <cell r="AC1" t="str">
            <v>std.error</v>
          </cell>
          <cell r="AE1" t="str">
            <v>p.value</v>
          </cell>
          <cell r="AF1" t="str">
            <v>fm</v>
          </cell>
        </row>
        <row r="2">
          <cell r="AA2" t="str">
            <v>grade_6_t3_sex_nl_zkokugo_level</v>
          </cell>
          <cell r="AB2" t="str">
            <v>0.008</v>
          </cell>
          <cell r="AC2" t="str">
            <v>0.017</v>
          </cell>
          <cell r="AE2" t="str">
            <v>0.925</v>
          </cell>
          <cell r="AF2" t="str">
            <v>zkokugo_level ~ as.factor(sex) * relative_age + as.factor(sex) *      I(relative_age^2) + as.factor(sex) * as.factor(book) + as.factor(sex) *      as.factor(year) | as.factor(school_id) |      0 | school_id</v>
          </cell>
        </row>
        <row r="3">
          <cell r="AA3" t="str">
            <v>grade_5_t3_sex_nl_zkokugo_level</v>
          </cell>
          <cell r="AB3" t="str">
            <v>0.013</v>
          </cell>
          <cell r="AC3" t="str">
            <v>0.016</v>
          </cell>
          <cell r="AE3" t="str">
            <v>0.925</v>
          </cell>
          <cell r="AF3" t="str">
            <v>zkokugo_level ~ as.factor(sex) * relative_age + as.factor(sex) *      I(relative_age^2) + as.factor(sex) * as.factor(book) + as.factor(sex) *      as.factor(year) | as.factor(school_id) |      0 | school_id</v>
          </cell>
        </row>
        <row r="4">
          <cell r="AA4" t="str">
            <v>grade_4_t3_sex_nl_zkokugo_level</v>
          </cell>
          <cell r="AB4" t="str">
            <v>0.011</v>
          </cell>
          <cell r="AC4" t="str">
            <v>0.016</v>
          </cell>
          <cell r="AE4" t="str">
            <v>0.925</v>
          </cell>
          <cell r="AF4" t="str">
            <v>zkokugo_level ~ as.factor(sex) * relative_age + as.factor(sex) *      I(relative_age^2) + as.factor(sex) * as.factor(book) + as.factor(sex) *      as.factor(year) | as.factor(school_id) |      0 | school_id</v>
          </cell>
        </row>
        <row r="5">
          <cell r="AA5" t="str">
            <v>grade_9_t3_sex_nl_zkokugo_level</v>
          </cell>
          <cell r="AB5" t="str">
            <v>-0.004</v>
          </cell>
          <cell r="AC5" t="str">
            <v>0.017</v>
          </cell>
          <cell r="AE5" t="str">
            <v>0.925</v>
          </cell>
          <cell r="AF5" t="str">
            <v>zkokugo_level ~ as.factor(sex) * relative_age + as.factor(sex) *      I(relative_age^2) + as.factor(sex) * as.factor(book) + as.factor(sex) *      as.factor(year) | as.factor(school_id) |      0 | school_id</v>
          </cell>
        </row>
        <row r="6">
          <cell r="AA6" t="str">
            <v>grade_7_t3_sex_nl_zkokugo_level</v>
          </cell>
          <cell r="AB6" t="str">
            <v>-0.018</v>
          </cell>
          <cell r="AC6" t="str">
            <v>0.018</v>
          </cell>
          <cell r="AE6" t="str">
            <v>0.925</v>
          </cell>
          <cell r="AF6" t="str">
            <v>zkokugo_level ~ as.factor(sex) * relative_age + as.factor(sex) *      I(relative_age^2) + as.factor(sex) * as.factor(book) + as.factor(sex) *      as.factor(year) | as.factor(school_id) |      0 | school_id</v>
          </cell>
        </row>
        <row r="7">
          <cell r="AA7" t="str">
            <v>grade_8_t3_sex_nl_zkokugo_level</v>
          </cell>
          <cell r="AB7" t="str">
            <v>-0.008</v>
          </cell>
          <cell r="AC7" t="str">
            <v>0.019</v>
          </cell>
          <cell r="AE7" t="str">
            <v>0.925</v>
          </cell>
          <cell r="AF7" t="str">
            <v>zkokugo_level ~ as.factor(sex) * relative_age + as.factor(sex) *      I(relative_age^2) + as.factor(sex) * as.factor(book) + as.factor(sex) *      as.factor(year) | as.factor(school_id) |      0 | school_id</v>
          </cell>
        </row>
        <row r="8">
          <cell r="AA8" t="str">
            <v>all_t3_sex_nl_zkokugo_level</v>
          </cell>
          <cell r="AB8" t="str">
            <v>0.001</v>
          </cell>
          <cell r="AC8" t="str">
            <v>0.009</v>
          </cell>
          <cell r="AE8" t="str">
            <v>0.965</v>
          </cell>
          <cell r="AF8" t="str">
            <v>zkokugo_level ~ as.factor(sex) * relative_age + as.factor(sex) *      I(relative_age^2) + as.factor(sex) * as.factor(book) + as.factor(sex) *      as.factor(year) + as.factor(sex) * as.factor(grade) | as.factor(school_id) |      0 | school_id</v>
          </cell>
        </row>
        <row r="9">
          <cell r="AA9" t="str">
            <v>grade_6_t3_sex_nl_zmath_level</v>
          </cell>
          <cell r="AB9" t="str">
            <v>0.008</v>
          </cell>
          <cell r="AC9" t="str">
            <v>0.017</v>
          </cell>
          <cell r="AE9" t="str">
            <v>0.925</v>
          </cell>
          <cell r="AF9" t="str">
            <v>zmath_level ~ as.factor(sex) * relative_age + as.factor(sex) *      I(relative_age^2) + as.factor(sex) * as.factor(book) + as.factor(sex) *      as.factor(year) | as.factor(school_id) |      0 | school_id</v>
          </cell>
        </row>
        <row r="10">
          <cell r="AA10" t="str">
            <v>grade_5_t3_sex_nl_zmath_level</v>
          </cell>
          <cell r="AB10" t="str">
            <v>0.005</v>
          </cell>
          <cell r="AC10" t="str">
            <v>0.016</v>
          </cell>
          <cell r="AE10" t="str">
            <v>0.925</v>
          </cell>
          <cell r="AF10" t="str">
            <v>zmath_level ~ as.factor(sex) * relative_age + as.factor(sex) *      I(relative_age^2) + as.factor(sex) * as.factor(book) + as.factor(sex) *      as.factor(year) | as.factor(school_id) |      0 | school_id</v>
          </cell>
        </row>
        <row r="11">
          <cell r="AA11" t="str">
            <v>grade_4_t3_sex_nl_zmath_level</v>
          </cell>
          <cell r="AB11" t="str">
            <v>-0.008</v>
          </cell>
          <cell r="AC11" t="str">
            <v>0.017</v>
          </cell>
          <cell r="AE11" t="str">
            <v>0.925</v>
          </cell>
          <cell r="AF11" t="str">
            <v>zmath_level ~ as.factor(sex) * relative_age + as.factor(sex) *      I(relative_age^2) + as.factor(sex) * as.factor(book) + as.factor(sex) *      as.factor(year) | as.factor(school_id) |      0 | school_id</v>
          </cell>
        </row>
        <row r="12">
          <cell r="AA12" t="str">
            <v>grade_9_t3_sex_nl_zmath_level</v>
          </cell>
          <cell r="AB12" t="str">
            <v>-0.002</v>
          </cell>
          <cell r="AC12" t="str">
            <v>0.017</v>
          </cell>
          <cell r="AE12" t="str">
            <v>0.925</v>
          </cell>
          <cell r="AF12" t="str">
            <v>zmath_level ~ as.factor(sex) * relative_age + as.factor(sex) *      I(relative_age^2) + as.factor(sex) * as.factor(book) + as.factor(sex) *      as.factor(year) | as.factor(school_id) |      0 | school_id</v>
          </cell>
        </row>
        <row r="13">
          <cell r="AA13" t="str">
            <v>grade_7_t3_sex_nl_zmath_level</v>
          </cell>
          <cell r="AB13" t="str">
            <v>0.004</v>
          </cell>
          <cell r="AC13" t="str">
            <v>0.017</v>
          </cell>
          <cell r="AE13" t="str">
            <v>0.925</v>
          </cell>
          <cell r="AF13" t="str">
            <v>zmath_level ~ as.factor(sex) * relative_age + as.factor(sex) *      I(relative_age^2) + as.factor(sex) * as.factor(book) + as.factor(sex) *      as.factor(year) | as.factor(school_id) |      0 | school_id</v>
          </cell>
        </row>
        <row r="14">
          <cell r="AA14" t="str">
            <v>grade_8_t3_sex_nl_zmath_level</v>
          </cell>
          <cell r="AB14" t="str">
            <v>-0.003</v>
          </cell>
          <cell r="AC14" t="str">
            <v>0.017</v>
          </cell>
          <cell r="AE14" t="str">
            <v>0.925</v>
          </cell>
          <cell r="AF14" t="str">
            <v>zmath_level ~ as.factor(sex) * relative_age + as.factor(sex) *      I(relative_age^2) + as.factor(sex) * as.factor(book) + as.factor(sex) *      as.factor(year) | as.factor(school_id) |      0 | school_id</v>
          </cell>
        </row>
        <row r="15">
          <cell r="AA15" t="str">
            <v>all_t3_sex_nl_zmath_level</v>
          </cell>
          <cell r="AB15" t="str">
            <v>0.000</v>
          </cell>
          <cell r="AC15" t="str">
            <v>0.009</v>
          </cell>
          <cell r="AE15" t="str">
            <v>0.965</v>
          </cell>
          <cell r="AF15" t="str">
            <v>zmath_level ~ as.factor(sex) * relative_age + as.factor(sex) *      I(relative_age^2) + as.factor(sex) * as.factor(book) + as.factor(sex) *      as.factor(year) + as.factor(sex) * as.factor(grade) | as.factor(school_id) |      0 | school_id</v>
          </cell>
        </row>
        <row r="16">
          <cell r="AA16" t="str">
            <v>grade_9_t3_sex_nl_zeng_level</v>
          </cell>
          <cell r="AB16" t="str">
            <v>-0.011</v>
          </cell>
          <cell r="AC16" t="str">
            <v>0.017</v>
          </cell>
          <cell r="AE16" t="str">
            <v>0.925</v>
          </cell>
          <cell r="AF16" t="str">
            <v>zeng_level ~ as.factor(sex) * relative_age + as.factor(sex) *      I(relative_age^2) + as.factor(sex) * as.factor(book) + as.factor(sex) *      as.factor(year) | as.factor(school_id) |      0 | school_id</v>
          </cell>
        </row>
        <row r="17">
          <cell r="AA17" t="str">
            <v>grade_8_t3_sex_nl_zeng_level</v>
          </cell>
          <cell r="AB17" t="str">
            <v>-0.002</v>
          </cell>
          <cell r="AC17" t="str">
            <v>0.017</v>
          </cell>
          <cell r="AE17" t="str">
            <v>0.925</v>
          </cell>
          <cell r="AF17" t="str">
            <v>zeng_level ~ as.factor(sex) * relative_age + as.factor(sex) *      I(relative_age^2) + as.factor(sex) * as.factor(book) + as.factor(sex) *      as.factor(year) | as.factor(school_id) |      0 | school_id</v>
          </cell>
        </row>
        <row r="18">
          <cell r="AA18" t="str">
            <v>all_t3_sex_nl_zeng_level</v>
          </cell>
          <cell r="AB18" t="str">
            <v>-0.006</v>
          </cell>
          <cell r="AC18" t="str">
            <v>0.015</v>
          </cell>
          <cell r="AE18" t="str">
            <v>0.965</v>
          </cell>
          <cell r="AF18" t="str">
            <v>zeng_level ~ as.factor(sex) * relative_age + as.factor(sex) *      I(relative_age^2) + as.factor(sex) * as.factor(book) + as.factor(sex) *      as.factor(year) + as.factor(sex) * as.factor(grade) | as.factor(school_id) |      0 | school_id</v>
          </cell>
        </row>
        <row r="19">
          <cell r="AA19" t="str">
            <v>grade_6_t3_sex_nl_zselfcontrol</v>
          </cell>
          <cell r="AB19" t="str">
            <v>0.004</v>
          </cell>
          <cell r="AC19" t="str">
            <v>0.030</v>
          </cell>
          <cell r="AE19" t="str">
            <v>0.925</v>
          </cell>
          <cell r="AF19" t="str">
            <v>zselfcontrol ~ as.factor(sex) * relative_age + as.factor(sex) *      I(relative_age^2) + as.factor(sex) * as.factor(book) | as.factor(school_id) |      0 | school_id</v>
          </cell>
        </row>
        <row r="20">
          <cell r="AA20" t="str">
            <v>grade_5_t3_sex_nl_zselfcontrol</v>
          </cell>
          <cell r="AB20" t="str">
            <v>0.007</v>
          </cell>
          <cell r="AC20" t="str">
            <v>0.031</v>
          </cell>
          <cell r="AE20" t="str">
            <v>0.925</v>
          </cell>
          <cell r="AF20" t="str">
            <v>zselfcontrol ~ as.factor(sex) * relative_age + as.factor(sex) *      I(relative_age^2) + as.factor(sex) * as.factor(book) | as.factor(school_id) |      0 | school_id</v>
          </cell>
        </row>
        <row r="21">
          <cell r="AA21" t="str">
            <v>grade_4_t3_sex_nl_zselfcontrol</v>
          </cell>
          <cell r="AB21" t="str">
            <v>-0.017</v>
          </cell>
          <cell r="AC21" t="str">
            <v>0.030</v>
          </cell>
          <cell r="AE21" t="str">
            <v>0.925</v>
          </cell>
          <cell r="AF21" t="str">
            <v>zselfcontrol ~ as.factor(sex) * relative_age + as.factor(sex) *      I(relative_age^2) + as.factor(sex) * as.factor(book) | as.factor(school_id) |      0 | school_id</v>
          </cell>
        </row>
        <row r="22">
          <cell r="AA22" t="str">
            <v>grade_9_t3_sex_nl_zselfcontrol</v>
          </cell>
          <cell r="AB22" t="str">
            <v>-0.020</v>
          </cell>
          <cell r="AC22" t="str">
            <v>0.031</v>
          </cell>
          <cell r="AE22" t="str">
            <v>0.925</v>
          </cell>
          <cell r="AF22" t="str">
            <v>zselfcontrol ~ as.factor(sex) * relative_age + as.factor(sex) *      I(relative_age^2) + as.factor(sex) * as.factor(book) | as.factor(school_id) |      0 | school_id</v>
          </cell>
        </row>
        <row r="23">
          <cell r="AA23" t="str">
            <v>grade_7_t3_sex_nl_zselfcontrol</v>
          </cell>
          <cell r="AB23" t="str">
            <v>-0.007</v>
          </cell>
          <cell r="AC23" t="str">
            <v>0.030</v>
          </cell>
          <cell r="AE23" t="str">
            <v>0.925</v>
          </cell>
          <cell r="AF23" t="str">
            <v>zselfcontrol ~ as.factor(sex) * relative_age + as.factor(sex) *      I(relative_age^2) + as.factor(sex) * as.factor(book) | as.factor(school_id) |      0 | school_id</v>
          </cell>
        </row>
        <row r="24">
          <cell r="AA24" t="str">
            <v>grade_8_t3_sex_nl_zselfcontrol</v>
          </cell>
          <cell r="AB24" t="str">
            <v>-0.005</v>
          </cell>
          <cell r="AC24" t="str">
            <v>0.031</v>
          </cell>
          <cell r="AE24" t="str">
            <v>0.925</v>
          </cell>
          <cell r="AF24" t="str">
            <v>zselfcontrol ~ as.factor(sex) * relative_age + as.factor(sex) *      I(relative_age^2) + as.factor(sex) * as.factor(book) | as.factor(school_id) |      0 | school_id</v>
          </cell>
        </row>
        <row r="25">
          <cell r="AA25" t="str">
            <v>all_t3_sex_nl_zselfcontrol</v>
          </cell>
          <cell r="AB25" t="str">
            <v>-0.006</v>
          </cell>
          <cell r="AC25" t="str">
            <v>0.018</v>
          </cell>
          <cell r="AE25" t="str">
            <v>0.965</v>
          </cell>
          <cell r="AF25" t="str">
            <v>zselfcontrol ~ as.factor(sex) * relative_age + as.factor(sex) *      I(relative_age^2) + as.factor(sex) * as.factor(book) + as.factor(sex) *      as.factor(year) + as.factor(sex) * as.factor(grade) | as.factor(school_id) |      0 | school_id</v>
          </cell>
        </row>
        <row r="26">
          <cell r="AA26" t="str">
            <v>grade_6_t3_sex_nl_zselfefficacy</v>
          </cell>
          <cell r="AB26" t="str">
            <v>0.028</v>
          </cell>
          <cell r="AC26" t="str">
            <v>0.030</v>
          </cell>
          <cell r="AE26" t="str">
            <v>0.925</v>
          </cell>
          <cell r="AF26" t="str">
            <v>zselfefficacy ~ as.factor(sex) * relative_age + as.factor(sex) *      I(relative_age^2) + as.factor(sex) * as.factor(book) | as.factor(school_id) |      0 | school_id</v>
          </cell>
        </row>
        <row r="27">
          <cell r="AA27" t="str">
            <v>grade_5_t3_sex_nl_zselfefficacy</v>
          </cell>
          <cell r="AB27" t="str">
            <v>0.051</v>
          </cell>
          <cell r="AC27" t="str">
            <v>0.029</v>
          </cell>
          <cell r="AE27" t="str">
            <v>0.925</v>
          </cell>
          <cell r="AF27" t="str">
            <v>zselfefficacy ~ as.factor(sex) * relative_age + as.factor(sex) *      I(relative_age^2) + as.factor(sex) * as.factor(book) | as.factor(school_id) |      0 | school_id</v>
          </cell>
        </row>
        <row r="28">
          <cell r="AA28" t="str">
            <v>grade_9_t3_sex_nl_zselfefficacy</v>
          </cell>
          <cell r="AB28" t="str">
            <v>0.031</v>
          </cell>
          <cell r="AC28" t="str">
            <v>0.028</v>
          </cell>
          <cell r="AE28" t="str">
            <v>0.925</v>
          </cell>
          <cell r="AF28" t="str">
            <v>zselfefficacy ~ as.factor(sex) * relative_age + as.factor(sex) *      I(relative_age^2) + as.factor(sex) * as.factor(book) | as.factor(school_id) |      0 | school_id</v>
          </cell>
        </row>
        <row r="29">
          <cell r="AA29" t="str">
            <v>grade_7_t3_sex_nl_zselfefficacy</v>
          </cell>
          <cell r="AB29" t="str">
            <v>0.045</v>
          </cell>
          <cell r="AC29" t="str">
            <v>0.031</v>
          </cell>
          <cell r="AE29" t="str">
            <v>0.925</v>
          </cell>
          <cell r="AF29" t="str">
            <v>zselfefficacy ~ as.factor(sex) * relative_age + as.factor(sex) *      I(relative_age^2) + as.factor(sex) * as.factor(book) | as.factor(school_id) |      0 | school_id</v>
          </cell>
        </row>
        <row r="30">
          <cell r="AA30" t="str">
            <v>grade_8_t3_sex_nl_zselfefficacy</v>
          </cell>
          <cell r="AB30" t="str">
            <v>-0.003</v>
          </cell>
          <cell r="AC30" t="str">
            <v>0.028</v>
          </cell>
          <cell r="AE30" t="str">
            <v>0.925</v>
          </cell>
          <cell r="AF30" t="str">
            <v>zselfefficacy ~ as.factor(sex) * relative_age + as.factor(sex) *      I(relative_age^2) + as.factor(sex) * as.factor(book) | as.factor(school_id) |      0 | school_id</v>
          </cell>
        </row>
        <row r="31">
          <cell r="AA31" t="str">
            <v>all_t3_sex_nl_zselfefficacy</v>
          </cell>
          <cell r="AB31" t="str">
            <v>0.030</v>
          </cell>
          <cell r="AC31" t="str">
            <v>0.016</v>
          </cell>
          <cell r="AE31" t="str">
            <v>0.330</v>
          </cell>
          <cell r="AF31" t="str">
            <v>zselfefficacy ~ as.factor(sex) * relative_age + as.factor(sex) *      I(relative_age^2) + as.factor(sex) * as.factor(book) + as.factor(sex) *      as.factor(year) + as.factor(sex) * as.factor(grade) | as.factor(school_id) |      0 | school_id</v>
          </cell>
        </row>
        <row r="32">
          <cell r="AA32" t="str">
            <v>grade_6_t3_sex_nl_zdilligence</v>
          </cell>
          <cell r="AB32" t="str">
            <v>0.040</v>
          </cell>
          <cell r="AC32" t="str">
            <v>0.030</v>
          </cell>
          <cell r="AE32" t="str">
            <v>0.925</v>
          </cell>
          <cell r="AF32" t="str">
            <v>zdilligence ~ as.factor(sex) * relative_age + as.factor(sex) *      I(relative_age^2) + as.factor(sex) * as.factor(book) | as.factor(school_id) |      0 | school_id</v>
          </cell>
        </row>
        <row r="33">
          <cell r="AA33" t="str">
            <v>grade_9_t3_sex_nl_zdilligence</v>
          </cell>
          <cell r="AB33" t="str">
            <v>-0.041</v>
          </cell>
          <cell r="AC33" t="str">
            <v>0.030</v>
          </cell>
          <cell r="AE33" t="str">
            <v>0.925</v>
          </cell>
          <cell r="AF33" t="str">
            <v>zdilligence ~ as.factor(sex) * relative_age + as.factor(sex) *      I(relative_age^2) + as.factor(sex) * as.factor(book) | as.factor(school_id) |      0 | school_id</v>
          </cell>
        </row>
        <row r="34">
          <cell r="AA34" t="str">
            <v>grade_7_t3_sex_nl_zdilligence</v>
          </cell>
          <cell r="AB34" t="str">
            <v>0.059</v>
          </cell>
          <cell r="AC34" t="str">
            <v>0.027</v>
          </cell>
          <cell r="AE34" t="str">
            <v>0.905</v>
          </cell>
          <cell r="AF34" t="str">
            <v>zdilligence ~ as.factor(sex) * relative_age + as.factor(sex) *      I(relative_age^2) + as.factor(sex) * as.factor(book) | as.factor(school_id) |      0 | school_id</v>
          </cell>
        </row>
        <row r="35">
          <cell r="AA35" t="str">
            <v>grade_8_t3_sex_nl_zdilligence</v>
          </cell>
          <cell r="AB35" t="str">
            <v>0.011</v>
          </cell>
          <cell r="AC35" t="str">
            <v>0.029</v>
          </cell>
          <cell r="AE35" t="str">
            <v>0.925</v>
          </cell>
          <cell r="AF35" t="str">
            <v>zdilligence ~ as.factor(sex) * relative_age + as.factor(sex) *      I(relative_age^2) + as.factor(sex) * as.factor(book) | as.factor(school_id) |      0 | school_id</v>
          </cell>
        </row>
        <row r="36">
          <cell r="AA36" t="str">
            <v>all_t3_sex_nl_zdilligence</v>
          </cell>
          <cell r="AB36" t="str">
            <v>0.015</v>
          </cell>
          <cell r="AC36" t="str">
            <v>0.016</v>
          </cell>
          <cell r="AE36" t="str">
            <v>0.965</v>
          </cell>
          <cell r="AF36" t="str">
            <v>zdilligence ~ as.factor(sex) * relative_age + as.factor(sex) *      I(relative_age^2) + as.factor(sex) * as.factor(book) + as.factor(sex) *      as.factor(year) + as.factor(sex) * as.factor(grade) | as.factor(school_id) |      0 | school_id</v>
          </cell>
        </row>
        <row r="37">
          <cell r="AA37" t="str">
            <v>grade_6_t3_lowses_nl_zkokugo_level</v>
          </cell>
          <cell r="AB37" t="str">
            <v>0.008</v>
          </cell>
          <cell r="AC37" t="str">
            <v>0.030</v>
          </cell>
          <cell r="AE37" t="str">
            <v>0.938</v>
          </cell>
          <cell r="AF37" t="str">
            <v>zkokugo_level ~ as.factor(lowses) * relative_age + as.factor(lowses) *      I(relative_age^2) + as.factor(lowses) * as.factor(book) +      as.factor(lowses) * as.factor(year) | as.factor(school_id) | 0 | school_id</v>
          </cell>
        </row>
        <row r="38">
          <cell r="AA38" t="str">
            <v>grade_5_t3_lowses_nl_zkokugo_level</v>
          </cell>
          <cell r="AB38" t="str">
            <v>-0.044</v>
          </cell>
          <cell r="AC38" t="str">
            <v>0.030</v>
          </cell>
          <cell r="AE38" t="str">
            <v>0.551</v>
          </cell>
          <cell r="AF38" t="str">
            <v>zkokugo_level ~ as.factor(lowses) * relative_age + as.factor(lowses) *      I(relative_age^2) + as.factor(lowses) * as.factor(book) +      as.factor(lowses) * as.factor(year) | as.factor(school_id) | 0 | school_id</v>
          </cell>
        </row>
        <row r="39">
          <cell r="AA39" t="str">
            <v>grade_4_t3_lowses_nl_zkokugo_level</v>
          </cell>
          <cell r="AB39" t="str">
            <v>-0.001</v>
          </cell>
          <cell r="AC39" t="str">
            <v>0.026</v>
          </cell>
          <cell r="AE39" t="str">
            <v>0.982</v>
          </cell>
          <cell r="AF39" t="str">
            <v>zkokugo_level ~ as.factor(lowses) * relative_age + as.factor(lowses) *      I(relative_age^2) + as.factor(lowses) * as.factor(book) +      as.factor(lowses) * as.factor(year) | as.factor(school_id) | 0 | school_id</v>
          </cell>
        </row>
        <row r="40">
          <cell r="AA40" t="str">
            <v>grade_9_t3_lowses_nl_zkokugo_level</v>
          </cell>
          <cell r="AB40" t="str">
            <v>-0.052</v>
          </cell>
          <cell r="AC40" t="str">
            <v>0.026</v>
          </cell>
          <cell r="AE40" t="str">
            <v>0.352</v>
          </cell>
          <cell r="AF40" t="str">
            <v>zkokugo_level ~ as.factor(lowses) * relative_age + as.factor(lowses) *      I(relative_age^2) + as.factor(lowses) * as.factor(book) +      as.factor(lowses) * as.factor(year) | as.factor(school_id) | 0 | school_id</v>
          </cell>
        </row>
        <row r="41">
          <cell r="AA41" t="str">
            <v>grade_7_t3_lowses_nl_zkokugo_level</v>
          </cell>
          <cell r="AB41" t="str">
            <v>-0.025</v>
          </cell>
          <cell r="AC41" t="str">
            <v>0.026</v>
          </cell>
          <cell r="AE41" t="str">
            <v>0.675</v>
          </cell>
          <cell r="AF41" t="str">
            <v>zkokugo_level ~ as.factor(lowses) * relative_age + as.factor(lowses) *      I(relative_age^2) + as.factor(lowses) * as.factor(book) +      as.factor(lowses) * as.factor(year) | as.factor(school_id) | 0 | school_id</v>
          </cell>
        </row>
        <row r="42">
          <cell r="AA42" t="str">
            <v>grade_8_t3_lowses_nl_zkokugo_level</v>
          </cell>
          <cell r="AB42" t="str">
            <v>0.001</v>
          </cell>
          <cell r="AC42" t="str">
            <v>0.026</v>
          </cell>
          <cell r="AE42" t="str">
            <v>0.982</v>
          </cell>
          <cell r="AF42" t="str">
            <v>zkokugo_level ~ as.factor(lowses) * relative_age + as.factor(lowses) *      I(relative_age^2) + as.factor(lowses) * as.factor(book) +      as.factor(lowses) * as.factor(year) | as.factor(school_id) | 0 | school_id</v>
          </cell>
        </row>
        <row r="43">
          <cell r="AA43" t="str">
            <v>all_t3_lowses_nl_zkokugo_level</v>
          </cell>
          <cell r="AB43" t="str">
            <v>-0.026</v>
          </cell>
          <cell r="AC43" t="str">
            <v>0.013</v>
          </cell>
          <cell r="AE43" t="str">
            <v>0.137</v>
          </cell>
          <cell r="AF43" t="str">
            <v>zkokugo_level ~ as.factor(lowses) * relative_age + as.factor(lowses) *      I(relative_age^2) + as.factor(lowses) * as.factor(book) +      as.factor(lowses) * as.factor(year) + as.factor(lowses) *      as.factor(grade) | as.factor(school_id) | 0 | school_id</v>
          </cell>
        </row>
        <row r="44">
          <cell r="AA44" t="str">
            <v>grade_6_t3_lowses_nl_zmath_level</v>
          </cell>
          <cell r="AB44" t="str">
            <v>-0.023</v>
          </cell>
          <cell r="AC44" t="str">
            <v>0.030</v>
          </cell>
          <cell r="AE44" t="str">
            <v>0.705</v>
          </cell>
          <cell r="AF44" t="str">
            <v>zmath_level ~ as.factor(lowses) * relative_age + as.factor(lowses) *      I(relative_age^2) + as.factor(lowses) * as.factor(book) +      as.factor(lowses) * as.factor(year) | as.factor(school_id) | 0 | school_id</v>
          </cell>
        </row>
        <row r="45">
          <cell r="AA45" t="str">
            <v>grade_5_t3_lowses_nl_zmath_level</v>
          </cell>
          <cell r="AB45" t="str">
            <v>-0.005</v>
          </cell>
          <cell r="AC45" t="str">
            <v>0.030</v>
          </cell>
          <cell r="AE45" t="str">
            <v>0.941</v>
          </cell>
          <cell r="AF45" t="str">
            <v>zmath_level ~ as.factor(lowses) * relative_age + as.factor(lowses) *      I(relative_age^2) + as.factor(lowses) * as.factor(book) +      as.factor(lowses) * as.factor(year) | as.factor(school_id) | 0 | school_id</v>
          </cell>
        </row>
        <row r="46">
          <cell r="AA46" t="str">
            <v>grade_4_t3_lowses_nl_zmath_level</v>
          </cell>
          <cell r="AB46" t="str">
            <v>-0.029</v>
          </cell>
          <cell r="AC46" t="str">
            <v>0.023</v>
          </cell>
          <cell r="AE46" t="str">
            <v>0.551</v>
          </cell>
          <cell r="AF46" t="str">
            <v>zmath_level ~ as.factor(lowses) * relative_age + as.factor(lowses) *      I(relative_age^2) + as.factor(lowses) * as.factor(book) +      as.factor(lowses) * as.factor(year) | as.factor(school_id) | 0 | school_id</v>
          </cell>
        </row>
        <row r="47">
          <cell r="AA47" t="str">
            <v>grade_9_t3_lowses_nl_zmath_level</v>
          </cell>
          <cell r="AB47" t="str">
            <v>-0.060</v>
          </cell>
          <cell r="AC47" t="str">
            <v>0.027</v>
          </cell>
          <cell r="AE47" t="str">
            <v>0.352</v>
          </cell>
          <cell r="AF47" t="str">
            <v>zmath_level ~ as.factor(lowses) * relative_age + as.factor(lowses) *      I(relative_age^2) + as.factor(lowses) * as.factor(book) +      as.factor(lowses) * as.factor(year) | as.factor(school_id) | 0 | school_id</v>
          </cell>
        </row>
        <row r="48">
          <cell r="AA48" t="str">
            <v>grade_7_t3_lowses_nl_zmath_level</v>
          </cell>
          <cell r="AB48" t="str">
            <v>-0.036</v>
          </cell>
          <cell r="AC48" t="str">
            <v>0.028</v>
          </cell>
          <cell r="AE48" t="str">
            <v>0.551</v>
          </cell>
          <cell r="AF48" t="str">
            <v>zmath_level ~ as.factor(lowses) * relative_age + as.factor(lowses) *      I(relative_age^2) + as.factor(lowses) * as.factor(book) +      as.factor(lowses) * as.factor(year) | as.factor(school_id) | 0 | school_id</v>
          </cell>
        </row>
        <row r="49">
          <cell r="AA49" t="str">
            <v>grade_8_t3_lowses_nl_zmath_level</v>
          </cell>
          <cell r="AB49" t="str">
            <v>-0.011</v>
          </cell>
          <cell r="AC49" t="str">
            <v>0.027</v>
          </cell>
          <cell r="AE49" t="str">
            <v>0.852</v>
          </cell>
          <cell r="AF49" t="str">
            <v>zmath_level ~ as.factor(lowses) * relative_age + as.factor(lowses) *      I(relative_age^2) + as.factor(lowses) * as.factor(book) +      as.factor(lowses) * as.factor(year) | as.factor(school_id) | 0 | school_id</v>
          </cell>
        </row>
        <row r="50">
          <cell r="AA50" t="str">
            <v>all_t3_lowses_nl_zmath_level</v>
          </cell>
          <cell r="AB50" t="str">
            <v>-0.035</v>
          </cell>
          <cell r="AC50" t="str">
            <v>0.013</v>
          </cell>
          <cell r="AE50" t="str">
            <v>0.038</v>
          </cell>
          <cell r="AF50" t="str">
            <v>zmath_level ~ as.factor(lowses) * relative_age + as.factor(lowses) *      I(relative_age^2) + as.factor(lowses) * as.factor(book) +      as.factor(lowses) * as.factor(year) + as.factor(lowses) *      as.factor(grade) | as.factor(school_id) | 0 | school_id</v>
          </cell>
        </row>
        <row r="51">
          <cell r="AA51" t="str">
            <v>grade_9_t3_lowses_nl_zeng_level</v>
          </cell>
          <cell r="AB51" t="str">
            <v>-0.048</v>
          </cell>
          <cell r="AC51" t="str">
            <v>0.024</v>
          </cell>
          <cell r="AE51" t="str">
            <v>0.352</v>
          </cell>
          <cell r="AF51" t="str">
            <v>zeng_level ~ as.factor(lowses) * relative_age + as.factor(lowses) *      I(relative_age^2) + as.factor(lowses) * as.factor(book) +      as.factor(lowses) * as.factor(year) | as.factor(school_id) | 0 | school_id</v>
          </cell>
        </row>
        <row r="52">
          <cell r="AA52" t="str">
            <v>grade_8_t3_lowses_nl_zeng_level</v>
          </cell>
          <cell r="AB52" t="str">
            <v>-0.014</v>
          </cell>
          <cell r="AC52" t="str">
            <v>0.026</v>
          </cell>
          <cell r="AE52" t="str">
            <v>0.782</v>
          </cell>
          <cell r="AF52" t="str">
            <v>zeng_level ~ as.factor(lowses) * relative_age + as.factor(lowses) *      I(relative_age^2) + as.factor(lowses) * as.factor(book) +      as.factor(lowses) * as.factor(year) | as.factor(school_id) | 0 | school_id</v>
          </cell>
        </row>
        <row r="53">
          <cell r="AA53" t="str">
            <v>all_t3_lowses_nl_zeng_level</v>
          </cell>
          <cell r="AB53" t="str">
            <v>-0.032</v>
          </cell>
          <cell r="AC53" t="str">
            <v>0.020</v>
          </cell>
          <cell r="AE53" t="str">
            <v>0.155</v>
          </cell>
          <cell r="AF53" t="str">
            <v>zeng_level ~ as.factor(lowses) * relative_age + as.factor(lowses) *      I(relative_age^2) + as.factor(lowses) * as.factor(book) +      as.factor(lowses) * as.factor(year) + as.factor(lowses) *      as.factor(grade) | as.factor(school_id) | 0 | school_id</v>
          </cell>
        </row>
        <row r="54">
          <cell r="AA54" t="str">
            <v>grade_6_t3_lowses_nl_zselfcontrol</v>
          </cell>
          <cell r="AB54" t="str">
            <v>0.082</v>
          </cell>
          <cell r="AC54" t="str">
            <v>0.059</v>
          </cell>
          <cell r="AE54" t="str">
            <v>0.551</v>
          </cell>
          <cell r="AF54" t="str">
            <v>zselfcontrol ~ as.factor(lowses) * relative_age + as.factor(lowses) *      I(relative_age^2) + as.factor(lowses) * as.factor(book) | as.factor(school_id) | 0 | school_id</v>
          </cell>
        </row>
        <row r="55">
          <cell r="AA55" t="str">
            <v>grade_5_t3_lowses_nl_zselfcontrol</v>
          </cell>
          <cell r="AB55" t="str">
            <v>-0.046</v>
          </cell>
          <cell r="AC55" t="str">
            <v>0.054</v>
          </cell>
          <cell r="AE55" t="str">
            <v>0.691</v>
          </cell>
          <cell r="AF55" t="str">
            <v>zselfcontrol ~ as.factor(lowses) * relative_age + as.factor(lowses) *      I(relative_age^2) + as.factor(lowses) * as.factor(book) | as.factor(school_id) | 0 | school_id</v>
          </cell>
        </row>
        <row r="56">
          <cell r="AA56" t="str">
            <v>grade_4_t3_lowses_nl_zselfcontrol</v>
          </cell>
          <cell r="AB56" t="str">
            <v>0.061</v>
          </cell>
          <cell r="AC56" t="str">
            <v>0.053</v>
          </cell>
          <cell r="AE56" t="str">
            <v>0.551</v>
          </cell>
          <cell r="AF56" t="str">
            <v>zselfcontrol ~ as.factor(lowses) * relative_age + as.factor(lowses) *      I(relative_age^2) + as.factor(lowses) * as.factor(book) | as.factor(school_id) | 0 | school_id</v>
          </cell>
        </row>
        <row r="57">
          <cell r="AA57" t="str">
            <v>grade_9_t3_lowses_nl_zselfcontrol</v>
          </cell>
          <cell r="AB57" t="str">
            <v>-0.034</v>
          </cell>
          <cell r="AC57" t="str">
            <v>0.049</v>
          </cell>
          <cell r="AE57" t="str">
            <v>0.736</v>
          </cell>
          <cell r="AF57" t="str">
            <v>zselfcontrol ~ as.factor(lowses) * relative_age + as.factor(lowses) *      I(relative_age^2) + as.factor(lowses) * as.factor(book) | as.factor(school_id) | 0 | school_id</v>
          </cell>
        </row>
        <row r="58">
          <cell r="AA58" t="str">
            <v>grade_7_t3_lowses_nl_zselfcontrol</v>
          </cell>
          <cell r="AB58" t="str">
            <v>-0.010</v>
          </cell>
          <cell r="AC58" t="str">
            <v>0.051</v>
          </cell>
          <cell r="AE58" t="str">
            <v>0.941</v>
          </cell>
          <cell r="AF58" t="str">
            <v>zselfcontrol ~ as.factor(lowses) * relative_age + as.factor(lowses) *      I(relative_age^2) + as.factor(lowses) * as.factor(book) | as.factor(school_id) | 0 | school_id</v>
          </cell>
        </row>
        <row r="59">
          <cell r="AA59" t="str">
            <v>grade_8_t3_lowses_nl_zselfcontrol</v>
          </cell>
          <cell r="AB59" t="str">
            <v>0.008</v>
          </cell>
          <cell r="AC59" t="str">
            <v>0.047</v>
          </cell>
          <cell r="AE59" t="str">
            <v>0.941</v>
          </cell>
          <cell r="AF59" t="str">
            <v>zselfcontrol ~ as.factor(lowses) * relative_age + as.factor(lowses) *      I(relative_age^2) + as.factor(lowses) * as.factor(book) | as.factor(school_id) | 0 | school_id</v>
          </cell>
        </row>
        <row r="60">
          <cell r="AA60" t="str">
            <v>all_t3_lowses_nl_zselfcontrol</v>
          </cell>
          <cell r="AB60" t="str">
            <v>0.006</v>
          </cell>
          <cell r="AC60" t="str">
            <v>0.024</v>
          </cell>
          <cell r="AE60" t="str">
            <v>0.981</v>
          </cell>
          <cell r="AF60" t="str">
            <v>zselfcontrol ~ as.factor(lowses) * relative_age + as.factor(lowses) *      I(relative_age^2) + as.factor(lowses) * as.factor(book) +      as.factor(lowses) * as.factor(year) + as.factor(lowses) *      as.factor(grade) | as.factor(school_id) | 0 | school_id</v>
          </cell>
        </row>
        <row r="61">
          <cell r="AA61" t="str">
            <v>grade_6_t3_lowses_nl_zselfefficacy</v>
          </cell>
          <cell r="AB61" t="str">
            <v>-0.050</v>
          </cell>
          <cell r="AC61" t="str">
            <v>0.060</v>
          </cell>
          <cell r="AE61" t="str">
            <v>0.691</v>
          </cell>
          <cell r="AF61" t="str">
            <v>zselfefficacy ~ as.factor(lowses) * relative_age + as.factor(lowses) *      I(relative_age^2) + as.factor(lowses) * as.factor(book) | as.factor(school_id) | 0 | school_id</v>
          </cell>
        </row>
        <row r="62">
          <cell r="AA62" t="str">
            <v>grade_5_t3_lowses_nl_zselfefficacy</v>
          </cell>
          <cell r="AB62" t="str">
            <v>-0.033</v>
          </cell>
          <cell r="AC62" t="str">
            <v>0.057</v>
          </cell>
          <cell r="AE62" t="str">
            <v>0.782</v>
          </cell>
          <cell r="AF62" t="str">
            <v>zselfefficacy ~ as.factor(lowses) * relative_age + as.factor(lowses) *      I(relative_age^2) + as.factor(lowses) * as.factor(book) | as.factor(school_id) | 0 | school_id</v>
          </cell>
        </row>
        <row r="63">
          <cell r="AA63" t="str">
            <v>grade_9_t3_lowses_nl_zselfefficacy</v>
          </cell>
          <cell r="AB63" t="str">
            <v>-0.023</v>
          </cell>
          <cell r="AC63" t="str">
            <v>0.044</v>
          </cell>
          <cell r="AE63" t="str">
            <v>0.782</v>
          </cell>
          <cell r="AF63" t="str">
            <v>zselfefficacy ~ as.factor(lowses) * relative_age + as.factor(lowses) *      I(relative_age^2) + as.factor(lowses) * as.factor(book) | as.factor(school_id) | 0 | school_id</v>
          </cell>
        </row>
        <row r="64">
          <cell r="AA64" t="str">
            <v>grade_7_t3_lowses_nl_zselfefficacy</v>
          </cell>
          <cell r="AB64" t="str">
            <v>-0.059</v>
          </cell>
          <cell r="AC64" t="str">
            <v>0.049</v>
          </cell>
          <cell r="AE64" t="str">
            <v>0.551</v>
          </cell>
          <cell r="AF64" t="str">
            <v>zselfefficacy ~ as.factor(lowses) * relative_age + as.factor(lowses) *      I(relative_age^2) + as.factor(lowses) * as.factor(book) | as.factor(school_id) | 0 | school_id</v>
          </cell>
        </row>
        <row r="65">
          <cell r="AA65" t="str">
            <v>grade_8_t3_lowses_nl_zselfefficacy</v>
          </cell>
          <cell r="AB65" t="str">
            <v>-0.067</v>
          </cell>
          <cell r="AC65" t="str">
            <v>0.045</v>
          </cell>
          <cell r="AE65" t="str">
            <v>0.551</v>
          </cell>
          <cell r="AF65" t="str">
            <v>zselfefficacy ~ as.factor(lowses) * relative_age + as.factor(lowses) *      I(relative_age^2) + as.factor(lowses) * as.factor(book) | as.factor(school_id) | 0 | school_id</v>
          </cell>
        </row>
        <row r="66">
          <cell r="AA66" t="str">
            <v>all_t3_lowses_nl_zselfefficacy</v>
          </cell>
          <cell r="AB66" t="str">
            <v>-0.046</v>
          </cell>
          <cell r="AC66" t="str">
            <v>0.025</v>
          </cell>
          <cell r="AE66" t="str">
            <v>0.138</v>
          </cell>
          <cell r="AF66" t="str">
            <v>zselfefficacy ~ as.factor(lowses) * relative_age + as.factor(lowses) *      I(relative_age^2) + as.factor(lowses) * as.factor(book) +      as.factor(lowses) * as.factor(year) + as.factor(lowses) *      as.factor(grade) | as.factor(school_id) | 0 | school_id</v>
          </cell>
        </row>
        <row r="67">
          <cell r="AA67" t="str">
            <v>grade_6_t3_lowses_nl_zdilligence</v>
          </cell>
          <cell r="AB67" t="str">
            <v>-0.097</v>
          </cell>
          <cell r="AC67" t="str">
            <v>0.063</v>
          </cell>
          <cell r="AE67" t="str">
            <v>0.551</v>
          </cell>
          <cell r="AF67" t="str">
            <v>zdilligence ~ as.factor(lowses) * relative_age + as.factor(lowses) *      I(relative_age^2) + as.factor(lowses) * as.factor(book) | as.factor(school_id) | 0 | school_id</v>
          </cell>
        </row>
        <row r="68">
          <cell r="AA68" t="str">
            <v>grade_9_t3_lowses_nl_zdilligence</v>
          </cell>
          <cell r="AB68" t="str">
            <v>0.041</v>
          </cell>
          <cell r="AC68" t="str">
            <v>0.045</v>
          </cell>
          <cell r="AE68" t="str">
            <v>0.691</v>
          </cell>
          <cell r="AF68" t="str">
            <v>zdilligence ~ as.factor(lowses) * relative_age + as.factor(lowses) *      I(relative_age^2) + as.factor(lowses) * as.factor(book) | as.factor(school_id) | 0 | school_id</v>
          </cell>
        </row>
        <row r="69">
          <cell r="AA69" t="str">
            <v>grade_7_t3_lowses_nl_zdilligence</v>
          </cell>
          <cell r="AB69" t="str">
            <v>-0.060</v>
          </cell>
          <cell r="AC69" t="str">
            <v>0.049</v>
          </cell>
          <cell r="AE69" t="str">
            <v>0.551</v>
          </cell>
          <cell r="AF69" t="str">
            <v>zdilligence ~ as.factor(lowses) * relative_age + as.factor(lowses) *      I(relative_age^2) + as.factor(lowses) * as.factor(book) | as.factor(school_id) | 0 | school_id</v>
          </cell>
        </row>
        <row r="70">
          <cell r="AA70" t="str">
            <v>grade_8_t3_lowses_nl_zdilligence</v>
          </cell>
          <cell r="AB70" t="str">
            <v>0.107</v>
          </cell>
          <cell r="AC70" t="str">
            <v>0.053</v>
          </cell>
          <cell r="AE70" t="str">
            <v>0.352</v>
          </cell>
          <cell r="AF70" t="str">
            <v>zdilligence ~ as.factor(lowses) * relative_age + as.factor(lowses) *      I(relative_age^2) + as.factor(lowses) * as.factor(book) | as.factor(school_id) | 0 | school_id</v>
          </cell>
        </row>
        <row r="71">
          <cell r="AA71" t="str">
            <v>all_t3_lowses_nl_zdilligence</v>
          </cell>
          <cell r="AB71" t="str">
            <v>0.001</v>
          </cell>
          <cell r="AC71" t="str">
            <v>0.027</v>
          </cell>
          <cell r="AE71" t="str">
            <v>0.982</v>
          </cell>
          <cell r="AF71" t="str">
            <v>zdilligence ~ as.factor(lowses) * relative_age + as.factor(lowses) *      I(relative_age^2) + as.factor(lowses) * as.factor(book) +      as.factor(lowses) * as.factor(year) + as.factor(lowses) *      as.factor(grade) | as.factor(school_id) | 0 | school_id</v>
          </cell>
        </row>
        <row r="72">
          <cell r="AA72" t="str">
            <v>grade_6_t3_sex_zkokugo_level</v>
          </cell>
          <cell r="AB72" t="str">
            <v>0.009</v>
          </cell>
          <cell r="AC72" t="str">
            <v>0.017</v>
          </cell>
          <cell r="AE72" t="str">
            <v>NA</v>
          </cell>
          <cell r="AF72" t="str">
            <v>zkokugo_level ~ as.factor(sex) * relative_age + as.factor(sex) *      as.factor(book) + as.factor(sex) * as.factor(year) | as.factor(school_id) | 0 | school_id</v>
          </cell>
        </row>
        <row r="73">
          <cell r="AA73" t="str">
            <v>grade_5_t3_sex_zkokugo_level</v>
          </cell>
          <cell r="AB73" t="str">
            <v>0.014</v>
          </cell>
          <cell r="AC73" t="str">
            <v>0.016</v>
          </cell>
          <cell r="AE73" t="str">
            <v>NA</v>
          </cell>
          <cell r="AF73" t="str">
            <v>zkokugo_level ~ as.factor(sex) * relative_age + as.factor(sex) *      as.factor(book) + as.factor(sex) * as.factor(year) | as.factor(school_id) | 0 | school_id</v>
          </cell>
        </row>
        <row r="74">
          <cell r="AA74" t="str">
            <v>grade_4_t3_sex_zkokugo_level</v>
          </cell>
          <cell r="AB74" t="str">
            <v>0.012</v>
          </cell>
          <cell r="AC74" t="str">
            <v>0.016</v>
          </cell>
          <cell r="AE74" t="str">
            <v>NA</v>
          </cell>
          <cell r="AF74" t="str">
            <v>zkokugo_level ~ as.factor(sex) * relative_age + as.factor(sex) *      as.factor(book) + as.factor(sex) * as.factor(year) | as.factor(school_id) | 0 | school_id</v>
          </cell>
        </row>
        <row r="75">
          <cell r="AA75" t="str">
            <v>grade_9_t3_sex_zkokugo_level</v>
          </cell>
          <cell r="AB75" t="str">
            <v>-0.004</v>
          </cell>
          <cell r="AC75" t="str">
            <v>0.017</v>
          </cell>
          <cell r="AE75" t="str">
            <v>NA</v>
          </cell>
          <cell r="AF75" t="str">
            <v>zkokugo_level ~ as.factor(sex) * relative_age + as.factor(sex) *      as.factor(book) + as.factor(sex) * as.factor(year) | as.factor(school_id) | 0 | school_id</v>
          </cell>
        </row>
        <row r="76">
          <cell r="AA76" t="str">
            <v>grade_7_t3_sex_zkokugo_level</v>
          </cell>
          <cell r="AB76" t="str">
            <v>-0.017</v>
          </cell>
          <cell r="AC76" t="str">
            <v>0.018</v>
          </cell>
          <cell r="AE76" t="str">
            <v>NA</v>
          </cell>
          <cell r="AF76" t="str">
            <v>zkokugo_level ~ as.factor(sex) * relative_age + as.factor(sex) *      as.factor(book) + as.factor(sex) * as.factor(year) | as.factor(school_id) | 0 | school_id</v>
          </cell>
        </row>
        <row r="77">
          <cell r="AA77" t="str">
            <v>grade_8_t3_sex_zkokugo_level</v>
          </cell>
          <cell r="AB77" t="str">
            <v>-0.008</v>
          </cell>
          <cell r="AC77" t="str">
            <v>0.019</v>
          </cell>
          <cell r="AE77" t="str">
            <v>NA</v>
          </cell>
          <cell r="AF77" t="str">
            <v>zkokugo_level ~ as.factor(sex) * relative_age + as.factor(sex) *      as.factor(book) + as.factor(sex) * as.factor(year) | as.factor(school_id) | 0 | school_id</v>
          </cell>
        </row>
        <row r="78">
          <cell r="AA78" t="str">
            <v>all_t3_sex_zkokugo_level</v>
          </cell>
          <cell r="AB78" t="str">
            <v>0.001</v>
          </cell>
          <cell r="AC78" t="str">
            <v>0.009</v>
          </cell>
          <cell r="AE78" t="str">
            <v>NA</v>
          </cell>
          <cell r="AF78" t="str">
            <v>zkokugo_level ~ as.factor(sex) * relative_age + as.factor(sex) *      as.factor(book) + as.factor(sex) * as.factor(year) + as.factor(sex) *      as.factor(grade) | as.factor(school_id) | 0 | school_id</v>
          </cell>
        </row>
        <row r="79">
          <cell r="AA79" t="str">
            <v>grade_6_t3_sex_zmath_level</v>
          </cell>
          <cell r="AB79" t="str">
            <v>0.008</v>
          </cell>
          <cell r="AC79" t="str">
            <v>0.017</v>
          </cell>
          <cell r="AE79" t="str">
            <v>NA</v>
          </cell>
          <cell r="AF79" t="str">
            <v>zmath_level ~ as.factor(sex) * relative_age + as.factor(sex) *      as.factor(book) + as.factor(sex) * as.factor(year) | as.factor(school_id) | 0 | school_id</v>
          </cell>
        </row>
        <row r="80">
          <cell r="AA80" t="str">
            <v>grade_5_t3_sex_zmath_level</v>
          </cell>
          <cell r="AB80" t="str">
            <v>0.005</v>
          </cell>
          <cell r="AC80" t="str">
            <v>0.016</v>
          </cell>
          <cell r="AE80" t="str">
            <v>NA</v>
          </cell>
          <cell r="AF80" t="str">
            <v>zmath_level ~ as.factor(sex) * relative_age + as.factor(sex) *      as.factor(book) + as.factor(sex) * as.factor(year) | as.factor(school_id) | 0 | school_id</v>
          </cell>
        </row>
        <row r="81">
          <cell r="AA81" t="str">
            <v>grade_4_t3_sex_zmath_level</v>
          </cell>
          <cell r="AB81" t="str">
            <v>-0.007</v>
          </cell>
          <cell r="AC81" t="str">
            <v>0.017</v>
          </cell>
          <cell r="AE81" t="str">
            <v>NA</v>
          </cell>
          <cell r="AF81" t="str">
            <v>zmath_level ~ as.factor(sex) * relative_age + as.factor(sex) *      as.factor(book) + as.factor(sex) * as.factor(year) | as.factor(school_id) | 0 | school_id</v>
          </cell>
        </row>
        <row r="82">
          <cell r="AA82" t="str">
            <v>grade_9_t3_sex_zmath_level</v>
          </cell>
          <cell r="AB82" t="str">
            <v>-0.002</v>
          </cell>
          <cell r="AC82" t="str">
            <v>0.017</v>
          </cell>
          <cell r="AE82" t="str">
            <v>NA</v>
          </cell>
          <cell r="AF82" t="str">
            <v>zmath_level ~ as.factor(sex) * relative_age + as.factor(sex) *      as.factor(book) + as.factor(sex) * as.factor(year) | as.factor(school_id) | 0 | school_id</v>
          </cell>
        </row>
        <row r="83">
          <cell r="AA83" t="str">
            <v>grade_7_t3_sex_zmath_level</v>
          </cell>
          <cell r="AB83" t="str">
            <v>0.004</v>
          </cell>
          <cell r="AC83" t="str">
            <v>0.017</v>
          </cell>
          <cell r="AE83" t="str">
            <v>NA</v>
          </cell>
          <cell r="AF83" t="str">
            <v>zmath_level ~ as.factor(sex) * relative_age + as.factor(sex) *      as.factor(book) + as.factor(sex) * as.factor(year) | as.factor(school_id) | 0 | school_id</v>
          </cell>
        </row>
        <row r="84">
          <cell r="AA84" t="str">
            <v>grade_8_t3_sex_zmath_level</v>
          </cell>
          <cell r="AB84" t="str">
            <v>-0.003</v>
          </cell>
          <cell r="AC84" t="str">
            <v>0.017</v>
          </cell>
          <cell r="AE84" t="str">
            <v>NA</v>
          </cell>
          <cell r="AF84" t="str">
            <v>zmath_level ~ as.factor(sex) * relative_age + as.factor(sex) *      as.factor(book) + as.factor(sex) * as.factor(year) | as.factor(school_id) | 0 | school_id</v>
          </cell>
        </row>
        <row r="85">
          <cell r="AA85" t="str">
            <v>all_t3_sex_zmath_level</v>
          </cell>
          <cell r="AB85" t="str">
            <v>0.001</v>
          </cell>
          <cell r="AC85" t="str">
            <v>0.009</v>
          </cell>
          <cell r="AE85" t="str">
            <v>NA</v>
          </cell>
          <cell r="AF85" t="str">
            <v>zmath_level ~ as.factor(sex) * relative_age + as.factor(sex) *      as.factor(book) + as.factor(sex) * as.factor(year) + as.factor(sex) *      as.factor(grade) | as.factor(school_id) | 0 | school_id</v>
          </cell>
        </row>
        <row r="86">
          <cell r="AA86" t="str">
            <v>grade_9_t3_sex_zeng_level</v>
          </cell>
          <cell r="AB86" t="str">
            <v>-0.010</v>
          </cell>
          <cell r="AC86" t="str">
            <v>0.017</v>
          </cell>
          <cell r="AE86" t="str">
            <v>NA</v>
          </cell>
          <cell r="AF86" t="str">
            <v>zeng_level ~ as.factor(sex) * relative_age + as.factor(sex) *      as.factor(book) + as.factor(sex) * as.factor(year) | as.factor(school_id) | 0 | school_id</v>
          </cell>
        </row>
        <row r="87">
          <cell r="AA87" t="str">
            <v>grade_8_t3_sex_zeng_level</v>
          </cell>
          <cell r="AB87" t="str">
            <v>-0.001</v>
          </cell>
          <cell r="AC87" t="str">
            <v>0.017</v>
          </cell>
          <cell r="AE87" t="str">
            <v>NA</v>
          </cell>
          <cell r="AF87" t="str">
            <v>zeng_level ~ as.factor(sex) * relative_age + as.factor(sex) *      as.factor(book) + as.factor(sex) * as.factor(year) | as.factor(school_id) | 0 | school_id</v>
          </cell>
        </row>
        <row r="88">
          <cell r="AA88" t="str">
            <v>all_t3_sex_zeng_level</v>
          </cell>
          <cell r="AB88" t="str">
            <v>-0.006</v>
          </cell>
          <cell r="AC88" t="str">
            <v>0.015</v>
          </cell>
          <cell r="AE88" t="str">
            <v>NA</v>
          </cell>
          <cell r="AF88" t="str">
            <v>zeng_level ~ as.factor(sex) * relative_age + as.factor(sex) *      as.factor(book) + as.factor(sex) * as.factor(year) + as.factor(sex) *      as.factor(grade) | as.factor(school_id) | 0 | school_id</v>
          </cell>
        </row>
        <row r="89">
          <cell r="AA89" t="str">
            <v>grade_6_t3_sex_zselfcontrol</v>
          </cell>
          <cell r="AB89" t="str">
            <v>0.004</v>
          </cell>
          <cell r="AC89" t="str">
            <v>0.030</v>
          </cell>
          <cell r="AE89" t="str">
            <v>NA</v>
          </cell>
          <cell r="AF89" t="str">
            <v>zselfcontrol ~ as.factor(sex) * relative_age + as.factor(sex) *      as.factor(book) | as.factor(school_id) | 0 | school_id</v>
          </cell>
        </row>
        <row r="90">
          <cell r="AA90" t="str">
            <v>grade_5_t3_sex_zselfcontrol</v>
          </cell>
          <cell r="AB90" t="str">
            <v>0.006</v>
          </cell>
          <cell r="AC90" t="str">
            <v>0.031</v>
          </cell>
          <cell r="AE90" t="str">
            <v>NA</v>
          </cell>
          <cell r="AF90" t="str">
            <v>zselfcontrol ~ as.factor(sex) * relative_age + as.factor(sex) *      as.factor(book) | as.factor(school_id) | 0 | school_id</v>
          </cell>
        </row>
        <row r="91">
          <cell r="AA91" t="str">
            <v>grade_4_t3_sex_zselfcontrol</v>
          </cell>
          <cell r="AB91" t="str">
            <v>-0.018</v>
          </cell>
          <cell r="AC91" t="str">
            <v>0.030</v>
          </cell>
          <cell r="AE91" t="str">
            <v>NA</v>
          </cell>
          <cell r="AF91" t="str">
            <v>zselfcontrol ~ as.factor(sex) * relative_age + as.factor(sex) *      as.factor(book) | as.factor(school_id) | 0 | school_id</v>
          </cell>
        </row>
        <row r="92">
          <cell r="AA92" t="str">
            <v>grade_9_t3_sex_zselfcontrol</v>
          </cell>
          <cell r="AB92" t="str">
            <v>-0.020</v>
          </cell>
          <cell r="AC92" t="str">
            <v>0.031</v>
          </cell>
          <cell r="AE92" t="str">
            <v>NA</v>
          </cell>
          <cell r="AF92" t="str">
            <v>zselfcontrol ~ as.factor(sex) * relative_age + as.factor(sex) *      as.factor(book) | as.factor(school_id) | 0 | school_id</v>
          </cell>
        </row>
        <row r="93">
          <cell r="AA93" t="str">
            <v>grade_7_t3_sex_zselfcontrol</v>
          </cell>
          <cell r="AB93" t="str">
            <v>-0.006</v>
          </cell>
          <cell r="AC93" t="str">
            <v>0.030</v>
          </cell>
          <cell r="AE93" t="str">
            <v>NA</v>
          </cell>
          <cell r="AF93" t="str">
            <v>zselfcontrol ~ as.factor(sex) * relative_age + as.factor(sex) *      as.factor(book) | as.factor(school_id) | 0 | school_id</v>
          </cell>
        </row>
        <row r="94">
          <cell r="AA94" t="str">
            <v>grade_8_t3_sex_zselfcontrol</v>
          </cell>
          <cell r="AB94" t="str">
            <v>-0.004</v>
          </cell>
          <cell r="AC94" t="str">
            <v>0.031</v>
          </cell>
          <cell r="AE94" t="str">
            <v>NA</v>
          </cell>
          <cell r="AF94" t="str">
            <v>zselfcontrol ~ as.factor(sex) * relative_age + as.factor(sex) *      as.factor(book) | as.factor(school_id) | 0 | school_id</v>
          </cell>
        </row>
        <row r="95">
          <cell r="AA95" t="str">
            <v>all_t3_sex_zselfcontrol</v>
          </cell>
          <cell r="AB95" t="str">
            <v>-0.006</v>
          </cell>
          <cell r="AC95" t="str">
            <v>0.018</v>
          </cell>
          <cell r="AE95" t="str">
            <v>NA</v>
          </cell>
          <cell r="AF95" t="str">
            <v>zselfcontrol ~ as.factor(sex) * relative_age + as.factor(sex) *      as.factor(book) + as.factor(sex) * as.factor(year) + as.factor(sex) *      as.factor(grade) | as.factor(school_id) | 0 | school_id</v>
          </cell>
        </row>
        <row r="96">
          <cell r="AA96" t="str">
            <v>grade_6_t3_sex_zselfefficacy</v>
          </cell>
          <cell r="AB96" t="str">
            <v>0.028</v>
          </cell>
          <cell r="AC96" t="str">
            <v>0.030</v>
          </cell>
          <cell r="AE96" t="str">
            <v>NA</v>
          </cell>
          <cell r="AF96" t="str">
            <v>zselfefficacy ~ as.factor(sex) * relative_age + as.factor(sex) *      as.factor(book) | as.factor(school_id) | 0 | school_id</v>
          </cell>
        </row>
        <row r="97">
          <cell r="AA97" t="str">
            <v>grade_5_t3_sex_zselfefficacy</v>
          </cell>
          <cell r="AB97" t="str">
            <v>0.051</v>
          </cell>
          <cell r="AC97" t="str">
            <v>0.029</v>
          </cell>
          <cell r="AE97" t="str">
            <v>NA</v>
          </cell>
          <cell r="AF97" t="str">
            <v>zselfefficacy ~ as.factor(sex) * relative_age + as.factor(sex) *      as.factor(book) | as.factor(school_id) | 0 | school_id</v>
          </cell>
        </row>
        <row r="98">
          <cell r="AA98" t="str">
            <v>grade_9_t3_sex_zselfefficacy</v>
          </cell>
          <cell r="AB98" t="str">
            <v>0.032</v>
          </cell>
          <cell r="AC98" t="str">
            <v>0.028</v>
          </cell>
          <cell r="AE98" t="str">
            <v>NA</v>
          </cell>
          <cell r="AF98" t="str">
            <v>zselfefficacy ~ as.factor(sex) * relative_age + as.factor(sex) *      as.factor(book) | as.factor(school_id) | 0 | school_id</v>
          </cell>
        </row>
        <row r="99">
          <cell r="AA99" t="str">
            <v>grade_7_t3_sex_zselfefficacy</v>
          </cell>
          <cell r="AB99" t="str">
            <v>0.045</v>
          </cell>
          <cell r="AC99" t="str">
            <v>0.031</v>
          </cell>
          <cell r="AE99" t="str">
            <v>NA</v>
          </cell>
          <cell r="AF99" t="str">
            <v>zselfefficacy ~ as.factor(sex) * relative_age + as.factor(sex) *      as.factor(book) | as.factor(school_id) | 0 | school_id</v>
          </cell>
        </row>
        <row r="100">
          <cell r="AA100" t="str">
            <v>grade_8_t3_sex_zselfefficacy</v>
          </cell>
          <cell r="AB100" t="str">
            <v>-0.002</v>
          </cell>
          <cell r="AC100" t="str">
            <v>0.028</v>
          </cell>
          <cell r="AE100" t="str">
            <v>NA</v>
          </cell>
          <cell r="AF100" t="str">
            <v>zselfefficacy ~ as.factor(sex) * relative_age + as.factor(sex) *      as.factor(book) | as.factor(school_id) | 0 | school_id</v>
          </cell>
        </row>
        <row r="101">
          <cell r="AA101" t="str">
            <v>all_t3_sex_zselfefficacy</v>
          </cell>
          <cell r="AB101" t="str">
            <v>0.030</v>
          </cell>
          <cell r="AC101" t="str">
            <v>0.016</v>
          </cell>
          <cell r="AE101" t="str">
            <v>NA</v>
          </cell>
          <cell r="AF101" t="str">
            <v>zselfefficacy ~ as.factor(sex) * relative_age + as.factor(sex) *      as.factor(book) + as.factor(sex) * as.factor(year) + as.factor(sex) *      as.factor(grade) | as.factor(school_id) | 0 | school_id</v>
          </cell>
        </row>
        <row r="102">
          <cell r="AA102" t="str">
            <v>grade_6_t3_sex_zdilligence</v>
          </cell>
          <cell r="AB102" t="str">
            <v>0.040</v>
          </cell>
          <cell r="AC102" t="str">
            <v>0.030</v>
          </cell>
          <cell r="AE102" t="str">
            <v>NA</v>
          </cell>
          <cell r="AF102" t="str">
            <v>zdilligence ~ as.factor(sex) * relative_age + as.factor(sex) *      as.factor(book) | as.factor(school_id) | 0 | school_id</v>
          </cell>
        </row>
        <row r="103">
          <cell r="AA103" t="str">
            <v>grade_9_t3_sex_zdilligence</v>
          </cell>
          <cell r="AB103" t="str">
            <v>-0.041</v>
          </cell>
          <cell r="AC103" t="str">
            <v>0.030</v>
          </cell>
          <cell r="AE103" t="str">
            <v>NA</v>
          </cell>
          <cell r="AF103" t="str">
            <v>zdilligence ~ as.factor(sex) * relative_age + as.factor(sex) *      as.factor(book) | as.factor(school_id) | 0 | school_id</v>
          </cell>
        </row>
        <row r="104">
          <cell r="AA104" t="str">
            <v>grade_7_t3_sex_zdilligence</v>
          </cell>
          <cell r="AB104" t="str">
            <v>0.059</v>
          </cell>
          <cell r="AC104" t="str">
            <v>0.027</v>
          </cell>
          <cell r="AE104" t="str">
            <v>NA</v>
          </cell>
          <cell r="AF104" t="str">
            <v>zdilligence ~ as.factor(sex) * relative_age + as.factor(sex) *      as.factor(book) | as.factor(school_id) | 0 | school_id</v>
          </cell>
        </row>
        <row r="105">
          <cell r="AA105" t="str">
            <v>grade_8_t3_sex_zdilligence</v>
          </cell>
          <cell r="AB105" t="str">
            <v>0.010</v>
          </cell>
          <cell r="AC105" t="str">
            <v>0.029</v>
          </cell>
          <cell r="AE105" t="str">
            <v>NA</v>
          </cell>
          <cell r="AF105" t="str">
            <v>zdilligence ~ as.factor(sex) * relative_age + as.factor(sex) *      as.factor(book) | as.factor(school_id) | 0 | school_id</v>
          </cell>
        </row>
        <row r="106">
          <cell r="AA106" t="str">
            <v>all_t3_sex_zdilligence</v>
          </cell>
          <cell r="AB106" t="str">
            <v>0.015</v>
          </cell>
          <cell r="AC106" t="str">
            <v>0.016</v>
          </cell>
          <cell r="AE106" t="str">
            <v>NA</v>
          </cell>
          <cell r="AF106" t="str">
            <v>zdilligence ~ as.factor(sex) * relative_age + as.factor(sex) *      as.factor(book) + as.factor(sex) * as.factor(year) + as.factor(sex) *      as.factor(grade) | as.factor(school_id) | 0 | school_id</v>
          </cell>
        </row>
        <row r="107">
          <cell r="AA107" t="str">
            <v>grade_6_t3_sex_studytime</v>
          </cell>
          <cell r="AB107" t="str">
            <v>0.298</v>
          </cell>
          <cell r="AC107" t="str">
            <v>0.115</v>
          </cell>
          <cell r="AE107" t="str">
            <v>NA</v>
          </cell>
          <cell r="AF107" t="str">
            <v>studytime ~ as.factor(sex) * relative_age + as.factor(sex) *      as.factor(book) + as.factor(sex) * as.factor(year) | as.factor(school_id) | 0 | school_id</v>
          </cell>
        </row>
        <row r="108">
          <cell r="AA108" t="str">
            <v>grade_5_t3_sex_studytime</v>
          </cell>
          <cell r="AB108" t="str">
            <v>0.160</v>
          </cell>
          <cell r="AC108" t="str">
            <v>0.120</v>
          </cell>
          <cell r="AE108" t="str">
            <v>NA</v>
          </cell>
          <cell r="AF108" t="str">
            <v>studytime ~ as.factor(sex) * relative_age + as.factor(sex) *      as.factor(book) + as.factor(sex) * as.factor(year) | as.factor(school_id) | 0 | school_id</v>
          </cell>
        </row>
        <row r="109">
          <cell r="AA109" t="str">
            <v>grade_4_t3_sex_studytime</v>
          </cell>
          <cell r="AB109" t="str">
            <v>0.531</v>
          </cell>
          <cell r="AC109" t="str">
            <v>0.120</v>
          </cell>
          <cell r="AE109" t="str">
            <v>NA</v>
          </cell>
          <cell r="AF109" t="str">
            <v>studytime ~ as.factor(sex) * relative_age + as.factor(sex) *      as.factor(book) + as.factor(sex) * as.factor(year) | as.factor(school_id) | 0 | school_id</v>
          </cell>
        </row>
        <row r="110">
          <cell r="AA110" t="str">
            <v>grade_9_t3_sex_studytime</v>
          </cell>
          <cell r="AB110" t="str">
            <v>0.260</v>
          </cell>
          <cell r="AC110" t="str">
            <v>0.118</v>
          </cell>
          <cell r="AE110" t="str">
            <v>NA</v>
          </cell>
          <cell r="AF110" t="str">
            <v>studytime ~ as.factor(sex) * relative_age + as.factor(sex) *      as.factor(book) + as.factor(sex) * as.factor(year) | as.factor(school_id) | 0 | school_id</v>
          </cell>
        </row>
        <row r="111">
          <cell r="AA111" t="str">
            <v>grade_7_t3_sex_studytime</v>
          </cell>
          <cell r="AB111" t="str">
            <v>0.139</v>
          </cell>
          <cell r="AC111" t="str">
            <v>0.092</v>
          </cell>
          <cell r="AE111" t="str">
            <v>NA</v>
          </cell>
          <cell r="AF111" t="str">
            <v>studytime ~ as.factor(sex) * relative_age + as.factor(sex) *      as.factor(book) + as.factor(sex) * as.factor(year) | as.factor(school_id) | 0 | school_id</v>
          </cell>
        </row>
        <row r="112">
          <cell r="AA112" t="str">
            <v>grade_8_t3_sex_studytime</v>
          </cell>
          <cell r="AB112" t="str">
            <v>0.320</v>
          </cell>
          <cell r="AC112" t="str">
            <v>0.104</v>
          </cell>
          <cell r="AE112" t="str">
            <v>NA</v>
          </cell>
          <cell r="AF112" t="str">
            <v>studytime ~ as.factor(sex) * relative_age + as.factor(sex) *      as.factor(book) + as.factor(sex) * as.factor(year) | as.factor(school_id) | 0 | school_id</v>
          </cell>
        </row>
        <row r="113">
          <cell r="AA113" t="str">
            <v>all_t3_sex_studytime</v>
          </cell>
          <cell r="AB113" t="str">
            <v>0.284</v>
          </cell>
          <cell r="AC113" t="str">
            <v>0.057</v>
          </cell>
          <cell r="AE113" t="str">
            <v>NA</v>
          </cell>
          <cell r="AF113" t="str">
            <v>studytime ~ as.factor(sex) * relative_age + as.factor(sex) *      as.factor(book) + as.factor(sex) * as.factor(year) + as.factor(sex) *      as.factor(grade) | as.factor(school_id) | 0 | school_id</v>
          </cell>
        </row>
        <row r="114">
          <cell r="AA114" t="str">
            <v>grade_6_t3_sex_cram</v>
          </cell>
          <cell r="AB114" t="str">
            <v>0.005</v>
          </cell>
          <cell r="AC114" t="str">
            <v>0.009</v>
          </cell>
          <cell r="AE114" t="str">
            <v>NA</v>
          </cell>
          <cell r="AF114" t="str">
            <v>cram ~ as.factor(sex) * relative_age + as.factor(sex) * as.factor(book) +      as.factor(sex) * as.factor(year) |      as.factor(school_id) | 0 | school_id</v>
          </cell>
        </row>
        <row r="115">
          <cell r="AA115" t="str">
            <v>grade_5_t3_sex_cram</v>
          </cell>
          <cell r="AB115" t="str">
            <v>-0.008</v>
          </cell>
          <cell r="AC115" t="str">
            <v>0.009</v>
          </cell>
          <cell r="AE115" t="str">
            <v>NA</v>
          </cell>
          <cell r="AF115" t="str">
            <v>cram ~ as.factor(sex) * relative_age + as.factor(sex) * as.factor(book) +      as.factor(sex) * as.factor(year) |      as.factor(school_id) | 0 | school_id</v>
          </cell>
        </row>
        <row r="116">
          <cell r="AA116" t="str">
            <v>grade_4_t3_sex_cram</v>
          </cell>
          <cell r="AB116" t="str">
            <v>0.012</v>
          </cell>
          <cell r="AC116" t="str">
            <v>0.009</v>
          </cell>
          <cell r="AE116" t="str">
            <v>NA</v>
          </cell>
          <cell r="AF116" t="str">
            <v>cram ~ as.factor(sex) * relative_age + as.factor(sex) * as.factor(book) +      as.factor(sex) * as.factor(year) |      as.factor(school_id) | 0 | school_id</v>
          </cell>
        </row>
        <row r="117">
          <cell r="AA117" t="str">
            <v>grade_9_t3_sex_cram</v>
          </cell>
          <cell r="AB117" t="str">
            <v>0.012</v>
          </cell>
          <cell r="AC117" t="str">
            <v>0.008</v>
          </cell>
          <cell r="AE117" t="str">
            <v>NA</v>
          </cell>
          <cell r="AF117" t="str">
            <v>cram ~ as.factor(sex) * relative_age + as.factor(sex) * as.factor(book) +      as.factor(sex) * as.factor(year) |      as.factor(school_id) | 0 | school_id</v>
          </cell>
        </row>
        <row r="118">
          <cell r="AA118" t="str">
            <v>grade_7_t3_sex_cram</v>
          </cell>
          <cell r="AB118" t="str">
            <v>0.013</v>
          </cell>
          <cell r="AC118" t="str">
            <v>0.008</v>
          </cell>
          <cell r="AE118" t="str">
            <v>NA</v>
          </cell>
          <cell r="AF118" t="str">
            <v>cram ~ as.factor(sex) * relative_age + as.factor(sex) * as.factor(book) +      as.factor(sex) * as.factor(year) |      as.factor(school_id) | 0 | school_id</v>
          </cell>
        </row>
        <row r="119">
          <cell r="AA119" t="str">
            <v>grade_8_t3_sex_cram</v>
          </cell>
          <cell r="AB119" t="str">
            <v>0.012</v>
          </cell>
          <cell r="AC119" t="str">
            <v>0.008</v>
          </cell>
          <cell r="AE119" t="str">
            <v>NA</v>
          </cell>
          <cell r="AF119" t="str">
            <v>cram ~ as.factor(sex) * relative_age + as.factor(sex) * as.factor(book) +      as.factor(sex) * as.factor(year) |      as.factor(school_id) | 0 | school_id</v>
          </cell>
        </row>
        <row r="120">
          <cell r="AA120" t="str">
            <v>all_t3_sex_cram</v>
          </cell>
          <cell r="AB120" t="str">
            <v>0.008</v>
          </cell>
          <cell r="AC120" t="str">
            <v>0.004</v>
          </cell>
          <cell r="AE120" t="str">
            <v>NA</v>
          </cell>
          <cell r="AF120" t="str">
            <v>cram ~ as.factor(sex) * relative_age + as.factor(sex) * as.factor(book) +      as.factor(sex) * as.factor(year) + as.factor(sex) * as.factor(grade) |      as.factor(school_id) | 0 | school_id</v>
          </cell>
        </row>
        <row r="121">
          <cell r="AA121" t="str">
            <v>grade_6_t3_sex_teacherrelation</v>
          </cell>
          <cell r="AB121" t="str">
            <v>-0.039</v>
          </cell>
          <cell r="AC121" t="str">
            <v>0.018</v>
          </cell>
          <cell r="AE121" t="str">
            <v>NA</v>
          </cell>
          <cell r="AF121" t="str">
            <v>teacherrelation ~ as.factor(sex) * relative_age + as.factor(sex) *      as.factor(book) + as.factor(sex) * as.factor(year) | as.factor(school_id) | 0 | school_id</v>
          </cell>
        </row>
        <row r="122">
          <cell r="AA122" t="str">
            <v>grade_5_t3_sex_teacherrelation</v>
          </cell>
          <cell r="AB122" t="str">
            <v>-0.035</v>
          </cell>
          <cell r="AC122" t="str">
            <v>0.017</v>
          </cell>
          <cell r="AE122" t="str">
            <v>NA</v>
          </cell>
          <cell r="AF122" t="str">
            <v>teacherrelation ~ as.factor(sex) * relative_age + as.factor(sex) *      as.factor(book) + as.factor(sex) * as.factor(year) | as.factor(school_id) | 0 | school_id</v>
          </cell>
        </row>
        <row r="123">
          <cell r="AA123" t="str">
            <v>grade_4_t3_sex_teacherrelation</v>
          </cell>
          <cell r="AB123" t="str">
            <v>-0.023</v>
          </cell>
          <cell r="AC123" t="str">
            <v>0.016</v>
          </cell>
          <cell r="AE123" t="str">
            <v>NA</v>
          </cell>
          <cell r="AF123" t="str">
            <v>teacherrelation ~ as.factor(sex) * relative_age + as.factor(sex) *      as.factor(book) + as.factor(sex) * as.factor(year) | as.factor(school_id) | 0 | school_id</v>
          </cell>
        </row>
        <row r="124">
          <cell r="AA124" t="str">
            <v>grade_9_t3_sex_teacherrelation</v>
          </cell>
          <cell r="AB124" t="str">
            <v>-0.026</v>
          </cell>
          <cell r="AC124" t="str">
            <v>0.017</v>
          </cell>
          <cell r="AE124" t="str">
            <v>NA</v>
          </cell>
          <cell r="AF124" t="str">
            <v>teacherrelation ~ as.factor(sex) * relative_age + as.factor(sex) *      as.factor(book) + as.factor(sex) * as.factor(year) | as.factor(school_id) | 0 | school_id</v>
          </cell>
        </row>
        <row r="125">
          <cell r="AA125" t="str">
            <v>grade_7_t3_sex_teacherrelation</v>
          </cell>
          <cell r="AB125" t="str">
            <v>-0.060</v>
          </cell>
          <cell r="AC125" t="str">
            <v>0.019</v>
          </cell>
          <cell r="AE125" t="str">
            <v>NA</v>
          </cell>
          <cell r="AF125" t="str">
            <v>teacherrelation ~ as.factor(sex) * relative_age + as.factor(sex) *      as.factor(book) + as.factor(sex) * as.factor(year) | as.factor(school_id) | 0 | school_id</v>
          </cell>
        </row>
        <row r="126">
          <cell r="AA126" t="str">
            <v>grade_8_t3_sex_teacherrelation</v>
          </cell>
          <cell r="AB126" t="str">
            <v>-0.031</v>
          </cell>
          <cell r="AC126" t="str">
            <v>0.018</v>
          </cell>
          <cell r="AE126" t="str">
            <v>NA</v>
          </cell>
          <cell r="AF126" t="str">
            <v>teacherrelation ~ as.factor(sex) * relative_age + as.factor(sex) *      as.factor(book) + as.factor(sex) * as.factor(year) | as.factor(school_id) | 0 | school_id</v>
          </cell>
        </row>
        <row r="127">
          <cell r="AA127" t="str">
            <v>all_t3_sex_teacherrelation</v>
          </cell>
          <cell r="AB127" t="str">
            <v>-0.035</v>
          </cell>
          <cell r="AC127" t="str">
            <v>0.008</v>
          </cell>
          <cell r="AE127" t="str">
            <v>NA</v>
          </cell>
          <cell r="AF127" t="str">
            <v>teacherrelation ~ as.factor(sex) * relative_age + as.factor(sex) *      as.factor(book) + as.factor(sex) * as.factor(year) + as.factor(sex) *      as.factor(grade) | as.factor(school_id) | 0 | school_id</v>
          </cell>
        </row>
        <row r="128">
          <cell r="AA128" t="str">
            <v>grade_6_t3_sex_zfriendrelation</v>
          </cell>
          <cell r="AB128" t="str">
            <v>-0.039</v>
          </cell>
          <cell r="AC128" t="str">
            <v>0.017</v>
          </cell>
          <cell r="AE128" t="str">
            <v>NA</v>
          </cell>
          <cell r="AF128" t="str">
            <v>zfriendrelation ~ as.factor(sex) * relative_age + as.factor(sex) *      as.factor(book) + as.factor(sex) * as.factor(year) | as.factor(school_id) | 0 | school_id</v>
          </cell>
        </row>
        <row r="129">
          <cell r="AA129" t="str">
            <v>grade_5_t3_sex_zfriendrelation</v>
          </cell>
          <cell r="AB129" t="str">
            <v>-0.039</v>
          </cell>
          <cell r="AC129" t="str">
            <v>0.017</v>
          </cell>
          <cell r="AE129" t="str">
            <v>NA</v>
          </cell>
          <cell r="AF129" t="str">
            <v>zfriendrelation ~ as.factor(sex) * relative_age + as.factor(sex) *      as.factor(book) + as.factor(sex) * as.factor(year) | as.factor(school_id) | 0 | school_id</v>
          </cell>
        </row>
        <row r="130">
          <cell r="AA130" t="str">
            <v>grade_4_t3_sex_zfriendrelation</v>
          </cell>
          <cell r="AB130" t="str">
            <v>-0.036</v>
          </cell>
          <cell r="AC130" t="str">
            <v>0.017</v>
          </cell>
          <cell r="AE130" t="str">
            <v>NA</v>
          </cell>
          <cell r="AF130" t="str">
            <v>zfriendrelation ~ as.factor(sex) * relative_age + as.factor(sex) *      as.factor(book) + as.factor(sex) * as.factor(year) | as.factor(school_id) | 0 | school_id</v>
          </cell>
        </row>
        <row r="131">
          <cell r="AA131" t="str">
            <v>grade_9_t3_sex_zfriendrelation</v>
          </cell>
          <cell r="AB131" t="str">
            <v>-0.089</v>
          </cell>
          <cell r="AC131" t="str">
            <v>0.017</v>
          </cell>
          <cell r="AE131" t="str">
            <v>NA</v>
          </cell>
          <cell r="AF131" t="str">
            <v>zfriendrelation ~ as.factor(sex) * relative_age + as.factor(sex) *      as.factor(book) + as.factor(sex) * as.factor(year) | as.factor(school_id) | 0 | school_id</v>
          </cell>
        </row>
        <row r="132">
          <cell r="AA132" t="str">
            <v>grade_7_t3_sex_zfriendrelation</v>
          </cell>
          <cell r="AB132" t="str">
            <v>-0.083</v>
          </cell>
          <cell r="AC132" t="str">
            <v>0.018</v>
          </cell>
          <cell r="AE132" t="str">
            <v>NA</v>
          </cell>
          <cell r="AF132" t="str">
            <v>zfriendrelation ~ as.factor(sex) * relative_age + as.factor(sex) *      as.factor(book) + as.factor(sex) * as.factor(year) | as.factor(school_id) | 0 | school_id</v>
          </cell>
        </row>
        <row r="133">
          <cell r="AA133" t="str">
            <v>grade_8_t3_sex_zfriendrelation</v>
          </cell>
          <cell r="AB133" t="str">
            <v>-0.096</v>
          </cell>
          <cell r="AC133" t="str">
            <v>0.018</v>
          </cell>
          <cell r="AE133" t="str">
            <v>NA</v>
          </cell>
          <cell r="AF133" t="str">
            <v>zfriendrelation ~ as.factor(sex) * relative_age + as.factor(sex) *      as.factor(book) + as.factor(sex) * as.factor(year) | as.factor(school_id) | 0 | school_id</v>
          </cell>
        </row>
        <row r="134">
          <cell r="AA134" t="str">
            <v>all_t3_sex_zfriendrelation</v>
          </cell>
          <cell r="AB134" t="str">
            <v>-0.063</v>
          </cell>
          <cell r="AC134" t="str">
            <v>0.008</v>
          </cell>
          <cell r="AE134" t="str">
            <v>NA</v>
          </cell>
          <cell r="AF134" t="str">
            <v>zfriendrelation ~ as.factor(sex) * relative_age + as.factor(sex) *      as.factor(book) + as.factor(sex) * as.factor(year) + as.factor(sex) *      as.factor(grade) | as.factor(school_id) | 0 | school_id</v>
          </cell>
        </row>
        <row r="135">
          <cell r="AA135" t="str">
            <v>grade_6_t3_sex_2_studytime_zgakuryoku</v>
          </cell>
          <cell r="AB135" t="str">
            <v>0.300</v>
          </cell>
          <cell r="AC135" t="str">
            <v>0.112</v>
          </cell>
          <cell r="AE135" t="str">
            <v>NA</v>
          </cell>
          <cell r="AF135" t="str">
            <v>studytime ~ as.factor(sex) * relative_age + as.factor(sex) *      zgakuryoku + as.factor(sex) * as.factor(book) + as.factor(sex) *      as.factor(year) | as.factor(school_id) |      0 | school_id</v>
          </cell>
        </row>
        <row r="136">
          <cell r="AA136" t="str">
            <v>grade_5_t3_sex_2_studytime_zgakuryoku</v>
          </cell>
          <cell r="AB136" t="str">
            <v>0.223</v>
          </cell>
          <cell r="AC136" t="str">
            <v>0.120</v>
          </cell>
          <cell r="AE136" t="str">
            <v>NA</v>
          </cell>
          <cell r="AF136" t="str">
            <v>studytime ~ as.factor(sex) * relative_age + as.factor(sex) *      zgakuryoku + as.factor(sex) * as.factor(book) + as.factor(sex) *      as.factor(year) | as.factor(school_id) |      0 | school_id</v>
          </cell>
        </row>
        <row r="137">
          <cell r="AA137" t="str">
            <v>grade_4_t3_sex_2_studytime_zgakuryoku</v>
          </cell>
          <cell r="AB137" t="str">
            <v>0.587</v>
          </cell>
          <cell r="AC137" t="str">
            <v>0.120</v>
          </cell>
          <cell r="AE137" t="str">
            <v>NA</v>
          </cell>
          <cell r="AF137" t="str">
            <v>studytime ~ as.factor(sex) * relative_age + as.factor(sex) *      zgakuryoku + as.factor(sex) * as.factor(book) + as.factor(sex) *      as.factor(year) | as.factor(school_id) |      0 | school_id</v>
          </cell>
        </row>
        <row r="138">
          <cell r="AA138" t="str">
            <v>grade_9_t3_sex_2_studytime_zgakuryoku</v>
          </cell>
          <cell r="AB138" t="str">
            <v>0.294</v>
          </cell>
          <cell r="AC138" t="str">
            <v>0.116</v>
          </cell>
          <cell r="AE138" t="str">
            <v>NA</v>
          </cell>
          <cell r="AF138" t="str">
            <v>studytime ~ as.factor(sex) * relative_age + as.factor(sex) *      zgakuryoku + as.factor(sex) * as.factor(book) + as.factor(sex) *      as.factor(year) | as.factor(school_id) |      0 | school_id</v>
          </cell>
        </row>
        <row r="139">
          <cell r="AA139" t="str">
            <v>grade_7_t3_sex_2_studytime_zgakuryoku</v>
          </cell>
          <cell r="AB139" t="str">
            <v>0.193</v>
          </cell>
          <cell r="AC139" t="str">
            <v>0.092</v>
          </cell>
          <cell r="AE139" t="str">
            <v>NA</v>
          </cell>
          <cell r="AF139" t="str">
            <v>studytime ~ as.factor(sex) * relative_age + as.factor(sex) *      zgakuryoku + as.factor(sex) * as.factor(book) + as.factor(sex) *      as.factor(year) | as.factor(school_id) |      0 | school_id</v>
          </cell>
        </row>
        <row r="140">
          <cell r="AA140" t="str">
            <v>grade_8_t3_sex_2_studytime_zgakuryoku</v>
          </cell>
          <cell r="AB140" t="str">
            <v>0.365</v>
          </cell>
          <cell r="AC140" t="str">
            <v>0.102</v>
          </cell>
          <cell r="AE140" t="str">
            <v>NA</v>
          </cell>
          <cell r="AF140" t="str">
            <v>studytime ~ as.factor(sex) * relative_age + as.factor(sex) *      zgakuryoku + as.factor(sex) * as.factor(book) + as.factor(sex) *      as.factor(year) | as.factor(school_id) |      0 | school_id</v>
          </cell>
        </row>
        <row r="141">
          <cell r="AA141" t="str">
            <v>all_t3_sex_2_studytime_zgakuryoku</v>
          </cell>
          <cell r="AB141" t="str">
            <v>0.329</v>
          </cell>
          <cell r="AC141" t="str">
            <v>0.056</v>
          </cell>
          <cell r="AE141" t="str">
            <v>NA</v>
          </cell>
          <cell r="AF141" t="str">
            <v>studytime ~ as.factor(sex) * relative_age + as.factor(sex) *      zgakuryoku + as.factor(sex) * as.factor(book) + as.factor(sex) *      as.factor(year) + as.factor(sex) * as.factor(grade) | as.factor(school_id) |      0 | school_id</v>
          </cell>
        </row>
        <row r="142">
          <cell r="AA142" t="str">
            <v>grade_6_t3_sex_2_cram_zgakuryoku</v>
          </cell>
          <cell r="AB142" t="str">
            <v>0.007</v>
          </cell>
          <cell r="AC142" t="str">
            <v>0.009</v>
          </cell>
          <cell r="AE142" t="str">
            <v>NA</v>
          </cell>
          <cell r="AF142" t="str">
            <v>cram ~ as.factor(sex) * relative_age + as.factor(sex) * zgakuryoku +      as.factor(sex) * as.factor(book) + as.factor(sex) * as.factor(year) | as.factor(school_id) |      0 | school_id</v>
          </cell>
        </row>
        <row r="143">
          <cell r="AA143" t="str">
            <v>grade_5_t3_sex_2_cram_zgakuryoku</v>
          </cell>
          <cell r="AB143" t="str">
            <v>-0.003</v>
          </cell>
          <cell r="AC143" t="str">
            <v>0.009</v>
          </cell>
          <cell r="AE143" t="str">
            <v>NA</v>
          </cell>
          <cell r="AF143" t="str">
            <v>cram ~ as.factor(sex) * relative_age + as.factor(sex) * zgakuryoku +      as.factor(sex) * as.factor(book) + as.factor(sex) * as.factor(year) | as.factor(school_id) |      0 | school_id</v>
          </cell>
        </row>
        <row r="144">
          <cell r="AA144" t="str">
            <v>grade_4_t3_sex_2_cram_zgakuryoku</v>
          </cell>
          <cell r="AB144" t="str">
            <v>0.017</v>
          </cell>
          <cell r="AC144" t="str">
            <v>0.009</v>
          </cell>
          <cell r="AE144" t="str">
            <v>NA</v>
          </cell>
          <cell r="AF144" t="str">
            <v>cram ~ as.factor(sex) * relative_age + as.factor(sex) * zgakuryoku +      as.factor(sex) * as.factor(book) + as.factor(sex) * as.factor(year) | as.factor(school_id) |      0 | school_id</v>
          </cell>
        </row>
        <row r="145">
          <cell r="AA145" t="str">
            <v>grade_9_t3_sex_2_cram_zgakuryoku</v>
          </cell>
          <cell r="AB145" t="str">
            <v>0.013</v>
          </cell>
          <cell r="AC145" t="str">
            <v>0.008</v>
          </cell>
          <cell r="AE145" t="str">
            <v>NA</v>
          </cell>
          <cell r="AF145" t="str">
            <v>cram ~ as.factor(sex) * relative_age + as.factor(sex) * zgakuryoku +      as.factor(sex) * as.factor(book) + as.factor(sex) * as.factor(year) | as.factor(school_id) |      0 | school_id</v>
          </cell>
        </row>
        <row r="146">
          <cell r="AA146" t="str">
            <v>grade_7_t3_sex_2_cram_zgakuryoku</v>
          </cell>
          <cell r="AB146" t="str">
            <v>0.017</v>
          </cell>
          <cell r="AC146" t="str">
            <v>0.008</v>
          </cell>
          <cell r="AE146" t="str">
            <v>NA</v>
          </cell>
          <cell r="AF146" t="str">
            <v>cram ~ as.factor(sex) * relative_age + as.factor(sex) * zgakuryoku +      as.factor(sex) * as.factor(book) + as.factor(sex) * as.factor(year) | as.factor(school_id) |      0 | school_id</v>
          </cell>
        </row>
        <row r="147">
          <cell r="AA147" t="str">
            <v>grade_8_t3_sex_2_cram_zgakuryoku</v>
          </cell>
          <cell r="AB147" t="str">
            <v>0.013</v>
          </cell>
          <cell r="AC147" t="str">
            <v>0.008</v>
          </cell>
          <cell r="AE147" t="str">
            <v>NA</v>
          </cell>
          <cell r="AF147" t="str">
            <v>cram ~ as.factor(sex) * relative_age + as.factor(sex) * zgakuryoku +      as.factor(sex) * as.factor(book) + as.factor(sex) * as.factor(year) | as.factor(school_id) |      0 | school_id</v>
          </cell>
        </row>
        <row r="148">
          <cell r="AA148" t="str">
            <v>all_t3_sex_2_cram_zgakuryoku</v>
          </cell>
          <cell r="AB148" t="str">
            <v>0.011</v>
          </cell>
          <cell r="AC148" t="str">
            <v>0.004</v>
          </cell>
          <cell r="AE148" t="str">
            <v>NA</v>
          </cell>
          <cell r="AF148" t="str">
            <v>cram ~ as.factor(sex) * relative_age + as.factor(sex) * zgakuryoku +      as.factor(sex) * as.factor(book) + as.factor(sex) * as.factor(year) +      as.factor(sex) * as.factor(grade) | as.factor(school_id) |      0 | school_id</v>
          </cell>
        </row>
        <row r="149">
          <cell r="AA149" t="str">
            <v>grade_6_t3_sex_2_teacherrelation_zgakuryoku</v>
          </cell>
          <cell r="AB149" t="str">
            <v>-0.029</v>
          </cell>
          <cell r="AC149" t="str">
            <v>0.018</v>
          </cell>
          <cell r="AE149" t="str">
            <v>NA</v>
          </cell>
          <cell r="AF149" t="str">
            <v>teacherrelation ~ as.factor(sex) * relative_age + as.factor(sex) *      zgakuryoku + as.factor(sex) * as.factor(book) + as.factor(sex) *      as.factor(year) | as.factor(school_id) |      0 | school_id</v>
          </cell>
        </row>
        <row r="150">
          <cell r="AA150" t="str">
            <v>grade_5_t3_sex_2_teacherrelation_zgakuryoku</v>
          </cell>
          <cell r="AB150" t="str">
            <v>-0.023</v>
          </cell>
          <cell r="AC150" t="str">
            <v>0.017</v>
          </cell>
          <cell r="AE150" t="str">
            <v>NA</v>
          </cell>
          <cell r="AF150" t="str">
            <v>teacherrelation ~ as.factor(sex) * relative_age + as.factor(sex) *      zgakuryoku + as.factor(sex) * as.factor(book) + as.factor(sex) *      as.factor(year) | as.factor(school_id) |      0 | school_id</v>
          </cell>
        </row>
        <row r="151">
          <cell r="AA151" t="str">
            <v>grade_4_t3_sex_2_teacherrelation_zgakuryoku</v>
          </cell>
          <cell r="AB151" t="str">
            <v>-0.008</v>
          </cell>
          <cell r="AC151" t="str">
            <v>0.017</v>
          </cell>
          <cell r="AE151" t="str">
            <v>NA</v>
          </cell>
          <cell r="AF151" t="str">
            <v>teacherrelation ~ as.factor(sex) * relative_age + as.factor(sex) *      zgakuryoku + as.factor(sex) * as.factor(book) + as.factor(sex) *      as.factor(year) | as.factor(school_id) |      0 | school_id</v>
          </cell>
        </row>
        <row r="152">
          <cell r="AA152" t="str">
            <v>grade_9_t3_sex_2_teacherrelation_zgakuryoku</v>
          </cell>
          <cell r="AB152" t="str">
            <v>-0.019</v>
          </cell>
          <cell r="AC152" t="str">
            <v>0.017</v>
          </cell>
          <cell r="AE152" t="str">
            <v>NA</v>
          </cell>
          <cell r="AF152" t="str">
            <v>teacherrelation ~ as.factor(sex) * relative_age + as.factor(sex) *      zgakuryoku + as.factor(sex) * as.factor(book) + as.factor(sex) *      as.factor(year) | as.factor(school_id) |      0 | school_id</v>
          </cell>
        </row>
        <row r="153">
          <cell r="AA153" t="str">
            <v>grade_7_t3_sex_2_teacherrelation_zgakuryoku</v>
          </cell>
          <cell r="AB153" t="str">
            <v>-0.050</v>
          </cell>
          <cell r="AC153" t="str">
            <v>0.019</v>
          </cell>
          <cell r="AE153" t="str">
            <v>NA</v>
          </cell>
          <cell r="AF153" t="str">
            <v>teacherrelation ~ as.factor(sex) * relative_age + as.factor(sex) *      zgakuryoku + as.factor(sex) * as.factor(book) + as.factor(sex) *      as.factor(year) | as.factor(school_id) |      0 | school_id</v>
          </cell>
        </row>
        <row r="154">
          <cell r="AA154" t="str">
            <v>grade_8_t3_sex_2_teacherrelation_zgakuryoku</v>
          </cell>
          <cell r="AB154" t="str">
            <v>-0.022</v>
          </cell>
          <cell r="AC154" t="str">
            <v>0.018</v>
          </cell>
          <cell r="AE154" t="str">
            <v>NA</v>
          </cell>
          <cell r="AF154" t="str">
            <v>teacherrelation ~ as.factor(sex) * relative_age + as.factor(sex) *      zgakuryoku + as.factor(sex) * as.factor(book) + as.factor(sex) *      as.factor(year) | as.factor(school_id) |      0 | school_id</v>
          </cell>
        </row>
        <row r="155">
          <cell r="AA155" t="str">
            <v>all_t3_sex_2_teacherrelation_zgakuryoku</v>
          </cell>
          <cell r="AB155" t="str">
            <v>-0.025</v>
          </cell>
          <cell r="AC155" t="str">
            <v>0.008</v>
          </cell>
          <cell r="AE155" t="str">
            <v>NA</v>
          </cell>
          <cell r="AF155" t="str">
            <v>teacherrelation ~ as.factor(sex) * relative_age + as.factor(sex) *      zgakuryoku + as.factor(sex) * as.factor(book) + as.factor(sex) *      as.factor(year) + as.factor(sex) * as.factor(grade) | as.factor(school_id) |      0 | school_id</v>
          </cell>
        </row>
        <row r="156">
          <cell r="AA156" t="str">
            <v>grade_6_t3_sex_2_zfriendrelation_zgakuryoku</v>
          </cell>
          <cell r="AB156" t="str">
            <v>-0.036</v>
          </cell>
          <cell r="AC156" t="str">
            <v>0.017</v>
          </cell>
          <cell r="AE156" t="str">
            <v>NA</v>
          </cell>
          <cell r="AF156" t="str">
            <v>zfriendrelation ~ as.factor(sex) * relative_age + as.factor(sex) *      zgakuryoku + as.factor(sex) * as.factor(book) + as.factor(sex) *      as.factor(year) | as.factor(school_id) |      0 | school_id</v>
          </cell>
        </row>
        <row r="157">
          <cell r="AA157" t="str">
            <v>grade_5_t3_sex_2_zfriendrelation_zgakuryoku</v>
          </cell>
          <cell r="AB157" t="str">
            <v>-0.036</v>
          </cell>
          <cell r="AC157" t="str">
            <v>0.017</v>
          </cell>
          <cell r="AE157" t="str">
            <v>NA</v>
          </cell>
          <cell r="AF157" t="str">
            <v>zfriendrelation ~ as.factor(sex) * relative_age + as.factor(sex) *      zgakuryoku + as.factor(sex) * as.factor(book) + as.factor(sex) *      as.factor(year) | as.factor(school_id) |      0 | school_id</v>
          </cell>
        </row>
        <row r="158">
          <cell r="AA158" t="str">
            <v>grade_4_t3_sex_2_zfriendrelation_zgakuryoku</v>
          </cell>
          <cell r="AB158" t="str">
            <v>-0.035</v>
          </cell>
          <cell r="AC158" t="str">
            <v>0.017</v>
          </cell>
          <cell r="AE158" t="str">
            <v>NA</v>
          </cell>
          <cell r="AF158" t="str">
            <v>zfriendrelation ~ as.factor(sex) * relative_age + as.factor(sex) *      zgakuryoku + as.factor(sex) * as.factor(book) + as.factor(sex) *      as.factor(year) | as.factor(school_id) |      0 | school_id</v>
          </cell>
        </row>
        <row r="159">
          <cell r="AA159" t="str">
            <v>grade_9_t3_sex_2_zfriendrelation_zgakuryoku</v>
          </cell>
          <cell r="AB159" t="str">
            <v>-0.086</v>
          </cell>
          <cell r="AC159" t="str">
            <v>0.017</v>
          </cell>
          <cell r="AE159" t="str">
            <v>NA</v>
          </cell>
          <cell r="AF159" t="str">
            <v>zfriendrelation ~ as.factor(sex) * relative_age + as.factor(sex) *      zgakuryoku + as.factor(sex) * as.factor(book) + as.factor(sex) *      as.factor(year) | as.factor(school_id) |      0 | school_id</v>
          </cell>
        </row>
        <row r="160">
          <cell r="AA160" t="str">
            <v>grade_7_t3_sex_2_zfriendrelation_zgakuryoku</v>
          </cell>
          <cell r="AB160" t="str">
            <v>-0.076</v>
          </cell>
          <cell r="AC160" t="str">
            <v>0.018</v>
          </cell>
          <cell r="AE160" t="str">
            <v>NA</v>
          </cell>
          <cell r="AF160" t="str">
            <v>zfriendrelation ~ as.factor(sex) * relative_age + as.factor(sex) *      zgakuryoku + as.factor(sex) * as.factor(book) + as.factor(sex) *      as.factor(year) | as.factor(school_id) |      0 | school_id</v>
          </cell>
        </row>
        <row r="161">
          <cell r="AA161" t="str">
            <v>grade_8_t3_sex_2_zfriendrelation_zgakuryoku</v>
          </cell>
          <cell r="AB161" t="str">
            <v>-0.092</v>
          </cell>
          <cell r="AC161" t="str">
            <v>0.018</v>
          </cell>
          <cell r="AE161" t="str">
            <v>NA</v>
          </cell>
          <cell r="AF161" t="str">
            <v>zfriendrelation ~ as.factor(sex) * relative_age + as.factor(sex) *      zgakuryoku + as.factor(sex) * as.factor(book) + as.factor(sex) *      as.factor(year) | as.factor(school_id) |      0 | school_id</v>
          </cell>
        </row>
        <row r="162">
          <cell r="AA162" t="str">
            <v>all_t3_sex_2_zfriendrelation_zgakuryoku</v>
          </cell>
          <cell r="AB162" t="str">
            <v>-0.059</v>
          </cell>
          <cell r="AC162" t="str">
            <v>0.008</v>
          </cell>
          <cell r="AE162" t="str">
            <v>NA</v>
          </cell>
          <cell r="AF162" t="str">
            <v>zfriendrelation ~ as.factor(sex) * relative_age + as.factor(sex) *      zgakuryoku + as.factor(sex) * as.factor(book) + as.factor(sex) *      as.factor(year) + as.factor(sex) * as.factor(grade) | as.factor(school_id) |      0 | school_id</v>
          </cell>
        </row>
        <row r="163">
          <cell r="AA163" t="str">
            <v>grade_6_t3_sex_nl_studytime</v>
          </cell>
          <cell r="AB163" t="str">
            <v>0.297</v>
          </cell>
          <cell r="AC163" t="str">
            <v>0.115</v>
          </cell>
          <cell r="AE163" t="str">
            <v>NA</v>
          </cell>
          <cell r="AF163" t="str">
            <v>studytime ~ as.factor(sex) * relative_age + as.factor(sex) *      I(relative_age^2) + as.factor(sex) * as.factor(book) + as.factor(sex) *      as.factor(year) | as.factor(school_id) |      0 | school_id</v>
          </cell>
        </row>
        <row r="164">
          <cell r="AA164" t="str">
            <v>grade_5_t3_sex_nl_studytime</v>
          </cell>
          <cell r="AB164" t="str">
            <v>0.159</v>
          </cell>
          <cell r="AC164" t="str">
            <v>0.120</v>
          </cell>
          <cell r="AE164" t="str">
            <v>NA</v>
          </cell>
          <cell r="AF164" t="str">
            <v>studytime ~ as.factor(sex) * relative_age + as.factor(sex) *      I(relative_age^2) + as.factor(sex) * as.factor(book) + as.factor(sex) *      as.factor(year) | as.factor(school_id) |      0 | school_id</v>
          </cell>
        </row>
        <row r="165">
          <cell r="AA165" t="str">
            <v>grade_4_t3_sex_nl_studytime</v>
          </cell>
          <cell r="AB165" t="str">
            <v>0.535</v>
          </cell>
          <cell r="AC165" t="str">
            <v>0.121</v>
          </cell>
          <cell r="AE165" t="str">
            <v>NA</v>
          </cell>
          <cell r="AF165" t="str">
            <v>studytime ~ as.factor(sex) * relative_age + as.factor(sex) *      I(relative_age^2) + as.factor(sex) * as.factor(book) + as.factor(sex) *      as.factor(year) | as.factor(school_id) |      0 | school_id</v>
          </cell>
        </row>
        <row r="166">
          <cell r="AA166" t="str">
            <v>grade_9_t3_sex_nl_studytime</v>
          </cell>
          <cell r="AB166" t="str">
            <v>0.261</v>
          </cell>
          <cell r="AC166" t="str">
            <v>0.118</v>
          </cell>
          <cell r="AE166" t="str">
            <v>NA</v>
          </cell>
          <cell r="AF166" t="str">
            <v>studytime ~ as.factor(sex) * relative_age + as.factor(sex) *      I(relative_age^2) + as.factor(sex) * as.factor(book) + as.factor(sex) *      as.factor(year) | as.factor(school_id) |      0 | school_id</v>
          </cell>
        </row>
        <row r="167">
          <cell r="AA167" t="str">
            <v>grade_7_t3_sex_nl_studytime</v>
          </cell>
          <cell r="AB167" t="str">
            <v>0.139</v>
          </cell>
          <cell r="AC167" t="str">
            <v>0.093</v>
          </cell>
          <cell r="AE167" t="str">
            <v>NA</v>
          </cell>
          <cell r="AF167" t="str">
            <v>studytime ~ as.factor(sex) * relative_age + as.factor(sex) *      I(relative_age^2) + as.factor(sex) * as.factor(book) + as.factor(sex) *      as.factor(year) | as.factor(school_id) |      0 | school_id</v>
          </cell>
        </row>
        <row r="168">
          <cell r="AA168" t="str">
            <v>grade_8_t3_sex_nl_studytime</v>
          </cell>
          <cell r="AB168" t="str">
            <v>0.321</v>
          </cell>
          <cell r="AC168" t="str">
            <v>0.104</v>
          </cell>
          <cell r="AE168" t="str">
            <v>NA</v>
          </cell>
          <cell r="AF168" t="str">
            <v>studytime ~ as.factor(sex) * relative_age + as.factor(sex) *      I(relative_age^2) + as.factor(sex) * as.factor(book) + as.factor(sex) *      as.factor(year) | as.factor(school_id) |      0 | school_id</v>
          </cell>
        </row>
        <row r="169">
          <cell r="AA169" t="str">
            <v>all_t3_sex_nl_studytime</v>
          </cell>
          <cell r="AB169" t="str">
            <v>0.285</v>
          </cell>
          <cell r="AC169" t="str">
            <v>0.057</v>
          </cell>
          <cell r="AE169" t="str">
            <v>NA</v>
          </cell>
          <cell r="AF169" t="str">
            <v>studytime ~ as.factor(sex) * relative_age + as.factor(sex) *      I(relative_age^2) + as.factor(sex) * as.factor(book) + as.factor(sex) *      as.factor(year) + as.factor(sex) * as.factor(grade) | as.factor(school_id) |      0 | school_id</v>
          </cell>
        </row>
        <row r="170">
          <cell r="AA170" t="str">
            <v>grade_6_t3_sex_nl_cram</v>
          </cell>
          <cell r="AB170" t="str">
            <v>0.005</v>
          </cell>
          <cell r="AC170" t="str">
            <v>0.009</v>
          </cell>
          <cell r="AE170" t="str">
            <v>NA</v>
          </cell>
          <cell r="AF170" t="str">
            <v>cram ~ as.factor(sex) * relative_age + as.factor(sex) * I(relative_age^2) +      as.factor(sex) * as.factor(book) + as.factor(sex) * as.factor(year) | as.factor(school_id) |      0 | school_id</v>
          </cell>
        </row>
        <row r="171">
          <cell r="AA171" t="str">
            <v>grade_5_t3_sex_nl_cram</v>
          </cell>
          <cell r="AB171" t="str">
            <v>-0.008</v>
          </cell>
          <cell r="AC171" t="str">
            <v>0.009</v>
          </cell>
          <cell r="AE171" t="str">
            <v>NA</v>
          </cell>
          <cell r="AF171" t="str">
            <v>cram ~ as.factor(sex) * relative_age + as.factor(sex) * I(relative_age^2) +      as.factor(sex) * as.factor(book) + as.factor(sex) * as.factor(year) | as.factor(school_id) |      0 | school_id</v>
          </cell>
        </row>
        <row r="172">
          <cell r="AA172" t="str">
            <v>grade_4_t3_sex_nl_cram</v>
          </cell>
          <cell r="AB172" t="str">
            <v>0.013</v>
          </cell>
          <cell r="AC172" t="str">
            <v>0.009</v>
          </cell>
          <cell r="AE172" t="str">
            <v>NA</v>
          </cell>
          <cell r="AF172" t="str">
            <v>cram ~ as.factor(sex) * relative_age + as.factor(sex) * I(relative_age^2) +      as.factor(sex) * as.factor(book) + as.factor(sex) * as.factor(year) | as.factor(school_id) |      0 | school_id</v>
          </cell>
        </row>
        <row r="173">
          <cell r="AA173" t="str">
            <v>grade_9_t3_sex_nl_cram</v>
          </cell>
          <cell r="AB173" t="str">
            <v>0.012</v>
          </cell>
          <cell r="AC173" t="str">
            <v>0.008</v>
          </cell>
          <cell r="AE173" t="str">
            <v>NA</v>
          </cell>
          <cell r="AF173" t="str">
            <v>cram ~ as.factor(sex) * relative_age + as.factor(sex) * I(relative_age^2) +      as.factor(sex) * as.factor(book) + as.factor(sex) * as.factor(year) | as.factor(school_id) |      0 | school_id</v>
          </cell>
        </row>
        <row r="174">
          <cell r="AA174" t="str">
            <v>grade_7_t3_sex_nl_cram</v>
          </cell>
          <cell r="AB174" t="str">
            <v>0.013</v>
          </cell>
          <cell r="AC174" t="str">
            <v>0.008</v>
          </cell>
          <cell r="AE174" t="str">
            <v>NA</v>
          </cell>
          <cell r="AF174" t="str">
            <v>cram ~ as.factor(sex) * relative_age + as.factor(sex) * I(relative_age^2) +      as.factor(sex) * as.factor(book) + as.factor(sex) * as.factor(year) | as.factor(school_id) |      0 | school_id</v>
          </cell>
        </row>
        <row r="175">
          <cell r="AA175" t="str">
            <v>grade_8_t3_sex_nl_cram</v>
          </cell>
          <cell r="AB175" t="str">
            <v>0.012</v>
          </cell>
          <cell r="AC175" t="str">
            <v>0.008</v>
          </cell>
          <cell r="AE175" t="str">
            <v>NA</v>
          </cell>
          <cell r="AF175" t="str">
            <v>cram ~ as.factor(sex) * relative_age + as.factor(sex) * I(relative_age^2) +      as.factor(sex) * as.factor(book) + as.factor(sex) * as.factor(year) | as.factor(school_id) |      0 | school_id</v>
          </cell>
        </row>
        <row r="176">
          <cell r="AA176" t="str">
            <v>all_t3_sex_nl_cram</v>
          </cell>
          <cell r="AB176" t="str">
            <v>0.008</v>
          </cell>
          <cell r="AC176" t="str">
            <v>0.004</v>
          </cell>
          <cell r="AE176" t="str">
            <v>NA</v>
          </cell>
          <cell r="AF176" t="str">
            <v>cram ~ as.factor(sex) * relative_age + as.factor(sex) * I(relative_age^2) +      as.factor(sex) * as.factor(book) + as.factor(sex) * as.factor(year) +      as.factor(sex) * as.factor(grade) | as.factor(school_id) |      0 | school_id</v>
          </cell>
        </row>
        <row r="177">
          <cell r="AA177" t="str">
            <v>grade_6_t3_sex_nl_teacherrelation</v>
          </cell>
          <cell r="AB177" t="str">
            <v>-0.039</v>
          </cell>
          <cell r="AC177" t="str">
            <v>0.018</v>
          </cell>
          <cell r="AE177" t="str">
            <v>NA</v>
          </cell>
          <cell r="AF177" t="str">
            <v>teacherrelation ~ as.factor(sex) * relative_age + as.factor(sex) *      I(relative_age^2) + as.factor(sex) * as.factor(book) + as.factor(sex) *      as.factor(year) | as.factor(school_id) |      0 | school_id</v>
          </cell>
        </row>
        <row r="178">
          <cell r="AA178" t="str">
            <v>grade_5_t3_sex_nl_teacherrelation</v>
          </cell>
          <cell r="AB178" t="str">
            <v>-0.035</v>
          </cell>
          <cell r="AC178" t="str">
            <v>0.017</v>
          </cell>
          <cell r="AE178" t="str">
            <v>NA</v>
          </cell>
          <cell r="AF178" t="str">
            <v>teacherrelation ~ as.factor(sex) * relative_age + as.factor(sex) *      I(relative_age^2) + as.factor(sex) * as.factor(book) + as.factor(sex) *      as.factor(year) | as.factor(school_id) |      0 | school_id</v>
          </cell>
        </row>
        <row r="179">
          <cell r="AA179" t="str">
            <v>grade_4_t3_sex_nl_teacherrelation</v>
          </cell>
          <cell r="AB179" t="str">
            <v>-0.022</v>
          </cell>
          <cell r="AC179" t="str">
            <v>0.016</v>
          </cell>
          <cell r="AE179" t="str">
            <v>NA</v>
          </cell>
          <cell r="AF179" t="str">
            <v>teacherrelation ~ as.factor(sex) * relative_age + as.factor(sex) *      I(relative_age^2) + as.factor(sex) * as.factor(book) + as.factor(sex) *      as.factor(year) | as.factor(school_id) |      0 | school_id</v>
          </cell>
        </row>
        <row r="180">
          <cell r="AA180" t="str">
            <v>grade_9_t3_sex_nl_teacherrelation</v>
          </cell>
          <cell r="AB180" t="str">
            <v>-0.026</v>
          </cell>
          <cell r="AC180" t="str">
            <v>0.017</v>
          </cell>
          <cell r="AE180" t="str">
            <v>NA</v>
          </cell>
          <cell r="AF180" t="str">
            <v>teacherrelation ~ as.factor(sex) * relative_age + as.factor(sex) *      I(relative_age^2) + as.factor(sex) * as.factor(book) + as.factor(sex) *      as.factor(year) | as.factor(school_id) |      0 | school_id</v>
          </cell>
        </row>
        <row r="181">
          <cell r="AA181" t="str">
            <v>grade_7_t3_sex_nl_teacherrelation</v>
          </cell>
          <cell r="AB181" t="str">
            <v>-0.060</v>
          </cell>
          <cell r="AC181" t="str">
            <v>0.019</v>
          </cell>
          <cell r="AE181" t="str">
            <v>NA</v>
          </cell>
          <cell r="AF181" t="str">
            <v>teacherrelation ~ as.factor(sex) * relative_age + as.factor(sex) *      I(relative_age^2) + as.factor(sex) * as.factor(book) + as.factor(sex) *      as.factor(year) | as.factor(school_id) |      0 | school_id</v>
          </cell>
        </row>
        <row r="182">
          <cell r="AA182" t="str">
            <v>grade_8_t3_sex_nl_teacherrelation</v>
          </cell>
          <cell r="AB182" t="str">
            <v>-0.031</v>
          </cell>
          <cell r="AC182" t="str">
            <v>0.018</v>
          </cell>
          <cell r="AE182" t="str">
            <v>NA</v>
          </cell>
          <cell r="AF182" t="str">
            <v>teacherrelation ~ as.factor(sex) * relative_age + as.factor(sex) *      I(relative_age^2) + as.factor(sex) * as.factor(book) + as.factor(sex) *      as.factor(year) | as.factor(school_id) |      0 | school_id</v>
          </cell>
        </row>
        <row r="183">
          <cell r="AA183" t="str">
            <v>all_t3_sex_nl_teacherrelation</v>
          </cell>
          <cell r="AB183" t="str">
            <v>-0.035</v>
          </cell>
          <cell r="AC183" t="str">
            <v>0.008</v>
          </cell>
          <cell r="AE183" t="str">
            <v>NA</v>
          </cell>
          <cell r="AF183" t="str">
            <v>teacherrelation ~ as.factor(sex) * relative_age + as.factor(sex) *      I(relative_age^2) + as.factor(sex) * as.factor(book) + as.factor(sex) *      as.factor(year) + as.factor(sex) * as.factor(grade) | as.factor(school_id) |      0 | school_id</v>
          </cell>
        </row>
        <row r="184">
          <cell r="AA184" t="str">
            <v>grade_6_t3_sex_nl_zfriendrelation</v>
          </cell>
          <cell r="AB184" t="str">
            <v>-0.039</v>
          </cell>
          <cell r="AC184" t="str">
            <v>0.017</v>
          </cell>
          <cell r="AE184" t="str">
            <v>NA</v>
          </cell>
          <cell r="AF184" t="str">
            <v>zfriendrelation ~ as.factor(sex) * relative_age + as.factor(sex) *      I(relative_age^2) + as.factor(sex) * as.factor(book) + as.factor(sex) *      as.factor(year) | as.factor(school_id) |      0 | school_id</v>
          </cell>
        </row>
        <row r="185">
          <cell r="AA185" t="str">
            <v>grade_5_t3_sex_nl_zfriendrelation</v>
          </cell>
          <cell r="AB185" t="str">
            <v>-0.039</v>
          </cell>
          <cell r="AC185" t="str">
            <v>0.017</v>
          </cell>
          <cell r="AE185" t="str">
            <v>NA</v>
          </cell>
          <cell r="AF185" t="str">
            <v>zfriendrelation ~ as.factor(sex) * relative_age + as.factor(sex) *      I(relative_age^2) + as.factor(sex) * as.factor(book) + as.factor(sex) *      as.factor(year) | as.factor(school_id) |      0 | school_id</v>
          </cell>
        </row>
        <row r="186">
          <cell r="AA186" t="str">
            <v>grade_4_t3_sex_nl_zfriendrelation</v>
          </cell>
          <cell r="AB186" t="str">
            <v>-0.036</v>
          </cell>
          <cell r="AC186" t="str">
            <v>0.017</v>
          </cell>
          <cell r="AE186" t="str">
            <v>NA</v>
          </cell>
          <cell r="AF186" t="str">
            <v>zfriendrelation ~ as.factor(sex) * relative_age + as.factor(sex) *      I(relative_age^2) + as.factor(sex) * as.factor(book) + as.factor(sex) *      as.factor(year) | as.factor(school_id) |      0 | school_id</v>
          </cell>
        </row>
        <row r="187">
          <cell r="AA187" t="str">
            <v>grade_9_t3_sex_nl_zfriendrelation</v>
          </cell>
          <cell r="AB187" t="str">
            <v>-0.089</v>
          </cell>
          <cell r="AC187" t="str">
            <v>0.017</v>
          </cell>
          <cell r="AE187" t="str">
            <v>NA</v>
          </cell>
          <cell r="AF187" t="str">
            <v>zfriendrelation ~ as.factor(sex) * relative_age + as.factor(sex) *      I(relative_age^2) + as.factor(sex) * as.factor(book) + as.factor(sex) *      as.factor(year) | as.factor(school_id) |      0 | school_id</v>
          </cell>
        </row>
        <row r="188">
          <cell r="AA188" t="str">
            <v>grade_7_t3_sex_nl_zfriendrelation</v>
          </cell>
          <cell r="AB188" t="str">
            <v>-0.083</v>
          </cell>
          <cell r="AC188" t="str">
            <v>0.018</v>
          </cell>
          <cell r="AE188" t="str">
            <v>NA</v>
          </cell>
          <cell r="AF188" t="str">
            <v>zfriendrelation ~ as.factor(sex) * relative_age + as.factor(sex) *      I(relative_age^2) + as.factor(sex) * as.factor(book) + as.factor(sex) *      as.factor(year) | as.factor(school_id) |      0 | school_id</v>
          </cell>
        </row>
        <row r="189">
          <cell r="AA189" t="str">
            <v>grade_8_t3_sex_nl_zfriendrelation</v>
          </cell>
          <cell r="AB189" t="str">
            <v>-0.096</v>
          </cell>
          <cell r="AC189" t="str">
            <v>0.018</v>
          </cell>
          <cell r="AE189" t="str">
            <v>NA</v>
          </cell>
          <cell r="AF189" t="str">
            <v>zfriendrelation ~ as.factor(sex) * relative_age + as.factor(sex) *      I(relative_age^2) + as.factor(sex) * as.factor(book) + as.factor(sex) *      as.factor(year) | as.factor(school_id) |      0 | school_id</v>
          </cell>
        </row>
        <row r="190">
          <cell r="AA190" t="str">
            <v>all_t3_sex_nl_zfriendrelation</v>
          </cell>
          <cell r="AB190" t="str">
            <v>-0.063</v>
          </cell>
          <cell r="AC190" t="str">
            <v>0.008</v>
          </cell>
          <cell r="AE190" t="str">
            <v>NA</v>
          </cell>
          <cell r="AF190" t="str">
            <v>zfriendrelation ~ as.factor(sex) * relative_age + as.factor(sex) *      I(relative_age^2) + as.factor(sex) * as.factor(book) + as.factor(sex) *      as.factor(year) + as.factor(sex) * as.factor(grade) | as.factor(school_id) |      0 | school_id</v>
          </cell>
        </row>
        <row r="191">
          <cell r="AA191" t="str">
            <v>grade_6_t3_sex_nl_2_studytime_zgakuryoku</v>
          </cell>
          <cell r="AB191" t="str">
            <v>0.299</v>
          </cell>
          <cell r="AC191" t="str">
            <v>0.112</v>
          </cell>
          <cell r="AE191" t="str">
            <v>NA</v>
          </cell>
          <cell r="AF191" t="str">
            <v>studytime ~ as.factor(sex) * relative_age + as.factor(sex) *      I(relative_age^2) + as.factor(sex) * zgakuryoku + as.factor(sex) *      as.factor(book) + as.factor(sex) * as.factor(year) | as.factor(school_id) | 0 | school_id</v>
          </cell>
        </row>
        <row r="192">
          <cell r="AA192" t="str">
            <v>grade_5_t3_sex_nl_2_studytime_zgakuryoku</v>
          </cell>
          <cell r="AB192" t="str">
            <v>0.222</v>
          </cell>
          <cell r="AC192" t="str">
            <v>0.120</v>
          </cell>
          <cell r="AE192" t="str">
            <v>NA</v>
          </cell>
          <cell r="AF192" t="str">
            <v>studytime ~ as.factor(sex) * relative_age + as.factor(sex) *      I(relative_age^2) + as.factor(sex) * zgakuryoku + as.factor(sex) *      as.factor(book) + as.factor(sex) * as.factor(year) | as.factor(school_id) | 0 | school_id</v>
          </cell>
        </row>
        <row r="193">
          <cell r="AA193" t="str">
            <v>grade_4_t3_sex_nl_2_studytime_zgakuryoku</v>
          </cell>
          <cell r="AB193" t="str">
            <v>0.592</v>
          </cell>
          <cell r="AC193" t="str">
            <v>0.120</v>
          </cell>
          <cell r="AE193" t="str">
            <v>NA</v>
          </cell>
          <cell r="AF193" t="str">
            <v>studytime ~ as.factor(sex) * relative_age + as.factor(sex) *      I(relative_age^2) + as.factor(sex) * zgakuryoku + as.factor(sex) *      as.factor(book) + as.factor(sex) * as.factor(year) | as.factor(school_id) | 0 | school_id</v>
          </cell>
        </row>
        <row r="194">
          <cell r="AA194" t="str">
            <v>grade_9_t3_sex_nl_2_studytime_zgakuryoku</v>
          </cell>
          <cell r="AB194" t="str">
            <v>0.296</v>
          </cell>
          <cell r="AC194" t="str">
            <v>0.116</v>
          </cell>
          <cell r="AE194" t="str">
            <v>NA</v>
          </cell>
          <cell r="AF194" t="str">
            <v>studytime ~ as.factor(sex) * relative_age + as.factor(sex) *      I(relative_age^2) + as.factor(sex) * zgakuryoku + as.factor(sex) *      as.factor(book) + as.factor(sex) * as.factor(year) | as.factor(school_id) | 0 | school_id</v>
          </cell>
        </row>
        <row r="195">
          <cell r="AA195" t="str">
            <v>grade_7_t3_sex_nl_2_studytime_zgakuryoku</v>
          </cell>
          <cell r="AB195" t="str">
            <v>0.193</v>
          </cell>
          <cell r="AC195" t="str">
            <v>0.092</v>
          </cell>
          <cell r="AE195" t="str">
            <v>NA</v>
          </cell>
          <cell r="AF195" t="str">
            <v>studytime ~ as.factor(sex) * relative_age + as.factor(sex) *      I(relative_age^2) + as.factor(sex) * zgakuryoku + as.factor(sex) *      as.factor(book) + as.factor(sex) * as.factor(year) | as.factor(school_id) | 0 | school_id</v>
          </cell>
        </row>
        <row r="196">
          <cell r="AA196" t="str">
            <v>grade_8_t3_sex_nl_2_studytime_zgakuryoku</v>
          </cell>
          <cell r="AB196" t="str">
            <v>0.367</v>
          </cell>
          <cell r="AC196" t="str">
            <v>0.102</v>
          </cell>
          <cell r="AE196" t="str">
            <v>NA</v>
          </cell>
          <cell r="AF196" t="str">
            <v>studytime ~ as.factor(sex) * relative_age + as.factor(sex) *      I(relative_age^2) + as.factor(sex) * zgakuryoku + as.factor(sex) *      as.factor(book) + as.factor(sex) * as.factor(year) | as.factor(school_id) | 0 | school_id</v>
          </cell>
        </row>
        <row r="197">
          <cell r="AA197" t="str">
            <v>all_t3_sex_nl_2_studytime_zgakuryoku</v>
          </cell>
          <cell r="AB197" t="str">
            <v>0.330</v>
          </cell>
          <cell r="AC197" t="str">
            <v>0.056</v>
          </cell>
          <cell r="AE197" t="str">
            <v>NA</v>
          </cell>
          <cell r="AF197" t="str">
    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    </cell>
        </row>
        <row r="198">
          <cell r="AA198" t="str">
            <v>grade_6_t3_sex_nl_2_cram_zgakuryoku</v>
          </cell>
          <cell r="AB198" t="str">
            <v>0.007</v>
          </cell>
          <cell r="AC198" t="str">
            <v>0.009</v>
          </cell>
          <cell r="AE198" t="str">
            <v>NA</v>
          </cell>
          <cell r="AF198" t="str">
            <v>cram ~ as.factor(sex) * relative_age + as.factor(sex) * I(relative_age^2) +      as.factor(sex) * zgakuryoku + as.factor(sex) * as.factor(book) +      as.factor(sex) * as.factor(year) |      as.factor(school_id) | 0 | school_id</v>
          </cell>
        </row>
        <row r="199">
          <cell r="AA199" t="str">
            <v>grade_5_t3_sex_nl_2_cram_zgakuryoku</v>
          </cell>
          <cell r="AB199" t="str">
            <v>-0.003</v>
          </cell>
          <cell r="AC199" t="str">
            <v>0.009</v>
          </cell>
          <cell r="AE199" t="str">
            <v>NA</v>
          </cell>
          <cell r="AF199" t="str">
            <v>cram ~ as.factor(sex) * relative_age + as.factor(sex) * I(relative_age^2) +      as.factor(sex) * zgakuryoku + as.factor(sex) * as.factor(book) +      as.factor(sex) * as.factor(year) |      as.factor(school_id) | 0 | school_id</v>
          </cell>
        </row>
        <row r="200">
          <cell r="AA200" t="str">
            <v>grade_4_t3_sex_nl_2_cram_zgakuryoku</v>
          </cell>
          <cell r="AB200" t="str">
            <v>0.017</v>
          </cell>
          <cell r="AC200" t="str">
            <v>0.009</v>
          </cell>
          <cell r="AE200" t="str">
            <v>NA</v>
          </cell>
          <cell r="AF200" t="str">
            <v>cram ~ as.factor(sex) * relative_age + as.factor(sex) * I(relative_age^2) +      as.factor(sex) * zgakuryoku + as.factor(sex) * as.factor(book) +      as.factor(sex) * as.factor(year) |      as.factor(school_id) | 0 | school_id</v>
          </cell>
        </row>
        <row r="201">
          <cell r="AA201" t="str">
            <v>grade_9_t3_sex_nl_2_cram_zgakuryoku</v>
          </cell>
          <cell r="AB201" t="str">
            <v>0.013</v>
          </cell>
          <cell r="AC201" t="str">
            <v>0.008</v>
          </cell>
          <cell r="AE201" t="str">
            <v>NA</v>
          </cell>
          <cell r="AF201" t="str">
            <v>cram ~ as.factor(sex) * relative_age + as.factor(sex) * I(relative_age^2) +      as.factor(sex) * zgakuryoku + as.factor(sex) * as.factor(book) +      as.factor(sex) * as.factor(year) |      as.factor(school_id) | 0 | school_id</v>
          </cell>
        </row>
        <row r="202">
          <cell r="AA202" t="str">
            <v>grade_7_t3_sex_nl_2_cram_zgakuryoku</v>
          </cell>
          <cell r="AB202" t="str">
            <v>0.017</v>
          </cell>
          <cell r="AC202" t="str">
            <v>0.008</v>
          </cell>
          <cell r="AE202" t="str">
            <v>NA</v>
          </cell>
          <cell r="AF202" t="str">
            <v>cram ~ as.factor(sex) * relative_age + as.factor(sex) * I(relative_age^2) +      as.factor(sex) * zgakuryoku + as.factor(sex) * as.factor(book) +      as.factor(sex) * as.factor(year) |      as.factor(school_id) | 0 | school_id</v>
          </cell>
        </row>
        <row r="203">
          <cell r="AA203" t="str">
            <v>grade_8_t3_sex_nl_2_cram_zgakuryoku</v>
          </cell>
          <cell r="AB203" t="str">
            <v>0.013</v>
          </cell>
          <cell r="AC203" t="str">
            <v>0.008</v>
          </cell>
          <cell r="AE203" t="str">
            <v>NA</v>
          </cell>
          <cell r="AF203" t="str">
            <v>cram ~ as.factor(sex) * relative_age + as.factor(sex) * I(relative_age^2) +      as.factor(sex) * zgakuryoku + as.factor(sex) * as.factor(book) +      as.factor(sex) * as.factor(year) |      as.factor(school_id) | 0 | school_id</v>
          </cell>
        </row>
        <row r="204">
          <cell r="AA204" t="str">
            <v>all_t3_sex_nl_2_cram_zgakuryoku</v>
          </cell>
          <cell r="AB204" t="str">
            <v>0.011</v>
          </cell>
          <cell r="AC204" t="str">
            <v>0.004</v>
          </cell>
          <cell r="AE204" t="str">
            <v>NA</v>
          </cell>
          <cell r="AF204" t="str">
    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    </cell>
        </row>
        <row r="205">
          <cell r="AA205" t="str">
            <v>grade_6_t3_sex_nl_2_teacherrelation_zgakuryoku</v>
          </cell>
          <cell r="AB205" t="str">
            <v>-0.029</v>
          </cell>
          <cell r="AC205" t="str">
            <v>0.018</v>
          </cell>
          <cell r="AE205" t="str">
            <v>NA</v>
          </cell>
          <cell r="AF205" t="str">
            <v>teacherrelation ~ as.factor(sex) * relative_age + as.factor(sex) *      I(relative_age^2) + as.factor(sex) * zgakuryoku + as.factor(sex) *      as.factor(book) + as.factor(sex) * as.factor(year) | as.factor(school_id) | 0 | school_id</v>
          </cell>
        </row>
        <row r="206">
          <cell r="AA206" t="str">
            <v>grade_5_t3_sex_nl_2_teacherrelation_zgakuryoku</v>
          </cell>
          <cell r="AB206" t="str">
            <v>-0.023</v>
          </cell>
          <cell r="AC206" t="str">
            <v>0.017</v>
          </cell>
          <cell r="AE206" t="str">
            <v>NA</v>
          </cell>
          <cell r="AF206" t="str">
            <v>teacherrelation ~ as.factor(sex) * relative_age + as.factor(sex) *      I(relative_age^2) + as.factor(sex) * zgakuryoku + as.factor(sex) *      as.factor(book) + as.factor(sex) * as.factor(year) | as.factor(school_id) | 0 | school_id</v>
          </cell>
        </row>
        <row r="207">
          <cell r="AA207" t="str">
            <v>grade_4_t3_sex_nl_2_teacherrelation_zgakuryoku</v>
          </cell>
          <cell r="AB207" t="str">
            <v>-0.008</v>
          </cell>
          <cell r="AC207" t="str">
            <v>0.017</v>
          </cell>
          <cell r="AE207" t="str">
            <v>NA</v>
          </cell>
          <cell r="AF207" t="str">
            <v>teacherrelation ~ as.factor(sex) * relative_age + as.factor(sex) *      I(relative_age^2) + as.factor(sex) * zgakuryoku + as.factor(sex) *      as.factor(book) + as.factor(sex) * as.factor(year) | as.factor(school_id) | 0 | school_id</v>
          </cell>
        </row>
        <row r="208">
          <cell r="AA208" t="str">
            <v>grade_9_t3_sex_nl_2_teacherrelation_zgakuryoku</v>
          </cell>
          <cell r="AB208" t="str">
            <v>-0.019</v>
          </cell>
          <cell r="AC208" t="str">
            <v>0.017</v>
          </cell>
          <cell r="AE208" t="str">
            <v>NA</v>
          </cell>
          <cell r="AF208" t="str">
            <v>teacherrelation ~ as.factor(sex) * relative_age + as.factor(sex) *      I(relative_age^2) + as.factor(sex) * zgakuryoku + as.factor(sex) *      as.factor(book) + as.factor(sex) * as.factor(year) | as.factor(school_id) | 0 | school_id</v>
          </cell>
        </row>
        <row r="209">
          <cell r="AA209" t="str">
            <v>grade_7_t3_sex_nl_2_teacherrelation_zgakuryoku</v>
          </cell>
          <cell r="AB209" t="str">
            <v>-0.050</v>
          </cell>
          <cell r="AC209" t="str">
            <v>0.019</v>
          </cell>
          <cell r="AE209" t="str">
            <v>NA</v>
          </cell>
          <cell r="AF209" t="str">
            <v>teacherrelation ~ as.factor(sex) * relative_age + as.factor(sex) *      I(relative_age^2) + as.factor(sex) * zgakuryoku + as.factor(sex) *      as.factor(book) + as.factor(sex) * as.factor(year) | as.factor(school_id) | 0 | school_id</v>
          </cell>
        </row>
        <row r="210">
          <cell r="AA210" t="str">
            <v>grade_8_t3_sex_nl_2_teacherrelation_zgakuryoku</v>
          </cell>
          <cell r="AB210" t="str">
            <v>-0.022</v>
          </cell>
          <cell r="AC210" t="str">
            <v>0.018</v>
          </cell>
          <cell r="AE210" t="str">
            <v>NA</v>
          </cell>
          <cell r="AF210" t="str">
            <v>teacherrelation ~ as.factor(sex) * relative_age + as.factor(sex) *      I(relative_age^2) + as.factor(sex) * zgakuryoku + as.factor(sex) *      as.factor(book) + as.factor(sex) * as.factor(year) | as.factor(school_id) | 0 | school_id</v>
          </cell>
        </row>
        <row r="211">
          <cell r="AA211" t="str">
            <v>all_t3_sex_nl_2_teacherrelation_zgakuryoku</v>
          </cell>
          <cell r="AB211" t="str">
            <v>-0.025</v>
          </cell>
          <cell r="AC211" t="str">
            <v>0.008</v>
          </cell>
          <cell r="AE211" t="str">
            <v>NA</v>
          </cell>
          <cell r="AF211" t="str">
    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    </cell>
        </row>
        <row r="212">
          <cell r="AA212" t="str">
            <v>grade_6_t3_sex_nl_2_zfriendrelation_zgakuryoku</v>
          </cell>
          <cell r="AB212" t="str">
            <v>-0.036</v>
          </cell>
          <cell r="AC212" t="str">
            <v>0.017</v>
          </cell>
          <cell r="AE212" t="str">
            <v>NA</v>
          </cell>
          <cell r="AF212" t="str">
            <v>zfriendrelation ~ as.factor(sex) * relative_age + as.factor(sex) *      I(relative_age^2) + as.factor(sex) * zgakuryoku + as.factor(sex) *      as.factor(book) + as.factor(sex) * as.factor(year) | as.factor(school_id) | 0 | school_id</v>
          </cell>
        </row>
        <row r="213">
          <cell r="AA213" t="str">
            <v>grade_5_t3_sex_nl_2_zfriendrelation_zgakuryoku</v>
          </cell>
          <cell r="AB213" t="str">
            <v>-0.036</v>
          </cell>
          <cell r="AC213" t="str">
            <v>0.017</v>
          </cell>
          <cell r="AE213" t="str">
            <v>NA</v>
          </cell>
          <cell r="AF213" t="str">
            <v>zfriendrelation ~ as.factor(sex) * relative_age + as.factor(sex) *      I(relative_age^2) + as.factor(sex) * zgakuryoku + as.factor(sex) *      as.factor(book) + as.factor(sex) * as.factor(year) | as.factor(school_id) | 0 | school_id</v>
          </cell>
        </row>
        <row r="214">
          <cell r="AA214" t="str">
            <v>grade_4_t3_sex_nl_2_zfriendrelation_zgakuryoku</v>
          </cell>
          <cell r="AB214" t="str">
            <v>-0.035</v>
          </cell>
          <cell r="AC214" t="str">
            <v>0.017</v>
          </cell>
          <cell r="AE214" t="str">
            <v>NA</v>
          </cell>
          <cell r="AF214" t="str">
            <v>zfriendrelation ~ as.factor(sex) * relative_age + as.factor(sex) *      I(relative_age^2) + as.factor(sex) * zgakuryoku + as.factor(sex) *      as.factor(book) + as.factor(sex) * as.factor(year) | as.factor(school_id) | 0 | school_id</v>
          </cell>
        </row>
        <row r="215">
          <cell r="AA215" t="str">
            <v>grade_9_t3_sex_nl_2_zfriendrelation_zgakuryoku</v>
          </cell>
          <cell r="AB215" t="str">
            <v>-0.086</v>
          </cell>
          <cell r="AC215" t="str">
            <v>0.017</v>
          </cell>
          <cell r="AE215" t="str">
            <v>NA</v>
          </cell>
          <cell r="AF215" t="str">
            <v>zfriendrelation ~ as.factor(sex) * relative_age + as.factor(sex) *      I(relative_age^2) + as.factor(sex) * zgakuryoku + as.factor(sex) *      as.factor(book) + as.factor(sex) * as.factor(year) | as.factor(school_id) | 0 | school_id</v>
          </cell>
        </row>
        <row r="216">
          <cell r="AA216" t="str">
            <v>grade_7_t3_sex_nl_2_zfriendrelation_zgakuryoku</v>
          </cell>
          <cell r="AB216" t="str">
            <v>-0.076</v>
          </cell>
          <cell r="AC216" t="str">
            <v>0.018</v>
          </cell>
          <cell r="AE216" t="str">
            <v>NA</v>
          </cell>
          <cell r="AF216" t="str">
            <v>zfriendrelation ~ as.factor(sex) * relative_age + as.factor(sex) *      I(relative_age^2) + as.factor(sex) * zgakuryoku + as.factor(sex) *      as.factor(book) + as.factor(sex) * as.factor(year) | as.factor(school_id) | 0 | school_id</v>
          </cell>
        </row>
        <row r="217">
          <cell r="AA217" t="str">
            <v>grade_8_t3_sex_nl_2_zfriendrelation_zgakuryoku</v>
          </cell>
          <cell r="AB217" t="str">
            <v>-0.092</v>
          </cell>
          <cell r="AC217" t="str">
            <v>0.018</v>
          </cell>
          <cell r="AE217" t="str">
            <v>NA</v>
          </cell>
          <cell r="AF217" t="str">
            <v>zfriendrelation ~ as.factor(sex) * relative_age + as.factor(sex) *      I(relative_age^2) + as.factor(sex) * zgakuryoku + as.factor(sex) *      as.factor(book) + as.factor(sex) * as.factor(year) | as.factor(school_id) | 0 | school_id</v>
          </cell>
        </row>
        <row r="218">
          <cell r="AA218" t="str">
            <v>all_t3_sex_nl_2_zfriendrelation_zgakuryoku</v>
          </cell>
          <cell r="AB218" t="str">
            <v>-0.059</v>
          </cell>
          <cell r="AC218" t="str">
            <v>0.008</v>
          </cell>
          <cell r="AE218" t="str">
            <v>NA</v>
          </cell>
          <cell r="AF218" t="str">
    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    </cell>
        </row>
        <row r="219">
          <cell r="AA219" t="str">
            <v>grade_6_t3_lowses_zkokugo_level</v>
          </cell>
          <cell r="AB219" t="str">
            <v>0.008</v>
          </cell>
          <cell r="AC219" t="str">
            <v>0.030</v>
          </cell>
          <cell r="AE219" t="str">
            <v>NA</v>
          </cell>
          <cell r="AF219" t="str">
            <v>zkokugo_level ~ as.factor(lowses) * relative_age + as.factor(lowses) *      as.factor(book) + as.factor(lowses) * as.factor(year) | as.factor(school_id) | 0 | school_id</v>
          </cell>
        </row>
        <row r="220">
          <cell r="AA220" t="str">
            <v>grade_5_t3_lowses_zkokugo_level</v>
          </cell>
          <cell r="AB220" t="str">
            <v>-0.044</v>
          </cell>
          <cell r="AC220" t="str">
            <v>0.030</v>
          </cell>
          <cell r="AE220" t="str">
            <v>NA</v>
          </cell>
          <cell r="AF220" t="str">
            <v>zkokugo_level ~ as.factor(lowses) * relative_age + as.factor(lowses) *      as.factor(book) + as.factor(lowses) * as.factor(year) | as.factor(school_id) | 0 | school_id</v>
          </cell>
        </row>
        <row r="221">
          <cell r="AA221" t="str">
            <v>grade_4_t3_lowses_zkokugo_level</v>
          </cell>
          <cell r="AB221" t="str">
            <v>0.001</v>
          </cell>
          <cell r="AC221" t="str">
            <v>0.026</v>
          </cell>
          <cell r="AE221" t="str">
            <v>NA</v>
          </cell>
          <cell r="AF221" t="str">
            <v>zkokugo_level ~ as.factor(lowses) * relative_age + as.factor(lowses) *      as.factor(book) + as.factor(lowses) * as.factor(year) | as.factor(school_id) | 0 | school_id</v>
          </cell>
        </row>
        <row r="222">
          <cell r="AA222" t="str">
            <v>grade_9_t3_lowses_zkokugo_level</v>
          </cell>
          <cell r="AB222" t="str">
            <v>-0.052</v>
          </cell>
          <cell r="AC222" t="str">
            <v>0.026</v>
          </cell>
          <cell r="AE222" t="str">
            <v>NA</v>
          </cell>
          <cell r="AF222" t="str">
            <v>zkokugo_level ~ as.factor(lowses) * relative_age + as.factor(lowses) *      as.factor(book) + as.factor(lowses) * as.factor(year) | as.factor(school_id) | 0 | school_id</v>
          </cell>
        </row>
        <row r="223">
          <cell r="AA223" t="str">
            <v>grade_7_t3_lowses_zkokugo_level</v>
          </cell>
          <cell r="AB223" t="str">
            <v>-0.025</v>
          </cell>
          <cell r="AC223" t="str">
            <v>0.025</v>
          </cell>
          <cell r="AE223" t="str">
            <v>NA</v>
          </cell>
          <cell r="AF223" t="str">
            <v>zkokugo_level ~ as.factor(lowses) * relative_age + as.factor(lowses) *      as.factor(book) + as.factor(lowses) * as.factor(year) | as.factor(school_id) | 0 | school_id</v>
          </cell>
        </row>
        <row r="224">
          <cell r="AA224" t="str">
            <v>grade_8_t3_lowses_zkokugo_level</v>
          </cell>
          <cell r="AB224" t="str">
            <v>0.001</v>
          </cell>
          <cell r="AC224" t="str">
            <v>0.026</v>
          </cell>
          <cell r="AE224" t="str">
            <v>NA</v>
          </cell>
          <cell r="AF224" t="str">
            <v>zkokugo_level ~ as.factor(lowses) * relative_age + as.factor(lowses) *      as.factor(book) + as.factor(lowses) * as.factor(year) | as.factor(school_id) | 0 | school_id</v>
          </cell>
        </row>
        <row r="225">
          <cell r="AA225" t="str">
            <v>all_t3_lowses_zkokugo_level</v>
          </cell>
          <cell r="AB225" t="str">
            <v>-0.026</v>
          </cell>
          <cell r="AC225" t="str">
            <v>0.013</v>
          </cell>
          <cell r="AE225" t="str">
            <v>NA</v>
          </cell>
          <cell r="AF225" t="str">
            <v>zkokugo_level ~ as.factor(lowses) * relative_age + as.factor(lowses) *      as.factor(book) + as.factor(lowses) * as.factor(year) + as.factor(lowses) *      as.factor(grade) | as.factor(school_id) | 0 | school_id</v>
          </cell>
        </row>
        <row r="226">
          <cell r="AA226" t="str">
            <v>grade_6_t3_lowses_zmath_level</v>
          </cell>
          <cell r="AB226" t="str">
            <v>-0.024</v>
          </cell>
          <cell r="AC226" t="str">
            <v>0.030</v>
          </cell>
          <cell r="AE226" t="str">
            <v>NA</v>
          </cell>
          <cell r="AF226" t="str">
            <v>zmath_level ~ as.factor(lowses) * relative_age + as.factor(lowses) *      as.factor(book) + as.factor(lowses) * as.factor(year) | as.factor(school_id) | 0 | school_id</v>
          </cell>
        </row>
        <row r="227">
          <cell r="AA227" t="str">
            <v>grade_5_t3_lowses_zmath_level</v>
          </cell>
          <cell r="AB227" t="str">
            <v>-0.004</v>
          </cell>
          <cell r="AC227" t="str">
            <v>0.030</v>
          </cell>
          <cell r="AE227" t="str">
            <v>NA</v>
          </cell>
          <cell r="AF227" t="str">
            <v>zmath_level ~ as.factor(lowses) * relative_age + as.factor(lowses) *      as.factor(book) + as.factor(lowses) * as.factor(year) | as.factor(school_id) | 0 | school_id</v>
          </cell>
        </row>
        <row r="228">
          <cell r="AA228" t="str">
            <v>grade_4_t3_lowses_zmath_level</v>
          </cell>
          <cell r="AB228" t="str">
            <v>-0.028</v>
          </cell>
          <cell r="AC228" t="str">
            <v>0.023</v>
          </cell>
          <cell r="AE228" t="str">
            <v>NA</v>
          </cell>
          <cell r="AF228" t="str">
            <v>zmath_level ~ as.factor(lowses) * relative_age + as.factor(lowses) *      as.factor(book) + as.factor(lowses) * as.factor(year) | as.factor(school_id) | 0 | school_id</v>
          </cell>
        </row>
        <row r="229">
          <cell r="AA229" t="str">
            <v>grade_9_t3_lowses_zmath_level</v>
          </cell>
          <cell r="AB229" t="str">
            <v>-0.060</v>
          </cell>
          <cell r="AC229" t="str">
            <v>0.027</v>
          </cell>
          <cell r="AE229" t="str">
            <v>NA</v>
          </cell>
          <cell r="AF229" t="str">
            <v>zmath_level ~ as.factor(lowses) * relative_age + as.factor(lowses) *      as.factor(book) + as.factor(lowses) * as.factor(year) | as.factor(school_id) | 0 | school_id</v>
          </cell>
        </row>
        <row r="230">
          <cell r="AA230" t="str">
            <v>grade_7_t3_lowses_zmath_level</v>
          </cell>
          <cell r="AB230" t="str">
            <v>-0.037</v>
          </cell>
          <cell r="AC230" t="str">
            <v>0.028</v>
          </cell>
          <cell r="AE230" t="str">
            <v>NA</v>
          </cell>
          <cell r="AF230" t="str">
            <v>zmath_level ~ as.factor(lowses) * relative_age + as.factor(lowses) *      as.factor(book) + as.factor(lowses) * as.factor(year) | as.factor(school_id) | 0 | school_id</v>
          </cell>
        </row>
        <row r="231">
          <cell r="AA231" t="str">
            <v>grade_8_t3_lowses_zmath_level</v>
          </cell>
          <cell r="AB231" t="str">
            <v>-0.012</v>
          </cell>
          <cell r="AC231" t="str">
            <v>0.027</v>
          </cell>
          <cell r="AE231" t="str">
            <v>NA</v>
          </cell>
          <cell r="AF231" t="str">
            <v>zmath_level ~ as.factor(lowses) * relative_age + as.factor(lowses) *      as.factor(book) + as.factor(lowses) * as.factor(year) | as.factor(school_id) | 0 | school_id</v>
          </cell>
        </row>
        <row r="232">
          <cell r="AA232" t="str">
            <v>all_t3_lowses_zmath_level</v>
          </cell>
          <cell r="AB232" t="str">
            <v>-0.035</v>
          </cell>
          <cell r="AC232" t="str">
            <v>0.013</v>
          </cell>
          <cell r="AE232" t="str">
            <v>NA</v>
          </cell>
          <cell r="AF232" t="str">
            <v>zmath_level ~ as.factor(lowses) * relative_age + as.factor(lowses) *      as.factor(book) + as.factor(lowses) * as.factor(year) + as.factor(lowses) *      as.factor(grade) | as.factor(school_id) | 0 | school_id</v>
          </cell>
        </row>
        <row r="233">
          <cell r="AA233" t="str">
            <v>grade_9_t3_lowses_zeng_level</v>
          </cell>
          <cell r="AB233" t="str">
            <v>-0.048</v>
          </cell>
          <cell r="AC233" t="str">
            <v>0.024</v>
          </cell>
          <cell r="AE233" t="str">
            <v>NA</v>
          </cell>
          <cell r="AF233" t="str">
            <v>zeng_level ~ as.factor(lowses) * relative_age + as.factor(lowses) *      as.factor(book) + as.factor(lowses) * as.factor(year) | as.factor(school_id) | 0 | school_id</v>
          </cell>
        </row>
        <row r="234">
          <cell r="AA234" t="str">
            <v>grade_8_t3_lowses_zeng_level</v>
          </cell>
          <cell r="AB234" t="str">
            <v>-0.014</v>
          </cell>
          <cell r="AC234" t="str">
            <v>0.026</v>
          </cell>
          <cell r="AE234" t="str">
            <v>NA</v>
          </cell>
          <cell r="AF234" t="str">
            <v>zeng_level ~ as.factor(lowses) * relative_age + as.factor(lowses) *      as.factor(book) + as.factor(lowses) * as.factor(year) | as.factor(school_id) | 0 | school_id</v>
          </cell>
        </row>
        <row r="235">
          <cell r="AA235" t="str">
            <v>all_t3_lowses_zeng_level</v>
          </cell>
          <cell r="AB235" t="str">
            <v>-0.032</v>
          </cell>
          <cell r="AC235" t="str">
            <v>0.020</v>
          </cell>
          <cell r="AE235" t="str">
            <v>NA</v>
          </cell>
          <cell r="AF235" t="str">
            <v>zeng_level ~ as.factor(lowses) * relative_age + as.factor(lowses) *      as.factor(book) + as.factor(lowses) * as.factor(year) + as.factor(lowses) *      as.factor(grade) | as.factor(school_id) | 0 | school_id</v>
          </cell>
        </row>
        <row r="236">
          <cell r="AA236" t="str">
            <v>grade_6_t3_lowses_zselfcontrol</v>
          </cell>
          <cell r="AB236" t="str">
            <v>0.083</v>
          </cell>
          <cell r="AC236" t="str">
            <v>0.059</v>
          </cell>
          <cell r="AE236" t="str">
            <v>NA</v>
          </cell>
          <cell r="AF236" t="str">
            <v>zselfcontrol ~ as.factor(lowses) * relative_age + as.factor(lowses) *      as.factor(book) | as.factor(school_id) | 0 | school_id</v>
          </cell>
        </row>
        <row r="237">
          <cell r="AA237" t="str">
            <v>grade_5_t3_lowses_zselfcontrol</v>
          </cell>
          <cell r="AB237" t="str">
            <v>-0.045</v>
          </cell>
          <cell r="AC237" t="str">
            <v>0.054</v>
          </cell>
          <cell r="AE237" t="str">
            <v>NA</v>
          </cell>
          <cell r="AF237" t="str">
            <v>zselfcontrol ~ as.factor(lowses) * relative_age + as.factor(lowses) *      as.factor(book) | as.factor(school_id) | 0 | school_id</v>
          </cell>
        </row>
        <row r="238">
          <cell r="AA238" t="str">
            <v>grade_4_t3_lowses_zselfcontrol</v>
          </cell>
          <cell r="AB238" t="str">
            <v>0.062</v>
          </cell>
          <cell r="AC238" t="str">
            <v>0.053</v>
          </cell>
          <cell r="AE238" t="str">
            <v>NA</v>
          </cell>
          <cell r="AF238" t="str">
            <v>zselfcontrol ~ as.factor(lowses) * relative_age + as.factor(lowses) *      as.factor(book) | as.factor(school_id) | 0 | school_id</v>
          </cell>
        </row>
        <row r="239">
          <cell r="AA239" t="str">
            <v>grade_9_t3_lowses_zselfcontrol</v>
          </cell>
          <cell r="AB239" t="str">
            <v>-0.031</v>
          </cell>
          <cell r="AC239" t="str">
            <v>0.049</v>
          </cell>
          <cell r="AE239" t="str">
            <v>NA</v>
          </cell>
          <cell r="AF239" t="str">
            <v>zselfcontrol ~ as.factor(lowses) * relative_age + as.factor(lowses) *      as.factor(book) | as.factor(school_id) | 0 | school_id</v>
          </cell>
        </row>
        <row r="240">
          <cell r="AA240" t="str">
            <v>grade_7_t3_lowses_zselfcontrol</v>
          </cell>
          <cell r="AB240" t="str">
            <v>-0.010</v>
          </cell>
          <cell r="AC240" t="str">
            <v>0.051</v>
          </cell>
          <cell r="AE240" t="str">
            <v>NA</v>
          </cell>
          <cell r="AF240" t="str">
            <v>zselfcontrol ~ as.factor(lowses) * relative_age + as.factor(lowses) *      as.factor(book) | as.factor(school_id) | 0 | school_id</v>
          </cell>
        </row>
        <row r="241">
          <cell r="AA241" t="str">
            <v>grade_8_t3_lowses_zselfcontrol</v>
          </cell>
          <cell r="AB241" t="str">
            <v>0.008</v>
          </cell>
          <cell r="AC241" t="str">
            <v>0.047</v>
          </cell>
          <cell r="AE241" t="str">
            <v>NA</v>
          </cell>
          <cell r="AF241" t="str">
            <v>zselfcontrol ~ as.factor(lowses) * relative_age + as.factor(lowses) *      as.factor(book) | as.factor(school_id) | 0 | school_id</v>
          </cell>
        </row>
        <row r="242">
          <cell r="AA242" t="str">
            <v>all_t3_lowses_zselfcontrol</v>
          </cell>
          <cell r="AB242" t="str">
            <v>0.006</v>
          </cell>
          <cell r="AC242" t="str">
            <v>0.025</v>
          </cell>
          <cell r="AE242" t="str">
            <v>NA</v>
          </cell>
          <cell r="AF242" t="str">
            <v>zselfcontrol ~ as.factor(lowses) * relative_age + as.factor(lowses) *      as.factor(book) + as.factor(lowses) * as.factor(year) + as.factor(lowses) *      as.factor(grade) | as.factor(school_id) | 0 | school_id</v>
          </cell>
        </row>
        <row r="243">
          <cell r="AA243" t="str">
            <v>grade_6_t3_lowses_zselfefficacy</v>
          </cell>
          <cell r="AB243" t="str">
            <v>-0.049</v>
          </cell>
          <cell r="AC243" t="str">
            <v>0.060</v>
          </cell>
          <cell r="AE243" t="str">
            <v>NA</v>
          </cell>
          <cell r="AF243" t="str">
            <v>zselfefficacy ~ as.factor(lowses) * relative_age + as.factor(lowses) *      as.factor(book) | as.factor(school_id) | 0 | school_id</v>
          </cell>
        </row>
        <row r="244">
          <cell r="AA244" t="str">
            <v>grade_5_t3_lowses_zselfefficacy</v>
          </cell>
          <cell r="AB244" t="str">
            <v>-0.033</v>
          </cell>
          <cell r="AC244" t="str">
            <v>0.057</v>
          </cell>
          <cell r="AE244" t="str">
            <v>NA</v>
          </cell>
          <cell r="AF244" t="str">
            <v>zselfefficacy ~ as.factor(lowses) * relative_age + as.factor(lowses) *      as.factor(book) | as.factor(school_id) | 0 | school_id</v>
          </cell>
        </row>
        <row r="245">
          <cell r="AA245" t="str">
            <v>grade_9_t3_lowses_zselfefficacy</v>
          </cell>
          <cell r="AB245" t="str">
            <v>-0.023</v>
          </cell>
          <cell r="AC245" t="str">
            <v>0.044</v>
          </cell>
          <cell r="AE245" t="str">
            <v>NA</v>
          </cell>
          <cell r="AF245" t="str">
            <v>zselfefficacy ~ as.factor(lowses) * relative_age + as.factor(lowses) *      as.factor(book) | as.factor(school_id) | 0 | school_id</v>
          </cell>
        </row>
        <row r="246">
          <cell r="AA246" t="str">
            <v>grade_7_t3_lowses_zselfefficacy</v>
          </cell>
          <cell r="AB246" t="str">
            <v>-0.059</v>
          </cell>
          <cell r="AC246" t="str">
            <v>0.049</v>
          </cell>
          <cell r="AE246" t="str">
            <v>NA</v>
          </cell>
          <cell r="AF246" t="str">
            <v>zselfefficacy ~ as.factor(lowses) * relative_age + as.factor(lowses) *      as.factor(book) | as.factor(school_id) | 0 | school_id</v>
          </cell>
        </row>
        <row r="247">
          <cell r="AA247" t="str">
            <v>grade_8_t3_lowses_zselfefficacy</v>
          </cell>
          <cell r="AB247" t="str">
            <v>-0.067</v>
          </cell>
          <cell r="AC247" t="str">
            <v>0.045</v>
          </cell>
          <cell r="AE247" t="str">
            <v>NA</v>
          </cell>
          <cell r="AF247" t="str">
            <v>zselfefficacy ~ as.factor(lowses) * relative_age + as.factor(lowses) *      as.factor(book) | as.factor(school_id) | 0 | school_id</v>
          </cell>
        </row>
        <row r="248">
          <cell r="AA248" t="str">
            <v>all_t3_lowses_zselfefficacy</v>
          </cell>
          <cell r="AB248" t="str">
            <v>-0.046</v>
          </cell>
          <cell r="AC248" t="str">
            <v>0.025</v>
          </cell>
          <cell r="AE248" t="str">
            <v>NA</v>
          </cell>
          <cell r="AF248" t="str">
            <v>zselfefficacy ~ as.factor(lowses) * relative_age + as.factor(lowses) *      as.factor(book) + as.factor(lowses) * as.factor(year) + as.factor(lowses) *      as.factor(grade) | as.factor(school_id) | 0 | school_id</v>
          </cell>
        </row>
        <row r="249">
          <cell r="AA249" t="str">
            <v>grade_6_t3_lowses_zdilligence</v>
          </cell>
          <cell r="AB249" t="str">
            <v>-0.097</v>
          </cell>
          <cell r="AC249" t="str">
            <v>0.063</v>
          </cell>
          <cell r="AE249" t="str">
            <v>NA</v>
          </cell>
          <cell r="AF249" t="str">
            <v>zdilligence ~ as.factor(lowses) * relative_age + as.factor(lowses) *      as.factor(book) | as.factor(school_id) | 0 | school_id</v>
          </cell>
        </row>
        <row r="250">
          <cell r="AA250" t="str">
            <v>grade_9_t3_lowses_zdilligence</v>
          </cell>
          <cell r="AB250" t="str">
            <v>0.040</v>
          </cell>
          <cell r="AC250" t="str">
            <v>0.045</v>
          </cell>
          <cell r="AE250" t="str">
            <v>NA</v>
          </cell>
          <cell r="AF250" t="str">
            <v>zdilligence ~ as.factor(lowses) * relative_age + as.factor(lowses) *      as.factor(book) | as.factor(school_id) | 0 | school_id</v>
          </cell>
        </row>
        <row r="251">
          <cell r="AA251" t="str">
            <v>grade_7_t3_lowses_zdilligence</v>
          </cell>
          <cell r="AB251" t="str">
            <v>-0.061</v>
          </cell>
          <cell r="AC251" t="str">
            <v>0.049</v>
          </cell>
          <cell r="AE251" t="str">
            <v>NA</v>
          </cell>
          <cell r="AF251" t="str">
            <v>zdilligence ~ as.factor(lowses) * relative_age + as.factor(lowses) *      as.factor(book) | as.factor(school_id) | 0 | school_id</v>
          </cell>
        </row>
        <row r="252">
          <cell r="AA252" t="str">
            <v>grade_8_t3_lowses_zdilligence</v>
          </cell>
          <cell r="AB252" t="str">
            <v>0.107</v>
          </cell>
          <cell r="AC252" t="str">
            <v>0.053</v>
          </cell>
          <cell r="AE252" t="str">
            <v>NA</v>
          </cell>
          <cell r="AF252" t="str">
            <v>zdilligence ~ as.factor(lowses) * relative_age + as.factor(lowses) *      as.factor(book) | as.factor(school_id) | 0 | school_id</v>
          </cell>
        </row>
        <row r="253">
          <cell r="AA253" t="str">
            <v>all_t3_lowses_zdilligence</v>
          </cell>
          <cell r="AB253" t="str">
            <v>0.001</v>
          </cell>
          <cell r="AC253" t="str">
            <v>0.027</v>
          </cell>
          <cell r="AE253" t="str">
            <v>NA</v>
          </cell>
          <cell r="AF253" t="str">
            <v>zdilligence ~ as.factor(lowses) * relative_age + as.factor(lowses) *      as.factor(book) + as.factor(lowses) * as.factor(year) + as.factor(lowses) *      as.factor(grade) | as.factor(school_id) | 0 | school_id</v>
          </cell>
        </row>
        <row r="254">
          <cell r="AA254" t="str">
            <v>grade_6_t3_lowses_studytime</v>
          </cell>
          <cell r="AB254" t="str">
            <v>-0.171</v>
          </cell>
          <cell r="AC254" t="str">
            <v>0.181</v>
          </cell>
          <cell r="AE254" t="str">
            <v>NA</v>
          </cell>
          <cell r="AF254" t="str">
            <v>studytime ~ as.factor(lowses) * relative_age + as.factor(lowses) *      as.factor(book) + as.factor(lowses) * as.factor(year) | as.factor(school_id) | 0 | school_id</v>
          </cell>
        </row>
        <row r="255">
          <cell r="AA255" t="str">
            <v>grade_5_t3_lowses_studytime</v>
          </cell>
          <cell r="AB255" t="str">
            <v>-0.043</v>
          </cell>
          <cell r="AC255" t="str">
            <v>0.181</v>
          </cell>
          <cell r="AE255" t="str">
            <v>NA</v>
          </cell>
          <cell r="AF255" t="str">
            <v>studytime ~ as.factor(lowses) * relative_age + as.factor(lowses) *      as.factor(book) + as.factor(lowses) * as.factor(year) | as.factor(school_id) | 0 | school_id</v>
          </cell>
        </row>
        <row r="256">
          <cell r="AA256" t="str">
            <v>grade_4_t3_lowses_studytime</v>
          </cell>
          <cell r="AB256" t="str">
            <v>-0.636</v>
          </cell>
          <cell r="AC256" t="str">
            <v>0.187</v>
          </cell>
          <cell r="AE256" t="str">
            <v>NA</v>
          </cell>
          <cell r="AF256" t="str">
            <v>studytime ~ as.factor(lowses) * relative_age + as.factor(lowses) *      as.factor(book) + as.factor(lowses) * as.factor(year) | as.factor(school_id) | 0 | school_id</v>
          </cell>
        </row>
        <row r="257">
          <cell r="AA257" t="str">
            <v>grade_9_t3_lowses_studytime</v>
          </cell>
          <cell r="AB257" t="str">
            <v>-0.155</v>
          </cell>
          <cell r="AC257" t="str">
            <v>0.180</v>
          </cell>
          <cell r="AE257" t="str">
            <v>NA</v>
          </cell>
          <cell r="AF257" t="str">
            <v>studytime ~ as.factor(lowses) * relative_age + as.factor(lowses) *      as.factor(book) + as.factor(lowses) * as.factor(year) | as.factor(school_id) | 0 | school_id</v>
          </cell>
        </row>
        <row r="258">
          <cell r="AA258" t="str">
            <v>grade_7_t3_lowses_studytime</v>
          </cell>
          <cell r="AB258" t="str">
            <v>-0.150</v>
          </cell>
          <cell r="AC258" t="str">
            <v>0.154</v>
          </cell>
          <cell r="AE258" t="str">
            <v>NA</v>
          </cell>
          <cell r="AF258" t="str">
            <v>studytime ~ as.factor(lowses) * relative_age + as.factor(lowses) *      as.factor(book) + as.factor(lowses) * as.factor(year) | as.factor(school_id) | 0 | school_id</v>
          </cell>
        </row>
        <row r="259">
          <cell r="AA259" t="str">
            <v>grade_8_t3_lowses_studytime</v>
          </cell>
          <cell r="AB259" t="str">
            <v>0.341</v>
          </cell>
          <cell r="AC259" t="str">
            <v>0.160</v>
          </cell>
          <cell r="AE259" t="str">
            <v>NA</v>
          </cell>
          <cell r="AF259" t="str">
            <v>studytime ~ as.factor(lowses) * relative_age + as.factor(lowses) *      as.factor(book) + as.factor(lowses) * as.factor(year) | as.factor(school_id) | 0 | school_id</v>
          </cell>
        </row>
        <row r="260">
          <cell r="AA260" t="str">
            <v>all_t3_lowses_studytime</v>
          </cell>
          <cell r="AB260" t="str">
            <v>-0.160</v>
          </cell>
          <cell r="AC260" t="str">
            <v>0.078</v>
          </cell>
          <cell r="AE260" t="str">
            <v>NA</v>
          </cell>
          <cell r="AF260" t="str">
            <v>studytime ~ as.factor(lowses) * relative_age + as.factor(lowses) *      as.factor(book) + as.factor(lowses) * as.factor(year) + as.factor(lowses) *      as.factor(grade) | as.factor(school_id) | 0 | school_id</v>
          </cell>
        </row>
        <row r="261">
          <cell r="AA261" t="str">
            <v>grade_6_t3_lowses_cram</v>
          </cell>
          <cell r="AB261" t="str">
            <v>-0.011</v>
          </cell>
          <cell r="AC261" t="str">
            <v>0.016</v>
          </cell>
          <cell r="AE261" t="str">
            <v>NA</v>
          </cell>
          <cell r="AF261" t="str">
            <v>cram ~ as.factor(lowses) * relative_age + as.factor(lowses) *      as.factor(book) + as.factor(lowses) * as.factor(year) | as.factor(school_id) | 0 | school_id</v>
          </cell>
        </row>
        <row r="262">
          <cell r="AA262" t="str">
            <v>grade_5_t3_lowses_cram</v>
          </cell>
          <cell r="AB262" t="str">
            <v>0.016</v>
          </cell>
          <cell r="AC262" t="str">
            <v>0.016</v>
          </cell>
          <cell r="AE262" t="str">
            <v>NA</v>
          </cell>
          <cell r="AF262" t="str">
            <v>cram ~ as.factor(lowses) * relative_age + as.factor(lowses) *      as.factor(book) + as.factor(lowses) * as.factor(year) | as.factor(school_id) | 0 | school_id</v>
          </cell>
        </row>
        <row r="263">
          <cell r="AA263" t="str">
            <v>grade_4_t3_lowses_cram</v>
          </cell>
          <cell r="AB263" t="str">
            <v>-0.019</v>
          </cell>
          <cell r="AC263" t="str">
            <v>0.014</v>
          </cell>
          <cell r="AE263" t="str">
            <v>NA</v>
          </cell>
          <cell r="AF263" t="str">
            <v>cram ~ as.factor(lowses) * relative_age + as.factor(lowses) *      as.factor(book) + as.factor(lowses) * as.factor(year) | as.factor(school_id) | 0 | school_id</v>
          </cell>
        </row>
        <row r="264">
          <cell r="AA264" t="str">
            <v>grade_9_t3_lowses_cram</v>
          </cell>
          <cell r="AB264" t="str">
            <v>0.002</v>
          </cell>
          <cell r="AC264" t="str">
            <v>0.012</v>
          </cell>
          <cell r="AE264" t="str">
            <v>NA</v>
          </cell>
          <cell r="AF264" t="str">
            <v>cram ~ as.factor(lowses) * relative_age + as.factor(lowses) *      as.factor(book) + as.factor(lowses) * as.factor(year) | as.factor(school_id) | 0 | school_id</v>
          </cell>
        </row>
        <row r="265">
          <cell r="AA265" t="str">
            <v>grade_7_t3_lowses_cram</v>
          </cell>
          <cell r="AB265" t="str">
            <v>-0.013</v>
          </cell>
          <cell r="AC265" t="str">
            <v>0.014</v>
          </cell>
          <cell r="AE265" t="str">
            <v>NA</v>
          </cell>
          <cell r="AF265" t="str">
            <v>cram ~ as.factor(lowses) * relative_age + as.factor(lowses) *      as.factor(book) + as.factor(lowses) * as.factor(year) | as.factor(school_id) | 0 | school_id</v>
          </cell>
        </row>
        <row r="266">
          <cell r="AA266" t="str">
            <v>grade_8_t3_lowses_cram</v>
          </cell>
          <cell r="AB266" t="str">
            <v>0.019</v>
          </cell>
          <cell r="AC266" t="str">
            <v>0.013</v>
          </cell>
          <cell r="AE266" t="str">
            <v>NA</v>
          </cell>
          <cell r="AF266" t="str">
            <v>cram ~ as.factor(lowses) * relative_age + as.factor(lowses) *      as.factor(book) + as.factor(lowses) * as.factor(year) | as.factor(school_id) | 0 | school_id</v>
          </cell>
        </row>
        <row r="267">
          <cell r="AA267" t="str">
            <v>all_t3_lowses_cram</v>
          </cell>
          <cell r="AB267" t="str">
            <v>-0.001</v>
          </cell>
          <cell r="AC267" t="str">
            <v>0.006</v>
          </cell>
          <cell r="AE267" t="str">
            <v>NA</v>
          </cell>
          <cell r="AF267" t="str">
            <v>cram ~ as.factor(lowses) * relative_age + as.factor(lowses) *      as.factor(book) + as.factor(lowses) * as.factor(year) + as.factor(lowses) *      as.factor(grade) | as.factor(school_id) | 0 | school_id</v>
          </cell>
        </row>
        <row r="268">
          <cell r="AA268" t="str">
            <v>grade_6_t3_lowses_teacherrelation</v>
          </cell>
          <cell r="AB268" t="str">
            <v>0.036</v>
          </cell>
          <cell r="AC268" t="str">
            <v>0.033</v>
          </cell>
          <cell r="AE268" t="str">
            <v>NA</v>
          </cell>
          <cell r="AF268" t="str">
            <v>teacherrelation ~ as.factor(lowses) * relative_age + as.factor(lowses) *      as.factor(book) + as.factor(lowses) * as.factor(year) | as.factor(school_id) | 0 | school_id</v>
          </cell>
        </row>
        <row r="269">
          <cell r="AA269" t="str">
            <v>grade_5_t3_lowses_teacherrelation</v>
          </cell>
          <cell r="AB269" t="str">
            <v>-0.016</v>
          </cell>
          <cell r="AC269" t="str">
            <v>0.032</v>
          </cell>
          <cell r="AE269" t="str">
            <v>NA</v>
          </cell>
          <cell r="AF269" t="str">
            <v>teacherrelation ~ as.factor(lowses) * relative_age + as.factor(lowses) *      as.factor(book) + as.factor(lowses) * as.factor(year) | as.factor(school_id) | 0 | school_id</v>
          </cell>
        </row>
        <row r="270">
          <cell r="AA270" t="str">
            <v>grade_4_t3_lowses_teacherrelation</v>
          </cell>
          <cell r="AB270" t="str">
            <v>-0.052</v>
          </cell>
          <cell r="AC270" t="str">
            <v>0.030</v>
          </cell>
          <cell r="AE270" t="str">
            <v>NA</v>
          </cell>
          <cell r="AF270" t="str">
            <v>teacherrelation ~ as.factor(lowses) * relative_age + as.factor(lowses) *      as.factor(book) + as.factor(lowses) * as.factor(year) | as.factor(school_id) | 0 | school_id</v>
          </cell>
        </row>
        <row r="271">
          <cell r="AA271" t="str">
            <v>grade_9_t3_lowses_teacherrelation</v>
          </cell>
          <cell r="AB271" t="str">
            <v>0.008</v>
          </cell>
          <cell r="AC271" t="str">
            <v>0.028</v>
          </cell>
          <cell r="AE271" t="str">
            <v>NA</v>
          </cell>
          <cell r="AF271" t="str">
            <v>teacherrelation ~ as.factor(lowses) * relative_age + as.factor(lowses) *      as.factor(book) + as.factor(lowses) * as.factor(year) | as.factor(school_id) | 0 | school_id</v>
          </cell>
        </row>
        <row r="272">
          <cell r="AA272" t="str">
            <v>grade_7_t3_lowses_teacherrelation</v>
          </cell>
          <cell r="AB272" t="str">
            <v>-0.033</v>
          </cell>
          <cell r="AC272" t="str">
            <v>0.029</v>
          </cell>
          <cell r="AE272" t="str">
            <v>NA</v>
          </cell>
          <cell r="AF272" t="str">
            <v>teacherrelation ~ as.factor(lowses) * relative_age + as.factor(lowses) *      as.factor(book) + as.factor(lowses) * as.factor(year) | as.factor(school_id) | 0 | school_id</v>
          </cell>
        </row>
        <row r="273">
          <cell r="AA273" t="str">
            <v>grade_8_t3_lowses_teacherrelation</v>
          </cell>
          <cell r="AB273" t="str">
            <v>0.059</v>
          </cell>
          <cell r="AC273" t="str">
            <v>0.027</v>
          </cell>
          <cell r="AE273" t="str">
            <v>NA</v>
          </cell>
          <cell r="AF273" t="str">
            <v>teacherrelation ~ as.factor(lowses) * relative_age + as.factor(lowses) *      as.factor(book) + as.factor(lowses) * as.factor(year) | as.factor(school_id) | 0 | school_id</v>
          </cell>
        </row>
        <row r="274">
          <cell r="AA274" t="str">
            <v>all_t3_lowses_teacherrelation</v>
          </cell>
          <cell r="AB274" t="str">
            <v>0.003</v>
          </cell>
          <cell r="AC274" t="str">
            <v>0.013</v>
          </cell>
          <cell r="AE274" t="str">
            <v>NA</v>
          </cell>
          <cell r="AF274" t="str">
            <v>teacherrelation ~ as.factor(lowses) * relative_age + as.factor(lowses) *      as.factor(book) + as.factor(lowses) * as.factor(year) + as.factor(lowses) *      as.factor(grade) | as.factor(school_id) | 0 | school_id</v>
          </cell>
        </row>
        <row r="275">
          <cell r="AA275" t="str">
            <v>grade_6_t3_lowses_zfriendrelation</v>
          </cell>
          <cell r="AB275" t="str">
            <v>-0.005</v>
          </cell>
          <cell r="AC275" t="str">
            <v>0.035</v>
          </cell>
          <cell r="AE275" t="str">
            <v>NA</v>
          </cell>
          <cell r="AF275" t="str">
            <v>zfriendrelation ~ as.factor(lowses) * relative_age + as.factor(lowses) *      as.factor(book) + as.factor(lowses) * as.factor(year) | as.factor(school_id) | 0 | school_id</v>
          </cell>
        </row>
        <row r="276">
          <cell r="AA276" t="str">
            <v>grade_5_t3_lowses_zfriendrelation</v>
          </cell>
          <cell r="AB276" t="str">
            <v>0.007</v>
          </cell>
          <cell r="AC276" t="str">
            <v>0.033</v>
          </cell>
          <cell r="AE276" t="str">
            <v>NA</v>
          </cell>
          <cell r="AF276" t="str">
            <v>zfriendrelation ~ as.factor(lowses) * relative_age + as.factor(lowses) *      as.factor(book) + as.factor(lowses) * as.factor(year) | as.factor(school_id) | 0 | school_id</v>
          </cell>
        </row>
        <row r="277">
          <cell r="AA277" t="str">
            <v>grade_4_t3_lowses_zfriendrelation</v>
          </cell>
          <cell r="AB277" t="str">
            <v>-0.080</v>
          </cell>
          <cell r="AC277" t="str">
            <v>0.029</v>
          </cell>
          <cell r="AE277" t="str">
            <v>NA</v>
          </cell>
          <cell r="AF277" t="str">
            <v>zfriendrelation ~ as.factor(lowses) * relative_age + as.factor(lowses) *      as.factor(book) + as.factor(lowses) * as.factor(year) | as.factor(school_id) | 0 | school_id</v>
          </cell>
        </row>
        <row r="278">
          <cell r="AA278" t="str">
            <v>grade_9_t3_lowses_zfriendrelation</v>
          </cell>
          <cell r="AB278" t="str">
            <v>-0.038</v>
          </cell>
          <cell r="AC278" t="str">
            <v>0.027</v>
          </cell>
          <cell r="AE278" t="str">
            <v>NA</v>
          </cell>
          <cell r="AF278" t="str">
            <v>zfriendrelation ~ as.factor(lowses) * relative_age + as.factor(lowses) *      as.factor(book) + as.factor(lowses) * as.factor(year) | as.factor(school_id) | 0 | school_id</v>
          </cell>
        </row>
        <row r="279">
          <cell r="AA279" t="str">
            <v>grade_7_t3_lowses_zfriendrelation</v>
          </cell>
          <cell r="AB279" t="str">
            <v>-0.043</v>
          </cell>
          <cell r="AC279" t="str">
            <v>0.029</v>
          </cell>
          <cell r="AE279" t="str">
            <v>NA</v>
          </cell>
          <cell r="AF279" t="str">
            <v>zfriendrelation ~ as.factor(lowses) * relative_age + as.factor(lowses) *      as.factor(book) + as.factor(lowses) * as.factor(year) | as.factor(school_id) | 0 | school_id</v>
          </cell>
        </row>
        <row r="280">
          <cell r="AA280" t="str">
            <v>grade_8_t3_lowses_zfriendrelation</v>
          </cell>
          <cell r="AB280" t="str">
            <v>0.019</v>
          </cell>
          <cell r="AC280" t="str">
            <v>0.030</v>
          </cell>
          <cell r="AE280" t="str">
            <v>NA</v>
          </cell>
          <cell r="AF280" t="str">
            <v>zfriendrelation ~ as.factor(lowses) * relative_age + as.factor(lowses) *      as.factor(book) + as.factor(lowses) * as.factor(year) | as.factor(school_id) | 0 | school_id</v>
          </cell>
        </row>
        <row r="281">
          <cell r="AA281" t="str">
            <v>all_t3_lowses_zfriendrelation</v>
          </cell>
          <cell r="AB281" t="str">
            <v>-0.027</v>
          </cell>
          <cell r="AC281" t="str">
            <v>0.013</v>
          </cell>
          <cell r="AE281" t="str">
            <v>NA</v>
          </cell>
          <cell r="AF281" t="str">
            <v>zfriendrelation ~ as.factor(lowses) * relative_age + as.factor(lowses) *      as.factor(book) + as.factor(lowses) * as.factor(year) + as.factor(lowses) *      as.factor(grade) | as.factor(school_id) | 0 | school_id</v>
          </cell>
        </row>
        <row r="282">
          <cell r="AA282" t="str">
            <v>grade_6_t3_lowses_2_studytime_zgakuryoku</v>
          </cell>
          <cell r="AB282" t="str">
            <v>-0.038</v>
          </cell>
          <cell r="AC282" t="str">
            <v>0.177</v>
          </cell>
          <cell r="AE282" t="str">
            <v>NA</v>
          </cell>
          <cell r="AF282" t="str">
            <v>studytime ~ as.factor(lowses) * relative_age + as.factor(lowses) *      zgakuryoku + as.factor(lowses) * as.factor(book) + as.factor(lowses) *      as.factor(year) |      as.factor(school_id) | 0 | school_id</v>
          </cell>
        </row>
        <row r="283">
          <cell r="AA283" t="str">
            <v>grade_5_t3_lowses_2_studytime_zgakuryoku</v>
          </cell>
          <cell r="AB283" t="str">
            <v>0.118</v>
          </cell>
          <cell r="AC283" t="str">
            <v>0.181</v>
          </cell>
          <cell r="AE283" t="str">
            <v>NA</v>
          </cell>
          <cell r="AF283" t="str">
            <v>studytime ~ as.factor(lowses) * relative_age + as.factor(lowses) *      zgakuryoku + as.factor(lowses) * as.factor(book) + as.factor(lowses) *      as.factor(year) |      as.factor(school_id) | 0 | school_id</v>
          </cell>
        </row>
        <row r="284">
          <cell r="AA284" t="str">
            <v>grade_4_t3_lowses_2_studytime_zgakuryoku</v>
          </cell>
          <cell r="AB284" t="str">
            <v>-0.418</v>
          </cell>
          <cell r="AC284" t="str">
            <v>0.189</v>
          </cell>
          <cell r="AE284" t="str">
            <v>NA</v>
          </cell>
          <cell r="AF284" t="str">
            <v>studytime ~ as.factor(lowses) * relative_age + as.factor(lowses) *      zgakuryoku + as.factor(lowses) * as.factor(book) + as.factor(lowses) *      as.factor(year) |      as.factor(school_id) | 0 | school_id</v>
          </cell>
        </row>
        <row r="285">
          <cell r="AA285" t="str">
            <v>grade_9_t3_lowses_2_studytime_zgakuryoku</v>
          </cell>
          <cell r="AB285" t="str">
            <v>-0.119</v>
          </cell>
          <cell r="AC285" t="str">
            <v>0.174</v>
          </cell>
          <cell r="AE285" t="str">
            <v>NA</v>
          </cell>
          <cell r="AF285" t="str">
            <v>studytime ~ as.factor(lowses) * relative_age + as.factor(lowses) *      zgakuryoku + as.factor(lowses) * as.factor(book) + as.factor(lowses) *      as.factor(year) |      as.factor(school_id) | 0 | school_id</v>
          </cell>
        </row>
        <row r="286">
          <cell r="AA286" t="str">
            <v>grade_7_t3_lowses_2_studytime_zgakuryoku</v>
          </cell>
          <cell r="AB286" t="str">
            <v>-0.146</v>
          </cell>
          <cell r="AC286" t="str">
            <v>0.153</v>
          </cell>
          <cell r="AE286" t="str">
            <v>NA</v>
          </cell>
          <cell r="AF286" t="str">
            <v>studytime ~ as.factor(lowses) * relative_age + as.factor(lowses) *      zgakuryoku + as.factor(lowses) * as.factor(book) + as.factor(lowses) *      as.factor(year) |      as.factor(school_id) | 0 | school_id</v>
          </cell>
        </row>
        <row r="287">
          <cell r="AA287" t="str">
            <v>grade_8_t3_lowses_2_studytime_zgakuryoku</v>
          </cell>
          <cell r="AB287" t="str">
            <v>0.291</v>
          </cell>
          <cell r="AC287" t="str">
            <v>0.157</v>
          </cell>
          <cell r="AE287" t="str">
            <v>NA</v>
          </cell>
          <cell r="AF287" t="str">
            <v>studytime ~ as.factor(lowses) * relative_age + as.factor(lowses) *      zgakuryoku + as.factor(lowses) * as.factor(book) + as.factor(lowses) *      as.factor(year) |      as.factor(school_id) | 0 | school_id</v>
          </cell>
        </row>
        <row r="288">
          <cell r="AA288" t="str">
            <v>all_t3_lowses_2_studytime_zgakuryoku</v>
          </cell>
          <cell r="AB288" t="str">
            <v>-0.107</v>
          </cell>
          <cell r="AC288" t="str">
            <v>0.076</v>
          </cell>
          <cell r="AE288" t="str">
            <v>NA</v>
          </cell>
          <cell r="AF288" t="str">
            <v>studytime ~ as.factor(lowses) * relative_age + as.factor(lowses) *      zgakuryoku + as.factor(lowses) * as.factor(book) + as.factor(lowses) *      as.factor(year) + as.factor(lowses) * as.factor(grade) |      as.factor(school_id) | 0 | school_id</v>
          </cell>
        </row>
        <row r="289">
          <cell r="AA289" t="str">
            <v>grade_6_t3_lowses_2_cram_zgakuryoku</v>
          </cell>
          <cell r="AB289" t="str">
            <v>-0.008</v>
          </cell>
          <cell r="AC289" t="str">
            <v>0.016</v>
          </cell>
          <cell r="AE289" t="str">
            <v>NA</v>
          </cell>
          <cell r="AF289" t="str">
            <v>cram ~ as.factor(lowses) * relative_age + as.factor(lowses) *      zgakuryoku + as.factor(lowses) * as.factor(book) + as.factor(lowses) *      as.factor(year) |      as.factor(school_id) | 0 | school_id</v>
          </cell>
        </row>
        <row r="290">
          <cell r="AA290" t="str">
            <v>grade_5_t3_lowses_2_cram_zgakuryoku</v>
          </cell>
          <cell r="AB290" t="str">
            <v>0.016</v>
          </cell>
          <cell r="AC290" t="str">
            <v>0.016</v>
          </cell>
          <cell r="AE290" t="str">
            <v>NA</v>
          </cell>
          <cell r="AF290" t="str">
            <v>cram ~ as.factor(lowses) * relative_age + as.factor(lowses) *      zgakuryoku + as.factor(lowses) * as.factor(book) + as.factor(lowses) *      as.factor(year) |      as.factor(school_id) | 0 | school_id</v>
          </cell>
        </row>
        <row r="291">
          <cell r="AA291" t="str">
            <v>grade_4_t3_lowses_2_cram_zgakuryoku</v>
          </cell>
          <cell r="AB291" t="str">
            <v>-0.023</v>
          </cell>
          <cell r="AC291" t="str">
            <v>0.014</v>
          </cell>
          <cell r="AE291" t="str">
            <v>NA</v>
          </cell>
          <cell r="AF291" t="str">
            <v>cram ~ as.factor(lowses) * relative_age + as.factor(lowses) *      zgakuryoku + as.factor(lowses) * as.factor(book) + as.factor(lowses) *      as.factor(year) |      as.factor(school_id) | 0 | school_id</v>
          </cell>
        </row>
        <row r="292">
          <cell r="AA292" t="str">
            <v>grade_9_t3_lowses_2_cram_zgakuryoku</v>
          </cell>
          <cell r="AB292" t="str">
            <v>0.002</v>
          </cell>
          <cell r="AC292" t="str">
            <v>0.012</v>
          </cell>
          <cell r="AE292" t="str">
            <v>NA</v>
          </cell>
          <cell r="AF292" t="str">
            <v>cram ~ as.factor(lowses) * relative_age + as.factor(lowses) *      zgakuryoku + as.factor(lowses) * as.factor(book) + as.factor(lowses) *      as.factor(year) |      as.factor(school_id) | 0 | school_id</v>
          </cell>
        </row>
        <row r="293">
          <cell r="AA293" t="str">
            <v>grade_7_t3_lowses_2_cram_zgakuryoku</v>
          </cell>
          <cell r="AB293" t="str">
            <v>-0.016</v>
          </cell>
          <cell r="AC293" t="str">
            <v>0.014</v>
          </cell>
          <cell r="AE293" t="str">
            <v>NA</v>
          </cell>
          <cell r="AF293" t="str">
            <v>cram ~ as.factor(lowses) * relative_age + as.factor(lowses) *      zgakuryoku + as.factor(lowses) * as.factor(book) + as.factor(lowses) *      as.factor(year) |      as.factor(school_id) | 0 | school_id</v>
          </cell>
        </row>
        <row r="294">
          <cell r="AA294" t="str">
            <v>grade_8_t3_lowses_2_cram_zgakuryoku</v>
          </cell>
          <cell r="AB294" t="str">
            <v>0.014</v>
          </cell>
          <cell r="AC294" t="str">
            <v>0.013</v>
          </cell>
          <cell r="AE294" t="str">
            <v>NA</v>
          </cell>
          <cell r="AF294" t="str">
            <v>cram ~ as.factor(lowses) * relative_age + as.factor(lowses) *      zgakuryoku + as.factor(lowses) * as.factor(book) + as.factor(lowses) *      as.factor(year) |      as.factor(school_id) | 0 | school_id</v>
          </cell>
        </row>
        <row r="295">
          <cell r="AA295" t="str">
            <v>all_t3_lowses_2_cram_zgakuryoku</v>
          </cell>
          <cell r="AB295" t="str">
            <v>-0.004</v>
          </cell>
          <cell r="AC295" t="str">
            <v>0.006</v>
          </cell>
          <cell r="AE295" t="str">
            <v>NA</v>
          </cell>
          <cell r="AF295" t="str">
            <v>cram ~ as.factor(lowses) * relative_age + as.factor(lowses) *      zgakuryoku + as.factor(lowses) * as.factor(book) + as.factor(lowses) *      as.factor(year) + as.factor(lowses) * as.factor(grade) |      as.factor(school_id) | 0 | school_id</v>
          </cell>
        </row>
        <row r="296">
          <cell r="AA296" t="str">
            <v>grade_6_t3_lowses_2_teacherrelation_zgakuryoku</v>
          </cell>
          <cell r="AB296" t="str">
            <v>0.036</v>
          </cell>
          <cell r="AC296" t="str">
            <v>0.033</v>
          </cell>
          <cell r="AE296" t="str">
            <v>NA</v>
          </cell>
          <cell r="AF296" t="str">
            <v>teacherrelation ~ as.factor(lowses) * relative_age + as.factor(lowses) *      zgakuryoku + as.factor(lowses) * as.factor(book) + as.factor(lowses) *      as.factor(year) |      as.factor(school_id) | 0 | school_id</v>
          </cell>
        </row>
        <row r="297">
          <cell r="AA297" t="str">
            <v>grade_5_t3_lowses_2_teacherrelation_zgakuryoku</v>
          </cell>
          <cell r="AB297" t="str">
            <v>-0.024</v>
          </cell>
          <cell r="AC297" t="str">
            <v>0.032</v>
          </cell>
          <cell r="AE297" t="str">
            <v>NA</v>
          </cell>
          <cell r="AF297" t="str">
            <v>teacherrelation ~ as.factor(lowses) * relative_age + as.factor(lowses) *      zgakuryoku + as.factor(lowses) * as.factor(book) + as.factor(lowses) *      as.factor(year) |      as.factor(school_id) | 0 | school_id</v>
          </cell>
        </row>
        <row r="298">
          <cell r="AA298" t="str">
            <v>grade_4_t3_lowses_2_teacherrelation_zgakuryoku</v>
          </cell>
          <cell r="AB298" t="str">
            <v>-0.056</v>
          </cell>
          <cell r="AC298" t="str">
            <v>0.030</v>
          </cell>
          <cell r="AE298" t="str">
            <v>NA</v>
          </cell>
          <cell r="AF298" t="str">
            <v>teacherrelation ~ as.factor(lowses) * relative_age + as.factor(lowses) *      zgakuryoku + as.factor(lowses) * as.factor(book) + as.factor(lowses) *      as.factor(year) |      as.factor(school_id) | 0 | school_id</v>
          </cell>
        </row>
        <row r="299">
          <cell r="AA299" t="str">
            <v>grade_9_t3_lowses_2_teacherrelation_zgakuryoku</v>
          </cell>
          <cell r="AB299" t="str">
            <v>0.006</v>
          </cell>
          <cell r="AC299" t="str">
            <v>0.028</v>
          </cell>
          <cell r="AE299" t="str">
            <v>NA</v>
          </cell>
          <cell r="AF299" t="str">
            <v>teacherrelation ~ as.factor(lowses) * relative_age + as.factor(lowses) *      zgakuryoku + as.factor(lowses) * as.factor(book) + as.factor(lowses) *      as.factor(year) |      as.factor(school_id) | 0 | school_id</v>
          </cell>
        </row>
        <row r="300">
          <cell r="AA300" t="str">
            <v>grade_7_t3_lowses_2_teacherrelation_zgakuryoku</v>
          </cell>
          <cell r="AB300" t="str">
            <v>-0.038</v>
          </cell>
          <cell r="AC300" t="str">
            <v>0.029</v>
          </cell>
          <cell r="AE300" t="str">
            <v>NA</v>
          </cell>
          <cell r="AF300" t="str">
            <v>teacherrelation ~ as.factor(lowses) * relative_age + as.factor(lowses) *      zgakuryoku + as.factor(lowses) * as.factor(book) + as.factor(lowses) *      as.factor(year) |      as.factor(school_id) | 0 | school_id</v>
          </cell>
        </row>
        <row r="301">
          <cell r="AA301" t="str">
            <v>grade_8_t3_lowses_2_teacherrelation_zgakuryoku</v>
          </cell>
          <cell r="AB301" t="str">
            <v>0.059</v>
          </cell>
          <cell r="AC301" t="str">
            <v>0.027</v>
          </cell>
          <cell r="AE301" t="str">
            <v>NA</v>
          </cell>
          <cell r="AF301" t="str">
            <v>teacherrelation ~ as.factor(lowses) * relative_age + as.factor(lowses) *      zgakuryoku + as.factor(lowses) * as.factor(book) + as.factor(lowses) *      as.factor(year) |      as.factor(school_id) | 0 | school_id</v>
          </cell>
        </row>
        <row r="302">
          <cell r="AA302" t="str">
            <v>all_t3_lowses_2_teacherrelation_zgakuryoku</v>
          </cell>
          <cell r="AB302" t="str">
            <v>0.002</v>
          </cell>
          <cell r="AC302" t="str">
            <v>0.013</v>
          </cell>
          <cell r="AE302" t="str">
            <v>NA</v>
          </cell>
          <cell r="AF302" t="str">
            <v>teacherrelation ~ as.factor(lowses) * relative_age + as.factor(lowses) *      zgakuryoku + as.factor(lowses) * as.factor(book) + as.factor(lowses) *      as.factor(year) + as.factor(lowses) * as.factor(grade) |      as.factor(school_id) | 0 | school_id</v>
          </cell>
        </row>
        <row r="303">
          <cell r="AA303" t="str">
            <v>grade_6_t3_lowses_2_zfriendrelation_zgakuryoku</v>
          </cell>
          <cell r="AB303" t="str">
            <v>-0.017</v>
          </cell>
          <cell r="AC303" t="str">
            <v>0.035</v>
          </cell>
          <cell r="AE303" t="str">
            <v>NA</v>
          </cell>
          <cell r="AF303" t="str">
            <v>zfriendrelation ~ as.factor(lowses) * relative_age + as.factor(lowses) *      zgakuryoku + as.factor(lowses) * as.factor(book) + as.factor(lowses) *      as.factor(year) |      as.factor(school_id) | 0 | school_id</v>
          </cell>
        </row>
        <row r="304">
          <cell r="AA304" t="str">
            <v>grade_5_t3_lowses_2_zfriendrelation_zgakuryoku</v>
          </cell>
          <cell r="AB304" t="str">
            <v>0.006</v>
          </cell>
          <cell r="AC304" t="str">
            <v>0.033</v>
          </cell>
          <cell r="AE304" t="str">
            <v>NA</v>
          </cell>
          <cell r="AF304" t="str">
            <v>zfriendrelation ~ as.factor(lowses) * relative_age + as.factor(lowses) *      zgakuryoku + as.factor(lowses) * as.factor(book) + as.factor(lowses) *      as.factor(year) |      as.factor(school_id) | 0 | school_id</v>
          </cell>
        </row>
        <row r="305">
          <cell r="AA305" t="str">
            <v>grade_4_t3_lowses_2_zfriendrelation_zgakuryoku</v>
          </cell>
          <cell r="AB305" t="str">
            <v>-0.078</v>
          </cell>
          <cell r="AC305" t="str">
            <v>0.029</v>
          </cell>
          <cell r="AE305" t="str">
            <v>NA</v>
          </cell>
          <cell r="AF305" t="str">
            <v>zfriendrelation ~ as.factor(lowses) * relative_age + as.factor(lowses) *      zgakuryoku + as.factor(lowses) * as.factor(book) + as.factor(lowses) *      as.factor(year) |      as.factor(school_id) | 0 | school_id</v>
          </cell>
        </row>
        <row r="306">
          <cell r="AA306" t="str">
            <v>grade_9_t3_lowses_2_zfriendrelation_zgakuryoku</v>
          </cell>
          <cell r="AB306" t="str">
            <v>-0.036</v>
          </cell>
          <cell r="AC306" t="str">
            <v>0.027</v>
          </cell>
          <cell r="AE306" t="str">
            <v>NA</v>
          </cell>
          <cell r="AF306" t="str">
            <v>zfriendrelation ~ as.factor(lowses) * relative_age + as.factor(lowses) *      zgakuryoku + as.factor(lowses) * as.factor(book) + as.factor(lowses) *      as.factor(year) |      as.factor(school_id) | 0 | school_id</v>
          </cell>
        </row>
        <row r="307">
          <cell r="AA307" t="str">
            <v>grade_7_t3_lowses_2_zfriendrelation_zgakuryoku</v>
          </cell>
          <cell r="AB307" t="str">
            <v>-0.050</v>
          </cell>
          <cell r="AC307" t="str">
            <v>0.029</v>
          </cell>
          <cell r="AE307" t="str">
            <v>NA</v>
          </cell>
          <cell r="AF307" t="str">
            <v>zfriendrelation ~ as.factor(lowses) * relative_age + as.factor(lowses) *      zgakuryoku + as.factor(lowses) * as.factor(book) + as.factor(lowses) *      as.factor(year) |      as.factor(school_id) | 0 | school_id</v>
          </cell>
        </row>
        <row r="308">
          <cell r="AA308" t="str">
            <v>grade_8_t3_lowses_2_zfriendrelation_zgakuryoku</v>
          </cell>
          <cell r="AB308" t="str">
            <v>0.016</v>
          </cell>
          <cell r="AC308" t="str">
            <v>0.030</v>
          </cell>
          <cell r="AE308" t="str">
            <v>NA</v>
          </cell>
          <cell r="AF308" t="str">
            <v>zfriendrelation ~ as.factor(lowses) * relative_age + as.factor(lowses) *      zgakuryoku + as.factor(lowses) * as.factor(book) + as.factor(lowses) *      as.factor(year) |      as.factor(school_id) | 0 | school_id</v>
          </cell>
        </row>
        <row r="309">
          <cell r="AA309" t="str">
            <v>all_t3_lowses_2_zfriendrelation_zgakuryoku</v>
          </cell>
          <cell r="AB309" t="str">
            <v>-0.028</v>
          </cell>
          <cell r="AC309" t="str">
            <v>0.013</v>
          </cell>
          <cell r="AE309" t="str">
            <v>NA</v>
          </cell>
          <cell r="AF309" t="str">
            <v>zfriendrelation ~ as.factor(lowses) * relative_age + as.factor(lowses) *      zgakuryoku + as.factor(lowses) * as.factor(book) + as.factor(lowses) *      as.factor(year) + as.factor(lowses) * as.factor(grade) |      as.factor(school_id) | 0 | school_id</v>
          </cell>
        </row>
        <row r="310">
          <cell r="AA310" t="str">
            <v>grade_6_t3_lowses_nl_studytime</v>
          </cell>
          <cell r="AB310" t="str">
            <v>-0.174</v>
          </cell>
          <cell r="AC310" t="str">
            <v>0.181</v>
          </cell>
          <cell r="AE310" t="str">
            <v>NA</v>
          </cell>
          <cell r="AF310" t="str">
            <v>studytime ~ as.factor(lowses) * relative_age + as.factor(lowses) *      I(relative_age^2) + as.factor(lowses) * as.factor(book) +      as.factor(lowses) * as.factor(year) | as.factor(school_id) | 0 | school_id</v>
          </cell>
        </row>
        <row r="311">
          <cell r="AA311" t="str">
            <v>grade_5_t3_lowses_nl_studytime</v>
          </cell>
          <cell r="AB311" t="str">
            <v>-0.043</v>
          </cell>
          <cell r="AC311" t="str">
            <v>0.181</v>
          </cell>
          <cell r="AE311" t="str">
            <v>NA</v>
          </cell>
          <cell r="AF311" t="str">
            <v>studytime ~ as.factor(lowses) * relative_age + as.factor(lowses) *      I(relative_age^2) + as.factor(lowses) * as.factor(book) +      as.factor(lowses) * as.factor(year) | as.factor(school_id) | 0 | school_id</v>
          </cell>
        </row>
        <row r="312">
          <cell r="AA312" t="str">
            <v>grade_4_t3_lowses_nl_studytime</v>
          </cell>
          <cell r="AB312" t="str">
            <v>-0.632</v>
          </cell>
          <cell r="AC312" t="str">
            <v>0.187</v>
          </cell>
          <cell r="AE312" t="str">
            <v>NA</v>
          </cell>
          <cell r="AF312" t="str">
            <v>studytime ~ as.factor(lowses) * relative_age + as.factor(lowses) *      I(relative_age^2) + as.factor(lowses) * as.factor(book) +      as.factor(lowses) * as.factor(year) | as.factor(school_id) | 0 | school_id</v>
          </cell>
        </row>
        <row r="313">
          <cell r="AA313" t="str">
            <v>grade_9_t3_lowses_nl_studytime</v>
          </cell>
          <cell r="AB313" t="str">
            <v>-0.155</v>
          </cell>
          <cell r="AC313" t="str">
            <v>0.180</v>
          </cell>
          <cell r="AE313" t="str">
            <v>NA</v>
          </cell>
          <cell r="AF313" t="str">
            <v>studytime ~ as.factor(lowses) * relative_age + as.factor(lowses) *      I(relative_age^2) + as.factor(lowses) * as.factor(book) +      as.factor(lowses) * as.factor(year) | as.factor(school_id) | 0 | school_id</v>
          </cell>
        </row>
        <row r="314">
          <cell r="AA314" t="str">
            <v>grade_7_t3_lowses_nl_studytime</v>
          </cell>
          <cell r="AB314" t="str">
            <v>-0.149</v>
          </cell>
          <cell r="AC314" t="str">
            <v>0.154</v>
          </cell>
          <cell r="AE314" t="str">
            <v>NA</v>
          </cell>
          <cell r="AF314" t="str">
            <v>studytime ~ as.factor(lowses) * relative_age + as.factor(lowses) *      I(relative_age^2) + as.factor(lowses) * as.factor(book) +      as.factor(lowses) * as.factor(year) | as.factor(school_id) | 0 | school_id</v>
          </cell>
        </row>
        <row r="315">
          <cell r="AA315" t="str">
            <v>grade_8_t3_lowses_nl_studytime</v>
          </cell>
          <cell r="AB315" t="str">
            <v>0.340</v>
          </cell>
          <cell r="AC315" t="str">
            <v>0.160</v>
          </cell>
          <cell r="AE315" t="str">
            <v>NA</v>
          </cell>
          <cell r="AF315" t="str">
            <v>studytime ~ as.factor(lowses) * relative_age + as.factor(lowses) *      I(relative_age^2) + as.factor(lowses) * as.factor(book) +      as.factor(lowses) * as.factor(year) | as.factor(school_id) | 0 | school_id</v>
          </cell>
        </row>
        <row r="316">
          <cell r="AA316" t="str">
            <v>all_t3_lowses_nl_studytime</v>
          </cell>
          <cell r="AB316" t="str">
            <v>-0.160</v>
          </cell>
          <cell r="AC316" t="str">
            <v>0.078</v>
          </cell>
          <cell r="AE316" t="str">
            <v>NA</v>
          </cell>
          <cell r="AF316" t="str">
            <v>studytime ~ as.factor(lowses) * relative_age + as.factor(lowses) *      I(relative_age^2) + as.factor(lowses) * as.factor(book) +      as.factor(lowses) * as.factor(year) + as.factor(lowses) *      as.factor(grade) | as.factor(school_id) | 0 | school_id</v>
          </cell>
        </row>
        <row r="317">
          <cell r="AA317" t="str">
            <v>grade_6_t3_lowses_nl_cram</v>
          </cell>
          <cell r="AB317" t="str">
            <v>-0.012</v>
          </cell>
          <cell r="AC317" t="str">
            <v>0.016</v>
          </cell>
          <cell r="AE317" t="str">
            <v>NA</v>
          </cell>
          <cell r="AF317" t="str">
            <v>cram ~ as.factor(lowses) * relative_age + as.factor(lowses) *      I(relative_age^2) + as.factor(lowses) * as.factor(book) +      as.factor(lowses) * as.factor(year) | as.factor(school_id) | 0 | school_id</v>
          </cell>
        </row>
        <row r="318">
          <cell r="AA318" t="str">
            <v>grade_5_t3_lowses_nl_cram</v>
          </cell>
          <cell r="AB318" t="str">
            <v>0.016</v>
          </cell>
          <cell r="AC318" t="str">
            <v>0.016</v>
          </cell>
          <cell r="AE318" t="str">
            <v>NA</v>
          </cell>
          <cell r="AF318" t="str">
            <v>cram ~ as.factor(lowses) * relative_age + as.factor(lowses) *      I(relative_age^2) + as.factor(lowses) * as.factor(book) +      as.factor(lowses) * as.factor(year) | as.factor(school_id) | 0 | school_id</v>
          </cell>
        </row>
        <row r="319">
          <cell r="AA319" t="str">
            <v>grade_4_t3_lowses_nl_cram</v>
          </cell>
          <cell r="AB319" t="str">
            <v>-0.019</v>
          </cell>
          <cell r="AC319" t="str">
            <v>0.014</v>
          </cell>
          <cell r="AE319" t="str">
            <v>NA</v>
          </cell>
          <cell r="AF319" t="str">
            <v>cram ~ as.factor(lowses) * relative_age + as.factor(lowses) *      I(relative_age^2) + as.factor(lowses) * as.factor(book) +      as.factor(lowses) * as.factor(year) | as.factor(school_id) | 0 | school_id</v>
          </cell>
        </row>
        <row r="320">
          <cell r="AA320" t="str">
            <v>grade_9_t3_lowses_nl_cram</v>
          </cell>
          <cell r="AB320" t="str">
            <v>0.002</v>
          </cell>
          <cell r="AC320" t="str">
            <v>0.012</v>
          </cell>
          <cell r="AE320" t="str">
            <v>NA</v>
          </cell>
          <cell r="AF320" t="str">
            <v>cram ~ as.factor(lowses) * relative_age + as.factor(lowses) *      I(relative_age^2) + as.factor(lowses) * as.factor(book) +      as.factor(lowses) * as.factor(year) | as.factor(school_id) | 0 | school_id</v>
          </cell>
        </row>
        <row r="321">
          <cell r="AA321" t="str">
            <v>grade_7_t3_lowses_nl_cram</v>
          </cell>
          <cell r="AB321" t="str">
            <v>-0.012</v>
          </cell>
          <cell r="AC321" t="str">
            <v>0.014</v>
          </cell>
          <cell r="AE321" t="str">
            <v>NA</v>
          </cell>
          <cell r="AF321" t="str">
            <v>cram ~ as.factor(lowses) * relative_age + as.factor(lowses) *      I(relative_age^2) + as.factor(lowses) * as.factor(book) +      as.factor(lowses) * as.factor(year) | as.factor(school_id) | 0 | school_id</v>
          </cell>
        </row>
        <row r="322">
          <cell r="AA322" t="str">
            <v>grade_8_t3_lowses_nl_cram</v>
          </cell>
          <cell r="AB322" t="str">
            <v>0.019</v>
          </cell>
          <cell r="AC322" t="str">
            <v>0.013</v>
          </cell>
          <cell r="AE322" t="str">
            <v>NA</v>
          </cell>
          <cell r="AF322" t="str">
            <v>cram ~ as.factor(lowses) * relative_age + as.factor(lowses) *      I(relative_age^2) + as.factor(lowses) * as.factor(book) +      as.factor(lowses) * as.factor(year) | as.factor(school_id) | 0 | school_id</v>
          </cell>
        </row>
        <row r="323">
          <cell r="AA323" t="str">
            <v>all_t3_lowses_nl_cram</v>
          </cell>
          <cell r="AB323" t="str">
            <v>-0.001</v>
          </cell>
          <cell r="AC323" t="str">
            <v>0.006</v>
          </cell>
          <cell r="AE323" t="str">
            <v>NA</v>
          </cell>
          <cell r="AF323" t="str">
            <v>cram ~ as.factor(lowses) * relative_age + as.factor(lowses) *      I(relative_age^2) + as.factor(lowses) * as.factor(book) +      as.factor(lowses) * as.factor(year) + as.factor(lowses) *      as.factor(grade) | as.factor(school_id) | 0 | school_id</v>
          </cell>
        </row>
        <row r="324">
          <cell r="AA324" t="str">
            <v>grade_6_t3_lowses_nl_teacherrelation</v>
          </cell>
          <cell r="AB324" t="str">
            <v>0.036</v>
          </cell>
          <cell r="AC324" t="str">
            <v>0.033</v>
          </cell>
          <cell r="AE324" t="str">
            <v>NA</v>
          </cell>
          <cell r="AF324" t="str">
            <v>teacherrelation ~ as.factor(lowses) * relative_age + as.factor(lowses) *      I(relative_age^2) + as.factor(lowses) * as.factor(book) +      as.factor(lowses) * as.factor(year) | as.factor(school_id) | 0 | school_id</v>
          </cell>
        </row>
        <row r="325">
          <cell r="AA325" t="str">
            <v>grade_5_t3_lowses_nl_teacherrelation</v>
          </cell>
          <cell r="AB325" t="str">
            <v>-0.016</v>
          </cell>
          <cell r="AC325" t="str">
            <v>0.032</v>
          </cell>
          <cell r="AE325" t="str">
            <v>NA</v>
          </cell>
          <cell r="AF325" t="str">
            <v>teacherrelation ~ as.factor(lowses) * relative_age + as.factor(lowses) *      I(relative_age^2) + as.factor(lowses) * as.factor(book) +      as.factor(lowses) * as.factor(year) | as.factor(school_id) | 0 | school_id</v>
          </cell>
        </row>
        <row r="326">
          <cell r="AA326" t="str">
            <v>grade_4_t3_lowses_nl_teacherrelation</v>
          </cell>
          <cell r="AB326" t="str">
            <v>-0.052</v>
          </cell>
          <cell r="AC326" t="str">
            <v>0.030</v>
          </cell>
          <cell r="AE326" t="str">
            <v>NA</v>
          </cell>
          <cell r="AF326" t="str">
            <v>teacherrelation ~ as.factor(lowses) * relative_age + as.factor(lowses) *      I(relative_age^2) + as.factor(lowses) * as.factor(book) +      as.factor(lowses) * as.factor(year) | as.factor(school_id) | 0 | school_id</v>
          </cell>
        </row>
        <row r="327">
          <cell r="AA327" t="str">
            <v>grade_9_t3_lowses_nl_teacherrelation</v>
          </cell>
          <cell r="AB327" t="str">
            <v>0.008</v>
          </cell>
          <cell r="AC327" t="str">
            <v>0.028</v>
          </cell>
          <cell r="AE327" t="str">
            <v>NA</v>
          </cell>
          <cell r="AF327" t="str">
            <v>teacherrelation ~ as.factor(lowses) * relative_age + as.factor(lowses) *      I(relative_age^2) + as.factor(lowses) * as.factor(book) +      as.factor(lowses) * as.factor(year) | as.factor(school_id) | 0 | school_id</v>
          </cell>
        </row>
        <row r="328">
          <cell r="AA328" t="str">
            <v>grade_7_t3_lowses_nl_teacherrelation</v>
          </cell>
          <cell r="AB328" t="str">
            <v>-0.034</v>
          </cell>
          <cell r="AC328" t="str">
            <v>0.029</v>
          </cell>
          <cell r="AE328" t="str">
            <v>NA</v>
          </cell>
          <cell r="AF328" t="str">
            <v>teacherrelation ~ as.factor(lowses) * relative_age + as.factor(lowses) *      I(relative_age^2) + as.factor(lowses) * as.factor(book) +      as.factor(lowses) * as.factor(year) | as.factor(school_id) | 0 | school_id</v>
          </cell>
        </row>
        <row r="329">
          <cell r="AA329" t="str">
            <v>grade_8_t3_lowses_nl_teacherrelation</v>
          </cell>
          <cell r="AB329" t="str">
            <v>0.059</v>
          </cell>
          <cell r="AC329" t="str">
            <v>0.027</v>
          </cell>
          <cell r="AE329" t="str">
            <v>NA</v>
          </cell>
          <cell r="AF329" t="str">
            <v>teacherrelation ~ as.factor(lowses) * relative_age + as.factor(lowses) *      I(relative_age^2) + as.factor(lowses) * as.factor(book) +      as.factor(lowses) * as.factor(year) | as.factor(school_id) | 0 | school_id</v>
          </cell>
        </row>
        <row r="330">
          <cell r="AA330" t="str">
            <v>all_t3_lowses_nl_teacherrelation</v>
          </cell>
          <cell r="AB330" t="str">
            <v>0.003</v>
          </cell>
          <cell r="AC330" t="str">
            <v>0.013</v>
          </cell>
          <cell r="AE330" t="str">
            <v>NA</v>
          </cell>
          <cell r="AF330" t="str">
    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    </cell>
        </row>
        <row r="331">
          <cell r="AA331" t="str">
            <v>grade_6_t3_lowses_nl_zfriendrelation</v>
          </cell>
          <cell r="AB331" t="str">
            <v>-0.007</v>
          </cell>
          <cell r="AC331" t="str">
            <v>0.035</v>
          </cell>
          <cell r="AE331" t="str">
            <v>NA</v>
          </cell>
          <cell r="AF331" t="str">
            <v>zfriendrelation ~ as.factor(lowses) * relative_age + as.factor(lowses) *      I(relative_age^2) + as.factor(lowses) * as.factor(book) +      as.factor(lowses) * as.factor(year) | as.factor(school_id) | 0 | school_id</v>
          </cell>
        </row>
        <row r="332">
          <cell r="AA332" t="str">
            <v>grade_5_t3_lowses_nl_zfriendrelation</v>
          </cell>
          <cell r="AB332" t="str">
            <v>0.006</v>
          </cell>
          <cell r="AC332" t="str">
            <v>0.033</v>
          </cell>
          <cell r="AE332" t="str">
            <v>NA</v>
          </cell>
          <cell r="AF332" t="str">
            <v>zfriendrelation ~ as.factor(lowses) * relative_age + as.factor(lowses) *      I(relative_age^2) + as.factor(lowses) * as.factor(book) +      as.factor(lowses) * as.factor(year) | as.factor(school_id) | 0 | school_id</v>
          </cell>
        </row>
        <row r="333">
          <cell r="AA333" t="str">
            <v>grade_4_t3_lowses_nl_zfriendrelation</v>
          </cell>
          <cell r="AB333" t="str">
            <v>-0.081</v>
          </cell>
          <cell r="AC333" t="str">
            <v>0.029</v>
          </cell>
          <cell r="AE333" t="str">
            <v>NA</v>
          </cell>
          <cell r="AF333" t="str">
            <v>zfriendrelation ~ as.factor(lowses) * relative_age + as.factor(lowses) *      I(relative_age^2) + as.factor(lowses) * as.factor(book) +      as.factor(lowses) * as.factor(year) | as.factor(school_id) | 0 | school_id</v>
          </cell>
        </row>
        <row r="334">
          <cell r="AA334" t="str">
            <v>grade_9_t3_lowses_nl_zfriendrelation</v>
          </cell>
          <cell r="AB334" t="str">
            <v>-0.038</v>
          </cell>
          <cell r="AC334" t="str">
            <v>0.027</v>
          </cell>
          <cell r="AE334" t="str">
            <v>NA</v>
          </cell>
          <cell r="AF334" t="str">
            <v>zfriendrelation ~ as.factor(lowses) * relative_age + as.factor(lowses) *      I(relative_age^2) + as.factor(lowses) * as.factor(book) +      as.factor(lowses) * as.factor(year) | as.factor(school_id) | 0 | school_id</v>
          </cell>
        </row>
        <row r="335">
          <cell r="AA335" t="str">
            <v>grade_7_t3_lowses_nl_zfriendrelation</v>
          </cell>
          <cell r="AB335" t="str">
            <v>-0.043</v>
          </cell>
          <cell r="AC335" t="str">
            <v>0.029</v>
          </cell>
          <cell r="AE335" t="str">
            <v>NA</v>
          </cell>
          <cell r="AF335" t="str">
            <v>zfriendrelation ~ as.factor(lowses) * relative_age + as.factor(lowses) *      I(relative_age^2) + as.factor(lowses) * as.factor(book) +      as.factor(lowses) * as.factor(year) | as.factor(school_id) | 0 | school_id</v>
          </cell>
        </row>
        <row r="336">
          <cell r="AA336" t="str">
            <v>grade_8_t3_lowses_nl_zfriendrelation</v>
          </cell>
          <cell r="AB336" t="str">
            <v>0.019</v>
          </cell>
          <cell r="AC336" t="str">
            <v>0.030</v>
          </cell>
          <cell r="AE336" t="str">
            <v>NA</v>
          </cell>
          <cell r="AF336" t="str">
            <v>zfriendrelation ~ as.factor(lowses) * relative_age + as.factor(lowses) *      I(relative_age^2) + as.factor(lowses) * as.factor(book) +      as.factor(lowses) * as.factor(year) | as.factor(school_id) | 0 | school_id</v>
          </cell>
        </row>
        <row r="337">
          <cell r="AA337" t="str">
            <v>all_t3_lowses_nl_zfriendrelation</v>
          </cell>
          <cell r="AB337" t="str">
            <v>-0.027</v>
          </cell>
          <cell r="AC337" t="str">
            <v>0.013</v>
          </cell>
          <cell r="AE337" t="str">
            <v>NA</v>
          </cell>
          <cell r="AF337" t="str">
    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    </cell>
        </row>
        <row r="338">
          <cell r="AA338" t="str">
            <v>grade_6_t3_lowses_nl_2_studytime_zgakuryoku</v>
          </cell>
          <cell r="AB338" t="str">
            <v>-0.042</v>
          </cell>
          <cell r="AC338" t="str">
            <v>0.178</v>
          </cell>
          <cell r="AE338" t="str">
            <v>NA</v>
          </cell>
          <cell r="AF338" t="str">
            <v>studytime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39">
          <cell r="AA339" t="str">
            <v>grade_5_t3_lowses_nl_2_studytime_zgakuryoku</v>
          </cell>
          <cell r="AB339" t="str">
            <v>0.118</v>
          </cell>
          <cell r="AC339" t="str">
            <v>0.181</v>
          </cell>
          <cell r="AE339" t="str">
            <v>NA</v>
          </cell>
          <cell r="AF339" t="str">
            <v>studytime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40">
          <cell r="AA340" t="str">
            <v>grade_4_t3_lowses_nl_2_studytime_zgakuryoku</v>
          </cell>
          <cell r="AB340" t="str">
            <v>-0.414</v>
          </cell>
          <cell r="AC340" t="str">
            <v>0.189</v>
          </cell>
          <cell r="AE340" t="str">
            <v>NA</v>
          </cell>
          <cell r="AF340" t="str">
            <v>studytime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41">
          <cell r="AA341" t="str">
            <v>grade_9_t3_lowses_nl_2_studytime_zgakuryoku</v>
          </cell>
          <cell r="AB341" t="str">
            <v>-0.119</v>
          </cell>
          <cell r="AC341" t="str">
            <v>0.174</v>
          </cell>
          <cell r="AE341" t="str">
            <v>NA</v>
          </cell>
          <cell r="AF341" t="str">
            <v>studytime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42">
          <cell r="AA342" t="str">
            <v>grade_7_t3_lowses_nl_2_studytime_zgakuryoku</v>
          </cell>
          <cell r="AB342" t="str">
            <v>-0.146</v>
          </cell>
          <cell r="AC342" t="str">
            <v>0.153</v>
          </cell>
          <cell r="AE342" t="str">
            <v>NA</v>
          </cell>
          <cell r="AF342" t="str">
            <v>studytime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43">
          <cell r="AA343" t="str">
            <v>grade_8_t3_lowses_nl_2_studytime_zgakuryoku</v>
          </cell>
          <cell r="AB343" t="str">
            <v>0.290</v>
          </cell>
          <cell r="AC343" t="str">
            <v>0.157</v>
          </cell>
          <cell r="AE343" t="str">
            <v>NA</v>
          </cell>
          <cell r="AF343" t="str">
            <v>studytime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44">
          <cell r="AA344" t="str">
            <v>all_t3_lowses_nl_2_studytime_zgakuryoku</v>
          </cell>
          <cell r="AB344" t="str">
            <v>-0.107</v>
          </cell>
          <cell r="AC344" t="str">
            <v>0.076</v>
          </cell>
          <cell r="AE344" t="str">
            <v>NA</v>
          </cell>
          <cell r="AF344" t="str">
    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    </cell>
        </row>
        <row r="345">
          <cell r="AA345" t="str">
            <v>grade_6_t3_lowses_nl_2_cram_zgakuryoku</v>
          </cell>
          <cell r="AB345" t="str">
            <v>-0.009</v>
          </cell>
          <cell r="AC345" t="str">
            <v>0.016</v>
          </cell>
          <cell r="AE345" t="str">
            <v>NA</v>
          </cell>
          <cell r="AF345" t="str">
            <v>cram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46">
          <cell r="AA346" t="str">
            <v>grade_5_t3_lowses_nl_2_cram_zgakuryoku</v>
          </cell>
          <cell r="AB346" t="str">
            <v>0.015</v>
          </cell>
          <cell r="AC346" t="str">
            <v>0.016</v>
          </cell>
          <cell r="AE346" t="str">
            <v>NA</v>
          </cell>
          <cell r="AF346" t="str">
            <v>cram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47">
          <cell r="AA347" t="str">
            <v>grade_4_t3_lowses_nl_2_cram_zgakuryoku</v>
          </cell>
          <cell r="AB347" t="str">
            <v>-0.023</v>
          </cell>
          <cell r="AC347" t="str">
            <v>0.014</v>
          </cell>
          <cell r="AE347" t="str">
            <v>NA</v>
          </cell>
          <cell r="AF347" t="str">
            <v>cram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48">
          <cell r="AA348" t="str">
            <v>grade_9_t3_lowses_nl_2_cram_zgakuryoku</v>
          </cell>
          <cell r="AB348" t="str">
            <v>0.002</v>
          </cell>
          <cell r="AC348" t="str">
            <v>0.012</v>
          </cell>
          <cell r="AE348" t="str">
            <v>NA</v>
          </cell>
          <cell r="AF348" t="str">
            <v>cram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49">
          <cell r="AA349" t="str">
            <v>grade_7_t3_lowses_nl_2_cram_zgakuryoku</v>
          </cell>
          <cell r="AB349" t="str">
            <v>-0.015</v>
          </cell>
          <cell r="AC349" t="str">
            <v>0.014</v>
          </cell>
          <cell r="AE349" t="str">
            <v>NA</v>
          </cell>
          <cell r="AF349" t="str">
            <v>cram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50">
          <cell r="AA350" t="str">
            <v>grade_8_t3_lowses_nl_2_cram_zgakuryoku</v>
          </cell>
          <cell r="AB350" t="str">
            <v>0.014</v>
          </cell>
          <cell r="AC350" t="str">
            <v>0.013</v>
          </cell>
          <cell r="AE350" t="str">
            <v>NA</v>
          </cell>
          <cell r="AF350" t="str">
            <v>cram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51">
          <cell r="AA351" t="str">
            <v>all_t3_lowses_nl_2_cram_zgakuryoku</v>
          </cell>
          <cell r="AB351" t="str">
            <v>-0.004</v>
          </cell>
          <cell r="AC351" t="str">
            <v>0.006</v>
          </cell>
          <cell r="AE351" t="str">
            <v>NA</v>
          </cell>
          <cell r="AF351" t="str">
    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    </cell>
        </row>
        <row r="352">
          <cell r="AA352" t="str">
            <v>grade_6_t3_lowses_nl_2_teacherrelation_zgakuryoku</v>
          </cell>
          <cell r="AB352" t="str">
            <v>0.036</v>
          </cell>
          <cell r="AC352" t="str">
            <v>0.033</v>
          </cell>
          <cell r="AE352" t="str">
            <v>NA</v>
          </cell>
          <cell r="AF352" t="str">
            <v>teacherrelation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53">
          <cell r="AA353" t="str">
            <v>grade_5_t3_lowses_nl_2_teacherrelation_zgakuryoku</v>
          </cell>
          <cell r="AB353" t="str">
            <v>-0.025</v>
          </cell>
          <cell r="AC353" t="str">
            <v>0.032</v>
          </cell>
          <cell r="AE353" t="str">
            <v>NA</v>
          </cell>
          <cell r="AF353" t="str">
            <v>teacherrelation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54">
          <cell r="AA354" t="str">
            <v>grade_4_t3_lowses_nl_2_teacherrelation_zgakuryoku</v>
          </cell>
          <cell r="AB354" t="str">
            <v>-0.055</v>
          </cell>
          <cell r="AC354" t="str">
            <v>0.030</v>
          </cell>
          <cell r="AE354" t="str">
            <v>NA</v>
          </cell>
          <cell r="AF354" t="str">
            <v>teacherrelation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55">
          <cell r="AA355" t="str">
            <v>grade_9_t3_lowses_nl_2_teacherrelation_zgakuryoku</v>
          </cell>
          <cell r="AB355" t="str">
            <v>0.006</v>
          </cell>
          <cell r="AC355" t="str">
            <v>0.028</v>
          </cell>
          <cell r="AE355" t="str">
            <v>NA</v>
          </cell>
          <cell r="AF355" t="str">
            <v>teacherrelation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56">
          <cell r="AA356" t="str">
            <v>grade_7_t3_lowses_nl_2_teacherrelation_zgakuryoku</v>
          </cell>
          <cell r="AB356" t="str">
            <v>-0.038</v>
          </cell>
          <cell r="AC356" t="str">
            <v>0.029</v>
          </cell>
          <cell r="AE356" t="str">
            <v>NA</v>
          </cell>
          <cell r="AF356" t="str">
            <v>teacherrelation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57">
          <cell r="AA357" t="str">
            <v>grade_8_t3_lowses_nl_2_teacherrelation_zgakuryoku</v>
          </cell>
          <cell r="AB357" t="str">
            <v>0.059</v>
          </cell>
          <cell r="AC357" t="str">
            <v>0.027</v>
          </cell>
          <cell r="AE357" t="str">
            <v>NA</v>
          </cell>
          <cell r="AF357" t="str">
            <v>teacherrelation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58">
          <cell r="AA358" t="str">
            <v>all_t3_lowses_nl_2_teacherrelation_zgakuryoku</v>
          </cell>
          <cell r="AB358" t="str">
            <v>0.002</v>
          </cell>
          <cell r="AC358" t="str">
            <v>0.013</v>
          </cell>
          <cell r="AE358" t="str">
            <v>NA</v>
          </cell>
          <cell r="AF358" t="str">
    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    </cell>
        </row>
        <row r="359">
          <cell r="AA359" t="str">
            <v>grade_6_t3_lowses_nl_2_zfriendrelation_zgakuryoku</v>
          </cell>
          <cell r="AB359" t="str">
            <v>-0.018</v>
          </cell>
          <cell r="AC359" t="str">
            <v>0.035</v>
          </cell>
          <cell r="AE359" t="str">
            <v>NA</v>
          </cell>
          <cell r="AF359" t="str">
            <v>zfriendrelation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60">
          <cell r="AA360" t="str">
            <v>grade_5_t3_lowses_nl_2_zfriendrelation_zgakuryoku</v>
          </cell>
          <cell r="AB360" t="str">
            <v>0.005</v>
          </cell>
          <cell r="AC360" t="str">
            <v>0.033</v>
          </cell>
          <cell r="AE360" t="str">
            <v>NA</v>
          </cell>
          <cell r="AF360" t="str">
            <v>zfriendrelation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61">
          <cell r="AA361" t="str">
            <v>grade_4_t3_lowses_nl_2_zfriendrelation_zgakuryoku</v>
          </cell>
          <cell r="AB361" t="str">
            <v>-0.078</v>
          </cell>
          <cell r="AC361" t="str">
            <v>0.029</v>
          </cell>
          <cell r="AE361" t="str">
            <v>NA</v>
          </cell>
          <cell r="AF361" t="str">
            <v>zfriendrelation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62">
          <cell r="AA362" t="str">
            <v>grade_9_t3_lowses_nl_2_zfriendrelation_zgakuryoku</v>
          </cell>
          <cell r="AB362" t="str">
            <v>-0.036</v>
          </cell>
          <cell r="AC362" t="str">
            <v>0.027</v>
          </cell>
          <cell r="AE362" t="str">
            <v>NA</v>
          </cell>
          <cell r="AF362" t="str">
            <v>zfriendrelation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63">
          <cell r="AA363" t="str">
            <v>grade_7_t3_lowses_nl_2_zfriendrelation_zgakuryoku</v>
          </cell>
          <cell r="AB363" t="str">
            <v>-0.050</v>
          </cell>
          <cell r="AC363" t="str">
            <v>0.029</v>
          </cell>
          <cell r="AE363" t="str">
            <v>NA</v>
          </cell>
          <cell r="AF363" t="str">
            <v>zfriendrelation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64">
          <cell r="AA364" t="str">
            <v>grade_8_t3_lowses_nl_2_zfriendrelation_zgakuryoku</v>
          </cell>
          <cell r="AB364" t="str">
            <v>0.016</v>
          </cell>
          <cell r="AC364" t="str">
            <v>0.030</v>
          </cell>
          <cell r="AE364" t="str">
            <v>NA</v>
          </cell>
          <cell r="AF364" t="str">
            <v>zfriendrelation ~ as.factor(lowses) * relative_age + as.factor(lowses) *      I(relative_age^2) + as.factor(lowses) * zgakuryoku + as.factor(lowses) *      as.factor(book) + as.factor(lowses) * as.factor(year) | as.factor(school_id) | 0 | school_id</v>
          </cell>
        </row>
        <row r="365">
          <cell r="AA365" t="str">
            <v>all_t3_lowses_nl_2_zfriendrelation_zgakuryoku</v>
          </cell>
          <cell r="AB365" t="str">
            <v>-0.028</v>
          </cell>
          <cell r="AC365" t="str">
            <v>0.013</v>
          </cell>
          <cell r="AE365" t="str">
            <v>NA</v>
          </cell>
          <cell r="AF365" t="str">
    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    </cell>
        </row>
        <row r="366">
          <cell r="AA366">
            <v>0</v>
          </cell>
          <cell r="AB366" t="str">
            <v>0.000</v>
          </cell>
          <cell r="AC366" t="str">
            <v>0.000</v>
          </cell>
          <cell r="AE366" t="str">
            <v>0.000</v>
          </cell>
          <cell r="AF366">
            <v>0</v>
          </cell>
        </row>
        <row r="367">
          <cell r="AA367">
            <v>0</v>
          </cell>
          <cell r="AB367" t="str">
            <v>0.000</v>
          </cell>
          <cell r="AC367" t="str">
            <v>0.000</v>
          </cell>
          <cell r="AE367" t="str">
            <v>0.000</v>
          </cell>
          <cell r="AF367">
            <v>0</v>
          </cell>
        </row>
        <row r="368">
          <cell r="AA368">
            <v>0</v>
          </cell>
          <cell r="AB368" t="str">
            <v>0.000</v>
          </cell>
          <cell r="AC368" t="str">
            <v>0.000</v>
          </cell>
          <cell r="AE368" t="str">
            <v>0.000</v>
          </cell>
          <cell r="AF368">
            <v>0</v>
          </cell>
        </row>
        <row r="369">
          <cell r="AA369">
            <v>0</v>
          </cell>
          <cell r="AB369" t="str">
            <v>0.000</v>
          </cell>
          <cell r="AC369" t="str">
            <v>0.000</v>
          </cell>
          <cell r="AE369" t="str">
            <v>0.000</v>
          </cell>
          <cell r="AF369">
            <v>0</v>
          </cell>
        </row>
        <row r="370">
          <cell r="AA370">
            <v>0</v>
          </cell>
          <cell r="AB370" t="str">
            <v>0.000</v>
          </cell>
          <cell r="AC370" t="str">
            <v>0.000</v>
          </cell>
          <cell r="AE370" t="str">
            <v>0.000</v>
          </cell>
          <cell r="AF370">
            <v>0</v>
          </cell>
        </row>
        <row r="371">
          <cell r="AA371">
            <v>0</v>
          </cell>
          <cell r="AB371" t="str">
            <v>0.000</v>
          </cell>
          <cell r="AC371" t="str">
            <v>0.000</v>
          </cell>
          <cell r="AE371" t="str">
            <v>0.000</v>
          </cell>
          <cell r="AF371">
            <v>0</v>
          </cell>
        </row>
        <row r="372">
          <cell r="AA372">
            <v>0</v>
          </cell>
          <cell r="AB372" t="str">
            <v>0.000</v>
          </cell>
          <cell r="AC372" t="str">
            <v>0.000</v>
          </cell>
          <cell r="AE372" t="str">
            <v>0.000</v>
          </cell>
          <cell r="AF372">
            <v>0</v>
          </cell>
        </row>
        <row r="373">
          <cell r="AA373">
            <v>0</v>
          </cell>
          <cell r="AB373" t="str">
            <v>0.000</v>
          </cell>
          <cell r="AC373" t="str">
            <v>0.000</v>
          </cell>
          <cell r="AE373" t="str">
            <v>0.000</v>
          </cell>
          <cell r="AF373">
            <v>0</v>
          </cell>
        </row>
        <row r="374">
          <cell r="AA374">
            <v>0</v>
          </cell>
          <cell r="AB374" t="str">
            <v>0.000</v>
          </cell>
          <cell r="AC374" t="str">
            <v>0.000</v>
          </cell>
          <cell r="AE374" t="str">
            <v>0.000</v>
          </cell>
          <cell r="AF374">
            <v>0</v>
          </cell>
        </row>
        <row r="375">
          <cell r="AA375">
            <v>0</v>
          </cell>
          <cell r="AB375" t="str">
            <v>0.000</v>
          </cell>
          <cell r="AC375" t="str">
            <v>0.000</v>
          </cell>
          <cell r="AE375" t="str">
            <v>0.000</v>
          </cell>
          <cell r="AF375">
            <v>0</v>
          </cell>
        </row>
        <row r="376">
          <cell r="AA376">
            <v>0</v>
          </cell>
          <cell r="AB376" t="str">
            <v>0.000</v>
          </cell>
          <cell r="AC376" t="str">
            <v>0.000</v>
          </cell>
          <cell r="AE376" t="str">
            <v>0.000</v>
          </cell>
          <cell r="AF376">
            <v>0</v>
          </cell>
        </row>
        <row r="377">
          <cell r="AA377">
            <v>0</v>
          </cell>
          <cell r="AB377" t="str">
            <v>0.000</v>
          </cell>
          <cell r="AC377" t="str">
            <v>0.000</v>
          </cell>
          <cell r="AE377" t="str">
            <v>0.000</v>
          </cell>
          <cell r="AF377">
            <v>0</v>
          </cell>
        </row>
        <row r="378">
          <cell r="AA378">
            <v>0</v>
          </cell>
          <cell r="AB378" t="str">
            <v>0.000</v>
          </cell>
          <cell r="AC378" t="str">
            <v>0.000</v>
          </cell>
          <cell r="AE378" t="str">
            <v>0.000</v>
          </cell>
          <cell r="AF378">
            <v>0</v>
          </cell>
        </row>
        <row r="379">
          <cell r="AA379">
            <v>0</v>
          </cell>
          <cell r="AB379" t="str">
            <v>0.000</v>
          </cell>
          <cell r="AC379" t="str">
            <v>0.000</v>
          </cell>
          <cell r="AE379" t="str">
            <v>0.000</v>
          </cell>
          <cell r="AF379">
            <v>0</v>
          </cell>
        </row>
        <row r="380">
          <cell r="AA380">
            <v>0</v>
          </cell>
          <cell r="AB380" t="str">
            <v>0.000</v>
          </cell>
          <cell r="AC380" t="str">
            <v>0.000</v>
          </cell>
          <cell r="AE380" t="str">
            <v>0.000</v>
          </cell>
          <cell r="AF380">
            <v>0</v>
          </cell>
        </row>
        <row r="381">
          <cell r="AA381">
            <v>0</v>
          </cell>
          <cell r="AB381" t="str">
            <v>0.000</v>
          </cell>
          <cell r="AC381" t="str">
            <v>0.000</v>
          </cell>
          <cell r="AE381" t="str">
            <v>0.000</v>
          </cell>
          <cell r="AF381">
            <v>0</v>
          </cell>
        </row>
        <row r="382">
          <cell r="AA382">
            <v>0</v>
          </cell>
          <cell r="AB382" t="str">
            <v>0.000</v>
          </cell>
          <cell r="AC382" t="str">
            <v>0.000</v>
          </cell>
          <cell r="AE382" t="str">
            <v>0.000</v>
          </cell>
          <cell r="AF382">
            <v>0</v>
          </cell>
        </row>
        <row r="383">
          <cell r="AA383">
            <v>0</v>
          </cell>
          <cell r="AB383" t="str">
            <v>0.000</v>
          </cell>
          <cell r="AC383" t="str">
            <v>0.000</v>
          </cell>
          <cell r="AE383" t="str">
            <v>0.000</v>
          </cell>
          <cell r="AF383">
            <v>0</v>
          </cell>
        </row>
        <row r="384">
          <cell r="AA384">
            <v>0</v>
          </cell>
          <cell r="AB384" t="str">
            <v>0.000</v>
          </cell>
          <cell r="AC384" t="str">
            <v>0.000</v>
          </cell>
          <cell r="AE384" t="str">
            <v>0.000</v>
          </cell>
          <cell r="AF384">
            <v>0</v>
          </cell>
        </row>
        <row r="385">
          <cell r="AA385">
            <v>0</v>
          </cell>
          <cell r="AB385" t="str">
            <v>0.000</v>
          </cell>
          <cell r="AC385" t="str">
            <v>0.000</v>
          </cell>
          <cell r="AE385" t="str">
            <v>0.000</v>
          </cell>
          <cell r="AF385">
            <v>0</v>
          </cell>
        </row>
        <row r="386">
          <cell r="AA386">
            <v>0</v>
          </cell>
          <cell r="AB386" t="str">
            <v>0.000</v>
          </cell>
          <cell r="AC386" t="str">
            <v>0.000</v>
          </cell>
          <cell r="AE386" t="str">
            <v>0.000</v>
          </cell>
          <cell r="AF386">
            <v>0</v>
          </cell>
        </row>
        <row r="387">
          <cell r="AA387">
            <v>0</v>
          </cell>
          <cell r="AB387" t="str">
            <v>0.000</v>
          </cell>
          <cell r="AC387" t="str">
            <v>0.000</v>
          </cell>
          <cell r="AE387" t="str">
            <v>0.000</v>
          </cell>
          <cell r="AF387">
            <v>0</v>
          </cell>
        </row>
        <row r="388">
          <cell r="AA388">
            <v>0</v>
          </cell>
          <cell r="AB388" t="str">
            <v>0.000</v>
          </cell>
          <cell r="AC388" t="str">
            <v>0.000</v>
          </cell>
          <cell r="AE388" t="str">
            <v>0.000</v>
          </cell>
          <cell r="AF388">
            <v>0</v>
          </cell>
        </row>
        <row r="389">
          <cell r="AA389">
            <v>0</v>
          </cell>
          <cell r="AB389" t="str">
            <v>0.000</v>
          </cell>
          <cell r="AC389" t="str">
            <v>0.000</v>
          </cell>
          <cell r="AE389" t="str">
            <v>0.000</v>
          </cell>
          <cell r="AF389">
            <v>0</v>
          </cell>
        </row>
        <row r="390">
          <cell r="AA390">
            <v>0</v>
          </cell>
          <cell r="AB390" t="str">
            <v>0.000</v>
          </cell>
          <cell r="AC390" t="str">
            <v>0.000</v>
          </cell>
          <cell r="AE390" t="str">
            <v>0.000</v>
          </cell>
          <cell r="AF390">
            <v>0</v>
          </cell>
        </row>
        <row r="391">
          <cell r="AA391">
            <v>0</v>
          </cell>
          <cell r="AB391" t="str">
            <v>0.000</v>
          </cell>
          <cell r="AC391" t="str">
            <v>0.000</v>
          </cell>
          <cell r="AE391" t="str">
            <v>0.000</v>
          </cell>
          <cell r="AF391">
            <v>0</v>
          </cell>
        </row>
        <row r="392">
          <cell r="AA392">
            <v>0</v>
          </cell>
          <cell r="AB392" t="str">
            <v>0.000</v>
          </cell>
          <cell r="AC392" t="str">
            <v>0.000</v>
          </cell>
          <cell r="AE392" t="str">
            <v>0.000</v>
          </cell>
          <cell r="AF392">
            <v>0</v>
          </cell>
        </row>
        <row r="393">
          <cell r="AA393">
            <v>0</v>
          </cell>
          <cell r="AB393" t="str">
            <v>0.000</v>
          </cell>
          <cell r="AC393" t="str">
            <v>0.000</v>
          </cell>
          <cell r="AE393" t="str">
            <v>0.000</v>
          </cell>
          <cell r="AF393">
            <v>0</v>
          </cell>
        </row>
        <row r="394">
          <cell r="AA394">
            <v>0</v>
          </cell>
          <cell r="AB394" t="str">
            <v>0.000</v>
          </cell>
          <cell r="AC394" t="str">
            <v>0.000</v>
          </cell>
          <cell r="AE394" t="str">
            <v>0.000</v>
          </cell>
          <cell r="AF394">
            <v>0</v>
          </cell>
        </row>
        <row r="395">
          <cell r="AA395">
            <v>0</v>
          </cell>
          <cell r="AB395" t="str">
            <v>0.000</v>
          </cell>
          <cell r="AC395" t="str">
            <v>0.000</v>
          </cell>
          <cell r="AE395" t="str">
            <v>0.000</v>
          </cell>
          <cell r="AF395">
            <v>0</v>
          </cell>
        </row>
        <row r="396">
          <cell r="AA396">
            <v>0</v>
          </cell>
          <cell r="AB396" t="str">
            <v>0.000</v>
          </cell>
          <cell r="AC396" t="str">
            <v>0.000</v>
          </cell>
          <cell r="AE396" t="str">
            <v>0.000</v>
          </cell>
          <cell r="AF396">
            <v>0</v>
          </cell>
        </row>
        <row r="397">
          <cell r="AA397">
            <v>0</v>
          </cell>
          <cell r="AB397" t="str">
            <v>0.000</v>
          </cell>
          <cell r="AC397" t="str">
            <v>0.000</v>
          </cell>
          <cell r="AE397" t="str">
            <v>0.000</v>
          </cell>
          <cell r="AF397">
            <v>0</v>
          </cell>
        </row>
        <row r="398">
          <cell r="AA398">
            <v>0</v>
          </cell>
          <cell r="AB398" t="str">
            <v>0.000</v>
          </cell>
          <cell r="AC398" t="str">
            <v>0.000</v>
          </cell>
          <cell r="AE398" t="str">
            <v>0.000</v>
          </cell>
          <cell r="AF398">
            <v>0</v>
          </cell>
        </row>
        <row r="399">
          <cell r="AA399">
            <v>0</v>
          </cell>
          <cell r="AB399" t="str">
            <v>0.000</v>
          </cell>
          <cell r="AC399" t="str">
            <v>0.000</v>
          </cell>
          <cell r="AE399" t="str">
            <v>0.000</v>
          </cell>
          <cell r="AF399">
            <v>0</v>
          </cell>
        </row>
        <row r="400">
          <cell r="AA400">
            <v>0</v>
          </cell>
          <cell r="AB400" t="str">
            <v>0.000</v>
          </cell>
          <cell r="AC400" t="str">
            <v>0.000</v>
          </cell>
          <cell r="AE400" t="str">
            <v>0.000</v>
          </cell>
          <cell r="AF400">
            <v>0</v>
          </cell>
        </row>
        <row r="401">
          <cell r="AA401">
            <v>0</v>
          </cell>
          <cell r="AB401" t="str">
            <v>0.000</v>
          </cell>
          <cell r="AC401" t="str">
            <v>0.000</v>
          </cell>
          <cell r="AE401" t="str">
            <v>0.000</v>
          </cell>
          <cell r="AF401">
            <v>0</v>
          </cell>
        </row>
        <row r="402">
          <cell r="AA402">
            <v>0</v>
          </cell>
          <cell r="AB402" t="str">
            <v>0.000</v>
          </cell>
          <cell r="AC402" t="str">
            <v>0.000</v>
          </cell>
          <cell r="AE402" t="str">
            <v>0.000</v>
          </cell>
          <cell r="AF402">
            <v>0</v>
          </cell>
        </row>
        <row r="403">
          <cell r="AA403">
            <v>0</v>
          </cell>
          <cell r="AB403" t="str">
            <v>0.000</v>
          </cell>
          <cell r="AC403" t="str">
            <v>0.000</v>
          </cell>
          <cell r="AE403" t="str">
            <v>0.000</v>
          </cell>
          <cell r="AF403">
            <v>0</v>
          </cell>
        </row>
        <row r="404">
          <cell r="AA404">
            <v>0</v>
          </cell>
          <cell r="AB404" t="str">
            <v>0.000</v>
          </cell>
          <cell r="AC404" t="str">
            <v>0.000</v>
          </cell>
          <cell r="AE404" t="str">
            <v>0.000</v>
          </cell>
          <cell r="AF404">
            <v>0</v>
          </cell>
        </row>
        <row r="405">
          <cell r="AA405">
            <v>0</v>
          </cell>
          <cell r="AB405" t="str">
            <v>0.000</v>
          </cell>
          <cell r="AC405" t="str">
            <v>0.000</v>
          </cell>
          <cell r="AE405" t="str">
            <v>0.000</v>
          </cell>
          <cell r="AF405">
            <v>0</v>
          </cell>
        </row>
        <row r="406">
          <cell r="AA406">
            <v>0</v>
          </cell>
          <cell r="AB406" t="str">
            <v>0.000</v>
          </cell>
          <cell r="AC406" t="str">
            <v>0.000</v>
          </cell>
          <cell r="AE406" t="str">
            <v>0.000</v>
          </cell>
          <cell r="AF406">
            <v>0</v>
          </cell>
        </row>
        <row r="407">
          <cell r="AA407">
            <v>0</v>
          </cell>
          <cell r="AB407" t="str">
            <v>0.000</v>
          </cell>
          <cell r="AC407" t="str">
            <v>0.000</v>
          </cell>
          <cell r="AE407" t="str">
            <v>0.000</v>
          </cell>
          <cell r="AF407">
            <v>0</v>
          </cell>
        </row>
        <row r="408">
          <cell r="AA408">
            <v>0</v>
          </cell>
          <cell r="AB408" t="str">
            <v>0.000</v>
          </cell>
          <cell r="AC408" t="str">
            <v>0.000</v>
          </cell>
          <cell r="AE408" t="str">
            <v>0.000</v>
          </cell>
          <cell r="AF408">
            <v>0</v>
          </cell>
        </row>
        <row r="409">
          <cell r="AA409">
            <v>0</v>
          </cell>
          <cell r="AB409" t="str">
            <v>0.000</v>
          </cell>
          <cell r="AC409" t="str">
            <v>0.000</v>
          </cell>
          <cell r="AE409" t="str">
            <v>0.000</v>
          </cell>
          <cell r="AF409">
            <v>0</v>
          </cell>
        </row>
        <row r="410">
          <cell r="AA410">
            <v>0</v>
          </cell>
          <cell r="AB410" t="str">
            <v>0.000</v>
          </cell>
          <cell r="AC410" t="str">
            <v>0.000</v>
          </cell>
          <cell r="AE410" t="str">
            <v>0.000</v>
          </cell>
          <cell r="AF410">
            <v>0</v>
          </cell>
        </row>
        <row r="411">
          <cell r="AA411">
            <v>0</v>
          </cell>
          <cell r="AB411" t="str">
            <v>0.000</v>
          </cell>
          <cell r="AC411" t="str">
            <v>0.000</v>
          </cell>
          <cell r="AE411" t="str">
            <v>0.000</v>
          </cell>
          <cell r="AF411">
            <v>0</v>
          </cell>
        </row>
        <row r="412">
          <cell r="AA412">
            <v>0</v>
          </cell>
          <cell r="AB412" t="str">
            <v>0.000</v>
          </cell>
          <cell r="AC412" t="str">
            <v>0.000</v>
          </cell>
          <cell r="AE412" t="str">
            <v>0.000</v>
          </cell>
          <cell r="AF412">
            <v>0</v>
          </cell>
        </row>
        <row r="413">
          <cell r="AA413">
            <v>0</v>
          </cell>
          <cell r="AB413" t="str">
            <v>0.000</v>
          </cell>
          <cell r="AC413" t="str">
            <v>0.000</v>
          </cell>
          <cell r="AE413" t="str">
            <v>0.000</v>
          </cell>
          <cell r="AF413">
            <v>0</v>
          </cell>
        </row>
        <row r="414">
          <cell r="AA414">
            <v>0</v>
          </cell>
          <cell r="AB414" t="str">
            <v>0.000</v>
          </cell>
          <cell r="AC414" t="str">
            <v>0.000</v>
          </cell>
          <cell r="AE414" t="str">
            <v>0.000</v>
          </cell>
          <cell r="AF414">
            <v>0</v>
          </cell>
        </row>
        <row r="415">
          <cell r="AA415">
            <v>0</v>
          </cell>
          <cell r="AB415" t="str">
            <v>0.000</v>
          </cell>
          <cell r="AC415" t="str">
            <v>0.000</v>
          </cell>
          <cell r="AE415" t="str">
            <v>0.000</v>
          </cell>
          <cell r="AF415">
            <v>0</v>
          </cell>
        </row>
        <row r="416">
          <cell r="AA416">
            <v>0</v>
          </cell>
          <cell r="AB416" t="str">
            <v>0.000</v>
          </cell>
          <cell r="AC416" t="str">
            <v>0.000</v>
          </cell>
          <cell r="AE416" t="str">
            <v>0.000</v>
          </cell>
          <cell r="AF416">
            <v>0</v>
          </cell>
        </row>
        <row r="417">
          <cell r="AA417">
            <v>0</v>
          </cell>
          <cell r="AB417" t="str">
            <v>0.000</v>
          </cell>
          <cell r="AC417" t="str">
            <v>0.000</v>
          </cell>
          <cell r="AE417" t="str">
            <v>0.000</v>
          </cell>
          <cell r="AF417">
            <v>0</v>
          </cell>
        </row>
        <row r="418">
          <cell r="AA418">
            <v>0</v>
          </cell>
          <cell r="AB418" t="str">
            <v>0.000</v>
          </cell>
          <cell r="AC418" t="str">
            <v>0.000</v>
          </cell>
          <cell r="AE418" t="str">
            <v>0.000</v>
          </cell>
          <cell r="AF418">
            <v>0</v>
          </cell>
        </row>
        <row r="419">
          <cell r="AA419">
            <v>0</v>
          </cell>
          <cell r="AB419" t="str">
            <v>0.000</v>
          </cell>
          <cell r="AC419" t="str">
            <v>0.000</v>
          </cell>
          <cell r="AE419" t="str">
            <v>0.000</v>
          </cell>
          <cell r="AF419">
            <v>0</v>
          </cell>
        </row>
        <row r="420">
          <cell r="AA420">
            <v>0</v>
          </cell>
          <cell r="AB420" t="str">
            <v>0.000</v>
          </cell>
          <cell r="AC420" t="str">
            <v>0.000</v>
          </cell>
          <cell r="AE420" t="str">
            <v>0.000</v>
          </cell>
          <cell r="AF420">
            <v>0</v>
          </cell>
        </row>
        <row r="421">
          <cell r="AA421">
            <v>0</v>
          </cell>
          <cell r="AB421" t="str">
            <v>0.000</v>
          </cell>
          <cell r="AC421" t="str">
            <v>0.000</v>
          </cell>
          <cell r="AE421" t="str">
            <v>0.000</v>
          </cell>
          <cell r="AF421">
            <v>0</v>
          </cell>
        </row>
        <row r="422">
          <cell r="AA422">
            <v>0</v>
          </cell>
          <cell r="AB422" t="str">
            <v>0.000</v>
          </cell>
          <cell r="AC422" t="str">
            <v>0.000</v>
          </cell>
          <cell r="AE422" t="str">
            <v>0.000</v>
          </cell>
          <cell r="AF422">
            <v>0</v>
          </cell>
        </row>
        <row r="423">
          <cell r="AA423">
            <v>0</v>
          </cell>
          <cell r="AB423" t="str">
            <v>0.000</v>
          </cell>
          <cell r="AC423" t="str">
            <v>0.000</v>
          </cell>
          <cell r="AE423" t="str">
            <v>0.000</v>
          </cell>
          <cell r="AF423">
            <v>0</v>
          </cell>
        </row>
        <row r="424">
          <cell r="AA424">
            <v>0</v>
          </cell>
          <cell r="AB424" t="str">
            <v>0.000</v>
          </cell>
          <cell r="AC424" t="str">
            <v>0.000</v>
          </cell>
          <cell r="AE424" t="str">
            <v>0.000</v>
          </cell>
          <cell r="AF424">
            <v>0</v>
          </cell>
        </row>
        <row r="425">
          <cell r="AA425">
            <v>0</v>
          </cell>
          <cell r="AB425" t="str">
            <v>0.000</v>
          </cell>
          <cell r="AC425" t="str">
            <v>0.000</v>
          </cell>
          <cell r="AE425" t="str">
            <v>0.000</v>
          </cell>
          <cell r="AF425">
            <v>0</v>
          </cell>
        </row>
        <row r="426">
          <cell r="AA426">
            <v>0</v>
          </cell>
          <cell r="AB426" t="str">
            <v>0.000</v>
          </cell>
          <cell r="AC426" t="str">
            <v>0.000</v>
          </cell>
          <cell r="AE426" t="str">
            <v>0.000</v>
          </cell>
          <cell r="AF426">
            <v>0</v>
          </cell>
        </row>
        <row r="427">
          <cell r="AA427">
            <v>0</v>
          </cell>
          <cell r="AB427" t="str">
            <v>0.000</v>
          </cell>
          <cell r="AC427" t="str">
            <v>0.000</v>
          </cell>
          <cell r="AE427" t="str">
            <v>0.000</v>
          </cell>
          <cell r="AF427">
            <v>0</v>
          </cell>
        </row>
        <row r="428">
          <cell r="AA428">
            <v>0</v>
          </cell>
          <cell r="AB428" t="str">
            <v>0.000</v>
          </cell>
          <cell r="AC428" t="str">
            <v>0.000</v>
          </cell>
          <cell r="AE428" t="str">
            <v>0.000</v>
          </cell>
          <cell r="AF428">
            <v>0</v>
          </cell>
        </row>
        <row r="429">
          <cell r="AA429">
            <v>0</v>
          </cell>
          <cell r="AB429" t="str">
            <v>0.000</v>
          </cell>
          <cell r="AC429" t="str">
            <v>0.000</v>
          </cell>
          <cell r="AE429" t="str">
            <v>0.000</v>
          </cell>
          <cell r="AF429">
            <v>0</v>
          </cell>
        </row>
        <row r="430">
          <cell r="AA430">
            <v>0</v>
          </cell>
          <cell r="AB430" t="str">
            <v>0.000</v>
          </cell>
          <cell r="AC430" t="str">
            <v>0.000</v>
          </cell>
          <cell r="AE430" t="str">
            <v>0.000</v>
          </cell>
          <cell r="AF430">
            <v>0</v>
          </cell>
        </row>
        <row r="431">
          <cell r="AA431">
            <v>0</v>
          </cell>
          <cell r="AB431" t="str">
            <v>0.000</v>
          </cell>
          <cell r="AC431" t="str">
            <v>0.000</v>
          </cell>
          <cell r="AE431" t="str">
            <v>0.000</v>
          </cell>
          <cell r="AF431">
            <v>0</v>
          </cell>
        </row>
        <row r="432">
          <cell r="AA432">
            <v>0</v>
          </cell>
          <cell r="AB432" t="str">
            <v>0.000</v>
          </cell>
          <cell r="AC432" t="str">
            <v>0.000</v>
          </cell>
          <cell r="AE432" t="str">
            <v>0.000</v>
          </cell>
          <cell r="AF432">
            <v>0</v>
          </cell>
        </row>
        <row r="433">
          <cell r="AA433">
            <v>0</v>
          </cell>
          <cell r="AB433" t="str">
            <v>0.000</v>
          </cell>
          <cell r="AC433" t="str">
            <v>0.000</v>
          </cell>
          <cell r="AE433" t="str">
            <v>0.000</v>
          </cell>
          <cell r="AF433">
            <v>0</v>
          </cell>
        </row>
        <row r="434">
          <cell r="AA434">
            <v>0</v>
          </cell>
          <cell r="AB434" t="str">
            <v>0.000</v>
          </cell>
          <cell r="AC434" t="str">
            <v>0.000</v>
          </cell>
          <cell r="AE434" t="str">
            <v>0.000</v>
          </cell>
          <cell r="AF434">
            <v>0</v>
          </cell>
        </row>
        <row r="435">
          <cell r="AA435">
            <v>0</v>
          </cell>
          <cell r="AB435" t="str">
            <v>0.000</v>
          </cell>
          <cell r="AC435" t="str">
            <v>0.000</v>
          </cell>
          <cell r="AE435" t="str">
            <v>0.000</v>
          </cell>
          <cell r="AF435">
            <v>0</v>
          </cell>
        </row>
        <row r="436">
          <cell r="AA436">
            <v>0</v>
          </cell>
          <cell r="AB436" t="str">
            <v>0.000</v>
          </cell>
          <cell r="AC436" t="str">
            <v>0.000</v>
          </cell>
          <cell r="AE436" t="str">
            <v>0.000</v>
          </cell>
          <cell r="AF436">
            <v>0</v>
          </cell>
        </row>
        <row r="437">
          <cell r="AA437">
            <v>0</v>
          </cell>
          <cell r="AB437" t="str">
            <v>0.000</v>
          </cell>
          <cell r="AC437" t="str">
            <v>0.000</v>
          </cell>
          <cell r="AE437" t="str">
            <v>0.000</v>
          </cell>
          <cell r="AF437">
            <v>0</v>
          </cell>
        </row>
        <row r="438">
          <cell r="AA438">
            <v>0</v>
          </cell>
          <cell r="AB438" t="str">
            <v>0.000</v>
          </cell>
          <cell r="AC438" t="str">
            <v>0.000</v>
          </cell>
          <cell r="AE438" t="str">
            <v>0.000</v>
          </cell>
          <cell r="AF438">
            <v>0</v>
          </cell>
        </row>
        <row r="439">
          <cell r="AA439">
            <v>0</v>
          </cell>
          <cell r="AB439" t="str">
            <v>0.000</v>
          </cell>
          <cell r="AC439" t="str">
            <v>0.000</v>
          </cell>
          <cell r="AE439" t="str">
            <v>0.000</v>
          </cell>
          <cell r="AF439">
            <v>0</v>
          </cell>
        </row>
        <row r="440">
          <cell r="AA440">
            <v>0</v>
          </cell>
          <cell r="AB440" t="str">
            <v>0.000</v>
          </cell>
          <cell r="AC440" t="str">
            <v>0.000</v>
          </cell>
          <cell r="AE440" t="str">
            <v>0.000</v>
          </cell>
          <cell r="AF440">
            <v>0</v>
          </cell>
        </row>
        <row r="441">
          <cell r="AA441">
            <v>0</v>
          </cell>
          <cell r="AB441" t="str">
            <v>0.000</v>
          </cell>
          <cell r="AC441" t="str">
            <v>0.000</v>
          </cell>
          <cell r="AE441" t="str">
            <v>0.000</v>
          </cell>
          <cell r="AF441">
            <v>0</v>
          </cell>
        </row>
        <row r="442">
          <cell r="AA442">
            <v>0</v>
          </cell>
          <cell r="AB442" t="str">
            <v>0.000</v>
          </cell>
          <cell r="AC442" t="str">
            <v>0.000</v>
          </cell>
          <cell r="AE442" t="str">
            <v>0.000</v>
          </cell>
          <cell r="AF442">
            <v>0</v>
          </cell>
        </row>
        <row r="443">
          <cell r="AA443">
            <v>0</v>
          </cell>
          <cell r="AB443" t="str">
            <v>0.000</v>
          </cell>
          <cell r="AC443" t="str">
            <v>0.000</v>
          </cell>
          <cell r="AE443" t="str">
            <v>0.000</v>
          </cell>
          <cell r="AF443">
            <v>0</v>
          </cell>
        </row>
        <row r="444">
          <cell r="AA444">
            <v>0</v>
          </cell>
          <cell r="AB444" t="str">
            <v>0.000</v>
          </cell>
          <cell r="AC444" t="str">
            <v>0.000</v>
          </cell>
          <cell r="AE444" t="str">
            <v>0.000</v>
          </cell>
          <cell r="AF444">
            <v>0</v>
          </cell>
        </row>
        <row r="445">
          <cell r="AA445">
            <v>0</v>
          </cell>
          <cell r="AB445" t="str">
            <v>0.000</v>
          </cell>
          <cell r="AC445" t="str">
            <v>0.000</v>
          </cell>
          <cell r="AE445" t="str">
            <v>0.000</v>
          </cell>
          <cell r="AF445">
            <v>0</v>
          </cell>
        </row>
        <row r="446">
          <cell r="AA446">
            <v>0</v>
          </cell>
          <cell r="AB446" t="str">
            <v>0.000</v>
          </cell>
          <cell r="AC446" t="str">
            <v>0.000</v>
          </cell>
          <cell r="AE446" t="str">
            <v>0.000</v>
          </cell>
          <cell r="AF446">
            <v>0</v>
          </cell>
        </row>
        <row r="447">
          <cell r="AA447">
            <v>0</v>
          </cell>
          <cell r="AB447" t="str">
            <v>0.000</v>
          </cell>
          <cell r="AC447" t="str">
            <v>0.000</v>
          </cell>
          <cell r="AE447" t="str">
            <v>0.000</v>
          </cell>
          <cell r="AF447">
            <v>0</v>
          </cell>
        </row>
        <row r="448">
          <cell r="AA448">
            <v>0</v>
          </cell>
          <cell r="AB448" t="str">
            <v>0.000</v>
          </cell>
          <cell r="AC448" t="str">
            <v>0.000</v>
          </cell>
          <cell r="AE448" t="str">
            <v>0.000</v>
          </cell>
          <cell r="AF448">
            <v>0</v>
          </cell>
        </row>
        <row r="449">
          <cell r="AA449">
            <v>0</v>
          </cell>
          <cell r="AB449" t="str">
            <v>0.000</v>
          </cell>
          <cell r="AC449" t="str">
            <v>0.000</v>
          </cell>
          <cell r="AE449" t="str">
            <v>0.000</v>
          </cell>
          <cell r="AF449">
            <v>0</v>
          </cell>
        </row>
        <row r="450">
          <cell r="AA450">
            <v>0</v>
          </cell>
          <cell r="AB450" t="str">
            <v>0.000</v>
          </cell>
          <cell r="AC450" t="str">
            <v>0.000</v>
          </cell>
          <cell r="AE450" t="str">
            <v>0.000</v>
          </cell>
          <cell r="AF450">
            <v>0</v>
          </cell>
        </row>
        <row r="451">
          <cell r="AA451">
            <v>0</v>
          </cell>
          <cell r="AB451" t="str">
            <v>0.000</v>
          </cell>
          <cell r="AC451" t="str">
            <v>0.000</v>
          </cell>
          <cell r="AE451" t="str">
            <v>0.000</v>
          </cell>
          <cell r="AF451">
            <v>0</v>
          </cell>
        </row>
        <row r="452">
          <cell r="AA452">
            <v>0</v>
          </cell>
          <cell r="AB452" t="str">
            <v>0.000</v>
          </cell>
          <cell r="AC452" t="str">
            <v>0.000</v>
          </cell>
          <cell r="AE452" t="str">
            <v>0.000</v>
          </cell>
          <cell r="AF452">
            <v>0</v>
          </cell>
        </row>
        <row r="453">
          <cell r="AA453">
            <v>0</v>
          </cell>
          <cell r="AB453" t="str">
            <v>0.000</v>
          </cell>
          <cell r="AC453" t="str">
            <v>0.000</v>
          </cell>
          <cell r="AE453" t="str">
            <v>0.000</v>
          </cell>
          <cell r="AF453">
            <v>0</v>
          </cell>
        </row>
        <row r="454">
          <cell r="AA454">
            <v>0</v>
          </cell>
          <cell r="AB454" t="str">
            <v>0.000</v>
          </cell>
          <cell r="AC454" t="str">
            <v>0.000</v>
          </cell>
          <cell r="AE454" t="str">
            <v>0.000</v>
          </cell>
          <cell r="AF454">
            <v>0</v>
          </cell>
        </row>
        <row r="455">
          <cell r="AA455">
            <v>0</v>
          </cell>
          <cell r="AB455" t="str">
            <v>0.000</v>
          </cell>
          <cell r="AC455" t="str">
            <v>0.000</v>
          </cell>
          <cell r="AE455" t="str">
            <v>0.000</v>
          </cell>
          <cell r="AF455">
            <v>0</v>
          </cell>
        </row>
        <row r="456">
          <cell r="AA456">
            <v>0</v>
          </cell>
          <cell r="AB456" t="str">
            <v>0.000</v>
          </cell>
          <cell r="AC456" t="str">
            <v>0.000</v>
          </cell>
          <cell r="AE456" t="str">
            <v>0.000</v>
          </cell>
          <cell r="AF456">
            <v>0</v>
          </cell>
        </row>
        <row r="457">
          <cell r="AA457">
            <v>0</v>
          </cell>
          <cell r="AB457" t="str">
            <v>0.000</v>
          </cell>
          <cell r="AC457" t="str">
            <v>0.000</v>
          </cell>
          <cell r="AE457" t="str">
            <v>0.000</v>
          </cell>
          <cell r="AF457">
            <v>0</v>
          </cell>
        </row>
        <row r="458">
          <cell r="AA458">
            <v>0</v>
          </cell>
          <cell r="AB458" t="str">
            <v>0.000</v>
          </cell>
          <cell r="AC458" t="str">
            <v>0.000</v>
          </cell>
          <cell r="AE458" t="str">
            <v>0.000</v>
          </cell>
          <cell r="AF458">
            <v>0</v>
          </cell>
        </row>
        <row r="459">
          <cell r="AA459">
            <v>0</v>
          </cell>
          <cell r="AB459" t="str">
            <v>0.000</v>
          </cell>
          <cell r="AC459" t="str">
            <v>0.000</v>
          </cell>
          <cell r="AE459" t="str">
            <v>0.000</v>
          </cell>
          <cell r="AF459">
            <v>0</v>
          </cell>
        </row>
        <row r="460">
          <cell r="AA460">
            <v>0</v>
          </cell>
          <cell r="AB460" t="str">
            <v>0.000</v>
          </cell>
          <cell r="AC460" t="str">
            <v>0.000</v>
          </cell>
          <cell r="AE460" t="str">
            <v>0.000</v>
          </cell>
          <cell r="AF460">
            <v>0</v>
          </cell>
        </row>
        <row r="461">
          <cell r="AA461">
            <v>0</v>
          </cell>
          <cell r="AB461" t="str">
            <v>0.000</v>
          </cell>
          <cell r="AC461" t="str">
            <v>0.000</v>
          </cell>
          <cell r="AE461" t="str">
            <v>0.000</v>
          </cell>
          <cell r="AF461">
            <v>0</v>
          </cell>
        </row>
        <row r="462">
          <cell r="AA462">
            <v>0</v>
          </cell>
          <cell r="AB462" t="str">
            <v>0.000</v>
          </cell>
          <cell r="AC462" t="str">
            <v>0.000</v>
          </cell>
          <cell r="AE462" t="str">
            <v>0.000</v>
          </cell>
          <cell r="AF462">
            <v>0</v>
          </cell>
        </row>
        <row r="463">
          <cell r="AA463">
            <v>0</v>
          </cell>
          <cell r="AB463" t="str">
            <v>0.000</v>
          </cell>
          <cell r="AC463" t="str">
            <v>0.000</v>
          </cell>
          <cell r="AE463" t="str">
            <v>0.000</v>
          </cell>
          <cell r="AF463">
            <v>0</v>
          </cell>
        </row>
        <row r="464">
          <cell r="AA464">
            <v>0</v>
          </cell>
          <cell r="AB464" t="str">
            <v>0.000</v>
          </cell>
          <cell r="AC464" t="str">
            <v>0.000</v>
          </cell>
          <cell r="AE464" t="str">
            <v>0.000</v>
          </cell>
          <cell r="AF464">
            <v>0</v>
          </cell>
        </row>
        <row r="465">
          <cell r="AA465">
            <v>0</v>
          </cell>
          <cell r="AB465" t="str">
            <v>0.000</v>
          </cell>
          <cell r="AC465" t="str">
            <v>0.000</v>
          </cell>
          <cell r="AE465" t="str">
            <v>0.000</v>
          </cell>
          <cell r="AF465">
            <v>0</v>
          </cell>
        </row>
        <row r="466">
          <cell r="AA466">
            <v>0</v>
          </cell>
          <cell r="AB466" t="str">
            <v>0.000</v>
          </cell>
          <cell r="AC466" t="str">
            <v>0.000</v>
          </cell>
          <cell r="AE466" t="str">
            <v>0.000</v>
          </cell>
          <cell r="AF466">
            <v>0</v>
          </cell>
        </row>
        <row r="467">
          <cell r="AA467">
            <v>0</v>
          </cell>
          <cell r="AB467" t="str">
            <v>0.000</v>
          </cell>
          <cell r="AC467" t="str">
            <v>0.000</v>
          </cell>
          <cell r="AE467" t="str">
            <v>0.000</v>
          </cell>
          <cell r="AF467">
            <v>0</v>
          </cell>
        </row>
        <row r="468">
          <cell r="AA468">
            <v>0</v>
          </cell>
          <cell r="AB468" t="str">
            <v>0.000</v>
          </cell>
          <cell r="AC468" t="str">
            <v>0.000</v>
          </cell>
          <cell r="AE468" t="str">
            <v>0.000</v>
          </cell>
          <cell r="AF468">
            <v>0</v>
          </cell>
        </row>
        <row r="469">
          <cell r="AA469">
            <v>0</v>
          </cell>
          <cell r="AB469" t="str">
            <v>0.000</v>
          </cell>
          <cell r="AC469" t="str">
            <v>0.000</v>
          </cell>
          <cell r="AE469" t="str">
            <v>0.000</v>
          </cell>
          <cell r="AF469">
            <v>0</v>
          </cell>
        </row>
        <row r="470">
          <cell r="AA470">
            <v>0</v>
          </cell>
          <cell r="AB470" t="str">
            <v>0.000</v>
          </cell>
          <cell r="AC470" t="str">
            <v>0.000</v>
          </cell>
          <cell r="AE470" t="str">
            <v>0.000</v>
          </cell>
          <cell r="AF470">
            <v>0</v>
          </cell>
        </row>
        <row r="471">
          <cell r="AA471">
            <v>0</v>
          </cell>
          <cell r="AB471" t="str">
            <v>0.000</v>
          </cell>
          <cell r="AC471" t="str">
            <v>0.000</v>
          </cell>
          <cell r="AE471" t="str">
            <v>0.000</v>
          </cell>
          <cell r="AF471">
            <v>0</v>
          </cell>
        </row>
        <row r="472">
          <cell r="AA472">
            <v>0</v>
          </cell>
          <cell r="AB472" t="str">
            <v>0.000</v>
          </cell>
          <cell r="AC472" t="str">
            <v>0.000</v>
          </cell>
          <cell r="AE472" t="str">
            <v>0.000</v>
          </cell>
          <cell r="AF472">
            <v>0</v>
          </cell>
        </row>
        <row r="473">
          <cell r="AA473">
            <v>0</v>
          </cell>
          <cell r="AB473" t="str">
            <v>0.000</v>
          </cell>
          <cell r="AC473" t="str">
            <v>0.000</v>
          </cell>
          <cell r="AE473" t="str">
            <v>0.000</v>
          </cell>
          <cell r="AF473">
            <v>0</v>
          </cell>
        </row>
        <row r="474">
          <cell r="AA474">
            <v>0</v>
          </cell>
          <cell r="AB474" t="str">
            <v>0.000</v>
          </cell>
          <cell r="AC474" t="str">
            <v>0.000</v>
          </cell>
          <cell r="AE474" t="str">
            <v>0.000</v>
          </cell>
          <cell r="AF474">
            <v>0</v>
          </cell>
        </row>
        <row r="475">
          <cell r="AA475">
            <v>0</v>
          </cell>
          <cell r="AB475" t="str">
            <v>0.000</v>
          </cell>
          <cell r="AC475" t="str">
            <v>0.000</v>
          </cell>
          <cell r="AE475" t="str">
            <v>0.000</v>
          </cell>
          <cell r="AF475">
            <v>0</v>
          </cell>
        </row>
        <row r="476">
          <cell r="AA476">
            <v>0</v>
          </cell>
          <cell r="AB476" t="str">
            <v>0.000</v>
          </cell>
          <cell r="AC476" t="str">
            <v>0.000</v>
          </cell>
          <cell r="AE476" t="str">
            <v>0.000</v>
          </cell>
          <cell r="AF476">
            <v>0</v>
          </cell>
        </row>
        <row r="477">
          <cell r="AA477">
            <v>0</v>
          </cell>
          <cell r="AB477" t="str">
            <v>0.000</v>
          </cell>
          <cell r="AC477" t="str">
            <v>0.000</v>
          </cell>
          <cell r="AE477" t="str">
            <v>0.000</v>
          </cell>
          <cell r="AF477">
            <v>0</v>
          </cell>
        </row>
        <row r="478">
          <cell r="AA478">
            <v>0</v>
          </cell>
          <cell r="AB478" t="str">
            <v>0.000</v>
          </cell>
          <cell r="AC478" t="str">
            <v>0.000</v>
          </cell>
          <cell r="AE478" t="str">
            <v>0.000</v>
          </cell>
          <cell r="AF478">
            <v>0</v>
          </cell>
        </row>
        <row r="479">
          <cell r="AA479">
            <v>0</v>
          </cell>
          <cell r="AB479" t="str">
            <v>0.000</v>
          </cell>
          <cell r="AC479" t="str">
            <v>0.000</v>
          </cell>
          <cell r="AE479" t="str">
            <v>0.000</v>
          </cell>
          <cell r="AF479">
            <v>0</v>
          </cell>
        </row>
        <row r="480">
          <cell r="AA480">
            <v>0</v>
          </cell>
          <cell r="AB480" t="str">
            <v>0.000</v>
          </cell>
          <cell r="AC480" t="str">
            <v>0.000</v>
          </cell>
          <cell r="AE480" t="str">
            <v>0.000</v>
          </cell>
          <cell r="AF480">
            <v>0</v>
          </cell>
        </row>
        <row r="481">
          <cell r="AA481">
            <v>0</v>
          </cell>
          <cell r="AB481" t="str">
            <v>0.000</v>
          </cell>
          <cell r="AC481" t="str">
            <v>0.000</v>
          </cell>
          <cell r="AE481" t="str">
            <v>0.000</v>
          </cell>
          <cell r="AF481">
            <v>0</v>
          </cell>
        </row>
        <row r="482">
          <cell r="AA482">
            <v>0</v>
          </cell>
          <cell r="AB482" t="str">
            <v>0.000</v>
          </cell>
          <cell r="AC482" t="str">
            <v>0.000</v>
          </cell>
          <cell r="AE482" t="str">
            <v>0.000</v>
          </cell>
          <cell r="AF482">
            <v>0</v>
          </cell>
        </row>
        <row r="483">
          <cell r="AA483">
            <v>0</v>
          </cell>
          <cell r="AB483" t="str">
            <v>0.000</v>
          </cell>
          <cell r="AC483" t="str">
            <v>0.000</v>
          </cell>
          <cell r="AE483" t="str">
            <v>0.000</v>
          </cell>
          <cell r="AF483">
            <v>0</v>
          </cell>
        </row>
        <row r="484">
          <cell r="AA484">
            <v>0</v>
          </cell>
          <cell r="AB484" t="str">
            <v>0.000</v>
          </cell>
          <cell r="AC484" t="str">
            <v>0.000</v>
          </cell>
          <cell r="AE484" t="str">
            <v>0.000</v>
          </cell>
          <cell r="AF484">
            <v>0</v>
          </cell>
        </row>
        <row r="485">
          <cell r="AA485">
            <v>0</v>
          </cell>
          <cell r="AB485" t="str">
            <v>0.000</v>
          </cell>
          <cell r="AC485" t="str">
            <v>0.000</v>
          </cell>
          <cell r="AE485" t="str">
            <v>0.000</v>
          </cell>
          <cell r="AF485">
            <v>0</v>
          </cell>
        </row>
        <row r="486">
          <cell r="AA486">
            <v>0</v>
          </cell>
          <cell r="AB486" t="str">
            <v>0.000</v>
          </cell>
          <cell r="AC486" t="str">
            <v>0.000</v>
          </cell>
          <cell r="AE486" t="str">
            <v>0.000</v>
          </cell>
          <cell r="AF486">
            <v>0</v>
          </cell>
        </row>
        <row r="487">
          <cell r="AA487">
            <v>0</v>
          </cell>
          <cell r="AB487" t="str">
            <v>0.000</v>
          </cell>
          <cell r="AC487" t="str">
            <v>0.000</v>
          </cell>
          <cell r="AE487" t="str">
            <v>0.000</v>
          </cell>
          <cell r="AF487">
            <v>0</v>
          </cell>
        </row>
        <row r="488">
          <cell r="AA488">
            <v>0</v>
          </cell>
          <cell r="AB488" t="str">
            <v>0.000</v>
          </cell>
          <cell r="AC488" t="str">
            <v>0.000</v>
          </cell>
          <cell r="AE488" t="str">
            <v>0.000</v>
          </cell>
          <cell r="AF488">
            <v>0</v>
          </cell>
        </row>
        <row r="489">
          <cell r="AA489">
            <v>0</v>
          </cell>
          <cell r="AB489" t="str">
            <v>0.000</v>
          </cell>
          <cell r="AC489" t="str">
            <v>0.000</v>
          </cell>
          <cell r="AE489" t="str">
            <v>0.000</v>
          </cell>
          <cell r="AF489">
            <v>0</v>
          </cell>
        </row>
        <row r="490">
          <cell r="AA490">
            <v>0</v>
          </cell>
          <cell r="AB490" t="str">
            <v>0.000</v>
          </cell>
          <cell r="AC490" t="str">
            <v>0.000</v>
          </cell>
          <cell r="AE490" t="str">
            <v>0.000</v>
          </cell>
          <cell r="AF490">
            <v>0</v>
          </cell>
        </row>
        <row r="491">
          <cell r="AA491">
            <v>0</v>
          </cell>
          <cell r="AB491" t="str">
            <v>0.000</v>
          </cell>
          <cell r="AC491" t="str">
            <v>0.000</v>
          </cell>
          <cell r="AE491" t="str">
            <v>0.000</v>
          </cell>
          <cell r="AF491">
            <v>0</v>
          </cell>
        </row>
        <row r="492">
          <cell r="AA492">
            <v>0</v>
          </cell>
          <cell r="AB492" t="str">
            <v>0.000</v>
          </cell>
          <cell r="AC492" t="str">
            <v>0.000</v>
          </cell>
          <cell r="AE492" t="str">
            <v>0.000</v>
          </cell>
          <cell r="AF492">
            <v>0</v>
          </cell>
        </row>
        <row r="493">
          <cell r="AA493">
            <v>0</v>
          </cell>
          <cell r="AB493" t="str">
            <v>0.000</v>
          </cell>
          <cell r="AC493" t="str">
            <v>0.000</v>
          </cell>
          <cell r="AE493" t="str">
            <v>0.000</v>
          </cell>
          <cell r="AF493">
            <v>0</v>
          </cell>
        </row>
        <row r="494">
          <cell r="AA494">
            <v>0</v>
          </cell>
          <cell r="AB494" t="str">
            <v>0.000</v>
          </cell>
          <cell r="AC494" t="str">
            <v>0.000</v>
          </cell>
          <cell r="AE494" t="str">
            <v>0.000</v>
          </cell>
          <cell r="AF494">
            <v>0</v>
          </cell>
        </row>
        <row r="495">
          <cell r="AA495">
            <v>0</v>
          </cell>
          <cell r="AB495" t="str">
            <v>0.000</v>
          </cell>
          <cell r="AC495" t="str">
            <v>0.000</v>
          </cell>
          <cell r="AE495" t="str">
            <v>0.000</v>
          </cell>
          <cell r="AF495">
            <v>0</v>
          </cell>
        </row>
        <row r="496">
          <cell r="AA496">
            <v>0</v>
          </cell>
          <cell r="AB496" t="str">
            <v>0.000</v>
          </cell>
          <cell r="AC496" t="str">
            <v>0.000</v>
          </cell>
          <cell r="AE496" t="str">
            <v>0.000</v>
          </cell>
          <cell r="AF496">
            <v>0</v>
          </cell>
        </row>
        <row r="497">
          <cell r="AA497">
            <v>0</v>
          </cell>
          <cell r="AB497" t="str">
            <v>0.000</v>
          </cell>
          <cell r="AC497" t="str">
            <v>0.000</v>
          </cell>
          <cell r="AE497" t="str">
            <v>0.000</v>
          </cell>
          <cell r="AF497">
            <v>0</v>
          </cell>
        </row>
        <row r="498">
          <cell r="AA498">
            <v>0</v>
          </cell>
          <cell r="AB498" t="str">
            <v>0.000</v>
          </cell>
          <cell r="AC498" t="str">
            <v>0.000</v>
          </cell>
          <cell r="AE498" t="str">
            <v>0.000</v>
          </cell>
          <cell r="AF498">
            <v>0</v>
          </cell>
        </row>
        <row r="499">
          <cell r="AA499">
            <v>0</v>
          </cell>
          <cell r="AB499" t="str">
            <v>0.000</v>
          </cell>
          <cell r="AC499" t="str">
            <v>0.000</v>
          </cell>
          <cell r="AE499" t="str">
            <v>0.000</v>
          </cell>
          <cell r="AF499">
            <v>0</v>
          </cell>
        </row>
        <row r="500">
          <cell r="AA500">
            <v>0</v>
          </cell>
          <cell r="AB500" t="str">
            <v>0.000</v>
          </cell>
          <cell r="AC500" t="str">
            <v>0.000</v>
          </cell>
          <cell r="AE500" t="str">
            <v>0.000</v>
          </cell>
          <cell r="AF500">
            <v>0</v>
          </cell>
        </row>
        <row r="501">
          <cell r="AA501">
            <v>0</v>
          </cell>
          <cell r="AB501" t="str">
            <v>0.000</v>
          </cell>
          <cell r="AC501" t="str">
            <v>0.000</v>
          </cell>
          <cell r="AE501" t="str">
            <v>0.000</v>
          </cell>
          <cell r="AF501">
            <v>0</v>
          </cell>
        </row>
        <row r="502">
          <cell r="AA502">
            <v>0</v>
          </cell>
          <cell r="AB502" t="str">
            <v>0.000</v>
          </cell>
          <cell r="AC502" t="str">
            <v>0.000</v>
          </cell>
          <cell r="AE502" t="str">
            <v>0.000</v>
          </cell>
          <cell r="AF502">
            <v>0</v>
          </cell>
        </row>
        <row r="503">
          <cell r="AA503">
            <v>0</v>
          </cell>
          <cell r="AB503" t="str">
            <v>0.000</v>
          </cell>
          <cell r="AC503" t="str">
            <v>0.000</v>
          </cell>
          <cell r="AE503" t="str">
            <v>0.000</v>
          </cell>
          <cell r="AF503">
            <v>0</v>
          </cell>
        </row>
        <row r="504">
          <cell r="AA504">
            <v>0</v>
          </cell>
          <cell r="AB504" t="str">
            <v>0.000</v>
          </cell>
          <cell r="AC504" t="str">
            <v>0.000</v>
          </cell>
          <cell r="AE504" t="str">
            <v>0.000</v>
          </cell>
          <cell r="AF504">
            <v>0</v>
          </cell>
        </row>
        <row r="505">
          <cell r="AA505">
            <v>0</v>
          </cell>
          <cell r="AB505" t="str">
            <v>0.000</v>
          </cell>
          <cell r="AC505" t="str">
            <v>0.000</v>
          </cell>
          <cell r="AE505" t="str">
            <v>0.000</v>
          </cell>
          <cell r="AF505">
            <v>0</v>
          </cell>
        </row>
        <row r="506">
          <cell r="AA506">
            <v>0</v>
          </cell>
          <cell r="AB506" t="str">
            <v>0.000</v>
          </cell>
          <cell r="AC506" t="str">
            <v>0.000</v>
          </cell>
          <cell r="AE506" t="str">
            <v>0.000</v>
          </cell>
          <cell r="AF506">
            <v>0</v>
          </cell>
        </row>
        <row r="507">
          <cell r="AA507">
            <v>0</v>
          </cell>
          <cell r="AB507" t="str">
            <v>0.000</v>
          </cell>
          <cell r="AC507" t="str">
            <v>0.000</v>
          </cell>
          <cell r="AE507" t="str">
            <v>0.000</v>
          </cell>
          <cell r="AF507">
            <v>0</v>
          </cell>
        </row>
        <row r="508">
          <cell r="AA508">
            <v>0</v>
          </cell>
          <cell r="AB508" t="str">
            <v>0.000</v>
          </cell>
          <cell r="AC508" t="str">
            <v>0.000</v>
          </cell>
          <cell r="AE508" t="str">
            <v>0.000</v>
          </cell>
          <cell r="AF508">
            <v>0</v>
          </cell>
        </row>
        <row r="509">
          <cell r="AA509">
            <v>0</v>
          </cell>
          <cell r="AB509" t="str">
            <v>0.000</v>
          </cell>
          <cell r="AC509" t="str">
            <v>0.000</v>
          </cell>
          <cell r="AE509" t="str">
            <v>0.000</v>
          </cell>
          <cell r="AF509">
            <v>0</v>
          </cell>
        </row>
        <row r="510">
          <cell r="AA510">
            <v>0</v>
          </cell>
          <cell r="AB510" t="str">
            <v>0.000</v>
          </cell>
          <cell r="AC510" t="str">
            <v>0.000</v>
          </cell>
          <cell r="AE510" t="str">
            <v>0.000</v>
          </cell>
          <cell r="AF510">
            <v>0</v>
          </cell>
        </row>
        <row r="511">
          <cell r="AA511">
            <v>0</v>
          </cell>
          <cell r="AB511" t="str">
            <v>0.000</v>
          </cell>
          <cell r="AC511" t="str">
            <v>0.000</v>
          </cell>
          <cell r="AE511" t="str">
            <v>0.000</v>
          </cell>
          <cell r="AF511">
            <v>0</v>
          </cell>
        </row>
        <row r="512">
          <cell r="AA512">
            <v>0</v>
          </cell>
          <cell r="AB512" t="str">
            <v>0.000</v>
          </cell>
          <cell r="AC512" t="str">
            <v>0.000</v>
          </cell>
          <cell r="AE512" t="str">
            <v>0.000</v>
          </cell>
          <cell r="AF512">
            <v>0</v>
          </cell>
        </row>
        <row r="513">
          <cell r="AA513">
            <v>0</v>
          </cell>
          <cell r="AB513" t="str">
            <v>0.000</v>
          </cell>
          <cell r="AC513" t="str">
            <v>0.000</v>
          </cell>
          <cell r="AE513" t="str">
            <v>0.000</v>
          </cell>
          <cell r="AF513">
            <v>0</v>
          </cell>
        </row>
        <row r="514">
          <cell r="AA514">
            <v>0</v>
          </cell>
          <cell r="AB514" t="str">
            <v>0.000</v>
          </cell>
          <cell r="AC514" t="str">
            <v>0.000</v>
          </cell>
          <cell r="AE514" t="str">
            <v>0.000</v>
          </cell>
          <cell r="AF514">
            <v>0</v>
          </cell>
        </row>
        <row r="515">
          <cell r="AA515">
            <v>0</v>
          </cell>
          <cell r="AB515" t="str">
            <v>0.000</v>
          </cell>
          <cell r="AC515" t="str">
            <v>0.000</v>
          </cell>
          <cell r="AE515" t="str">
            <v>0.000</v>
          </cell>
          <cell r="AF515">
            <v>0</v>
          </cell>
        </row>
        <row r="516">
          <cell r="AA516">
            <v>0</v>
          </cell>
          <cell r="AB516" t="str">
            <v>0.000</v>
          </cell>
          <cell r="AC516" t="str">
            <v>0.000</v>
          </cell>
          <cell r="AE516" t="str">
            <v>0.000</v>
          </cell>
          <cell r="AF516">
            <v>0</v>
          </cell>
        </row>
        <row r="517">
          <cell r="AA517">
            <v>0</v>
          </cell>
          <cell r="AB517" t="str">
            <v>0.000</v>
          </cell>
          <cell r="AC517" t="str">
            <v>0.000</v>
          </cell>
          <cell r="AE517" t="str">
            <v>0.000</v>
          </cell>
          <cell r="AF517">
            <v>0</v>
          </cell>
        </row>
        <row r="518">
          <cell r="AA518">
            <v>0</v>
          </cell>
          <cell r="AB518" t="str">
            <v>0.000</v>
          </cell>
          <cell r="AC518" t="str">
            <v>0.000</v>
          </cell>
          <cell r="AE518" t="str">
            <v>0.000</v>
          </cell>
          <cell r="AF518">
            <v>0</v>
          </cell>
        </row>
        <row r="519">
          <cell r="AA519">
            <v>0</v>
          </cell>
          <cell r="AB519" t="str">
            <v>0.000</v>
          </cell>
          <cell r="AC519" t="str">
            <v>0.000</v>
          </cell>
          <cell r="AE519" t="str">
            <v>0.000</v>
          </cell>
          <cell r="AF519">
            <v>0</v>
          </cell>
        </row>
        <row r="520">
          <cell r="AA520">
            <v>0</v>
          </cell>
          <cell r="AB520" t="str">
            <v>0.000</v>
          </cell>
          <cell r="AC520" t="str">
            <v>0.000</v>
          </cell>
          <cell r="AE520" t="str">
            <v>0.000</v>
          </cell>
          <cell r="AF520">
            <v>0</v>
          </cell>
        </row>
        <row r="521">
          <cell r="AA521">
            <v>0</v>
          </cell>
          <cell r="AB521" t="str">
            <v>0.000</v>
          </cell>
          <cell r="AC521" t="str">
            <v>0.000</v>
          </cell>
          <cell r="AE521" t="str">
            <v>0.000</v>
          </cell>
          <cell r="AF521">
            <v>0</v>
          </cell>
        </row>
        <row r="522">
          <cell r="AA522">
            <v>0</v>
          </cell>
          <cell r="AB522" t="str">
            <v>0.000</v>
          </cell>
          <cell r="AC522" t="str">
            <v>0.000</v>
          </cell>
          <cell r="AE522" t="str">
            <v>0.000</v>
          </cell>
          <cell r="AF522">
            <v>0</v>
          </cell>
        </row>
        <row r="523">
          <cell r="AA523">
            <v>0</v>
          </cell>
          <cell r="AB523" t="str">
            <v>0.000</v>
          </cell>
          <cell r="AC523" t="str">
            <v>0.000</v>
          </cell>
          <cell r="AE523" t="str">
            <v>0.000</v>
          </cell>
          <cell r="AF523">
            <v>0</v>
          </cell>
        </row>
        <row r="524">
          <cell r="AA524">
            <v>0</v>
          </cell>
          <cell r="AB524" t="str">
            <v>0.000</v>
          </cell>
          <cell r="AC524" t="str">
            <v>0.000</v>
          </cell>
          <cell r="AE524" t="str">
            <v>0.000</v>
          </cell>
          <cell r="AF524">
            <v>0</v>
          </cell>
        </row>
        <row r="525">
          <cell r="AA525">
            <v>0</v>
          </cell>
          <cell r="AB525" t="str">
            <v>0.000</v>
          </cell>
          <cell r="AC525" t="str">
            <v>0.000</v>
          </cell>
          <cell r="AE525" t="str">
            <v>0.000</v>
          </cell>
          <cell r="AF525">
            <v>0</v>
          </cell>
        </row>
        <row r="526">
          <cell r="AA526">
            <v>0</v>
          </cell>
          <cell r="AB526" t="str">
            <v>0.000</v>
          </cell>
          <cell r="AC526" t="str">
            <v>0.000</v>
          </cell>
          <cell r="AE526" t="str">
            <v>0.000</v>
          </cell>
          <cell r="AF526">
            <v>0</v>
          </cell>
        </row>
        <row r="527">
          <cell r="AA527">
            <v>0</v>
          </cell>
          <cell r="AB527" t="str">
            <v>0.000</v>
          </cell>
          <cell r="AC527" t="str">
            <v>0.000</v>
          </cell>
          <cell r="AE527" t="str">
            <v>0.000</v>
          </cell>
          <cell r="AF527">
            <v>0</v>
          </cell>
        </row>
        <row r="528">
          <cell r="AA528">
            <v>0</v>
          </cell>
          <cell r="AB528" t="str">
            <v>0.000</v>
          </cell>
          <cell r="AC528" t="str">
            <v>0.000</v>
          </cell>
          <cell r="AE528" t="str">
            <v>0.000</v>
          </cell>
          <cell r="AF528">
            <v>0</v>
          </cell>
        </row>
        <row r="529">
          <cell r="AA529">
            <v>0</v>
          </cell>
          <cell r="AB529" t="str">
            <v>0.000</v>
          </cell>
          <cell r="AC529" t="str">
            <v>0.000</v>
          </cell>
          <cell r="AE529" t="str">
            <v>0.000</v>
          </cell>
          <cell r="AF529">
            <v>0</v>
          </cell>
        </row>
        <row r="530">
          <cell r="AA530">
            <v>0</v>
          </cell>
          <cell r="AB530" t="str">
            <v>0.000</v>
          </cell>
          <cell r="AC530" t="str">
            <v>0.000</v>
          </cell>
          <cell r="AE530" t="str">
            <v>0.000</v>
          </cell>
          <cell r="AF530">
            <v>0</v>
          </cell>
        </row>
        <row r="531">
          <cell r="AA531">
            <v>0</v>
          </cell>
          <cell r="AB531" t="str">
            <v>0.000</v>
          </cell>
          <cell r="AC531" t="str">
            <v>0.000</v>
          </cell>
          <cell r="AE531" t="str">
            <v>0.000</v>
          </cell>
          <cell r="AF531">
            <v>0</v>
          </cell>
        </row>
        <row r="532">
          <cell r="AA532">
            <v>0</v>
          </cell>
          <cell r="AB532" t="str">
            <v>0.000</v>
          </cell>
          <cell r="AC532" t="str">
            <v>0.000</v>
          </cell>
          <cell r="AE532" t="str">
            <v>0.000</v>
          </cell>
          <cell r="AF532">
            <v>0</v>
          </cell>
        </row>
        <row r="533">
          <cell r="AA533">
            <v>0</v>
          </cell>
          <cell r="AB533" t="str">
            <v>0.000</v>
          </cell>
          <cell r="AC533" t="str">
            <v>0.000</v>
          </cell>
          <cell r="AE533" t="str">
            <v>0.000</v>
          </cell>
          <cell r="AF533">
            <v>0</v>
          </cell>
        </row>
        <row r="534">
          <cell r="AA534">
            <v>0</v>
          </cell>
          <cell r="AB534" t="str">
            <v>0.000</v>
          </cell>
          <cell r="AC534" t="str">
            <v>0.000</v>
          </cell>
          <cell r="AE534" t="str">
            <v>0.000</v>
          </cell>
          <cell r="AF534">
            <v>0</v>
          </cell>
        </row>
        <row r="535">
          <cell r="AA535">
            <v>0</v>
          </cell>
          <cell r="AB535" t="str">
            <v>0.000</v>
          </cell>
          <cell r="AC535" t="str">
            <v>0.000</v>
          </cell>
          <cell r="AE535" t="str">
            <v>0.000</v>
          </cell>
          <cell r="AF535">
            <v>0</v>
          </cell>
        </row>
        <row r="536">
          <cell r="AA536">
            <v>0</v>
          </cell>
          <cell r="AB536" t="str">
            <v>0.000</v>
          </cell>
          <cell r="AC536" t="str">
            <v>0.000</v>
          </cell>
          <cell r="AE536" t="str">
            <v>0.000</v>
          </cell>
          <cell r="AF536">
            <v>0</v>
          </cell>
        </row>
        <row r="537">
          <cell r="AA537">
            <v>0</v>
          </cell>
          <cell r="AB537" t="str">
            <v>0.000</v>
          </cell>
          <cell r="AC537" t="str">
            <v>0.000</v>
          </cell>
          <cell r="AE537" t="str">
            <v>0.000</v>
          </cell>
          <cell r="AF537">
            <v>0</v>
          </cell>
        </row>
        <row r="538">
          <cell r="AA538">
            <v>0</v>
          </cell>
          <cell r="AB538" t="str">
            <v>0.000</v>
          </cell>
          <cell r="AC538" t="str">
            <v>0.000</v>
          </cell>
          <cell r="AE538" t="str">
            <v>0.000</v>
          </cell>
          <cell r="AF538">
            <v>0</v>
          </cell>
        </row>
        <row r="539">
          <cell r="AA539">
            <v>0</v>
          </cell>
          <cell r="AB539" t="str">
            <v>0.000</v>
          </cell>
          <cell r="AC539" t="str">
            <v>0.000</v>
          </cell>
          <cell r="AE539" t="str">
            <v>0.000</v>
          </cell>
          <cell r="AF539">
            <v>0</v>
          </cell>
        </row>
        <row r="540">
          <cell r="AA540">
            <v>0</v>
          </cell>
          <cell r="AB540" t="str">
            <v>0.000</v>
          </cell>
          <cell r="AC540" t="str">
            <v>0.000</v>
          </cell>
          <cell r="AE540" t="str">
            <v>0.000</v>
          </cell>
          <cell r="AF540">
            <v>0</v>
          </cell>
        </row>
        <row r="541">
          <cell r="AA541">
            <v>0</v>
          </cell>
          <cell r="AB541" t="str">
            <v>0.000</v>
          </cell>
          <cell r="AC541" t="str">
            <v>0.000</v>
          </cell>
          <cell r="AE541" t="str">
            <v>0.000</v>
          </cell>
          <cell r="AF541">
            <v>0</v>
          </cell>
        </row>
        <row r="542">
          <cell r="AA542">
            <v>0</v>
          </cell>
          <cell r="AB542" t="str">
            <v>0.000</v>
          </cell>
          <cell r="AC542" t="str">
            <v>0.000</v>
          </cell>
          <cell r="AE542" t="str">
            <v>0.000</v>
          </cell>
          <cell r="AF542">
            <v>0</v>
          </cell>
        </row>
        <row r="543">
          <cell r="AA543">
            <v>0</v>
          </cell>
          <cell r="AB543" t="str">
            <v>0.000</v>
          </cell>
          <cell r="AC543" t="str">
            <v>0.000</v>
          </cell>
          <cell r="AE543" t="str">
            <v>0.000</v>
          </cell>
          <cell r="AF543">
            <v>0</v>
          </cell>
        </row>
        <row r="544">
          <cell r="AA544">
            <v>0</v>
          </cell>
          <cell r="AB544" t="str">
            <v>0.000</v>
          </cell>
          <cell r="AC544" t="str">
            <v>0.000</v>
          </cell>
          <cell r="AE544" t="str">
            <v>0.000</v>
          </cell>
          <cell r="AF544">
            <v>0</v>
          </cell>
        </row>
        <row r="545">
          <cell r="AA545">
            <v>0</v>
          </cell>
          <cell r="AB545" t="str">
            <v>0.000</v>
          </cell>
          <cell r="AC545" t="str">
            <v>0.000</v>
          </cell>
          <cell r="AE545" t="str">
            <v>0.000</v>
          </cell>
          <cell r="AF545">
            <v>0</v>
          </cell>
        </row>
        <row r="546">
          <cell r="AA546">
            <v>0</v>
          </cell>
          <cell r="AB546" t="str">
            <v>0.000</v>
          </cell>
          <cell r="AC546" t="str">
            <v>0.000</v>
          </cell>
          <cell r="AE546" t="str">
            <v>0.000</v>
          </cell>
          <cell r="AF546">
            <v>0</v>
          </cell>
        </row>
        <row r="547">
          <cell r="AA547">
            <v>0</v>
          </cell>
          <cell r="AB547" t="str">
            <v>0.000</v>
          </cell>
          <cell r="AC547" t="str">
            <v>0.000</v>
          </cell>
          <cell r="AE547" t="str">
            <v>0.000</v>
          </cell>
          <cell r="AF547">
            <v>0</v>
          </cell>
        </row>
        <row r="548">
          <cell r="AA548">
            <v>0</v>
          </cell>
          <cell r="AB548" t="str">
            <v>0.000</v>
          </cell>
          <cell r="AC548" t="str">
            <v>0.000</v>
          </cell>
          <cell r="AE548" t="str">
            <v>0.000</v>
          </cell>
          <cell r="AF548">
            <v>0</v>
          </cell>
        </row>
        <row r="549">
          <cell r="AA549">
            <v>0</v>
          </cell>
          <cell r="AB549" t="str">
            <v>0.000</v>
          </cell>
          <cell r="AC549" t="str">
            <v>0.000</v>
          </cell>
          <cell r="AE549" t="str">
            <v>0.000</v>
          </cell>
          <cell r="AF549">
            <v>0</v>
          </cell>
        </row>
        <row r="550">
          <cell r="AA550">
            <v>0</v>
          </cell>
          <cell r="AB550" t="str">
            <v>0.000</v>
          </cell>
          <cell r="AC550" t="str">
            <v>0.000</v>
          </cell>
          <cell r="AE550" t="str">
            <v>0.000</v>
          </cell>
          <cell r="AF550">
            <v>0</v>
          </cell>
        </row>
        <row r="551">
          <cell r="AA551">
            <v>0</v>
          </cell>
          <cell r="AB551" t="str">
            <v>0.000</v>
          </cell>
          <cell r="AC551" t="str">
            <v>0.000</v>
          </cell>
          <cell r="AE551" t="str">
            <v>0.000</v>
          </cell>
          <cell r="AF551">
            <v>0</v>
          </cell>
        </row>
        <row r="552">
          <cell r="AA552">
            <v>0</v>
          </cell>
          <cell r="AB552" t="str">
            <v>0.000</v>
          </cell>
          <cell r="AC552" t="str">
            <v>0.000</v>
          </cell>
          <cell r="AE552" t="str">
            <v>0.000</v>
          </cell>
          <cell r="AF552">
            <v>0</v>
          </cell>
        </row>
        <row r="553">
          <cell r="AA553">
            <v>0</v>
          </cell>
          <cell r="AB553" t="str">
            <v>0.000</v>
          </cell>
          <cell r="AC553" t="str">
            <v>0.000</v>
          </cell>
          <cell r="AE553" t="str">
            <v>0.000</v>
          </cell>
          <cell r="AF553">
            <v>0</v>
          </cell>
        </row>
        <row r="554">
          <cell r="AA554">
            <v>0</v>
          </cell>
          <cell r="AB554" t="str">
            <v>0.000</v>
          </cell>
          <cell r="AC554" t="str">
            <v>0.000</v>
          </cell>
          <cell r="AE554" t="str">
            <v>0.000</v>
          </cell>
          <cell r="AF554">
            <v>0</v>
          </cell>
        </row>
        <row r="555">
          <cell r="AA555">
            <v>0</v>
          </cell>
          <cell r="AB555" t="str">
            <v>0.000</v>
          </cell>
          <cell r="AC555" t="str">
            <v>0.000</v>
          </cell>
          <cell r="AE555" t="str">
            <v>0.000</v>
          </cell>
          <cell r="AF555">
            <v>0</v>
          </cell>
        </row>
        <row r="556">
          <cell r="AA556">
            <v>0</v>
          </cell>
          <cell r="AB556" t="str">
            <v>0.000</v>
          </cell>
          <cell r="AC556" t="str">
            <v>0.000</v>
          </cell>
          <cell r="AE556" t="str">
            <v>0.000</v>
          </cell>
          <cell r="AF556">
            <v>0</v>
          </cell>
        </row>
        <row r="557">
          <cell r="AA557">
            <v>0</v>
          </cell>
          <cell r="AB557" t="str">
            <v>0.000</v>
          </cell>
          <cell r="AC557" t="str">
            <v>0.000</v>
          </cell>
          <cell r="AE557" t="str">
            <v>0.000</v>
          </cell>
          <cell r="AF557">
            <v>0</v>
          </cell>
        </row>
        <row r="558">
          <cell r="AA558">
            <v>0</v>
          </cell>
          <cell r="AB558" t="str">
            <v>0.000</v>
          </cell>
          <cell r="AC558" t="str">
            <v>0.000</v>
          </cell>
          <cell r="AE558" t="str">
            <v>0.000</v>
          </cell>
          <cell r="AF558">
            <v>0</v>
          </cell>
        </row>
        <row r="559">
          <cell r="AA559">
            <v>0</v>
          </cell>
          <cell r="AB559" t="str">
            <v>0.000</v>
          </cell>
          <cell r="AC559" t="str">
            <v>0.000</v>
          </cell>
          <cell r="AE559" t="str">
            <v>0.000</v>
          </cell>
          <cell r="AF559">
            <v>0</v>
          </cell>
        </row>
        <row r="560">
          <cell r="AA560">
            <v>0</v>
          </cell>
          <cell r="AB560" t="str">
            <v>0.000</v>
          </cell>
          <cell r="AC560" t="str">
            <v>0.000</v>
          </cell>
          <cell r="AE560" t="str">
            <v>0.000</v>
          </cell>
          <cell r="AF560">
            <v>0</v>
          </cell>
        </row>
        <row r="561">
          <cell r="AA561">
            <v>0</v>
          </cell>
          <cell r="AB561" t="str">
            <v>0.000</v>
          </cell>
          <cell r="AC561" t="str">
            <v>0.000</v>
          </cell>
          <cell r="AE561" t="str">
            <v>0.000</v>
          </cell>
          <cell r="AF561">
            <v>0</v>
          </cell>
        </row>
        <row r="562">
          <cell r="AA562">
            <v>0</v>
          </cell>
          <cell r="AB562" t="str">
            <v>0.000</v>
          </cell>
          <cell r="AC562" t="str">
            <v>0.000</v>
          </cell>
          <cell r="AE562" t="str">
            <v>0.000</v>
          </cell>
          <cell r="AF562">
            <v>0</v>
          </cell>
        </row>
        <row r="563">
          <cell r="AA563">
            <v>0</v>
          </cell>
          <cell r="AB563" t="str">
            <v>0.000</v>
          </cell>
          <cell r="AC563" t="str">
            <v>0.000</v>
          </cell>
          <cell r="AE563" t="str">
            <v>0.000</v>
          </cell>
          <cell r="AF563">
            <v>0</v>
          </cell>
        </row>
        <row r="564">
          <cell r="AA564">
            <v>0</v>
          </cell>
          <cell r="AB564" t="str">
            <v>0.000</v>
          </cell>
          <cell r="AC564" t="str">
            <v>0.000</v>
          </cell>
          <cell r="AE564" t="str">
            <v>0.000</v>
          </cell>
          <cell r="AF564">
            <v>0</v>
          </cell>
        </row>
        <row r="565">
          <cell r="AA565">
            <v>0</v>
          </cell>
          <cell r="AB565" t="str">
            <v>0.000</v>
          </cell>
          <cell r="AC565" t="str">
            <v>0.000</v>
          </cell>
          <cell r="AE565" t="str">
            <v>0.000</v>
          </cell>
          <cell r="AF565">
            <v>0</v>
          </cell>
        </row>
        <row r="566">
          <cell r="AA566">
            <v>0</v>
          </cell>
          <cell r="AB566" t="str">
            <v>0.000</v>
          </cell>
          <cell r="AC566" t="str">
            <v>0.000</v>
          </cell>
          <cell r="AE566" t="str">
            <v>0.000</v>
          </cell>
          <cell r="AF566">
            <v>0</v>
          </cell>
        </row>
        <row r="567">
          <cell r="AA567">
            <v>0</v>
          </cell>
          <cell r="AB567" t="str">
            <v>0.000</v>
          </cell>
          <cell r="AC567" t="str">
            <v>0.000</v>
          </cell>
          <cell r="AE567" t="str">
            <v>0.000</v>
          </cell>
          <cell r="AF567">
            <v>0</v>
          </cell>
        </row>
        <row r="568">
          <cell r="AA568">
            <v>0</v>
          </cell>
          <cell r="AB568" t="str">
            <v>0.000</v>
          </cell>
          <cell r="AC568" t="str">
            <v>0.000</v>
          </cell>
          <cell r="AE568" t="str">
            <v>0.000</v>
          </cell>
          <cell r="AF568">
            <v>0</v>
          </cell>
        </row>
        <row r="569">
          <cell r="AA569">
            <v>0</v>
          </cell>
          <cell r="AB569" t="str">
            <v>0.000</v>
          </cell>
          <cell r="AC569" t="str">
            <v>0.000</v>
          </cell>
          <cell r="AE569" t="str">
            <v>0.000</v>
          </cell>
          <cell r="AF569">
            <v>0</v>
          </cell>
        </row>
        <row r="570">
          <cell r="AA570">
            <v>0</v>
          </cell>
          <cell r="AB570" t="str">
            <v>0.000</v>
          </cell>
          <cell r="AC570" t="str">
            <v>0.000</v>
          </cell>
          <cell r="AE570" t="str">
            <v>0.000</v>
          </cell>
          <cell r="AF570">
            <v>0</v>
          </cell>
        </row>
        <row r="571">
          <cell r="AA571">
            <v>0</v>
          </cell>
          <cell r="AB571" t="str">
            <v>0.000</v>
          </cell>
          <cell r="AC571" t="str">
            <v>0.000</v>
          </cell>
          <cell r="AE571" t="str">
            <v>0.000</v>
          </cell>
          <cell r="AF571">
            <v>0</v>
          </cell>
        </row>
        <row r="572">
          <cell r="AA572">
            <v>0</v>
          </cell>
          <cell r="AB572" t="str">
            <v>0.000</v>
          </cell>
          <cell r="AC572" t="str">
            <v>0.000</v>
          </cell>
          <cell r="AE572" t="str">
            <v>0.000</v>
          </cell>
          <cell r="AF572">
            <v>0</v>
          </cell>
        </row>
        <row r="573">
          <cell r="AA573">
            <v>0</v>
          </cell>
          <cell r="AB573" t="str">
            <v>0.000</v>
          </cell>
          <cell r="AC573" t="str">
            <v>0.000</v>
          </cell>
          <cell r="AE573" t="str">
            <v>0.000</v>
          </cell>
          <cell r="AF573">
            <v>0</v>
          </cell>
        </row>
        <row r="574">
          <cell r="AA574">
            <v>0</v>
          </cell>
          <cell r="AB574" t="str">
            <v>0.000</v>
          </cell>
          <cell r="AC574" t="str">
            <v>0.000</v>
          </cell>
          <cell r="AE574" t="str">
            <v>0.000</v>
          </cell>
          <cell r="AF574">
            <v>0</v>
          </cell>
        </row>
        <row r="575">
          <cell r="AA575">
            <v>0</v>
          </cell>
          <cell r="AB575" t="str">
            <v>0.000</v>
          </cell>
          <cell r="AC575" t="str">
            <v>0.000</v>
          </cell>
          <cell r="AE575" t="str">
            <v>0.000</v>
          </cell>
          <cell r="AF575">
            <v>0</v>
          </cell>
        </row>
        <row r="576">
          <cell r="AA576">
            <v>0</v>
          </cell>
          <cell r="AB576" t="str">
            <v>0.000</v>
          </cell>
          <cell r="AC576" t="str">
            <v>0.000</v>
          </cell>
          <cell r="AE576" t="str">
            <v>0.000</v>
          </cell>
          <cell r="AF576">
            <v>0</v>
          </cell>
        </row>
        <row r="577">
          <cell r="AA577">
            <v>0</v>
          </cell>
          <cell r="AB577" t="str">
            <v>0.000</v>
          </cell>
          <cell r="AC577" t="str">
            <v>0.000</v>
          </cell>
          <cell r="AE577" t="str">
            <v>0.000</v>
          </cell>
          <cell r="AF577">
            <v>0</v>
          </cell>
        </row>
        <row r="578">
          <cell r="AA578">
            <v>0</v>
          </cell>
          <cell r="AB578" t="str">
            <v>0.000</v>
          </cell>
          <cell r="AC578" t="str">
            <v>0.000</v>
          </cell>
          <cell r="AE578" t="str">
            <v>0.000</v>
          </cell>
          <cell r="AF578">
            <v>0</v>
          </cell>
        </row>
        <row r="579">
          <cell r="AA579">
            <v>0</v>
          </cell>
          <cell r="AB579" t="str">
            <v>0.000</v>
          </cell>
          <cell r="AC579" t="str">
            <v>0.000</v>
          </cell>
          <cell r="AE579" t="str">
            <v>0.000</v>
          </cell>
          <cell r="AF579">
            <v>0</v>
          </cell>
        </row>
        <row r="580">
          <cell r="AA580">
            <v>0</v>
          </cell>
          <cell r="AB580" t="str">
            <v>0.000</v>
          </cell>
          <cell r="AC580" t="str">
            <v>0.000</v>
          </cell>
          <cell r="AE580" t="str">
            <v>0.000</v>
          </cell>
          <cell r="AF580">
            <v>0</v>
          </cell>
        </row>
        <row r="581">
          <cell r="AA581">
            <v>0</v>
          </cell>
          <cell r="AB581" t="str">
            <v>0.000</v>
          </cell>
          <cell r="AC581" t="str">
            <v>0.000</v>
          </cell>
          <cell r="AE581" t="str">
            <v>0.000</v>
          </cell>
          <cell r="AF581">
            <v>0</v>
          </cell>
        </row>
        <row r="582">
          <cell r="AA582">
            <v>0</v>
          </cell>
          <cell r="AB582" t="str">
            <v>0.000</v>
          </cell>
          <cell r="AC582" t="str">
            <v>0.000</v>
          </cell>
          <cell r="AE582" t="str">
            <v>0.000</v>
          </cell>
          <cell r="AF582">
            <v>0</v>
          </cell>
        </row>
        <row r="583">
          <cell r="AA583">
            <v>0</v>
          </cell>
          <cell r="AB583" t="str">
            <v>0.000</v>
          </cell>
          <cell r="AC583" t="str">
            <v>0.000</v>
          </cell>
          <cell r="AE583" t="str">
            <v>0.000</v>
          </cell>
          <cell r="AF583">
            <v>0</v>
          </cell>
        </row>
        <row r="584">
          <cell r="AA584">
            <v>0</v>
          </cell>
          <cell r="AB584" t="str">
            <v>0.000</v>
          </cell>
          <cell r="AC584" t="str">
            <v>0.000</v>
          </cell>
          <cell r="AE584" t="str">
            <v>0.000</v>
          </cell>
          <cell r="AF584">
            <v>0</v>
          </cell>
        </row>
        <row r="585">
          <cell r="AA585">
            <v>0</v>
          </cell>
          <cell r="AB585" t="str">
            <v>0.000</v>
          </cell>
          <cell r="AC585" t="str">
            <v>0.000</v>
          </cell>
          <cell r="AE585" t="str">
            <v>0.000</v>
          </cell>
          <cell r="AF585">
            <v>0</v>
          </cell>
        </row>
        <row r="586">
          <cell r="AA586">
            <v>0</v>
          </cell>
          <cell r="AB586" t="str">
            <v>0.000</v>
          </cell>
          <cell r="AC586" t="str">
            <v>0.000</v>
          </cell>
          <cell r="AE586" t="str">
            <v>0.000</v>
          </cell>
          <cell r="AF586">
            <v>0</v>
          </cell>
        </row>
        <row r="587">
          <cell r="AA587">
            <v>0</v>
          </cell>
          <cell r="AB587" t="str">
            <v>0.000</v>
          </cell>
          <cell r="AC587" t="str">
            <v>0.000</v>
          </cell>
          <cell r="AE587" t="str">
            <v>0.000</v>
          </cell>
          <cell r="AF587">
            <v>0</v>
          </cell>
        </row>
        <row r="588">
          <cell r="AA588">
            <v>0</v>
          </cell>
          <cell r="AB588" t="str">
            <v>0.000</v>
          </cell>
          <cell r="AC588" t="str">
            <v>0.000</v>
          </cell>
          <cell r="AE588" t="str">
            <v>0.000</v>
          </cell>
          <cell r="AF588">
            <v>0</v>
          </cell>
        </row>
        <row r="589">
          <cell r="AA589">
            <v>0</v>
          </cell>
          <cell r="AB589" t="str">
            <v>0.000</v>
          </cell>
          <cell r="AC589" t="str">
            <v>0.000</v>
          </cell>
          <cell r="AE589" t="str">
            <v>0.000</v>
          </cell>
          <cell r="AF589">
            <v>0</v>
          </cell>
        </row>
        <row r="590">
          <cell r="AA590">
            <v>0</v>
          </cell>
          <cell r="AB590" t="str">
            <v>0.000</v>
          </cell>
          <cell r="AC590" t="str">
            <v>0.000</v>
          </cell>
          <cell r="AE590" t="str">
            <v>0.000</v>
          </cell>
          <cell r="AF590">
            <v>0</v>
          </cell>
        </row>
        <row r="591">
          <cell r="AA591">
            <v>0</v>
          </cell>
          <cell r="AB591" t="str">
            <v>0.000</v>
          </cell>
          <cell r="AC591" t="str">
            <v>0.000</v>
          </cell>
          <cell r="AE591" t="str">
            <v>0.000</v>
          </cell>
          <cell r="AF591">
            <v>0</v>
          </cell>
        </row>
        <row r="592">
          <cell r="AA592">
            <v>0</v>
          </cell>
          <cell r="AB592" t="str">
            <v>0.000</v>
          </cell>
          <cell r="AC592" t="str">
            <v>0.000</v>
          </cell>
          <cell r="AE592" t="str">
            <v>0.000</v>
          </cell>
          <cell r="AF592">
            <v>0</v>
          </cell>
        </row>
        <row r="593">
          <cell r="AA593">
            <v>0</v>
          </cell>
          <cell r="AB593" t="str">
            <v>0.000</v>
          </cell>
          <cell r="AC593" t="str">
            <v>0.000</v>
          </cell>
          <cell r="AE593" t="str">
            <v>0.000</v>
          </cell>
          <cell r="AF593">
            <v>0</v>
          </cell>
        </row>
        <row r="594">
          <cell r="AA594">
            <v>0</v>
          </cell>
          <cell r="AB594" t="str">
            <v>0.000</v>
          </cell>
          <cell r="AC594" t="str">
            <v>0.000</v>
          </cell>
          <cell r="AE594" t="str">
            <v>0.000</v>
          </cell>
          <cell r="AF594">
            <v>0</v>
          </cell>
        </row>
        <row r="595">
          <cell r="AA595">
            <v>0</v>
          </cell>
          <cell r="AB595" t="str">
            <v>0.000</v>
          </cell>
          <cell r="AC595" t="str">
            <v>0.000</v>
          </cell>
          <cell r="AE595" t="str">
            <v>0.000</v>
          </cell>
          <cell r="AF595">
            <v>0</v>
          </cell>
        </row>
        <row r="596">
          <cell r="AA596">
            <v>0</v>
          </cell>
          <cell r="AB596" t="str">
            <v>0.000</v>
          </cell>
          <cell r="AC596" t="str">
            <v>0.000</v>
          </cell>
          <cell r="AE596" t="str">
            <v>0.000</v>
          </cell>
          <cell r="AF596">
            <v>0</v>
          </cell>
        </row>
        <row r="597">
          <cell r="AA597">
            <v>0</v>
          </cell>
          <cell r="AB597" t="str">
            <v>0.000</v>
          </cell>
          <cell r="AC597" t="str">
            <v>0.000</v>
          </cell>
          <cell r="AE597" t="str">
            <v>0.000</v>
          </cell>
          <cell r="AF597">
            <v>0</v>
          </cell>
        </row>
        <row r="598">
          <cell r="AA598">
            <v>0</v>
          </cell>
          <cell r="AB598" t="str">
            <v>0.000</v>
          </cell>
          <cell r="AC598" t="str">
            <v>0.000</v>
          </cell>
          <cell r="AE598" t="str">
            <v>0.000</v>
          </cell>
          <cell r="AF598">
            <v>0</v>
          </cell>
        </row>
        <row r="599">
          <cell r="AA599">
            <v>0</v>
          </cell>
          <cell r="AB599" t="str">
            <v>0.000</v>
          </cell>
          <cell r="AC599" t="str">
            <v>0.000</v>
          </cell>
          <cell r="AE599" t="str">
            <v>0.000</v>
          </cell>
          <cell r="AF599">
            <v>0</v>
          </cell>
        </row>
        <row r="600">
          <cell r="AA600">
            <v>0</v>
          </cell>
          <cell r="AB600" t="str">
            <v>0.000</v>
          </cell>
          <cell r="AC600" t="str">
            <v>0.000</v>
          </cell>
          <cell r="AE600" t="str">
            <v>0.000</v>
          </cell>
          <cell r="AF600">
            <v>0</v>
          </cell>
        </row>
        <row r="601">
          <cell r="AA601">
            <v>0</v>
          </cell>
          <cell r="AB601" t="str">
            <v>0.000</v>
          </cell>
          <cell r="AC601" t="str">
            <v>0.000</v>
          </cell>
          <cell r="AE601" t="str">
            <v>0.000</v>
          </cell>
          <cell r="AF601">
            <v>0</v>
          </cell>
        </row>
        <row r="602">
          <cell r="AA602">
            <v>0</v>
          </cell>
          <cell r="AB602" t="str">
            <v>0.000</v>
          </cell>
          <cell r="AC602" t="str">
            <v>0.000</v>
          </cell>
          <cell r="AE602" t="str">
            <v>0.000</v>
          </cell>
          <cell r="AF602">
            <v>0</v>
          </cell>
        </row>
        <row r="603">
          <cell r="AA603">
            <v>0</v>
          </cell>
          <cell r="AB603" t="str">
            <v>0.000</v>
          </cell>
          <cell r="AC603" t="str">
            <v>0.000</v>
          </cell>
          <cell r="AE603" t="str">
            <v>0.000</v>
          </cell>
          <cell r="AF603">
            <v>0</v>
          </cell>
        </row>
        <row r="604">
          <cell r="AA604">
            <v>0</v>
          </cell>
          <cell r="AB604" t="str">
            <v>0.000</v>
          </cell>
          <cell r="AC604" t="str">
            <v>0.000</v>
          </cell>
          <cell r="AE604" t="str">
            <v>0.000</v>
          </cell>
          <cell r="AF604">
            <v>0</v>
          </cell>
        </row>
        <row r="605">
          <cell r="AA605">
            <v>0</v>
          </cell>
          <cell r="AB605" t="str">
            <v>0.000</v>
          </cell>
          <cell r="AC605" t="str">
            <v>0.000</v>
          </cell>
          <cell r="AE605" t="str">
            <v>0.000</v>
          </cell>
          <cell r="AF605">
            <v>0</v>
          </cell>
        </row>
        <row r="606">
          <cell r="AA606">
            <v>0</v>
          </cell>
          <cell r="AB606" t="str">
            <v>0.000</v>
          </cell>
          <cell r="AC606" t="str">
            <v>0.000</v>
          </cell>
          <cell r="AE606" t="str">
            <v>0.000</v>
          </cell>
          <cell r="AF606">
            <v>0</v>
          </cell>
        </row>
        <row r="607">
          <cell r="AA607">
            <v>0</v>
          </cell>
          <cell r="AB607" t="str">
            <v>0.000</v>
          </cell>
          <cell r="AC607" t="str">
            <v>0.000</v>
          </cell>
          <cell r="AE607" t="str">
            <v>0.000</v>
          </cell>
          <cell r="AF607">
            <v>0</v>
          </cell>
        </row>
        <row r="608">
          <cell r="AA608">
            <v>0</v>
          </cell>
          <cell r="AB608" t="str">
            <v>0.000</v>
          </cell>
          <cell r="AC608" t="str">
            <v>0.000</v>
          </cell>
          <cell r="AE608" t="str">
            <v>0.000</v>
          </cell>
          <cell r="AF608">
            <v>0</v>
          </cell>
        </row>
        <row r="609">
          <cell r="AA609">
            <v>0</v>
          </cell>
          <cell r="AB609" t="str">
            <v>0.000</v>
          </cell>
          <cell r="AC609" t="str">
            <v>0.000</v>
          </cell>
          <cell r="AE609" t="str">
            <v>0.000</v>
          </cell>
          <cell r="AF609">
            <v>0</v>
          </cell>
        </row>
        <row r="610">
          <cell r="AA610">
            <v>0</v>
          </cell>
          <cell r="AB610" t="str">
            <v>0.000</v>
          </cell>
          <cell r="AC610" t="str">
            <v>0.000</v>
          </cell>
          <cell r="AE610" t="str">
            <v>0.000</v>
          </cell>
          <cell r="AF610">
            <v>0</v>
          </cell>
        </row>
        <row r="611">
          <cell r="AA611">
            <v>0</v>
          </cell>
          <cell r="AB611" t="str">
            <v>0.000</v>
          </cell>
          <cell r="AC611" t="str">
            <v>0.000</v>
          </cell>
          <cell r="AE611" t="str">
            <v>0.000</v>
          </cell>
          <cell r="AF611">
            <v>0</v>
          </cell>
        </row>
        <row r="612">
          <cell r="AA612">
            <v>0</v>
          </cell>
          <cell r="AB612" t="str">
            <v>0.000</v>
          </cell>
          <cell r="AC612" t="str">
            <v>0.000</v>
          </cell>
          <cell r="AE612" t="str">
            <v>0.000</v>
          </cell>
          <cell r="AF612">
            <v>0</v>
          </cell>
        </row>
        <row r="613">
          <cell r="AA613">
            <v>0</v>
          </cell>
          <cell r="AB613" t="str">
            <v>0.000</v>
          </cell>
          <cell r="AC613" t="str">
            <v>0.000</v>
          </cell>
          <cell r="AE613" t="str">
            <v>0.000</v>
          </cell>
          <cell r="AF613">
            <v>0</v>
          </cell>
        </row>
        <row r="614">
          <cell r="AA614">
            <v>0</v>
          </cell>
          <cell r="AB614" t="str">
            <v>0.000</v>
          </cell>
          <cell r="AC614" t="str">
            <v>0.000</v>
          </cell>
          <cell r="AE614" t="str">
            <v>0.000</v>
          </cell>
          <cell r="AF614">
            <v>0</v>
          </cell>
        </row>
        <row r="615">
          <cell r="AA615">
            <v>0</v>
          </cell>
          <cell r="AB615" t="str">
            <v>0.000</v>
          </cell>
          <cell r="AC615" t="str">
            <v>0.000</v>
          </cell>
          <cell r="AE615" t="str">
            <v>0.000</v>
          </cell>
          <cell r="AF615">
            <v>0</v>
          </cell>
        </row>
        <row r="616">
          <cell r="AA616">
            <v>0</v>
          </cell>
          <cell r="AB616" t="str">
            <v>0.000</v>
          </cell>
          <cell r="AC616" t="str">
            <v>0.000</v>
          </cell>
          <cell r="AE616" t="str">
            <v>0.000</v>
          </cell>
          <cell r="AF616">
            <v>0</v>
          </cell>
        </row>
        <row r="617">
          <cell r="AA617">
            <v>0</v>
          </cell>
          <cell r="AB617" t="str">
            <v>0.000</v>
          </cell>
          <cell r="AC617" t="str">
            <v>0.000</v>
          </cell>
          <cell r="AE617" t="str">
            <v>0.000</v>
          </cell>
          <cell r="AF617">
            <v>0</v>
          </cell>
        </row>
        <row r="618">
          <cell r="AA618">
            <v>0</v>
          </cell>
          <cell r="AB618" t="str">
            <v>0.000</v>
          </cell>
          <cell r="AC618" t="str">
            <v>0.000</v>
          </cell>
          <cell r="AE618" t="str">
            <v>0.000</v>
          </cell>
          <cell r="AF618">
            <v>0</v>
          </cell>
        </row>
        <row r="619">
          <cell r="AA619">
            <v>0</v>
          </cell>
          <cell r="AB619" t="str">
            <v>0.000</v>
          </cell>
          <cell r="AC619" t="str">
            <v>0.000</v>
          </cell>
          <cell r="AE619" t="str">
            <v>0.000</v>
          </cell>
          <cell r="AF619">
            <v>0</v>
          </cell>
        </row>
        <row r="620">
          <cell r="AA620">
            <v>0</v>
          </cell>
          <cell r="AB620" t="str">
            <v>0.000</v>
          </cell>
          <cell r="AC620" t="str">
            <v>0.000</v>
          </cell>
          <cell r="AE620" t="str">
            <v>0.000</v>
          </cell>
          <cell r="AF620">
            <v>0</v>
          </cell>
        </row>
        <row r="621">
          <cell r="AA621">
            <v>0</v>
          </cell>
          <cell r="AB621" t="str">
            <v>0.000</v>
          </cell>
          <cell r="AC621" t="str">
            <v>0.000</v>
          </cell>
          <cell r="AE621" t="str">
            <v>0.000</v>
          </cell>
          <cell r="AF621">
            <v>0</v>
          </cell>
        </row>
        <row r="622">
          <cell r="AA622">
            <v>0</v>
          </cell>
          <cell r="AB622" t="str">
            <v>0.000</v>
          </cell>
          <cell r="AC622" t="str">
            <v>0.000</v>
          </cell>
          <cell r="AE622" t="str">
            <v>0.000</v>
          </cell>
          <cell r="AF622">
            <v>0</v>
          </cell>
        </row>
        <row r="623">
          <cell r="AA623">
            <v>0</v>
          </cell>
          <cell r="AB623" t="str">
            <v>0.000</v>
          </cell>
          <cell r="AC623" t="str">
            <v>0.000</v>
          </cell>
          <cell r="AE623" t="str">
            <v>0.000</v>
          </cell>
          <cell r="AF623">
            <v>0</v>
          </cell>
        </row>
        <row r="624">
          <cell r="AA624">
            <v>0</v>
          </cell>
          <cell r="AB624" t="str">
            <v>0.000</v>
          </cell>
          <cell r="AC624" t="str">
            <v>0.000</v>
          </cell>
          <cell r="AE624" t="str">
            <v>0.000</v>
          </cell>
          <cell r="AF624">
            <v>0</v>
          </cell>
        </row>
        <row r="625">
          <cell r="AA625">
            <v>0</v>
          </cell>
          <cell r="AB625" t="str">
            <v>0.000</v>
          </cell>
          <cell r="AC625" t="str">
            <v>0.000</v>
          </cell>
          <cell r="AE625" t="str">
            <v>0.000</v>
          </cell>
          <cell r="AF625">
            <v>0</v>
          </cell>
        </row>
        <row r="626">
          <cell r="AA626">
            <v>0</v>
          </cell>
          <cell r="AB626" t="str">
            <v>0.000</v>
          </cell>
          <cell r="AC626" t="str">
            <v>0.000</v>
          </cell>
          <cell r="AE626" t="str">
            <v>0.000</v>
          </cell>
          <cell r="AF626">
            <v>0</v>
          </cell>
        </row>
        <row r="627">
          <cell r="AA627">
            <v>0</v>
          </cell>
          <cell r="AB627" t="str">
            <v>0.000</v>
          </cell>
          <cell r="AC627" t="str">
            <v>0.000</v>
          </cell>
          <cell r="AE627" t="str">
            <v>0.000</v>
          </cell>
          <cell r="AF627">
            <v>0</v>
          </cell>
        </row>
        <row r="628">
          <cell r="AA628">
            <v>0</v>
          </cell>
          <cell r="AB628" t="str">
            <v>0.000</v>
          </cell>
          <cell r="AC628" t="str">
            <v>0.000</v>
          </cell>
          <cell r="AE628" t="str">
            <v>0.000</v>
          </cell>
          <cell r="AF628">
            <v>0</v>
          </cell>
        </row>
        <row r="629">
          <cell r="AA629">
            <v>0</v>
          </cell>
          <cell r="AB629" t="str">
            <v>0.000</v>
          </cell>
          <cell r="AC629" t="str">
            <v>0.000</v>
          </cell>
          <cell r="AE629" t="str">
            <v>0.000</v>
          </cell>
          <cell r="AF629">
            <v>0</v>
          </cell>
        </row>
        <row r="630">
          <cell r="AA630">
            <v>0</v>
          </cell>
          <cell r="AB630" t="str">
            <v>0.000</v>
          </cell>
          <cell r="AC630" t="str">
            <v>0.000</v>
          </cell>
          <cell r="AE630" t="str">
            <v>0.000</v>
          </cell>
          <cell r="AF630">
            <v>0</v>
          </cell>
        </row>
        <row r="631">
          <cell r="AA631">
            <v>0</v>
          </cell>
          <cell r="AB631" t="str">
            <v>0.000</v>
          </cell>
          <cell r="AC631" t="str">
            <v>0.000</v>
          </cell>
          <cell r="AE631" t="str">
            <v>0.000</v>
          </cell>
          <cell r="AF631">
            <v>0</v>
          </cell>
        </row>
        <row r="632">
          <cell r="AA632">
            <v>0</v>
          </cell>
          <cell r="AB632" t="str">
            <v>0.000</v>
          </cell>
          <cell r="AC632" t="str">
            <v>0.000</v>
          </cell>
          <cell r="AE632" t="str">
            <v>0.000</v>
          </cell>
          <cell r="AF632">
            <v>0</v>
          </cell>
        </row>
        <row r="633">
          <cell r="AA633">
            <v>0</v>
          </cell>
          <cell r="AB633" t="str">
            <v>0.000</v>
          </cell>
          <cell r="AC633" t="str">
            <v>0.000</v>
          </cell>
          <cell r="AE633" t="str">
            <v>0.000</v>
          </cell>
          <cell r="AF633">
            <v>0</v>
          </cell>
        </row>
        <row r="634">
          <cell r="AA634">
            <v>0</v>
          </cell>
          <cell r="AB634" t="str">
            <v>0.000</v>
          </cell>
          <cell r="AC634" t="str">
            <v>0.000</v>
          </cell>
          <cell r="AE634" t="str">
            <v>0.000</v>
          </cell>
          <cell r="AF634">
            <v>0</v>
          </cell>
        </row>
        <row r="635">
          <cell r="AA635">
            <v>0</v>
          </cell>
          <cell r="AB635" t="str">
            <v>0.000</v>
          </cell>
          <cell r="AC635" t="str">
            <v>0.000</v>
          </cell>
          <cell r="AE635" t="str">
            <v>0.000</v>
          </cell>
          <cell r="AF635">
            <v>0</v>
          </cell>
        </row>
        <row r="636">
          <cell r="AA636">
            <v>0</v>
          </cell>
          <cell r="AB636" t="str">
            <v>0.000</v>
          </cell>
          <cell r="AC636" t="str">
            <v>0.000</v>
          </cell>
          <cell r="AE636" t="str">
            <v>0.000</v>
          </cell>
          <cell r="AF636">
            <v>0</v>
          </cell>
        </row>
        <row r="637">
          <cell r="AA637">
            <v>0</v>
          </cell>
          <cell r="AB637" t="str">
            <v>0.000</v>
          </cell>
          <cell r="AC637" t="str">
            <v>0.000</v>
          </cell>
          <cell r="AE637" t="str">
            <v>0.000</v>
          </cell>
          <cell r="AF637">
            <v>0</v>
          </cell>
        </row>
        <row r="638">
          <cell r="AA638">
            <v>0</v>
          </cell>
          <cell r="AB638" t="str">
            <v>0.000</v>
          </cell>
          <cell r="AC638" t="str">
            <v>0.000</v>
          </cell>
          <cell r="AE638" t="str">
            <v>0.000</v>
          </cell>
          <cell r="AF638">
            <v>0</v>
          </cell>
        </row>
        <row r="639">
          <cell r="AA639">
            <v>0</v>
          </cell>
          <cell r="AB639" t="str">
            <v>0.000</v>
          </cell>
          <cell r="AC639" t="str">
            <v>0.000</v>
          </cell>
          <cell r="AE639" t="str">
            <v>0.000</v>
          </cell>
          <cell r="AF639">
            <v>0</v>
          </cell>
        </row>
        <row r="640">
          <cell r="AA640">
            <v>0</v>
          </cell>
          <cell r="AB640" t="str">
            <v>0.000</v>
          </cell>
          <cell r="AC640" t="str">
            <v>0.000</v>
          </cell>
          <cell r="AE640" t="str">
            <v>0.000</v>
          </cell>
          <cell r="AF640">
            <v>0</v>
          </cell>
        </row>
        <row r="641">
          <cell r="AA641">
            <v>0</v>
          </cell>
          <cell r="AB641" t="str">
            <v>0.000</v>
          </cell>
          <cell r="AC641" t="str">
            <v>0.000</v>
          </cell>
          <cell r="AE641" t="str">
            <v>0.000</v>
          </cell>
          <cell r="AF641">
            <v>0</v>
          </cell>
        </row>
        <row r="642">
          <cell r="AA642">
            <v>0</v>
          </cell>
          <cell r="AB642" t="str">
            <v>0.000</v>
          </cell>
          <cell r="AC642" t="str">
            <v>0.000</v>
          </cell>
          <cell r="AE642" t="str">
            <v>0.000</v>
          </cell>
          <cell r="AF642">
            <v>0</v>
          </cell>
        </row>
        <row r="643">
          <cell r="AA643">
            <v>0</v>
          </cell>
          <cell r="AB643" t="str">
            <v>0.000</v>
          </cell>
          <cell r="AC643" t="str">
            <v>0.000</v>
          </cell>
          <cell r="AE643" t="str">
            <v>0.000</v>
          </cell>
          <cell r="AF643">
            <v>0</v>
          </cell>
        </row>
        <row r="644">
          <cell r="AA644">
            <v>0</v>
          </cell>
          <cell r="AB644" t="str">
            <v>0.000</v>
          </cell>
          <cell r="AC644" t="str">
            <v>0.000</v>
          </cell>
          <cell r="AE644" t="str">
            <v>0.000</v>
          </cell>
          <cell r="AF644">
            <v>0</v>
          </cell>
        </row>
        <row r="645">
          <cell r="AA645">
            <v>0</v>
          </cell>
          <cell r="AB645" t="str">
            <v>0.000</v>
          </cell>
          <cell r="AC645" t="str">
            <v>0.000</v>
          </cell>
          <cell r="AE645" t="str">
            <v>0.000</v>
          </cell>
          <cell r="AF645">
            <v>0</v>
          </cell>
        </row>
        <row r="646">
          <cell r="AA646">
            <v>0</v>
          </cell>
          <cell r="AB646" t="str">
            <v>0.000</v>
          </cell>
          <cell r="AC646" t="str">
            <v>0.000</v>
          </cell>
          <cell r="AE646" t="str">
            <v>0.000</v>
          </cell>
          <cell r="AF646">
            <v>0</v>
          </cell>
        </row>
        <row r="647">
          <cell r="AA647">
            <v>0</v>
          </cell>
          <cell r="AB647" t="str">
            <v>0.000</v>
          </cell>
          <cell r="AC647" t="str">
            <v>0.000</v>
          </cell>
          <cell r="AE647" t="str">
            <v>0.000</v>
          </cell>
          <cell r="AF647">
            <v>0</v>
          </cell>
        </row>
        <row r="648">
          <cell r="AA648">
            <v>0</v>
          </cell>
          <cell r="AB648" t="str">
            <v>0.000</v>
          </cell>
          <cell r="AC648" t="str">
            <v>0.000</v>
          </cell>
          <cell r="AE648" t="str">
            <v>0.000</v>
          </cell>
          <cell r="AF648">
            <v>0</v>
          </cell>
        </row>
        <row r="649">
          <cell r="AA649">
            <v>0</v>
          </cell>
          <cell r="AB649" t="str">
            <v>0.000</v>
          </cell>
          <cell r="AC649" t="str">
            <v>0.000</v>
          </cell>
          <cell r="AE649" t="str">
            <v>0.000</v>
          </cell>
          <cell r="AF649">
            <v>0</v>
          </cell>
        </row>
        <row r="650">
          <cell r="AA650">
            <v>0</v>
          </cell>
          <cell r="AB650" t="str">
            <v>0.000</v>
          </cell>
          <cell r="AC650" t="str">
            <v>0.000</v>
          </cell>
          <cell r="AE650" t="str">
            <v>0.000</v>
          </cell>
          <cell r="AF650">
            <v>0</v>
          </cell>
        </row>
        <row r="651">
          <cell r="AA651">
            <v>0</v>
          </cell>
          <cell r="AB651" t="str">
            <v>0.000</v>
          </cell>
          <cell r="AC651" t="str">
            <v>0.000</v>
          </cell>
          <cell r="AE651" t="str">
            <v>0.000</v>
          </cell>
          <cell r="AF651">
            <v>0</v>
          </cell>
        </row>
        <row r="652">
          <cell r="AA652">
            <v>0</v>
          </cell>
          <cell r="AB652" t="str">
            <v>0.000</v>
          </cell>
          <cell r="AC652" t="str">
            <v>0.000</v>
          </cell>
          <cell r="AE652" t="str">
            <v>0.000</v>
          </cell>
          <cell r="AF652">
            <v>0</v>
          </cell>
        </row>
        <row r="653">
          <cell r="AA653">
            <v>0</v>
          </cell>
          <cell r="AB653" t="str">
            <v>0.000</v>
          </cell>
          <cell r="AC653" t="str">
            <v>0.000</v>
          </cell>
          <cell r="AE653" t="str">
            <v>0.000</v>
          </cell>
          <cell r="AF653">
            <v>0</v>
          </cell>
        </row>
        <row r="654">
          <cell r="AA654">
            <v>0</v>
          </cell>
          <cell r="AB654" t="str">
            <v>0.000</v>
          </cell>
          <cell r="AC654" t="str">
            <v>0.000</v>
          </cell>
          <cell r="AE654" t="str">
            <v>0.000</v>
          </cell>
          <cell r="AF654">
            <v>0</v>
          </cell>
        </row>
        <row r="655">
          <cell r="AA655">
            <v>0</v>
          </cell>
          <cell r="AB655" t="str">
            <v>0.000</v>
          </cell>
          <cell r="AC655" t="str">
            <v>0.000</v>
          </cell>
          <cell r="AE655" t="str">
            <v>0.000</v>
          </cell>
          <cell r="AF655">
            <v>0</v>
          </cell>
        </row>
        <row r="656">
          <cell r="AA656">
            <v>0</v>
          </cell>
          <cell r="AB656" t="str">
            <v>0.000</v>
          </cell>
          <cell r="AC656" t="str">
            <v>0.000</v>
          </cell>
          <cell r="AE656" t="str">
            <v>0.000</v>
          </cell>
          <cell r="AF656">
            <v>0</v>
          </cell>
        </row>
        <row r="657">
          <cell r="AA657">
            <v>0</v>
          </cell>
          <cell r="AB657" t="str">
            <v>0.000</v>
          </cell>
          <cell r="AC657" t="str">
            <v>0.000</v>
          </cell>
          <cell r="AE657" t="str">
            <v>0.000</v>
          </cell>
          <cell r="AF657">
            <v>0</v>
          </cell>
        </row>
        <row r="658">
          <cell r="AA658">
            <v>0</v>
          </cell>
          <cell r="AB658" t="str">
            <v>0.000</v>
          </cell>
          <cell r="AC658" t="str">
            <v>0.000</v>
          </cell>
          <cell r="AE658" t="str">
            <v>0.000</v>
          </cell>
          <cell r="AF658">
            <v>0</v>
          </cell>
        </row>
        <row r="659">
          <cell r="AA659">
            <v>0</v>
          </cell>
          <cell r="AB659" t="str">
            <v>0.000</v>
          </cell>
          <cell r="AC659" t="str">
            <v>0.000</v>
          </cell>
          <cell r="AE659" t="str">
            <v>0.000</v>
          </cell>
          <cell r="AF659">
            <v>0</v>
          </cell>
        </row>
        <row r="660">
          <cell r="AA660">
            <v>0</v>
          </cell>
          <cell r="AB660" t="str">
            <v>0.000</v>
          </cell>
          <cell r="AC660" t="str">
            <v>0.000</v>
          </cell>
          <cell r="AE660" t="str">
            <v>0.000</v>
          </cell>
          <cell r="AF660">
            <v>0</v>
          </cell>
        </row>
        <row r="661">
          <cell r="AA661">
            <v>0</v>
          </cell>
          <cell r="AB661" t="str">
            <v>0.000</v>
          </cell>
          <cell r="AC661" t="str">
            <v>0.000</v>
          </cell>
          <cell r="AE661" t="str">
            <v>0.000</v>
          </cell>
          <cell r="AF661">
            <v>0</v>
          </cell>
        </row>
        <row r="662">
          <cell r="AA662">
            <v>0</v>
          </cell>
          <cell r="AB662" t="str">
            <v>0.000</v>
          </cell>
          <cell r="AC662" t="str">
            <v>0.000</v>
          </cell>
          <cell r="AE662" t="str">
            <v>0.000</v>
          </cell>
          <cell r="AF662">
            <v>0</v>
          </cell>
        </row>
        <row r="663">
          <cell r="AA663">
            <v>0</v>
          </cell>
          <cell r="AB663" t="str">
            <v>0.000</v>
          </cell>
          <cell r="AC663" t="str">
            <v>0.000</v>
          </cell>
          <cell r="AE663" t="str">
            <v>0.000</v>
          </cell>
          <cell r="AF663">
            <v>0</v>
          </cell>
        </row>
        <row r="664">
          <cell r="AA664">
            <v>0</v>
          </cell>
          <cell r="AB664" t="str">
            <v>0.000</v>
          </cell>
          <cell r="AC664" t="str">
            <v>0.000</v>
          </cell>
          <cell r="AE664" t="str">
            <v>0.000</v>
          </cell>
          <cell r="AF664">
            <v>0</v>
          </cell>
        </row>
        <row r="665">
          <cell r="AA665">
            <v>0</v>
          </cell>
          <cell r="AB665" t="str">
            <v>0.000</v>
          </cell>
          <cell r="AC665" t="str">
            <v>0.000</v>
          </cell>
          <cell r="AE665" t="str">
            <v>0.000</v>
          </cell>
          <cell r="AF665">
            <v>0</v>
          </cell>
        </row>
        <row r="666">
          <cell r="AA666">
            <v>0</v>
          </cell>
          <cell r="AB666" t="str">
            <v>0.000</v>
          </cell>
          <cell r="AC666" t="str">
            <v>0.000</v>
          </cell>
          <cell r="AE666" t="str">
            <v>0.000</v>
          </cell>
          <cell r="AF666">
            <v>0</v>
          </cell>
        </row>
        <row r="667">
          <cell r="AA667">
            <v>0</v>
          </cell>
          <cell r="AB667" t="str">
            <v>0.000</v>
          </cell>
          <cell r="AC667" t="str">
            <v>0.000</v>
          </cell>
          <cell r="AE667" t="str">
            <v>0.000</v>
          </cell>
          <cell r="AF667">
            <v>0</v>
          </cell>
        </row>
        <row r="668">
          <cell r="AA668">
            <v>0</v>
          </cell>
          <cell r="AB668" t="str">
            <v>0.000</v>
          </cell>
          <cell r="AC668" t="str">
            <v>0.000</v>
          </cell>
          <cell r="AE668" t="str">
            <v>0.000</v>
          </cell>
          <cell r="AF668">
            <v>0</v>
          </cell>
        </row>
        <row r="669">
          <cell r="AA669">
            <v>0</v>
          </cell>
          <cell r="AB669" t="str">
            <v>0.000</v>
          </cell>
          <cell r="AC669" t="str">
            <v>0.000</v>
          </cell>
          <cell r="AE669" t="str">
            <v>0.000</v>
          </cell>
          <cell r="AF669">
            <v>0</v>
          </cell>
        </row>
        <row r="670">
          <cell r="AA670">
            <v>0</v>
          </cell>
          <cell r="AB670" t="str">
            <v>0.000</v>
          </cell>
          <cell r="AC670" t="str">
            <v>0.000</v>
          </cell>
          <cell r="AE670" t="str">
            <v>0.000</v>
          </cell>
          <cell r="AF670">
            <v>0</v>
          </cell>
        </row>
        <row r="671">
          <cell r="AA671">
            <v>0</v>
          </cell>
          <cell r="AB671" t="str">
            <v>0.000</v>
          </cell>
          <cell r="AC671" t="str">
            <v>0.000</v>
          </cell>
          <cell r="AE671" t="str">
            <v>0.000</v>
          </cell>
          <cell r="AF671">
            <v>0</v>
          </cell>
        </row>
        <row r="672">
          <cell r="AA672">
            <v>0</v>
          </cell>
          <cell r="AB672" t="str">
            <v>0.000</v>
          </cell>
          <cell r="AC672" t="str">
            <v>0.000</v>
          </cell>
          <cell r="AE672" t="str">
            <v>0.000</v>
          </cell>
          <cell r="AF672">
            <v>0</v>
          </cell>
        </row>
        <row r="673">
          <cell r="AA673">
            <v>0</v>
          </cell>
          <cell r="AB673" t="str">
            <v>0.000</v>
          </cell>
          <cell r="AC673" t="str">
            <v>0.000</v>
          </cell>
          <cell r="AE673" t="str">
            <v>0.000</v>
          </cell>
          <cell r="AF673">
            <v>0</v>
          </cell>
        </row>
        <row r="674">
          <cell r="AA674">
            <v>0</v>
          </cell>
          <cell r="AB674" t="str">
            <v>0.000</v>
          </cell>
          <cell r="AC674" t="str">
            <v>0.000</v>
          </cell>
          <cell r="AE674" t="str">
            <v>0.000</v>
          </cell>
          <cell r="AF674">
            <v>0</v>
          </cell>
        </row>
        <row r="675">
          <cell r="AA675">
            <v>0</v>
          </cell>
          <cell r="AB675" t="str">
            <v>0.000</v>
          </cell>
          <cell r="AC675" t="str">
            <v>0.000</v>
          </cell>
          <cell r="AE675" t="str">
            <v>0.000</v>
          </cell>
          <cell r="AF675">
            <v>0</v>
          </cell>
        </row>
        <row r="676">
          <cell r="AA676">
            <v>0</v>
          </cell>
          <cell r="AB676" t="str">
            <v>0.000</v>
          </cell>
          <cell r="AC676" t="str">
            <v>0.000</v>
          </cell>
          <cell r="AE676" t="str">
            <v>0.000</v>
          </cell>
          <cell r="AF676">
            <v>0</v>
          </cell>
        </row>
        <row r="677">
          <cell r="AA677">
            <v>0</v>
          </cell>
          <cell r="AB677" t="str">
            <v>0.000</v>
          </cell>
          <cell r="AC677" t="str">
            <v>0.000</v>
          </cell>
          <cell r="AE677" t="str">
            <v>0.000</v>
          </cell>
          <cell r="AF677">
            <v>0</v>
          </cell>
        </row>
        <row r="678">
          <cell r="AA678">
            <v>0</v>
          </cell>
          <cell r="AB678" t="str">
            <v>0.000</v>
          </cell>
          <cell r="AC678" t="str">
            <v>0.000</v>
          </cell>
          <cell r="AE678" t="str">
            <v>0.000</v>
          </cell>
          <cell r="AF678">
            <v>0</v>
          </cell>
        </row>
        <row r="679">
          <cell r="AA679">
            <v>0</v>
          </cell>
          <cell r="AB679" t="str">
            <v>0.000</v>
          </cell>
          <cell r="AC679" t="str">
            <v>0.000</v>
          </cell>
          <cell r="AE679" t="str">
            <v>0.000</v>
          </cell>
          <cell r="AF679">
            <v>0</v>
          </cell>
        </row>
        <row r="680">
          <cell r="AA680">
            <v>0</v>
          </cell>
          <cell r="AB680" t="str">
            <v>0.000</v>
          </cell>
          <cell r="AC680" t="str">
            <v>0.000</v>
          </cell>
          <cell r="AE680" t="str">
            <v>0.000</v>
          </cell>
          <cell r="AF680">
            <v>0</v>
          </cell>
        </row>
        <row r="681">
          <cell r="AA681">
            <v>0</v>
          </cell>
          <cell r="AB681" t="str">
            <v>0.000</v>
          </cell>
          <cell r="AC681" t="str">
            <v>0.000</v>
          </cell>
          <cell r="AE681" t="str">
            <v>0.000</v>
          </cell>
          <cell r="AF681">
            <v>0</v>
          </cell>
        </row>
        <row r="682">
          <cell r="AA682">
            <v>0</v>
          </cell>
          <cell r="AB682" t="str">
            <v>0.000</v>
          </cell>
          <cell r="AC682" t="str">
            <v>0.000</v>
          </cell>
          <cell r="AE682" t="str">
            <v>0.000</v>
          </cell>
          <cell r="AF682">
            <v>0</v>
          </cell>
        </row>
        <row r="683">
          <cell r="AA683">
            <v>0</v>
          </cell>
          <cell r="AB683" t="str">
            <v>0.000</v>
          </cell>
          <cell r="AC683" t="str">
            <v>0.000</v>
          </cell>
          <cell r="AE683" t="str">
            <v>0.000</v>
          </cell>
          <cell r="AF683">
            <v>0</v>
          </cell>
        </row>
        <row r="684">
          <cell r="AA684">
            <v>0</v>
          </cell>
          <cell r="AB684" t="str">
            <v>0.000</v>
          </cell>
          <cell r="AC684" t="str">
            <v>0.000</v>
          </cell>
          <cell r="AE684" t="str">
            <v>0.000</v>
          </cell>
          <cell r="AF684">
            <v>0</v>
          </cell>
        </row>
        <row r="685">
          <cell r="AA685">
            <v>0</v>
          </cell>
          <cell r="AB685" t="str">
            <v>0.000</v>
          </cell>
          <cell r="AC685" t="str">
            <v>0.000</v>
          </cell>
          <cell r="AE685" t="str">
            <v>0.000</v>
          </cell>
          <cell r="AF685">
            <v>0</v>
          </cell>
        </row>
        <row r="686">
          <cell r="AA686">
            <v>0</v>
          </cell>
          <cell r="AB686" t="str">
            <v>0.000</v>
          </cell>
          <cell r="AC686" t="str">
            <v>0.000</v>
          </cell>
          <cell r="AE686" t="str">
            <v>0.000</v>
          </cell>
          <cell r="AF686">
            <v>0</v>
          </cell>
        </row>
        <row r="687">
          <cell r="AA687">
            <v>0</v>
          </cell>
          <cell r="AB687" t="str">
            <v>0.000</v>
          </cell>
          <cell r="AC687" t="str">
            <v>0.000</v>
          </cell>
          <cell r="AE687" t="str">
            <v>0.000</v>
          </cell>
          <cell r="AF687">
            <v>0</v>
          </cell>
        </row>
        <row r="688">
          <cell r="AA688">
            <v>0</v>
          </cell>
          <cell r="AB688" t="str">
            <v>0.000</v>
          </cell>
          <cell r="AC688" t="str">
            <v>0.000</v>
          </cell>
          <cell r="AE688" t="str">
            <v>0.000</v>
          </cell>
          <cell r="AF688">
            <v>0</v>
          </cell>
        </row>
        <row r="689">
          <cell r="AA689">
            <v>0</v>
          </cell>
          <cell r="AB689" t="str">
            <v>0.000</v>
          </cell>
          <cell r="AC689" t="str">
            <v>0.000</v>
          </cell>
          <cell r="AE689" t="str">
            <v>0.000</v>
          </cell>
          <cell r="AF689">
            <v>0</v>
          </cell>
        </row>
        <row r="690">
          <cell r="AA690">
            <v>0</v>
          </cell>
          <cell r="AB690" t="str">
            <v>0.000</v>
          </cell>
          <cell r="AC690" t="str">
            <v>0.000</v>
          </cell>
          <cell r="AE690" t="str">
            <v>0.000</v>
          </cell>
          <cell r="AF690">
            <v>0</v>
          </cell>
        </row>
        <row r="691">
          <cell r="AA691">
            <v>0</v>
          </cell>
          <cell r="AB691" t="str">
            <v>0.000</v>
          </cell>
          <cell r="AC691" t="str">
            <v>0.000</v>
          </cell>
          <cell r="AE691" t="str">
            <v>0.000</v>
          </cell>
          <cell r="AF691">
            <v>0</v>
          </cell>
        </row>
        <row r="692">
          <cell r="AA692">
            <v>0</v>
          </cell>
          <cell r="AB692" t="str">
            <v>0.000</v>
          </cell>
          <cell r="AC692" t="str">
            <v>0.000</v>
          </cell>
          <cell r="AE692" t="str">
            <v>0.000</v>
          </cell>
          <cell r="AF692">
            <v>0</v>
          </cell>
        </row>
        <row r="693">
          <cell r="AA693">
            <v>0</v>
          </cell>
          <cell r="AB693" t="str">
            <v>0.000</v>
          </cell>
          <cell r="AC693" t="str">
            <v>0.000</v>
          </cell>
          <cell r="AE693" t="str">
            <v>0.000</v>
          </cell>
          <cell r="AF693">
            <v>0</v>
          </cell>
        </row>
        <row r="694">
          <cell r="AA694">
            <v>0</v>
          </cell>
          <cell r="AB694" t="str">
            <v>0.000</v>
          </cell>
          <cell r="AC694" t="str">
            <v>0.000</v>
          </cell>
          <cell r="AE694" t="str">
            <v>0.000</v>
          </cell>
          <cell r="AF694">
            <v>0</v>
          </cell>
        </row>
        <row r="695">
          <cell r="AA695">
            <v>0</v>
          </cell>
          <cell r="AB695" t="str">
            <v>0.000</v>
          </cell>
          <cell r="AC695" t="str">
            <v>0.000</v>
          </cell>
          <cell r="AE695" t="str">
            <v>0.000</v>
          </cell>
          <cell r="AF695">
            <v>0</v>
          </cell>
        </row>
        <row r="696">
          <cell r="AA696">
            <v>0</v>
          </cell>
          <cell r="AB696" t="str">
            <v>0.000</v>
          </cell>
          <cell r="AC696" t="str">
            <v>0.000</v>
          </cell>
          <cell r="AE696" t="str">
            <v>0.000</v>
          </cell>
          <cell r="AF696">
            <v>0</v>
          </cell>
        </row>
        <row r="697">
          <cell r="AA697">
            <v>0</v>
          </cell>
          <cell r="AB697" t="str">
            <v>0.000</v>
          </cell>
          <cell r="AC697" t="str">
            <v>0.000</v>
          </cell>
          <cell r="AE697" t="str">
            <v>0.000</v>
          </cell>
          <cell r="AF697">
            <v>0</v>
          </cell>
        </row>
        <row r="698">
          <cell r="AA698">
            <v>0</v>
          </cell>
          <cell r="AB698" t="str">
            <v>0.000</v>
          </cell>
          <cell r="AC698" t="str">
            <v>0.000</v>
          </cell>
          <cell r="AE698" t="str">
            <v>0.000</v>
          </cell>
          <cell r="AF698">
            <v>0</v>
          </cell>
        </row>
        <row r="699">
          <cell r="AA699">
            <v>0</v>
          </cell>
          <cell r="AB699" t="str">
            <v>0.000</v>
          </cell>
          <cell r="AC699" t="str">
            <v>0.000</v>
          </cell>
          <cell r="AE699" t="str">
            <v>0.000</v>
          </cell>
          <cell r="AF699">
            <v>0</v>
          </cell>
        </row>
        <row r="700">
          <cell r="AA700">
            <v>0</v>
          </cell>
          <cell r="AB700" t="str">
            <v>0.000</v>
          </cell>
          <cell r="AC700" t="str">
            <v>0.000</v>
          </cell>
          <cell r="AE700" t="str">
            <v>0.000</v>
          </cell>
          <cell r="AF700">
            <v>0</v>
          </cell>
        </row>
        <row r="701">
          <cell r="AA701">
            <v>0</v>
          </cell>
          <cell r="AB701" t="str">
            <v>0.000</v>
          </cell>
          <cell r="AC701" t="str">
            <v>0.000</v>
          </cell>
          <cell r="AE701" t="str">
            <v>0.000</v>
          </cell>
          <cell r="AF701">
            <v>0</v>
          </cell>
        </row>
        <row r="702">
          <cell r="AA702">
            <v>0</v>
          </cell>
          <cell r="AB702" t="str">
            <v>0.000</v>
          </cell>
          <cell r="AC702" t="str">
            <v>0.000</v>
          </cell>
          <cell r="AE702" t="str">
            <v>0.000</v>
          </cell>
          <cell r="AF702">
            <v>0</v>
          </cell>
        </row>
        <row r="703">
          <cell r="AA703">
            <v>0</v>
          </cell>
          <cell r="AB703" t="str">
            <v>0.000</v>
          </cell>
          <cell r="AC703" t="str">
            <v>0.000</v>
          </cell>
          <cell r="AE703" t="str">
            <v>0.000</v>
          </cell>
          <cell r="AF703">
            <v>0</v>
          </cell>
        </row>
        <row r="704">
          <cell r="AA704">
            <v>0</v>
          </cell>
          <cell r="AB704" t="str">
            <v>0.000</v>
          </cell>
          <cell r="AC704" t="str">
            <v>0.000</v>
          </cell>
          <cell r="AE704" t="str">
            <v>0.000</v>
          </cell>
          <cell r="AF704">
            <v>0</v>
          </cell>
        </row>
        <row r="705">
          <cell r="AA705">
            <v>0</v>
          </cell>
          <cell r="AB705" t="str">
            <v>0.000</v>
          </cell>
          <cell r="AC705" t="str">
            <v>0.000</v>
          </cell>
          <cell r="AE705" t="str">
            <v>0.000</v>
          </cell>
          <cell r="AF705">
            <v>0</v>
          </cell>
        </row>
        <row r="706">
          <cell r="AA706">
            <v>0</v>
          </cell>
          <cell r="AB706" t="str">
            <v>0.000</v>
          </cell>
          <cell r="AC706" t="str">
            <v>0.000</v>
          </cell>
          <cell r="AE706" t="str">
            <v>0.000</v>
          </cell>
          <cell r="AF706">
            <v>0</v>
          </cell>
        </row>
        <row r="707">
          <cell r="AA707">
            <v>0</v>
          </cell>
          <cell r="AB707" t="str">
            <v>0.000</v>
          </cell>
          <cell r="AC707" t="str">
            <v>0.000</v>
          </cell>
          <cell r="AE707" t="str">
            <v>0.000</v>
          </cell>
          <cell r="AF707">
            <v>0</v>
          </cell>
        </row>
        <row r="708">
          <cell r="AA708">
            <v>0</v>
          </cell>
          <cell r="AB708" t="str">
            <v>0.000</v>
          </cell>
          <cell r="AC708" t="str">
            <v>0.000</v>
          </cell>
          <cell r="AE708" t="str">
            <v>0.000</v>
          </cell>
          <cell r="AF708">
            <v>0</v>
          </cell>
        </row>
        <row r="709">
          <cell r="AA709">
            <v>0</v>
          </cell>
          <cell r="AB709" t="str">
            <v>0.000</v>
          </cell>
          <cell r="AC709" t="str">
            <v>0.000</v>
          </cell>
          <cell r="AE709" t="str">
            <v>0.000</v>
          </cell>
          <cell r="AF709">
            <v>0</v>
          </cell>
        </row>
        <row r="710">
          <cell r="AA710">
            <v>0</v>
          </cell>
          <cell r="AB710" t="str">
            <v>0.000</v>
          </cell>
          <cell r="AC710" t="str">
            <v>0.000</v>
          </cell>
          <cell r="AE710" t="str">
            <v>0.000</v>
          </cell>
          <cell r="AF710">
            <v>0</v>
          </cell>
        </row>
        <row r="711">
          <cell r="AA711">
            <v>0</v>
          </cell>
          <cell r="AB711" t="str">
            <v>0.000</v>
          </cell>
          <cell r="AC711" t="str">
            <v>0.000</v>
          </cell>
          <cell r="AE711" t="str">
            <v>0.000</v>
          </cell>
          <cell r="AF711">
            <v>0</v>
          </cell>
        </row>
        <row r="712">
          <cell r="AA712">
            <v>0</v>
          </cell>
          <cell r="AB712" t="str">
            <v>0.000</v>
          </cell>
          <cell r="AC712" t="str">
            <v>0.000</v>
          </cell>
          <cell r="AE712" t="str">
            <v>0.000</v>
          </cell>
          <cell r="AF712">
            <v>0</v>
          </cell>
        </row>
        <row r="713">
          <cell r="AA713">
            <v>0</v>
          </cell>
          <cell r="AB713" t="str">
            <v>0.000</v>
          </cell>
          <cell r="AC713" t="str">
            <v>0.000</v>
          </cell>
          <cell r="AE713" t="str">
            <v>0.000</v>
          </cell>
          <cell r="AF713">
            <v>0</v>
          </cell>
        </row>
        <row r="714">
          <cell r="AA714">
            <v>0</v>
          </cell>
          <cell r="AB714" t="str">
            <v>0.000</v>
          </cell>
          <cell r="AC714" t="str">
            <v>0.000</v>
          </cell>
          <cell r="AE714" t="str">
            <v>0.000</v>
          </cell>
          <cell r="AF714">
            <v>0</v>
          </cell>
        </row>
        <row r="715">
          <cell r="AA715">
            <v>0</v>
          </cell>
          <cell r="AB715" t="str">
            <v>0.000</v>
          </cell>
          <cell r="AC715" t="str">
            <v>0.000</v>
          </cell>
          <cell r="AE715" t="str">
            <v>0.000</v>
          </cell>
          <cell r="AF715">
            <v>0</v>
          </cell>
        </row>
        <row r="716">
          <cell r="AA716">
            <v>0</v>
          </cell>
          <cell r="AB716" t="str">
            <v>0.000</v>
          </cell>
          <cell r="AC716" t="str">
            <v>0.000</v>
          </cell>
          <cell r="AE716" t="str">
            <v>0.000</v>
          </cell>
          <cell r="AF716">
            <v>0</v>
          </cell>
        </row>
        <row r="717">
          <cell r="AA717">
            <v>0</v>
          </cell>
          <cell r="AB717" t="str">
            <v>0.000</v>
          </cell>
          <cell r="AC717" t="str">
            <v>0.000</v>
          </cell>
          <cell r="AE717" t="str">
            <v>0.000</v>
          </cell>
          <cell r="AF717">
            <v>0</v>
          </cell>
        </row>
        <row r="718">
          <cell r="AA718">
            <v>0</v>
          </cell>
          <cell r="AB718" t="str">
            <v>0.000</v>
          </cell>
          <cell r="AC718" t="str">
            <v>0.000</v>
          </cell>
          <cell r="AE718" t="str">
            <v>0.000</v>
          </cell>
          <cell r="AF718">
            <v>0</v>
          </cell>
        </row>
        <row r="719">
          <cell r="AA719">
            <v>0</v>
          </cell>
          <cell r="AB719" t="str">
            <v>0.000</v>
          </cell>
          <cell r="AC719" t="str">
            <v>0.000</v>
          </cell>
          <cell r="AE719" t="str">
            <v>0.000</v>
          </cell>
          <cell r="AF719">
            <v>0</v>
          </cell>
        </row>
        <row r="720">
          <cell r="AA720">
            <v>0</v>
          </cell>
          <cell r="AB720" t="str">
            <v>0.000</v>
          </cell>
          <cell r="AC720" t="str">
            <v>0.000</v>
          </cell>
          <cell r="AE720" t="str">
            <v>0.000</v>
          </cell>
          <cell r="AF720">
            <v>0</v>
          </cell>
        </row>
        <row r="721">
          <cell r="AA721">
            <v>0</v>
          </cell>
          <cell r="AB721" t="str">
            <v>0.000</v>
          </cell>
          <cell r="AC721" t="str">
            <v>0.000</v>
          </cell>
          <cell r="AE721" t="str">
            <v>0.000</v>
          </cell>
          <cell r="AF721">
            <v>0</v>
          </cell>
        </row>
        <row r="722">
          <cell r="AA722">
            <v>0</v>
          </cell>
          <cell r="AB722" t="str">
            <v>0.000</v>
          </cell>
          <cell r="AC722" t="str">
            <v>0.000</v>
          </cell>
          <cell r="AE722" t="str">
            <v>0.000</v>
          </cell>
          <cell r="AF722">
            <v>0</v>
          </cell>
        </row>
        <row r="723">
          <cell r="AA723">
            <v>0</v>
          </cell>
          <cell r="AB723" t="str">
            <v>0.000</v>
          </cell>
          <cell r="AC723" t="str">
            <v>0.000</v>
          </cell>
          <cell r="AE723" t="str">
            <v>0.000</v>
          </cell>
          <cell r="AF723">
            <v>0</v>
          </cell>
        </row>
        <row r="724">
          <cell r="AA724">
            <v>0</v>
          </cell>
          <cell r="AB724" t="str">
            <v>0.000</v>
          </cell>
          <cell r="AC724" t="str">
            <v>0.000</v>
          </cell>
          <cell r="AE724" t="str">
            <v>0.000</v>
          </cell>
          <cell r="AF724">
            <v>0</v>
          </cell>
        </row>
        <row r="725">
          <cell r="AA725">
            <v>0</v>
          </cell>
          <cell r="AB725" t="str">
            <v>0.000</v>
          </cell>
          <cell r="AC725" t="str">
            <v>0.000</v>
          </cell>
          <cell r="AE725" t="str">
            <v>0.000</v>
          </cell>
          <cell r="AF725">
            <v>0</v>
          </cell>
        </row>
        <row r="726">
          <cell r="AA726">
            <v>0</v>
          </cell>
          <cell r="AB726" t="str">
            <v>0.000</v>
          </cell>
          <cell r="AC726" t="str">
            <v>0.000</v>
          </cell>
          <cell r="AE726" t="str">
            <v>0.000</v>
          </cell>
          <cell r="AF726">
            <v>0</v>
          </cell>
        </row>
        <row r="727">
          <cell r="AA727">
            <v>0</v>
          </cell>
          <cell r="AB727" t="str">
            <v>0.000</v>
          </cell>
          <cell r="AC727" t="str">
            <v>0.000</v>
          </cell>
          <cell r="AE727" t="str">
            <v>0.000</v>
          </cell>
          <cell r="AF727">
            <v>0</v>
          </cell>
        </row>
        <row r="728">
          <cell r="AA728">
            <v>0</v>
          </cell>
          <cell r="AB728" t="str">
            <v>0.000</v>
          </cell>
          <cell r="AC728" t="str">
            <v>0.000</v>
          </cell>
          <cell r="AE728" t="str">
            <v>0.000</v>
          </cell>
          <cell r="AF728">
            <v>0</v>
          </cell>
        </row>
        <row r="729">
          <cell r="AA729">
            <v>0</v>
          </cell>
          <cell r="AB729" t="str">
            <v>0.000</v>
          </cell>
          <cell r="AC729" t="str">
            <v>0.000</v>
          </cell>
          <cell r="AE729" t="str">
            <v>0.000</v>
          </cell>
          <cell r="AF729">
            <v>0</v>
          </cell>
        </row>
        <row r="730">
          <cell r="AA730">
            <v>0</v>
          </cell>
          <cell r="AB730" t="str">
            <v>0.000</v>
          </cell>
          <cell r="AC730" t="str">
            <v>0.000</v>
          </cell>
          <cell r="AE730" t="str">
            <v>0.000</v>
          </cell>
          <cell r="AF730">
            <v>0</v>
          </cell>
        </row>
        <row r="731">
          <cell r="AA731">
            <v>0</v>
          </cell>
          <cell r="AB731" t="str">
            <v>0.000</v>
          </cell>
          <cell r="AC731" t="str">
            <v>0.000</v>
          </cell>
          <cell r="AE731" t="str">
            <v>0.000</v>
          </cell>
          <cell r="AF731">
            <v>0</v>
          </cell>
        </row>
        <row r="732">
          <cell r="AA732">
            <v>0</v>
          </cell>
          <cell r="AB732" t="str">
            <v>0.000</v>
          </cell>
          <cell r="AC732" t="str">
            <v>0.000</v>
          </cell>
          <cell r="AE732" t="str">
            <v>0.000</v>
          </cell>
          <cell r="AF732">
            <v>0</v>
          </cell>
        </row>
        <row r="733">
          <cell r="AA733">
            <v>0</v>
          </cell>
          <cell r="AB733" t="str">
            <v>0.000</v>
          </cell>
          <cell r="AC733" t="str">
            <v>0.000</v>
          </cell>
          <cell r="AE733" t="str">
            <v>0.000</v>
          </cell>
          <cell r="AF733">
            <v>0</v>
          </cell>
        </row>
        <row r="734">
          <cell r="AA734">
            <v>0</v>
          </cell>
          <cell r="AB734" t="str">
            <v>0.000</v>
          </cell>
          <cell r="AC734" t="str">
            <v>0.000</v>
          </cell>
          <cell r="AE734" t="str">
            <v>0.000</v>
          </cell>
          <cell r="AF734">
            <v>0</v>
          </cell>
        </row>
        <row r="735">
          <cell r="AA735">
            <v>0</v>
          </cell>
          <cell r="AB735" t="str">
            <v>0.000</v>
          </cell>
          <cell r="AC735" t="str">
            <v>0.000</v>
          </cell>
          <cell r="AE735" t="str">
            <v>0.000</v>
          </cell>
          <cell r="AF735">
            <v>0</v>
          </cell>
        </row>
        <row r="736">
          <cell r="AA736">
            <v>0</v>
          </cell>
          <cell r="AB736" t="str">
            <v>0.000</v>
          </cell>
          <cell r="AC736" t="str">
            <v>0.000</v>
          </cell>
          <cell r="AE736" t="str">
            <v>0.000</v>
          </cell>
          <cell r="AF736">
            <v>0</v>
          </cell>
        </row>
        <row r="737">
          <cell r="AA737">
            <v>0</v>
          </cell>
          <cell r="AB737" t="str">
            <v>0.000</v>
          </cell>
          <cell r="AC737" t="str">
            <v>0.000</v>
          </cell>
          <cell r="AE737" t="str">
            <v>0.000</v>
          </cell>
          <cell r="AF737">
            <v>0</v>
          </cell>
        </row>
        <row r="738">
          <cell r="AA738">
            <v>0</v>
          </cell>
          <cell r="AB738" t="str">
            <v>0.000</v>
          </cell>
          <cell r="AC738" t="str">
            <v>0.000</v>
          </cell>
          <cell r="AE738" t="str">
            <v>0.000</v>
          </cell>
          <cell r="AF738">
            <v>0</v>
          </cell>
        </row>
        <row r="739">
          <cell r="AA739">
            <v>0</v>
          </cell>
          <cell r="AB739" t="str">
            <v>0.000</v>
          </cell>
          <cell r="AC739" t="str">
            <v>0.000</v>
          </cell>
          <cell r="AE739" t="str">
            <v>0.000</v>
          </cell>
          <cell r="AF739">
            <v>0</v>
          </cell>
        </row>
        <row r="740">
          <cell r="AA740">
            <v>0</v>
          </cell>
          <cell r="AB740" t="str">
            <v>0.000</v>
          </cell>
          <cell r="AC740" t="str">
            <v>0.000</v>
          </cell>
          <cell r="AE740" t="str">
            <v>0.000</v>
          </cell>
          <cell r="AF740">
            <v>0</v>
          </cell>
        </row>
        <row r="741">
          <cell r="AA741">
            <v>0</v>
          </cell>
          <cell r="AB741" t="str">
            <v>0.000</v>
          </cell>
          <cell r="AC741" t="str">
            <v>0.000</v>
          </cell>
          <cell r="AE741" t="str">
            <v>0.000</v>
          </cell>
          <cell r="AF741">
            <v>0</v>
          </cell>
        </row>
        <row r="742">
          <cell r="AA742">
            <v>0</v>
          </cell>
          <cell r="AB742" t="str">
            <v>0.000</v>
          </cell>
          <cell r="AC742" t="str">
            <v>0.000</v>
          </cell>
          <cell r="AE742" t="str">
            <v>0.000</v>
          </cell>
          <cell r="AF742">
            <v>0</v>
          </cell>
        </row>
        <row r="743">
          <cell r="AA743">
            <v>0</v>
          </cell>
          <cell r="AB743" t="str">
            <v>0.000</v>
          </cell>
          <cell r="AC743" t="str">
            <v>0.000</v>
          </cell>
          <cell r="AE743" t="str">
            <v>0.000</v>
          </cell>
          <cell r="AF743">
            <v>0</v>
          </cell>
        </row>
        <row r="744">
          <cell r="AA744">
            <v>0</v>
          </cell>
          <cell r="AB744" t="str">
            <v>0.000</v>
          </cell>
          <cell r="AC744" t="str">
            <v>0.000</v>
          </cell>
          <cell r="AE744" t="str">
            <v>0.000</v>
          </cell>
          <cell r="AF744">
            <v>0</v>
          </cell>
        </row>
        <row r="745">
          <cell r="AA745">
            <v>0</v>
          </cell>
          <cell r="AB745" t="str">
            <v>0.000</v>
          </cell>
          <cell r="AC745" t="str">
            <v>0.000</v>
          </cell>
          <cell r="AE745" t="str">
            <v>0.000</v>
          </cell>
          <cell r="AF745">
            <v>0</v>
          </cell>
        </row>
        <row r="746">
          <cell r="AA746">
            <v>0</v>
          </cell>
          <cell r="AB746" t="str">
            <v>0.000</v>
          </cell>
          <cell r="AC746" t="str">
            <v>0.000</v>
          </cell>
          <cell r="AE746" t="str">
            <v>0.000</v>
          </cell>
          <cell r="AF746">
            <v>0</v>
          </cell>
        </row>
        <row r="747">
          <cell r="AA747">
            <v>0</v>
          </cell>
          <cell r="AB747" t="str">
            <v>0.000</v>
          </cell>
          <cell r="AC747" t="str">
            <v>0.000</v>
          </cell>
          <cell r="AE747" t="str">
            <v>0.000</v>
          </cell>
          <cell r="AF747">
            <v>0</v>
          </cell>
        </row>
        <row r="748">
          <cell r="AA748">
            <v>0</v>
          </cell>
          <cell r="AB748" t="str">
            <v>0.000</v>
          </cell>
          <cell r="AC748" t="str">
            <v>0.000</v>
          </cell>
          <cell r="AE748" t="str">
            <v>0.000</v>
          </cell>
          <cell r="AF748">
            <v>0</v>
          </cell>
        </row>
        <row r="749">
          <cell r="AA749">
            <v>0</v>
          </cell>
          <cell r="AB749" t="str">
            <v>0.000</v>
          </cell>
          <cell r="AC749" t="str">
            <v>0.000</v>
          </cell>
          <cell r="AE749" t="str">
            <v>0.000</v>
          </cell>
          <cell r="AF749">
            <v>0</v>
          </cell>
        </row>
        <row r="750">
          <cell r="AA750">
            <v>0</v>
          </cell>
          <cell r="AB750" t="str">
            <v>0.000</v>
          </cell>
          <cell r="AC750" t="str">
            <v>0.000</v>
          </cell>
          <cell r="AE750" t="str">
            <v>0.000</v>
          </cell>
          <cell r="AF750">
            <v>0</v>
          </cell>
        </row>
        <row r="751">
          <cell r="AA751">
            <v>0</v>
          </cell>
          <cell r="AB751" t="str">
            <v>0.000</v>
          </cell>
          <cell r="AC751" t="str">
            <v>0.000</v>
          </cell>
          <cell r="AE751" t="str">
            <v>0.000</v>
          </cell>
          <cell r="AF751">
            <v>0</v>
          </cell>
        </row>
        <row r="752">
          <cell r="AA752">
            <v>0</v>
          </cell>
          <cell r="AB752" t="str">
            <v>0.000</v>
          </cell>
          <cell r="AC752" t="str">
            <v>0.000</v>
          </cell>
          <cell r="AE752" t="str">
            <v>0.000</v>
          </cell>
          <cell r="AF752">
            <v>0</v>
          </cell>
        </row>
        <row r="753">
          <cell r="AA753">
            <v>0</v>
          </cell>
          <cell r="AB753" t="str">
            <v>0.000</v>
          </cell>
          <cell r="AC753" t="str">
            <v>0.000</v>
          </cell>
          <cell r="AE753" t="str">
            <v>0.000</v>
          </cell>
          <cell r="AF753">
            <v>0</v>
          </cell>
        </row>
        <row r="754">
          <cell r="AA754">
            <v>0</v>
          </cell>
          <cell r="AB754" t="str">
            <v>0.000</v>
          </cell>
          <cell r="AC754" t="str">
            <v>0.000</v>
          </cell>
          <cell r="AE754" t="str">
            <v>0.000</v>
          </cell>
          <cell r="AF754">
            <v>0</v>
          </cell>
        </row>
        <row r="755">
          <cell r="AA755">
            <v>0</v>
          </cell>
          <cell r="AB755" t="str">
            <v>0.000</v>
          </cell>
          <cell r="AC755" t="str">
            <v>0.000</v>
          </cell>
          <cell r="AE755" t="str">
            <v>0.000</v>
          </cell>
          <cell r="AF755">
            <v>0</v>
          </cell>
        </row>
        <row r="756">
          <cell r="AA756">
            <v>0</v>
          </cell>
          <cell r="AB756" t="str">
            <v>0.000</v>
          </cell>
          <cell r="AC756" t="str">
            <v>0.000</v>
          </cell>
          <cell r="AE756" t="str">
            <v>0.000</v>
          </cell>
          <cell r="AF756">
            <v>0</v>
          </cell>
        </row>
        <row r="757">
          <cell r="AA757">
            <v>0</v>
          </cell>
          <cell r="AB757" t="str">
            <v>0.000</v>
          </cell>
          <cell r="AC757" t="str">
            <v>0.000</v>
          </cell>
          <cell r="AE757" t="str">
            <v>0.000</v>
          </cell>
          <cell r="AF757">
            <v>0</v>
          </cell>
        </row>
        <row r="758">
          <cell r="AA758">
            <v>0</v>
          </cell>
          <cell r="AB758" t="str">
            <v>0.000</v>
          </cell>
          <cell r="AC758" t="str">
            <v>0.000</v>
          </cell>
          <cell r="AE758" t="str">
            <v>0.000</v>
          </cell>
          <cell r="AF758">
            <v>0</v>
          </cell>
        </row>
        <row r="759">
          <cell r="AA759">
            <v>0</v>
          </cell>
          <cell r="AB759" t="str">
            <v>0.000</v>
          </cell>
          <cell r="AC759" t="str">
            <v>0.000</v>
          </cell>
          <cell r="AE759" t="str">
            <v>0.000</v>
          </cell>
          <cell r="AF759">
            <v>0</v>
          </cell>
        </row>
        <row r="760">
          <cell r="AA760">
            <v>0</v>
          </cell>
          <cell r="AB760" t="str">
            <v>0.000</v>
          </cell>
          <cell r="AC760" t="str">
            <v>0.000</v>
          </cell>
          <cell r="AE760" t="str">
            <v>0.000</v>
          </cell>
          <cell r="AF760">
            <v>0</v>
          </cell>
        </row>
        <row r="761">
          <cell r="AA761">
            <v>0</v>
          </cell>
          <cell r="AB761" t="str">
            <v>0.000</v>
          </cell>
          <cell r="AC761" t="str">
            <v>0.000</v>
          </cell>
          <cell r="AE761" t="str">
            <v>0.000</v>
          </cell>
          <cell r="AF761">
            <v>0</v>
          </cell>
        </row>
        <row r="762">
          <cell r="AA762">
            <v>0</v>
          </cell>
          <cell r="AB762" t="str">
            <v>0.000</v>
          </cell>
          <cell r="AC762" t="str">
            <v>0.000</v>
          </cell>
          <cell r="AE762" t="str">
            <v>0.000</v>
          </cell>
          <cell r="AF762">
            <v>0</v>
          </cell>
        </row>
        <row r="763">
          <cell r="AA763">
            <v>0</v>
          </cell>
          <cell r="AB763" t="str">
            <v>0.000</v>
          </cell>
          <cell r="AC763" t="str">
            <v>0.000</v>
          </cell>
          <cell r="AE763" t="str">
            <v>0.000</v>
          </cell>
          <cell r="AF763">
            <v>0</v>
          </cell>
        </row>
        <row r="764">
          <cell r="AA764">
            <v>0</v>
          </cell>
          <cell r="AB764" t="str">
            <v>0.000</v>
          </cell>
          <cell r="AC764" t="str">
            <v>0.000</v>
          </cell>
          <cell r="AE764" t="str">
            <v>0.000</v>
          </cell>
          <cell r="AF764">
            <v>0</v>
          </cell>
        </row>
        <row r="765">
          <cell r="AA765">
            <v>0</v>
          </cell>
          <cell r="AB765" t="str">
            <v>0.000</v>
          </cell>
          <cell r="AC765" t="str">
            <v>0.000</v>
          </cell>
          <cell r="AE765" t="str">
            <v>0.000</v>
          </cell>
          <cell r="AF765">
            <v>0</v>
          </cell>
        </row>
        <row r="766">
          <cell r="AA766">
            <v>0</v>
          </cell>
          <cell r="AB766" t="str">
            <v>0.000</v>
          </cell>
          <cell r="AC766" t="str">
            <v>0.000</v>
          </cell>
          <cell r="AE766" t="str">
            <v>0.000</v>
          </cell>
          <cell r="AF766">
            <v>0</v>
          </cell>
        </row>
        <row r="767">
          <cell r="AA767">
            <v>0</v>
          </cell>
          <cell r="AB767" t="str">
            <v>0.000</v>
          </cell>
          <cell r="AC767" t="str">
            <v>0.000</v>
          </cell>
          <cell r="AE767" t="str">
            <v>0.000</v>
          </cell>
          <cell r="AF767">
            <v>0</v>
          </cell>
        </row>
        <row r="768">
          <cell r="AA768">
            <v>0</v>
          </cell>
          <cell r="AB768" t="str">
            <v>0.000</v>
          </cell>
          <cell r="AC768" t="str">
            <v>0.000</v>
          </cell>
          <cell r="AE768" t="str">
            <v>0.000</v>
          </cell>
          <cell r="AF768">
            <v>0</v>
          </cell>
        </row>
        <row r="769">
          <cell r="AA769">
            <v>0</v>
          </cell>
          <cell r="AB769" t="str">
            <v>0.000</v>
          </cell>
          <cell r="AC769" t="str">
            <v>0.000</v>
          </cell>
          <cell r="AE769" t="str">
            <v>0.000</v>
          </cell>
          <cell r="AF769">
            <v>0</v>
          </cell>
        </row>
        <row r="770">
          <cell r="AA770">
            <v>0</v>
          </cell>
          <cell r="AB770" t="str">
            <v>0.000</v>
          </cell>
          <cell r="AC770" t="str">
            <v>0.000</v>
          </cell>
          <cell r="AE770" t="str">
            <v>0.000</v>
          </cell>
          <cell r="AF770">
            <v>0</v>
          </cell>
        </row>
        <row r="771">
          <cell r="AA771">
            <v>0</v>
          </cell>
          <cell r="AB771" t="str">
            <v>0.000</v>
          </cell>
          <cell r="AC771" t="str">
            <v>0.000</v>
          </cell>
          <cell r="AE771" t="str">
            <v>0.000</v>
          </cell>
          <cell r="AF771">
            <v>0</v>
          </cell>
        </row>
        <row r="772">
          <cell r="AA772">
            <v>0</v>
          </cell>
          <cell r="AB772" t="str">
            <v>0.000</v>
          </cell>
          <cell r="AC772" t="str">
            <v>0.000</v>
          </cell>
          <cell r="AE772" t="str">
            <v>0.000</v>
          </cell>
          <cell r="AF772">
            <v>0</v>
          </cell>
        </row>
        <row r="773">
          <cell r="AA773">
            <v>0</v>
          </cell>
          <cell r="AB773" t="str">
            <v>0.000</v>
          </cell>
          <cell r="AC773" t="str">
            <v>0.000</v>
          </cell>
          <cell r="AE773" t="str">
            <v>0.000</v>
          </cell>
          <cell r="AF773">
            <v>0</v>
          </cell>
        </row>
        <row r="774">
          <cell r="AA774">
            <v>0</v>
          </cell>
          <cell r="AB774" t="str">
            <v>0.000</v>
          </cell>
          <cell r="AC774" t="str">
            <v>0.000</v>
          </cell>
          <cell r="AE774" t="str">
            <v>0.000</v>
          </cell>
          <cell r="AF774">
            <v>0</v>
          </cell>
        </row>
        <row r="775">
          <cell r="AA775">
            <v>0</v>
          </cell>
          <cell r="AB775" t="str">
            <v>0.000</v>
          </cell>
          <cell r="AC775" t="str">
            <v>0.000</v>
          </cell>
          <cell r="AE775" t="str">
            <v>0.000</v>
          </cell>
          <cell r="AF775">
            <v>0</v>
          </cell>
        </row>
        <row r="776">
          <cell r="AA776">
            <v>0</v>
          </cell>
          <cell r="AB776" t="str">
            <v>0.000</v>
          </cell>
          <cell r="AC776" t="str">
            <v>0.000</v>
          </cell>
          <cell r="AE776" t="str">
            <v>0.000</v>
          </cell>
          <cell r="AF776">
            <v>0</v>
          </cell>
        </row>
        <row r="777">
          <cell r="AA777">
            <v>0</v>
          </cell>
          <cell r="AB777" t="str">
            <v>0.000</v>
          </cell>
          <cell r="AC777" t="str">
            <v>0.000</v>
          </cell>
          <cell r="AE777" t="str">
            <v>0.000</v>
          </cell>
          <cell r="AF777">
            <v>0</v>
          </cell>
        </row>
        <row r="778">
          <cell r="AA778">
            <v>0</v>
          </cell>
          <cell r="AB778" t="str">
            <v>0.000</v>
          </cell>
          <cell r="AC778" t="str">
            <v>0.000</v>
          </cell>
          <cell r="AE778" t="str">
            <v>0.000</v>
          </cell>
          <cell r="AF778">
            <v>0</v>
          </cell>
        </row>
        <row r="779">
          <cell r="AA779">
            <v>0</v>
          </cell>
          <cell r="AB779" t="str">
            <v>0.000</v>
          </cell>
          <cell r="AC779" t="str">
            <v>0.000</v>
          </cell>
          <cell r="AE779" t="str">
            <v>0.000</v>
          </cell>
          <cell r="AF779">
            <v>0</v>
          </cell>
        </row>
        <row r="780">
          <cell r="AA780">
            <v>0</v>
          </cell>
          <cell r="AB780" t="str">
            <v>0.000</v>
          </cell>
          <cell r="AC780" t="str">
            <v>0.000</v>
          </cell>
          <cell r="AE780" t="str">
            <v>0.000</v>
          </cell>
          <cell r="AF780">
            <v>0</v>
          </cell>
        </row>
        <row r="781">
          <cell r="AA781">
            <v>0</v>
          </cell>
          <cell r="AB781" t="str">
            <v>0.000</v>
          </cell>
          <cell r="AC781" t="str">
            <v>0.000</v>
          </cell>
          <cell r="AE781" t="str">
            <v>0.000</v>
          </cell>
          <cell r="AF781">
            <v>0</v>
          </cell>
        </row>
        <row r="782">
          <cell r="AA782">
            <v>0</v>
          </cell>
          <cell r="AB782" t="str">
            <v>0.000</v>
          </cell>
          <cell r="AC782" t="str">
            <v>0.000</v>
          </cell>
          <cell r="AE782" t="str">
            <v>0.000</v>
          </cell>
          <cell r="AF782">
            <v>0</v>
          </cell>
        </row>
        <row r="783">
          <cell r="AA783">
            <v>0</v>
          </cell>
          <cell r="AB783" t="str">
            <v>0.000</v>
          </cell>
          <cell r="AC783" t="str">
            <v>0.000</v>
          </cell>
          <cell r="AE783" t="str">
            <v>0.000</v>
          </cell>
          <cell r="AF783">
            <v>0</v>
          </cell>
        </row>
        <row r="784">
          <cell r="AA784">
            <v>0</v>
          </cell>
          <cell r="AB784" t="str">
            <v>0.000</v>
          </cell>
          <cell r="AC784" t="str">
            <v>0.000</v>
          </cell>
          <cell r="AE784" t="str">
            <v>0.000</v>
          </cell>
          <cell r="AF784">
            <v>0</v>
          </cell>
        </row>
        <row r="785">
          <cell r="AA785">
            <v>0</v>
          </cell>
          <cell r="AB785" t="str">
            <v>0.000</v>
          </cell>
          <cell r="AC785" t="str">
            <v>0.000</v>
          </cell>
          <cell r="AE785" t="str">
            <v>0.000</v>
          </cell>
          <cell r="AF785">
            <v>0</v>
          </cell>
        </row>
        <row r="786">
          <cell r="AA786">
            <v>0</v>
          </cell>
          <cell r="AB786" t="str">
            <v>0.000</v>
          </cell>
          <cell r="AC786" t="str">
            <v>0.000</v>
          </cell>
          <cell r="AE786" t="str">
            <v>0.000</v>
          </cell>
          <cell r="AF786">
            <v>0</v>
          </cell>
        </row>
        <row r="787">
          <cell r="AA787">
            <v>0</v>
          </cell>
          <cell r="AB787" t="str">
            <v>0.000</v>
          </cell>
          <cell r="AC787" t="str">
            <v>0.000</v>
          </cell>
          <cell r="AE787" t="str">
            <v>0.000</v>
          </cell>
          <cell r="AF787">
            <v>0</v>
          </cell>
        </row>
        <row r="788">
          <cell r="AA788">
            <v>0</v>
          </cell>
          <cell r="AB788" t="str">
            <v>0.000</v>
          </cell>
          <cell r="AC788" t="str">
            <v>0.000</v>
          </cell>
          <cell r="AE788" t="str">
            <v>0.000</v>
          </cell>
          <cell r="AF788">
            <v>0</v>
          </cell>
        </row>
        <row r="789">
          <cell r="AA789">
            <v>0</v>
          </cell>
          <cell r="AB789" t="str">
            <v>0.000</v>
          </cell>
          <cell r="AC789" t="str">
            <v>0.000</v>
          </cell>
          <cell r="AE789" t="str">
            <v>0.000</v>
          </cell>
          <cell r="AF789">
            <v>0</v>
          </cell>
        </row>
        <row r="790">
          <cell r="AA790">
            <v>0</v>
          </cell>
          <cell r="AB790" t="str">
            <v>0.000</v>
          </cell>
          <cell r="AC790" t="str">
            <v>0.000</v>
          </cell>
          <cell r="AE790" t="str">
            <v>0.000</v>
          </cell>
          <cell r="AF790">
            <v>0</v>
          </cell>
        </row>
        <row r="791">
          <cell r="AA791">
            <v>0</v>
          </cell>
          <cell r="AB791" t="str">
            <v>0.000</v>
          </cell>
          <cell r="AC791" t="str">
            <v>0.000</v>
          </cell>
          <cell r="AE791" t="str">
            <v>0.000</v>
          </cell>
          <cell r="AF791">
            <v>0</v>
          </cell>
        </row>
        <row r="792">
          <cell r="AA792">
            <v>0</v>
          </cell>
          <cell r="AB792" t="str">
            <v>0.000</v>
          </cell>
          <cell r="AC792" t="str">
            <v>0.000</v>
          </cell>
          <cell r="AE792" t="str">
            <v>0.000</v>
          </cell>
          <cell r="AF792">
            <v>0</v>
          </cell>
        </row>
        <row r="793">
          <cell r="AA793">
            <v>0</v>
          </cell>
          <cell r="AB793" t="str">
            <v>0.000</v>
          </cell>
          <cell r="AC793" t="str">
            <v>0.000</v>
          </cell>
          <cell r="AE793" t="str">
            <v>0.000</v>
          </cell>
          <cell r="AF793">
            <v>0</v>
          </cell>
        </row>
        <row r="794">
          <cell r="AA794">
            <v>0</v>
          </cell>
          <cell r="AB794" t="str">
            <v>0.000</v>
          </cell>
          <cell r="AC794" t="str">
            <v>0.000</v>
          </cell>
          <cell r="AE794" t="str">
            <v>0.000</v>
          </cell>
          <cell r="AF794">
            <v>0</v>
          </cell>
        </row>
        <row r="795">
          <cell r="AA795">
            <v>0</v>
          </cell>
          <cell r="AB795" t="str">
            <v>0.000</v>
          </cell>
          <cell r="AC795" t="str">
            <v>0.000</v>
          </cell>
          <cell r="AE795" t="str">
            <v>0.000</v>
          </cell>
          <cell r="AF795">
            <v>0</v>
          </cell>
        </row>
        <row r="796">
          <cell r="AA796">
            <v>0</v>
          </cell>
          <cell r="AB796" t="str">
            <v>0.000</v>
          </cell>
          <cell r="AC796" t="str">
            <v>0.000</v>
          </cell>
          <cell r="AE796" t="str">
            <v>0.000</v>
          </cell>
          <cell r="AF796">
            <v>0</v>
          </cell>
        </row>
        <row r="797">
          <cell r="AA797">
            <v>0</v>
          </cell>
          <cell r="AB797" t="str">
            <v>0.000</v>
          </cell>
          <cell r="AC797" t="str">
            <v>0.000</v>
          </cell>
          <cell r="AE797" t="str">
            <v>0.000</v>
          </cell>
          <cell r="AF797">
            <v>0</v>
          </cell>
        </row>
        <row r="798">
          <cell r="AA798">
            <v>0</v>
          </cell>
          <cell r="AB798" t="str">
            <v>0.000</v>
          </cell>
          <cell r="AC798" t="str">
            <v>0.000</v>
          </cell>
          <cell r="AE798" t="str">
            <v>0.000</v>
          </cell>
          <cell r="AF798">
            <v>0</v>
          </cell>
        </row>
        <row r="799">
          <cell r="AA799">
            <v>0</v>
          </cell>
          <cell r="AB799" t="str">
            <v>0.000</v>
          </cell>
          <cell r="AC799" t="str">
            <v>0.000</v>
          </cell>
          <cell r="AE799" t="str">
            <v>0.000</v>
          </cell>
          <cell r="AF799">
            <v>0</v>
          </cell>
        </row>
        <row r="800">
          <cell r="AA800">
            <v>0</v>
          </cell>
          <cell r="AB800" t="str">
            <v>0.000</v>
          </cell>
          <cell r="AC800" t="str">
            <v>0.000</v>
          </cell>
          <cell r="AE800" t="str">
            <v>0.000</v>
          </cell>
          <cell r="AF800">
            <v>0</v>
          </cell>
        </row>
        <row r="801">
          <cell r="AA801">
            <v>0</v>
          </cell>
          <cell r="AB801" t="str">
            <v>0.000</v>
          </cell>
          <cell r="AC801" t="str">
            <v>0.000</v>
          </cell>
          <cell r="AE801" t="str">
            <v>0.000</v>
          </cell>
          <cell r="AF801">
            <v>0</v>
          </cell>
        </row>
        <row r="802">
          <cell r="AA802">
            <v>0</v>
          </cell>
          <cell r="AB802" t="str">
            <v>0.000</v>
          </cell>
          <cell r="AC802" t="str">
            <v>0.000</v>
          </cell>
          <cell r="AE802" t="str">
            <v>0.000</v>
          </cell>
          <cell r="AF802">
            <v>0</v>
          </cell>
        </row>
        <row r="803">
          <cell r="AA803">
            <v>0</v>
          </cell>
          <cell r="AB803" t="str">
            <v>0.000</v>
          </cell>
          <cell r="AC803" t="str">
            <v>0.000</v>
          </cell>
          <cell r="AE803" t="str">
            <v>0.000</v>
          </cell>
          <cell r="AF803">
            <v>0</v>
          </cell>
        </row>
        <row r="804">
          <cell r="AA804">
            <v>0</v>
          </cell>
          <cell r="AB804" t="str">
            <v>0.000</v>
          </cell>
          <cell r="AC804" t="str">
            <v>0.000</v>
          </cell>
          <cell r="AE804" t="str">
            <v>0.000</v>
          </cell>
          <cell r="AF804">
            <v>0</v>
          </cell>
        </row>
        <row r="805">
          <cell r="AA805">
            <v>0</v>
          </cell>
          <cell r="AB805" t="str">
            <v>0.000</v>
          </cell>
          <cell r="AC805" t="str">
            <v>0.000</v>
          </cell>
          <cell r="AE805" t="str">
            <v>0.000</v>
          </cell>
          <cell r="AF805">
            <v>0</v>
          </cell>
        </row>
        <row r="806">
          <cell r="AA806">
            <v>0</v>
          </cell>
          <cell r="AB806" t="str">
            <v>0.000</v>
          </cell>
          <cell r="AC806" t="str">
            <v>0.000</v>
          </cell>
          <cell r="AE806" t="str">
            <v>0.000</v>
          </cell>
          <cell r="AF806">
            <v>0</v>
          </cell>
        </row>
        <row r="807">
          <cell r="AA807">
            <v>0</v>
          </cell>
          <cell r="AB807" t="str">
            <v>0.000</v>
          </cell>
          <cell r="AC807" t="str">
            <v>0.000</v>
          </cell>
          <cell r="AE807" t="str">
            <v>0.000</v>
          </cell>
          <cell r="AF807">
            <v>0</v>
          </cell>
        </row>
        <row r="808">
          <cell r="AA808">
            <v>0</v>
          </cell>
          <cell r="AB808" t="str">
            <v>0.000</v>
          </cell>
          <cell r="AC808" t="str">
            <v>0.000</v>
          </cell>
          <cell r="AE808" t="str">
            <v>0.000</v>
          </cell>
          <cell r="AF808">
            <v>0</v>
          </cell>
        </row>
        <row r="809">
          <cell r="AA809">
            <v>0</v>
          </cell>
          <cell r="AB809" t="str">
            <v>0.000</v>
          </cell>
          <cell r="AC809" t="str">
            <v>0.000</v>
          </cell>
          <cell r="AE809" t="str">
            <v>0.000</v>
          </cell>
          <cell r="AF809">
            <v>0</v>
          </cell>
        </row>
        <row r="810">
          <cell r="AA810">
            <v>0</v>
          </cell>
          <cell r="AB810" t="str">
            <v>0.000</v>
          </cell>
          <cell r="AC810" t="str">
            <v>0.000</v>
          </cell>
          <cell r="AE810" t="str">
            <v>0.000</v>
          </cell>
          <cell r="AF810">
            <v>0</v>
          </cell>
        </row>
        <row r="811">
          <cell r="AA811">
            <v>0</v>
          </cell>
          <cell r="AB811" t="str">
            <v>0.000</v>
          </cell>
          <cell r="AC811" t="str">
            <v>0.000</v>
          </cell>
          <cell r="AE811" t="str">
            <v>0.000</v>
          </cell>
          <cell r="AF811">
            <v>0</v>
          </cell>
        </row>
        <row r="812">
          <cell r="AA812">
            <v>0</v>
          </cell>
          <cell r="AB812" t="str">
            <v>0.000</v>
          </cell>
          <cell r="AC812" t="str">
            <v>0.000</v>
          </cell>
          <cell r="AE812" t="str">
            <v>0.000</v>
          </cell>
          <cell r="AF812">
            <v>0</v>
          </cell>
        </row>
        <row r="813">
          <cell r="AA813">
            <v>0</v>
          </cell>
          <cell r="AB813" t="str">
            <v>0.000</v>
          </cell>
          <cell r="AC813" t="str">
            <v>0.000</v>
          </cell>
          <cell r="AE813" t="str">
            <v>0.000</v>
          </cell>
          <cell r="AF813">
            <v>0</v>
          </cell>
        </row>
        <row r="814">
          <cell r="AA814">
            <v>0</v>
          </cell>
          <cell r="AB814" t="str">
            <v>0.000</v>
          </cell>
          <cell r="AC814" t="str">
            <v>0.000</v>
          </cell>
          <cell r="AE814" t="str">
            <v>0.000</v>
          </cell>
          <cell r="AF814">
            <v>0</v>
          </cell>
        </row>
        <row r="815">
          <cell r="AA815">
            <v>0</v>
          </cell>
          <cell r="AB815" t="str">
            <v>0.000</v>
          </cell>
          <cell r="AC815" t="str">
            <v>0.000</v>
          </cell>
          <cell r="AE815" t="str">
            <v>0.000</v>
          </cell>
          <cell r="AF815">
            <v>0</v>
          </cell>
        </row>
        <row r="816">
          <cell r="AA816">
            <v>0</v>
          </cell>
          <cell r="AB816" t="str">
            <v>0.000</v>
          </cell>
          <cell r="AC816" t="str">
            <v>0.000</v>
          </cell>
          <cell r="AE816" t="str">
            <v>0.000</v>
          </cell>
          <cell r="AF816">
            <v>0</v>
          </cell>
        </row>
        <row r="817">
          <cell r="AA817">
            <v>0</v>
          </cell>
          <cell r="AB817" t="str">
            <v>0.000</v>
          </cell>
          <cell r="AC817" t="str">
            <v>0.000</v>
          </cell>
          <cell r="AE817" t="str">
            <v>0.000</v>
          </cell>
          <cell r="AF817">
            <v>0</v>
          </cell>
        </row>
        <row r="818">
          <cell r="AA818">
            <v>0</v>
          </cell>
          <cell r="AB818" t="str">
            <v>0.000</v>
          </cell>
          <cell r="AC818" t="str">
            <v>0.000</v>
          </cell>
          <cell r="AE818" t="str">
            <v>0.000</v>
          </cell>
          <cell r="AF818">
            <v>0</v>
          </cell>
        </row>
        <row r="819">
          <cell r="AA819">
            <v>0</v>
          </cell>
          <cell r="AB819" t="str">
            <v>0.000</v>
          </cell>
          <cell r="AC819" t="str">
            <v>0.000</v>
          </cell>
          <cell r="AE819" t="str">
            <v>0.000</v>
          </cell>
          <cell r="AF819">
            <v>0</v>
          </cell>
        </row>
        <row r="820">
          <cell r="AA820">
            <v>0</v>
          </cell>
          <cell r="AB820" t="str">
            <v>0.000</v>
          </cell>
          <cell r="AC820" t="str">
            <v>0.000</v>
          </cell>
          <cell r="AE820" t="str">
            <v>0.000</v>
          </cell>
          <cell r="AF820">
            <v>0</v>
          </cell>
        </row>
        <row r="821">
          <cell r="AA821">
            <v>0</v>
          </cell>
          <cell r="AB821" t="str">
            <v>0.000</v>
          </cell>
          <cell r="AC821" t="str">
            <v>0.000</v>
          </cell>
          <cell r="AE821" t="str">
            <v>0.000</v>
          </cell>
          <cell r="AF821">
            <v>0</v>
          </cell>
        </row>
        <row r="822">
          <cell r="AA822">
            <v>0</v>
          </cell>
          <cell r="AB822" t="str">
            <v>0.000</v>
          </cell>
          <cell r="AC822" t="str">
            <v>0.000</v>
          </cell>
          <cell r="AE822" t="str">
            <v>0.000</v>
          </cell>
          <cell r="AF822">
            <v>0</v>
          </cell>
        </row>
        <row r="823">
          <cell r="AA823">
            <v>0</v>
          </cell>
          <cell r="AB823" t="str">
            <v>0.000</v>
          </cell>
          <cell r="AC823" t="str">
            <v>0.000</v>
          </cell>
          <cell r="AE823" t="str">
            <v>0.000</v>
          </cell>
          <cell r="AF823">
            <v>0</v>
          </cell>
        </row>
        <row r="824">
          <cell r="AA824">
            <v>0</v>
          </cell>
          <cell r="AB824" t="str">
            <v>0.000</v>
          </cell>
          <cell r="AC824" t="str">
            <v>0.000</v>
          </cell>
          <cell r="AE824" t="str">
            <v>0.000</v>
          </cell>
          <cell r="AF824">
            <v>0</v>
          </cell>
        </row>
        <row r="825">
          <cell r="AA825">
            <v>0</v>
          </cell>
          <cell r="AB825" t="str">
            <v>0.000</v>
          </cell>
          <cell r="AC825" t="str">
            <v>0.000</v>
          </cell>
          <cell r="AE825" t="str">
            <v>0.000</v>
          </cell>
          <cell r="AF825">
            <v>0</v>
          </cell>
        </row>
        <row r="826">
          <cell r="AA826">
            <v>0</v>
          </cell>
          <cell r="AB826" t="str">
            <v>0.000</v>
          </cell>
          <cell r="AC826" t="str">
            <v>0.000</v>
          </cell>
          <cell r="AE826" t="str">
            <v>0.000</v>
          </cell>
          <cell r="AF826">
            <v>0</v>
          </cell>
        </row>
        <row r="827">
          <cell r="AA827">
            <v>0</v>
          </cell>
          <cell r="AB827" t="str">
            <v>0.000</v>
          </cell>
          <cell r="AC827" t="str">
            <v>0.000</v>
          </cell>
          <cell r="AE827" t="str">
            <v>0.000</v>
          </cell>
          <cell r="AF827">
            <v>0</v>
          </cell>
        </row>
        <row r="828">
          <cell r="AA828">
            <v>0</v>
          </cell>
          <cell r="AB828" t="str">
            <v>0.000</v>
          </cell>
          <cell r="AC828" t="str">
            <v>0.000</v>
          </cell>
          <cell r="AE828" t="str">
            <v>0.000</v>
          </cell>
          <cell r="AF828">
            <v>0</v>
          </cell>
        </row>
        <row r="829">
          <cell r="AA829">
            <v>0</v>
          </cell>
          <cell r="AB829" t="str">
            <v>0.000</v>
          </cell>
          <cell r="AC829" t="str">
            <v>0.000</v>
          </cell>
          <cell r="AE829" t="str">
            <v>0.000</v>
          </cell>
          <cell r="AF829">
            <v>0</v>
          </cell>
        </row>
        <row r="830">
          <cell r="AA830">
            <v>0</v>
          </cell>
          <cell r="AB830" t="str">
            <v>0.000</v>
          </cell>
          <cell r="AC830" t="str">
            <v>0.000</v>
          </cell>
          <cell r="AE830" t="str">
            <v>0.000</v>
          </cell>
          <cell r="AF830">
            <v>0</v>
          </cell>
        </row>
        <row r="831">
          <cell r="AA831">
            <v>0</v>
          </cell>
          <cell r="AB831" t="str">
            <v>0.000</v>
          </cell>
          <cell r="AC831" t="str">
            <v>0.000</v>
          </cell>
          <cell r="AE831" t="str">
            <v>0.000</v>
          </cell>
          <cell r="AF831">
            <v>0</v>
          </cell>
        </row>
        <row r="832">
          <cell r="AA832">
            <v>0</v>
          </cell>
          <cell r="AB832" t="str">
            <v>0.000</v>
          </cell>
          <cell r="AC832" t="str">
            <v>0.000</v>
          </cell>
          <cell r="AE832" t="str">
            <v>0.000</v>
          </cell>
          <cell r="AF832">
            <v>0</v>
          </cell>
        </row>
        <row r="833">
          <cell r="AA833">
            <v>0</v>
          </cell>
          <cell r="AB833" t="str">
            <v>0.000</v>
          </cell>
          <cell r="AC833" t="str">
            <v>0.000</v>
          </cell>
          <cell r="AE833" t="str">
            <v>0.000</v>
          </cell>
          <cell r="AF833">
            <v>0</v>
          </cell>
        </row>
        <row r="834">
          <cell r="AA834">
            <v>0</v>
          </cell>
          <cell r="AB834" t="str">
            <v>0.000</v>
          </cell>
          <cell r="AC834" t="str">
            <v>0.000</v>
          </cell>
          <cell r="AE834" t="str">
            <v>0.000</v>
          </cell>
          <cell r="AF834">
            <v>0</v>
          </cell>
        </row>
        <row r="835">
          <cell r="AA835">
            <v>0</v>
          </cell>
          <cell r="AB835" t="str">
            <v>0.000</v>
          </cell>
          <cell r="AC835" t="str">
            <v>0.000</v>
          </cell>
          <cell r="AE835" t="str">
            <v>0.000</v>
          </cell>
          <cell r="AF835">
            <v>0</v>
          </cell>
        </row>
        <row r="836">
          <cell r="AA836">
            <v>0</v>
          </cell>
          <cell r="AB836" t="str">
            <v>0.000</v>
          </cell>
          <cell r="AC836" t="str">
            <v>0.000</v>
          </cell>
          <cell r="AE836" t="str">
            <v>0.000</v>
          </cell>
          <cell r="AF836">
            <v>0</v>
          </cell>
        </row>
        <row r="837">
          <cell r="AA837">
            <v>0</v>
          </cell>
          <cell r="AB837" t="str">
            <v>0.000</v>
          </cell>
          <cell r="AC837" t="str">
            <v>0.000</v>
          </cell>
          <cell r="AE837" t="str">
            <v>0.000</v>
          </cell>
          <cell r="AF837">
            <v>0</v>
          </cell>
        </row>
        <row r="838">
          <cell r="AA838">
            <v>0</v>
          </cell>
          <cell r="AB838" t="str">
            <v>0.000</v>
          </cell>
          <cell r="AC838" t="str">
            <v>0.000</v>
          </cell>
          <cell r="AE838" t="str">
            <v>0.000</v>
          </cell>
          <cell r="AF838">
            <v>0</v>
          </cell>
        </row>
        <row r="839">
          <cell r="AA839">
            <v>0</v>
          </cell>
          <cell r="AB839" t="str">
            <v>0.000</v>
          </cell>
          <cell r="AC839" t="str">
            <v>0.000</v>
          </cell>
          <cell r="AE839" t="str">
            <v>0.000</v>
          </cell>
          <cell r="AF839">
            <v>0</v>
          </cell>
        </row>
        <row r="840">
          <cell r="AA840">
            <v>0</v>
          </cell>
          <cell r="AB840" t="str">
            <v>0.000</v>
          </cell>
          <cell r="AC840" t="str">
            <v>0.000</v>
          </cell>
          <cell r="AE840" t="str">
            <v>0.000</v>
          </cell>
          <cell r="AF840">
            <v>0</v>
          </cell>
        </row>
        <row r="841">
          <cell r="AA841">
            <v>0</v>
          </cell>
          <cell r="AB841" t="str">
            <v>0.000</v>
          </cell>
          <cell r="AC841" t="str">
            <v>0.000</v>
          </cell>
          <cell r="AE841" t="str">
            <v>0.000</v>
          </cell>
          <cell r="AF841">
            <v>0</v>
          </cell>
        </row>
        <row r="842">
          <cell r="AA842">
            <v>0</v>
          </cell>
          <cell r="AB842" t="str">
            <v>0.000</v>
          </cell>
          <cell r="AC842" t="str">
            <v>0.000</v>
          </cell>
          <cell r="AE842" t="str">
            <v>0.000</v>
          </cell>
          <cell r="AF842">
            <v>0</v>
          </cell>
        </row>
        <row r="843">
          <cell r="AA843">
            <v>0</v>
          </cell>
          <cell r="AB843" t="str">
            <v>0.000</v>
          </cell>
          <cell r="AC843" t="str">
            <v>0.000</v>
          </cell>
          <cell r="AE843" t="str">
            <v>0.000</v>
          </cell>
          <cell r="AF843">
            <v>0</v>
          </cell>
        </row>
        <row r="844">
          <cell r="AA844">
            <v>0</v>
          </cell>
          <cell r="AB844" t="str">
            <v>0.000</v>
          </cell>
          <cell r="AC844" t="str">
            <v>0.000</v>
          </cell>
          <cell r="AE844" t="str">
            <v>0.000</v>
          </cell>
          <cell r="AF844">
            <v>0</v>
          </cell>
        </row>
        <row r="845">
          <cell r="AA845">
            <v>0</v>
          </cell>
          <cell r="AB845" t="str">
            <v>0.000</v>
          </cell>
          <cell r="AC845" t="str">
            <v>0.000</v>
          </cell>
          <cell r="AE845" t="str">
            <v>0.000</v>
          </cell>
          <cell r="AF845">
            <v>0</v>
          </cell>
        </row>
        <row r="846">
          <cell r="AA846">
            <v>0</v>
          </cell>
          <cell r="AB846" t="str">
            <v>0.000</v>
          </cell>
          <cell r="AC846" t="str">
            <v>0.000</v>
          </cell>
          <cell r="AE846" t="str">
            <v>0.000</v>
          </cell>
          <cell r="AF846">
            <v>0</v>
          </cell>
        </row>
        <row r="847">
          <cell r="AA847">
            <v>0</v>
          </cell>
          <cell r="AB847" t="str">
            <v>0.000</v>
          </cell>
          <cell r="AC847" t="str">
            <v>0.000</v>
          </cell>
          <cell r="AE847" t="str">
            <v>0.000</v>
          </cell>
          <cell r="AF847">
            <v>0</v>
          </cell>
        </row>
        <row r="848">
          <cell r="AA848">
            <v>0</v>
          </cell>
          <cell r="AB848" t="str">
            <v>0.000</v>
          </cell>
          <cell r="AC848" t="str">
            <v>0.000</v>
          </cell>
          <cell r="AE848" t="str">
            <v>0.000</v>
          </cell>
          <cell r="AF848">
            <v>0</v>
          </cell>
        </row>
        <row r="849">
          <cell r="AA849">
            <v>0</v>
          </cell>
          <cell r="AB849" t="str">
            <v>0.000</v>
          </cell>
          <cell r="AC849" t="str">
            <v>0.000</v>
          </cell>
          <cell r="AE849" t="str">
            <v>0.000</v>
          </cell>
          <cell r="AF849">
            <v>0</v>
          </cell>
        </row>
        <row r="850">
          <cell r="AA850">
            <v>0</v>
          </cell>
          <cell r="AB850" t="str">
            <v>0.000</v>
          </cell>
          <cell r="AC850" t="str">
            <v>0.000</v>
          </cell>
          <cell r="AE850" t="str">
            <v>0.000</v>
          </cell>
          <cell r="AF850">
            <v>0</v>
          </cell>
        </row>
        <row r="851">
          <cell r="AA851">
            <v>0</v>
          </cell>
          <cell r="AB851" t="str">
            <v>0.000</v>
          </cell>
          <cell r="AC851" t="str">
            <v>0.000</v>
          </cell>
          <cell r="AE851" t="str">
            <v>0.000</v>
          </cell>
          <cell r="AF851">
            <v>0</v>
          </cell>
        </row>
        <row r="852">
          <cell r="AA852">
            <v>0</v>
          </cell>
          <cell r="AB852" t="str">
            <v>0.000</v>
          </cell>
          <cell r="AC852" t="str">
            <v>0.000</v>
          </cell>
          <cell r="AE852" t="str">
            <v>0.000</v>
          </cell>
          <cell r="AF852">
            <v>0</v>
          </cell>
        </row>
        <row r="853">
          <cell r="AA853">
            <v>0</v>
          </cell>
          <cell r="AB853" t="str">
            <v>0.000</v>
          </cell>
          <cell r="AC853" t="str">
            <v>0.000</v>
          </cell>
          <cell r="AE853" t="str">
            <v>0.000</v>
          </cell>
          <cell r="AF853">
            <v>0</v>
          </cell>
        </row>
        <row r="854">
          <cell r="AA854">
            <v>0</v>
          </cell>
          <cell r="AB854" t="str">
            <v>0.000</v>
          </cell>
          <cell r="AC854" t="str">
            <v>0.000</v>
          </cell>
          <cell r="AE854" t="str">
            <v>0.000</v>
          </cell>
          <cell r="AF854">
            <v>0</v>
          </cell>
        </row>
        <row r="855">
          <cell r="AA855">
            <v>0</v>
          </cell>
          <cell r="AB855" t="str">
            <v>0.000</v>
          </cell>
          <cell r="AC855" t="str">
            <v>0.000</v>
          </cell>
          <cell r="AE855" t="str">
            <v>0.000</v>
          </cell>
          <cell r="AF855">
            <v>0</v>
          </cell>
        </row>
        <row r="856">
          <cell r="AA856">
            <v>0</v>
          </cell>
          <cell r="AB856" t="str">
            <v>0.000</v>
          </cell>
          <cell r="AC856" t="str">
            <v>0.000</v>
          </cell>
          <cell r="AE856" t="str">
            <v>0.000</v>
          </cell>
          <cell r="AF856">
            <v>0</v>
          </cell>
        </row>
        <row r="857">
          <cell r="AA857">
            <v>0</v>
          </cell>
          <cell r="AB857" t="str">
            <v>0.000</v>
          </cell>
          <cell r="AC857" t="str">
            <v>0.000</v>
          </cell>
          <cell r="AE857" t="str">
            <v>0.000</v>
          </cell>
          <cell r="AF857">
            <v>0</v>
          </cell>
        </row>
        <row r="858">
          <cell r="AA858">
            <v>0</v>
          </cell>
          <cell r="AB858" t="str">
            <v>0.000</v>
          </cell>
          <cell r="AC858" t="str">
            <v>0.000</v>
          </cell>
          <cell r="AE858" t="str">
            <v>0.000</v>
          </cell>
          <cell r="AF858">
            <v>0</v>
          </cell>
        </row>
        <row r="859">
          <cell r="AA859">
            <v>0</v>
          </cell>
          <cell r="AB859" t="str">
            <v>0.000</v>
          </cell>
          <cell r="AC859" t="str">
            <v>0.000</v>
          </cell>
          <cell r="AE859" t="str">
            <v>0.000</v>
          </cell>
          <cell r="AF859">
            <v>0</v>
          </cell>
        </row>
        <row r="860">
          <cell r="AA860">
            <v>0</v>
          </cell>
          <cell r="AB860" t="str">
            <v>0.000</v>
          </cell>
          <cell r="AC860" t="str">
            <v>0.000</v>
          </cell>
          <cell r="AE860" t="str">
            <v>0.000</v>
          </cell>
          <cell r="AF860">
            <v>0</v>
          </cell>
        </row>
        <row r="861">
          <cell r="AA861">
            <v>0</v>
          </cell>
          <cell r="AB861" t="str">
            <v>0.000</v>
          </cell>
          <cell r="AC861" t="str">
            <v>0.000</v>
          </cell>
          <cell r="AE861" t="str">
            <v>0.000</v>
          </cell>
          <cell r="AF861">
            <v>0</v>
          </cell>
        </row>
        <row r="862">
          <cell r="AA862">
            <v>0</v>
          </cell>
          <cell r="AB862" t="str">
            <v>0.000</v>
          </cell>
          <cell r="AC862" t="str">
            <v>0.000</v>
          </cell>
          <cell r="AE862" t="str">
            <v>0.000</v>
          </cell>
          <cell r="AF862">
            <v>0</v>
          </cell>
        </row>
        <row r="863">
          <cell r="AA863">
            <v>0</v>
          </cell>
          <cell r="AB863" t="str">
            <v>0.000</v>
          </cell>
          <cell r="AC863" t="str">
            <v>0.000</v>
          </cell>
          <cell r="AE863" t="str">
            <v>0.000</v>
          </cell>
          <cell r="AF863">
            <v>0</v>
          </cell>
        </row>
        <row r="864">
          <cell r="AA864">
            <v>0</v>
          </cell>
          <cell r="AB864" t="str">
            <v>0.000</v>
          </cell>
          <cell r="AC864" t="str">
            <v>0.000</v>
          </cell>
          <cell r="AE864" t="str">
            <v>0.000</v>
          </cell>
          <cell r="AF864">
            <v>0</v>
          </cell>
        </row>
        <row r="865">
          <cell r="AA865">
            <v>0</v>
          </cell>
          <cell r="AB865" t="str">
            <v>0.000</v>
          </cell>
          <cell r="AC865" t="str">
            <v>0.000</v>
          </cell>
          <cell r="AE865" t="str">
            <v>0.000</v>
          </cell>
          <cell r="AF865">
            <v>0</v>
          </cell>
        </row>
        <row r="866">
          <cell r="AA866">
            <v>0</v>
          </cell>
          <cell r="AB866" t="str">
            <v>0.000</v>
          </cell>
          <cell r="AC866" t="str">
            <v>0.000</v>
          </cell>
          <cell r="AE866" t="str">
            <v>0.000</v>
          </cell>
          <cell r="AF866">
            <v>0</v>
          </cell>
        </row>
        <row r="867">
          <cell r="AA867">
            <v>0</v>
          </cell>
          <cell r="AB867" t="str">
            <v>0.000</v>
          </cell>
          <cell r="AC867" t="str">
            <v>0.000</v>
          </cell>
          <cell r="AE867" t="str">
            <v>0.000</v>
          </cell>
          <cell r="AF867">
            <v>0</v>
          </cell>
        </row>
        <row r="868">
          <cell r="AA868">
            <v>0</v>
          </cell>
          <cell r="AB868" t="str">
            <v>0.000</v>
          </cell>
          <cell r="AC868" t="str">
            <v>0.000</v>
          </cell>
          <cell r="AE868" t="str">
            <v>0.000</v>
          </cell>
          <cell r="AF868">
            <v>0</v>
          </cell>
        </row>
        <row r="869">
          <cell r="AA869">
            <v>0</v>
          </cell>
          <cell r="AB869" t="str">
            <v>0.000</v>
          </cell>
          <cell r="AC869" t="str">
            <v>0.000</v>
          </cell>
          <cell r="AE869" t="str">
            <v>0.000</v>
          </cell>
          <cell r="AF869">
            <v>0</v>
          </cell>
        </row>
        <row r="870">
          <cell r="AA870">
            <v>0</v>
          </cell>
          <cell r="AB870" t="str">
            <v>0.000</v>
          </cell>
          <cell r="AC870" t="str">
            <v>0.000</v>
          </cell>
          <cell r="AE870" t="str">
            <v>0.000</v>
          </cell>
          <cell r="AF870">
            <v>0</v>
          </cell>
        </row>
        <row r="871">
          <cell r="AA871">
            <v>0</v>
          </cell>
          <cell r="AB871" t="str">
            <v>0.000</v>
          </cell>
          <cell r="AC871" t="str">
            <v>0.000</v>
          </cell>
          <cell r="AE871" t="str">
            <v>0.000</v>
          </cell>
          <cell r="AF871">
            <v>0</v>
          </cell>
        </row>
        <row r="872">
          <cell r="AA872">
            <v>0</v>
          </cell>
          <cell r="AB872" t="str">
            <v>0.000</v>
          </cell>
          <cell r="AC872" t="str">
            <v>0.000</v>
          </cell>
          <cell r="AE872" t="str">
            <v>0.000</v>
          </cell>
          <cell r="AF872">
            <v>0</v>
          </cell>
        </row>
        <row r="873">
          <cell r="AA873">
            <v>0</v>
          </cell>
          <cell r="AB873" t="str">
            <v>0.000</v>
          </cell>
          <cell r="AC873" t="str">
            <v>0.000</v>
          </cell>
          <cell r="AE873" t="str">
            <v>0.000</v>
          </cell>
          <cell r="AF873">
            <v>0</v>
          </cell>
        </row>
        <row r="874">
          <cell r="AA874">
            <v>0</v>
          </cell>
          <cell r="AB874" t="str">
            <v>0.000</v>
          </cell>
          <cell r="AC874" t="str">
            <v>0.000</v>
          </cell>
          <cell r="AE874" t="str">
            <v>0.000</v>
          </cell>
          <cell r="AF874">
            <v>0</v>
          </cell>
        </row>
        <row r="875">
          <cell r="AA875">
            <v>0</v>
          </cell>
          <cell r="AB875" t="str">
            <v>0.000</v>
          </cell>
          <cell r="AC875" t="str">
            <v>0.000</v>
          </cell>
          <cell r="AE875" t="str">
            <v>0.000</v>
          </cell>
          <cell r="AF875">
            <v>0</v>
          </cell>
        </row>
        <row r="876">
          <cell r="AA876">
            <v>0</v>
          </cell>
          <cell r="AB876" t="str">
            <v>0.000</v>
          </cell>
          <cell r="AC876" t="str">
            <v>0.000</v>
          </cell>
          <cell r="AE876" t="str">
            <v>0.000</v>
          </cell>
          <cell r="AF876">
            <v>0</v>
          </cell>
        </row>
        <row r="877">
          <cell r="AA877">
            <v>0</v>
          </cell>
          <cell r="AB877" t="str">
            <v>0.000</v>
          </cell>
          <cell r="AC877" t="str">
            <v>0.000</v>
          </cell>
          <cell r="AE877" t="str">
            <v>0.000</v>
          </cell>
          <cell r="AF877">
            <v>0</v>
          </cell>
        </row>
        <row r="878">
          <cell r="AA878">
            <v>0</v>
          </cell>
          <cell r="AB878" t="str">
            <v>0.000</v>
          </cell>
          <cell r="AC878" t="str">
            <v>0.000</v>
          </cell>
          <cell r="AE878" t="str">
            <v>0.000</v>
          </cell>
          <cell r="AF878">
            <v>0</v>
          </cell>
        </row>
        <row r="879">
          <cell r="AA879">
            <v>0</v>
          </cell>
          <cell r="AB879" t="str">
            <v>0.000</v>
          </cell>
          <cell r="AC879" t="str">
            <v>0.000</v>
          </cell>
          <cell r="AE879" t="str">
            <v>0.000</v>
          </cell>
          <cell r="AF879">
            <v>0</v>
          </cell>
        </row>
        <row r="880">
          <cell r="AA880">
            <v>0</v>
          </cell>
          <cell r="AB880" t="str">
            <v>0.000</v>
          </cell>
          <cell r="AC880" t="str">
            <v>0.000</v>
          </cell>
          <cell r="AE880" t="str">
            <v>0.000</v>
          </cell>
          <cell r="AF880">
            <v>0</v>
          </cell>
        </row>
        <row r="881">
          <cell r="AA881">
            <v>0</v>
          </cell>
          <cell r="AB881" t="str">
            <v>0.000</v>
          </cell>
          <cell r="AC881" t="str">
            <v>0.000</v>
          </cell>
          <cell r="AE881" t="str">
            <v>0.000</v>
          </cell>
          <cell r="AF881">
            <v>0</v>
          </cell>
        </row>
        <row r="882">
          <cell r="AA882">
            <v>0</v>
          </cell>
          <cell r="AB882" t="str">
            <v>0.000</v>
          </cell>
          <cell r="AC882" t="str">
            <v>0.000</v>
          </cell>
          <cell r="AE882" t="str">
            <v>0.000</v>
          </cell>
          <cell r="AF882">
            <v>0</v>
          </cell>
        </row>
        <row r="883">
          <cell r="AA883">
            <v>0</v>
          </cell>
          <cell r="AB883" t="str">
            <v>0.000</v>
          </cell>
          <cell r="AC883" t="str">
            <v>0.000</v>
          </cell>
          <cell r="AE883" t="str">
            <v>0.000</v>
          </cell>
          <cell r="AF883">
            <v>0</v>
          </cell>
        </row>
        <row r="884">
          <cell r="AA884">
            <v>0</v>
          </cell>
          <cell r="AB884" t="str">
            <v>0.000</v>
          </cell>
          <cell r="AC884" t="str">
            <v>0.000</v>
          </cell>
          <cell r="AE884" t="str">
            <v>0.000</v>
          </cell>
          <cell r="AF884">
            <v>0</v>
          </cell>
        </row>
        <row r="885">
          <cell r="AA885">
            <v>0</v>
          </cell>
          <cell r="AB885" t="str">
            <v>0.000</v>
          </cell>
          <cell r="AC885" t="str">
            <v>0.000</v>
          </cell>
          <cell r="AE885" t="str">
            <v>0.000</v>
          </cell>
          <cell r="AF885">
            <v>0</v>
          </cell>
        </row>
        <row r="886">
          <cell r="AA886">
            <v>0</v>
          </cell>
          <cell r="AB886" t="str">
            <v>0.000</v>
          </cell>
          <cell r="AC886" t="str">
            <v>0.000</v>
          </cell>
          <cell r="AE886" t="str">
            <v>0.000</v>
          </cell>
          <cell r="AF886">
            <v>0</v>
          </cell>
        </row>
        <row r="887">
          <cell r="AA887">
            <v>0</v>
          </cell>
          <cell r="AB887" t="str">
            <v>0.000</v>
          </cell>
          <cell r="AC887" t="str">
            <v>0.000</v>
          </cell>
          <cell r="AE887" t="str">
            <v>0.000</v>
          </cell>
          <cell r="AF887">
            <v>0</v>
          </cell>
        </row>
        <row r="888">
          <cell r="AA888">
            <v>0</v>
          </cell>
          <cell r="AB888" t="str">
            <v>0.000</v>
          </cell>
          <cell r="AC888" t="str">
            <v>0.000</v>
          </cell>
          <cell r="AE888" t="str">
            <v>0.000</v>
          </cell>
          <cell r="AF888">
            <v>0</v>
          </cell>
        </row>
        <row r="889">
          <cell r="AA889">
            <v>0</v>
          </cell>
          <cell r="AB889" t="str">
            <v>0.000</v>
          </cell>
          <cell r="AC889" t="str">
            <v>0.000</v>
          </cell>
          <cell r="AE889" t="str">
            <v>0.000</v>
          </cell>
          <cell r="AF889">
            <v>0</v>
          </cell>
        </row>
        <row r="890">
          <cell r="AA890">
            <v>0</v>
          </cell>
          <cell r="AB890" t="str">
            <v>0.000</v>
          </cell>
          <cell r="AC890" t="str">
            <v>0.000</v>
          </cell>
          <cell r="AE890" t="str">
            <v>0.000</v>
          </cell>
          <cell r="AF890">
            <v>0</v>
          </cell>
        </row>
        <row r="891">
          <cell r="AA891">
            <v>0</v>
          </cell>
          <cell r="AB891" t="str">
            <v>0.000</v>
          </cell>
          <cell r="AC891" t="str">
            <v>0.000</v>
          </cell>
          <cell r="AE891" t="str">
            <v>0.000</v>
          </cell>
          <cell r="AF891">
            <v>0</v>
          </cell>
        </row>
        <row r="892">
          <cell r="AA892">
            <v>0</v>
          </cell>
          <cell r="AB892" t="str">
            <v>0.000</v>
          </cell>
          <cell r="AC892" t="str">
            <v>0.000</v>
          </cell>
          <cell r="AE892" t="str">
            <v>0.000</v>
          </cell>
          <cell r="AF892">
            <v>0</v>
          </cell>
        </row>
        <row r="893">
          <cell r="AA893">
            <v>0</v>
          </cell>
          <cell r="AB893" t="str">
            <v>0.000</v>
          </cell>
          <cell r="AC893" t="str">
            <v>0.000</v>
          </cell>
          <cell r="AE893" t="str">
            <v>0.000</v>
          </cell>
          <cell r="AF893">
            <v>0</v>
          </cell>
        </row>
        <row r="894">
          <cell r="AA894">
            <v>0</v>
          </cell>
          <cell r="AB894" t="str">
            <v>0.000</v>
          </cell>
          <cell r="AC894" t="str">
            <v>0.000</v>
          </cell>
          <cell r="AE894" t="str">
            <v>0.000</v>
          </cell>
          <cell r="AF894">
            <v>0</v>
          </cell>
        </row>
        <row r="895">
          <cell r="AA895">
            <v>0</v>
          </cell>
          <cell r="AB895" t="str">
            <v>0.000</v>
          </cell>
          <cell r="AC895" t="str">
            <v>0.000</v>
          </cell>
          <cell r="AE895" t="str">
            <v>0.000</v>
          </cell>
          <cell r="AF895">
            <v>0</v>
          </cell>
        </row>
        <row r="896">
          <cell r="AA896">
            <v>0</v>
          </cell>
          <cell r="AB896" t="str">
            <v>0.000</v>
          </cell>
          <cell r="AC896" t="str">
            <v>0.000</v>
          </cell>
          <cell r="AE896" t="str">
            <v>0.000</v>
          </cell>
          <cell r="AF896">
            <v>0</v>
          </cell>
        </row>
        <row r="897">
          <cell r="AA897">
            <v>0</v>
          </cell>
          <cell r="AB897" t="str">
            <v>0.000</v>
          </cell>
          <cell r="AC897" t="str">
            <v>0.000</v>
          </cell>
          <cell r="AE897" t="str">
            <v>0.000</v>
          </cell>
          <cell r="AF897">
            <v>0</v>
          </cell>
        </row>
        <row r="898">
          <cell r="AA898">
            <v>0</v>
          </cell>
          <cell r="AB898" t="str">
            <v>0.000</v>
          </cell>
          <cell r="AC898" t="str">
            <v>0.000</v>
          </cell>
          <cell r="AE898" t="str">
            <v>0.000</v>
          </cell>
          <cell r="AF898">
            <v>0</v>
          </cell>
        </row>
        <row r="899">
          <cell r="AA899">
            <v>0</v>
          </cell>
          <cell r="AB899" t="str">
            <v>0.000</v>
          </cell>
          <cell r="AC899" t="str">
            <v>0.000</v>
          </cell>
          <cell r="AE899" t="str">
            <v>0.000</v>
          </cell>
          <cell r="AF899">
            <v>0</v>
          </cell>
        </row>
        <row r="900">
          <cell r="AA900">
            <v>0</v>
          </cell>
          <cell r="AB900" t="str">
            <v>0.000</v>
          </cell>
          <cell r="AC900" t="str">
            <v>0.000</v>
          </cell>
          <cell r="AE900" t="str">
            <v>0.000</v>
          </cell>
          <cell r="AF900">
            <v>0</v>
          </cell>
        </row>
        <row r="901">
          <cell r="AA901">
            <v>0</v>
          </cell>
          <cell r="AB901" t="str">
            <v>0.000</v>
          </cell>
          <cell r="AC901" t="str">
            <v>0.000</v>
          </cell>
          <cell r="AE901" t="str">
            <v>0.000</v>
          </cell>
          <cell r="AF901">
            <v>0</v>
          </cell>
        </row>
        <row r="902">
          <cell r="AA902">
            <v>0</v>
          </cell>
          <cell r="AB902" t="str">
            <v>0.000</v>
          </cell>
          <cell r="AC902" t="str">
            <v>0.000</v>
          </cell>
          <cell r="AE902" t="str">
            <v>0.000</v>
          </cell>
          <cell r="AF902">
            <v>0</v>
          </cell>
        </row>
        <row r="903">
          <cell r="AA903">
            <v>0</v>
          </cell>
          <cell r="AB903" t="str">
            <v>0.000</v>
          </cell>
          <cell r="AC903" t="str">
            <v>0.000</v>
          </cell>
          <cell r="AE903" t="str">
            <v>0.000</v>
          </cell>
          <cell r="AF903">
            <v>0</v>
          </cell>
        </row>
        <row r="904">
          <cell r="AA904">
            <v>0</v>
          </cell>
          <cell r="AB904" t="str">
            <v>0.000</v>
          </cell>
          <cell r="AC904" t="str">
            <v>0.000</v>
          </cell>
          <cell r="AE904" t="str">
            <v>0.000</v>
          </cell>
          <cell r="AF904">
            <v>0</v>
          </cell>
        </row>
        <row r="905">
          <cell r="AA905">
            <v>0</v>
          </cell>
          <cell r="AB905" t="str">
            <v>0.000</v>
          </cell>
          <cell r="AC905" t="str">
            <v>0.000</v>
          </cell>
          <cell r="AE905" t="str">
            <v>0.000</v>
          </cell>
          <cell r="AF905">
            <v>0</v>
          </cell>
        </row>
        <row r="906">
          <cell r="AA906">
            <v>0</v>
          </cell>
          <cell r="AB906" t="str">
            <v>0.000</v>
          </cell>
          <cell r="AC906" t="str">
            <v>0.000</v>
          </cell>
          <cell r="AE906" t="str">
            <v>0.000</v>
          </cell>
          <cell r="AF906">
            <v>0</v>
          </cell>
        </row>
        <row r="907">
          <cell r="AA907">
            <v>0</v>
          </cell>
          <cell r="AB907" t="str">
            <v>0.000</v>
          </cell>
          <cell r="AC907" t="str">
            <v>0.000</v>
          </cell>
          <cell r="AE907" t="str">
            <v>0.000</v>
          </cell>
          <cell r="AF907">
            <v>0</v>
          </cell>
        </row>
        <row r="908">
          <cell r="AA908">
            <v>0</v>
          </cell>
          <cell r="AB908" t="str">
            <v>0.000</v>
          </cell>
          <cell r="AC908" t="str">
            <v>0.000</v>
          </cell>
          <cell r="AE908" t="str">
            <v>0.000</v>
          </cell>
          <cell r="AF908">
            <v>0</v>
          </cell>
        </row>
        <row r="909">
          <cell r="AA909">
            <v>0</v>
          </cell>
          <cell r="AB909" t="str">
            <v>0.000</v>
          </cell>
          <cell r="AC909" t="str">
            <v>0.000</v>
          </cell>
          <cell r="AE909" t="str">
            <v>0.000</v>
          </cell>
          <cell r="AF909">
            <v>0</v>
          </cell>
        </row>
        <row r="910">
          <cell r="AA910">
            <v>0</v>
          </cell>
          <cell r="AB910" t="str">
            <v>0.000</v>
          </cell>
          <cell r="AC910" t="str">
            <v>0.000</v>
          </cell>
          <cell r="AE910" t="str">
            <v>0.000</v>
          </cell>
          <cell r="AF910">
            <v>0</v>
          </cell>
        </row>
        <row r="911">
          <cell r="AA911">
            <v>0</v>
          </cell>
          <cell r="AB911" t="str">
            <v>0.000</v>
          </cell>
          <cell r="AC911" t="str">
            <v>0.000</v>
          </cell>
          <cell r="AE911" t="str">
            <v>0.000</v>
          </cell>
          <cell r="AF911">
            <v>0</v>
          </cell>
        </row>
        <row r="912">
          <cell r="AA912">
            <v>0</v>
          </cell>
          <cell r="AB912" t="str">
            <v>0.000</v>
          </cell>
          <cell r="AC912" t="str">
            <v>0.000</v>
          </cell>
          <cell r="AE912" t="str">
            <v>0.000</v>
          </cell>
          <cell r="AF912">
            <v>0</v>
          </cell>
        </row>
        <row r="913">
          <cell r="AA913">
            <v>0</v>
          </cell>
          <cell r="AB913" t="str">
            <v>0.000</v>
          </cell>
          <cell r="AC913" t="str">
            <v>0.000</v>
          </cell>
          <cell r="AE913" t="str">
            <v>0.000</v>
          </cell>
          <cell r="AF913">
            <v>0</v>
          </cell>
        </row>
        <row r="914">
          <cell r="AA914">
            <v>0</v>
          </cell>
          <cell r="AB914" t="str">
            <v>0.000</v>
          </cell>
          <cell r="AC914" t="str">
            <v>0.000</v>
          </cell>
          <cell r="AE914" t="str">
            <v>0.000</v>
          </cell>
          <cell r="AF914">
            <v>0</v>
          </cell>
        </row>
        <row r="915">
          <cell r="AA915">
            <v>0</v>
          </cell>
          <cell r="AB915" t="str">
            <v>0.000</v>
          </cell>
          <cell r="AC915" t="str">
            <v>0.000</v>
          </cell>
          <cell r="AE915" t="str">
            <v>0.000</v>
          </cell>
          <cell r="AF915">
            <v>0</v>
          </cell>
        </row>
        <row r="916">
          <cell r="AA916">
            <v>0</v>
          </cell>
          <cell r="AB916" t="str">
            <v>0.000</v>
          </cell>
          <cell r="AC916" t="str">
            <v>0.000</v>
          </cell>
          <cell r="AE916" t="str">
            <v>0.000</v>
          </cell>
          <cell r="AF916">
            <v>0</v>
          </cell>
        </row>
        <row r="917">
          <cell r="AA917">
            <v>0</v>
          </cell>
          <cell r="AB917" t="str">
            <v>0.000</v>
          </cell>
          <cell r="AC917" t="str">
            <v>0.000</v>
          </cell>
          <cell r="AE917" t="str">
            <v>0.000</v>
          </cell>
          <cell r="AF917">
            <v>0</v>
          </cell>
        </row>
        <row r="918">
          <cell r="AA918">
            <v>0</v>
          </cell>
          <cell r="AB918" t="str">
            <v>0.000</v>
          </cell>
          <cell r="AC918" t="str">
            <v>0.000</v>
          </cell>
          <cell r="AE918" t="str">
            <v>0.000</v>
          </cell>
          <cell r="AF918">
            <v>0</v>
          </cell>
        </row>
        <row r="919">
          <cell r="AA919">
            <v>0</v>
          </cell>
          <cell r="AB919" t="str">
            <v>0.000</v>
          </cell>
          <cell r="AC919" t="str">
            <v>0.000</v>
          </cell>
          <cell r="AE919" t="str">
            <v>0.000</v>
          </cell>
          <cell r="AF919">
            <v>0</v>
          </cell>
        </row>
        <row r="920">
          <cell r="AA920">
            <v>0</v>
          </cell>
          <cell r="AB920" t="str">
            <v>0.000</v>
          </cell>
          <cell r="AC920" t="str">
            <v>0.000</v>
          </cell>
          <cell r="AE920" t="str">
            <v>0.000</v>
          </cell>
          <cell r="AF920">
            <v>0</v>
          </cell>
        </row>
        <row r="921">
          <cell r="AA921">
            <v>0</v>
          </cell>
          <cell r="AB921" t="str">
            <v>0.000</v>
          </cell>
          <cell r="AC921" t="str">
            <v>0.000</v>
          </cell>
          <cell r="AE921" t="str">
            <v>0.000</v>
          </cell>
          <cell r="AF921">
            <v>0</v>
          </cell>
        </row>
        <row r="922">
          <cell r="AA922">
            <v>0</v>
          </cell>
          <cell r="AB922" t="str">
            <v>0.000</v>
          </cell>
          <cell r="AC922" t="str">
            <v>0.000</v>
          </cell>
          <cell r="AE922" t="str">
            <v>0.000</v>
          </cell>
          <cell r="AF922">
            <v>0</v>
          </cell>
        </row>
        <row r="923">
          <cell r="AA923">
            <v>0</v>
          </cell>
          <cell r="AB923" t="str">
            <v>0.000</v>
          </cell>
          <cell r="AC923" t="str">
            <v>0.000</v>
          </cell>
          <cell r="AE923" t="str">
            <v>0.000</v>
          </cell>
          <cell r="AF923">
            <v>0</v>
          </cell>
        </row>
        <row r="924">
          <cell r="AA924">
            <v>0</v>
          </cell>
          <cell r="AB924" t="str">
            <v>0.000</v>
          </cell>
          <cell r="AC924" t="str">
            <v>0.000</v>
          </cell>
          <cell r="AE924" t="str">
            <v>0.000</v>
          </cell>
          <cell r="AF924">
            <v>0</v>
          </cell>
        </row>
        <row r="925">
          <cell r="AA925">
            <v>0</v>
          </cell>
          <cell r="AB925" t="str">
            <v>0.000</v>
          </cell>
          <cell r="AC925" t="str">
            <v>0.000</v>
          </cell>
          <cell r="AE925" t="str">
            <v>0.000</v>
          </cell>
          <cell r="AF925">
            <v>0</v>
          </cell>
        </row>
        <row r="926">
          <cell r="AA926">
            <v>0</v>
          </cell>
          <cell r="AB926" t="str">
            <v>0.000</v>
          </cell>
          <cell r="AC926" t="str">
            <v>0.000</v>
          </cell>
          <cell r="AE926" t="str">
            <v>0.000</v>
          </cell>
          <cell r="AF926">
            <v>0</v>
          </cell>
        </row>
        <row r="927">
          <cell r="AA927">
            <v>0</v>
          </cell>
          <cell r="AB927" t="str">
            <v>0.000</v>
          </cell>
          <cell r="AC927" t="str">
            <v>0.000</v>
          </cell>
          <cell r="AE927" t="str">
            <v>0.000</v>
          </cell>
          <cell r="AF927">
            <v>0</v>
          </cell>
        </row>
        <row r="928">
          <cell r="AA928">
            <v>0</v>
          </cell>
          <cell r="AB928" t="str">
            <v>0.000</v>
          </cell>
          <cell r="AC928" t="str">
            <v>0.000</v>
          </cell>
          <cell r="AE928" t="str">
            <v>0.000</v>
          </cell>
          <cell r="AF928">
            <v>0</v>
          </cell>
        </row>
        <row r="929">
          <cell r="AA929">
            <v>0</v>
          </cell>
          <cell r="AB929" t="str">
            <v>0.000</v>
          </cell>
          <cell r="AC929" t="str">
            <v>0.000</v>
          </cell>
          <cell r="AE929" t="str">
            <v>0.000</v>
          </cell>
          <cell r="AF929">
            <v>0</v>
          </cell>
        </row>
        <row r="930">
          <cell r="AA930">
            <v>0</v>
          </cell>
          <cell r="AB930" t="str">
            <v>0.000</v>
          </cell>
          <cell r="AC930" t="str">
            <v>0.000</v>
          </cell>
          <cell r="AE930" t="str">
            <v>0.000</v>
          </cell>
          <cell r="AF930">
            <v>0</v>
          </cell>
        </row>
        <row r="931">
          <cell r="AA931">
            <v>0</v>
          </cell>
          <cell r="AB931" t="str">
            <v>0.000</v>
          </cell>
          <cell r="AC931" t="str">
            <v>0.000</v>
          </cell>
          <cell r="AE931" t="str">
            <v>0.000</v>
          </cell>
          <cell r="AF931">
            <v>0</v>
          </cell>
        </row>
        <row r="932">
          <cell r="AA932">
            <v>0</v>
          </cell>
          <cell r="AB932" t="str">
            <v>0.000</v>
          </cell>
          <cell r="AC932" t="str">
            <v>0.000</v>
          </cell>
          <cell r="AE932" t="str">
            <v>0.000</v>
          </cell>
          <cell r="AF932">
            <v>0</v>
          </cell>
        </row>
        <row r="933">
          <cell r="AA933">
            <v>0</v>
          </cell>
          <cell r="AB933" t="str">
            <v>0.000</v>
          </cell>
          <cell r="AC933" t="str">
            <v>0.000</v>
          </cell>
          <cell r="AE933" t="str">
            <v>0.000</v>
          </cell>
          <cell r="AF933">
            <v>0</v>
          </cell>
        </row>
        <row r="934">
          <cell r="AA934">
            <v>0</v>
          </cell>
          <cell r="AB934" t="str">
            <v>0.000</v>
          </cell>
          <cell r="AC934" t="str">
            <v>0.000</v>
          </cell>
          <cell r="AE934" t="str">
            <v>0.000</v>
          </cell>
          <cell r="AF934">
            <v>0</v>
          </cell>
        </row>
        <row r="935">
          <cell r="AA935">
            <v>0</v>
          </cell>
          <cell r="AB935" t="str">
            <v>0.000</v>
          </cell>
          <cell r="AC935" t="str">
            <v>0.000</v>
          </cell>
          <cell r="AE935" t="str">
            <v>0.000</v>
          </cell>
          <cell r="AF935">
            <v>0</v>
          </cell>
        </row>
        <row r="936">
          <cell r="AA936">
            <v>0</v>
          </cell>
          <cell r="AB936" t="str">
            <v>0.000</v>
          </cell>
          <cell r="AC936" t="str">
            <v>0.000</v>
          </cell>
          <cell r="AE936" t="str">
            <v>0.000</v>
          </cell>
          <cell r="AF936">
            <v>0</v>
          </cell>
        </row>
        <row r="937">
          <cell r="AA937">
            <v>0</v>
          </cell>
          <cell r="AB937" t="str">
            <v>0.000</v>
          </cell>
          <cell r="AC937" t="str">
            <v>0.000</v>
          </cell>
          <cell r="AE937" t="str">
            <v>0.000</v>
          </cell>
          <cell r="AF937">
            <v>0</v>
          </cell>
        </row>
        <row r="938">
          <cell r="AA938">
            <v>0</v>
          </cell>
          <cell r="AB938" t="str">
            <v>0.000</v>
          </cell>
          <cell r="AC938" t="str">
            <v>0.000</v>
          </cell>
          <cell r="AE938" t="str">
            <v>0.000</v>
          </cell>
          <cell r="AF938">
            <v>0</v>
          </cell>
        </row>
        <row r="939">
          <cell r="AA939">
            <v>0</v>
          </cell>
          <cell r="AB939" t="str">
            <v>0.000</v>
          </cell>
          <cell r="AC939" t="str">
            <v>0.000</v>
          </cell>
          <cell r="AE939" t="str">
            <v>0.000</v>
          </cell>
          <cell r="AF939">
            <v>0</v>
          </cell>
        </row>
        <row r="940">
          <cell r="AA940">
            <v>0</v>
          </cell>
          <cell r="AB940" t="str">
            <v>0.000</v>
          </cell>
          <cell r="AC940" t="str">
            <v>0.000</v>
          </cell>
          <cell r="AE940" t="str">
            <v>0.000</v>
          </cell>
          <cell r="AF940">
            <v>0</v>
          </cell>
        </row>
        <row r="941">
          <cell r="AA941">
            <v>0</v>
          </cell>
          <cell r="AB941" t="str">
            <v>0.000</v>
          </cell>
          <cell r="AC941" t="str">
            <v>0.000</v>
          </cell>
          <cell r="AE941" t="str">
            <v>0.000</v>
          </cell>
          <cell r="AF941">
            <v>0</v>
          </cell>
        </row>
        <row r="942">
          <cell r="AA942">
            <v>0</v>
          </cell>
          <cell r="AB942" t="str">
            <v>0.000</v>
          </cell>
          <cell r="AC942" t="str">
            <v>0.000</v>
          </cell>
          <cell r="AE942" t="str">
            <v>0.000</v>
          </cell>
          <cell r="AF942">
            <v>0</v>
          </cell>
        </row>
        <row r="943">
          <cell r="AA943">
            <v>0</v>
          </cell>
          <cell r="AB943" t="str">
            <v>0.000</v>
          </cell>
          <cell r="AC943" t="str">
            <v>0.000</v>
          </cell>
          <cell r="AE943" t="str">
            <v>0.000</v>
          </cell>
          <cell r="AF943">
            <v>0</v>
          </cell>
        </row>
        <row r="944">
          <cell r="AA944">
            <v>0</v>
          </cell>
          <cell r="AB944" t="str">
            <v>0.000</v>
          </cell>
          <cell r="AC944" t="str">
            <v>0.000</v>
          </cell>
          <cell r="AE944" t="str">
            <v>0.000</v>
          </cell>
          <cell r="AF944">
            <v>0</v>
          </cell>
        </row>
        <row r="945">
          <cell r="AA945">
            <v>0</v>
          </cell>
          <cell r="AB945" t="str">
            <v>0.000</v>
          </cell>
          <cell r="AC945" t="str">
            <v>0.000</v>
          </cell>
          <cell r="AE945" t="str">
            <v>0.000</v>
          </cell>
          <cell r="AF945">
            <v>0</v>
          </cell>
        </row>
        <row r="946">
          <cell r="AA946">
            <v>0</v>
          </cell>
          <cell r="AB946" t="str">
            <v>0.000</v>
          </cell>
          <cell r="AC946" t="str">
            <v>0.000</v>
          </cell>
          <cell r="AE946" t="str">
            <v>0.000</v>
          </cell>
          <cell r="AF946">
            <v>0</v>
          </cell>
        </row>
        <row r="947">
          <cell r="AA947">
            <v>0</v>
          </cell>
          <cell r="AB947" t="str">
            <v>0.000</v>
          </cell>
          <cell r="AC947" t="str">
            <v>0.000</v>
          </cell>
          <cell r="AE947" t="str">
            <v>0.000</v>
          </cell>
          <cell r="AF947">
            <v>0</v>
          </cell>
        </row>
        <row r="948">
          <cell r="AA948">
            <v>0</v>
          </cell>
          <cell r="AB948" t="str">
            <v>0.000</v>
          </cell>
          <cell r="AC948" t="str">
            <v>0.000</v>
          </cell>
          <cell r="AE948" t="str">
            <v>0.000</v>
          </cell>
          <cell r="AF948">
            <v>0</v>
          </cell>
        </row>
        <row r="949">
          <cell r="AA949">
            <v>0</v>
          </cell>
          <cell r="AB949" t="str">
            <v>0.000</v>
          </cell>
          <cell r="AC949" t="str">
            <v>0.000</v>
          </cell>
          <cell r="AE949" t="str">
            <v>0.000</v>
          </cell>
          <cell r="AF949">
            <v>0</v>
          </cell>
        </row>
        <row r="950">
          <cell r="AA950">
            <v>0</v>
          </cell>
          <cell r="AB950" t="str">
            <v>0.000</v>
          </cell>
          <cell r="AC950" t="str">
            <v>0.000</v>
          </cell>
          <cell r="AE950" t="str">
            <v>0.000</v>
          </cell>
          <cell r="AF950">
            <v>0</v>
          </cell>
        </row>
        <row r="951">
          <cell r="AA951">
            <v>0</v>
          </cell>
          <cell r="AB951" t="str">
            <v>0.000</v>
          </cell>
          <cell r="AC951" t="str">
            <v>0.000</v>
          </cell>
          <cell r="AE951" t="str">
            <v>0.000</v>
          </cell>
          <cell r="AF951">
            <v>0</v>
          </cell>
        </row>
        <row r="952">
          <cell r="AA952">
            <v>0</v>
          </cell>
          <cell r="AB952" t="str">
            <v>0.000</v>
          </cell>
          <cell r="AC952" t="str">
            <v>0.000</v>
          </cell>
          <cell r="AE952" t="str">
            <v>0.000</v>
          </cell>
          <cell r="AF952">
            <v>0</v>
          </cell>
        </row>
        <row r="953">
          <cell r="AA953">
            <v>0</v>
          </cell>
          <cell r="AB953" t="str">
            <v>0.000</v>
          </cell>
          <cell r="AC953" t="str">
            <v>0.000</v>
          </cell>
          <cell r="AE953" t="str">
            <v>0.000</v>
          </cell>
          <cell r="AF953">
            <v>0</v>
          </cell>
        </row>
        <row r="954">
          <cell r="AA954">
            <v>0</v>
          </cell>
          <cell r="AB954" t="str">
            <v>0.000</v>
          </cell>
          <cell r="AC954" t="str">
            <v>0.000</v>
          </cell>
          <cell r="AE954" t="str">
            <v>0.000</v>
          </cell>
          <cell r="AF954">
            <v>0</v>
          </cell>
        </row>
        <row r="955">
          <cell r="AA955">
            <v>0</v>
          </cell>
          <cell r="AB955" t="str">
            <v>0.000</v>
          </cell>
          <cell r="AC955" t="str">
            <v>0.000</v>
          </cell>
          <cell r="AE955" t="str">
            <v>0.000</v>
          </cell>
          <cell r="AF955">
            <v>0</v>
          </cell>
        </row>
        <row r="956">
          <cell r="AA956">
            <v>0</v>
          </cell>
          <cell r="AB956" t="str">
            <v>0.000</v>
          </cell>
          <cell r="AC956" t="str">
            <v>0.000</v>
          </cell>
          <cell r="AE956" t="str">
            <v>0.000</v>
          </cell>
          <cell r="AF956">
            <v>0</v>
          </cell>
        </row>
        <row r="957">
          <cell r="AA957">
            <v>0</v>
          </cell>
          <cell r="AB957" t="str">
            <v>0.000</v>
          </cell>
          <cell r="AC957" t="str">
            <v>0.000</v>
          </cell>
          <cell r="AE957" t="str">
            <v>0.000</v>
          </cell>
          <cell r="AF957">
            <v>0</v>
          </cell>
        </row>
        <row r="958">
          <cell r="AA958">
            <v>0</v>
          </cell>
          <cell r="AB958" t="str">
            <v>0.000</v>
          </cell>
          <cell r="AC958" t="str">
            <v>0.000</v>
          </cell>
          <cell r="AE958" t="str">
            <v>0.000</v>
          </cell>
          <cell r="AF958">
            <v>0</v>
          </cell>
        </row>
        <row r="959">
          <cell r="AA959">
            <v>0</v>
          </cell>
          <cell r="AB959" t="str">
            <v>0.000</v>
          </cell>
          <cell r="AC959" t="str">
            <v>0.000</v>
          </cell>
          <cell r="AE959" t="str">
            <v>0.000</v>
          </cell>
          <cell r="AF959">
            <v>0</v>
          </cell>
        </row>
        <row r="960">
          <cell r="AA960">
            <v>0</v>
          </cell>
          <cell r="AB960" t="str">
            <v>0.000</v>
          </cell>
          <cell r="AC960" t="str">
            <v>0.000</v>
          </cell>
          <cell r="AE960" t="str">
            <v>0.000</v>
          </cell>
          <cell r="AF960">
            <v>0</v>
          </cell>
        </row>
        <row r="961">
          <cell r="AA961">
            <v>0</v>
          </cell>
          <cell r="AB961" t="str">
            <v>0.000</v>
          </cell>
          <cell r="AC961" t="str">
            <v>0.000</v>
          </cell>
          <cell r="AE961" t="str">
            <v>0.000</v>
          </cell>
          <cell r="AF961">
            <v>0</v>
          </cell>
        </row>
        <row r="962">
          <cell r="AA962">
            <v>0</v>
          </cell>
          <cell r="AB962" t="str">
            <v>0.000</v>
          </cell>
          <cell r="AC962" t="str">
            <v>0.000</v>
          </cell>
          <cell r="AE962" t="str">
            <v>0.000</v>
          </cell>
          <cell r="AF962">
            <v>0</v>
          </cell>
        </row>
        <row r="963">
          <cell r="AA963">
            <v>0</v>
          </cell>
          <cell r="AB963" t="str">
            <v>0.000</v>
          </cell>
          <cell r="AC963" t="str">
            <v>0.000</v>
          </cell>
          <cell r="AE963" t="str">
            <v>0.000</v>
          </cell>
          <cell r="AF963">
            <v>0</v>
          </cell>
        </row>
        <row r="964">
          <cell r="AA964">
            <v>0</v>
          </cell>
          <cell r="AB964" t="str">
            <v>0.000</v>
          </cell>
          <cell r="AC964" t="str">
            <v>0.000</v>
          </cell>
          <cell r="AE964" t="str">
            <v>0.000</v>
          </cell>
          <cell r="AF964">
            <v>0</v>
          </cell>
        </row>
        <row r="965">
          <cell r="AA965">
            <v>0</v>
          </cell>
          <cell r="AB965" t="str">
            <v>0.000</v>
          </cell>
          <cell r="AC965" t="str">
            <v>0.000</v>
          </cell>
          <cell r="AE965" t="str">
            <v>0.000</v>
          </cell>
          <cell r="AF965">
            <v>0</v>
          </cell>
        </row>
        <row r="966">
          <cell r="AA966">
            <v>0</v>
          </cell>
          <cell r="AB966" t="str">
            <v>0.000</v>
          </cell>
          <cell r="AC966" t="str">
            <v>0.000</v>
          </cell>
          <cell r="AE966" t="str">
            <v>0.000</v>
          </cell>
          <cell r="AF966">
            <v>0</v>
          </cell>
        </row>
        <row r="967">
          <cell r="AA967">
            <v>0</v>
          </cell>
          <cell r="AB967" t="str">
            <v>0.000</v>
          </cell>
          <cell r="AC967" t="str">
            <v>0.000</v>
          </cell>
          <cell r="AE967" t="str">
            <v>0.000</v>
          </cell>
          <cell r="AF967">
            <v>0</v>
          </cell>
        </row>
        <row r="968">
          <cell r="AA968">
            <v>0</v>
          </cell>
          <cell r="AB968" t="str">
            <v>0.000</v>
          </cell>
          <cell r="AC968" t="str">
            <v>0.000</v>
          </cell>
          <cell r="AE968" t="str">
            <v>0.000</v>
          </cell>
          <cell r="AF968">
            <v>0</v>
          </cell>
        </row>
        <row r="969">
          <cell r="AA969">
            <v>0</v>
          </cell>
          <cell r="AB969" t="str">
            <v>0.000</v>
          </cell>
          <cell r="AC969" t="str">
            <v>0.000</v>
          </cell>
          <cell r="AE969" t="str">
            <v>0.000</v>
          </cell>
          <cell r="AF969">
            <v>0</v>
          </cell>
        </row>
        <row r="970">
          <cell r="AA970">
            <v>0</v>
          </cell>
          <cell r="AB970" t="str">
            <v>0.000</v>
          </cell>
          <cell r="AC970" t="str">
            <v>0.000</v>
          </cell>
          <cell r="AE970" t="str">
            <v>0.000</v>
          </cell>
          <cell r="AF970">
            <v>0</v>
          </cell>
        </row>
        <row r="971">
          <cell r="AA971">
            <v>0</v>
          </cell>
          <cell r="AB971" t="str">
            <v>0.000</v>
          </cell>
          <cell r="AC971" t="str">
            <v>0.000</v>
          </cell>
          <cell r="AE971" t="str">
            <v>0.000</v>
          </cell>
          <cell r="AF971">
            <v>0</v>
          </cell>
        </row>
        <row r="972">
          <cell r="AA972">
            <v>0</v>
          </cell>
          <cell r="AB972" t="str">
            <v>0.000</v>
          </cell>
          <cell r="AC972" t="str">
            <v>0.000</v>
          </cell>
          <cell r="AE972" t="str">
            <v>0.000</v>
          </cell>
          <cell r="AF972">
            <v>0</v>
          </cell>
        </row>
        <row r="973">
          <cell r="AA973">
            <v>0</v>
          </cell>
          <cell r="AB973" t="str">
            <v>0.000</v>
          </cell>
          <cell r="AC973" t="str">
            <v>0.000</v>
          </cell>
          <cell r="AE973" t="str">
            <v>0.000</v>
          </cell>
          <cell r="AF973">
            <v>0</v>
          </cell>
        </row>
        <row r="974">
          <cell r="AA974">
            <v>0</v>
          </cell>
          <cell r="AB974" t="str">
            <v>0.000</v>
          </cell>
          <cell r="AC974" t="str">
            <v>0.000</v>
          </cell>
          <cell r="AE974" t="str">
            <v>0.000</v>
          </cell>
          <cell r="AF974">
            <v>0</v>
          </cell>
        </row>
        <row r="975">
          <cell r="AA975">
            <v>0</v>
          </cell>
          <cell r="AB975" t="str">
            <v>0.000</v>
          </cell>
          <cell r="AC975" t="str">
            <v>0.000</v>
          </cell>
          <cell r="AE975" t="str">
            <v>0.000</v>
          </cell>
          <cell r="AF975">
            <v>0</v>
          </cell>
        </row>
        <row r="976">
          <cell r="AA976">
            <v>0</v>
          </cell>
          <cell r="AB976" t="str">
            <v>0.000</v>
          </cell>
          <cell r="AC976" t="str">
            <v>0.000</v>
          </cell>
          <cell r="AE976" t="str">
            <v>0.000</v>
          </cell>
          <cell r="AF976">
            <v>0</v>
          </cell>
        </row>
        <row r="977">
          <cell r="AA977">
            <v>0</v>
          </cell>
          <cell r="AB977" t="str">
            <v>0.000</v>
          </cell>
          <cell r="AC977" t="str">
            <v>0.000</v>
          </cell>
          <cell r="AE977" t="str">
            <v>0.000</v>
          </cell>
          <cell r="AF977">
            <v>0</v>
          </cell>
        </row>
        <row r="978">
          <cell r="AA978">
            <v>0</v>
          </cell>
          <cell r="AB978" t="str">
            <v>0.000</v>
          </cell>
          <cell r="AC978" t="str">
            <v>0.000</v>
          </cell>
          <cell r="AE978" t="str">
            <v>0.000</v>
          </cell>
          <cell r="AF978">
            <v>0</v>
          </cell>
        </row>
        <row r="979">
          <cell r="AA979">
            <v>0</v>
          </cell>
          <cell r="AB979" t="str">
            <v>0.000</v>
          </cell>
          <cell r="AC979" t="str">
            <v>0.000</v>
          </cell>
          <cell r="AE979" t="str">
            <v>0.000</v>
          </cell>
          <cell r="AF979">
            <v>0</v>
          </cell>
        </row>
        <row r="980">
          <cell r="AA980">
            <v>0</v>
          </cell>
          <cell r="AB980" t="str">
            <v>0.000</v>
          </cell>
          <cell r="AC980" t="str">
            <v>0.000</v>
          </cell>
          <cell r="AE980" t="str">
            <v>0.000</v>
          </cell>
          <cell r="AF980">
            <v>0</v>
          </cell>
        </row>
        <row r="981">
          <cell r="AA981">
            <v>0</v>
          </cell>
          <cell r="AB981" t="str">
            <v>0.000</v>
          </cell>
          <cell r="AC981" t="str">
            <v>0.000</v>
          </cell>
          <cell r="AE981" t="str">
            <v>0.000</v>
          </cell>
          <cell r="AF981">
            <v>0</v>
          </cell>
        </row>
        <row r="982">
          <cell r="AA982">
            <v>0</v>
          </cell>
          <cell r="AB982" t="str">
            <v>0.000</v>
          </cell>
          <cell r="AC982" t="str">
            <v>0.000</v>
          </cell>
          <cell r="AE982" t="str">
            <v>0.000</v>
          </cell>
          <cell r="AF982">
            <v>0</v>
          </cell>
        </row>
        <row r="983">
          <cell r="AA983">
            <v>0</v>
          </cell>
          <cell r="AB983" t="str">
            <v>0.000</v>
          </cell>
          <cell r="AC983" t="str">
            <v>0.000</v>
          </cell>
          <cell r="AE983" t="str">
            <v>0.000</v>
          </cell>
          <cell r="AF983">
            <v>0</v>
          </cell>
        </row>
        <row r="984">
          <cell r="AA984">
            <v>0</v>
          </cell>
          <cell r="AB984" t="str">
            <v>0.000</v>
          </cell>
          <cell r="AC984" t="str">
            <v>0.000</v>
          </cell>
          <cell r="AE984" t="str">
            <v>0.000</v>
          </cell>
          <cell r="AF984">
            <v>0</v>
          </cell>
        </row>
        <row r="985">
          <cell r="AA985">
            <v>0</v>
          </cell>
          <cell r="AB985" t="str">
            <v>0.000</v>
          </cell>
          <cell r="AC985" t="str">
            <v>0.000</v>
          </cell>
          <cell r="AE985" t="str">
            <v>0.000</v>
          </cell>
          <cell r="AF985">
            <v>0</v>
          </cell>
        </row>
        <row r="986">
          <cell r="AA986">
            <v>0</v>
          </cell>
          <cell r="AB986" t="str">
            <v>0.000</v>
          </cell>
          <cell r="AC986" t="str">
            <v>0.000</v>
          </cell>
          <cell r="AE986" t="str">
            <v>0.000</v>
          </cell>
          <cell r="AF986">
            <v>0</v>
          </cell>
        </row>
        <row r="987">
          <cell r="AA987">
            <v>0</v>
          </cell>
          <cell r="AB987" t="str">
            <v>0.000</v>
          </cell>
          <cell r="AC987" t="str">
            <v>0.000</v>
          </cell>
          <cell r="AE987" t="str">
            <v>0.000</v>
          </cell>
          <cell r="AF987">
            <v>0</v>
          </cell>
        </row>
        <row r="988">
          <cell r="AA988">
            <v>0</v>
          </cell>
          <cell r="AB988" t="str">
            <v>0.000</v>
          </cell>
          <cell r="AC988" t="str">
            <v>0.000</v>
          </cell>
          <cell r="AE988" t="str">
            <v>0.000</v>
          </cell>
          <cell r="AF988">
            <v>0</v>
          </cell>
        </row>
        <row r="989">
          <cell r="AA989">
            <v>0</v>
          </cell>
          <cell r="AB989" t="str">
            <v>0.000</v>
          </cell>
          <cell r="AC989" t="str">
            <v>0.000</v>
          </cell>
          <cell r="AE989" t="str">
            <v>0.000</v>
          </cell>
          <cell r="AF989">
            <v>0</v>
          </cell>
        </row>
        <row r="990">
          <cell r="AA990">
            <v>0</v>
          </cell>
          <cell r="AB990" t="str">
            <v>0.000</v>
          </cell>
          <cell r="AC990" t="str">
            <v>0.000</v>
          </cell>
          <cell r="AE990" t="str">
            <v>0.000</v>
          </cell>
          <cell r="AF990">
            <v>0</v>
          </cell>
        </row>
        <row r="991">
          <cell r="AA991">
            <v>0</v>
          </cell>
          <cell r="AB991" t="str">
            <v>0.000</v>
          </cell>
          <cell r="AC991" t="str">
            <v>0.000</v>
          </cell>
          <cell r="AE991" t="str">
            <v>0.000</v>
          </cell>
          <cell r="AF991">
            <v>0</v>
          </cell>
        </row>
        <row r="992">
          <cell r="AA992">
            <v>0</v>
          </cell>
          <cell r="AB992" t="str">
            <v>0.000</v>
          </cell>
          <cell r="AC992" t="str">
            <v>0.000</v>
          </cell>
          <cell r="AE992" t="str">
            <v>0.000</v>
          </cell>
          <cell r="AF992">
            <v>0</v>
          </cell>
        </row>
        <row r="993">
          <cell r="AA993">
            <v>0</v>
          </cell>
          <cell r="AB993" t="str">
            <v>0.000</v>
          </cell>
          <cell r="AC993" t="str">
            <v>0.000</v>
          </cell>
          <cell r="AE993" t="str">
            <v>0.000</v>
          </cell>
          <cell r="AF993">
            <v>0</v>
          </cell>
        </row>
        <row r="994">
          <cell r="AA994">
            <v>0</v>
          </cell>
          <cell r="AB994" t="str">
            <v>0.000</v>
          </cell>
          <cell r="AC994" t="str">
            <v>0.000</v>
          </cell>
          <cell r="AE994" t="str">
            <v>0.000</v>
          </cell>
          <cell r="AF994">
            <v>0</v>
          </cell>
        </row>
        <row r="995">
          <cell r="AA995">
            <v>0</v>
          </cell>
          <cell r="AB995" t="str">
            <v>0.000</v>
          </cell>
          <cell r="AC995" t="str">
            <v>0.000</v>
          </cell>
          <cell r="AE995" t="str">
            <v>0.000</v>
          </cell>
          <cell r="AF995">
            <v>0</v>
          </cell>
        </row>
        <row r="996">
          <cell r="AA996">
            <v>0</v>
          </cell>
          <cell r="AB996" t="str">
            <v>0.000</v>
          </cell>
          <cell r="AC996" t="str">
            <v>0.000</v>
          </cell>
          <cell r="AE996" t="str">
            <v>0.000</v>
          </cell>
          <cell r="AF996">
            <v>0</v>
          </cell>
        </row>
        <row r="997">
          <cell r="AA997">
            <v>0</v>
          </cell>
          <cell r="AB997" t="str">
            <v>0.000</v>
          </cell>
          <cell r="AC997" t="str">
            <v>0.000</v>
          </cell>
          <cell r="AE997" t="str">
            <v>0.000</v>
          </cell>
          <cell r="AF997">
            <v>0</v>
          </cell>
        </row>
        <row r="998">
          <cell r="AA998">
            <v>0</v>
          </cell>
          <cell r="AB998" t="str">
            <v>0.000</v>
          </cell>
          <cell r="AC998" t="str">
            <v>0.000</v>
          </cell>
          <cell r="AE998" t="str">
            <v>0.000</v>
          </cell>
          <cell r="AF998">
            <v>0</v>
          </cell>
        </row>
        <row r="999">
          <cell r="AA999">
            <v>0</v>
          </cell>
          <cell r="AB999" t="str">
            <v>0.000</v>
          </cell>
          <cell r="AC999" t="str">
            <v>0.000</v>
          </cell>
          <cell r="AE999" t="str">
            <v>0.000</v>
          </cell>
          <cell r="AF999">
            <v>0</v>
          </cell>
        </row>
        <row r="1000">
          <cell r="AA1000">
            <v>0</v>
          </cell>
          <cell r="AB1000" t="str">
            <v>0.000</v>
          </cell>
          <cell r="AC1000" t="str">
            <v>0.000</v>
          </cell>
          <cell r="AE1000" t="str">
            <v>0.000</v>
          </cell>
          <cell r="AF1000">
            <v>0</v>
          </cell>
        </row>
        <row r="1001">
          <cell r="AA1001">
            <v>0</v>
          </cell>
          <cell r="AB1001" t="str">
            <v>0.000</v>
          </cell>
          <cell r="AC1001" t="str">
            <v>0.000</v>
          </cell>
          <cell r="AE1001" t="str">
            <v>0.000</v>
          </cell>
          <cell r="AF1001">
            <v>0</v>
          </cell>
        </row>
        <row r="1002">
          <cell r="AA1002">
            <v>0</v>
          </cell>
          <cell r="AB1002" t="str">
            <v>0.000</v>
          </cell>
          <cell r="AC1002" t="str">
            <v>0.000</v>
          </cell>
          <cell r="AE1002" t="str">
            <v>0.000</v>
          </cell>
          <cell r="AF1002">
            <v>0</v>
          </cell>
        </row>
        <row r="1003">
          <cell r="AA1003">
            <v>0</v>
          </cell>
          <cell r="AB1003" t="str">
            <v>0.000</v>
          </cell>
          <cell r="AC1003" t="str">
            <v>0.000</v>
          </cell>
          <cell r="AE1003" t="str">
            <v>0.000</v>
          </cell>
          <cell r="AF1003">
            <v>0</v>
          </cell>
        </row>
        <row r="1004">
          <cell r="AA1004">
            <v>0</v>
          </cell>
          <cell r="AB1004" t="str">
            <v>0.000</v>
          </cell>
          <cell r="AC1004" t="str">
            <v>0.000</v>
          </cell>
          <cell r="AE1004" t="str">
            <v>0.000</v>
          </cell>
          <cell r="AF1004">
            <v>0</v>
          </cell>
        </row>
        <row r="1005">
          <cell r="AA1005">
            <v>0</v>
          </cell>
          <cell r="AB1005" t="str">
            <v>0.000</v>
          </cell>
          <cell r="AC1005" t="str">
            <v>0.000</v>
          </cell>
          <cell r="AE1005" t="str">
            <v>0.000</v>
          </cell>
          <cell r="AF1005">
            <v>0</v>
          </cell>
        </row>
        <row r="1006">
          <cell r="AA1006">
            <v>0</v>
          </cell>
          <cell r="AB1006" t="str">
            <v>0.000</v>
          </cell>
          <cell r="AC1006" t="str">
            <v>0.000</v>
          </cell>
          <cell r="AE1006" t="str">
            <v>0.000</v>
          </cell>
          <cell r="AF1006">
            <v>0</v>
          </cell>
        </row>
        <row r="1007">
          <cell r="AA1007">
            <v>0</v>
          </cell>
          <cell r="AB1007" t="str">
            <v>0.000</v>
          </cell>
          <cell r="AC1007" t="str">
            <v>0.000</v>
          </cell>
          <cell r="AE1007" t="str">
            <v>0.000</v>
          </cell>
          <cell r="AF1007">
            <v>0</v>
          </cell>
        </row>
        <row r="1008">
          <cell r="AA1008">
            <v>0</v>
          </cell>
          <cell r="AB1008" t="str">
            <v>0.000</v>
          </cell>
          <cell r="AC1008" t="str">
            <v>0.000</v>
          </cell>
          <cell r="AE1008" t="str">
            <v>0.000</v>
          </cell>
          <cell r="AF1008">
            <v>0</v>
          </cell>
        </row>
        <row r="1009">
          <cell r="AA1009">
            <v>0</v>
          </cell>
          <cell r="AB1009" t="str">
            <v>0.000</v>
          </cell>
          <cell r="AC1009" t="str">
            <v>0.000</v>
          </cell>
          <cell r="AE1009" t="str">
            <v>0.000</v>
          </cell>
          <cell r="AF1009">
            <v>0</v>
          </cell>
        </row>
        <row r="1010">
          <cell r="AA1010">
            <v>0</v>
          </cell>
          <cell r="AB1010" t="str">
            <v>0.000</v>
          </cell>
          <cell r="AC1010" t="str">
            <v>0.000</v>
          </cell>
          <cell r="AE1010" t="str">
            <v>0.000</v>
          </cell>
          <cell r="AF1010">
            <v>0</v>
          </cell>
        </row>
        <row r="1011">
          <cell r="AA1011">
            <v>0</v>
          </cell>
          <cell r="AB1011" t="str">
            <v>0.000</v>
          </cell>
          <cell r="AC1011" t="str">
            <v>0.000</v>
          </cell>
          <cell r="AE1011" t="str">
            <v>0.000</v>
          </cell>
          <cell r="AF1011">
            <v>0</v>
          </cell>
        </row>
        <row r="1012">
          <cell r="AA1012">
            <v>0</v>
          </cell>
          <cell r="AB1012" t="str">
            <v>0.000</v>
          </cell>
          <cell r="AC1012" t="str">
            <v>0.000</v>
          </cell>
          <cell r="AE1012" t="str">
            <v>0.000</v>
          </cell>
          <cell r="AF1012">
            <v>0</v>
          </cell>
        </row>
        <row r="1013">
          <cell r="AA1013">
            <v>0</v>
          </cell>
          <cell r="AB1013" t="str">
            <v>0.000</v>
          </cell>
          <cell r="AC1013" t="str">
            <v>0.000</v>
          </cell>
          <cell r="AE1013" t="str">
            <v>0.000</v>
          </cell>
          <cell r="AF1013">
            <v>0</v>
          </cell>
        </row>
        <row r="1014">
          <cell r="AA1014">
            <v>0</v>
          </cell>
          <cell r="AB1014" t="str">
            <v>0.000</v>
          </cell>
          <cell r="AC1014" t="str">
            <v>0.000</v>
          </cell>
          <cell r="AE1014" t="str">
            <v>0.000</v>
          </cell>
          <cell r="AF1014">
            <v>0</v>
          </cell>
        </row>
        <row r="1015">
          <cell r="AA1015">
            <v>0</v>
          </cell>
          <cell r="AB1015" t="str">
            <v>0.000</v>
          </cell>
          <cell r="AC1015" t="str">
            <v>0.000</v>
          </cell>
          <cell r="AE1015" t="str">
            <v>0.000</v>
          </cell>
          <cell r="AF1015">
            <v>0</v>
          </cell>
        </row>
        <row r="1016">
          <cell r="AA1016">
            <v>0</v>
          </cell>
          <cell r="AB1016" t="str">
            <v>0.000</v>
          </cell>
          <cell r="AC1016" t="str">
            <v>0.000</v>
          </cell>
          <cell r="AE1016" t="str">
            <v>0.000</v>
          </cell>
          <cell r="AF1016">
            <v>0</v>
          </cell>
        </row>
        <row r="1017">
          <cell r="AA1017">
            <v>0</v>
          </cell>
          <cell r="AB1017" t="str">
            <v>0.000</v>
          </cell>
          <cell r="AC1017" t="str">
            <v>0.000</v>
          </cell>
          <cell r="AE1017" t="str">
            <v>0.000</v>
          </cell>
          <cell r="AF1017">
            <v>0</v>
          </cell>
        </row>
        <row r="1018">
          <cell r="AA1018">
            <v>0</v>
          </cell>
          <cell r="AB1018" t="str">
            <v>0.000</v>
          </cell>
          <cell r="AC1018" t="str">
            <v>0.000</v>
          </cell>
          <cell r="AE1018" t="str">
            <v>0.000</v>
          </cell>
          <cell r="AF1018">
            <v>0</v>
          </cell>
        </row>
        <row r="1019">
          <cell r="AA1019">
            <v>0</v>
          </cell>
          <cell r="AB1019" t="str">
            <v>0.000</v>
          </cell>
          <cell r="AC1019" t="str">
            <v>0.000</v>
          </cell>
          <cell r="AE1019" t="str">
            <v>0.000</v>
          </cell>
          <cell r="AF1019">
            <v>0</v>
          </cell>
        </row>
        <row r="1020">
          <cell r="AA1020">
            <v>0</v>
          </cell>
          <cell r="AB1020" t="str">
            <v>0.000</v>
          </cell>
          <cell r="AC1020" t="str">
            <v>0.000</v>
          </cell>
          <cell r="AE1020" t="str">
            <v>0.000</v>
          </cell>
          <cell r="AF1020">
            <v>0</v>
          </cell>
        </row>
        <row r="1021">
          <cell r="AA1021">
            <v>0</v>
          </cell>
          <cell r="AB1021" t="str">
            <v>0.000</v>
          </cell>
          <cell r="AC1021" t="str">
            <v>0.000</v>
          </cell>
          <cell r="AE1021" t="str">
            <v>0.000</v>
          </cell>
          <cell r="AF1021">
            <v>0</v>
          </cell>
        </row>
        <row r="1022">
          <cell r="AA1022">
            <v>0</v>
          </cell>
          <cell r="AB1022" t="str">
            <v>0.000</v>
          </cell>
          <cell r="AC1022" t="str">
            <v>0.000</v>
          </cell>
          <cell r="AE1022" t="str">
            <v>0.000</v>
          </cell>
          <cell r="AF1022">
            <v>0</v>
          </cell>
        </row>
        <row r="1023">
          <cell r="AA1023">
            <v>0</v>
          </cell>
          <cell r="AB1023" t="str">
            <v>0.000</v>
          </cell>
          <cell r="AC1023" t="str">
            <v>0.000</v>
          </cell>
          <cell r="AE1023" t="str">
            <v>0.000</v>
          </cell>
          <cell r="AF1023">
            <v>0</v>
          </cell>
        </row>
        <row r="1024">
          <cell r="AA1024">
            <v>0</v>
          </cell>
          <cell r="AB1024" t="str">
            <v>0.000</v>
          </cell>
          <cell r="AC1024" t="str">
            <v>0.000</v>
          </cell>
          <cell r="AE1024" t="str">
            <v>0.000</v>
          </cell>
          <cell r="AF1024">
            <v>0</v>
          </cell>
        </row>
        <row r="1025">
          <cell r="AA1025">
            <v>0</v>
          </cell>
          <cell r="AB1025" t="str">
            <v>0.000</v>
          </cell>
          <cell r="AC1025" t="str">
            <v>0.000</v>
          </cell>
          <cell r="AE1025" t="str">
            <v>0.000</v>
          </cell>
          <cell r="AF1025">
            <v>0</v>
          </cell>
        </row>
        <row r="1026">
          <cell r="AA1026">
            <v>0</v>
          </cell>
          <cell r="AB1026" t="str">
            <v>0.000</v>
          </cell>
          <cell r="AC1026" t="str">
            <v>0.000</v>
          </cell>
          <cell r="AE1026" t="str">
            <v>0.000</v>
          </cell>
          <cell r="AF1026">
            <v>0</v>
          </cell>
        </row>
        <row r="1027">
          <cell r="AA1027">
            <v>0</v>
          </cell>
          <cell r="AB1027" t="str">
            <v>0.000</v>
          </cell>
          <cell r="AC1027" t="str">
            <v>0.000</v>
          </cell>
          <cell r="AE1027" t="str">
            <v>0.000</v>
          </cell>
          <cell r="AF1027">
            <v>0</v>
          </cell>
        </row>
        <row r="1028">
          <cell r="AA1028">
            <v>0</v>
          </cell>
          <cell r="AB1028" t="str">
            <v>0.000</v>
          </cell>
          <cell r="AC1028" t="str">
            <v>0.000</v>
          </cell>
          <cell r="AE1028" t="str">
            <v>0.000</v>
          </cell>
          <cell r="AF1028">
            <v>0</v>
          </cell>
        </row>
        <row r="1029">
          <cell r="AA1029">
            <v>0</v>
          </cell>
          <cell r="AB1029" t="str">
            <v>0.000</v>
          </cell>
          <cell r="AC1029" t="str">
            <v>0.000</v>
          </cell>
          <cell r="AE1029" t="str">
            <v>0.000</v>
          </cell>
          <cell r="AF1029">
            <v>0</v>
          </cell>
        </row>
        <row r="1030">
          <cell r="AA1030">
            <v>0</v>
          </cell>
          <cell r="AB1030" t="str">
            <v>0.000</v>
          </cell>
          <cell r="AC1030" t="str">
            <v>0.000</v>
          </cell>
          <cell r="AE1030" t="str">
            <v>0.000</v>
          </cell>
          <cell r="AF1030">
            <v>0</v>
          </cell>
        </row>
        <row r="1031">
          <cell r="AA1031">
            <v>0</v>
          </cell>
          <cell r="AB1031" t="str">
            <v>0.000</v>
          </cell>
          <cell r="AC1031" t="str">
            <v>0.000</v>
          </cell>
          <cell r="AE1031" t="str">
            <v>0.000</v>
          </cell>
          <cell r="AF1031">
            <v>0</v>
          </cell>
        </row>
        <row r="1032">
          <cell r="AA1032">
            <v>0</v>
          </cell>
          <cell r="AB1032" t="str">
            <v>0.000</v>
          </cell>
          <cell r="AC1032" t="str">
            <v>0.000</v>
          </cell>
          <cell r="AE1032" t="str">
            <v>0.000</v>
          </cell>
          <cell r="AF1032">
            <v>0</v>
          </cell>
        </row>
        <row r="1033">
          <cell r="AA1033">
            <v>0</v>
          </cell>
          <cell r="AB1033" t="str">
            <v>0.000</v>
          </cell>
          <cell r="AC1033" t="str">
            <v>0.000</v>
          </cell>
          <cell r="AE1033" t="str">
            <v>0.000</v>
          </cell>
          <cell r="AF1033">
            <v>0</v>
          </cell>
        </row>
        <row r="1034">
          <cell r="AA1034">
            <v>0</v>
          </cell>
          <cell r="AB1034" t="str">
            <v>0.000</v>
          </cell>
          <cell r="AC1034" t="str">
            <v>0.000</v>
          </cell>
          <cell r="AE1034" t="str">
            <v>0.000</v>
          </cell>
          <cell r="AF1034">
            <v>0</v>
          </cell>
        </row>
        <row r="1035">
          <cell r="AA1035">
            <v>0</v>
          </cell>
          <cell r="AB1035" t="str">
            <v>0.000</v>
          </cell>
          <cell r="AC1035" t="str">
            <v>0.000</v>
          </cell>
          <cell r="AE1035" t="str">
            <v>0.000</v>
          </cell>
          <cell r="AF1035">
            <v>0</v>
          </cell>
        </row>
        <row r="1036">
          <cell r="AA1036">
            <v>0</v>
          </cell>
          <cell r="AB1036" t="str">
            <v>0.000</v>
          </cell>
          <cell r="AC1036" t="str">
            <v>0.000</v>
          </cell>
          <cell r="AE1036" t="str">
            <v>0.000</v>
          </cell>
          <cell r="AF1036">
            <v>0</v>
          </cell>
        </row>
        <row r="1037">
          <cell r="AA1037">
            <v>0</v>
          </cell>
          <cell r="AB1037" t="str">
            <v>0.000</v>
          </cell>
          <cell r="AC1037" t="str">
            <v>0.000</v>
          </cell>
          <cell r="AE1037" t="str">
            <v>0.000</v>
          </cell>
          <cell r="AF1037">
            <v>0</v>
          </cell>
        </row>
        <row r="1038">
          <cell r="AA1038">
            <v>0</v>
          </cell>
          <cell r="AB1038" t="str">
            <v>0.000</v>
          </cell>
          <cell r="AC1038" t="str">
            <v>0.000</v>
          </cell>
          <cell r="AE1038" t="str">
            <v>0.000</v>
          </cell>
          <cell r="AF1038">
            <v>0</v>
          </cell>
        </row>
        <row r="1039">
          <cell r="AA1039">
            <v>0</v>
          </cell>
          <cell r="AB1039" t="str">
            <v>0.000</v>
          </cell>
          <cell r="AC1039" t="str">
            <v>0.000</v>
          </cell>
          <cell r="AE1039" t="str">
            <v>0.000</v>
          </cell>
          <cell r="AF1039">
            <v>0</v>
          </cell>
        </row>
        <row r="1040">
          <cell r="AA1040">
            <v>0</v>
          </cell>
          <cell r="AB1040" t="str">
            <v>0.000</v>
          </cell>
          <cell r="AC1040" t="str">
            <v>0.000</v>
          </cell>
          <cell r="AE1040" t="str">
            <v>0.000</v>
          </cell>
          <cell r="AF1040">
            <v>0</v>
          </cell>
        </row>
        <row r="1041">
          <cell r="AA1041">
            <v>0</v>
          </cell>
          <cell r="AB1041" t="str">
            <v>0.000</v>
          </cell>
          <cell r="AC1041" t="str">
            <v>0.000</v>
          </cell>
          <cell r="AE1041" t="str">
            <v>0.000</v>
          </cell>
          <cell r="AF1041">
            <v>0</v>
          </cell>
        </row>
        <row r="1042">
          <cell r="AA1042">
            <v>0</v>
          </cell>
          <cell r="AB1042" t="str">
            <v>0.000</v>
          </cell>
          <cell r="AC1042" t="str">
            <v>0.000</v>
          </cell>
          <cell r="AE1042" t="str">
            <v>0.000</v>
          </cell>
          <cell r="AF1042">
            <v>0</v>
          </cell>
        </row>
        <row r="1043">
          <cell r="AA1043">
            <v>0</v>
          </cell>
          <cell r="AB1043" t="str">
            <v>0.000</v>
          </cell>
          <cell r="AC1043" t="str">
            <v>0.000</v>
          </cell>
          <cell r="AE1043" t="str">
            <v>0.000</v>
          </cell>
          <cell r="AF1043">
            <v>0</v>
          </cell>
        </row>
        <row r="1044">
          <cell r="AA1044">
            <v>0</v>
          </cell>
          <cell r="AB1044" t="str">
            <v>0.000</v>
          </cell>
          <cell r="AC1044" t="str">
            <v>0.000</v>
          </cell>
          <cell r="AE1044" t="str">
            <v>0.000</v>
          </cell>
          <cell r="AF1044">
            <v>0</v>
          </cell>
        </row>
        <row r="1045">
          <cell r="AA1045">
            <v>0</v>
          </cell>
          <cell r="AB1045" t="str">
            <v>0.000</v>
          </cell>
          <cell r="AC1045" t="str">
            <v>0.000</v>
          </cell>
          <cell r="AE1045" t="str">
            <v>0.000</v>
          </cell>
          <cell r="AF1045">
            <v>0</v>
          </cell>
        </row>
        <row r="1046">
          <cell r="AA1046">
            <v>0</v>
          </cell>
          <cell r="AB1046" t="str">
            <v>0.000</v>
          </cell>
          <cell r="AC1046" t="str">
            <v>0.000</v>
          </cell>
          <cell r="AE1046" t="str">
            <v>0.000</v>
          </cell>
          <cell r="AF1046">
            <v>0</v>
          </cell>
        </row>
        <row r="1047">
          <cell r="AA1047">
            <v>0</v>
          </cell>
          <cell r="AB1047" t="str">
            <v>0.000</v>
          </cell>
          <cell r="AC1047" t="str">
            <v>0.000</v>
          </cell>
          <cell r="AE1047" t="str">
            <v>0.000</v>
          </cell>
          <cell r="AF1047">
            <v>0</v>
          </cell>
        </row>
        <row r="1048">
          <cell r="AA1048">
            <v>0</v>
          </cell>
          <cell r="AB1048" t="str">
            <v>0.000</v>
          </cell>
          <cell r="AC1048" t="str">
            <v>0.000</v>
          </cell>
          <cell r="AE1048" t="str">
            <v>0.000</v>
          </cell>
          <cell r="AF1048">
            <v>0</v>
          </cell>
        </row>
        <row r="1049">
          <cell r="AA1049">
            <v>0</v>
          </cell>
          <cell r="AB1049" t="str">
            <v>0.000</v>
          </cell>
          <cell r="AC1049" t="str">
            <v>0.000</v>
          </cell>
          <cell r="AE1049" t="str">
            <v>0.000</v>
          </cell>
          <cell r="AF1049">
            <v>0</v>
          </cell>
        </row>
        <row r="1050">
          <cell r="AA1050">
            <v>0</v>
          </cell>
          <cell r="AB1050" t="str">
            <v>0.000</v>
          </cell>
          <cell r="AC1050" t="str">
            <v>0.000</v>
          </cell>
          <cell r="AE1050" t="str">
            <v>0.000</v>
          </cell>
          <cell r="AF1050">
            <v>0</v>
          </cell>
        </row>
        <row r="1051">
          <cell r="AA1051">
            <v>0</v>
          </cell>
          <cell r="AB1051" t="str">
            <v>0.000</v>
          </cell>
          <cell r="AC1051" t="str">
            <v>0.000</v>
          </cell>
          <cell r="AE1051" t="str">
            <v>0.000</v>
          </cell>
          <cell r="AF1051">
            <v>0</v>
          </cell>
        </row>
        <row r="1052">
          <cell r="AA1052">
            <v>0</v>
          </cell>
          <cell r="AB1052" t="str">
            <v>0.000</v>
          </cell>
          <cell r="AC1052" t="str">
            <v>0.000</v>
          </cell>
          <cell r="AE1052" t="str">
            <v>0.000</v>
          </cell>
          <cell r="AF1052">
            <v>0</v>
          </cell>
        </row>
        <row r="1053">
          <cell r="AA1053">
            <v>0</v>
          </cell>
          <cell r="AB1053" t="str">
            <v>0.000</v>
          </cell>
          <cell r="AC1053" t="str">
            <v>0.000</v>
          </cell>
          <cell r="AE1053" t="str">
            <v>0.000</v>
          </cell>
          <cell r="AF1053">
            <v>0</v>
          </cell>
        </row>
        <row r="1054">
          <cell r="AA1054">
            <v>0</v>
          </cell>
          <cell r="AB1054" t="str">
            <v>0.000</v>
          </cell>
          <cell r="AC1054" t="str">
            <v>0.000</v>
          </cell>
          <cell r="AE1054" t="str">
            <v>0.000</v>
          </cell>
          <cell r="AF1054">
            <v>0</v>
          </cell>
        </row>
        <row r="1055">
          <cell r="AA1055">
            <v>0</v>
          </cell>
          <cell r="AB1055" t="str">
            <v>0.000</v>
          </cell>
          <cell r="AC1055" t="str">
            <v>0.000</v>
          </cell>
          <cell r="AE1055" t="str">
            <v>0.000</v>
          </cell>
          <cell r="AF1055">
            <v>0</v>
          </cell>
        </row>
        <row r="1056">
          <cell r="AA1056">
            <v>0</v>
          </cell>
          <cell r="AB1056" t="str">
            <v>0.000</v>
          </cell>
          <cell r="AC1056" t="str">
            <v>0.000</v>
          </cell>
          <cell r="AE1056" t="str">
            <v>0.000</v>
          </cell>
          <cell r="AF1056">
            <v>0</v>
          </cell>
        </row>
        <row r="1057">
          <cell r="AA1057">
            <v>0</v>
          </cell>
          <cell r="AB1057" t="str">
            <v>0.000</v>
          </cell>
          <cell r="AC1057" t="str">
            <v>0.000</v>
          </cell>
          <cell r="AE1057" t="str">
            <v>0.000</v>
          </cell>
          <cell r="AF1057">
            <v>0</v>
          </cell>
        </row>
        <row r="1058">
          <cell r="AA1058">
            <v>0</v>
          </cell>
          <cell r="AB1058" t="str">
            <v>0.000</v>
          </cell>
          <cell r="AC1058" t="str">
            <v>0.000</v>
          </cell>
          <cell r="AE1058" t="str">
            <v>0.000</v>
          </cell>
          <cell r="AF1058">
            <v>0</v>
          </cell>
        </row>
        <row r="1059">
          <cell r="AA1059">
            <v>0</v>
          </cell>
          <cell r="AB1059" t="str">
            <v>0.000</v>
          </cell>
          <cell r="AC1059" t="str">
            <v>0.000</v>
          </cell>
          <cell r="AE1059" t="str">
            <v>0.000</v>
          </cell>
          <cell r="AF1059">
            <v>0</v>
          </cell>
        </row>
        <row r="1060">
          <cell r="AA1060">
            <v>0</v>
          </cell>
          <cell r="AB1060" t="str">
            <v>0.000</v>
          </cell>
          <cell r="AC1060" t="str">
            <v>0.000</v>
          </cell>
          <cell r="AE1060" t="str">
            <v>0.000</v>
          </cell>
          <cell r="AF1060">
            <v>0</v>
          </cell>
        </row>
        <row r="1061">
          <cell r="AA1061">
            <v>0</v>
          </cell>
          <cell r="AB1061" t="str">
            <v>0.000</v>
          </cell>
          <cell r="AC1061" t="str">
            <v>0.000</v>
          </cell>
          <cell r="AE1061" t="str">
            <v>0.000</v>
          </cell>
          <cell r="AF1061">
            <v>0</v>
          </cell>
        </row>
        <row r="1062">
          <cell r="AA1062">
            <v>0</v>
          </cell>
          <cell r="AB1062" t="str">
            <v>0.000</v>
          </cell>
          <cell r="AC1062" t="str">
            <v>0.000</v>
          </cell>
          <cell r="AE1062" t="str">
            <v>0.000</v>
          </cell>
          <cell r="AF1062">
            <v>0</v>
          </cell>
        </row>
        <row r="1063">
          <cell r="AA1063">
            <v>0</v>
          </cell>
          <cell r="AB1063" t="str">
            <v>0.000</v>
          </cell>
          <cell r="AC1063" t="str">
            <v>0.000</v>
          </cell>
          <cell r="AE1063" t="str">
            <v>0.000</v>
          </cell>
          <cell r="AF1063">
            <v>0</v>
          </cell>
        </row>
        <row r="1064">
          <cell r="AA1064">
            <v>0</v>
          </cell>
          <cell r="AB1064" t="str">
            <v>0.000</v>
          </cell>
          <cell r="AC1064" t="str">
            <v>0.000</v>
          </cell>
          <cell r="AE1064" t="str">
            <v>0.000</v>
          </cell>
          <cell r="AF1064">
            <v>0</v>
          </cell>
        </row>
        <row r="1065">
          <cell r="AA1065">
            <v>0</v>
          </cell>
          <cell r="AB1065" t="str">
            <v>0.000</v>
          </cell>
          <cell r="AC1065" t="str">
            <v>0.000</v>
          </cell>
          <cell r="AE1065" t="str">
            <v>0.000</v>
          </cell>
          <cell r="AF1065">
            <v>0</v>
          </cell>
        </row>
        <row r="1066">
          <cell r="AA1066">
            <v>0</v>
          </cell>
          <cell r="AB1066" t="str">
            <v>0.000</v>
          </cell>
          <cell r="AC1066" t="str">
            <v>0.000</v>
          </cell>
          <cell r="AE1066" t="str">
            <v>0.000</v>
          </cell>
          <cell r="AF1066">
            <v>0</v>
          </cell>
        </row>
        <row r="1067">
          <cell r="AA1067">
            <v>0</v>
          </cell>
          <cell r="AB1067" t="str">
            <v>0.000</v>
          </cell>
          <cell r="AC1067" t="str">
            <v>0.000</v>
          </cell>
          <cell r="AE1067" t="str">
            <v>0.000</v>
          </cell>
          <cell r="AF1067">
            <v>0</v>
          </cell>
        </row>
        <row r="1068">
          <cell r="AA1068">
            <v>0</v>
          </cell>
          <cell r="AB1068" t="str">
            <v>0.000</v>
          </cell>
          <cell r="AC1068" t="str">
            <v>0.000</v>
          </cell>
          <cell r="AE1068" t="str">
            <v>0.000</v>
          </cell>
          <cell r="AF1068">
            <v>0</v>
          </cell>
        </row>
        <row r="1069">
          <cell r="AA1069">
            <v>0</v>
          </cell>
          <cell r="AB1069" t="str">
            <v>0.000</v>
          </cell>
          <cell r="AC1069" t="str">
            <v>0.000</v>
          </cell>
          <cell r="AE1069" t="str">
            <v>0.000</v>
          </cell>
          <cell r="AF1069">
            <v>0</v>
          </cell>
        </row>
        <row r="1070">
          <cell r="AA1070">
            <v>0</v>
          </cell>
          <cell r="AB1070" t="str">
            <v>0.000</v>
          </cell>
          <cell r="AC1070" t="str">
            <v>0.000</v>
          </cell>
          <cell r="AE1070" t="str">
            <v>0.000</v>
          </cell>
          <cell r="AF1070">
            <v>0</v>
          </cell>
        </row>
        <row r="1071">
          <cell r="AA1071">
            <v>0</v>
          </cell>
          <cell r="AB1071" t="str">
            <v>0.000</v>
          </cell>
          <cell r="AC1071" t="str">
            <v>0.000</v>
          </cell>
          <cell r="AE1071" t="str">
            <v>0.000</v>
          </cell>
          <cell r="AF1071">
            <v>0</v>
          </cell>
        </row>
        <row r="1072">
          <cell r="AA1072">
            <v>0</v>
          </cell>
          <cell r="AB1072" t="str">
            <v>0.000</v>
          </cell>
          <cell r="AC1072" t="str">
            <v>0.000</v>
          </cell>
          <cell r="AE1072" t="str">
            <v>0.000</v>
          </cell>
          <cell r="AF1072">
            <v>0</v>
          </cell>
        </row>
        <row r="1073">
          <cell r="AA1073">
            <v>0</v>
          </cell>
          <cell r="AB1073" t="str">
            <v>0.000</v>
          </cell>
          <cell r="AC1073" t="str">
            <v>0.000</v>
          </cell>
          <cell r="AE1073" t="str">
            <v>0.000</v>
          </cell>
          <cell r="AF1073">
            <v>0</v>
          </cell>
        </row>
        <row r="1074">
          <cell r="AA1074">
            <v>0</v>
          </cell>
          <cell r="AB1074" t="str">
            <v>0.000</v>
          </cell>
          <cell r="AC1074" t="str">
            <v>0.000</v>
          </cell>
          <cell r="AE1074" t="str">
            <v>0.000</v>
          </cell>
          <cell r="AF1074">
            <v>0</v>
          </cell>
        </row>
        <row r="1075">
          <cell r="AA1075">
            <v>0</v>
          </cell>
          <cell r="AB1075" t="str">
            <v>0.000</v>
          </cell>
          <cell r="AC1075" t="str">
            <v>0.000</v>
          </cell>
          <cell r="AE1075" t="str">
            <v>0.000</v>
          </cell>
          <cell r="AF1075">
            <v>0</v>
          </cell>
        </row>
        <row r="1076">
          <cell r="AA1076">
            <v>0</v>
          </cell>
          <cell r="AB1076" t="str">
            <v>0.000</v>
          </cell>
          <cell r="AC1076" t="str">
            <v>0.000</v>
          </cell>
          <cell r="AE1076" t="str">
            <v>0.000</v>
          </cell>
          <cell r="AF1076">
            <v>0</v>
          </cell>
        </row>
        <row r="1077">
          <cell r="AA1077">
            <v>0</v>
          </cell>
          <cell r="AB1077" t="str">
            <v>0.000</v>
          </cell>
          <cell r="AC1077" t="str">
            <v>0.000</v>
          </cell>
          <cell r="AE1077" t="str">
            <v>0.000</v>
          </cell>
          <cell r="AF1077">
            <v>0</v>
          </cell>
        </row>
        <row r="1078">
          <cell r="AA1078">
            <v>0</v>
          </cell>
          <cell r="AB1078" t="str">
            <v>0.000</v>
          </cell>
          <cell r="AC1078" t="str">
            <v>0.000</v>
          </cell>
          <cell r="AE1078" t="str">
            <v>0.000</v>
          </cell>
          <cell r="AF1078">
            <v>0</v>
          </cell>
        </row>
        <row r="1079">
          <cell r="AA1079">
            <v>0</v>
          </cell>
          <cell r="AB1079" t="str">
            <v>0.000</v>
          </cell>
          <cell r="AC1079" t="str">
            <v>0.000</v>
          </cell>
          <cell r="AE1079" t="str">
            <v>0.000</v>
          </cell>
          <cell r="AF1079">
            <v>0</v>
          </cell>
        </row>
        <row r="1080">
          <cell r="AA1080">
            <v>0</v>
          </cell>
          <cell r="AB1080" t="str">
            <v>0.000</v>
          </cell>
          <cell r="AC1080" t="str">
            <v>0.000</v>
          </cell>
          <cell r="AE1080" t="str">
            <v>0.000</v>
          </cell>
          <cell r="AF1080">
            <v>0</v>
          </cell>
        </row>
        <row r="1081">
          <cell r="AA1081">
            <v>0</v>
          </cell>
          <cell r="AB1081" t="str">
            <v>0.000</v>
          </cell>
          <cell r="AC1081" t="str">
            <v>0.000</v>
          </cell>
          <cell r="AE1081" t="str">
            <v>0.000</v>
          </cell>
          <cell r="AF1081">
            <v>0</v>
          </cell>
        </row>
        <row r="1082">
          <cell r="AA1082">
            <v>0</v>
          </cell>
          <cell r="AB1082" t="str">
            <v>0.000</v>
          </cell>
          <cell r="AC1082" t="str">
            <v>0.000</v>
          </cell>
          <cell r="AE1082" t="str">
            <v>0.000</v>
          </cell>
          <cell r="AF1082">
            <v>0</v>
          </cell>
        </row>
        <row r="1083">
          <cell r="AA1083">
            <v>0</v>
          </cell>
          <cell r="AB1083" t="str">
            <v>0.000</v>
          </cell>
          <cell r="AC1083" t="str">
            <v>0.000</v>
          </cell>
          <cell r="AE1083" t="str">
            <v>0.000</v>
          </cell>
          <cell r="AF1083">
            <v>0</v>
          </cell>
        </row>
        <row r="1084">
          <cell r="AA1084">
            <v>0</v>
          </cell>
          <cell r="AB1084" t="str">
            <v>0.000</v>
          </cell>
          <cell r="AC1084" t="str">
            <v>0.000</v>
          </cell>
          <cell r="AE1084" t="str">
            <v>0.000</v>
          </cell>
          <cell r="AF1084">
            <v>0</v>
          </cell>
        </row>
        <row r="1085">
          <cell r="AA1085">
            <v>0</v>
          </cell>
          <cell r="AB1085" t="str">
            <v>0.000</v>
          </cell>
          <cell r="AC1085" t="str">
            <v>0.000</v>
          </cell>
          <cell r="AE1085" t="str">
            <v>0.000</v>
          </cell>
          <cell r="AF1085">
            <v>0</v>
          </cell>
        </row>
        <row r="1086">
          <cell r="AA1086">
            <v>0</v>
          </cell>
          <cell r="AB1086" t="str">
            <v>0.000</v>
          </cell>
          <cell r="AC1086" t="str">
            <v>0.000</v>
          </cell>
          <cell r="AE1086" t="str">
            <v>0.000</v>
          </cell>
          <cell r="AF1086">
            <v>0</v>
          </cell>
        </row>
        <row r="1087">
          <cell r="AA1087">
            <v>0</v>
          </cell>
          <cell r="AB1087" t="str">
            <v>0.000</v>
          </cell>
          <cell r="AC1087" t="str">
            <v>0.000</v>
          </cell>
          <cell r="AE1087" t="str">
            <v>0.000</v>
          </cell>
          <cell r="AF1087">
            <v>0</v>
          </cell>
        </row>
        <row r="1088">
          <cell r="AA1088">
            <v>0</v>
          </cell>
          <cell r="AB1088" t="str">
            <v>0.000</v>
          </cell>
          <cell r="AC1088" t="str">
            <v>0.000</v>
          </cell>
          <cell r="AE1088" t="str">
            <v>0.000</v>
          </cell>
          <cell r="AF1088">
            <v>0</v>
          </cell>
        </row>
        <row r="1089">
          <cell r="AA1089">
            <v>0</v>
          </cell>
          <cell r="AB1089" t="str">
            <v>0.000</v>
          </cell>
          <cell r="AC1089" t="str">
            <v>0.000</v>
          </cell>
          <cell r="AE1089" t="str">
            <v>0.000</v>
          </cell>
          <cell r="AF1089">
            <v>0</v>
          </cell>
        </row>
        <row r="1090">
          <cell r="AA1090">
            <v>0</v>
          </cell>
          <cell r="AB1090" t="str">
            <v>0.000</v>
          </cell>
          <cell r="AC1090" t="str">
            <v>0.000</v>
          </cell>
          <cell r="AE1090" t="str">
            <v>0.000</v>
          </cell>
          <cell r="AF1090">
            <v>0</v>
          </cell>
        </row>
        <row r="1091">
          <cell r="AA1091">
            <v>0</v>
          </cell>
          <cell r="AB1091" t="str">
            <v>0.000</v>
          </cell>
          <cell r="AC1091" t="str">
            <v>0.000</v>
          </cell>
          <cell r="AE1091" t="str">
            <v>0.000</v>
          </cell>
          <cell r="AF1091">
            <v>0</v>
          </cell>
        </row>
        <row r="1092">
          <cell r="AA1092">
            <v>0</v>
          </cell>
          <cell r="AB1092" t="str">
            <v>0.000</v>
          </cell>
          <cell r="AC1092" t="str">
            <v>0.000</v>
          </cell>
          <cell r="AE1092" t="str">
            <v>0.000</v>
          </cell>
          <cell r="AF1092">
            <v>0</v>
          </cell>
        </row>
        <row r="1093">
          <cell r="AA1093">
            <v>0</v>
          </cell>
          <cell r="AB1093" t="str">
            <v>0.000</v>
          </cell>
          <cell r="AC1093" t="str">
            <v>0.000</v>
          </cell>
          <cell r="AE1093" t="str">
            <v>0.000</v>
          </cell>
          <cell r="AF1093">
            <v>0</v>
          </cell>
        </row>
        <row r="1094">
          <cell r="AA1094">
            <v>0</v>
          </cell>
          <cell r="AB1094" t="str">
            <v>0.000</v>
          </cell>
          <cell r="AC1094" t="str">
            <v>0.000</v>
          </cell>
          <cell r="AE1094" t="str">
            <v>0.000</v>
          </cell>
          <cell r="AF1094">
            <v>0</v>
          </cell>
        </row>
        <row r="1095">
          <cell r="AA1095">
            <v>0</v>
          </cell>
          <cell r="AB1095" t="str">
            <v>0.000</v>
          </cell>
          <cell r="AC1095" t="str">
            <v>0.000</v>
          </cell>
          <cell r="AE1095" t="str">
            <v>0.000</v>
          </cell>
          <cell r="AF1095">
            <v>0</v>
          </cell>
        </row>
        <row r="1096">
          <cell r="AA1096">
            <v>0</v>
          </cell>
          <cell r="AB1096" t="str">
            <v>0.000</v>
          </cell>
          <cell r="AC1096" t="str">
            <v>0.000</v>
          </cell>
          <cell r="AE1096" t="str">
            <v>0.000</v>
          </cell>
          <cell r="AF1096">
            <v>0</v>
          </cell>
        </row>
        <row r="1097">
          <cell r="AA1097">
            <v>0</v>
          </cell>
          <cell r="AB1097" t="str">
            <v>0.000</v>
          </cell>
          <cell r="AC1097" t="str">
            <v>0.000</v>
          </cell>
          <cell r="AE1097" t="str">
            <v>0.000</v>
          </cell>
          <cell r="AF1097">
            <v>0</v>
          </cell>
        </row>
        <row r="1098">
          <cell r="AA1098">
            <v>0</v>
          </cell>
          <cell r="AB1098" t="str">
            <v>0.000</v>
          </cell>
          <cell r="AC1098" t="str">
            <v>0.000</v>
          </cell>
          <cell r="AE1098" t="str">
            <v>0.000</v>
          </cell>
          <cell r="AF1098">
            <v>0</v>
          </cell>
        </row>
        <row r="1099">
          <cell r="AA1099">
            <v>0</v>
          </cell>
          <cell r="AB1099" t="str">
            <v>0.000</v>
          </cell>
          <cell r="AC1099" t="str">
            <v>0.000</v>
          </cell>
          <cell r="AE1099" t="str">
            <v>0.000</v>
          </cell>
          <cell r="AF1099">
            <v>0</v>
          </cell>
        </row>
        <row r="1100">
          <cell r="AA1100">
            <v>0</v>
          </cell>
          <cell r="AB1100" t="str">
            <v>0.000</v>
          </cell>
          <cell r="AC1100" t="str">
            <v>0.000</v>
          </cell>
          <cell r="AE1100" t="str">
            <v>0.000</v>
          </cell>
          <cell r="AF1100">
            <v>0</v>
          </cell>
        </row>
        <row r="1101">
          <cell r="AA1101">
            <v>0</v>
          </cell>
          <cell r="AB1101" t="str">
            <v>0.000</v>
          </cell>
          <cell r="AC1101" t="str">
            <v>0.000</v>
          </cell>
          <cell r="AE1101" t="str">
            <v>0.000</v>
          </cell>
          <cell r="AF1101">
            <v>0</v>
          </cell>
        </row>
        <row r="1102">
          <cell r="AA1102">
            <v>0</v>
          </cell>
          <cell r="AB1102" t="str">
            <v>0.000</v>
          </cell>
          <cell r="AC1102" t="str">
            <v>0.000</v>
          </cell>
          <cell r="AE1102" t="str">
            <v>0.000</v>
          </cell>
          <cell r="AF1102">
            <v>0</v>
          </cell>
        </row>
        <row r="1103">
          <cell r="AA1103">
            <v>0</v>
          </cell>
          <cell r="AB1103" t="str">
            <v>0.000</v>
          </cell>
          <cell r="AC1103" t="str">
            <v>0.000</v>
          </cell>
          <cell r="AE1103" t="str">
            <v>0.000</v>
          </cell>
          <cell r="AF1103">
            <v>0</v>
          </cell>
        </row>
        <row r="1104">
          <cell r="AA1104">
            <v>0</v>
          </cell>
          <cell r="AB1104" t="str">
            <v>0.000</v>
          </cell>
          <cell r="AC1104" t="str">
            <v>0.000</v>
          </cell>
          <cell r="AE1104" t="str">
            <v>0.000</v>
          </cell>
          <cell r="AF1104">
            <v>0</v>
          </cell>
        </row>
        <row r="1105">
          <cell r="AA1105">
            <v>0</v>
          </cell>
          <cell r="AB1105" t="str">
            <v>0.000</v>
          </cell>
          <cell r="AC1105" t="str">
            <v>0.000</v>
          </cell>
          <cell r="AE1105" t="str">
            <v>0.000</v>
          </cell>
          <cell r="AF1105">
            <v>0</v>
          </cell>
        </row>
        <row r="1106">
          <cell r="AA1106">
            <v>0</v>
          </cell>
          <cell r="AB1106" t="str">
            <v>0.000</v>
          </cell>
          <cell r="AC1106" t="str">
            <v>0.000</v>
          </cell>
          <cell r="AE1106" t="str">
            <v>0.000</v>
          </cell>
          <cell r="AF1106">
            <v>0</v>
          </cell>
        </row>
        <row r="1107">
          <cell r="AA1107">
            <v>0</v>
          </cell>
          <cell r="AB1107" t="str">
            <v>0.000</v>
          </cell>
          <cell r="AC1107" t="str">
            <v>0.000</v>
          </cell>
          <cell r="AE1107" t="str">
            <v>0.000</v>
          </cell>
          <cell r="AF1107">
            <v>0</v>
          </cell>
        </row>
        <row r="1108">
          <cell r="AA1108">
            <v>0</v>
          </cell>
          <cell r="AB1108" t="str">
            <v>0.000</v>
          </cell>
          <cell r="AC1108" t="str">
            <v>0.000</v>
          </cell>
          <cell r="AE1108" t="str">
            <v>0.000</v>
          </cell>
          <cell r="AF1108">
            <v>0</v>
          </cell>
        </row>
        <row r="1109">
          <cell r="AA1109">
            <v>0</v>
          </cell>
          <cell r="AB1109" t="str">
            <v>0.000</v>
          </cell>
          <cell r="AC1109" t="str">
            <v>0.000</v>
          </cell>
          <cell r="AE1109" t="str">
            <v>0.000</v>
          </cell>
          <cell r="AF1109">
            <v>0</v>
          </cell>
        </row>
        <row r="1110">
          <cell r="AA1110">
            <v>0</v>
          </cell>
          <cell r="AB1110" t="str">
            <v>0.000</v>
          </cell>
          <cell r="AC1110" t="str">
            <v>0.000</v>
          </cell>
          <cell r="AE1110" t="str">
            <v>0.000</v>
          </cell>
          <cell r="AF1110">
            <v>0</v>
          </cell>
        </row>
        <row r="1111">
          <cell r="AA1111">
            <v>0</v>
          </cell>
          <cell r="AB1111" t="str">
            <v>0.000</v>
          </cell>
          <cell r="AC1111" t="str">
            <v>0.000</v>
          </cell>
          <cell r="AE1111" t="str">
            <v>0.000</v>
          </cell>
          <cell r="AF1111">
            <v>0</v>
          </cell>
        </row>
        <row r="1112">
          <cell r="AA1112">
            <v>0</v>
          </cell>
          <cell r="AB1112" t="str">
            <v>0.000</v>
          </cell>
          <cell r="AC1112" t="str">
            <v>0.000</v>
          </cell>
          <cell r="AE1112" t="str">
            <v>0.000</v>
          </cell>
          <cell r="AF1112">
            <v>0</v>
          </cell>
        </row>
        <row r="1113">
          <cell r="AA1113">
            <v>0</v>
          </cell>
          <cell r="AB1113" t="str">
            <v>0.000</v>
          </cell>
          <cell r="AC1113" t="str">
            <v>0.000</v>
          </cell>
          <cell r="AE1113" t="str">
            <v>0.000</v>
          </cell>
          <cell r="AF1113">
            <v>0</v>
          </cell>
        </row>
        <row r="1114">
          <cell r="AA1114">
            <v>0</v>
          </cell>
          <cell r="AB1114" t="str">
            <v>0.000</v>
          </cell>
          <cell r="AC1114" t="str">
            <v>0.000</v>
          </cell>
          <cell r="AE1114" t="str">
            <v>0.000</v>
          </cell>
          <cell r="AF1114">
            <v>0</v>
          </cell>
        </row>
        <row r="1115">
          <cell r="AA1115">
            <v>0</v>
          </cell>
          <cell r="AB1115" t="str">
            <v>0.000</v>
          </cell>
          <cell r="AC1115" t="str">
            <v>0.000</v>
          </cell>
          <cell r="AE1115" t="str">
            <v>0.000</v>
          </cell>
          <cell r="AF1115">
            <v>0</v>
          </cell>
        </row>
        <row r="1116">
          <cell r="AA1116">
            <v>0</v>
          </cell>
          <cell r="AB1116" t="str">
            <v>0.000</v>
          </cell>
          <cell r="AC1116" t="str">
            <v>0.000</v>
          </cell>
          <cell r="AE1116" t="str">
            <v>0.000</v>
          </cell>
          <cell r="AF1116">
            <v>0</v>
          </cell>
        </row>
        <row r="1117">
          <cell r="AA1117">
            <v>0</v>
          </cell>
          <cell r="AB1117" t="str">
            <v>0.000</v>
          </cell>
          <cell r="AC1117" t="str">
            <v>0.000</v>
          </cell>
          <cell r="AE1117" t="str">
            <v>0.000</v>
          </cell>
          <cell r="AF1117">
            <v>0</v>
          </cell>
        </row>
        <row r="1118">
          <cell r="AA1118">
            <v>0</v>
          </cell>
          <cell r="AB1118" t="str">
            <v>0.000</v>
          </cell>
          <cell r="AC1118" t="str">
            <v>0.000</v>
          </cell>
          <cell r="AE1118" t="str">
            <v>0.000</v>
          </cell>
          <cell r="AF1118">
            <v>0</v>
          </cell>
        </row>
        <row r="1119">
          <cell r="AA1119">
            <v>0</v>
          </cell>
          <cell r="AB1119" t="str">
            <v>0.000</v>
          </cell>
          <cell r="AC1119" t="str">
            <v>0.000</v>
          </cell>
          <cell r="AE1119" t="str">
            <v>0.000</v>
          </cell>
          <cell r="AF1119">
            <v>0</v>
          </cell>
        </row>
        <row r="1120">
          <cell r="AA1120">
            <v>0</v>
          </cell>
          <cell r="AB1120" t="str">
            <v>0.000</v>
          </cell>
          <cell r="AC1120" t="str">
            <v>0.000</v>
          </cell>
          <cell r="AE1120" t="str">
            <v>0.000</v>
          </cell>
          <cell r="AF1120">
            <v>0</v>
          </cell>
        </row>
        <row r="1121">
          <cell r="AA1121">
            <v>0</v>
          </cell>
          <cell r="AB1121" t="str">
            <v>0.000</v>
          </cell>
          <cell r="AC1121" t="str">
            <v>0.000</v>
          </cell>
          <cell r="AE1121" t="str">
            <v>0.000</v>
          </cell>
          <cell r="AF1121">
            <v>0</v>
          </cell>
        </row>
        <row r="1122">
          <cell r="AA1122">
            <v>0</v>
          </cell>
          <cell r="AB1122" t="str">
            <v>0.000</v>
          </cell>
          <cell r="AC1122" t="str">
            <v>0.000</v>
          </cell>
          <cell r="AE1122" t="str">
            <v>0.000</v>
          </cell>
          <cell r="AF1122">
            <v>0</v>
          </cell>
        </row>
        <row r="1123">
          <cell r="AA1123">
            <v>0</v>
          </cell>
          <cell r="AB1123" t="str">
            <v>0.000</v>
          </cell>
          <cell r="AC1123" t="str">
            <v>0.000</v>
          </cell>
          <cell r="AE1123" t="str">
            <v>0.000</v>
          </cell>
          <cell r="AF1123">
            <v>0</v>
          </cell>
        </row>
        <row r="1124">
          <cell r="AA1124">
            <v>0</v>
          </cell>
          <cell r="AB1124" t="str">
            <v>0.000</v>
          </cell>
          <cell r="AC1124" t="str">
            <v>0.000</v>
          </cell>
          <cell r="AE1124" t="str">
            <v>0.000</v>
          </cell>
          <cell r="AF1124">
            <v>0</v>
          </cell>
        </row>
        <row r="1125">
          <cell r="AA1125">
            <v>0</v>
          </cell>
          <cell r="AB1125" t="str">
            <v>0.000</v>
          </cell>
          <cell r="AC1125" t="str">
            <v>0.000</v>
          </cell>
          <cell r="AE1125" t="str">
            <v>0.000</v>
          </cell>
          <cell r="AF1125">
            <v>0</v>
          </cell>
        </row>
        <row r="1126">
          <cell r="AA1126">
            <v>0</v>
          </cell>
          <cell r="AB1126" t="str">
            <v>0.000</v>
          </cell>
          <cell r="AC1126" t="str">
            <v>0.000</v>
          </cell>
          <cell r="AE1126" t="str">
            <v>0.000</v>
          </cell>
          <cell r="AF1126">
            <v>0</v>
          </cell>
        </row>
        <row r="1127">
          <cell r="AA1127">
            <v>0</v>
          </cell>
          <cell r="AB1127" t="str">
            <v>0.000</v>
          </cell>
          <cell r="AC1127" t="str">
            <v>0.000</v>
          </cell>
          <cell r="AE1127" t="str">
            <v>0.000</v>
          </cell>
          <cell r="AF1127">
            <v>0</v>
          </cell>
        </row>
        <row r="1128">
          <cell r="AA1128">
            <v>0</v>
          </cell>
          <cell r="AB1128" t="str">
            <v>0.000</v>
          </cell>
          <cell r="AC1128" t="str">
            <v>0.000</v>
          </cell>
          <cell r="AE1128" t="str">
            <v>0.000</v>
          </cell>
          <cell r="AF1128">
            <v>0</v>
          </cell>
        </row>
        <row r="1129">
          <cell r="AA1129">
            <v>0</v>
          </cell>
          <cell r="AB1129" t="str">
            <v>0.000</v>
          </cell>
          <cell r="AC1129" t="str">
            <v>0.000</v>
          </cell>
          <cell r="AE1129" t="str">
            <v>0.000</v>
          </cell>
          <cell r="AF1129">
            <v>0</v>
          </cell>
        </row>
        <row r="1130">
          <cell r="AA1130">
            <v>0</v>
          </cell>
          <cell r="AB1130" t="str">
            <v>0.000</v>
          </cell>
          <cell r="AC1130" t="str">
            <v>0.000</v>
          </cell>
          <cell r="AE1130" t="str">
            <v>0.000</v>
          </cell>
          <cell r="AF1130">
            <v>0</v>
          </cell>
        </row>
        <row r="1131">
          <cell r="AA1131">
            <v>0</v>
          </cell>
          <cell r="AB1131" t="str">
            <v>0.000</v>
          </cell>
          <cell r="AC1131" t="str">
            <v>0.000</v>
          </cell>
          <cell r="AE1131" t="str">
            <v>0.000</v>
          </cell>
          <cell r="AF1131">
            <v>0</v>
          </cell>
        </row>
        <row r="1132">
          <cell r="AA1132">
            <v>0</v>
          </cell>
          <cell r="AB1132" t="str">
            <v>0.000</v>
          </cell>
          <cell r="AC1132" t="str">
            <v>0.000</v>
          </cell>
          <cell r="AE1132" t="str">
            <v>0.000</v>
          </cell>
          <cell r="AF1132">
            <v>0</v>
          </cell>
        </row>
        <row r="1133">
          <cell r="AA1133">
            <v>0</v>
          </cell>
          <cell r="AB1133" t="str">
            <v>0.000</v>
          </cell>
          <cell r="AC1133" t="str">
            <v>0.000</v>
          </cell>
          <cell r="AE1133" t="str">
            <v>0.000</v>
          </cell>
          <cell r="AF1133">
            <v>0</v>
          </cell>
        </row>
        <row r="1134">
          <cell r="AA1134">
            <v>0</v>
          </cell>
          <cell r="AB1134" t="str">
            <v>0.000</v>
          </cell>
          <cell r="AC1134" t="str">
            <v>0.000</v>
          </cell>
          <cell r="AE1134" t="str">
            <v>0.000</v>
          </cell>
          <cell r="AF1134">
            <v>0</v>
          </cell>
        </row>
        <row r="1135">
          <cell r="AA1135">
            <v>0</v>
          </cell>
          <cell r="AB1135" t="str">
            <v>0.000</v>
          </cell>
          <cell r="AC1135" t="str">
            <v>0.000</v>
          </cell>
          <cell r="AE1135" t="str">
            <v>0.000</v>
          </cell>
          <cell r="AF1135">
            <v>0</v>
          </cell>
        </row>
        <row r="1136">
          <cell r="AA1136">
            <v>0</v>
          </cell>
          <cell r="AB1136" t="str">
            <v>0.000</v>
          </cell>
          <cell r="AC1136" t="str">
            <v>0.000</v>
          </cell>
          <cell r="AE1136" t="str">
            <v>0.000</v>
          </cell>
          <cell r="AF1136">
            <v>0</v>
          </cell>
        </row>
        <row r="1137">
          <cell r="AA1137">
            <v>0</v>
          </cell>
          <cell r="AB1137" t="str">
            <v>0.000</v>
          </cell>
          <cell r="AC1137" t="str">
            <v>0.000</v>
          </cell>
          <cell r="AE1137" t="str">
            <v>0.000</v>
          </cell>
          <cell r="AF1137">
            <v>0</v>
          </cell>
        </row>
        <row r="1138">
          <cell r="AA1138">
            <v>0</v>
          </cell>
          <cell r="AB1138" t="str">
            <v>0.000</v>
          </cell>
          <cell r="AC1138" t="str">
            <v>0.000</v>
          </cell>
          <cell r="AE1138" t="str">
            <v>0.000</v>
          </cell>
          <cell r="AF1138">
            <v>0</v>
          </cell>
        </row>
        <row r="1139">
          <cell r="AA1139">
            <v>0</v>
          </cell>
          <cell r="AB1139" t="str">
            <v>0.000</v>
          </cell>
          <cell r="AC1139" t="str">
            <v>0.000</v>
          </cell>
          <cell r="AE1139" t="str">
            <v>0.000</v>
          </cell>
          <cell r="AF1139">
            <v>0</v>
          </cell>
        </row>
        <row r="1140">
          <cell r="AA1140">
            <v>0</v>
          </cell>
          <cell r="AB1140" t="str">
            <v>0.000</v>
          </cell>
          <cell r="AC1140" t="str">
            <v>0.000</v>
          </cell>
          <cell r="AE1140" t="str">
            <v>0.000</v>
          </cell>
          <cell r="AF1140">
            <v>0</v>
          </cell>
        </row>
        <row r="1141">
          <cell r="AA1141">
            <v>0</v>
          </cell>
          <cell r="AB1141" t="str">
            <v>0.000</v>
          </cell>
          <cell r="AC1141" t="str">
            <v>0.000</v>
          </cell>
          <cell r="AE1141" t="str">
            <v>0.000</v>
          </cell>
          <cell r="AF1141">
            <v>0</v>
          </cell>
        </row>
        <row r="1142">
          <cell r="AA1142">
            <v>0</v>
          </cell>
          <cell r="AB1142" t="str">
            <v>0.000</v>
          </cell>
          <cell r="AC1142" t="str">
            <v>0.000</v>
          </cell>
          <cell r="AE1142" t="str">
            <v>0.000</v>
          </cell>
          <cell r="AF1142">
            <v>0</v>
          </cell>
        </row>
        <row r="1143">
          <cell r="AA1143">
            <v>0</v>
          </cell>
          <cell r="AB1143" t="str">
            <v>0.000</v>
          </cell>
          <cell r="AC1143" t="str">
            <v>0.000</v>
          </cell>
          <cell r="AE1143" t="str">
            <v>0.000</v>
          </cell>
          <cell r="AF1143">
            <v>0</v>
          </cell>
        </row>
        <row r="1144">
          <cell r="AA1144">
            <v>0</v>
          </cell>
          <cell r="AB1144" t="str">
            <v>0.000</v>
          </cell>
          <cell r="AC1144" t="str">
            <v>0.000</v>
          </cell>
          <cell r="AE1144" t="str">
            <v>0.000</v>
          </cell>
          <cell r="AF1144">
            <v>0</v>
          </cell>
        </row>
        <row r="1145">
          <cell r="AA1145">
            <v>0</v>
          </cell>
          <cell r="AB1145" t="str">
            <v>0.000</v>
          </cell>
          <cell r="AC1145" t="str">
            <v>0.000</v>
          </cell>
          <cell r="AE1145" t="str">
            <v>0.000</v>
          </cell>
          <cell r="AF1145">
            <v>0</v>
          </cell>
        </row>
        <row r="1146">
          <cell r="AA1146">
            <v>0</v>
          </cell>
          <cell r="AB1146" t="str">
            <v>0.000</v>
          </cell>
          <cell r="AC1146" t="str">
            <v>0.000</v>
          </cell>
          <cell r="AE1146" t="str">
            <v>0.000</v>
          </cell>
          <cell r="AF1146">
            <v>0</v>
          </cell>
        </row>
        <row r="1147">
          <cell r="AA1147">
            <v>0</v>
          </cell>
          <cell r="AB1147" t="str">
            <v>0.000</v>
          </cell>
          <cell r="AC1147" t="str">
            <v>0.000</v>
          </cell>
          <cell r="AE1147" t="str">
            <v>0.000</v>
          </cell>
          <cell r="AF1147">
            <v>0</v>
          </cell>
        </row>
        <row r="1148">
          <cell r="AA1148">
            <v>0</v>
          </cell>
          <cell r="AB1148" t="str">
            <v>0.000</v>
          </cell>
          <cell r="AC1148" t="str">
            <v>0.000</v>
          </cell>
          <cell r="AE1148" t="str">
            <v>0.000</v>
          </cell>
          <cell r="AF1148">
            <v>0</v>
          </cell>
        </row>
        <row r="1149">
          <cell r="AA1149">
            <v>0</v>
          </cell>
          <cell r="AB1149" t="str">
            <v>0.000</v>
          </cell>
          <cell r="AC1149" t="str">
            <v>0.000</v>
          </cell>
          <cell r="AE1149" t="str">
            <v>0.000</v>
          </cell>
          <cell r="AF1149">
            <v>0</v>
          </cell>
        </row>
        <row r="1150">
          <cell r="AA1150">
            <v>0</v>
          </cell>
          <cell r="AB1150" t="str">
            <v>0.000</v>
          </cell>
          <cell r="AC1150" t="str">
            <v>0.000</v>
          </cell>
          <cell r="AE1150" t="str">
            <v>0.000</v>
          </cell>
          <cell r="AF1150">
            <v>0</v>
          </cell>
        </row>
        <row r="1151">
          <cell r="AA1151">
            <v>0</v>
          </cell>
          <cell r="AB1151" t="str">
            <v>0.000</v>
          </cell>
          <cell r="AC1151" t="str">
            <v>0.000</v>
          </cell>
          <cell r="AE1151" t="str">
            <v>0.000</v>
          </cell>
          <cell r="AF1151">
            <v>0</v>
          </cell>
        </row>
        <row r="1152">
          <cell r="AA1152">
            <v>0</v>
          </cell>
          <cell r="AB1152" t="str">
            <v>0.000</v>
          </cell>
          <cell r="AC1152" t="str">
            <v>0.000</v>
          </cell>
          <cell r="AE1152" t="str">
            <v>0.000</v>
          </cell>
          <cell r="AF1152">
            <v>0</v>
          </cell>
        </row>
        <row r="1153">
          <cell r="AA1153">
            <v>0</v>
          </cell>
          <cell r="AB1153" t="str">
            <v>0.000</v>
          </cell>
          <cell r="AC1153" t="str">
            <v>0.000</v>
          </cell>
          <cell r="AE1153" t="str">
            <v>0.000</v>
          </cell>
          <cell r="AF1153">
            <v>0</v>
          </cell>
        </row>
        <row r="1154">
          <cell r="AA1154">
            <v>0</v>
          </cell>
          <cell r="AB1154" t="str">
            <v>0.000</v>
          </cell>
          <cell r="AC1154" t="str">
            <v>0.000</v>
          </cell>
          <cell r="AE1154" t="str">
            <v>0.000</v>
          </cell>
          <cell r="AF1154">
            <v>0</v>
          </cell>
        </row>
        <row r="1155">
          <cell r="AA1155">
            <v>0</v>
          </cell>
          <cell r="AB1155" t="str">
            <v>0.000</v>
          </cell>
          <cell r="AC1155" t="str">
            <v>0.000</v>
          </cell>
          <cell r="AE1155" t="str">
            <v>0.000</v>
          </cell>
          <cell r="AF1155">
            <v>0</v>
          </cell>
        </row>
        <row r="1156">
          <cell r="AA1156">
            <v>0</v>
          </cell>
          <cell r="AB1156" t="str">
            <v>0.000</v>
          </cell>
          <cell r="AC1156" t="str">
            <v>0.000</v>
          </cell>
          <cell r="AE1156" t="str">
            <v>0.000</v>
          </cell>
          <cell r="AF1156">
            <v>0</v>
          </cell>
        </row>
        <row r="1157">
          <cell r="AA1157">
            <v>0</v>
          </cell>
          <cell r="AB1157" t="str">
            <v>0.000</v>
          </cell>
          <cell r="AC1157" t="str">
            <v>0.000</v>
          </cell>
          <cell r="AE1157" t="str">
            <v>0.000</v>
          </cell>
          <cell r="AF1157">
            <v>0</v>
          </cell>
        </row>
        <row r="1158">
          <cell r="AA1158">
            <v>0</v>
          </cell>
          <cell r="AB1158" t="str">
            <v>0.000</v>
          </cell>
          <cell r="AC1158" t="str">
            <v>0.000</v>
          </cell>
          <cell r="AE1158" t="str">
            <v>0.000</v>
          </cell>
          <cell r="AF1158">
            <v>0</v>
          </cell>
        </row>
        <row r="1159">
          <cell r="AA1159">
            <v>0</v>
          </cell>
          <cell r="AB1159" t="str">
            <v>0.000</v>
          </cell>
          <cell r="AC1159" t="str">
            <v>0.000</v>
          </cell>
          <cell r="AE1159" t="str">
            <v>0.000</v>
          </cell>
          <cell r="AF1159">
            <v>0</v>
          </cell>
        </row>
        <row r="1160">
          <cell r="AA1160">
            <v>0</v>
          </cell>
          <cell r="AB1160" t="str">
            <v>0.000</v>
          </cell>
          <cell r="AC1160" t="str">
            <v>0.000</v>
          </cell>
          <cell r="AE1160" t="str">
            <v>0.000</v>
          </cell>
          <cell r="AF1160">
            <v>0</v>
          </cell>
        </row>
        <row r="1161">
          <cell r="AA1161">
            <v>0</v>
          </cell>
          <cell r="AB1161" t="str">
            <v>0.000</v>
          </cell>
          <cell r="AC1161" t="str">
            <v>0.000</v>
          </cell>
          <cell r="AE1161" t="str">
            <v>0.000</v>
          </cell>
          <cell r="AF1161">
            <v>0</v>
          </cell>
        </row>
        <row r="1162">
          <cell r="AA1162">
            <v>0</v>
          </cell>
          <cell r="AB1162" t="str">
            <v>0.000</v>
          </cell>
          <cell r="AC1162" t="str">
            <v>0.000</v>
          </cell>
          <cell r="AE1162" t="str">
            <v>0.000</v>
          </cell>
          <cell r="AF1162">
            <v>0</v>
          </cell>
        </row>
        <row r="1163">
          <cell r="AA1163">
            <v>0</v>
          </cell>
          <cell r="AB1163" t="str">
            <v>0.000</v>
          </cell>
          <cell r="AC1163" t="str">
            <v>0.000</v>
          </cell>
          <cell r="AE1163" t="str">
            <v>0.000</v>
          </cell>
          <cell r="AF1163">
            <v>0</v>
          </cell>
        </row>
        <row r="1164">
          <cell r="AA1164">
            <v>0</v>
          </cell>
          <cell r="AB1164" t="str">
            <v>0.000</v>
          </cell>
          <cell r="AC1164" t="str">
            <v>0.000</v>
          </cell>
          <cell r="AE1164" t="str">
            <v>0.000</v>
          </cell>
          <cell r="AF1164">
            <v>0</v>
          </cell>
        </row>
        <row r="1165">
          <cell r="AA1165">
            <v>0</v>
          </cell>
          <cell r="AB1165" t="str">
            <v>0.000</v>
          </cell>
          <cell r="AC1165" t="str">
            <v>0.000</v>
          </cell>
          <cell r="AE1165" t="str">
            <v>0.000</v>
          </cell>
          <cell r="AF1165">
            <v>0</v>
          </cell>
        </row>
        <row r="1166">
          <cell r="AA1166">
            <v>0</v>
          </cell>
          <cell r="AB1166" t="str">
            <v>0.000</v>
          </cell>
          <cell r="AC1166" t="str">
            <v>0.000</v>
          </cell>
          <cell r="AE1166" t="str">
            <v>0.000</v>
          </cell>
          <cell r="AF1166">
            <v>0</v>
          </cell>
        </row>
        <row r="1167">
          <cell r="AA1167">
            <v>0</v>
          </cell>
          <cell r="AB1167" t="str">
            <v>0.000</v>
          </cell>
          <cell r="AC1167" t="str">
            <v>0.000</v>
          </cell>
          <cell r="AE1167" t="str">
            <v>0.000</v>
          </cell>
          <cell r="AF1167">
            <v>0</v>
          </cell>
        </row>
        <row r="1168">
          <cell r="AA1168">
            <v>0</v>
          </cell>
          <cell r="AB1168" t="str">
            <v>0.000</v>
          </cell>
          <cell r="AC1168" t="str">
            <v>0.000</v>
          </cell>
          <cell r="AE1168" t="str">
            <v>0.000</v>
          </cell>
          <cell r="AF1168">
            <v>0</v>
          </cell>
        </row>
        <row r="1169">
          <cell r="AA1169">
            <v>0</v>
          </cell>
          <cell r="AB1169" t="str">
            <v>0.000</v>
          </cell>
          <cell r="AC1169" t="str">
            <v>0.000</v>
          </cell>
          <cell r="AE1169" t="str">
            <v>0.000</v>
          </cell>
          <cell r="AF1169">
            <v>0</v>
          </cell>
        </row>
        <row r="1170">
          <cell r="AA1170">
            <v>0</v>
          </cell>
          <cell r="AB1170" t="str">
            <v>0.000</v>
          </cell>
          <cell r="AC1170" t="str">
            <v>0.000</v>
          </cell>
          <cell r="AE1170" t="str">
            <v>0.000</v>
          </cell>
          <cell r="AF1170">
            <v>0</v>
          </cell>
        </row>
        <row r="1171">
          <cell r="AA1171">
            <v>0</v>
          </cell>
          <cell r="AB1171" t="str">
            <v>0.000</v>
          </cell>
          <cell r="AC1171" t="str">
            <v>0.000</v>
          </cell>
          <cell r="AE1171" t="str">
            <v>0.000</v>
          </cell>
          <cell r="AF1171">
            <v>0</v>
          </cell>
        </row>
        <row r="1172">
          <cell r="AA1172">
            <v>0</v>
          </cell>
          <cell r="AB1172" t="str">
            <v>0.000</v>
          </cell>
          <cell r="AC1172" t="str">
            <v>0.000</v>
          </cell>
          <cell r="AE1172" t="str">
            <v>0.000</v>
          </cell>
          <cell r="AF1172">
            <v>0</v>
          </cell>
        </row>
        <row r="1173">
          <cell r="AA1173">
            <v>0</v>
          </cell>
          <cell r="AB1173" t="str">
            <v>0.000</v>
          </cell>
          <cell r="AC1173" t="str">
            <v>0.000</v>
          </cell>
          <cell r="AE1173" t="str">
            <v>0.000</v>
          </cell>
          <cell r="AF1173">
            <v>0</v>
          </cell>
        </row>
        <row r="1174">
          <cell r="AA1174">
            <v>0</v>
          </cell>
          <cell r="AB1174" t="str">
            <v>0.000</v>
          </cell>
          <cell r="AC1174" t="str">
            <v>0.000</v>
          </cell>
          <cell r="AE1174" t="str">
            <v>0.000</v>
          </cell>
          <cell r="AF1174">
            <v>0</v>
          </cell>
        </row>
        <row r="1175">
          <cell r="AA1175">
            <v>0</v>
          </cell>
          <cell r="AB1175" t="str">
            <v>0.000</v>
          </cell>
          <cell r="AC1175" t="str">
            <v>0.000</v>
          </cell>
          <cell r="AE1175" t="str">
            <v>0.000</v>
          </cell>
          <cell r="AF1175">
            <v>0</v>
          </cell>
        </row>
        <row r="1176">
          <cell r="AA1176">
            <v>0</v>
          </cell>
          <cell r="AB1176" t="str">
            <v>0.000</v>
          </cell>
          <cell r="AC1176" t="str">
            <v>0.000</v>
          </cell>
          <cell r="AE1176" t="str">
            <v>0.000</v>
          </cell>
          <cell r="AF1176">
            <v>0</v>
          </cell>
        </row>
        <row r="1177">
          <cell r="AA1177">
            <v>0</v>
          </cell>
          <cell r="AB1177" t="str">
            <v>0.000</v>
          </cell>
          <cell r="AC1177" t="str">
            <v>0.000</v>
          </cell>
          <cell r="AE1177" t="str">
            <v>0.000</v>
          </cell>
          <cell r="AF1177">
            <v>0</v>
          </cell>
        </row>
        <row r="1178">
          <cell r="AA1178">
            <v>0</v>
          </cell>
          <cell r="AB1178" t="str">
            <v>0.000</v>
          </cell>
          <cell r="AC1178" t="str">
            <v>0.000</v>
          </cell>
          <cell r="AE1178" t="str">
            <v>0.000</v>
          </cell>
          <cell r="AF1178">
            <v>0</v>
          </cell>
        </row>
        <row r="1179">
          <cell r="AA1179">
            <v>0</v>
          </cell>
          <cell r="AB1179" t="str">
            <v>0.000</v>
          </cell>
          <cell r="AC1179" t="str">
            <v>0.000</v>
          </cell>
          <cell r="AE1179" t="str">
            <v>0.000</v>
          </cell>
          <cell r="AF1179">
            <v>0</v>
          </cell>
        </row>
        <row r="1180">
          <cell r="AA1180">
            <v>0</v>
          </cell>
          <cell r="AB1180" t="str">
            <v>0.000</v>
          </cell>
          <cell r="AC1180" t="str">
            <v>0.000</v>
          </cell>
          <cell r="AE1180" t="str">
            <v>0.000</v>
          </cell>
          <cell r="AF1180">
            <v>0</v>
          </cell>
        </row>
        <row r="1181">
          <cell r="AA1181">
            <v>0</v>
          </cell>
          <cell r="AB1181" t="str">
            <v>0.000</v>
          </cell>
          <cell r="AC1181" t="str">
            <v>0.000</v>
          </cell>
          <cell r="AE1181" t="str">
            <v>0.000</v>
          </cell>
          <cell r="AF1181">
            <v>0</v>
          </cell>
        </row>
        <row r="1182">
          <cell r="AA1182">
            <v>0</v>
          </cell>
          <cell r="AB1182" t="str">
            <v>0.000</v>
          </cell>
          <cell r="AC1182" t="str">
            <v>0.000</v>
          </cell>
          <cell r="AE1182" t="str">
            <v>0.000</v>
          </cell>
          <cell r="AF1182">
            <v>0</v>
          </cell>
        </row>
        <row r="1183">
          <cell r="AA1183">
            <v>0</v>
          </cell>
          <cell r="AB1183" t="str">
            <v>0.000</v>
          </cell>
          <cell r="AC1183" t="str">
            <v>0.000</v>
          </cell>
          <cell r="AE1183" t="str">
            <v>0.000</v>
          </cell>
          <cell r="AF1183">
            <v>0</v>
          </cell>
        </row>
        <row r="1184">
          <cell r="AA1184">
            <v>0</v>
          </cell>
          <cell r="AB1184" t="str">
            <v>0.000</v>
          </cell>
          <cell r="AC1184" t="str">
            <v>0.000</v>
          </cell>
          <cell r="AE1184" t="str">
            <v>0.000</v>
          </cell>
          <cell r="AF1184">
            <v>0</v>
          </cell>
        </row>
        <row r="1185">
          <cell r="AA1185">
            <v>0</v>
          </cell>
          <cell r="AB1185" t="str">
            <v>0.000</v>
          </cell>
          <cell r="AC1185" t="str">
            <v>0.000</v>
          </cell>
          <cell r="AE1185" t="str">
            <v>0.000</v>
          </cell>
          <cell r="AF1185">
            <v>0</v>
          </cell>
        </row>
        <row r="1186">
          <cell r="AA1186">
            <v>0</v>
          </cell>
          <cell r="AB1186" t="str">
            <v>0.000</v>
          </cell>
          <cell r="AC1186" t="str">
            <v>0.000</v>
          </cell>
          <cell r="AE1186" t="str">
            <v>0.000</v>
          </cell>
          <cell r="AF1186">
            <v>0</v>
          </cell>
        </row>
        <row r="1187">
          <cell r="AA1187">
            <v>0</v>
          </cell>
          <cell r="AB1187" t="str">
            <v>0.000</v>
          </cell>
          <cell r="AC1187" t="str">
            <v>0.000</v>
          </cell>
          <cell r="AE1187" t="str">
            <v>0.000</v>
          </cell>
          <cell r="AF1187">
            <v>0</v>
          </cell>
        </row>
        <row r="1188">
          <cell r="AA1188">
            <v>0</v>
          </cell>
          <cell r="AB1188" t="str">
            <v>0.000</v>
          </cell>
          <cell r="AC1188" t="str">
            <v>0.000</v>
          </cell>
          <cell r="AE1188" t="str">
            <v>0.000</v>
          </cell>
          <cell r="AF1188">
            <v>0</v>
          </cell>
        </row>
        <row r="1189">
          <cell r="AA1189">
            <v>0</v>
          </cell>
          <cell r="AB1189" t="str">
            <v>0.000</v>
          </cell>
          <cell r="AC1189" t="str">
            <v>0.000</v>
          </cell>
          <cell r="AE1189" t="str">
            <v>0.000</v>
          </cell>
          <cell r="AF1189">
            <v>0</v>
          </cell>
        </row>
        <row r="1190">
          <cell r="AA1190">
            <v>0</v>
          </cell>
          <cell r="AB1190" t="str">
            <v>0.000</v>
          </cell>
          <cell r="AC1190" t="str">
            <v>0.000</v>
          </cell>
          <cell r="AE1190" t="str">
            <v>0.000</v>
          </cell>
          <cell r="AF1190">
            <v>0</v>
          </cell>
        </row>
        <row r="1191">
          <cell r="AA1191">
            <v>0</v>
          </cell>
          <cell r="AB1191" t="str">
            <v>0.000</v>
          </cell>
          <cell r="AC1191" t="str">
            <v>0.000</v>
          </cell>
          <cell r="AE1191" t="str">
            <v>0.000</v>
          </cell>
          <cell r="AF1191">
            <v>0</v>
          </cell>
        </row>
        <row r="1192">
          <cell r="AA1192">
            <v>0</v>
          </cell>
          <cell r="AB1192" t="str">
            <v>0.000</v>
          </cell>
          <cell r="AC1192" t="str">
            <v>0.000</v>
          </cell>
          <cell r="AE1192" t="str">
            <v>0.000</v>
          </cell>
          <cell r="AF1192">
            <v>0</v>
          </cell>
        </row>
        <row r="1193">
          <cell r="AA1193">
            <v>0</v>
          </cell>
          <cell r="AB1193" t="str">
            <v>0.000</v>
          </cell>
          <cell r="AC1193" t="str">
            <v>0.000</v>
          </cell>
          <cell r="AE1193" t="str">
            <v>0.000</v>
          </cell>
          <cell r="AF1193">
            <v>0</v>
          </cell>
        </row>
        <row r="1194">
          <cell r="AA1194">
            <v>0</v>
          </cell>
          <cell r="AB1194" t="str">
            <v>0.000</v>
          </cell>
          <cell r="AC1194" t="str">
            <v>0.000</v>
          </cell>
          <cell r="AE1194" t="str">
            <v>0.000</v>
          </cell>
          <cell r="AF1194">
            <v>0</v>
          </cell>
        </row>
        <row r="1195">
          <cell r="AA1195">
            <v>0</v>
          </cell>
          <cell r="AB1195" t="str">
            <v>0.000</v>
          </cell>
          <cell r="AC1195" t="str">
            <v>0.000</v>
          </cell>
          <cell r="AE1195" t="str">
            <v>0.000</v>
          </cell>
          <cell r="AF1195">
            <v>0</v>
          </cell>
        </row>
        <row r="1196">
          <cell r="AA1196">
            <v>0</v>
          </cell>
          <cell r="AB1196" t="str">
            <v>0.000</v>
          </cell>
          <cell r="AC1196" t="str">
            <v>0.000</v>
          </cell>
          <cell r="AE1196" t="str">
            <v>0.000</v>
          </cell>
          <cell r="AF1196">
            <v>0</v>
          </cell>
        </row>
        <row r="1197">
          <cell r="AA1197">
            <v>0</v>
          </cell>
          <cell r="AB1197" t="str">
            <v>0.000</v>
          </cell>
          <cell r="AC1197" t="str">
            <v>0.000</v>
          </cell>
          <cell r="AE1197" t="str">
            <v>0.000</v>
          </cell>
          <cell r="AF1197">
            <v>0</v>
          </cell>
        </row>
        <row r="1198">
          <cell r="AA1198">
            <v>0</v>
          </cell>
          <cell r="AB1198" t="str">
            <v>0.000</v>
          </cell>
          <cell r="AC1198" t="str">
            <v>0.000</v>
          </cell>
          <cell r="AE1198" t="str">
            <v>0.000</v>
          </cell>
          <cell r="AF1198">
            <v>0</v>
          </cell>
        </row>
        <row r="1199">
          <cell r="AA1199">
            <v>0</v>
          </cell>
          <cell r="AB1199" t="str">
            <v>0.000</v>
          </cell>
          <cell r="AC1199" t="str">
            <v>0.000</v>
          </cell>
          <cell r="AE1199" t="str">
            <v>0.000</v>
          </cell>
          <cell r="AF1199">
            <v>0</v>
          </cell>
        </row>
        <row r="1200">
          <cell r="AA1200">
            <v>0</v>
          </cell>
          <cell r="AB1200" t="str">
            <v>0.000</v>
          </cell>
          <cell r="AC1200" t="str">
            <v>0.000</v>
          </cell>
          <cell r="AE1200" t="str">
            <v>0.000</v>
          </cell>
          <cell r="AF1200">
            <v>0</v>
          </cell>
        </row>
        <row r="1201">
          <cell r="AA1201">
            <v>0</v>
          </cell>
          <cell r="AB1201" t="str">
            <v>0.000</v>
          </cell>
          <cell r="AC1201" t="str">
            <v>0.000</v>
          </cell>
          <cell r="AE1201" t="str">
            <v>0.000</v>
          </cell>
          <cell r="AF1201">
            <v>0</v>
          </cell>
        </row>
        <row r="1202">
          <cell r="AA1202">
            <v>0</v>
          </cell>
          <cell r="AB1202" t="str">
            <v>0.000</v>
          </cell>
          <cell r="AC1202" t="str">
            <v>0.000</v>
          </cell>
          <cell r="AE1202" t="str">
            <v>0.000</v>
          </cell>
          <cell r="AF1202">
            <v>0</v>
          </cell>
        </row>
        <row r="1203">
          <cell r="AA1203">
            <v>0</v>
          </cell>
          <cell r="AB1203" t="str">
            <v>0.000</v>
          </cell>
          <cell r="AC1203" t="str">
            <v>0.000</v>
          </cell>
          <cell r="AE1203" t="str">
            <v>0.000</v>
          </cell>
          <cell r="AF1203">
            <v>0</v>
          </cell>
        </row>
        <row r="1204">
          <cell r="AA1204">
            <v>0</v>
          </cell>
          <cell r="AB1204" t="str">
            <v>0.000</v>
          </cell>
          <cell r="AC1204" t="str">
            <v>0.000</v>
          </cell>
          <cell r="AE1204" t="str">
            <v>0.000</v>
          </cell>
          <cell r="AF1204">
            <v>0</v>
          </cell>
        </row>
        <row r="1205">
          <cell r="AA1205">
            <v>0</v>
          </cell>
          <cell r="AB1205" t="str">
            <v>0.000</v>
          </cell>
          <cell r="AC1205" t="str">
            <v>0.000</v>
          </cell>
          <cell r="AE1205" t="str">
            <v>0.000</v>
          </cell>
          <cell r="AF1205">
            <v>0</v>
          </cell>
        </row>
        <row r="1206">
          <cell r="AA1206">
            <v>0</v>
          </cell>
          <cell r="AB1206" t="str">
            <v>0.000</v>
          </cell>
          <cell r="AC1206" t="str">
            <v>0.000</v>
          </cell>
          <cell r="AE1206" t="str">
            <v>0.000</v>
          </cell>
          <cell r="AF1206">
            <v>0</v>
          </cell>
        </row>
        <row r="1207">
          <cell r="AA1207">
            <v>0</v>
          </cell>
          <cell r="AB1207" t="str">
            <v>0.000</v>
          </cell>
          <cell r="AC1207" t="str">
            <v>0.000</v>
          </cell>
          <cell r="AE1207" t="str">
            <v>0.000</v>
          </cell>
          <cell r="AF1207">
            <v>0</v>
          </cell>
        </row>
        <row r="1208">
          <cell r="AA1208">
            <v>0</v>
          </cell>
          <cell r="AB1208" t="str">
            <v>0.000</v>
          </cell>
          <cell r="AC1208" t="str">
            <v>0.000</v>
          </cell>
          <cell r="AE1208" t="str">
            <v>0.000</v>
          </cell>
          <cell r="AF1208">
            <v>0</v>
          </cell>
        </row>
        <row r="1209">
          <cell r="AA1209">
            <v>0</v>
          </cell>
          <cell r="AB1209" t="str">
            <v>0.000</v>
          </cell>
          <cell r="AC1209" t="str">
            <v>0.000</v>
          </cell>
          <cell r="AE1209" t="str">
            <v>0.000</v>
          </cell>
          <cell r="AF1209">
            <v>0</v>
          </cell>
        </row>
        <row r="1210">
          <cell r="AA1210">
            <v>0</v>
          </cell>
          <cell r="AB1210" t="str">
            <v>0.000</v>
          </cell>
          <cell r="AC1210" t="str">
            <v>0.000</v>
          </cell>
          <cell r="AE1210" t="str">
            <v>0.000</v>
          </cell>
          <cell r="AF1210">
            <v>0</v>
          </cell>
        </row>
        <row r="1211">
          <cell r="AA1211">
            <v>0</v>
          </cell>
          <cell r="AB1211" t="str">
            <v>0.000</v>
          </cell>
          <cell r="AC1211" t="str">
            <v>0.000</v>
          </cell>
          <cell r="AE1211" t="str">
            <v>0.000</v>
          </cell>
          <cell r="AF1211">
            <v>0</v>
          </cell>
        </row>
        <row r="1212">
          <cell r="AA1212">
            <v>0</v>
          </cell>
          <cell r="AB1212" t="str">
            <v>0.000</v>
          </cell>
          <cell r="AC1212" t="str">
            <v>0.000</v>
          </cell>
          <cell r="AE1212" t="str">
            <v>0.000</v>
          </cell>
          <cell r="AF1212">
            <v>0</v>
          </cell>
        </row>
        <row r="1213">
          <cell r="AA1213">
            <v>0</v>
          </cell>
          <cell r="AB1213" t="str">
            <v>0.000</v>
          </cell>
          <cell r="AC1213" t="str">
            <v>0.000</v>
          </cell>
          <cell r="AE1213" t="str">
            <v>0.000</v>
          </cell>
          <cell r="AF1213">
            <v>0</v>
          </cell>
        </row>
        <row r="1214">
          <cell r="AA1214">
            <v>0</v>
          </cell>
          <cell r="AB1214" t="str">
            <v>0.000</v>
          </cell>
          <cell r="AC1214" t="str">
            <v>0.000</v>
          </cell>
          <cell r="AE1214" t="str">
            <v>0.000</v>
          </cell>
          <cell r="AF1214">
            <v>0</v>
          </cell>
        </row>
        <row r="1215">
          <cell r="AA1215">
            <v>0</v>
          </cell>
          <cell r="AB1215" t="str">
            <v>0.000</v>
          </cell>
          <cell r="AC1215" t="str">
            <v>0.000</v>
          </cell>
          <cell r="AE1215" t="str">
            <v>0.000</v>
          </cell>
          <cell r="AF1215">
            <v>0</v>
          </cell>
        </row>
        <row r="1216">
          <cell r="AA1216">
            <v>0</v>
          </cell>
          <cell r="AB1216" t="str">
            <v>0.000</v>
          </cell>
          <cell r="AC1216" t="str">
            <v>0.000</v>
          </cell>
          <cell r="AE1216" t="str">
            <v>0.000</v>
          </cell>
          <cell r="AF1216">
            <v>0</v>
          </cell>
        </row>
        <row r="1217">
          <cell r="AA1217">
            <v>0</v>
          </cell>
          <cell r="AB1217" t="str">
            <v>0.000</v>
          </cell>
          <cell r="AC1217" t="str">
            <v>0.000</v>
          </cell>
          <cell r="AE1217" t="str">
            <v>0.000</v>
          </cell>
          <cell r="AF1217">
            <v>0</v>
          </cell>
        </row>
        <row r="1218">
          <cell r="AA1218">
            <v>0</v>
          </cell>
          <cell r="AB1218" t="str">
            <v>0.000</v>
          </cell>
          <cell r="AC1218" t="str">
            <v>0.000</v>
          </cell>
          <cell r="AE1218" t="str">
            <v>0.000</v>
          </cell>
          <cell r="AF1218">
            <v>0</v>
          </cell>
        </row>
        <row r="1219">
          <cell r="AA1219">
            <v>0</v>
          </cell>
          <cell r="AB1219" t="str">
            <v>0.000</v>
          </cell>
          <cell r="AC1219" t="str">
            <v>0.000</v>
          </cell>
          <cell r="AE1219" t="str">
            <v>0.000</v>
          </cell>
          <cell r="AF1219">
            <v>0</v>
          </cell>
        </row>
        <row r="1220">
          <cell r="AA1220">
            <v>0</v>
          </cell>
          <cell r="AB1220" t="str">
            <v>0.000</v>
          </cell>
          <cell r="AC1220" t="str">
            <v>0.000</v>
          </cell>
          <cell r="AE1220" t="str">
            <v>0.000</v>
          </cell>
          <cell r="AF1220">
            <v>0</v>
          </cell>
        </row>
        <row r="1221">
          <cell r="AA1221">
            <v>0</v>
          </cell>
          <cell r="AB1221" t="str">
            <v>0.000</v>
          </cell>
          <cell r="AC1221" t="str">
            <v>0.000</v>
          </cell>
          <cell r="AE1221" t="str">
            <v>0.000</v>
          </cell>
          <cell r="AF1221">
            <v>0</v>
          </cell>
        </row>
        <row r="1222">
          <cell r="AA1222">
            <v>0</v>
          </cell>
          <cell r="AB1222" t="str">
            <v>0.000</v>
          </cell>
          <cell r="AC1222" t="str">
            <v>0.000</v>
          </cell>
          <cell r="AE1222" t="str">
            <v>0.000</v>
          </cell>
          <cell r="AF1222">
            <v>0</v>
          </cell>
        </row>
        <row r="1223">
          <cell r="AA1223">
            <v>0</v>
          </cell>
          <cell r="AB1223" t="str">
            <v>0.000</v>
          </cell>
          <cell r="AC1223" t="str">
            <v>0.000</v>
          </cell>
          <cell r="AE1223" t="str">
            <v>0.000</v>
          </cell>
          <cell r="AF1223">
            <v>0</v>
          </cell>
        </row>
        <row r="1224">
          <cell r="AA1224">
            <v>0</v>
          </cell>
          <cell r="AB1224" t="str">
            <v>0.000</v>
          </cell>
          <cell r="AC1224" t="str">
            <v>0.000</v>
          </cell>
          <cell r="AE1224" t="str">
            <v>0.000</v>
          </cell>
          <cell r="AF1224">
            <v>0</v>
          </cell>
        </row>
        <row r="1225">
          <cell r="AA1225">
            <v>0</v>
          </cell>
          <cell r="AB1225" t="str">
            <v>0.000</v>
          </cell>
          <cell r="AC1225" t="str">
            <v>0.000</v>
          </cell>
          <cell r="AE1225" t="str">
            <v>0.000</v>
          </cell>
          <cell r="AF1225">
            <v>0</v>
          </cell>
        </row>
        <row r="1226">
          <cell r="AA1226">
            <v>0</v>
          </cell>
          <cell r="AB1226" t="str">
            <v>0.000</v>
          </cell>
          <cell r="AC1226" t="str">
            <v>0.000</v>
          </cell>
          <cell r="AE1226" t="str">
            <v>0.000</v>
          </cell>
          <cell r="AF1226">
            <v>0</v>
          </cell>
        </row>
        <row r="1227">
          <cell r="AA1227">
            <v>0</v>
          </cell>
          <cell r="AB1227" t="str">
            <v>0.000</v>
          </cell>
          <cell r="AC1227" t="str">
            <v>0.000</v>
          </cell>
          <cell r="AE1227" t="str">
            <v>0.000</v>
          </cell>
          <cell r="AF1227">
            <v>0</v>
          </cell>
        </row>
        <row r="1228">
          <cell r="AA1228">
            <v>0</v>
          </cell>
          <cell r="AB1228" t="str">
            <v>0.000</v>
          </cell>
          <cell r="AC1228" t="str">
            <v>0.000</v>
          </cell>
          <cell r="AE1228" t="str">
            <v>0.000</v>
          </cell>
          <cell r="AF1228">
            <v>0</v>
          </cell>
        </row>
        <row r="1229">
          <cell r="AA1229">
            <v>0</v>
          </cell>
          <cell r="AB1229" t="str">
            <v>0.000</v>
          </cell>
          <cell r="AC1229" t="str">
            <v>0.000</v>
          </cell>
          <cell r="AE1229" t="str">
            <v>0.000</v>
          </cell>
          <cell r="AF1229">
            <v>0</v>
          </cell>
        </row>
        <row r="1230">
          <cell r="AA1230">
            <v>0</v>
          </cell>
          <cell r="AB1230" t="str">
            <v>0.000</v>
          </cell>
          <cell r="AC1230" t="str">
            <v>0.000</v>
          </cell>
          <cell r="AE1230" t="str">
            <v>0.000</v>
          </cell>
          <cell r="AF1230">
            <v>0</v>
          </cell>
        </row>
        <row r="1231">
          <cell r="AA1231">
            <v>0</v>
          </cell>
          <cell r="AB1231" t="str">
            <v>0.000</v>
          </cell>
          <cell r="AC1231" t="str">
            <v>0.000</v>
          </cell>
          <cell r="AE1231" t="str">
            <v>0.000</v>
          </cell>
          <cell r="AF1231">
            <v>0</v>
          </cell>
        </row>
        <row r="1232">
          <cell r="AA1232">
            <v>0</v>
          </cell>
          <cell r="AB1232" t="str">
            <v>0.000</v>
          </cell>
          <cell r="AC1232" t="str">
            <v>0.000</v>
          </cell>
          <cell r="AE1232" t="str">
            <v>0.000</v>
          </cell>
          <cell r="AF1232">
            <v>0</v>
          </cell>
        </row>
        <row r="1233">
          <cell r="AA1233">
            <v>0</v>
          </cell>
          <cell r="AB1233" t="str">
            <v>0.000</v>
          </cell>
          <cell r="AC1233" t="str">
            <v>0.000</v>
          </cell>
          <cell r="AE1233" t="str">
            <v>0.000</v>
          </cell>
          <cell r="AF1233">
            <v>0</v>
          </cell>
        </row>
        <row r="1234">
          <cell r="AA1234">
            <v>0</v>
          </cell>
          <cell r="AB1234" t="str">
            <v>0.000</v>
          </cell>
          <cell r="AC1234" t="str">
            <v>0.000</v>
          </cell>
          <cell r="AE1234" t="str">
            <v>0.000</v>
          </cell>
          <cell r="AF1234">
            <v>0</v>
          </cell>
        </row>
        <row r="1235">
          <cell r="AA1235">
            <v>0</v>
          </cell>
          <cell r="AB1235" t="str">
            <v>0.000</v>
          </cell>
          <cell r="AC1235" t="str">
            <v>0.000</v>
          </cell>
          <cell r="AE1235" t="str">
            <v>0.000</v>
          </cell>
          <cell r="AF1235">
            <v>0</v>
          </cell>
        </row>
        <row r="1236">
          <cell r="AA1236">
            <v>0</v>
          </cell>
          <cell r="AB1236" t="str">
            <v>0.000</v>
          </cell>
          <cell r="AC1236" t="str">
            <v>0.000</v>
          </cell>
          <cell r="AE1236" t="str">
            <v>0.000</v>
          </cell>
          <cell r="AF1236">
            <v>0</v>
          </cell>
        </row>
        <row r="1237">
          <cell r="AA1237">
            <v>0</v>
          </cell>
          <cell r="AB1237" t="str">
            <v>0.000</v>
          </cell>
          <cell r="AC1237" t="str">
            <v>0.000</v>
          </cell>
          <cell r="AE1237" t="str">
            <v>0.000</v>
          </cell>
          <cell r="AF1237">
            <v>0</v>
          </cell>
        </row>
        <row r="1238">
          <cell r="AA1238">
            <v>0</v>
          </cell>
          <cell r="AB1238" t="str">
            <v>0.000</v>
          </cell>
          <cell r="AC1238" t="str">
            <v>0.000</v>
          </cell>
          <cell r="AE1238" t="str">
            <v>0.000</v>
          </cell>
          <cell r="AF1238">
            <v>0</v>
          </cell>
        </row>
        <row r="1239">
          <cell r="AA1239">
            <v>0</v>
          </cell>
          <cell r="AB1239" t="str">
            <v>0.000</v>
          </cell>
          <cell r="AC1239" t="str">
            <v>0.000</v>
          </cell>
          <cell r="AE1239" t="str">
            <v>0.000</v>
          </cell>
          <cell r="AF1239">
            <v>0</v>
          </cell>
        </row>
        <row r="1240">
          <cell r="AA1240">
            <v>0</v>
          </cell>
          <cell r="AB1240" t="str">
            <v>0.000</v>
          </cell>
          <cell r="AC1240" t="str">
            <v>0.000</v>
          </cell>
          <cell r="AE1240" t="str">
            <v>0.000</v>
          </cell>
          <cell r="AF1240">
            <v>0</v>
          </cell>
        </row>
        <row r="1241">
          <cell r="AA1241">
            <v>0</v>
          </cell>
          <cell r="AB1241" t="str">
            <v>0.000</v>
          </cell>
          <cell r="AC1241" t="str">
            <v>0.000</v>
          </cell>
          <cell r="AE1241" t="str">
            <v>0.000</v>
          </cell>
          <cell r="AF1241">
            <v>0</v>
          </cell>
        </row>
        <row r="1242">
          <cell r="AA1242">
            <v>0</v>
          </cell>
          <cell r="AB1242" t="str">
            <v>0.000</v>
          </cell>
          <cell r="AC1242" t="str">
            <v>0.000</v>
          </cell>
          <cell r="AE1242" t="str">
            <v>0.000</v>
          </cell>
          <cell r="AF1242">
            <v>0</v>
          </cell>
        </row>
        <row r="1243">
          <cell r="AA1243">
            <v>0</v>
          </cell>
          <cell r="AB1243" t="str">
            <v>0.000</v>
          </cell>
          <cell r="AC1243" t="str">
            <v>0.000</v>
          </cell>
          <cell r="AE1243" t="str">
            <v>0.000</v>
          </cell>
          <cell r="AF1243">
            <v>0</v>
          </cell>
        </row>
        <row r="1244">
          <cell r="AA1244">
            <v>0</v>
          </cell>
          <cell r="AB1244" t="str">
            <v>0.000</v>
          </cell>
          <cell r="AC1244" t="str">
            <v>0.000</v>
          </cell>
          <cell r="AE1244" t="str">
            <v>0.000</v>
          </cell>
          <cell r="AF1244">
            <v>0</v>
          </cell>
        </row>
        <row r="1245">
          <cell r="AA1245">
            <v>0</v>
          </cell>
          <cell r="AB1245" t="str">
            <v>0.000</v>
          </cell>
          <cell r="AC1245" t="str">
            <v>0.000</v>
          </cell>
          <cell r="AE1245" t="str">
            <v>0.000</v>
          </cell>
          <cell r="AF1245">
            <v>0</v>
          </cell>
        </row>
        <row r="1246">
          <cell r="AA1246">
            <v>0</v>
          </cell>
          <cell r="AB1246" t="str">
            <v>0.000</v>
          </cell>
          <cell r="AC1246" t="str">
            <v>0.000</v>
          </cell>
          <cell r="AE1246" t="str">
            <v>0.000</v>
          </cell>
          <cell r="AF1246">
            <v>0</v>
          </cell>
        </row>
        <row r="1247">
          <cell r="AA1247">
            <v>0</v>
          </cell>
          <cell r="AB1247" t="str">
            <v>0.000</v>
          </cell>
          <cell r="AC1247" t="str">
            <v>0.000</v>
          </cell>
          <cell r="AE1247" t="str">
            <v>0.000</v>
          </cell>
          <cell r="AF1247">
            <v>0</v>
          </cell>
        </row>
        <row r="1248">
          <cell r="AA1248">
            <v>0</v>
          </cell>
          <cell r="AB1248" t="str">
            <v>0.000</v>
          </cell>
          <cell r="AC1248" t="str">
            <v>0.000</v>
          </cell>
          <cell r="AE1248" t="str">
            <v>0.000</v>
          </cell>
          <cell r="AF1248">
            <v>0</v>
          </cell>
        </row>
        <row r="1249">
          <cell r="AA1249">
            <v>0</v>
          </cell>
          <cell r="AB1249" t="str">
            <v>0.000</v>
          </cell>
          <cell r="AC1249" t="str">
            <v>0.000</v>
          </cell>
          <cell r="AE1249" t="str">
            <v>0.000</v>
          </cell>
          <cell r="AF1249">
            <v>0</v>
          </cell>
        </row>
        <row r="1250">
          <cell r="AA1250">
            <v>0</v>
          </cell>
          <cell r="AB1250" t="str">
            <v>0.000</v>
          </cell>
          <cell r="AC1250" t="str">
            <v>0.000</v>
          </cell>
          <cell r="AE1250" t="str">
            <v>0.000</v>
          </cell>
          <cell r="AF1250">
            <v>0</v>
          </cell>
        </row>
        <row r="1251">
          <cell r="AA1251">
            <v>0</v>
          </cell>
          <cell r="AB1251" t="str">
            <v>0.000</v>
          </cell>
          <cell r="AC1251" t="str">
            <v>0.000</v>
          </cell>
          <cell r="AE1251" t="str">
            <v>0.000</v>
          </cell>
          <cell r="AF1251">
            <v>0</v>
          </cell>
        </row>
        <row r="1252">
          <cell r="AA1252">
            <v>0</v>
          </cell>
          <cell r="AB1252" t="str">
            <v>0.000</v>
          </cell>
          <cell r="AC1252" t="str">
            <v>0.000</v>
          </cell>
          <cell r="AE1252" t="str">
            <v>0.000</v>
          </cell>
          <cell r="AF1252">
            <v>0</v>
          </cell>
        </row>
        <row r="1253">
          <cell r="AA1253">
            <v>0</v>
          </cell>
          <cell r="AB1253" t="str">
            <v>0.000</v>
          </cell>
          <cell r="AC1253" t="str">
            <v>0.000</v>
          </cell>
          <cell r="AE1253" t="str">
            <v>0.000</v>
          </cell>
          <cell r="AF1253">
            <v>0</v>
          </cell>
        </row>
        <row r="1254">
          <cell r="AA1254">
            <v>0</v>
          </cell>
          <cell r="AB1254" t="str">
            <v>0.000</v>
          </cell>
          <cell r="AC1254" t="str">
            <v>0.000</v>
          </cell>
          <cell r="AE1254" t="str">
            <v>0.000</v>
          </cell>
          <cell r="AF1254">
            <v>0</v>
          </cell>
        </row>
        <row r="1255">
          <cell r="AA1255">
            <v>0</v>
          </cell>
          <cell r="AB1255" t="str">
            <v>0.000</v>
          </cell>
          <cell r="AC1255" t="str">
            <v>0.000</v>
          </cell>
          <cell r="AE1255" t="str">
            <v>0.000</v>
          </cell>
          <cell r="AF1255">
            <v>0</v>
          </cell>
        </row>
        <row r="1256">
          <cell r="AA1256">
            <v>0</v>
          </cell>
          <cell r="AB1256" t="str">
            <v>0.000</v>
          </cell>
          <cell r="AC1256" t="str">
            <v>0.000</v>
          </cell>
          <cell r="AE1256" t="str">
            <v>0.000</v>
          </cell>
          <cell r="AF1256">
            <v>0</v>
          </cell>
        </row>
        <row r="1257">
          <cell r="AA1257">
            <v>0</v>
          </cell>
          <cell r="AB1257" t="str">
            <v>0.000</v>
          </cell>
          <cell r="AC1257" t="str">
            <v>0.000</v>
          </cell>
          <cell r="AE1257" t="str">
            <v>0.000</v>
          </cell>
          <cell r="AF1257">
            <v>0</v>
          </cell>
        </row>
        <row r="1258">
          <cell r="AA1258">
            <v>0</v>
          </cell>
          <cell r="AB1258" t="str">
            <v>0.000</v>
          </cell>
          <cell r="AC1258" t="str">
            <v>0.000</v>
          </cell>
          <cell r="AE1258" t="str">
            <v>0.000</v>
          </cell>
          <cell r="AF1258">
            <v>0</v>
          </cell>
        </row>
        <row r="1259">
          <cell r="AA1259">
            <v>0</v>
          </cell>
          <cell r="AB1259" t="str">
            <v>0.000</v>
          </cell>
          <cell r="AC1259" t="str">
            <v>0.000</v>
          </cell>
          <cell r="AE1259" t="str">
            <v>0.000</v>
          </cell>
          <cell r="AF1259">
            <v>0</v>
          </cell>
        </row>
        <row r="1260">
          <cell r="AA1260">
            <v>0</v>
          </cell>
          <cell r="AB1260" t="str">
            <v>0.000</v>
          </cell>
          <cell r="AC1260" t="str">
            <v>0.000</v>
          </cell>
          <cell r="AE1260" t="str">
            <v>0.000</v>
          </cell>
          <cell r="AF1260">
            <v>0</v>
          </cell>
        </row>
        <row r="1261">
          <cell r="AA1261">
            <v>0</v>
          </cell>
          <cell r="AB1261" t="str">
            <v>0.000</v>
          </cell>
          <cell r="AC1261" t="str">
            <v>0.000</v>
          </cell>
          <cell r="AE1261" t="str">
            <v>0.000</v>
          </cell>
          <cell r="AF1261">
            <v>0</v>
          </cell>
        </row>
        <row r="1262">
          <cell r="AA1262">
            <v>0</v>
          </cell>
          <cell r="AB1262" t="str">
            <v>0.000</v>
          </cell>
          <cell r="AC1262" t="str">
            <v>0.000</v>
          </cell>
          <cell r="AE1262" t="str">
            <v>0.000</v>
          </cell>
          <cell r="AF1262">
            <v>0</v>
          </cell>
        </row>
        <row r="1263">
          <cell r="AA1263">
            <v>0</v>
          </cell>
          <cell r="AB1263" t="str">
            <v>0.000</v>
          </cell>
          <cell r="AC1263" t="str">
            <v>0.000</v>
          </cell>
          <cell r="AE1263" t="str">
            <v>0.000</v>
          </cell>
          <cell r="AF1263">
            <v>0</v>
          </cell>
        </row>
        <row r="1264">
          <cell r="AA1264">
            <v>0</v>
          </cell>
          <cell r="AB1264" t="str">
            <v>0.000</v>
          </cell>
          <cell r="AC1264" t="str">
            <v>0.000</v>
          </cell>
          <cell r="AE1264" t="str">
            <v>0.000</v>
          </cell>
          <cell r="AF1264">
            <v>0</v>
          </cell>
        </row>
        <row r="1265">
          <cell r="AA1265">
            <v>0</v>
          </cell>
          <cell r="AB1265" t="str">
            <v>0.000</v>
          </cell>
          <cell r="AC1265" t="str">
            <v>0.000</v>
          </cell>
          <cell r="AE1265" t="str">
            <v>0.000</v>
          </cell>
          <cell r="AF1265">
            <v>0</v>
          </cell>
        </row>
        <row r="1266">
          <cell r="AA1266">
            <v>0</v>
          </cell>
          <cell r="AB1266" t="str">
            <v>0.000</v>
          </cell>
          <cell r="AC1266" t="str">
            <v>0.000</v>
          </cell>
          <cell r="AE1266" t="str">
            <v>0.000</v>
          </cell>
          <cell r="AF1266">
            <v>0</v>
          </cell>
        </row>
        <row r="1267">
          <cell r="AA1267">
            <v>0</v>
          </cell>
          <cell r="AB1267" t="str">
            <v>0.000</v>
          </cell>
          <cell r="AC1267" t="str">
            <v>0.000</v>
          </cell>
          <cell r="AE1267" t="str">
            <v>0.000</v>
          </cell>
          <cell r="AF1267">
            <v>0</v>
          </cell>
        </row>
        <row r="1268">
          <cell r="AA1268">
            <v>0</v>
          </cell>
          <cell r="AB1268" t="str">
            <v>0.000</v>
          </cell>
          <cell r="AC1268" t="str">
            <v>0.000</v>
          </cell>
          <cell r="AE1268" t="str">
            <v>0.000</v>
          </cell>
          <cell r="AF1268">
            <v>0</v>
          </cell>
        </row>
        <row r="1269">
          <cell r="AA1269">
            <v>0</v>
          </cell>
          <cell r="AB1269" t="str">
            <v>0.000</v>
          </cell>
          <cell r="AC1269" t="str">
            <v>0.000</v>
          </cell>
          <cell r="AE1269" t="str">
            <v>0.000</v>
          </cell>
          <cell r="AF1269">
            <v>0</v>
          </cell>
        </row>
        <row r="1270">
          <cell r="AA1270">
            <v>0</v>
          </cell>
          <cell r="AB1270" t="str">
            <v>0.000</v>
          </cell>
          <cell r="AC1270" t="str">
            <v>0.000</v>
          </cell>
          <cell r="AE1270" t="str">
            <v>0.000</v>
          </cell>
          <cell r="AF1270">
            <v>0</v>
          </cell>
        </row>
        <row r="1271">
          <cell r="AA1271">
            <v>0</v>
          </cell>
          <cell r="AB1271" t="str">
            <v>0.000</v>
          </cell>
          <cell r="AC1271" t="str">
            <v>0.000</v>
          </cell>
          <cell r="AE1271" t="str">
            <v>0.000</v>
          </cell>
          <cell r="AF1271">
            <v>0</v>
          </cell>
        </row>
        <row r="1272">
          <cell r="AA1272">
            <v>0</v>
          </cell>
          <cell r="AB1272" t="str">
            <v>0.000</v>
          </cell>
          <cell r="AC1272" t="str">
            <v>0.000</v>
          </cell>
          <cell r="AE1272" t="str">
            <v>0.000</v>
          </cell>
          <cell r="AF1272">
            <v>0</v>
          </cell>
        </row>
        <row r="1273">
          <cell r="AA1273">
            <v>0</v>
          </cell>
          <cell r="AB1273" t="str">
            <v>0.000</v>
          </cell>
          <cell r="AC1273" t="str">
            <v>0.000</v>
          </cell>
          <cell r="AE1273" t="str">
            <v>0.000</v>
          </cell>
          <cell r="AF1273">
            <v>0</v>
          </cell>
        </row>
        <row r="1274">
          <cell r="AA1274">
            <v>0</v>
          </cell>
          <cell r="AB1274" t="str">
            <v>0.000</v>
          </cell>
          <cell r="AC1274" t="str">
            <v>0.000</v>
          </cell>
          <cell r="AE1274" t="str">
            <v>0.000</v>
          </cell>
          <cell r="AF1274">
            <v>0</v>
          </cell>
        </row>
        <row r="1275">
          <cell r="AA1275">
            <v>0</v>
          </cell>
          <cell r="AB1275" t="str">
            <v>0.000</v>
          </cell>
          <cell r="AC1275" t="str">
            <v>0.000</v>
          </cell>
          <cell r="AE1275" t="str">
            <v>0.000</v>
          </cell>
          <cell r="AF1275">
            <v>0</v>
          </cell>
        </row>
        <row r="1276">
          <cell r="AA1276">
            <v>0</v>
          </cell>
          <cell r="AB1276" t="str">
            <v>0.000</v>
          </cell>
          <cell r="AC1276" t="str">
            <v>0.000</v>
          </cell>
          <cell r="AE1276" t="str">
            <v>0.000</v>
          </cell>
          <cell r="AF1276">
            <v>0</v>
          </cell>
        </row>
        <row r="1277">
          <cell r="AA1277">
            <v>0</v>
          </cell>
          <cell r="AB1277" t="str">
            <v>0.000</v>
          </cell>
          <cell r="AC1277" t="str">
            <v>0.000</v>
          </cell>
          <cell r="AE1277" t="str">
            <v>0.000</v>
          </cell>
          <cell r="AF1277">
            <v>0</v>
          </cell>
        </row>
        <row r="1278">
          <cell r="AA1278">
            <v>0</v>
          </cell>
          <cell r="AB1278" t="str">
            <v>0.000</v>
          </cell>
          <cell r="AC1278" t="str">
            <v>0.000</v>
          </cell>
          <cell r="AE1278" t="str">
            <v>0.000</v>
          </cell>
          <cell r="AF1278">
            <v>0</v>
          </cell>
        </row>
        <row r="1279">
          <cell r="AA1279">
            <v>0</v>
          </cell>
          <cell r="AB1279" t="str">
            <v>0.000</v>
          </cell>
          <cell r="AC1279" t="str">
            <v>0.000</v>
          </cell>
          <cell r="AE1279" t="str">
            <v>0.000</v>
          </cell>
          <cell r="AF1279">
            <v>0</v>
          </cell>
        </row>
        <row r="1280">
          <cell r="AA1280">
            <v>0</v>
          </cell>
          <cell r="AB1280" t="str">
            <v>0.000</v>
          </cell>
          <cell r="AC1280" t="str">
            <v>0.000</v>
          </cell>
          <cell r="AE1280" t="str">
            <v>0.000</v>
          </cell>
          <cell r="AF1280">
            <v>0</v>
          </cell>
        </row>
        <row r="1281">
          <cell r="AA1281">
            <v>0</v>
          </cell>
          <cell r="AB1281" t="str">
            <v>0.000</v>
          </cell>
          <cell r="AC1281" t="str">
            <v>0.000</v>
          </cell>
          <cell r="AE1281" t="str">
            <v>0.000</v>
          </cell>
          <cell r="AF1281">
            <v>0</v>
          </cell>
        </row>
        <row r="1282">
          <cell r="AA1282">
            <v>0</v>
          </cell>
          <cell r="AB1282" t="str">
            <v>0.000</v>
          </cell>
          <cell r="AC1282" t="str">
            <v>0.000</v>
          </cell>
          <cell r="AE1282" t="str">
            <v>0.000</v>
          </cell>
          <cell r="AF1282">
            <v>0</v>
          </cell>
        </row>
        <row r="1283">
          <cell r="AA1283">
            <v>0</v>
          </cell>
          <cell r="AB1283" t="str">
            <v>0.000</v>
          </cell>
          <cell r="AC1283" t="str">
            <v>0.000</v>
          </cell>
          <cell r="AE1283" t="str">
            <v>0.000</v>
          </cell>
          <cell r="AF1283">
            <v>0</v>
          </cell>
        </row>
        <row r="1284">
          <cell r="AA1284">
            <v>0</v>
          </cell>
          <cell r="AB1284" t="str">
            <v>0.000</v>
          </cell>
          <cell r="AC1284" t="str">
            <v>0.000</v>
          </cell>
          <cell r="AE1284" t="str">
            <v>0.000</v>
          </cell>
          <cell r="AF1284">
            <v>0</v>
          </cell>
        </row>
        <row r="1285">
          <cell r="AA1285">
            <v>0</v>
          </cell>
          <cell r="AB1285" t="str">
            <v>0.000</v>
          </cell>
          <cell r="AC1285" t="str">
            <v>0.000</v>
          </cell>
          <cell r="AE1285" t="str">
            <v>0.000</v>
          </cell>
          <cell r="AF1285">
            <v>0</v>
          </cell>
        </row>
        <row r="1286">
          <cell r="AA1286">
            <v>0</v>
          </cell>
          <cell r="AB1286" t="str">
            <v>0.000</v>
          </cell>
          <cell r="AC1286" t="str">
            <v>0.000</v>
          </cell>
          <cell r="AE1286" t="str">
            <v>0.000</v>
          </cell>
          <cell r="AF1286">
            <v>0</v>
          </cell>
        </row>
        <row r="1287">
          <cell r="AA1287">
            <v>0</v>
          </cell>
          <cell r="AB1287" t="str">
            <v>0.000</v>
          </cell>
          <cell r="AC1287" t="str">
            <v>0.000</v>
          </cell>
          <cell r="AE1287" t="str">
            <v>0.000</v>
          </cell>
          <cell r="AF1287">
            <v>0</v>
          </cell>
        </row>
        <row r="1288">
          <cell r="AA1288">
            <v>0</v>
          </cell>
          <cell r="AB1288" t="str">
            <v>0.000</v>
          </cell>
          <cell r="AC1288" t="str">
            <v>0.000</v>
          </cell>
          <cell r="AE1288" t="str">
            <v>0.000</v>
          </cell>
          <cell r="AF1288">
            <v>0</v>
          </cell>
        </row>
        <row r="1289">
          <cell r="AA1289">
            <v>0</v>
          </cell>
          <cell r="AB1289" t="str">
            <v>0.000</v>
          </cell>
          <cell r="AC1289" t="str">
            <v>0.000</v>
          </cell>
          <cell r="AE1289" t="str">
            <v>0.000</v>
          </cell>
          <cell r="AF1289">
            <v>0</v>
          </cell>
        </row>
        <row r="1290">
          <cell r="AA1290">
            <v>0</v>
          </cell>
          <cell r="AB1290" t="str">
            <v>0.000</v>
          </cell>
          <cell r="AC1290" t="str">
            <v>0.000</v>
          </cell>
          <cell r="AE1290" t="str">
            <v>0.000</v>
          </cell>
          <cell r="AF1290">
            <v>0</v>
          </cell>
        </row>
        <row r="1291">
          <cell r="AA1291">
            <v>0</v>
          </cell>
          <cell r="AB1291" t="str">
            <v>0.000</v>
          </cell>
          <cell r="AC1291" t="str">
            <v>0.000</v>
          </cell>
          <cell r="AE1291" t="str">
            <v>0.000</v>
          </cell>
          <cell r="AF1291">
            <v>0</v>
          </cell>
        </row>
        <row r="1292">
          <cell r="AA1292">
            <v>0</v>
          </cell>
          <cell r="AB1292" t="str">
            <v>0.000</v>
          </cell>
          <cell r="AC1292" t="str">
            <v>0.000</v>
          </cell>
          <cell r="AE1292" t="str">
            <v>0.000</v>
          </cell>
          <cell r="AF1292">
            <v>0</v>
          </cell>
        </row>
        <row r="1293">
          <cell r="AA1293">
            <v>0</v>
          </cell>
          <cell r="AB1293" t="str">
            <v>0.000</v>
          </cell>
          <cell r="AC1293" t="str">
            <v>0.000</v>
          </cell>
          <cell r="AE1293" t="str">
            <v>0.000</v>
          </cell>
          <cell r="AF1293">
            <v>0</v>
          </cell>
        </row>
        <row r="1294">
          <cell r="AA1294">
            <v>0</v>
          </cell>
          <cell r="AB1294" t="str">
            <v>0.000</v>
          </cell>
          <cell r="AC1294" t="str">
            <v>0.000</v>
          </cell>
          <cell r="AE1294" t="str">
            <v>0.000</v>
          </cell>
          <cell r="AF1294">
            <v>0</v>
          </cell>
        </row>
        <row r="1295">
          <cell r="AA1295">
            <v>0</v>
          </cell>
          <cell r="AB1295" t="str">
            <v>0.000</v>
          </cell>
          <cell r="AC1295" t="str">
            <v>0.000</v>
          </cell>
          <cell r="AE1295" t="str">
            <v>0.000</v>
          </cell>
          <cell r="AF1295">
            <v>0</v>
          </cell>
        </row>
        <row r="1296">
          <cell r="AA1296">
            <v>0</v>
          </cell>
          <cell r="AB1296" t="str">
            <v>0.000</v>
          </cell>
          <cell r="AC1296" t="str">
            <v>0.000</v>
          </cell>
          <cell r="AE1296" t="str">
            <v>0.000</v>
          </cell>
          <cell r="AF1296">
            <v>0</v>
          </cell>
        </row>
        <row r="1297">
          <cell r="AA1297">
            <v>0</v>
          </cell>
          <cell r="AB1297" t="str">
            <v>0.000</v>
          </cell>
          <cell r="AC1297" t="str">
            <v>0.000</v>
          </cell>
          <cell r="AE1297" t="str">
            <v>0.000</v>
          </cell>
          <cell r="AF1297">
            <v>0</v>
          </cell>
        </row>
        <row r="1298">
          <cell r="AA1298">
            <v>0</v>
          </cell>
          <cell r="AB1298" t="str">
            <v>0.000</v>
          </cell>
          <cell r="AC1298" t="str">
            <v>0.000</v>
          </cell>
          <cell r="AE1298" t="str">
            <v>0.000</v>
          </cell>
          <cell r="AF1298">
            <v>0</v>
          </cell>
        </row>
        <row r="1299">
          <cell r="AA1299">
            <v>0</v>
          </cell>
          <cell r="AB1299" t="str">
            <v>0.000</v>
          </cell>
          <cell r="AC1299" t="str">
            <v>0.000</v>
          </cell>
          <cell r="AE1299" t="str">
            <v>0.000</v>
          </cell>
          <cell r="AF1299">
            <v>0</v>
          </cell>
        </row>
        <row r="1300">
          <cell r="AA1300">
            <v>0</v>
          </cell>
          <cell r="AB1300" t="str">
            <v>0.000</v>
          </cell>
          <cell r="AC1300" t="str">
            <v>0.000</v>
          </cell>
          <cell r="AE1300" t="str">
            <v>0.000</v>
          </cell>
          <cell r="AF1300">
            <v>0</v>
          </cell>
        </row>
        <row r="1301">
          <cell r="AA1301">
            <v>0</v>
          </cell>
          <cell r="AB1301" t="str">
            <v>0.000</v>
          </cell>
          <cell r="AC1301" t="str">
            <v>0.000</v>
          </cell>
          <cell r="AE1301" t="str">
            <v>0.000</v>
          </cell>
          <cell r="AF1301">
            <v>0</v>
          </cell>
        </row>
        <row r="1302">
          <cell r="AA1302">
            <v>0</v>
          </cell>
          <cell r="AB1302" t="str">
            <v>0.000</v>
          </cell>
          <cell r="AC1302" t="str">
            <v>0.000</v>
          </cell>
          <cell r="AE1302" t="str">
            <v>0.000</v>
          </cell>
          <cell r="AF1302">
            <v>0</v>
          </cell>
        </row>
        <row r="1303">
          <cell r="AA1303">
            <v>0</v>
          </cell>
          <cell r="AB1303" t="str">
            <v>0.000</v>
          </cell>
          <cell r="AC1303" t="str">
            <v>0.000</v>
          </cell>
          <cell r="AE1303" t="str">
            <v>0.000</v>
          </cell>
          <cell r="AF1303">
            <v>0</v>
          </cell>
        </row>
        <row r="1304">
          <cell r="AA1304">
            <v>0</v>
          </cell>
          <cell r="AB1304" t="str">
            <v>0.000</v>
          </cell>
          <cell r="AC1304" t="str">
            <v>0.000</v>
          </cell>
          <cell r="AE1304" t="str">
            <v>0.000</v>
          </cell>
          <cell r="AF1304">
            <v>0</v>
          </cell>
        </row>
        <row r="1305">
          <cell r="AA1305">
            <v>0</v>
          </cell>
          <cell r="AB1305" t="str">
            <v>0.000</v>
          </cell>
          <cell r="AC1305" t="str">
            <v>0.000</v>
          </cell>
          <cell r="AE1305" t="str">
            <v>0.000</v>
          </cell>
          <cell r="AF1305">
            <v>0</v>
          </cell>
        </row>
        <row r="1306">
          <cell r="AA1306">
            <v>0</v>
          </cell>
          <cell r="AB1306" t="str">
            <v>0.000</v>
          </cell>
          <cell r="AC1306" t="str">
            <v>0.000</v>
          </cell>
          <cell r="AE1306" t="str">
            <v>0.000</v>
          </cell>
          <cell r="AF1306">
            <v>0</v>
          </cell>
        </row>
        <row r="1307">
          <cell r="AA1307">
            <v>0</v>
          </cell>
          <cell r="AB1307" t="str">
            <v>0.000</v>
          </cell>
          <cell r="AC1307" t="str">
            <v>0.000</v>
          </cell>
          <cell r="AE1307" t="str">
            <v>0.000</v>
          </cell>
          <cell r="AF1307">
            <v>0</v>
          </cell>
        </row>
        <row r="1308">
          <cell r="AA1308">
            <v>0</v>
          </cell>
          <cell r="AB1308" t="str">
            <v>0.000</v>
          </cell>
          <cell r="AC1308" t="str">
            <v>0.000</v>
          </cell>
          <cell r="AE1308" t="str">
            <v>0.000</v>
          </cell>
          <cell r="AF1308">
            <v>0</v>
          </cell>
        </row>
        <row r="1309">
          <cell r="AA1309">
            <v>0</v>
          </cell>
          <cell r="AB1309" t="str">
            <v>0.000</v>
          </cell>
          <cell r="AC1309" t="str">
            <v>0.000</v>
          </cell>
          <cell r="AE1309" t="str">
            <v>0.000</v>
          </cell>
          <cell r="AF1309">
            <v>0</v>
          </cell>
        </row>
        <row r="1310">
          <cell r="AA1310">
            <v>0</v>
          </cell>
          <cell r="AB1310" t="str">
            <v>0.000</v>
          </cell>
          <cell r="AC1310" t="str">
            <v>0.000</v>
          </cell>
          <cell r="AE1310" t="str">
            <v>0.000</v>
          </cell>
          <cell r="AF1310">
            <v>0</v>
          </cell>
        </row>
        <row r="1311">
          <cell r="AA1311">
            <v>0</v>
          </cell>
          <cell r="AB1311" t="str">
            <v>0.000</v>
          </cell>
          <cell r="AC1311" t="str">
            <v>0.000</v>
          </cell>
          <cell r="AE1311" t="str">
            <v>0.000</v>
          </cell>
          <cell r="AF1311">
            <v>0</v>
          </cell>
        </row>
        <row r="1312">
          <cell r="AA1312">
            <v>0</v>
          </cell>
          <cell r="AB1312" t="str">
            <v>0.000</v>
          </cell>
          <cell r="AC1312" t="str">
            <v>0.000</v>
          </cell>
          <cell r="AE1312" t="str">
            <v>0.000</v>
          </cell>
          <cell r="AF1312">
            <v>0</v>
          </cell>
        </row>
        <row r="1313">
          <cell r="AA1313">
            <v>0</v>
          </cell>
          <cell r="AB1313" t="str">
            <v>0.000</v>
          </cell>
          <cell r="AC1313" t="str">
            <v>0.000</v>
          </cell>
          <cell r="AE1313" t="str">
            <v>0.000</v>
          </cell>
          <cell r="AF1313">
            <v>0</v>
          </cell>
        </row>
        <row r="1314">
          <cell r="AA1314">
            <v>0</v>
          </cell>
          <cell r="AB1314" t="str">
            <v>0.000</v>
          </cell>
          <cell r="AC1314" t="str">
            <v>0.000</v>
          </cell>
          <cell r="AE1314" t="str">
            <v>0.000</v>
          </cell>
          <cell r="AF1314">
            <v>0</v>
          </cell>
        </row>
        <row r="1315">
          <cell r="AA1315">
            <v>0</v>
          </cell>
          <cell r="AB1315" t="str">
            <v>0.000</v>
          </cell>
          <cell r="AC1315" t="str">
            <v>0.000</v>
          </cell>
          <cell r="AE1315" t="str">
            <v>0.000</v>
          </cell>
          <cell r="AF1315">
            <v>0</v>
          </cell>
        </row>
        <row r="1316">
          <cell r="AA1316">
            <v>0</v>
          </cell>
          <cell r="AB1316" t="str">
            <v>0.000</v>
          </cell>
          <cell r="AC1316" t="str">
            <v>0.000</v>
          </cell>
          <cell r="AE1316" t="str">
            <v>0.000</v>
          </cell>
          <cell r="AF1316">
            <v>0</v>
          </cell>
        </row>
        <row r="1317">
          <cell r="AA1317">
            <v>0</v>
          </cell>
          <cell r="AB1317" t="str">
            <v>0.000</v>
          </cell>
          <cell r="AC1317" t="str">
            <v>0.000</v>
          </cell>
          <cell r="AE1317" t="str">
            <v>0.000</v>
          </cell>
          <cell r="AF1317">
            <v>0</v>
          </cell>
        </row>
      </sheetData>
      <sheetData sheetId="7">
        <row r="1">
          <cell r="A1" t="str">
            <v>relative_age</v>
          </cell>
          <cell r="B1" t="str">
            <v>Relative age</v>
          </cell>
        </row>
        <row r="2">
          <cell r="A2" t="str">
            <v>is_mar</v>
          </cell>
          <cell r="B2" t="str">
            <v>Mar. - Apr.</v>
          </cell>
        </row>
        <row r="3">
          <cell r="A3" t="str">
            <v>relative_age:as.factor(sex)2</v>
          </cell>
          <cell r="B3" t="str">
            <v>RelativeAge * girl</v>
          </cell>
        </row>
        <row r="4">
          <cell r="A4" t="str">
            <v>relative_age:as.factor(lowses)1</v>
          </cell>
          <cell r="B4" t="str">
            <v>Jan.-Mar.*LowSES</v>
          </cell>
        </row>
        <row r="6">
          <cell r="A6" t="str">
            <v>zgakuryoku</v>
          </cell>
          <cell r="B6" t="str">
            <v>Ability</v>
          </cell>
        </row>
        <row r="7">
          <cell r="A7" t="str">
            <v>zkokugo_level</v>
          </cell>
          <cell r="B7" t="str">
            <v>Japanese</v>
          </cell>
        </row>
        <row r="8">
          <cell r="A8" t="str">
            <v>zmath_level</v>
          </cell>
          <cell r="B8" t="str">
            <v>Math</v>
          </cell>
        </row>
        <row r="9">
          <cell r="A9" t="str">
            <v>zeng_level</v>
          </cell>
          <cell r="B9" t="str">
            <v>English</v>
          </cell>
        </row>
        <row r="10">
          <cell r="A10" t="str">
            <v>zkokugo_growth</v>
          </cell>
          <cell r="B10" t="str">
            <v>Japanese</v>
          </cell>
        </row>
        <row r="11">
          <cell r="A11" t="str">
            <v>zmath_growth</v>
          </cell>
          <cell r="B11" t="str">
            <v>Math</v>
          </cell>
        </row>
        <row r="12">
          <cell r="A12" t="str">
            <v>zeng_growth</v>
          </cell>
          <cell r="B12" t="str">
            <v>English</v>
          </cell>
        </row>
        <row r="13">
          <cell r="A13" t="str">
            <v>zstrategy</v>
          </cell>
          <cell r="B13" t="str">
            <v>Strtegy</v>
          </cell>
        </row>
        <row r="14">
          <cell r="A14" t="str">
            <v>zselfcontrol</v>
          </cell>
          <cell r="B14" t="str">
            <v>Self-control</v>
          </cell>
        </row>
        <row r="15">
          <cell r="A15" t="str">
            <v>zselfefficacy</v>
          </cell>
          <cell r="B15" t="str">
            <v>Self-efficacy</v>
          </cell>
        </row>
        <row r="16">
          <cell r="A16" t="str">
            <v>zdilligence</v>
          </cell>
          <cell r="B16" t="str">
            <v>Conscientiousness</v>
          </cell>
        </row>
        <row r="19">
          <cell r="A19" t="str">
            <v>zstrategy_growth</v>
          </cell>
          <cell r="B19" t="str">
            <v>Strtegy</v>
          </cell>
        </row>
        <row r="20">
          <cell r="A20" t="str">
            <v>zselfcontrol_growth</v>
          </cell>
          <cell r="B20" t="str">
            <v>Self-control</v>
          </cell>
        </row>
        <row r="21">
          <cell r="A21" t="str">
            <v>zselfefficacy_growth</v>
          </cell>
          <cell r="B21" t="str">
            <v>Self-efficacy</v>
          </cell>
        </row>
        <row r="22">
          <cell r="A22" t="str">
            <v>zdilligence_growth</v>
          </cell>
          <cell r="B22" t="str">
            <v>Conscientiousness</v>
          </cell>
        </row>
        <row r="24">
          <cell r="A24" t="str">
            <v>strategy_z</v>
          </cell>
          <cell r="B24" t="str">
            <v>Strtegy(Zscore)</v>
          </cell>
        </row>
        <row r="25">
          <cell r="A25" t="str">
            <v>selfcontrol_z</v>
          </cell>
          <cell r="B25" t="str">
            <v>Selfcontrol(Zscore)</v>
          </cell>
        </row>
        <row r="26">
          <cell r="A26" t="str">
            <v>selfefficacy_z</v>
          </cell>
          <cell r="B26" t="str">
            <v>Selfefficacy(Zscore)</v>
          </cell>
        </row>
        <row r="27">
          <cell r="A27" t="str">
            <v>dilligence_z</v>
          </cell>
          <cell r="B27" t="str">
            <v>Conscientiousness(Zscore)</v>
          </cell>
        </row>
        <row r="28">
          <cell r="A28" t="str">
            <v>teacherrelation_z</v>
          </cell>
          <cell r="B28" t="str">
            <v>TeacherRelation(Zscore)</v>
          </cell>
        </row>
        <row r="29">
          <cell r="A29" t="str">
            <v>zfriendrelation_z</v>
          </cell>
          <cell r="B29" t="str">
            <v>FriendRelation(Zscore)</v>
          </cell>
        </row>
        <row r="31">
          <cell r="A31" t="str">
            <v>gakuryoku</v>
          </cell>
          <cell r="B31" t="str">
            <v>Ability(IRT)</v>
          </cell>
        </row>
        <row r="32">
          <cell r="A32" t="str">
            <v>kokugo_level</v>
          </cell>
          <cell r="B32" t="str">
            <v>Japanese(IRT)</v>
          </cell>
        </row>
        <row r="33">
          <cell r="A33" t="str">
            <v>math_level</v>
          </cell>
          <cell r="B33" t="str">
            <v>Math(IRT)</v>
          </cell>
        </row>
        <row r="34">
          <cell r="A34" t="str">
            <v>eng_level</v>
          </cell>
          <cell r="B34" t="str">
            <v>English(IRT)</v>
          </cell>
        </row>
        <row r="35">
          <cell r="A35" t="str">
            <v>cram</v>
          </cell>
          <cell r="B35" t="str">
            <v>Prep school</v>
          </cell>
        </row>
        <row r="38">
          <cell r="A38" t="str">
            <v>teacherrelation</v>
          </cell>
          <cell r="B38" t="str">
            <v>Teachers</v>
          </cell>
        </row>
        <row r="39">
          <cell r="A39" t="str">
            <v>zfriendrelation</v>
          </cell>
          <cell r="B39" t="str">
            <v>Peers</v>
          </cell>
        </row>
        <row r="41">
          <cell r="A41" t="str">
            <v>gakuryoku_3rd</v>
          </cell>
          <cell r="B41" t="str">
            <v>Ability(IRT)</v>
          </cell>
        </row>
        <row r="42">
          <cell r="A42" t="str">
            <v>kokugo_level_3rd</v>
          </cell>
          <cell r="B42" t="str">
            <v>Japanese(IRT)</v>
          </cell>
        </row>
        <row r="43">
          <cell r="A43" t="str">
            <v>math_level_3rd</v>
          </cell>
          <cell r="B43" t="str">
            <v>Math(IRT)</v>
          </cell>
        </row>
        <row r="44">
          <cell r="A44" t="str">
            <v>eng_level_3rd</v>
          </cell>
          <cell r="B44" t="str">
            <v>English(IRT)</v>
          </cell>
        </row>
        <row r="45">
          <cell r="A45" t="str">
            <v>strategy_3rd</v>
          </cell>
          <cell r="B45" t="str">
            <v>Strategy</v>
          </cell>
        </row>
        <row r="46">
          <cell r="A46" t="str">
            <v>selfcontrol_3rd</v>
          </cell>
          <cell r="B46" t="str">
            <v>Selfcontrol</v>
          </cell>
        </row>
        <row r="47">
          <cell r="A47" t="str">
            <v>hoursprep_3rd</v>
          </cell>
          <cell r="B47" t="str">
            <v>HoursPrep</v>
          </cell>
        </row>
        <row r="48">
          <cell r="A48" t="str">
            <v>hourshome_3rd</v>
          </cell>
          <cell r="B48" t="str">
            <v>HoursHome</v>
          </cell>
        </row>
        <row r="49">
          <cell r="A49" t="str">
            <v>studytime_3rd</v>
          </cell>
          <cell r="B49" t="str">
            <v>StudyTime</v>
          </cell>
        </row>
        <row r="50">
          <cell r="A50" t="str">
            <v>cram_3rd</v>
          </cell>
          <cell r="B50" t="str">
            <v>PrepSchool</v>
          </cell>
        </row>
        <row r="51">
          <cell r="A51" t="str">
            <v>teacherrelation_3rd</v>
          </cell>
          <cell r="B51" t="str">
            <v>TeacherRelation</v>
          </cell>
        </row>
        <row r="52">
          <cell r="A52" t="str">
            <v>zfriendrelation_3rd</v>
          </cell>
          <cell r="B52" t="str">
            <v>FriendRelation</v>
          </cell>
        </row>
        <row r="53">
          <cell r="A53" t="str">
            <v>selfefficacy_3rd</v>
          </cell>
          <cell r="B53" t="str">
            <v>Selfefficacy</v>
          </cell>
        </row>
        <row r="54">
          <cell r="A54" t="str">
            <v>dilligence_3rd</v>
          </cell>
          <cell r="B54" t="str">
            <v>Conscientiousness</v>
          </cell>
        </row>
        <row r="55">
          <cell r="A55" t="str">
            <v>strategy_z_3rd</v>
          </cell>
          <cell r="B55" t="str">
            <v>Strategy(Zscore)</v>
          </cell>
        </row>
        <row r="56">
          <cell r="A56" t="str">
            <v>selfcontrol_z_3rd</v>
          </cell>
          <cell r="B56" t="str">
            <v>Selfcontrol(Zscore)</v>
          </cell>
        </row>
        <row r="57">
          <cell r="A57" t="str">
            <v>hoursprep_z_3rd</v>
          </cell>
          <cell r="B57" t="str">
            <v>HoursPrep(Zscore)</v>
          </cell>
        </row>
        <row r="58">
          <cell r="A58" t="str">
            <v>hourshome_z_3rd</v>
          </cell>
          <cell r="B58" t="str">
            <v>HoursHome(Zscore)</v>
          </cell>
        </row>
        <row r="59">
          <cell r="A59" t="str">
            <v>studytime_z_3rd</v>
          </cell>
          <cell r="B59" t="str">
            <v>StudyTime(Zscore)</v>
          </cell>
        </row>
        <row r="60">
          <cell r="A60" t="str">
            <v>cram_z_3rd</v>
          </cell>
          <cell r="B60" t="str">
            <v>PrepSchool(Zscore)</v>
          </cell>
        </row>
        <row r="61">
          <cell r="A61" t="str">
            <v>teacherrelation_z_3rd</v>
          </cell>
          <cell r="B61" t="str">
            <v>TeacherRelation(Zscore)</v>
          </cell>
        </row>
        <row r="62">
          <cell r="A62" t="str">
            <v>zfriendrelation_z_3rd</v>
          </cell>
          <cell r="B62" t="str">
            <v>FriendRelation(Zscore)</v>
          </cell>
        </row>
        <row r="63">
          <cell r="A63" t="str">
            <v>selfefficacy_z_3rd</v>
          </cell>
          <cell r="B63" t="str">
            <v>Selfefficacy(Zscore)</v>
          </cell>
        </row>
        <row r="64">
          <cell r="A64" t="str">
            <v>dilligence_z_3rd</v>
          </cell>
          <cell r="B64" t="str">
            <v>Conscientiousness(Zscore)</v>
          </cell>
        </row>
        <row r="66">
          <cell r="A66" t="str">
            <v>teacherrelation2</v>
          </cell>
          <cell r="B66" t="str">
            <v>Teachers</v>
          </cell>
        </row>
        <row r="67">
          <cell r="A67" t="str">
            <v>teacherrelation</v>
          </cell>
          <cell r="B67" t="str">
            <v>Teachers consultation</v>
          </cell>
        </row>
        <row r="68">
          <cell r="A68" t="str">
            <v>zfriendrelation</v>
          </cell>
          <cell r="B68" t="str">
            <v>Peers</v>
          </cell>
        </row>
        <row r="70">
          <cell r="A70" t="str">
            <v>zyunan</v>
          </cell>
          <cell r="B70" t="str">
            <v>Flexible Strategy(柔軟的方略)</v>
          </cell>
        </row>
        <row r="71">
          <cell r="A71" t="str">
            <v>planning</v>
          </cell>
          <cell r="B71" t="str">
            <v>Planning Strategy(プランニング方略)</v>
          </cell>
        </row>
        <row r="72">
          <cell r="A72" t="str">
            <v>execution</v>
          </cell>
          <cell r="B72" t="str">
            <v>Execution Strategy(作業方略)</v>
          </cell>
        </row>
        <row r="73">
          <cell r="A73" t="str">
            <v>resource</v>
          </cell>
          <cell r="B73" t="str">
            <v>Resource Strategy(人的リソース方略)</v>
          </cell>
        </row>
        <row r="74">
          <cell r="A74" t="str">
            <v>ninti</v>
          </cell>
          <cell r="B74" t="str">
            <v>Metacognition Strategy(認知的方略)</v>
          </cell>
        </row>
        <row r="75">
          <cell r="A75" t="str">
            <v>effort</v>
          </cell>
          <cell r="B75" t="str">
            <v>Effort Regulation(努力調整方略)</v>
          </cell>
        </row>
        <row r="78">
          <cell r="A78" t="str">
            <v>studytime</v>
          </cell>
          <cell r="B78" t="str">
            <v>Weekly hours of studying outside school</v>
          </cell>
        </row>
        <row r="79">
          <cell r="A79" t="str">
            <v>reading_time_in_a_weekdays</v>
          </cell>
          <cell r="B79" t="str">
            <v>Weekly hours of reading</v>
          </cell>
        </row>
        <row r="80">
          <cell r="A80" t="str">
            <v>cram</v>
          </cell>
          <cell r="B80" t="str">
            <v>Prep school participation rate</v>
          </cell>
        </row>
        <row r="81">
          <cell r="A81" t="str">
            <v>playing_sport</v>
          </cell>
          <cell r="B81" t="str">
            <v>Weekly hours of playing outside and sports</v>
          </cell>
        </row>
        <row r="82">
          <cell r="A82" t="str">
            <v>lesson_time</v>
          </cell>
          <cell r="B82" t="str">
            <v>Weekly hours of arts, music, and sports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791E1-3A28-CE43-9A48-8D33B704DE33}">
  <dimension ref="B2:Q44"/>
  <sheetViews>
    <sheetView showGridLines="0" zoomScale="50" workbookViewId="0">
      <selection activeCell="F43" sqref="F43"/>
    </sheetView>
  </sheetViews>
  <sheetFormatPr baseColWidth="10" defaultRowHeight="20" outlineLevelRow="2" outlineLevelCol="1"/>
  <cols>
    <col min="2" max="2" width="38.140625" style="8" customWidth="1"/>
    <col min="3" max="4" width="16.85546875" style="8" hidden="1" customWidth="1" outlineLevel="1"/>
    <col min="5" max="5" width="19.7109375" style="8" customWidth="1" collapsed="1"/>
    <col min="6" max="10" width="19.7109375" style="8" customWidth="1"/>
    <col min="11" max="17" width="10.7109375" style="25"/>
  </cols>
  <sheetData>
    <row r="2" spans="2:10" ht="21" thickBot="1">
      <c r="B2" s="22" t="s">
        <v>1695</v>
      </c>
      <c r="C2" s="6"/>
      <c r="D2" s="6"/>
      <c r="E2" s="6"/>
      <c r="F2" s="6"/>
      <c r="G2" s="6"/>
      <c r="H2" s="6"/>
      <c r="I2" s="6"/>
      <c r="J2" s="6"/>
    </row>
    <row r="3" spans="2:10" ht="22" thickTop="1">
      <c r="B3" s="16" t="s">
        <v>128</v>
      </c>
      <c r="C3" s="16"/>
      <c r="D3" s="16"/>
      <c r="E3" s="16"/>
      <c r="F3" s="16"/>
      <c r="G3" s="16"/>
      <c r="H3" s="16"/>
      <c r="I3" s="16"/>
      <c r="J3" s="16"/>
    </row>
    <row r="4" spans="2:10">
      <c r="B4" s="17"/>
      <c r="C4" s="3"/>
      <c r="D4" s="3"/>
      <c r="E4" s="13" t="str">
        <f>INDEX(list!$B:$B,MATCH(E8,list!$A:$A,0),0)</f>
        <v>Math</v>
      </c>
      <c r="F4" s="13" t="str">
        <f>INDEX(list!$B:$B,MATCH(F8,list!$A:$A,0),0)</f>
        <v>Japanese</v>
      </c>
      <c r="G4" s="13" t="str">
        <f>INDEX(list!$B:$B,MATCH(G8,list!$A:$A,0),0)</f>
        <v>English</v>
      </c>
      <c r="H4" s="13" t="str">
        <f>INDEX(list!$B:$B,MATCH(H8,list!$A:$A,0),0)</f>
        <v>Conscientiousness</v>
      </c>
      <c r="I4" s="13" t="str">
        <f>INDEX(list!$B:$B,MATCH(I8,list!$A:$A,0),0)</f>
        <v>Self-control</v>
      </c>
      <c r="J4" s="13" t="str">
        <f>INDEX(list!$B:$B,MATCH(J8,list!$A:$A,0),0)</f>
        <v>Self-efficacy</v>
      </c>
    </row>
    <row r="5" spans="2:10" outlineLevel="1">
      <c r="B5" s="17"/>
      <c r="C5" s="3"/>
      <c r="D5" s="3"/>
      <c r="E5" s="13" t="s">
        <v>1738</v>
      </c>
      <c r="F5" s="13" t="s">
        <v>1738</v>
      </c>
      <c r="G5" s="13" t="s">
        <v>1738</v>
      </c>
      <c r="H5" s="13" t="s">
        <v>1738</v>
      </c>
      <c r="I5" s="13" t="s">
        <v>1738</v>
      </c>
      <c r="J5" s="13" t="s">
        <v>1738</v>
      </c>
    </row>
    <row r="6" spans="2:10">
      <c r="B6" s="15"/>
      <c r="C6" s="4"/>
      <c r="D6" s="4"/>
      <c r="E6" s="18" t="s">
        <v>131</v>
      </c>
      <c r="F6" s="18" t="s">
        <v>1739</v>
      </c>
      <c r="G6" s="18" t="s">
        <v>132</v>
      </c>
      <c r="H6" s="18" t="s">
        <v>133</v>
      </c>
      <c r="I6" s="18" t="s">
        <v>134</v>
      </c>
      <c r="J6" s="18" t="s">
        <v>135</v>
      </c>
    </row>
    <row r="7" spans="2:10" hidden="1" outlineLevel="1">
      <c r="B7" s="17"/>
      <c r="C7" s="9"/>
      <c r="D7" s="9"/>
      <c r="E7" s="9" t="e">
        <f>INDEX(list!$B:$B,MATCH(E10,list!$A:$A,0),0)</f>
        <v>#N/A</v>
      </c>
      <c r="F7" s="9" t="e">
        <f>INDEX(list!$B:$B,MATCH(F10,list!$A:$A,0),0)</f>
        <v>#N/A</v>
      </c>
      <c r="G7" s="9" t="e">
        <f>INDEX(list!$B:$B,MATCH(G10,list!$A:$A,0),0)</f>
        <v>#N/A</v>
      </c>
      <c r="H7" s="9" t="e">
        <f>INDEX(list!$B:$B,MATCH(H10,list!$A:$A,0),0)</f>
        <v>#N/A</v>
      </c>
      <c r="I7" s="9" t="e">
        <f>INDEX(list!$B:$B,MATCH(I10,list!$A:$A,0),0)</f>
        <v>#N/A</v>
      </c>
      <c r="J7" s="9" t="e">
        <f>INDEX(list!$B:$B,MATCH(J10,list!$A:$A,0),0)</f>
        <v>#N/A</v>
      </c>
    </row>
    <row r="8" spans="2:10" hidden="1" outlineLevel="1">
      <c r="B8" s="9"/>
      <c r="C8" s="9"/>
      <c r="D8" s="9"/>
      <c r="E8" s="9" t="s">
        <v>39</v>
      </c>
      <c r="F8" s="9" t="s">
        <v>35</v>
      </c>
      <c r="G8" s="9" t="s">
        <v>43</v>
      </c>
      <c r="H8" s="9" t="s">
        <v>58</v>
      </c>
      <c r="I8" s="9" t="s">
        <v>54</v>
      </c>
      <c r="J8" s="9" t="s">
        <v>56</v>
      </c>
    </row>
    <row r="9" spans="2:10" hidden="1" outlineLevel="1">
      <c r="B9" s="16"/>
      <c r="C9" s="16"/>
      <c r="D9" s="16"/>
      <c r="E9" s="16"/>
      <c r="F9" s="16"/>
      <c r="G9" s="16"/>
      <c r="H9" s="16"/>
      <c r="I9" s="16"/>
      <c r="J9" s="16"/>
    </row>
    <row r="10" spans="2:10" hidden="1" outlineLevel="1">
      <c r="B10" s="16"/>
      <c r="C10" s="16"/>
      <c r="D10" s="16"/>
      <c r="E10" s="19" t="s">
        <v>1694</v>
      </c>
      <c r="F10" s="19" t="s">
        <v>1694</v>
      </c>
      <c r="G10" s="19" t="s">
        <v>1694</v>
      </c>
      <c r="H10" s="19" t="s">
        <v>1694</v>
      </c>
      <c r="I10" s="19" t="s">
        <v>1694</v>
      </c>
      <c r="J10" s="19" t="s">
        <v>1694</v>
      </c>
    </row>
    <row r="11" spans="2:10" ht="21" hidden="1" outlineLevel="1">
      <c r="E11" s="8" t="str">
        <f>E8</f>
        <v>zmath_level</v>
      </c>
      <c r="F11" s="8" t="str">
        <f t="shared" ref="F11:J11" si="0">F8</f>
        <v>zkokugo_level</v>
      </c>
      <c r="G11" s="8" t="str">
        <f t="shared" si="0"/>
        <v>zeng_level</v>
      </c>
      <c r="H11" s="8" t="str">
        <f t="shared" si="0"/>
        <v>zdilligence</v>
      </c>
      <c r="I11" s="8" t="str">
        <f t="shared" si="0"/>
        <v>zselfcontrol</v>
      </c>
      <c r="J11" s="8" t="str">
        <f t="shared" si="0"/>
        <v>zselfefficacy</v>
      </c>
    </row>
    <row r="12" spans="2:10" hidden="1" outlineLevel="1"/>
    <row r="13" spans="2:10" hidden="1" outlineLevel="1"/>
    <row r="14" spans="2:10" ht="38" hidden="1" outlineLevel="2">
      <c r="B14" s="4"/>
      <c r="C14" s="4"/>
      <c r="D14" s="4"/>
      <c r="E14" s="4" t="str">
        <f>CONCATENATE(E10, "_", E11)</f>
        <v>t3_sex_nl_zmath_level</v>
      </c>
      <c r="F14" s="4" t="str">
        <f t="shared" ref="F14:J14" si="1">CONCATENATE(F10, "_", F11)</f>
        <v>t3_sex_nl_zkokugo_level</v>
      </c>
      <c r="G14" s="4" t="str">
        <f t="shared" si="1"/>
        <v>t3_sex_nl_zeng_level</v>
      </c>
      <c r="H14" s="4" t="str">
        <f t="shared" si="1"/>
        <v>t3_sex_nl_zdilligence</v>
      </c>
      <c r="I14" s="4" t="str">
        <f t="shared" si="1"/>
        <v>t3_sex_nl_zselfcontrol</v>
      </c>
      <c r="J14" s="4" t="str">
        <f t="shared" si="1"/>
        <v>t3_sex_nl_zselfefficacy</v>
      </c>
    </row>
    <row r="15" spans="2:10" hidden="1" outlineLevel="2">
      <c r="B15" s="9" t="s">
        <v>129</v>
      </c>
      <c r="C15" s="9"/>
      <c r="D15" s="9"/>
      <c r="E15" s="9"/>
      <c r="F15" s="9"/>
      <c r="G15" s="9"/>
      <c r="H15" s="9"/>
      <c r="I15" s="9"/>
      <c r="J15" s="9"/>
    </row>
    <row r="16" spans="2:10" collapsed="1">
      <c r="B16" s="9" t="s">
        <v>129</v>
      </c>
      <c r="C16" s="9"/>
      <c r="D16" s="9"/>
      <c r="E16" s="9"/>
      <c r="F16" s="9"/>
      <c r="G16" s="9"/>
      <c r="H16" s="9"/>
      <c r="I16" s="9"/>
      <c r="J16" s="9"/>
    </row>
    <row r="17" spans="2:16" ht="38">
      <c r="B17" s="7" t="s">
        <v>1740</v>
      </c>
      <c r="C17" s="3" t="s">
        <v>117</v>
      </c>
      <c r="D17" s="3"/>
      <c r="E17" s="3" t="str">
        <f>_xlfn.IFNA(INDEX(summary_glance!$AB:$AB,MATCH(CONCATENATE($C17, "_",E$14),summary_glance!$AA:$AA, 0),0)&amp;"
("&amp;INDEX(summary_glance!$AC:$AC,MATCH(CONCATENATE($C17, "_",E$14),summary_glance!$AA:$AA, 0),0)&amp;")","")</f>
        <v>-0.008
(0.017)</v>
      </c>
      <c r="F17" s="3" t="str">
        <f>_xlfn.IFNA(INDEX(summary_glance!$AB:$AB,MATCH(CONCATENATE($C17, "_",F$14),summary_glance!$AA:$AA, 0),0)&amp;"
("&amp;INDEX(summary_glance!$AC:$AC,MATCH(CONCATENATE($C17, "_",F$14),summary_glance!$AA:$AA, 0),0)&amp;")","")</f>
        <v>0.011
(0.016)</v>
      </c>
      <c r="G17" s="3" t="str">
        <f>_xlfn.IFNA(INDEX(summary_glance!$AB:$AB,MATCH(CONCATENATE($C17, "_",G$14),summary_glance!$AA:$AA, 0),0)&amp;"
("&amp;INDEX(summary_glance!$AC:$AC,MATCH(CONCATENATE($C17, "_",G$14),summary_glance!$AA:$AA, 0),0)&amp;")","")</f>
        <v/>
      </c>
      <c r="H17" s="3" t="str">
        <f>_xlfn.IFNA(INDEX(summary_glance!$AB:$AB,MATCH(CONCATENATE($C17, "_",H$14),summary_glance!$AA:$AA, 0),0)&amp;"
("&amp;INDEX(summary_glance!$AC:$AC,MATCH(CONCATENATE($C17, "_",H$14),summary_glance!$AA:$AA, 0),0)&amp;")","")</f>
        <v/>
      </c>
      <c r="I17" s="3" t="str">
        <f>_xlfn.IFNA(INDEX(summary_glance!$AB:$AB,MATCH(CONCATENATE($C17, "_",I$14),summary_glance!$AA:$AA, 0),0)&amp;"
("&amp;INDEX(summary_glance!$AC:$AC,MATCH(CONCATENATE($C17, "_",I$14),summary_glance!$AA:$AA, 0),0)&amp;")","")</f>
        <v>-0.017
(0.030)</v>
      </c>
      <c r="J17" s="3" t="str">
        <f>_xlfn.IFNA(INDEX(summary_glance!$AB:$AB,MATCH(CONCATENATE($C17, "_",J$14),summary_glance!$AA:$AA, 0),0)&amp;"
("&amp;INDEX(summary_glance!$AC:$AC,MATCH(CONCATENATE($C17, "_",J$14),summary_glance!$AA:$AA, 0),0)&amp;")","")</f>
        <v/>
      </c>
    </row>
    <row r="18" spans="2:16" ht="38">
      <c r="B18" s="7" t="s">
        <v>1741</v>
      </c>
      <c r="C18" s="3" t="s">
        <v>114</v>
      </c>
      <c r="D18" s="3"/>
      <c r="E18" s="3" t="str">
        <f>_xlfn.IFNA(INDEX(summary_glance!$AB:$AB,MATCH(CONCATENATE($C18, "_",E$14),summary_glance!$AA:$AA, 0),0)&amp;"
("&amp;INDEX(summary_glance!$AC:$AC,MATCH(CONCATENATE($C18, "_",E$14),summary_glance!$AA:$AA, 0),0)&amp;")","")</f>
        <v>0.005
(0.016)</v>
      </c>
      <c r="F18" s="3" t="str">
        <f>_xlfn.IFNA(INDEX(summary_glance!$AB:$AB,MATCH(CONCATENATE($C18, "_",F$14),summary_glance!$AA:$AA, 0),0)&amp;"
("&amp;INDEX(summary_glance!$AC:$AC,MATCH(CONCATENATE($C18, "_",F$14),summary_glance!$AA:$AA, 0),0)&amp;")","")</f>
        <v>0.013
(0.016)</v>
      </c>
      <c r="G18" s="3" t="str">
        <f>_xlfn.IFNA(INDEX(summary_glance!$AB:$AB,MATCH(CONCATENATE($C18, "_",G$14),summary_glance!$AA:$AA, 0),0)&amp;"
("&amp;INDEX(summary_glance!$AC:$AC,MATCH(CONCATENATE($C18, "_",G$14),summary_glance!$AA:$AA, 0),0)&amp;")","")</f>
        <v/>
      </c>
      <c r="H18" s="3" t="str">
        <f>_xlfn.IFNA(INDEX(summary_glance!$AB:$AB,MATCH(CONCATENATE($C18, "_",H$14),summary_glance!$AA:$AA, 0),0)&amp;"
("&amp;INDEX(summary_glance!$AC:$AC,MATCH(CONCATENATE($C18, "_",H$14),summary_glance!$AA:$AA, 0),0)&amp;")","")</f>
        <v/>
      </c>
      <c r="I18" s="3" t="str">
        <f>_xlfn.IFNA(INDEX(summary_glance!$AB:$AB,MATCH(CONCATENATE($C18, "_",I$14),summary_glance!$AA:$AA, 0),0)&amp;"
("&amp;INDEX(summary_glance!$AC:$AC,MATCH(CONCATENATE($C18, "_",I$14),summary_glance!$AA:$AA, 0),0)&amp;")","")</f>
        <v>0.007
(0.031)</v>
      </c>
      <c r="J18" s="3" t="str">
        <f>_xlfn.IFNA(INDEX(summary_glance!$AB:$AB,MATCH(CONCATENATE($C18, "_",J$14),summary_glance!$AA:$AA, 0),0)&amp;"
("&amp;INDEX(summary_glance!$AC:$AC,MATCH(CONCATENATE($C18, "_",J$14),summary_glance!$AA:$AA, 0),0)&amp;")","")</f>
        <v>0.051
(0.029)</v>
      </c>
    </row>
    <row r="19" spans="2:16" ht="38">
      <c r="B19" s="7" t="s">
        <v>1742</v>
      </c>
      <c r="C19" s="3" t="s">
        <v>116</v>
      </c>
      <c r="D19" s="3"/>
      <c r="E19" s="3" t="str">
        <f>_xlfn.IFNA(INDEX(summary_glance!$AB:$AB,MATCH(CONCATENATE($C19, "_",E$14),summary_glance!$AA:$AA, 0),0)&amp;"
("&amp;INDEX(summary_glance!$AC:$AC,MATCH(CONCATENATE($C19, "_",E$14),summary_glance!$AA:$AA, 0),0)&amp;")","")</f>
        <v>0.008
(0.017)</v>
      </c>
      <c r="F19" s="3" t="str">
        <f>_xlfn.IFNA(INDEX(summary_glance!$AB:$AB,MATCH(CONCATENATE($C19, "_",F$14),summary_glance!$AA:$AA, 0),0)&amp;"
("&amp;INDEX(summary_glance!$AC:$AC,MATCH(CONCATENATE($C19, "_",F$14),summary_glance!$AA:$AA, 0),0)&amp;")","")</f>
        <v>0.008
(0.017)</v>
      </c>
      <c r="G19" s="3" t="str">
        <f>_xlfn.IFNA(INDEX(summary_glance!$AB:$AB,MATCH(CONCATENATE($C19, "_",G$14),summary_glance!$AA:$AA, 0),0)&amp;"
("&amp;INDEX(summary_glance!$AC:$AC,MATCH(CONCATENATE($C19, "_",G$14),summary_glance!$AA:$AA, 0),0)&amp;")","")</f>
        <v/>
      </c>
      <c r="H19" s="3" t="str">
        <f>_xlfn.IFNA(INDEX(summary_glance!$AB:$AB,MATCH(CONCATENATE($C19, "_",H$14),summary_glance!$AA:$AA, 0),0)&amp;"
("&amp;INDEX(summary_glance!$AC:$AC,MATCH(CONCATENATE($C19, "_",H$14),summary_glance!$AA:$AA, 0),0)&amp;")","")</f>
        <v>0.040
(0.030)</v>
      </c>
      <c r="I19" s="3" t="str">
        <f>_xlfn.IFNA(INDEX(summary_glance!$AB:$AB,MATCH(CONCATENATE($C19, "_",I$14),summary_glance!$AA:$AA, 0),0)&amp;"
("&amp;INDEX(summary_glance!$AC:$AC,MATCH(CONCATENATE($C19, "_",I$14),summary_glance!$AA:$AA, 0),0)&amp;")","")</f>
        <v>0.004
(0.030)</v>
      </c>
      <c r="J19" s="3" t="str">
        <f>_xlfn.IFNA(INDEX(summary_glance!$AB:$AB,MATCH(CONCATENATE($C19, "_",J$14),summary_glance!$AA:$AA, 0),0)&amp;"
("&amp;INDEX(summary_glance!$AC:$AC,MATCH(CONCATENATE($C19, "_",J$14),summary_glance!$AA:$AA, 0),0)&amp;")","")</f>
        <v>0.028
(0.030)</v>
      </c>
    </row>
    <row r="20" spans="2:16" ht="38">
      <c r="B20" s="7" t="s">
        <v>1745</v>
      </c>
      <c r="C20" s="3" t="s">
        <v>115</v>
      </c>
      <c r="D20" s="9"/>
      <c r="E20" s="3" t="str">
        <f>_xlfn.IFNA(INDEX(summary_glance!$AB:$AB,MATCH(CONCATENATE($C20, "_",E$14),summary_glance!$AA:$AA, 0),0)&amp;"
("&amp;INDEX(summary_glance!$AC:$AC,MATCH(CONCATENATE($C20, "_",E$14),summary_glance!$AA:$AA, 0),0)&amp;")","")</f>
        <v>0.004
(0.017)</v>
      </c>
      <c r="F20" s="3" t="str">
        <f>_xlfn.IFNA(INDEX(summary_glance!$AB:$AB,MATCH(CONCATENATE($C20, "_",F$14),summary_glance!$AA:$AA, 0),0)&amp;"
("&amp;INDEX(summary_glance!$AC:$AC,MATCH(CONCATENATE($C20, "_",F$14),summary_glance!$AA:$AA, 0),0)&amp;")","")</f>
        <v>-0.018
(0.018)</v>
      </c>
      <c r="G20" s="3" t="str">
        <f>_xlfn.IFNA(INDEX(summary_glance!$AB:$AB,MATCH(CONCATENATE($C20, "_",G$14),summary_glance!$AA:$AA, 0),0)&amp;"
("&amp;INDEX(summary_glance!$AC:$AC,MATCH(CONCATENATE($C20, "_",G$14),summary_glance!$AA:$AA, 0),0)&amp;")","")</f>
        <v/>
      </c>
      <c r="H20" s="3" t="str">
        <f>_xlfn.IFNA(INDEX(summary_glance!$AB:$AB,MATCH(CONCATENATE($C20, "_",H$14),summary_glance!$AA:$AA, 0),0)&amp;"
("&amp;INDEX(summary_glance!$AC:$AC,MATCH(CONCATENATE($C20, "_",H$14),summary_glance!$AA:$AA, 0),0)&amp;")","")</f>
        <v>0.059
(0.027)</v>
      </c>
      <c r="I20" s="3" t="str">
        <f>_xlfn.IFNA(INDEX(summary_glance!$AB:$AB,MATCH(CONCATENATE($C20, "_",I$14),summary_glance!$AA:$AA, 0),0)&amp;"
("&amp;INDEX(summary_glance!$AC:$AC,MATCH(CONCATENATE($C20, "_",I$14),summary_glance!$AA:$AA, 0),0)&amp;")","")</f>
        <v>-0.007
(0.030)</v>
      </c>
      <c r="J20" s="3" t="str">
        <f>_xlfn.IFNA(INDEX(summary_glance!$AB:$AB,MATCH(CONCATENATE($C20, "_",J$14),summary_glance!$AA:$AA, 0),0)&amp;"
("&amp;INDEX(summary_glance!$AC:$AC,MATCH(CONCATENATE($C20, "_",J$14),summary_glance!$AA:$AA, 0),0)&amp;")","")</f>
        <v>0.045
(0.031)</v>
      </c>
    </row>
    <row r="21" spans="2:16" ht="38">
      <c r="B21" s="7" t="s">
        <v>1743</v>
      </c>
      <c r="C21" s="3" t="s">
        <v>112</v>
      </c>
      <c r="D21" s="9"/>
      <c r="E21" s="3" t="str">
        <f>_xlfn.IFNA(INDEX(summary_glance!$AB:$AB,MATCH(CONCATENATE($C21, "_",E$14),summary_glance!$AA:$AA, 0),0)&amp;"
("&amp;INDEX(summary_glance!$AC:$AC,MATCH(CONCATENATE($C21, "_",E$14),summary_glance!$AA:$AA, 0),0)&amp;")","")</f>
        <v>-0.003
(0.017)</v>
      </c>
      <c r="F21" s="3" t="str">
        <f>_xlfn.IFNA(INDEX(summary_glance!$AB:$AB,MATCH(CONCATENATE($C21, "_",F$14),summary_glance!$AA:$AA, 0),0)&amp;"
("&amp;INDEX(summary_glance!$AC:$AC,MATCH(CONCATENATE($C21, "_",F$14),summary_glance!$AA:$AA, 0),0)&amp;")","")</f>
        <v>-0.008
(0.019)</v>
      </c>
      <c r="G21" s="3" t="str">
        <f>_xlfn.IFNA(INDEX(summary_glance!$AB:$AB,MATCH(CONCATENATE($C21, "_",G$14),summary_glance!$AA:$AA, 0),0)&amp;"
("&amp;INDEX(summary_glance!$AC:$AC,MATCH(CONCATENATE($C21, "_",G$14),summary_glance!$AA:$AA, 0),0)&amp;")","")</f>
        <v>-0.002
(0.017)</v>
      </c>
      <c r="H21" s="3" t="str">
        <f>_xlfn.IFNA(INDEX(summary_glance!$AB:$AB,MATCH(CONCATENATE($C21, "_",H$14),summary_glance!$AA:$AA, 0),0)&amp;"
("&amp;INDEX(summary_glance!$AC:$AC,MATCH(CONCATENATE($C21, "_",H$14),summary_glance!$AA:$AA, 0),0)&amp;")","")</f>
        <v>0.011
(0.029)</v>
      </c>
      <c r="I21" s="3" t="str">
        <f>_xlfn.IFNA(INDEX(summary_glance!$AB:$AB,MATCH(CONCATENATE($C21, "_",I$14),summary_glance!$AA:$AA, 0),0)&amp;"
("&amp;INDEX(summary_glance!$AC:$AC,MATCH(CONCATENATE($C21, "_",I$14),summary_glance!$AA:$AA, 0),0)&amp;")","")</f>
        <v>-0.005
(0.031)</v>
      </c>
      <c r="J21" s="3" t="str">
        <f>_xlfn.IFNA(INDEX(summary_glance!$AB:$AB,MATCH(CONCATENATE($C21, "_",J$14),summary_glance!$AA:$AA, 0),0)&amp;"
("&amp;INDEX(summary_glance!$AC:$AC,MATCH(CONCATENATE($C21, "_",J$14),summary_glance!$AA:$AA, 0),0)&amp;")","")</f>
        <v>-0.003
(0.028)</v>
      </c>
    </row>
    <row r="22" spans="2:16" ht="38">
      <c r="B22" s="11" t="s">
        <v>1744</v>
      </c>
      <c r="C22" s="4" t="s">
        <v>113</v>
      </c>
      <c r="D22" s="4"/>
      <c r="E22" s="4" t="str">
        <f>_xlfn.IFNA(INDEX(summary_glance!$AB:$AB,MATCH(CONCATENATE($C22, "_",E$14),summary_glance!$AA:$AA, 0),0)&amp;"
("&amp;INDEX(summary_glance!$AC:$AC,MATCH(CONCATENATE($C22, "_",E$14),summary_glance!$AA:$AA, 0),0)&amp;")","")</f>
        <v>-0.002
(0.017)</v>
      </c>
      <c r="F22" s="4" t="str">
        <f>_xlfn.IFNA(INDEX(summary_glance!$AB:$AB,MATCH(CONCATENATE($C22, "_",F$14),summary_glance!$AA:$AA, 0),0)&amp;"
("&amp;INDEX(summary_glance!$AC:$AC,MATCH(CONCATENATE($C22, "_",F$14),summary_glance!$AA:$AA, 0),0)&amp;")","")</f>
        <v>-0.004
(0.017)</v>
      </c>
      <c r="G22" s="4" t="str">
        <f>_xlfn.IFNA(INDEX(summary_glance!$AB:$AB,MATCH(CONCATENATE($C22, "_",G$14),summary_glance!$AA:$AA, 0),0)&amp;"
("&amp;INDEX(summary_glance!$AC:$AC,MATCH(CONCATENATE($C22, "_",G$14),summary_glance!$AA:$AA, 0),0)&amp;")","")</f>
        <v>-0.011
(0.017)</v>
      </c>
      <c r="H22" s="4" t="str">
        <f>_xlfn.IFNA(INDEX(summary_glance!$AB:$AB,MATCH(CONCATENATE($C22, "_",H$14),summary_glance!$AA:$AA, 0),0)&amp;"
("&amp;INDEX(summary_glance!$AC:$AC,MATCH(CONCATENATE($C22, "_",H$14),summary_glance!$AA:$AA, 0),0)&amp;")","")</f>
        <v>-0.041
(0.030)</v>
      </c>
      <c r="I22" s="4" t="str">
        <f>_xlfn.IFNA(INDEX(summary_glance!$AB:$AB,MATCH(CONCATENATE($C22, "_",I$14),summary_glance!$AA:$AA, 0),0)&amp;"
("&amp;INDEX(summary_glance!$AC:$AC,MATCH(CONCATENATE($C22, "_",I$14),summary_glance!$AA:$AA, 0),0)&amp;")","")</f>
        <v>-0.020
(0.031)</v>
      </c>
      <c r="J22" s="4" t="str">
        <f>_xlfn.IFNA(INDEX(summary_glance!$AB:$AB,MATCH(CONCATENATE($C22, "_",J$14),summary_glance!$AA:$AA, 0),0)&amp;"
("&amp;INDEX(summary_glance!$AC:$AC,MATCH(CONCATENATE($C22, "_",J$14),summary_glance!$AA:$AA, 0),0)&amp;")","")</f>
        <v>0.031
(0.028)</v>
      </c>
    </row>
    <row r="23" spans="2:16">
      <c r="B23" s="23" t="s">
        <v>129</v>
      </c>
      <c r="C23" s="24"/>
      <c r="D23" s="24"/>
      <c r="E23" s="24"/>
      <c r="F23" s="24"/>
      <c r="G23" s="24"/>
      <c r="H23" s="24"/>
      <c r="I23" s="24"/>
      <c r="J23" s="24"/>
      <c r="K23" s="9"/>
      <c r="L23" s="9"/>
      <c r="M23" s="9"/>
      <c r="N23" s="9"/>
      <c r="O23" s="9"/>
      <c r="P23" s="9"/>
    </row>
    <row r="24" spans="2:16" ht="38">
      <c r="B24" s="11" t="s">
        <v>1746</v>
      </c>
      <c r="C24" s="4" t="s">
        <v>1696</v>
      </c>
      <c r="D24" s="4"/>
      <c r="E24" s="4" t="str">
        <f>_xlfn.IFNA(INDEX(summary_glance!$AB:$AB,MATCH(CONCATENATE($C24, "_",E$14),summary_glance!$AA:$AA, 0),0)&amp;"
("&amp;INDEX(summary_glance!$AC:$AC,MATCH(CONCATENATE($C24, "_",E$14),summary_glance!$AA:$AA, 0),0)&amp;")","")</f>
        <v>0.000
(0.009)</v>
      </c>
      <c r="F24" s="4" t="str">
        <f>_xlfn.IFNA(INDEX(summary_glance!$AB:$AB,MATCH(CONCATENATE($C24, "_",F$14),summary_glance!$AA:$AA, 0),0)&amp;"
("&amp;INDEX(summary_glance!$AC:$AC,MATCH(CONCATENATE($C24, "_",F$14),summary_glance!$AA:$AA, 0),0)&amp;")","")</f>
        <v>0.001
(0.009)</v>
      </c>
      <c r="G24" s="4" t="str">
        <f>_xlfn.IFNA(INDEX(summary_glance!$AB:$AB,MATCH(CONCATENATE($C24, "_",G$14),summary_glance!$AA:$AA, 0),0)&amp;"
("&amp;INDEX(summary_glance!$AC:$AC,MATCH(CONCATENATE($C24, "_",G$14),summary_glance!$AA:$AA, 0),0)&amp;")","")</f>
        <v>-0.006
(0.015)</v>
      </c>
      <c r="H24" s="4" t="str">
        <f>_xlfn.IFNA(INDEX(summary_glance!$AB:$AB,MATCH(CONCATENATE($C24, "_",H$14),summary_glance!$AA:$AA, 0),0)&amp;"
("&amp;INDEX(summary_glance!$AC:$AC,MATCH(CONCATENATE($C24, "_",H$14),summary_glance!$AA:$AA, 0),0)&amp;")","")</f>
        <v>0.015
(0.016)</v>
      </c>
      <c r="I24" s="4" t="str">
        <f>_xlfn.IFNA(INDEX(summary_glance!$AB:$AB,MATCH(CONCATENATE($C24, "_",I$14),summary_glance!$AA:$AA, 0),0)&amp;"
("&amp;INDEX(summary_glance!$AC:$AC,MATCH(CONCATENATE($C24, "_",I$14),summary_glance!$AA:$AA, 0),0)&amp;")","")</f>
        <v>-0.006
(0.018)</v>
      </c>
      <c r="J24" s="4" t="str">
        <f>_xlfn.IFNA(INDEX(summary_glance!$AB:$AB,MATCH(CONCATENATE($C24, "_",J$14),summary_glance!$AA:$AA, 0),0)&amp;"
("&amp;INDEX(summary_glance!$AC:$AC,MATCH(CONCATENATE($C24, "_",J$14),summary_glance!$AA:$AA, 0),0)&amp;")","")</f>
        <v>0.030
(0.016)</v>
      </c>
      <c r="K24" s="9" t="str">
        <f>_xlfn.IFNA(INDEX(summary_glance!$AB:$AB,MATCH(CONCATENATE(K$14),summary_glance!$AA:$AA, 0),0)&amp;"
("&amp;INDEX(summary_glance!$AC:$AC,MATCH(CONCATENATE(K$14),summary_glance!$AA:$AA, 0),0)&amp;")","")</f>
        <v/>
      </c>
      <c r="L24" s="9" t="str">
        <f>_xlfn.IFNA(INDEX(summary_glance!$AB:$AB,MATCH(CONCATENATE(L$14),summary_glance!$AA:$AA, 0),0)&amp;"
("&amp;INDEX(summary_glance!$AC:$AC,MATCH(CONCATENATE(L$14),summary_glance!$AA:$AA, 0),0)&amp;")","")</f>
        <v/>
      </c>
      <c r="M24" s="9" t="str">
        <f>_xlfn.IFNA(INDEX(summary_glance!$AB:$AB,MATCH(CONCATENATE(M$14),summary_glance!$AA:$AA, 0),0)&amp;"
("&amp;INDEX(summary_glance!$AC:$AC,MATCH(CONCATENATE(M$14),summary_glance!$AA:$AA, 0),0)&amp;")","")</f>
        <v/>
      </c>
      <c r="N24" s="9" t="str">
        <f>_xlfn.IFNA(INDEX(summary_glance!$AB:$AB,MATCH(CONCATENATE(N$14),summary_glance!$AA:$AA, 0),0)&amp;"
("&amp;INDEX(summary_glance!$AC:$AC,MATCH(CONCATENATE(N$14),summary_glance!$AA:$AA, 0),0)&amp;")","")</f>
        <v/>
      </c>
      <c r="O24" s="9" t="str">
        <f>_xlfn.IFNA(INDEX(summary_glance!$AB:$AB,MATCH(CONCATENATE(O$14),summary_glance!$AA:$AA, 0),0)&amp;"
("&amp;INDEX(summary_glance!$AC:$AC,MATCH(CONCATENATE(O$14),summary_glance!$AA:$AA, 0),0)&amp;")","")</f>
        <v/>
      </c>
      <c r="P24" s="9" t="str">
        <f>_xlfn.IFNA(INDEX(summary_glance!$AB:$AB,MATCH(CONCATENATE(P$14),summary_glance!$AA:$AA, 0),0)&amp;"
("&amp;INDEX(summary_glance!$AC:$AC,MATCH(CONCATENATE(P$14),summary_glance!$AA:$AA, 0),0)&amp;")","")</f>
        <v/>
      </c>
    </row>
    <row r="25" spans="2:16" hidden="1" outlineLevel="1">
      <c r="B25" s="7" t="s">
        <v>1740</v>
      </c>
      <c r="C25" s="3" t="s">
        <v>117</v>
      </c>
      <c r="D25" s="3"/>
      <c r="E25" s="3" t="str">
        <f>_xlfn.IFNA(INDEX(summary_glance!$AF:$AF,MATCH(CONCATENATE($C25, "_",E$14),summary_glance!$AA:$AA, 0),0),"")</f>
        <v>0.925</v>
      </c>
      <c r="F25" s="3" t="str">
        <f>_xlfn.IFNA(INDEX(summary_glance!$AF:$AF,MATCH(CONCATENATE($C25, "_",F$14),summary_glance!$AA:$AA, 0),0),"")</f>
        <v>0.925</v>
      </c>
      <c r="G25" s="3" t="str">
        <f>_xlfn.IFNA(INDEX(summary_glance!$AF:$AF,MATCH(CONCATENATE($C25, "_",G$14),summary_glance!$AA:$AA, 0),0),"")</f>
        <v/>
      </c>
      <c r="H25" s="3" t="str">
        <f>_xlfn.IFNA(INDEX(summary_glance!$AF:$AF,MATCH(CONCATENATE($C25, "_",H$14),summary_glance!$AA:$AA, 0),0),"")</f>
        <v/>
      </c>
      <c r="I25" s="3" t="str">
        <f>_xlfn.IFNA(INDEX(summary_glance!$AF:$AF,MATCH(CONCATENATE($C25, "_",I$14),summary_glance!$AA:$AA, 0),0),"")</f>
        <v>0.925</v>
      </c>
      <c r="J25" s="3" t="str">
        <f>_xlfn.IFNA(INDEX(summary_glance!$AF:$AF,MATCH(CONCATENATE($C25, "_",J$14),summary_glance!$AA:$AA, 0),0),"")</f>
        <v/>
      </c>
    </row>
    <row r="26" spans="2:16" hidden="1" outlineLevel="1">
      <c r="B26" s="7" t="s">
        <v>1741</v>
      </c>
      <c r="C26" s="3" t="s">
        <v>114</v>
      </c>
      <c r="D26" s="3"/>
      <c r="E26" s="3" t="str">
        <f>_xlfn.IFNA(INDEX(summary_glance!$AF:$AF,MATCH(CONCATENATE($C26, "_",E$14),summary_glance!$AA:$AA, 0),0),"")</f>
        <v>0.925</v>
      </c>
      <c r="F26" s="3" t="str">
        <f>_xlfn.IFNA(INDEX(summary_glance!$AF:$AF,MATCH(CONCATENATE($C26, "_",F$14),summary_glance!$AA:$AA, 0),0),"")</f>
        <v>0.925</v>
      </c>
      <c r="G26" s="3" t="str">
        <f>_xlfn.IFNA(INDEX(summary_glance!$AF:$AF,MATCH(CONCATENATE($C26, "_",G$14),summary_glance!$AA:$AA, 0),0),"")</f>
        <v/>
      </c>
      <c r="H26" s="3" t="str">
        <f>_xlfn.IFNA(INDEX(summary_glance!$AF:$AF,MATCH(CONCATENATE($C26, "_",H$14),summary_glance!$AA:$AA, 0),0),"")</f>
        <v/>
      </c>
      <c r="I26" s="3" t="str">
        <f>_xlfn.IFNA(INDEX(summary_glance!$AF:$AF,MATCH(CONCATENATE($C26, "_",I$14),summary_glance!$AA:$AA, 0),0),"")</f>
        <v>0.925</v>
      </c>
      <c r="J26" s="3" t="str">
        <f>_xlfn.IFNA(INDEX(summary_glance!$AF:$AF,MATCH(CONCATENATE($C26, "_",J$14),summary_glance!$AA:$AA, 0),0),"")</f>
        <v>0.925</v>
      </c>
    </row>
    <row r="27" spans="2:16" hidden="1" outlineLevel="1">
      <c r="B27" s="7" t="s">
        <v>1742</v>
      </c>
      <c r="C27" s="3" t="s">
        <v>116</v>
      </c>
      <c r="D27" s="3"/>
      <c r="E27" s="3" t="str">
        <f>_xlfn.IFNA(INDEX(summary_glance!$AF:$AF,MATCH(CONCATENATE($C27, "_",E$14),summary_glance!$AA:$AA, 0),0),"")</f>
        <v>0.925</v>
      </c>
      <c r="F27" s="3" t="str">
        <f>_xlfn.IFNA(INDEX(summary_glance!$AF:$AF,MATCH(CONCATENATE($C27, "_",F$14),summary_glance!$AA:$AA, 0),0),"")</f>
        <v>0.925</v>
      </c>
      <c r="G27" s="3" t="str">
        <f>_xlfn.IFNA(INDEX(summary_glance!$AF:$AF,MATCH(CONCATENATE($C27, "_",G$14),summary_glance!$AA:$AA, 0),0),"")</f>
        <v/>
      </c>
      <c r="H27" s="3" t="str">
        <f>_xlfn.IFNA(INDEX(summary_glance!$AF:$AF,MATCH(CONCATENATE($C27, "_",H$14),summary_glance!$AA:$AA, 0),0),"")</f>
        <v>0.925</v>
      </c>
      <c r="I27" s="3" t="str">
        <f>_xlfn.IFNA(INDEX(summary_glance!$AF:$AF,MATCH(CONCATENATE($C27, "_",I$14),summary_glance!$AA:$AA, 0),0),"")</f>
        <v>0.925</v>
      </c>
      <c r="J27" s="3" t="str">
        <f>_xlfn.IFNA(INDEX(summary_glance!$AF:$AF,MATCH(CONCATENATE($C27, "_",J$14),summary_glance!$AA:$AA, 0),0),"")</f>
        <v>0.925</v>
      </c>
    </row>
    <row r="28" spans="2:16" hidden="1" outlineLevel="1">
      <c r="B28" s="7" t="s">
        <v>1745</v>
      </c>
      <c r="C28" s="3" t="s">
        <v>115</v>
      </c>
      <c r="D28" s="9"/>
      <c r="E28" s="3" t="str">
        <f>_xlfn.IFNA(INDEX(summary_glance!$AF:$AF,MATCH(CONCATENATE($C28, "_",E$14),summary_glance!$AA:$AA, 0),0),"")</f>
        <v>0.925</v>
      </c>
      <c r="F28" s="3" t="str">
        <f>_xlfn.IFNA(INDEX(summary_glance!$AF:$AF,MATCH(CONCATENATE($C28, "_",F$14),summary_glance!$AA:$AA, 0),0),"")</f>
        <v>0.925</v>
      </c>
      <c r="G28" s="3" t="str">
        <f>_xlfn.IFNA(INDEX(summary_glance!$AF:$AF,MATCH(CONCATENATE($C28, "_",G$14),summary_glance!$AA:$AA, 0),0),"")</f>
        <v/>
      </c>
      <c r="H28" s="3" t="str">
        <f>_xlfn.IFNA(INDEX(summary_glance!$AF:$AF,MATCH(CONCATENATE($C28, "_",H$14),summary_glance!$AA:$AA, 0),0),"")</f>
        <v>0.905</v>
      </c>
      <c r="I28" s="3" t="str">
        <f>_xlfn.IFNA(INDEX(summary_glance!$AF:$AF,MATCH(CONCATENATE($C28, "_",I$14),summary_glance!$AA:$AA, 0),0),"")</f>
        <v>0.925</v>
      </c>
      <c r="J28" s="3" t="str">
        <f>_xlfn.IFNA(INDEX(summary_glance!$AF:$AF,MATCH(CONCATENATE($C28, "_",J$14),summary_glance!$AA:$AA, 0),0),"")</f>
        <v>0.925</v>
      </c>
    </row>
    <row r="29" spans="2:16" hidden="1" outlineLevel="1">
      <c r="B29" s="7" t="s">
        <v>1743</v>
      </c>
      <c r="C29" s="3" t="s">
        <v>112</v>
      </c>
      <c r="D29" s="9"/>
      <c r="E29" s="3" t="str">
        <f>_xlfn.IFNA(INDEX(summary_glance!$AF:$AF,MATCH(CONCATENATE($C29, "_",E$14),summary_glance!$AA:$AA, 0),0),"")</f>
        <v>0.925</v>
      </c>
      <c r="F29" s="3" t="str">
        <f>_xlfn.IFNA(INDEX(summary_glance!$AF:$AF,MATCH(CONCATENATE($C29, "_",F$14),summary_glance!$AA:$AA, 0),0),"")</f>
        <v>0.925</v>
      </c>
      <c r="G29" s="3" t="str">
        <f>_xlfn.IFNA(INDEX(summary_glance!$AF:$AF,MATCH(CONCATENATE($C29, "_",G$14),summary_glance!$AA:$AA, 0),0),"")</f>
        <v>0.925</v>
      </c>
      <c r="H29" s="3" t="str">
        <f>_xlfn.IFNA(INDEX(summary_glance!$AF:$AF,MATCH(CONCATENATE($C29, "_",H$14),summary_glance!$AA:$AA, 0),0),"")</f>
        <v>0.925</v>
      </c>
      <c r="I29" s="3" t="str">
        <f>_xlfn.IFNA(INDEX(summary_glance!$AF:$AF,MATCH(CONCATENATE($C29, "_",I$14),summary_glance!$AA:$AA, 0),0),"")</f>
        <v>0.925</v>
      </c>
      <c r="J29" s="3" t="str">
        <f>_xlfn.IFNA(INDEX(summary_glance!$AF:$AF,MATCH(CONCATENATE($C29, "_",J$14),summary_glance!$AA:$AA, 0),0),"")</f>
        <v>0.925</v>
      </c>
    </row>
    <row r="30" spans="2:16" hidden="1" outlineLevel="1">
      <c r="B30" s="11" t="s">
        <v>1744</v>
      </c>
      <c r="C30" s="4" t="s">
        <v>113</v>
      </c>
      <c r="D30" s="4"/>
      <c r="E30" s="4" t="str">
        <f>_xlfn.IFNA(INDEX(summary_glance!$AF:$AF,MATCH(CONCATENATE($C30, "_",E$14),summary_glance!$AA:$AA, 0),0),"")</f>
        <v>0.925</v>
      </c>
      <c r="F30" s="4" t="str">
        <f>_xlfn.IFNA(INDEX(summary_glance!$AF:$AF,MATCH(CONCATENATE($C30, "_",F$14),summary_glance!$AA:$AA, 0),0),"")</f>
        <v>0.925</v>
      </c>
      <c r="G30" s="4" t="str">
        <f>_xlfn.IFNA(INDEX(summary_glance!$AF:$AF,MATCH(CONCATENATE($C30, "_",G$14),summary_glance!$AA:$AA, 0),0),"")</f>
        <v>0.925</v>
      </c>
      <c r="H30" s="4" t="str">
        <f>_xlfn.IFNA(INDEX(summary_glance!$AF:$AF,MATCH(CONCATENATE($C30, "_",H$14),summary_glance!$AA:$AA, 0),0),"")</f>
        <v>0.925</v>
      </c>
      <c r="I30" s="4" t="str">
        <f>_xlfn.IFNA(INDEX(summary_glance!$AF:$AF,MATCH(CONCATENATE($C30, "_",I$14),summary_glance!$AA:$AA, 0),0),"")</f>
        <v>0.925</v>
      </c>
      <c r="J30" s="4" t="str">
        <f>_xlfn.IFNA(INDEX(summary_glance!$AF:$AF,MATCH(CONCATENATE($C30, "_",J$14),summary_glance!$AA:$AA, 0),0),"")</f>
        <v>0.925</v>
      </c>
    </row>
    <row r="31" spans="2:16" hidden="1" outlineLevel="1">
      <c r="B31" s="23" t="s">
        <v>129</v>
      </c>
      <c r="C31" s="24"/>
      <c r="D31" s="24"/>
      <c r="E31" s="24"/>
      <c r="F31" s="24"/>
      <c r="G31" s="24"/>
      <c r="H31" s="24"/>
      <c r="I31" s="24"/>
      <c r="J31" s="24"/>
      <c r="K31" s="9"/>
      <c r="L31" s="9"/>
      <c r="M31" s="9"/>
      <c r="N31" s="9"/>
      <c r="O31" s="9"/>
      <c r="P31" s="9"/>
    </row>
    <row r="32" spans="2:16" hidden="1" outlineLevel="1">
      <c r="B32" s="11" t="s">
        <v>1746</v>
      </c>
      <c r="C32" s="4" t="s">
        <v>1696</v>
      </c>
      <c r="D32" s="4"/>
      <c r="E32" s="4" t="str">
        <f>_xlfn.IFNA(INDEX(summary_glance!$AF:$AF,MATCH(CONCATENATE($C32, "_",E$14),summary_glance!$AA:$AA, 0),0),"")</f>
        <v>0.965</v>
      </c>
      <c r="F32" s="4" t="str">
        <f>_xlfn.IFNA(INDEX(summary_glance!$AF:$AF,MATCH(CONCATENATE($C32, "_",F$14),summary_glance!$AA:$AA, 0),0),"")</f>
        <v>0.965</v>
      </c>
      <c r="G32" s="4" t="str">
        <f>_xlfn.IFNA(INDEX(summary_glance!$AF:$AF,MATCH(CONCATENATE($C32, "_",G$14),summary_glance!$AA:$AA, 0),0),"")</f>
        <v>0.965</v>
      </c>
      <c r="H32" s="4" t="str">
        <f>_xlfn.IFNA(INDEX(summary_glance!$AF:$AF,MATCH(CONCATENATE($C32, "_",H$14),summary_glance!$AA:$AA, 0),0),"")</f>
        <v>0.965</v>
      </c>
      <c r="I32" s="4" t="str">
        <f>_xlfn.IFNA(INDEX(summary_glance!$AF:$AF,MATCH(CONCATENATE($C32, "_",I$14),summary_glance!$AA:$AA, 0),0),"")</f>
        <v>0.965</v>
      </c>
      <c r="J32" s="4" t="str">
        <f>_xlfn.IFNA(INDEX(summary_glance!$AF:$AF,MATCH(CONCATENATE($C32, "_",J$14),summary_glance!$AA:$AA, 0),0),"")</f>
        <v>0.330</v>
      </c>
      <c r="K32" s="9" t="str">
        <f>_xlfn.IFNA(INDEX(summary_glance!$AB:$AB,MATCH(CONCATENATE(K$14),summary_glance!$AA:$AA, 0),0)&amp;"
("&amp;INDEX(summary_glance!$AC:$AC,MATCH(CONCATENATE(K$14),summary_glance!$AA:$AA, 0),0)&amp;")","")</f>
        <v/>
      </c>
      <c r="L32" s="9" t="str">
        <f>_xlfn.IFNA(INDEX(summary_glance!$AB:$AB,MATCH(CONCATENATE(L$14),summary_glance!$AA:$AA, 0),0)&amp;"
("&amp;INDEX(summary_glance!$AC:$AC,MATCH(CONCATENATE(L$14),summary_glance!$AA:$AA, 0),0)&amp;")","")</f>
        <v/>
      </c>
      <c r="M32" s="9" t="str">
        <f>_xlfn.IFNA(INDEX(summary_glance!$AB:$AB,MATCH(CONCATENATE(M$14),summary_glance!$AA:$AA, 0),0)&amp;"
("&amp;INDEX(summary_glance!$AC:$AC,MATCH(CONCATENATE(M$14),summary_glance!$AA:$AA, 0),0)&amp;")","")</f>
        <v/>
      </c>
      <c r="N32" s="9" t="str">
        <f>_xlfn.IFNA(INDEX(summary_glance!$AB:$AB,MATCH(CONCATENATE(N$14),summary_glance!$AA:$AA, 0),0)&amp;"
("&amp;INDEX(summary_glance!$AC:$AC,MATCH(CONCATENATE(N$14),summary_glance!$AA:$AA, 0),0)&amp;")","")</f>
        <v/>
      </c>
      <c r="O32" s="9" t="str">
        <f>_xlfn.IFNA(INDEX(summary_glance!$AB:$AB,MATCH(CONCATENATE(O$14),summary_glance!$AA:$AA, 0),0)&amp;"
("&amp;INDEX(summary_glance!$AC:$AC,MATCH(CONCATENATE(O$14),summary_glance!$AA:$AA, 0),0)&amp;")","")</f>
        <v/>
      </c>
      <c r="P32" s="9" t="str">
        <f>_xlfn.IFNA(INDEX(summary_glance!$AB:$AB,MATCH(CONCATENATE(P$14),summary_glance!$AA:$AA, 0),0)&amp;"
("&amp;INDEX(summary_glance!$AC:$AC,MATCH(CONCATENATE(P$14),summary_glance!$AA:$AA, 0),0)&amp;")","")</f>
        <v/>
      </c>
    </row>
    <row r="33" spans="2:10" ht="209" hidden="1" outlineLevel="1">
      <c r="B33" s="20"/>
      <c r="C33" s="21" t="s">
        <v>1212</v>
      </c>
      <c r="D33" s="21"/>
      <c r="E33" s="21" t="str">
        <f>_xlfn.IFNA(INDEX(summary_glance!$AE:$AE,MATCH(CONCATENATE($C22, "_",E$14),summary_glance!$AA:$AA, 0),0),0)</f>
        <v>zmath_level ~ as.factor(sex) * relative_age + as.factor(sex) *      I(relative_age^2) + as.factor(sex) * as.factor(book) + as.factor(sex) *      as.factor(year) | as.factor(school_id) |      0 | school_id</v>
      </c>
      <c r="F33" s="21" t="str">
        <f>_xlfn.IFNA(INDEX(summary_glance!$AE:$AE,MATCH(CONCATENATE($C22, "_",F$14),summary_glance!$AA:$AA, 0),0),0)</f>
        <v>zkokugo_level ~ as.factor(sex) * relative_age + as.factor(sex) *      I(relative_age^2) + as.factor(sex) * as.factor(book) + as.factor(sex) *      as.factor(year) | as.factor(school_id) |      0 | school_id</v>
      </c>
      <c r="G33" s="21" t="str">
        <f>_xlfn.IFNA(INDEX(summary_glance!$AE:$AE,MATCH(CONCATENATE($C22, "_",G$14),summary_glance!$AA:$AA, 0),0),0)</f>
        <v>zeng_level ~ as.factor(sex) * relative_age + as.factor(sex) *      I(relative_age^2) + as.factor(sex) * as.factor(book) + as.factor(sex) *      as.factor(year) | as.factor(school_id) |      0 | school_id</v>
      </c>
      <c r="H33" s="21" t="str">
        <f>_xlfn.IFNA(INDEX(summary_glance!$AE:$AE,MATCH(CONCATENATE($C22, "_",H$14),summary_glance!$AA:$AA, 0),0),0)</f>
        <v>zdilligence ~ as.factor(sex) * relative_age + as.factor(sex) *      I(relative_age^2) + as.factor(sex) * as.factor(book) | as.factor(school_id) |      0 | school_id</v>
      </c>
      <c r="I33" s="21" t="str">
        <f>_xlfn.IFNA(INDEX(summary_glance!$AE:$AE,MATCH(CONCATENATE($C22, "_",I$14),summary_glance!$AA:$AA, 0),0),0)</f>
        <v>zselfcontrol ~ as.factor(sex) * relative_age + as.factor(sex) *      I(relative_age^2) + as.factor(sex) * as.factor(book) | as.factor(school_id) |      0 | school_id</v>
      </c>
      <c r="J33" s="21" t="str">
        <f>_xlfn.IFNA(INDEX(summary_glance!$AE:$AE,MATCH(CONCATENATE($C22, "_",J$14),summary_glance!$AA:$AA, 0),0),0)</f>
        <v>zselfefficacy ~ as.factor(sex) * relative_age + as.factor(sex) *      I(relative_age^2) + as.factor(sex) * as.factor(book) | as.factor(school_id) |      0 | school_id</v>
      </c>
    </row>
    <row r="34" spans="2:10" ht="247" hidden="1" outlineLevel="1">
      <c r="B34" s="20"/>
      <c r="C34" s="21" t="s">
        <v>1212</v>
      </c>
      <c r="D34" s="21"/>
      <c r="E34" s="21" t="str">
        <f>_xlfn.IFNA(INDEX(summary_glance!$AE:$AE,MATCH(CONCATENATE($C24, "_",E$14),summary_glance!$AA:$AA, 0),0),0)</f>
        <v>zmath_level ~ as.factor(sex) * relative_age + as.factor(sex) *      I(relative_age^2) + as.factor(sex) * as.factor(book) + as.factor(sex) *      as.factor(year) + as.factor(sex) * as.factor(grade) | as.factor(school_id) |      0 | school_id</v>
      </c>
      <c r="F34" s="21" t="str">
        <f>_xlfn.IFNA(INDEX(summary_glance!$AE:$AE,MATCH(CONCATENATE($C24, "_",F$14),summary_glance!$AA:$AA, 0),0),0)</f>
        <v>zkokugo_level ~ as.factor(sex) * relative_age + as.factor(sex) *      I(relative_age^2) + as.factor(sex) * as.factor(book) + as.factor(sex) *      as.factor(year) + as.factor(sex) * as.factor(grade) | as.factor(school_id) |      0 | school_id</v>
      </c>
      <c r="G34" s="21" t="str">
        <f>_xlfn.IFNA(INDEX(summary_glance!$AE:$AE,MATCH(CONCATENATE($C24, "_",G$14),summary_glance!$AA:$AA, 0),0),0)</f>
        <v>zeng_level ~ as.factor(sex) * relative_age + as.factor(sex) *      I(relative_age^2) + as.factor(sex) * as.factor(book) + as.factor(sex) *      as.factor(year) + as.factor(sex) * as.factor(grade) | as.factor(school_id) |      0 | school_id</v>
      </c>
      <c r="H34" s="21" t="str">
        <f>_xlfn.IFNA(INDEX(summary_glance!$AE:$AE,MATCH(CONCATENATE($C24, "_",H$14),summary_glance!$AA:$AA, 0),0),0)</f>
        <v>zdilligence ~ as.factor(sex) * relative_age + as.factor(sex) *      I(relative_age^2) + as.factor(sex) * as.factor(book) + as.factor(sex) *      as.factor(year) + as.factor(sex) * as.factor(grade) | as.factor(school_id) |      0 | school_id</v>
      </c>
      <c r="I34" s="21" t="str">
        <f>_xlfn.IFNA(INDEX(summary_glance!$AE:$AE,MATCH(CONCATENATE($C24, "_",I$14),summary_glance!$AA:$AA, 0),0),0)</f>
        <v>zselfcontrol ~ as.factor(sex) * relative_age + as.factor(sex) *      I(relative_age^2) + as.factor(sex) * as.factor(book) + as.factor(sex) *      as.factor(year) + as.factor(sex) * as.factor(grade) | as.factor(school_id) |      0 | school_id</v>
      </c>
      <c r="J34" s="21" t="str">
        <f>_xlfn.IFNA(INDEX(summary_glance!$AE:$AE,MATCH(CONCATENATE($C24, "_",J$14),summary_glance!$AA:$AA, 0),0),0)</f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35" spans="2:10" hidden="1" outlineLevel="1">
      <c r="B35" s="12" t="s">
        <v>119</v>
      </c>
      <c r="C35" s="9" t="s">
        <v>123</v>
      </c>
      <c r="D35" s="9"/>
      <c r="E35" s="9" t="str">
        <f t="shared" ref="E35:J35" si="2">IFERROR(IF(COUNTIF(E$33,"*"&amp;$C$35&amp;"*")&gt;0,"¥checkmark", ""),"")</f>
        <v>¥checkmark</v>
      </c>
      <c r="F35" s="9" t="str">
        <f t="shared" si="2"/>
        <v>¥checkmark</v>
      </c>
      <c r="G35" s="9" t="str">
        <f t="shared" si="2"/>
        <v>¥checkmark</v>
      </c>
      <c r="H35" s="9" t="str">
        <f t="shared" si="2"/>
        <v>¥checkmark</v>
      </c>
      <c r="I35" s="9" t="str">
        <f t="shared" si="2"/>
        <v>¥checkmark</v>
      </c>
      <c r="J35" s="9" t="str">
        <f t="shared" si="2"/>
        <v>¥checkmark</v>
      </c>
    </row>
    <row r="36" spans="2:10" hidden="1" outlineLevel="1">
      <c r="B36" s="12" t="s">
        <v>120</v>
      </c>
      <c r="C36" s="9" t="s">
        <v>120</v>
      </c>
      <c r="D36" s="9"/>
      <c r="E36" s="9" t="str">
        <f t="shared" ref="E36:J38" si="3">IFERROR(IF(COUNTIF(E$33,"*"&amp;$C$35&amp;"*")&gt;0,"¥checkmark", ""),"")</f>
        <v>¥checkmark</v>
      </c>
      <c r="F36" s="9" t="str">
        <f t="shared" si="3"/>
        <v>¥checkmark</v>
      </c>
      <c r="G36" s="9" t="str">
        <f t="shared" si="3"/>
        <v>¥checkmark</v>
      </c>
      <c r="H36" s="9" t="str">
        <f t="shared" si="3"/>
        <v>¥checkmark</v>
      </c>
      <c r="I36" s="9" t="str">
        <f t="shared" si="3"/>
        <v>¥checkmark</v>
      </c>
      <c r="J36" s="9" t="str">
        <f t="shared" si="3"/>
        <v>¥checkmark</v>
      </c>
    </row>
    <row r="37" spans="2:10" hidden="1" outlineLevel="1">
      <c r="B37" s="12" t="s">
        <v>121</v>
      </c>
      <c r="C37" s="9" t="s">
        <v>121</v>
      </c>
      <c r="D37" s="9"/>
      <c r="E37" s="9" t="str">
        <f t="shared" si="3"/>
        <v>¥checkmark</v>
      </c>
      <c r="F37" s="9" t="str">
        <f t="shared" si="3"/>
        <v>¥checkmark</v>
      </c>
      <c r="G37" s="9" t="str">
        <f t="shared" si="3"/>
        <v>¥checkmark</v>
      </c>
      <c r="H37" s="9" t="str">
        <f t="shared" si="3"/>
        <v>¥checkmark</v>
      </c>
      <c r="I37" s="9" t="str">
        <f t="shared" si="3"/>
        <v>¥checkmark</v>
      </c>
      <c r="J37" s="9" t="str">
        <f t="shared" si="3"/>
        <v>¥checkmark</v>
      </c>
    </row>
    <row r="38" spans="2:10" hidden="1" outlineLevel="1">
      <c r="B38" s="11" t="s">
        <v>122</v>
      </c>
      <c r="C38" s="4" t="s">
        <v>122</v>
      </c>
      <c r="D38" s="4"/>
      <c r="E38" s="4" t="str">
        <f t="shared" si="3"/>
        <v>¥checkmark</v>
      </c>
      <c r="F38" s="4" t="str">
        <f t="shared" si="3"/>
        <v>¥checkmark</v>
      </c>
      <c r="G38" s="4" t="str">
        <f t="shared" si="3"/>
        <v>¥checkmark</v>
      </c>
      <c r="H38" s="4" t="str">
        <f t="shared" si="3"/>
        <v>¥checkmark</v>
      </c>
      <c r="I38" s="4" t="str">
        <f t="shared" si="3"/>
        <v>¥checkmark</v>
      </c>
      <c r="J38" s="4" t="str">
        <f t="shared" si="3"/>
        <v>¥checkmark</v>
      </c>
    </row>
    <row r="39" spans="2:10" collapsed="1">
      <c r="B39" s="9" t="s">
        <v>129</v>
      </c>
      <c r="C39" s="9"/>
      <c r="D39" s="9"/>
      <c r="E39" s="9"/>
      <c r="F39" s="9"/>
      <c r="G39" s="9"/>
      <c r="H39" s="9"/>
      <c r="I39" s="9"/>
      <c r="J39" s="9"/>
    </row>
    <row r="40" spans="2:10" ht="21" thickBot="1">
      <c r="B40" s="14" t="s">
        <v>130</v>
      </c>
      <c r="C40" s="5"/>
      <c r="D40" s="5"/>
      <c r="E40" s="5" t="str">
        <f>IF(COUNTIFS(E35:E38, "*checkmark*")&gt;0,"\checkmark","")</f>
        <v>\checkmark</v>
      </c>
      <c r="F40" s="5" t="str">
        <f t="shared" ref="F40:J40" si="4">IF(COUNTIFS(F35:F38, "*checkmark*")&gt;0,"\checkmark","")</f>
        <v>\checkmark</v>
      </c>
      <c r="G40" s="5" t="str">
        <f t="shared" si="4"/>
        <v>\checkmark</v>
      </c>
      <c r="H40" s="5" t="str">
        <f t="shared" si="4"/>
        <v>\checkmark</v>
      </c>
      <c r="I40" s="5" t="str">
        <f t="shared" si="4"/>
        <v>\checkmark</v>
      </c>
      <c r="J40" s="5" t="str">
        <f t="shared" si="4"/>
        <v>\checkmark</v>
      </c>
    </row>
    <row r="41" spans="2:10" ht="22" thickTop="1">
      <c r="B41" s="8" t="s">
        <v>128</v>
      </c>
    </row>
    <row r="44" spans="2:10" ht="42">
      <c r="E44" s="8" t="str">
        <f>CONCATENATE($C17, "_",E$14)</f>
        <v>grade_4_t3_sex_nl_zmath_level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29AF-40CC-6745-9FB5-192433349BB5}">
  <dimension ref="B2:Q41"/>
  <sheetViews>
    <sheetView showGridLines="0" tabSelected="1" zoomScale="57" workbookViewId="0">
      <selection activeCell="G20" sqref="G20"/>
    </sheetView>
  </sheetViews>
  <sheetFormatPr baseColWidth="10" defaultRowHeight="20" outlineLevelRow="2" outlineLevelCol="1"/>
  <cols>
    <col min="2" max="2" width="38.140625" style="8" customWidth="1"/>
    <col min="3" max="4" width="16.85546875" style="8" hidden="1" customWidth="1" outlineLevel="1"/>
    <col min="5" max="5" width="19.140625" style="8" customWidth="1" collapsed="1"/>
    <col min="6" max="10" width="19.140625" style="8" customWidth="1"/>
    <col min="11" max="17" width="10.7109375" style="25"/>
  </cols>
  <sheetData>
    <row r="2" spans="2:10" ht="21" thickBot="1">
      <c r="B2" s="22" t="s">
        <v>1841</v>
      </c>
      <c r="C2" s="6"/>
      <c r="D2" s="6"/>
      <c r="E2" s="6"/>
      <c r="F2" s="6"/>
      <c r="G2" s="6"/>
      <c r="H2" s="6"/>
      <c r="I2" s="6"/>
      <c r="J2" s="6"/>
    </row>
    <row r="3" spans="2:10" ht="22" thickTop="1">
      <c r="B3" s="16" t="s">
        <v>128</v>
      </c>
      <c r="C3" s="16"/>
      <c r="D3" s="16"/>
      <c r="E3" s="16"/>
      <c r="F3" s="16"/>
      <c r="G3" s="16"/>
      <c r="H3" s="16"/>
      <c r="I3" s="16"/>
      <c r="J3" s="16"/>
    </row>
    <row r="4" spans="2:10">
      <c r="B4" s="17"/>
      <c r="C4" s="3"/>
      <c r="D4" s="3"/>
      <c r="E4" s="13" t="str">
        <f>INDEX([1]list!$B:$B,MATCH(E8,[1]list!$A:$A,0),0)</f>
        <v>Math</v>
      </c>
      <c r="F4" s="13" t="str">
        <f>INDEX([1]list!$B:$B,MATCH(F8,[1]list!$A:$A,0),0)</f>
        <v>Japanese</v>
      </c>
      <c r="G4" s="13" t="str">
        <f>INDEX([1]list!$B:$B,MATCH(G8,[1]list!$A:$A,0),0)</f>
        <v>English</v>
      </c>
      <c r="H4" s="13" t="str">
        <f>INDEX([1]list!$B:$B,MATCH(H8,[1]list!$A:$A,0),0)</f>
        <v>Conscientiousness</v>
      </c>
      <c r="I4" s="13" t="str">
        <f>INDEX([1]list!$B:$B,MATCH(I8,[1]list!$A:$A,0),0)</f>
        <v>Self-control</v>
      </c>
      <c r="J4" s="13" t="str">
        <f>INDEX([1]list!$B:$B,MATCH(J8,[1]list!$A:$A,0),0)</f>
        <v>Self-efficacy</v>
      </c>
    </row>
    <row r="5" spans="2:10" hidden="1" outlineLevel="1">
      <c r="B5" s="17"/>
      <c r="C5" s="3"/>
      <c r="D5" s="3"/>
      <c r="E5" s="13" t="s">
        <v>1840</v>
      </c>
      <c r="F5" s="13" t="s">
        <v>1840</v>
      </c>
      <c r="G5" s="13" t="s">
        <v>1840</v>
      </c>
      <c r="H5" s="13" t="s">
        <v>1840</v>
      </c>
      <c r="I5" s="13" t="s">
        <v>1840</v>
      </c>
      <c r="J5" s="13" t="s">
        <v>1840</v>
      </c>
    </row>
    <row r="6" spans="2:10" collapsed="1">
      <c r="B6" s="15"/>
      <c r="C6" s="4"/>
      <c r="D6" s="4"/>
      <c r="E6" s="18" t="s">
        <v>131</v>
      </c>
      <c r="F6" s="18" t="s">
        <v>1739</v>
      </c>
      <c r="G6" s="18" t="s">
        <v>132</v>
      </c>
      <c r="H6" s="18" t="s">
        <v>133</v>
      </c>
      <c r="I6" s="18" t="s">
        <v>134</v>
      </c>
      <c r="J6" s="18" t="s">
        <v>135</v>
      </c>
    </row>
    <row r="7" spans="2:10" hidden="1" outlineLevel="1">
      <c r="B7" s="17"/>
      <c r="C7" s="9"/>
      <c r="D7" s="9"/>
      <c r="E7" s="9" t="e">
        <f>INDEX([1]list!$B:$B,MATCH(E10,[1]list!$A:$A,0),0)</f>
        <v>#N/A</v>
      </c>
      <c r="F7" s="9" t="e">
        <f>INDEX([1]list!$B:$B,MATCH(F10,[1]list!$A:$A,0),0)</f>
        <v>#N/A</v>
      </c>
      <c r="G7" s="9" t="e">
        <f>INDEX([1]list!$B:$B,MATCH(G10,[1]list!$A:$A,0),0)</f>
        <v>#N/A</v>
      </c>
      <c r="H7" s="9" t="e">
        <f>INDEX([1]list!$B:$B,MATCH(H10,[1]list!$A:$A,0),0)</f>
        <v>#N/A</v>
      </c>
      <c r="I7" s="9" t="e">
        <f>INDEX([1]list!$B:$B,MATCH(I10,[1]list!$A:$A,0),0)</f>
        <v>#N/A</v>
      </c>
      <c r="J7" s="9" t="e">
        <f>INDEX([1]list!$B:$B,MATCH(J10,[1]list!$A:$A,0),0)</f>
        <v>#N/A</v>
      </c>
    </row>
    <row r="8" spans="2:10" hidden="1" outlineLevel="1">
      <c r="B8" s="9"/>
      <c r="C8" s="9"/>
      <c r="D8" s="9"/>
      <c r="E8" s="9" t="s">
        <v>39</v>
      </c>
      <c r="F8" s="9" t="s">
        <v>35</v>
      </c>
      <c r="G8" s="9" t="s">
        <v>43</v>
      </c>
      <c r="H8" s="9" t="s">
        <v>58</v>
      </c>
      <c r="I8" s="9" t="s">
        <v>54</v>
      </c>
      <c r="J8" s="9" t="s">
        <v>56</v>
      </c>
    </row>
    <row r="9" spans="2:10" hidden="1" outlineLevel="1">
      <c r="B9" s="16"/>
      <c r="C9" s="16"/>
      <c r="D9" s="16"/>
      <c r="E9" s="16"/>
      <c r="F9" s="16"/>
      <c r="G9" s="16"/>
      <c r="H9" s="16"/>
      <c r="I9" s="16"/>
      <c r="J9" s="16"/>
    </row>
    <row r="10" spans="2:10" hidden="1" outlineLevel="1">
      <c r="B10" s="16"/>
      <c r="C10" s="16"/>
      <c r="D10" s="16"/>
      <c r="E10" s="19" t="s">
        <v>1839</v>
      </c>
      <c r="F10" s="19" t="s">
        <v>1839</v>
      </c>
      <c r="G10" s="19" t="s">
        <v>1839</v>
      </c>
      <c r="H10" s="19" t="s">
        <v>1839</v>
      </c>
      <c r="I10" s="19" t="s">
        <v>1839</v>
      </c>
      <c r="J10" s="19" t="s">
        <v>1839</v>
      </c>
    </row>
    <row r="11" spans="2:10" ht="21" hidden="1" outlineLevel="1">
      <c r="E11" s="8" t="str">
        <f>E8</f>
        <v>zmath_level</v>
      </c>
      <c r="F11" s="8" t="str">
        <f>F8</f>
        <v>zkokugo_level</v>
      </c>
      <c r="G11" s="8" t="str">
        <f>G8</f>
        <v>zeng_level</v>
      </c>
      <c r="H11" s="8" t="str">
        <f>H8</f>
        <v>zdilligence</v>
      </c>
      <c r="I11" s="8" t="str">
        <f>I8</f>
        <v>zselfcontrol</v>
      </c>
      <c r="J11" s="8" t="str">
        <f>J8</f>
        <v>zselfefficacy</v>
      </c>
    </row>
    <row r="12" spans="2:10" hidden="1" outlineLevel="1"/>
    <row r="13" spans="2:10" hidden="1" outlineLevel="1"/>
    <row r="14" spans="2:10" ht="38" hidden="1" outlineLevel="2">
      <c r="B14" s="4"/>
      <c r="C14" s="4"/>
      <c r="D14" s="4"/>
      <c r="E14" s="4" t="str">
        <f>CONCATENATE(E10, "_", E11)</f>
        <v>t3_lowses_nl_zmath_level</v>
      </c>
      <c r="F14" s="4" t="str">
        <f>CONCATENATE(F10, "_", F11)</f>
        <v>t3_lowses_nl_zkokugo_level</v>
      </c>
      <c r="G14" s="4" t="str">
        <f>CONCATENATE(G10, "_", G11)</f>
        <v>t3_lowses_nl_zeng_level</v>
      </c>
      <c r="H14" s="4" t="str">
        <f>CONCATENATE(H10, "_", H11)</f>
        <v>t3_lowses_nl_zdilligence</v>
      </c>
      <c r="I14" s="4" t="str">
        <f>CONCATENATE(I10, "_", I11)</f>
        <v>t3_lowses_nl_zselfcontrol</v>
      </c>
      <c r="J14" s="4" t="str">
        <f>CONCATENATE(J10, "_", J11)</f>
        <v>t3_lowses_nl_zselfefficacy</v>
      </c>
    </row>
    <row r="15" spans="2:10" hidden="1" outlineLevel="2">
      <c r="B15" s="9" t="s">
        <v>129</v>
      </c>
      <c r="C15" s="9"/>
      <c r="D15" s="9"/>
      <c r="E15" s="9"/>
      <c r="F15" s="9"/>
      <c r="G15" s="9"/>
      <c r="H15" s="9"/>
      <c r="I15" s="9"/>
      <c r="J15" s="9"/>
    </row>
    <row r="16" spans="2:10" collapsed="1">
      <c r="B16" s="9" t="s">
        <v>129</v>
      </c>
      <c r="C16" s="9"/>
      <c r="D16" s="9"/>
      <c r="E16" s="9"/>
      <c r="F16" s="9"/>
      <c r="G16" s="9"/>
      <c r="H16" s="9"/>
      <c r="I16" s="9"/>
      <c r="J16" s="9"/>
    </row>
    <row r="17" spans="2:16" ht="38">
      <c r="B17" s="7" t="s">
        <v>1740</v>
      </c>
      <c r="C17" s="3" t="s">
        <v>117</v>
      </c>
      <c r="D17" s="3"/>
      <c r="E17" s="3" t="str">
        <f>_xlfn.IFNA(INDEX([1]summary_glance!$AB:$AB,MATCH(CONCATENATE($C17, "_",E$14),[1]summary_glance!$AA:$AA, 0),0)&amp;"
("&amp;INDEX([1]summary_glance!$AC:$AC,MATCH(CONCATENATE($C17, "_",E$14),[1]summary_glance!$AA:$AA, 0),0)&amp;")","")</f>
        <v>-0.029
(0.023)</v>
      </c>
      <c r="F17" s="3" t="str">
        <f>_xlfn.IFNA(INDEX([1]summary_glance!$AB:$AB,MATCH(CONCATENATE($C17, "_",F$14),[1]summary_glance!$AA:$AA, 0),0)&amp;"
("&amp;INDEX([1]summary_glance!$AC:$AC,MATCH(CONCATENATE($C17, "_",F$14),[1]summary_glance!$AA:$AA, 0),0)&amp;")","")</f>
        <v>-0.001
(0.026)</v>
      </c>
      <c r="G17" s="3" t="str">
        <f>_xlfn.IFNA(INDEX([1]summary_glance!$AB:$AB,MATCH(CONCATENATE($C17, "_",G$14),[1]summary_glance!$AA:$AA, 0),0)&amp;"
("&amp;INDEX([1]summary_glance!$AC:$AC,MATCH(CONCATENATE($C17, "_",G$14),[1]summary_glance!$AA:$AA, 0),0)&amp;")","")</f>
        <v/>
      </c>
      <c r="H17" s="3" t="str">
        <f>_xlfn.IFNA(INDEX([1]summary_glance!$AB:$AB,MATCH(CONCATENATE($C17, "_",H$14),[1]summary_glance!$AA:$AA, 0),0)&amp;"
("&amp;INDEX([1]summary_glance!$AC:$AC,MATCH(CONCATENATE($C17, "_",H$14),[1]summary_glance!$AA:$AA, 0),0)&amp;")","")</f>
        <v/>
      </c>
      <c r="I17" s="3" t="str">
        <f>_xlfn.IFNA(INDEX([1]summary_glance!$AB:$AB,MATCH(CONCATENATE($C17, "_",I$14),[1]summary_glance!$AA:$AA, 0),0)&amp;"
("&amp;INDEX([1]summary_glance!$AC:$AC,MATCH(CONCATENATE($C17, "_",I$14),[1]summary_glance!$AA:$AA, 0),0)&amp;")","")</f>
        <v>0.061
(0.053)</v>
      </c>
      <c r="J17" s="3" t="str">
        <f>_xlfn.IFNA(INDEX([1]summary_glance!$AB:$AB,MATCH(CONCATENATE($C17, "_",J$14),[1]summary_glance!$AA:$AA, 0),0)&amp;"
("&amp;INDEX([1]summary_glance!$AC:$AC,MATCH(CONCATENATE($C17, "_",J$14),[1]summary_glance!$AA:$AA, 0),0)&amp;")","")</f>
        <v/>
      </c>
    </row>
    <row r="18" spans="2:16" ht="38">
      <c r="B18" s="7" t="s">
        <v>1838</v>
      </c>
      <c r="C18" s="3" t="s">
        <v>114</v>
      </c>
      <c r="D18" s="3"/>
      <c r="E18" s="3" t="str">
        <f>_xlfn.IFNA(INDEX([1]summary_glance!$AB:$AB,MATCH(CONCATENATE($C18, "_",E$14),[1]summary_glance!$AA:$AA, 0),0)&amp;"
("&amp;INDEX([1]summary_glance!$AC:$AC,MATCH(CONCATENATE($C18, "_",E$14),[1]summary_glance!$AA:$AA, 0),0)&amp;")","")</f>
        <v>-0.005
(0.030)</v>
      </c>
      <c r="F18" s="3" t="str">
        <f>_xlfn.IFNA(INDEX([1]summary_glance!$AB:$AB,MATCH(CONCATENATE($C18, "_",F$14),[1]summary_glance!$AA:$AA, 0),0)&amp;"
("&amp;INDEX([1]summary_glance!$AC:$AC,MATCH(CONCATENATE($C18, "_",F$14),[1]summary_glance!$AA:$AA, 0),0)&amp;")","")</f>
        <v>-0.044
(0.030)</v>
      </c>
      <c r="G18" s="3" t="str">
        <f>_xlfn.IFNA(INDEX([1]summary_glance!$AB:$AB,MATCH(CONCATENATE($C18, "_",G$14),[1]summary_glance!$AA:$AA, 0),0)&amp;"
("&amp;INDEX([1]summary_glance!$AC:$AC,MATCH(CONCATENATE($C18, "_",G$14),[1]summary_glance!$AA:$AA, 0),0)&amp;")","")</f>
        <v/>
      </c>
      <c r="H18" s="3" t="str">
        <f>_xlfn.IFNA(INDEX([1]summary_glance!$AB:$AB,MATCH(CONCATENATE($C18, "_",H$14),[1]summary_glance!$AA:$AA, 0),0)&amp;"
("&amp;INDEX([1]summary_glance!$AC:$AC,MATCH(CONCATENATE($C18, "_",H$14),[1]summary_glance!$AA:$AA, 0),0)&amp;")","")</f>
        <v/>
      </c>
      <c r="I18" s="3" t="str">
        <f>_xlfn.IFNA(INDEX([1]summary_glance!$AB:$AB,MATCH(CONCATENATE($C18, "_",I$14),[1]summary_glance!$AA:$AA, 0),0)&amp;"
("&amp;INDEX([1]summary_glance!$AC:$AC,MATCH(CONCATENATE($C18, "_",I$14),[1]summary_glance!$AA:$AA, 0),0)&amp;")","")</f>
        <v>-0.046
(0.054)</v>
      </c>
      <c r="J18" s="3" t="str">
        <f>_xlfn.IFNA(INDEX([1]summary_glance!$AB:$AB,MATCH(CONCATENATE($C18, "_",J$14),[1]summary_glance!$AA:$AA, 0),0)&amp;"
("&amp;INDEX([1]summary_glance!$AC:$AC,MATCH(CONCATENATE($C18, "_",J$14),[1]summary_glance!$AA:$AA, 0),0)&amp;")","")</f>
        <v>-0.033
(0.057)</v>
      </c>
    </row>
    <row r="19" spans="2:16" ht="38">
      <c r="B19" s="7" t="s">
        <v>1837</v>
      </c>
      <c r="C19" s="3" t="s">
        <v>116</v>
      </c>
      <c r="D19" s="3"/>
      <c r="E19" s="3" t="str">
        <f>_xlfn.IFNA(INDEX([1]summary_glance!$AB:$AB,MATCH(CONCATENATE($C19, "_",E$14),[1]summary_glance!$AA:$AA, 0),0)&amp;"
("&amp;INDEX([1]summary_glance!$AC:$AC,MATCH(CONCATENATE($C19, "_",E$14),[1]summary_glance!$AA:$AA, 0),0)&amp;")","")</f>
        <v>-0.023
(0.030)</v>
      </c>
      <c r="F19" s="3" t="str">
        <f>_xlfn.IFNA(INDEX([1]summary_glance!$AB:$AB,MATCH(CONCATENATE($C19, "_",F$14),[1]summary_glance!$AA:$AA, 0),0)&amp;"
("&amp;INDEX([1]summary_glance!$AC:$AC,MATCH(CONCATENATE($C19, "_",F$14),[1]summary_glance!$AA:$AA, 0),0)&amp;")","")</f>
        <v>0.008
(0.030)</v>
      </c>
      <c r="G19" s="3" t="str">
        <f>_xlfn.IFNA(INDEX([1]summary_glance!$AB:$AB,MATCH(CONCATENATE($C19, "_",G$14),[1]summary_glance!$AA:$AA, 0),0)&amp;"
("&amp;INDEX([1]summary_glance!$AC:$AC,MATCH(CONCATENATE($C19, "_",G$14),[1]summary_glance!$AA:$AA, 0),0)&amp;")","")</f>
        <v/>
      </c>
      <c r="H19" s="3" t="str">
        <f>_xlfn.IFNA(INDEX([1]summary_glance!$AB:$AB,MATCH(CONCATENATE($C19, "_",H$14),[1]summary_glance!$AA:$AA, 0),0)&amp;"
("&amp;INDEX([1]summary_glance!$AC:$AC,MATCH(CONCATENATE($C19, "_",H$14),[1]summary_glance!$AA:$AA, 0),0)&amp;")","")</f>
        <v>-0.097
(0.063)</v>
      </c>
      <c r="I19" s="3" t="str">
        <f>_xlfn.IFNA(INDEX([1]summary_glance!$AB:$AB,MATCH(CONCATENATE($C19, "_",I$14),[1]summary_glance!$AA:$AA, 0),0)&amp;"
("&amp;INDEX([1]summary_glance!$AC:$AC,MATCH(CONCATENATE($C19, "_",I$14),[1]summary_glance!$AA:$AA, 0),0)&amp;")","")</f>
        <v>0.082
(0.059)</v>
      </c>
      <c r="J19" s="3" t="str">
        <f>_xlfn.IFNA(INDEX([1]summary_glance!$AB:$AB,MATCH(CONCATENATE($C19, "_",J$14),[1]summary_glance!$AA:$AA, 0),0)&amp;"
("&amp;INDEX([1]summary_glance!$AC:$AC,MATCH(CONCATENATE($C19, "_",J$14),[1]summary_glance!$AA:$AA, 0),0)&amp;")","")</f>
        <v>-0.050
(0.060)</v>
      </c>
    </row>
    <row r="20" spans="2:16" ht="38">
      <c r="B20" s="7" t="s">
        <v>1836</v>
      </c>
      <c r="C20" s="3" t="s">
        <v>115</v>
      </c>
      <c r="D20" s="9"/>
      <c r="E20" s="3" t="str">
        <f>_xlfn.IFNA(INDEX([1]summary_glance!$AB:$AB,MATCH(CONCATENATE($C20, "_",E$14),[1]summary_glance!$AA:$AA, 0),0)&amp;"
("&amp;INDEX([1]summary_glance!$AC:$AC,MATCH(CONCATENATE($C20, "_",E$14),[1]summary_glance!$AA:$AA, 0),0)&amp;")","")</f>
        <v>-0.036
(0.028)</v>
      </c>
      <c r="F20" s="3" t="str">
        <f>_xlfn.IFNA(INDEX([1]summary_glance!$AB:$AB,MATCH(CONCATENATE($C20, "_",F$14),[1]summary_glance!$AA:$AA, 0),0)&amp;"
("&amp;INDEX([1]summary_glance!$AC:$AC,MATCH(CONCATENATE($C20, "_",F$14),[1]summary_glance!$AA:$AA, 0),0)&amp;")","")</f>
        <v>-0.025
(0.026)</v>
      </c>
      <c r="G20" s="3" t="str">
        <f>_xlfn.IFNA(INDEX([1]summary_glance!$AB:$AB,MATCH(CONCATENATE($C20, "_",G$14),[1]summary_glance!$AA:$AA, 0),0)&amp;"
("&amp;INDEX([1]summary_glance!$AC:$AC,MATCH(CONCATENATE($C20, "_",G$14),[1]summary_glance!$AA:$AA, 0),0)&amp;")","")</f>
        <v/>
      </c>
      <c r="H20" s="3" t="str">
        <f>_xlfn.IFNA(INDEX([1]summary_glance!$AB:$AB,MATCH(CONCATENATE($C20, "_",H$14),[1]summary_glance!$AA:$AA, 0),0)&amp;"
("&amp;INDEX([1]summary_glance!$AC:$AC,MATCH(CONCATENATE($C20, "_",H$14),[1]summary_glance!$AA:$AA, 0),0)&amp;")","")</f>
        <v>-0.060
(0.049)</v>
      </c>
      <c r="I20" s="3" t="str">
        <f>_xlfn.IFNA(INDEX([1]summary_glance!$AB:$AB,MATCH(CONCATENATE($C20, "_",I$14),[1]summary_glance!$AA:$AA, 0),0)&amp;"
("&amp;INDEX([1]summary_glance!$AC:$AC,MATCH(CONCATENATE($C20, "_",I$14),[1]summary_glance!$AA:$AA, 0),0)&amp;")","")</f>
        <v>-0.010
(0.051)</v>
      </c>
      <c r="J20" s="3" t="str">
        <f>_xlfn.IFNA(INDEX([1]summary_glance!$AB:$AB,MATCH(CONCATENATE($C20, "_",J$14),[1]summary_glance!$AA:$AA, 0),0)&amp;"
("&amp;INDEX([1]summary_glance!$AC:$AC,MATCH(CONCATENATE($C20, "_",J$14),[1]summary_glance!$AA:$AA, 0),0)&amp;")","")</f>
        <v>-0.059
(0.049)</v>
      </c>
    </row>
    <row r="21" spans="2:16" ht="38">
      <c r="B21" s="7" t="s">
        <v>1835</v>
      </c>
      <c r="C21" s="3" t="s">
        <v>112</v>
      </c>
      <c r="D21" s="9"/>
      <c r="E21" s="3" t="str">
        <f>_xlfn.IFNA(INDEX([1]summary_glance!$AB:$AB,MATCH(CONCATENATE($C21, "_",E$14),[1]summary_glance!$AA:$AA, 0),0)&amp;"
("&amp;INDEX([1]summary_glance!$AC:$AC,MATCH(CONCATENATE($C21, "_",E$14),[1]summary_glance!$AA:$AA, 0),0)&amp;")","")</f>
        <v>-0.011
(0.027)</v>
      </c>
      <c r="F21" s="3" t="str">
        <f>_xlfn.IFNA(INDEX([1]summary_glance!$AB:$AB,MATCH(CONCATENATE($C21, "_",F$14),[1]summary_glance!$AA:$AA, 0),0)&amp;"
("&amp;INDEX([1]summary_glance!$AC:$AC,MATCH(CONCATENATE($C21, "_",F$14),[1]summary_glance!$AA:$AA, 0),0)&amp;")","")</f>
        <v>0.001
(0.026)</v>
      </c>
      <c r="G21" s="3" t="str">
        <f>_xlfn.IFNA(INDEX([1]summary_glance!$AB:$AB,MATCH(CONCATENATE($C21, "_",G$14),[1]summary_glance!$AA:$AA, 0),0)&amp;"
("&amp;INDEX([1]summary_glance!$AC:$AC,MATCH(CONCATENATE($C21, "_",G$14),[1]summary_glance!$AA:$AA, 0),0)&amp;")","")</f>
        <v>-0.014
(0.026)</v>
      </c>
      <c r="H21" s="3" t="str">
        <f>_xlfn.IFNA(INDEX([1]summary_glance!$AB:$AB,MATCH(CONCATENATE($C21, "_",H$14),[1]summary_glance!$AA:$AA, 0),0)&amp;"
("&amp;INDEX([1]summary_glance!$AC:$AC,MATCH(CONCATENATE($C21, "_",H$14),[1]summary_glance!$AA:$AA, 0),0)&amp;")","")</f>
        <v>0.107
(0.053)</v>
      </c>
      <c r="I21" s="3" t="str">
        <f>_xlfn.IFNA(INDEX([1]summary_glance!$AB:$AB,MATCH(CONCATENATE($C21, "_",I$14),[1]summary_glance!$AA:$AA, 0),0)&amp;"
("&amp;INDEX([1]summary_glance!$AC:$AC,MATCH(CONCATENATE($C21, "_",I$14),[1]summary_glance!$AA:$AA, 0),0)&amp;")","")</f>
        <v>0.008
(0.047)</v>
      </c>
      <c r="J21" s="3" t="str">
        <f>_xlfn.IFNA(INDEX([1]summary_glance!$AB:$AB,MATCH(CONCATENATE($C21, "_",J$14),[1]summary_glance!$AA:$AA, 0),0)&amp;"
("&amp;INDEX([1]summary_glance!$AC:$AC,MATCH(CONCATENATE($C21, "_",J$14),[1]summary_glance!$AA:$AA, 0),0)&amp;")","")</f>
        <v>-0.067
(0.045)</v>
      </c>
    </row>
    <row r="22" spans="2:16" ht="38">
      <c r="B22" s="7" t="s">
        <v>1834</v>
      </c>
      <c r="C22" s="4" t="s">
        <v>113</v>
      </c>
      <c r="D22" s="4"/>
      <c r="E22" s="4" t="str">
        <f>_xlfn.IFNA(INDEX([1]summary_glance!$AB:$AB,MATCH(CONCATENATE($C22, "_",E$14),[1]summary_glance!$AA:$AA, 0),0)&amp;"
("&amp;INDEX([1]summary_glance!$AC:$AC,MATCH(CONCATENATE($C22, "_",E$14),[1]summary_glance!$AA:$AA, 0),0)&amp;")","")</f>
        <v>-0.060
(0.027)</v>
      </c>
      <c r="F22" s="4" t="str">
        <f>_xlfn.IFNA(INDEX([1]summary_glance!$AB:$AB,MATCH(CONCATENATE($C22, "_",F$14),[1]summary_glance!$AA:$AA, 0),0)&amp;"
("&amp;INDEX([1]summary_glance!$AC:$AC,MATCH(CONCATENATE($C22, "_",F$14),[1]summary_glance!$AA:$AA, 0),0)&amp;")","")</f>
        <v>-0.052
(0.026)</v>
      </c>
      <c r="G22" s="4" t="str">
        <f>_xlfn.IFNA(INDEX([1]summary_glance!$AB:$AB,MATCH(CONCATENATE($C22, "_",G$14),[1]summary_glance!$AA:$AA, 0),0)&amp;"
("&amp;INDEX([1]summary_glance!$AC:$AC,MATCH(CONCATENATE($C22, "_",G$14),[1]summary_glance!$AA:$AA, 0),0)&amp;")","")</f>
        <v>-0.048
(0.024)</v>
      </c>
      <c r="H22" s="4" t="str">
        <f>_xlfn.IFNA(INDEX([1]summary_glance!$AB:$AB,MATCH(CONCATENATE($C22, "_",H$14),[1]summary_glance!$AA:$AA, 0),0)&amp;"
("&amp;INDEX([1]summary_glance!$AC:$AC,MATCH(CONCATENATE($C22, "_",H$14),[1]summary_glance!$AA:$AA, 0),0)&amp;")","")</f>
        <v>0.041
(0.045)</v>
      </c>
      <c r="I22" s="4" t="str">
        <f>_xlfn.IFNA(INDEX([1]summary_glance!$AB:$AB,MATCH(CONCATENATE($C22, "_",I$14),[1]summary_glance!$AA:$AA, 0),0)&amp;"
("&amp;INDEX([1]summary_glance!$AC:$AC,MATCH(CONCATENATE($C22, "_",I$14),[1]summary_glance!$AA:$AA, 0),0)&amp;")","")</f>
        <v>-0.034
(0.049)</v>
      </c>
      <c r="J22" s="4" t="str">
        <f>_xlfn.IFNA(INDEX([1]summary_glance!$AB:$AB,MATCH(CONCATENATE($C22, "_",J$14),[1]summary_glance!$AA:$AA, 0),0)&amp;"
("&amp;INDEX([1]summary_glance!$AC:$AC,MATCH(CONCATENATE($C22, "_",J$14),[1]summary_glance!$AA:$AA, 0),0)&amp;")","")</f>
        <v>-0.023
(0.044)</v>
      </c>
    </row>
    <row r="23" spans="2:16">
      <c r="B23" s="23" t="s">
        <v>129</v>
      </c>
      <c r="C23" s="24"/>
      <c r="D23" s="24"/>
      <c r="E23" s="24"/>
      <c r="F23" s="24"/>
      <c r="G23" s="24"/>
      <c r="H23" s="24"/>
      <c r="I23" s="24"/>
      <c r="J23" s="24"/>
      <c r="K23" s="9"/>
      <c r="L23" s="9"/>
      <c r="M23" s="9"/>
      <c r="N23" s="9"/>
      <c r="O23" s="9"/>
      <c r="P23" s="9"/>
    </row>
    <row r="24" spans="2:16" ht="38">
      <c r="B24" s="11" t="s">
        <v>1746</v>
      </c>
      <c r="C24" s="4" t="s">
        <v>1696</v>
      </c>
      <c r="D24" s="4"/>
      <c r="E24" s="4" t="str">
        <f>_xlfn.IFNA(INDEX([1]summary_glance!$AB:$AB,MATCH(CONCATENATE($C24, "_",E$14),[1]summary_glance!$AA:$AA, 0),0)&amp;"
("&amp;INDEX([1]summary_glance!$AC:$AC,MATCH(CONCATENATE($C24, "_",E$14),[1]summary_glance!$AA:$AA, 0),0)&amp;")","")</f>
        <v>-0.035
(0.013)</v>
      </c>
      <c r="F24" s="4" t="str">
        <f>_xlfn.IFNA(INDEX([1]summary_glance!$AB:$AB,MATCH(CONCATENATE($C24, "_",F$14),[1]summary_glance!$AA:$AA, 0),0)&amp;"
("&amp;INDEX([1]summary_glance!$AC:$AC,MATCH(CONCATENATE($C24, "_",F$14),[1]summary_glance!$AA:$AA, 0),0)&amp;")","")</f>
        <v>-0.026
(0.013)</v>
      </c>
      <c r="G24" s="4" t="str">
        <f>_xlfn.IFNA(INDEX([1]summary_glance!$AB:$AB,MATCH(CONCATENATE($C24, "_",G$14),[1]summary_glance!$AA:$AA, 0),0)&amp;"
("&amp;INDEX([1]summary_glance!$AC:$AC,MATCH(CONCATENATE($C24, "_",G$14),[1]summary_glance!$AA:$AA, 0),0)&amp;")","")</f>
        <v>-0.032
(0.020)</v>
      </c>
      <c r="H24" s="4" t="str">
        <f>_xlfn.IFNA(INDEX([1]summary_glance!$AB:$AB,MATCH(CONCATENATE($C24, "_",H$14),[1]summary_glance!$AA:$AA, 0),0)&amp;"
("&amp;INDEX([1]summary_glance!$AC:$AC,MATCH(CONCATENATE($C24, "_",H$14),[1]summary_glance!$AA:$AA, 0),0)&amp;")","")</f>
        <v>0.001
(0.027)</v>
      </c>
      <c r="I24" s="4" t="str">
        <f>_xlfn.IFNA(INDEX([1]summary_glance!$AB:$AB,MATCH(CONCATENATE($C24, "_",I$14),[1]summary_glance!$AA:$AA, 0),0)&amp;"
("&amp;INDEX([1]summary_glance!$AC:$AC,MATCH(CONCATENATE($C24, "_",I$14),[1]summary_glance!$AA:$AA, 0),0)&amp;")","")</f>
        <v>0.006
(0.024)</v>
      </c>
      <c r="J24" s="4" t="str">
        <f>_xlfn.IFNA(INDEX([1]summary_glance!$AB:$AB,MATCH(CONCATENATE($C24, "_",J$14),[1]summary_glance!$AA:$AA, 0),0)&amp;"
("&amp;INDEX([1]summary_glance!$AC:$AC,MATCH(CONCATENATE($C24, "_",J$14),[1]summary_glance!$AA:$AA, 0),0)&amp;")","")</f>
        <v>-0.046
(0.025)</v>
      </c>
      <c r="K24" s="9" t="str">
        <f>_xlfn.IFNA(INDEX([1]summary_glance!$AB:$AB,MATCH(CONCATENATE(K$14),[1]summary_glance!$AA:$AA, 0),0)&amp;"
("&amp;INDEX([1]summary_glance!$AC:$AC,MATCH(CONCATENATE(K$14),[1]summary_glance!$AA:$AA, 0),0)&amp;")","")</f>
        <v/>
      </c>
      <c r="L24" s="9" t="str">
        <f>_xlfn.IFNA(INDEX([1]summary_glance!$AB:$AB,MATCH(CONCATENATE(L$14),[1]summary_glance!$AA:$AA, 0),0)&amp;"
("&amp;INDEX([1]summary_glance!$AC:$AC,MATCH(CONCATENATE(L$14),[1]summary_glance!$AA:$AA, 0),0)&amp;")","")</f>
        <v/>
      </c>
      <c r="M24" s="9" t="str">
        <f>_xlfn.IFNA(INDEX([1]summary_glance!$AB:$AB,MATCH(CONCATENATE(M$14),[1]summary_glance!$AA:$AA, 0),0)&amp;"
("&amp;INDEX([1]summary_glance!$AC:$AC,MATCH(CONCATENATE(M$14),[1]summary_glance!$AA:$AA, 0),0)&amp;")","")</f>
        <v/>
      </c>
      <c r="N24" s="9" t="str">
        <f>_xlfn.IFNA(INDEX([1]summary_glance!$AB:$AB,MATCH(CONCATENATE(N$14),[1]summary_glance!$AA:$AA, 0),0)&amp;"
("&amp;INDEX([1]summary_glance!$AC:$AC,MATCH(CONCATENATE(N$14),[1]summary_glance!$AA:$AA, 0),0)&amp;")","")</f>
        <v/>
      </c>
      <c r="O24" s="9" t="str">
        <f>_xlfn.IFNA(INDEX([1]summary_glance!$AB:$AB,MATCH(CONCATENATE(O$14),[1]summary_glance!$AA:$AA, 0),0)&amp;"
("&amp;INDEX([1]summary_glance!$AC:$AC,MATCH(CONCATENATE(O$14),[1]summary_glance!$AA:$AA, 0),0)&amp;")","")</f>
        <v/>
      </c>
      <c r="P24" s="9" t="str">
        <f>_xlfn.IFNA(INDEX([1]summary_glance!$AB:$AB,MATCH(CONCATENATE(P$14),[1]summary_glance!$AA:$AA, 0),0)&amp;"
("&amp;INDEX([1]summary_glance!$AC:$AC,MATCH(CONCATENATE(P$14),[1]summary_glance!$AA:$AA, 0),0)&amp;")","")</f>
        <v/>
      </c>
    </row>
    <row r="25" spans="2:16" hidden="1" outlineLevel="1" collapsed="1">
      <c r="B25" s="9" t="s">
        <v>129</v>
      </c>
      <c r="C25" s="9"/>
      <c r="D25" s="9"/>
      <c r="E25" s="9"/>
      <c r="F25" s="9"/>
      <c r="G25" s="9"/>
      <c r="H25" s="9"/>
      <c r="I25" s="9"/>
      <c r="J25" s="9"/>
    </row>
    <row r="26" spans="2:16" hidden="1" outlineLevel="1">
      <c r="B26" s="7" t="s">
        <v>1740</v>
      </c>
      <c r="C26" s="3" t="s">
        <v>117</v>
      </c>
      <c r="D26" s="3"/>
      <c r="E26" s="3" t="str">
        <f>_xlfn.IFNA(INDEX([1]summary_glance!$AE:$AE,MATCH(CONCATENATE($C26, "_",E$14),[1]summary_glance!$AA:$AA, 0),0),"")</f>
        <v>0.551</v>
      </c>
      <c r="F26" s="3" t="str">
        <f>_xlfn.IFNA(INDEX([1]summary_glance!$AE:$AE,MATCH(CONCATENATE($C26, "_",F$14),[1]summary_glance!$AA:$AA, 0),0),"")</f>
        <v>0.982</v>
      </c>
      <c r="G26" s="3" t="str">
        <f>_xlfn.IFNA(INDEX([1]summary_glance!$AE:$AE,MATCH(CONCATENATE($C26, "_",G$14),[1]summary_glance!$AA:$AA, 0),0),"")</f>
        <v/>
      </c>
      <c r="H26" s="3" t="str">
        <f>_xlfn.IFNA(INDEX([1]summary_glance!$AE:$AE,MATCH(CONCATENATE($C26, "_",H$14),[1]summary_glance!$AA:$AA, 0),0),"")</f>
        <v/>
      </c>
      <c r="I26" s="3" t="str">
        <f>_xlfn.IFNA(INDEX([1]summary_glance!$AE:$AE,MATCH(CONCATENATE($C26, "_",I$14),[1]summary_glance!$AA:$AA, 0),0),"")</f>
        <v>0.551</v>
      </c>
      <c r="J26" s="3" t="str">
        <f>_xlfn.IFNA(INDEX([1]summary_glance!$AE:$AE,MATCH(CONCATENATE($C26, "_",J$14),[1]summary_glance!$AA:$AA, 0),0),"")</f>
        <v/>
      </c>
    </row>
    <row r="27" spans="2:16" hidden="1" outlineLevel="1">
      <c r="B27" s="7" t="s">
        <v>1838</v>
      </c>
      <c r="C27" s="3" t="s">
        <v>114</v>
      </c>
      <c r="D27" s="3"/>
      <c r="E27" s="3" t="str">
        <f>_xlfn.IFNA(INDEX([1]summary_glance!$AE:$AE,MATCH(CONCATENATE($C27, "_",E$14),[1]summary_glance!$AA:$AA, 0),0),"")</f>
        <v>0.941</v>
      </c>
      <c r="F27" s="3" t="str">
        <f>_xlfn.IFNA(INDEX([1]summary_glance!$AE:$AE,MATCH(CONCATENATE($C27, "_",F$14),[1]summary_glance!$AA:$AA, 0),0),"")</f>
        <v>0.551</v>
      </c>
      <c r="G27" s="3" t="str">
        <f>_xlfn.IFNA(INDEX([1]summary_glance!$AE:$AE,MATCH(CONCATENATE($C27, "_",G$14),[1]summary_glance!$AA:$AA, 0),0),"")</f>
        <v/>
      </c>
      <c r="H27" s="3" t="str">
        <f>_xlfn.IFNA(INDEX([1]summary_glance!$AE:$AE,MATCH(CONCATENATE($C27, "_",H$14),[1]summary_glance!$AA:$AA, 0),0),"")</f>
        <v/>
      </c>
      <c r="I27" s="3" t="str">
        <f>_xlfn.IFNA(INDEX([1]summary_glance!$AE:$AE,MATCH(CONCATENATE($C27, "_",I$14),[1]summary_glance!$AA:$AA, 0),0),"")</f>
        <v>0.691</v>
      </c>
      <c r="J27" s="3" t="str">
        <f>_xlfn.IFNA(INDEX([1]summary_glance!$AE:$AE,MATCH(CONCATENATE($C27, "_",J$14),[1]summary_glance!$AA:$AA, 0),0),"")</f>
        <v>0.782</v>
      </c>
    </row>
    <row r="28" spans="2:16" hidden="1" outlineLevel="1">
      <c r="B28" s="7" t="s">
        <v>1837</v>
      </c>
      <c r="C28" s="3" t="s">
        <v>116</v>
      </c>
      <c r="D28" s="3"/>
      <c r="E28" s="3" t="str">
        <f>_xlfn.IFNA(INDEX([1]summary_glance!$AE:$AE,MATCH(CONCATENATE($C28, "_",E$14),[1]summary_glance!$AA:$AA, 0),0),"")</f>
        <v>0.705</v>
      </c>
      <c r="F28" s="3" t="str">
        <f>_xlfn.IFNA(INDEX([1]summary_glance!$AE:$AE,MATCH(CONCATENATE($C28, "_",F$14),[1]summary_glance!$AA:$AA, 0),0),"")</f>
        <v>0.938</v>
      </c>
      <c r="G28" s="3" t="str">
        <f>_xlfn.IFNA(INDEX([1]summary_glance!$AE:$AE,MATCH(CONCATENATE($C28, "_",G$14),[1]summary_glance!$AA:$AA, 0),0),"")</f>
        <v/>
      </c>
      <c r="H28" s="3" t="str">
        <f>_xlfn.IFNA(INDEX([1]summary_glance!$AE:$AE,MATCH(CONCATENATE($C28, "_",H$14),[1]summary_glance!$AA:$AA, 0),0),"")</f>
        <v>0.551</v>
      </c>
      <c r="I28" s="3" t="str">
        <f>_xlfn.IFNA(INDEX([1]summary_glance!$AE:$AE,MATCH(CONCATENATE($C28, "_",I$14),[1]summary_glance!$AA:$AA, 0),0),"")</f>
        <v>0.551</v>
      </c>
      <c r="J28" s="3" t="str">
        <f>_xlfn.IFNA(INDEX([1]summary_glance!$AE:$AE,MATCH(CONCATENATE($C28, "_",J$14),[1]summary_glance!$AA:$AA, 0),0),"")</f>
        <v>0.691</v>
      </c>
    </row>
    <row r="29" spans="2:16" hidden="1" outlineLevel="1">
      <c r="B29" s="7" t="s">
        <v>1836</v>
      </c>
      <c r="C29" s="3" t="s">
        <v>115</v>
      </c>
      <c r="D29" s="9"/>
      <c r="E29" s="3" t="str">
        <f>_xlfn.IFNA(INDEX([1]summary_glance!$AE:$AE,MATCH(CONCATENATE($C29, "_",E$14),[1]summary_glance!$AA:$AA, 0),0),"")</f>
        <v>0.551</v>
      </c>
      <c r="F29" s="3" t="str">
        <f>_xlfn.IFNA(INDEX([1]summary_glance!$AE:$AE,MATCH(CONCATENATE($C29, "_",F$14),[1]summary_glance!$AA:$AA, 0),0),"")</f>
        <v>0.675</v>
      </c>
      <c r="G29" s="3" t="str">
        <f>_xlfn.IFNA(INDEX([1]summary_glance!$AE:$AE,MATCH(CONCATENATE($C29, "_",G$14),[1]summary_glance!$AA:$AA, 0),0),"")</f>
        <v/>
      </c>
      <c r="H29" s="3" t="str">
        <f>_xlfn.IFNA(INDEX([1]summary_glance!$AE:$AE,MATCH(CONCATENATE($C29, "_",H$14),[1]summary_glance!$AA:$AA, 0),0),"")</f>
        <v>0.551</v>
      </c>
      <c r="I29" s="3" t="str">
        <f>_xlfn.IFNA(INDEX([1]summary_glance!$AE:$AE,MATCH(CONCATENATE($C29, "_",I$14),[1]summary_glance!$AA:$AA, 0),0),"")</f>
        <v>0.941</v>
      </c>
      <c r="J29" s="3" t="str">
        <f>_xlfn.IFNA(INDEX([1]summary_glance!$AE:$AE,MATCH(CONCATENATE($C29, "_",J$14),[1]summary_glance!$AA:$AA, 0),0),"")</f>
        <v>0.551</v>
      </c>
    </row>
    <row r="30" spans="2:16" hidden="1" outlineLevel="1">
      <c r="B30" s="7" t="s">
        <v>1835</v>
      </c>
      <c r="C30" s="3" t="s">
        <v>112</v>
      </c>
      <c r="D30" s="9"/>
      <c r="E30" s="3" t="str">
        <f>_xlfn.IFNA(INDEX([1]summary_glance!$AE:$AE,MATCH(CONCATENATE($C30, "_",E$14),[1]summary_glance!$AA:$AA, 0),0),"")</f>
        <v>0.852</v>
      </c>
      <c r="F30" s="3" t="str">
        <f>_xlfn.IFNA(INDEX([1]summary_glance!$AE:$AE,MATCH(CONCATENATE($C30, "_",F$14),[1]summary_glance!$AA:$AA, 0),0),"")</f>
        <v>0.982</v>
      </c>
      <c r="G30" s="3" t="str">
        <f>_xlfn.IFNA(INDEX([1]summary_glance!$AE:$AE,MATCH(CONCATENATE($C30, "_",G$14),[1]summary_glance!$AA:$AA, 0),0),"")</f>
        <v>0.782</v>
      </c>
      <c r="H30" s="3" t="str">
        <f>_xlfn.IFNA(INDEX([1]summary_glance!$AE:$AE,MATCH(CONCATENATE($C30, "_",H$14),[1]summary_glance!$AA:$AA, 0),0),"")</f>
        <v>0.352</v>
      </c>
      <c r="I30" s="3" t="str">
        <f>_xlfn.IFNA(INDEX([1]summary_glance!$AE:$AE,MATCH(CONCATENATE($C30, "_",I$14),[1]summary_glance!$AA:$AA, 0),0),"")</f>
        <v>0.941</v>
      </c>
      <c r="J30" s="3" t="str">
        <f>_xlfn.IFNA(INDEX([1]summary_glance!$AE:$AE,MATCH(CONCATENATE($C30, "_",J$14),[1]summary_glance!$AA:$AA, 0),0),"")</f>
        <v>0.551</v>
      </c>
    </row>
    <row r="31" spans="2:16" hidden="1" outlineLevel="1">
      <c r="B31" s="7" t="s">
        <v>1834</v>
      </c>
      <c r="C31" s="4" t="s">
        <v>113</v>
      </c>
      <c r="D31" s="4"/>
      <c r="E31" s="4" t="str">
        <f>_xlfn.IFNA(INDEX([1]summary_glance!$AE:$AE,MATCH(CONCATENATE($C31, "_",E$14),[1]summary_glance!$AA:$AA, 0),0),"")</f>
        <v>0.352</v>
      </c>
      <c r="F31" s="4" t="str">
        <f>_xlfn.IFNA(INDEX([1]summary_glance!$AE:$AE,MATCH(CONCATENATE($C31, "_",F$14),[1]summary_glance!$AA:$AA, 0),0),"")</f>
        <v>0.352</v>
      </c>
      <c r="G31" s="4" t="str">
        <f>_xlfn.IFNA(INDEX([1]summary_glance!$AE:$AE,MATCH(CONCATENATE($C31, "_",G$14),[1]summary_glance!$AA:$AA, 0),0),"")</f>
        <v>0.352</v>
      </c>
      <c r="H31" s="4" t="str">
        <f>_xlfn.IFNA(INDEX([1]summary_glance!$AE:$AE,MATCH(CONCATENATE($C31, "_",H$14),[1]summary_glance!$AA:$AA, 0),0),"")</f>
        <v>0.691</v>
      </c>
      <c r="I31" s="4" t="str">
        <f>_xlfn.IFNA(INDEX([1]summary_glance!$AE:$AE,MATCH(CONCATENATE($C31, "_",I$14),[1]summary_glance!$AA:$AA, 0),0),"")</f>
        <v>0.736</v>
      </c>
      <c r="J31" s="4" t="str">
        <f>_xlfn.IFNA(INDEX([1]summary_glance!$AE:$AE,MATCH(CONCATENATE($C31, "_",J$14),[1]summary_glance!$AA:$AA, 0),0),"")</f>
        <v>0.782</v>
      </c>
    </row>
    <row r="32" spans="2:16" hidden="1" outlineLevel="1">
      <c r="B32" s="23" t="s">
        <v>129</v>
      </c>
      <c r="C32" s="24"/>
      <c r="D32" s="24"/>
      <c r="E32" s="24"/>
      <c r="F32" s="24"/>
      <c r="G32" s="24"/>
      <c r="H32" s="24"/>
      <c r="I32" s="24"/>
      <c r="J32" s="24"/>
      <c r="K32" s="9"/>
      <c r="L32" s="9"/>
      <c r="M32" s="9"/>
      <c r="N32" s="9"/>
      <c r="O32" s="9"/>
      <c r="P32" s="9"/>
    </row>
    <row r="33" spans="2:16" hidden="1" outlineLevel="1">
      <c r="B33" s="11" t="s">
        <v>1746</v>
      </c>
      <c r="C33" s="4" t="s">
        <v>1696</v>
      </c>
      <c r="D33" s="4"/>
      <c r="E33" s="4" t="str">
        <f>_xlfn.IFNA(INDEX([1]summary_glance!$AE:$AE,MATCH(CONCATENATE($C33, "_",E$14),[1]summary_glance!$AA:$AA, 0),0),"")</f>
        <v>0.038</v>
      </c>
      <c r="F33" s="4" t="str">
        <f>_xlfn.IFNA(INDEX([1]summary_glance!$AE:$AE,MATCH(CONCATENATE($C33, "_",F$14),[1]summary_glance!$AA:$AA, 0),0),"")</f>
        <v>0.137</v>
      </c>
      <c r="G33" s="4" t="str">
        <f>_xlfn.IFNA(INDEX([1]summary_glance!$AE:$AE,MATCH(CONCATENATE($C33, "_",G$14),[1]summary_glance!$AA:$AA, 0),0),"")</f>
        <v>0.155</v>
      </c>
      <c r="H33" s="4" t="str">
        <f>_xlfn.IFNA(INDEX([1]summary_glance!$AE:$AE,MATCH(CONCATENATE($C33, "_",H$14),[1]summary_glance!$AA:$AA, 0),0),"")</f>
        <v>0.982</v>
      </c>
      <c r="I33" s="4" t="str">
        <f>_xlfn.IFNA(INDEX([1]summary_glance!$AE:$AE,MATCH(CONCATENATE($C33, "_",I$14),[1]summary_glance!$AA:$AA, 0),0),"")</f>
        <v>0.981</v>
      </c>
      <c r="J33" s="4" t="str">
        <f>_xlfn.IFNA(INDEX([1]summary_glance!$AE:$AE,MATCH(CONCATENATE($C33, "_",J$14),[1]summary_glance!$AA:$AA, 0),0),"")</f>
        <v>0.138</v>
      </c>
      <c r="K33" s="9" t="str">
        <f>_xlfn.IFNA(INDEX([1]summary_glance!$AB:$AB,MATCH(CONCATENATE(K$14),[1]summary_glance!$AA:$AA, 0),0)&amp;"
("&amp;INDEX([1]summary_glance!$AC:$AC,MATCH(CONCATENATE(K$14),[1]summary_glance!$AA:$AA, 0),0)&amp;")","")</f>
        <v/>
      </c>
      <c r="L33" s="9" t="str">
        <f>_xlfn.IFNA(INDEX([1]summary_glance!$AB:$AB,MATCH(CONCATENATE(L$14),[1]summary_glance!$AA:$AA, 0),0)&amp;"
("&amp;INDEX([1]summary_glance!$AC:$AC,MATCH(CONCATENATE(L$14),[1]summary_glance!$AA:$AA, 0),0)&amp;")","")</f>
        <v/>
      </c>
      <c r="M33" s="9" t="str">
        <f>_xlfn.IFNA(INDEX([1]summary_glance!$AB:$AB,MATCH(CONCATENATE(M$14),[1]summary_glance!$AA:$AA, 0),0)&amp;"
("&amp;INDEX([1]summary_glance!$AC:$AC,MATCH(CONCATENATE(M$14),[1]summary_glance!$AA:$AA, 0),0)&amp;")","")</f>
        <v/>
      </c>
      <c r="N33" s="9" t="str">
        <f>_xlfn.IFNA(INDEX([1]summary_glance!$AB:$AB,MATCH(CONCATENATE(N$14),[1]summary_glance!$AA:$AA, 0),0)&amp;"
("&amp;INDEX([1]summary_glance!$AC:$AC,MATCH(CONCATENATE(N$14),[1]summary_glance!$AA:$AA, 0),0)&amp;")","")</f>
        <v/>
      </c>
      <c r="O33" s="9" t="str">
        <f>_xlfn.IFNA(INDEX([1]summary_glance!$AB:$AB,MATCH(CONCATENATE(O$14),[1]summary_glance!$AA:$AA, 0),0)&amp;"
("&amp;INDEX([1]summary_glance!$AC:$AC,MATCH(CONCATENATE(O$14),[1]summary_glance!$AA:$AA, 0),0)&amp;")","")</f>
        <v/>
      </c>
      <c r="P33" s="9" t="str">
        <f>_xlfn.IFNA(INDEX([1]summary_glance!$AB:$AB,MATCH(CONCATENATE(P$14),[1]summary_glance!$AA:$AA, 0),0)&amp;"
("&amp;INDEX([1]summary_glance!$AC:$AC,MATCH(CONCATENATE(P$14),[1]summary_glance!$AA:$AA, 0),0)&amp;")","")</f>
        <v/>
      </c>
    </row>
    <row r="34" spans="2:16" ht="209" hidden="1" outlineLevel="1">
      <c r="B34" s="20"/>
      <c r="C34" s="21" t="s">
        <v>1212</v>
      </c>
      <c r="D34" s="21"/>
      <c r="E34" s="21" t="str">
        <f>_xlfn.IFNA(INDEX([1]summary_glance!$AF:$AF,MATCH(CONCATENATE($C22, "_",E$14),[1]summary_glance!$AA:$AA, 0),0),0)</f>
        <v>zmath_level ~ as.factor(lowses) * relative_age + as.factor(lowses) *      I(relative_age^2) + as.factor(lowses) * as.factor(book) +      as.factor(lowses) * as.factor(year) | as.factor(school_id) | 0 | school_id</v>
      </c>
      <c r="F34" s="21" t="str">
        <f>_xlfn.IFNA(INDEX([1]summary_glance!$AF:$AF,MATCH(CONCATENATE($C22, "_",F$14),[1]summary_glance!$AA:$AA, 0),0),0)</f>
        <v>zkokugo_level ~ as.factor(lowses) * relative_age + as.factor(lowses) *      I(relative_age^2) + as.factor(lowses) * as.factor(book) +      as.factor(lowses) * as.factor(year) | as.factor(school_id) | 0 | school_id</v>
      </c>
      <c r="G34" s="21" t="str">
        <f>_xlfn.IFNA(INDEX([1]summary_glance!$AF:$AF,MATCH(CONCATENATE($C22, "_",G$14),[1]summary_glance!$AA:$AA, 0),0),0)</f>
        <v>zeng_level ~ as.factor(lowses) * relative_age + as.factor(lowses) *      I(relative_age^2) + as.factor(lowses) * as.factor(book) +      as.factor(lowses) * as.factor(year) | as.factor(school_id) | 0 | school_id</v>
      </c>
      <c r="H34" s="21" t="str">
        <f>_xlfn.IFNA(INDEX([1]summary_glance!$AF:$AF,MATCH(CONCATENATE($C22, "_",H$14),[1]summary_glance!$AA:$AA, 0),0),0)</f>
        <v>zdilligence ~ as.factor(lowses) * relative_age + as.factor(lowses) *      I(relative_age^2) + as.factor(lowses) * as.factor(book) | as.factor(school_id) | 0 | school_id</v>
      </c>
      <c r="I34" s="21" t="str">
        <f>_xlfn.IFNA(INDEX([1]summary_glance!$AF:$AF,MATCH(CONCATENATE($C22, "_",I$14),[1]summary_glance!$AA:$AA, 0),0),0)</f>
        <v>zselfcontrol ~ as.factor(lowses) * relative_age + as.factor(lowses) *      I(relative_age^2) + as.factor(lowses) * as.factor(book) | as.factor(school_id) | 0 | school_id</v>
      </c>
      <c r="J34" s="21" t="str">
        <f>_xlfn.IFNA(INDEX([1]summary_glance!$AF:$AF,MATCH(CONCATENATE($C22, "_",J$14),[1]summary_glance!$AA:$AA, 0),0),0)</f>
        <v>zselfefficacy ~ as.factor(lowses) * relative_age + as.factor(lowses) *      I(relative_age^2) + as.factor(lowses) * as.factor(book) | as.factor(school_id) | 0 | school_id</v>
      </c>
    </row>
    <row r="35" spans="2:16" hidden="1" outlineLevel="1">
      <c r="B35" s="12" t="s">
        <v>119</v>
      </c>
      <c r="C35" s="9" t="s">
        <v>123</v>
      </c>
      <c r="D35" s="9"/>
      <c r="E35" s="9" t="str">
        <f>IFERROR(IF(COUNTIF(E$34,"*"&amp;$C$35&amp;"*")&gt;0,"¥checkmark", ""),"")</f>
        <v>¥checkmark</v>
      </c>
      <c r="F35" s="9" t="str">
        <f>IFERROR(IF(COUNTIF(F$34,"*"&amp;$C$35&amp;"*")&gt;0,"¥checkmark", ""),"")</f>
        <v>¥checkmark</v>
      </c>
      <c r="G35" s="9" t="str">
        <f>IFERROR(IF(COUNTIF(G$34,"*"&amp;$C$35&amp;"*")&gt;0,"¥checkmark", ""),"")</f>
        <v>¥checkmark</v>
      </c>
      <c r="H35" s="9" t="str">
        <f>IFERROR(IF(COUNTIF(H$34,"*"&amp;$C$35&amp;"*")&gt;0,"¥checkmark", ""),"")</f>
        <v>¥checkmark</v>
      </c>
      <c r="I35" s="9" t="str">
        <f>IFERROR(IF(COUNTIF(I$34,"*"&amp;$C$35&amp;"*")&gt;0,"¥checkmark", ""),"")</f>
        <v>¥checkmark</v>
      </c>
      <c r="J35" s="9" t="str">
        <f>IFERROR(IF(COUNTIF(J$34,"*"&amp;$C$35&amp;"*")&gt;0,"¥checkmark", ""),"")</f>
        <v>¥checkmark</v>
      </c>
    </row>
    <row r="36" spans="2:16" hidden="1" outlineLevel="1">
      <c r="B36" s="12" t="s">
        <v>120</v>
      </c>
      <c r="C36" s="9" t="s">
        <v>120</v>
      </c>
      <c r="D36" s="9"/>
      <c r="E36" s="9" t="str">
        <f>IFERROR(IF(COUNTIF(E$34,"*"&amp;$C$35&amp;"*")&gt;0,"¥checkmark", ""),"")</f>
        <v>¥checkmark</v>
      </c>
      <c r="F36" s="9" t="str">
        <f>IFERROR(IF(COUNTIF(F$34,"*"&amp;$C$35&amp;"*")&gt;0,"¥checkmark", ""),"")</f>
        <v>¥checkmark</v>
      </c>
      <c r="G36" s="9" t="str">
        <f>IFERROR(IF(COUNTIF(G$34,"*"&amp;$C$35&amp;"*")&gt;0,"¥checkmark", ""),"")</f>
        <v>¥checkmark</v>
      </c>
      <c r="H36" s="9" t="str">
        <f>IFERROR(IF(COUNTIF(H$34,"*"&amp;$C$35&amp;"*")&gt;0,"¥checkmark", ""),"")</f>
        <v>¥checkmark</v>
      </c>
      <c r="I36" s="9" t="str">
        <f>IFERROR(IF(COUNTIF(I$34,"*"&amp;$C$35&amp;"*")&gt;0,"¥checkmark", ""),"")</f>
        <v>¥checkmark</v>
      </c>
      <c r="J36" s="9" t="str">
        <f>IFERROR(IF(COUNTIF(J$34,"*"&amp;$C$35&amp;"*")&gt;0,"¥checkmark", ""),"")</f>
        <v>¥checkmark</v>
      </c>
    </row>
    <row r="37" spans="2:16" hidden="1" outlineLevel="1">
      <c r="B37" s="12" t="s">
        <v>121</v>
      </c>
      <c r="C37" s="9" t="s">
        <v>121</v>
      </c>
      <c r="D37" s="9"/>
      <c r="E37" s="9" t="str">
        <f>IFERROR(IF(COUNTIF(E$34,"*"&amp;$C$35&amp;"*")&gt;0,"¥checkmark", ""),"")</f>
        <v>¥checkmark</v>
      </c>
      <c r="F37" s="9" t="str">
        <f>IFERROR(IF(COUNTIF(F$34,"*"&amp;$C$35&amp;"*")&gt;0,"¥checkmark", ""),"")</f>
        <v>¥checkmark</v>
      </c>
      <c r="G37" s="9" t="str">
        <f>IFERROR(IF(COUNTIF(G$34,"*"&amp;$C$35&amp;"*")&gt;0,"¥checkmark", ""),"")</f>
        <v>¥checkmark</v>
      </c>
      <c r="H37" s="9" t="str">
        <f>IFERROR(IF(COUNTIF(H$34,"*"&amp;$C$35&amp;"*")&gt;0,"¥checkmark", ""),"")</f>
        <v>¥checkmark</v>
      </c>
      <c r="I37" s="9" t="str">
        <f>IFERROR(IF(COUNTIF(I$34,"*"&amp;$C$35&amp;"*")&gt;0,"¥checkmark", ""),"")</f>
        <v>¥checkmark</v>
      </c>
      <c r="J37" s="9" t="str">
        <f>IFERROR(IF(COUNTIF(J$34,"*"&amp;$C$35&amp;"*")&gt;0,"¥checkmark", ""),"")</f>
        <v>¥checkmark</v>
      </c>
    </row>
    <row r="38" spans="2:16" hidden="1" outlineLevel="1">
      <c r="B38" s="11" t="s">
        <v>122</v>
      </c>
      <c r="C38" s="4" t="s">
        <v>122</v>
      </c>
      <c r="D38" s="4"/>
      <c r="E38" s="4" t="str">
        <f>IFERROR(IF(COUNTIF(E$34,"*"&amp;$C$35&amp;"*")&gt;0,"¥checkmark", ""),"")</f>
        <v>¥checkmark</v>
      </c>
      <c r="F38" s="4" t="str">
        <f>IFERROR(IF(COUNTIF(F$34,"*"&amp;$C$35&amp;"*")&gt;0,"¥checkmark", ""),"")</f>
        <v>¥checkmark</v>
      </c>
      <c r="G38" s="4" t="str">
        <f>IFERROR(IF(COUNTIF(G$34,"*"&amp;$C$35&amp;"*")&gt;0,"¥checkmark", ""),"")</f>
        <v>¥checkmark</v>
      </c>
      <c r="H38" s="4" t="str">
        <f>IFERROR(IF(COUNTIF(H$34,"*"&amp;$C$35&amp;"*")&gt;0,"¥checkmark", ""),"")</f>
        <v>¥checkmark</v>
      </c>
      <c r="I38" s="4" t="str">
        <f>IFERROR(IF(COUNTIF(I$34,"*"&amp;$C$35&amp;"*")&gt;0,"¥checkmark", ""),"")</f>
        <v>¥checkmark</v>
      </c>
      <c r="J38" s="4" t="str">
        <f>IFERROR(IF(COUNTIF(J$34,"*"&amp;$C$35&amp;"*")&gt;0,"¥checkmark", ""),"")</f>
        <v>¥checkmark</v>
      </c>
    </row>
    <row r="39" spans="2:16" collapsed="1">
      <c r="B39" s="9" t="s">
        <v>129</v>
      </c>
      <c r="C39" s="9"/>
      <c r="D39" s="9"/>
      <c r="E39" s="9"/>
      <c r="F39" s="9"/>
      <c r="G39" s="9"/>
      <c r="H39" s="9"/>
      <c r="I39" s="9"/>
      <c r="J39" s="9"/>
    </row>
    <row r="40" spans="2:16" ht="21" thickBot="1">
      <c r="B40" s="14" t="s">
        <v>130</v>
      </c>
      <c r="C40" s="5"/>
      <c r="D40" s="5"/>
      <c r="E40" s="5" t="str">
        <f>IF(COUNTIFS(E35:E38, "*checkmark*")&gt;0,"\checkmark","")</f>
        <v>\checkmark</v>
      </c>
      <c r="F40" s="5" t="str">
        <f>IF(COUNTIFS(F35:F38, "*checkmark*")&gt;0,"\checkmark","")</f>
        <v>\checkmark</v>
      </c>
      <c r="G40" s="5" t="str">
        <f>IF(COUNTIFS(G35:G38, "*checkmark*")&gt;0,"\checkmark","")</f>
        <v>\checkmark</v>
      </c>
      <c r="H40" s="5" t="str">
        <f>IF(COUNTIFS(H35:H38, "*checkmark*")&gt;0,"\checkmark","")</f>
        <v>\checkmark</v>
      </c>
      <c r="I40" s="5" t="str">
        <f>IF(COUNTIFS(I35:I38, "*checkmark*")&gt;0,"\checkmark","")</f>
        <v>\checkmark</v>
      </c>
      <c r="J40" s="5" t="str">
        <f>IF(COUNTIFS(J35:J38, "*checkmark*")&gt;0,"\checkmark","")</f>
        <v>\checkmark</v>
      </c>
    </row>
    <row r="41" spans="2:16" ht="22" thickTop="1">
      <c r="B41" s="8" t="s">
        <v>128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3499"/>
  <sheetViews>
    <sheetView zoomScale="50" workbookViewId="0">
      <selection activeCell="F25" sqref="F25"/>
    </sheetView>
  </sheetViews>
  <sheetFormatPr baseColWidth="10" defaultRowHeight="20" outlineLevelCol="1"/>
  <cols>
    <col min="12" max="21" width="10.7109375" hidden="1" customWidth="1" outlineLevel="1"/>
    <col min="22" max="22" width="10.7109375" collapsed="1"/>
    <col min="24" max="24" width="47.85546875" customWidth="1"/>
    <col min="27" max="27" width="11.28515625" style="2" customWidth="1"/>
  </cols>
  <sheetData>
    <row r="1" spans="1:28">
      <c r="B1" t="s">
        <v>98</v>
      </c>
      <c r="C1" t="s">
        <v>99</v>
      </c>
      <c r="D1" t="s">
        <v>100</v>
      </c>
      <c r="E1" t="s">
        <v>3</v>
      </c>
      <c r="F1" t="s">
        <v>0</v>
      </c>
      <c r="G1" t="s">
        <v>101</v>
      </c>
      <c r="H1" t="s">
        <v>2</v>
      </c>
      <c r="I1" t="s">
        <v>102</v>
      </c>
      <c r="J1" t="s">
        <v>103</v>
      </c>
      <c r="X1" t="s">
        <v>61</v>
      </c>
      <c r="Y1" t="s">
        <v>1</v>
      </c>
      <c r="Z1" t="s">
        <v>2</v>
      </c>
      <c r="AA1" s="2" t="s">
        <v>103</v>
      </c>
      <c r="AB1" s="2" t="s">
        <v>118</v>
      </c>
    </row>
    <row r="2" spans="1:28">
      <c r="A2">
        <v>1</v>
      </c>
      <c r="B2" t="s">
        <v>1213</v>
      </c>
      <c r="C2" t="b">
        <v>0</v>
      </c>
      <c r="D2" t="s">
        <v>1214</v>
      </c>
      <c r="E2" t="s">
        <v>1215</v>
      </c>
      <c r="F2" t="s">
        <v>105</v>
      </c>
      <c r="G2">
        <v>0.28766311021489499</v>
      </c>
      <c r="H2">
        <v>1.79439036836096E-2</v>
      </c>
      <c r="I2">
        <v>16.031244665989401</v>
      </c>
      <c r="J2" s="10">
        <v>8.7594492411148705E-58</v>
      </c>
      <c r="X2" t="str">
        <f>E2&amp;"_"&amp;F2</f>
        <v>grade_4_t3_sex_zkokugo_level_as.factor(sex)2</v>
      </c>
      <c r="Y2" t="str">
        <f>TEXT(G2,"0.000")</f>
        <v>0.288</v>
      </c>
      <c r="Z2" t="str">
        <f>TEXT(H2,"0.000")</f>
        <v>0.018</v>
      </c>
      <c r="AA2" s="2" t="str">
        <f>IF(COUNTIF(J2,"*E*")&gt;0, "***", IF(TEXT(J2, "0.00E+00")*1&lt;0.01, "***", IF(TEXT(J2, "0.00E+00")*1&lt;0.05, "**",  IF(TEXT(J2, "0.00E+00")*1&lt;0.1, "*",""))))</f>
        <v>***</v>
      </c>
      <c r="AB2" t="str">
        <f>D2</f>
        <v>zkokugo_level ~ as.factor(sex) * relative_age + as.factor(sex) *      as.factor(book) + as.factor(sex) * as.factor(year) | as.factor(school_id) | 0 | school_id</v>
      </c>
    </row>
    <row r="3" spans="1:28">
      <c r="A3">
        <v>2</v>
      </c>
      <c r="B3" t="s">
        <v>1213</v>
      </c>
      <c r="C3" t="b">
        <v>0</v>
      </c>
      <c r="D3" t="s">
        <v>1214</v>
      </c>
      <c r="E3" t="s">
        <v>1215</v>
      </c>
      <c r="F3" t="s">
        <v>104</v>
      </c>
      <c r="G3">
        <v>3.0837923071027201E-2</v>
      </c>
      <c r="H3">
        <v>1.05949828658516E-3</v>
      </c>
      <c r="I3">
        <v>29.106156622886001</v>
      </c>
      <c r="J3" s="10">
        <v>1.1512241340208701E-185</v>
      </c>
      <c r="X3" t="str">
        <f t="shared" ref="X3:X66" si="0">E3&amp;"_"&amp;F3</f>
        <v>grade_4_t3_sex_zkokugo_level_relative_age</v>
      </c>
      <c r="Y3" t="str">
        <f t="shared" ref="Y3:Y66" si="1">TEXT(G3,"0.000")</f>
        <v>0.031</v>
      </c>
      <c r="Z3" t="str">
        <f t="shared" ref="Z3:Z66" si="2">TEXT(H3,"0.000")</f>
        <v>0.001</v>
      </c>
      <c r="AA3" s="2" t="str">
        <f t="shared" ref="AA3:AA66" si="3">IF(COUNTIF(J3,"*E*")&gt;0, "***", IF(TEXT(J3, "0.00E+00")*1&lt;0.01, "***", IF(TEXT(J3, "0.00E+00")*1&lt;0.05, "**",  IF(TEXT(J3, "0.00E+00")*1&lt;0.1, "*",""))))</f>
        <v>***</v>
      </c>
      <c r="AB3" t="str">
        <f t="shared" ref="AB3:AB66" si="4">D3</f>
        <v>zkokugo_level ~ as.factor(sex) * relative_age + as.factor(sex) *      as.factor(book) + as.factor(sex) * as.factor(year) | as.factor(school_id) | 0 | school_id</v>
      </c>
    </row>
    <row r="4" spans="1:28">
      <c r="A4">
        <v>3</v>
      </c>
      <c r="B4" t="s">
        <v>1213</v>
      </c>
      <c r="C4" t="b">
        <v>0</v>
      </c>
      <c r="D4" t="s">
        <v>1214</v>
      </c>
      <c r="E4" t="s">
        <v>1215</v>
      </c>
      <c r="F4" t="s">
        <v>106</v>
      </c>
      <c r="G4">
        <v>0.25434292634049299</v>
      </c>
      <c r="H4">
        <v>1.1675644635762501E-2</v>
      </c>
      <c r="I4">
        <v>21.784058548805302</v>
      </c>
      <c r="J4" s="10">
        <v>5.0191174906935701E-105</v>
      </c>
      <c r="X4" t="str">
        <f t="shared" si="0"/>
        <v>grade_4_t3_sex_zkokugo_level_as.factor(book)2</v>
      </c>
      <c r="Y4" t="str">
        <f t="shared" si="1"/>
        <v>0.254</v>
      </c>
      <c r="Z4" t="str">
        <f t="shared" si="2"/>
        <v>0.012</v>
      </c>
      <c r="AA4" s="2" t="str">
        <f t="shared" si="3"/>
        <v>***</v>
      </c>
      <c r="AB4" t="str">
        <f t="shared" si="4"/>
        <v>zkokugo_level ~ as.factor(sex) * relative_age + as.factor(sex) *      as.factor(book) + as.factor(sex) * as.factor(year) | as.factor(school_id) | 0 | school_id</v>
      </c>
    </row>
    <row r="5" spans="1:28">
      <c r="A5">
        <v>4</v>
      </c>
      <c r="B5" t="s">
        <v>1213</v>
      </c>
      <c r="C5" t="b">
        <v>0</v>
      </c>
      <c r="D5" t="s">
        <v>1214</v>
      </c>
      <c r="E5" t="s">
        <v>1215</v>
      </c>
      <c r="F5" t="s">
        <v>107</v>
      </c>
      <c r="G5">
        <v>0.52138397819653504</v>
      </c>
      <c r="H5">
        <v>1.18918923523199E-2</v>
      </c>
      <c r="I5">
        <v>43.843651014451197</v>
      </c>
      <c r="J5">
        <v>0</v>
      </c>
      <c r="X5" t="str">
        <f t="shared" si="0"/>
        <v>grade_4_t3_sex_zkokugo_level_as.factor(book)3</v>
      </c>
      <c r="Y5" t="str">
        <f t="shared" si="1"/>
        <v>0.521</v>
      </c>
      <c r="Z5" t="str">
        <f t="shared" si="2"/>
        <v>0.012</v>
      </c>
      <c r="AA5" s="2" t="str">
        <f t="shared" si="3"/>
        <v>***</v>
      </c>
      <c r="AB5" t="str">
        <f t="shared" si="4"/>
        <v>zkokugo_level ~ as.factor(sex) * relative_age + as.factor(sex) *      as.factor(book) + as.factor(sex) * as.factor(year) | as.factor(school_id) | 0 | school_id</v>
      </c>
    </row>
    <row r="6" spans="1:28">
      <c r="A6">
        <v>5</v>
      </c>
      <c r="B6" t="s">
        <v>1213</v>
      </c>
      <c r="C6" t="b">
        <v>0</v>
      </c>
      <c r="D6" t="s">
        <v>1214</v>
      </c>
      <c r="E6" t="s">
        <v>1215</v>
      </c>
      <c r="F6" t="s">
        <v>108</v>
      </c>
      <c r="G6">
        <v>0.63914772178067303</v>
      </c>
      <c r="H6">
        <v>1.4070365492871301E-2</v>
      </c>
      <c r="I6">
        <v>45.425097315666299</v>
      </c>
      <c r="J6">
        <v>0</v>
      </c>
      <c r="X6" t="str">
        <f t="shared" si="0"/>
        <v>grade_4_t3_sex_zkokugo_level_as.factor(book)4</v>
      </c>
      <c r="Y6" t="str">
        <f t="shared" si="1"/>
        <v>0.639</v>
      </c>
      <c r="Z6" t="str">
        <f t="shared" si="2"/>
        <v>0.014</v>
      </c>
      <c r="AA6" s="2" t="str">
        <f t="shared" si="3"/>
        <v>***</v>
      </c>
      <c r="AB6" t="str">
        <f t="shared" si="4"/>
        <v>zkokugo_level ~ as.factor(sex) * relative_age + as.factor(sex) *      as.factor(book) + as.factor(sex) * as.factor(year) | as.factor(school_id) | 0 | school_id</v>
      </c>
    </row>
    <row r="7" spans="1:28">
      <c r="A7">
        <v>6</v>
      </c>
      <c r="B7" t="s">
        <v>1213</v>
      </c>
      <c r="C7" t="b">
        <v>0</v>
      </c>
      <c r="D7" t="s">
        <v>1214</v>
      </c>
      <c r="E7" t="s">
        <v>1215</v>
      </c>
      <c r="F7" t="s">
        <v>109</v>
      </c>
      <c r="G7">
        <v>0.61900698155608702</v>
      </c>
      <c r="H7">
        <v>1.5962994865913498E-2</v>
      </c>
      <c r="I7">
        <v>38.7776220412049</v>
      </c>
      <c r="J7">
        <v>0</v>
      </c>
      <c r="X7" t="str">
        <f t="shared" si="0"/>
        <v>grade_4_t3_sex_zkokugo_level_as.factor(book)5</v>
      </c>
      <c r="Y7" t="str">
        <f t="shared" si="1"/>
        <v>0.619</v>
      </c>
      <c r="Z7" t="str">
        <f t="shared" si="2"/>
        <v>0.016</v>
      </c>
      <c r="AA7" s="2" t="str">
        <f t="shared" si="3"/>
        <v>***</v>
      </c>
      <c r="AB7" t="str">
        <f t="shared" si="4"/>
        <v>zkokugo_level ~ as.factor(sex) * relative_age + as.factor(sex) *      as.factor(book) + as.factor(sex) * as.factor(year) | as.factor(school_id) | 0 | school_id</v>
      </c>
    </row>
    <row r="8" spans="1:28">
      <c r="A8">
        <v>7</v>
      </c>
      <c r="B8" t="s">
        <v>1213</v>
      </c>
      <c r="C8" t="b">
        <v>0</v>
      </c>
      <c r="D8" t="s">
        <v>1214</v>
      </c>
      <c r="E8" t="s">
        <v>1215</v>
      </c>
      <c r="F8" t="s">
        <v>110</v>
      </c>
      <c r="G8">
        <v>3.1284307717778903E-2</v>
      </c>
      <c r="H8">
        <v>1.11203804205958E-2</v>
      </c>
      <c r="I8">
        <v>2.8132407826478598</v>
      </c>
      <c r="J8">
        <v>4.9052091917789597E-3</v>
      </c>
      <c r="X8" t="str">
        <f t="shared" si="0"/>
        <v>grade_4_t3_sex_zkokugo_level_as.factor(year)2017</v>
      </c>
      <c r="Y8" t="str">
        <f t="shared" si="1"/>
        <v>0.031</v>
      </c>
      <c r="Z8" t="str">
        <f t="shared" si="2"/>
        <v>0.011</v>
      </c>
      <c r="AA8" s="2" t="str">
        <f t="shared" si="3"/>
        <v>***</v>
      </c>
      <c r="AB8" t="str">
        <f t="shared" si="4"/>
        <v>zkokugo_level ~ as.factor(sex) * relative_age + as.factor(sex) *      as.factor(book) + as.factor(sex) * as.factor(year) | as.factor(school_id) | 0 | school_id</v>
      </c>
    </row>
    <row r="9" spans="1:28">
      <c r="A9">
        <v>8</v>
      </c>
      <c r="B9" t="s">
        <v>1213</v>
      </c>
      <c r="C9" t="b">
        <v>0</v>
      </c>
      <c r="D9" t="s">
        <v>1214</v>
      </c>
      <c r="E9" t="s">
        <v>1215</v>
      </c>
      <c r="F9" t="s">
        <v>111</v>
      </c>
      <c r="G9">
        <v>1.3975543845472701E-2</v>
      </c>
      <c r="H9">
        <v>1.23861019572864E-2</v>
      </c>
      <c r="I9">
        <v>1.12832462494395</v>
      </c>
      <c r="J9">
        <v>0.25918487996352801</v>
      </c>
      <c r="X9" t="str">
        <f t="shared" si="0"/>
        <v>grade_4_t3_sex_zkokugo_level_as.factor(year)2018</v>
      </c>
      <c r="Y9" t="str">
        <f t="shared" si="1"/>
        <v>0.014</v>
      </c>
      <c r="Z9" t="str">
        <f t="shared" si="2"/>
        <v>0.012</v>
      </c>
      <c r="AA9" s="2" t="str">
        <f t="shared" si="3"/>
        <v/>
      </c>
      <c r="AB9" t="str">
        <f t="shared" si="4"/>
        <v>zkokugo_level ~ as.factor(sex) * relative_age + as.factor(sex) *      as.factor(book) + as.factor(sex) * as.factor(year) | as.factor(school_id) | 0 | school_id</v>
      </c>
    </row>
    <row r="10" spans="1:28">
      <c r="A10">
        <v>9</v>
      </c>
      <c r="B10" t="s">
        <v>1213</v>
      </c>
      <c r="C10" t="b">
        <v>0</v>
      </c>
      <c r="D10" t="s">
        <v>1214</v>
      </c>
      <c r="E10" t="s">
        <v>1215</v>
      </c>
      <c r="F10" t="s">
        <v>1698</v>
      </c>
      <c r="G10">
        <v>1.1047094475032399E-3</v>
      </c>
      <c r="H10">
        <v>1.43228575558437E-3</v>
      </c>
      <c r="I10">
        <v>0.77129123374721897</v>
      </c>
      <c r="J10">
        <v>0.44053569559115502</v>
      </c>
      <c r="X10" t="str">
        <f t="shared" si="0"/>
        <v>grade_4_t3_sex_zkokugo_level_as.factor(sex)2:relative_age</v>
      </c>
      <c r="Y10" t="str">
        <f t="shared" si="1"/>
        <v>0.001</v>
      </c>
      <c r="Z10" t="str">
        <f t="shared" si="2"/>
        <v>0.001</v>
      </c>
      <c r="AA10" s="2" t="str">
        <f t="shared" si="3"/>
        <v/>
      </c>
      <c r="AB10" t="str">
        <f t="shared" si="4"/>
        <v>zkokugo_level ~ as.factor(sex) * relative_age + as.factor(sex) *      as.factor(book) + as.factor(sex) * as.factor(year) | as.factor(school_id) | 0 | school_id</v>
      </c>
    </row>
    <row r="11" spans="1:28">
      <c r="A11">
        <v>10</v>
      </c>
      <c r="B11" t="s">
        <v>1213</v>
      </c>
      <c r="C11" t="b">
        <v>0</v>
      </c>
      <c r="D11" t="s">
        <v>1214</v>
      </c>
      <c r="E11" t="s">
        <v>1215</v>
      </c>
      <c r="F11" t="s">
        <v>1699</v>
      </c>
      <c r="G11">
        <v>2.4333982435954301E-3</v>
      </c>
      <c r="H11">
        <v>1.8500180270961099E-2</v>
      </c>
      <c r="I11">
        <v>0.131533758479912</v>
      </c>
      <c r="J11">
        <v>0.89535328182960305</v>
      </c>
      <c r="X11" t="str">
        <f t="shared" si="0"/>
        <v>grade_4_t3_sex_zkokugo_level_as.factor(sex)2:as.factor(book)2</v>
      </c>
      <c r="Y11" t="str">
        <f t="shared" si="1"/>
        <v>0.002</v>
      </c>
      <c r="Z11" t="str">
        <f t="shared" si="2"/>
        <v>0.019</v>
      </c>
      <c r="AA11" s="2" t="str">
        <f t="shared" si="3"/>
        <v/>
      </c>
      <c r="AB11" t="str">
        <f t="shared" si="4"/>
        <v>zkokugo_level ~ as.factor(sex) * relative_age + as.factor(sex) *      as.factor(book) + as.factor(sex) * as.factor(year) | as.factor(school_id) | 0 | school_id</v>
      </c>
    </row>
    <row r="12" spans="1:28">
      <c r="A12">
        <v>11</v>
      </c>
      <c r="B12" t="s">
        <v>1213</v>
      </c>
      <c r="C12" t="b">
        <v>0</v>
      </c>
      <c r="D12" t="s">
        <v>1214</v>
      </c>
      <c r="E12" t="s">
        <v>1215</v>
      </c>
      <c r="F12" t="s">
        <v>1700</v>
      </c>
      <c r="G12">
        <v>2.1423189338652799E-2</v>
      </c>
      <c r="H12">
        <v>1.7935697928126201E-2</v>
      </c>
      <c r="I12">
        <v>1.19444414287652</v>
      </c>
      <c r="J12">
        <v>0.23230640531025201</v>
      </c>
      <c r="K12" s="10"/>
      <c r="X12" t="str">
        <f t="shared" si="0"/>
        <v>grade_4_t3_sex_zkokugo_level_as.factor(sex)2:as.factor(book)3</v>
      </c>
      <c r="Y12" t="str">
        <f t="shared" si="1"/>
        <v>0.021</v>
      </c>
      <c r="Z12" t="str">
        <f t="shared" si="2"/>
        <v>0.018</v>
      </c>
      <c r="AA12" s="2" t="str">
        <f t="shared" si="3"/>
        <v/>
      </c>
      <c r="AB12" t="str">
        <f t="shared" si="4"/>
        <v>zkokugo_level ~ as.factor(sex) * relative_age + as.factor(sex) *      as.factor(book) + as.factor(sex) * as.factor(year) | as.factor(school_id) | 0 | school_id</v>
      </c>
    </row>
    <row r="13" spans="1:28">
      <c r="A13">
        <v>12</v>
      </c>
      <c r="B13" t="s">
        <v>1213</v>
      </c>
      <c r="C13" t="b">
        <v>0</v>
      </c>
      <c r="D13" t="s">
        <v>1214</v>
      </c>
      <c r="E13" t="s">
        <v>1215</v>
      </c>
      <c r="F13" t="s">
        <v>1701</v>
      </c>
      <c r="G13">
        <v>8.2443687452216797E-3</v>
      </c>
      <c r="H13">
        <v>1.9882702419060001E-2</v>
      </c>
      <c r="I13">
        <v>0.41465031118297202</v>
      </c>
      <c r="J13">
        <v>0.67839857991375496</v>
      </c>
      <c r="K13" s="10"/>
      <c r="X13" t="str">
        <f t="shared" si="0"/>
        <v>grade_4_t3_sex_zkokugo_level_as.factor(sex)2:as.factor(book)4</v>
      </c>
      <c r="Y13" t="str">
        <f t="shared" si="1"/>
        <v>0.008</v>
      </c>
      <c r="Z13" t="str">
        <f t="shared" si="2"/>
        <v>0.020</v>
      </c>
      <c r="AA13" s="2" t="str">
        <f t="shared" si="3"/>
        <v/>
      </c>
      <c r="AB13" t="str">
        <f t="shared" si="4"/>
        <v>zkokugo_level ~ as.factor(sex) * relative_age + as.factor(sex) *      as.factor(book) + as.factor(sex) * as.factor(year) | as.factor(school_id) | 0 | school_id</v>
      </c>
    </row>
    <row r="14" spans="1:28">
      <c r="A14">
        <v>13</v>
      </c>
      <c r="B14" t="s">
        <v>1213</v>
      </c>
      <c r="C14" t="b">
        <v>0</v>
      </c>
      <c r="D14" t="s">
        <v>1214</v>
      </c>
      <c r="E14" t="s">
        <v>1215</v>
      </c>
      <c r="F14" t="s">
        <v>1702</v>
      </c>
      <c r="G14">
        <v>1.13851463235234E-2</v>
      </c>
      <c r="H14">
        <v>2.2593223730583901E-2</v>
      </c>
      <c r="I14">
        <v>0.50391862884585403</v>
      </c>
      <c r="J14">
        <v>0.61431939268165503</v>
      </c>
      <c r="X14" t="str">
        <f t="shared" si="0"/>
        <v>grade_4_t3_sex_zkokugo_level_as.factor(sex)2:as.factor(book)5</v>
      </c>
      <c r="Y14" t="str">
        <f t="shared" si="1"/>
        <v>0.011</v>
      </c>
      <c r="Z14" t="str">
        <f t="shared" si="2"/>
        <v>0.023</v>
      </c>
      <c r="AA14" s="2" t="str">
        <f t="shared" si="3"/>
        <v/>
      </c>
      <c r="AB14" t="str">
        <f t="shared" si="4"/>
        <v>zkokugo_level ~ as.factor(sex) * relative_age + as.factor(sex) *      as.factor(book) + as.factor(sex) * as.factor(year) | as.factor(school_id) | 0 | school_id</v>
      </c>
    </row>
    <row r="15" spans="1:28">
      <c r="A15">
        <v>14</v>
      </c>
      <c r="B15" t="s">
        <v>1213</v>
      </c>
      <c r="C15" t="b">
        <v>0</v>
      </c>
      <c r="D15" t="s">
        <v>1214</v>
      </c>
      <c r="E15" t="s">
        <v>1215</v>
      </c>
      <c r="F15" t="s">
        <v>1703</v>
      </c>
      <c r="G15">
        <v>-6.8945532595159606E-2</v>
      </c>
      <c r="H15">
        <v>1.28696312758839E-2</v>
      </c>
      <c r="I15">
        <v>-5.3572267236867201</v>
      </c>
      <c r="J15" s="10">
        <v>8.4648789457644498E-8</v>
      </c>
      <c r="X15" t="str">
        <f t="shared" si="0"/>
        <v>grade_4_t3_sex_zkokugo_level_as.factor(sex)2:as.factor(year)2017</v>
      </c>
      <c r="Y15" t="str">
        <f t="shared" si="1"/>
        <v>-0.069</v>
      </c>
      <c r="Z15" t="str">
        <f t="shared" si="2"/>
        <v>0.013</v>
      </c>
      <c r="AA15" s="2" t="str">
        <f t="shared" si="3"/>
        <v>***</v>
      </c>
      <c r="AB15" t="str">
        <f t="shared" si="4"/>
        <v>zkokugo_level ~ as.factor(sex) * relative_age + as.factor(sex) *      as.factor(book) + as.factor(sex) * as.factor(year) | as.factor(school_id) | 0 | school_id</v>
      </c>
    </row>
    <row r="16" spans="1:28">
      <c r="A16">
        <v>15</v>
      </c>
      <c r="B16" t="s">
        <v>1213</v>
      </c>
      <c r="C16" t="b">
        <v>0</v>
      </c>
      <c r="D16" t="s">
        <v>1214</v>
      </c>
      <c r="E16" t="s">
        <v>1215</v>
      </c>
      <c r="F16" t="s">
        <v>1704</v>
      </c>
      <c r="G16">
        <v>-1.4462294946839E-2</v>
      </c>
      <c r="H16">
        <v>1.30582162533313E-2</v>
      </c>
      <c r="I16">
        <v>-1.1075245398198601</v>
      </c>
      <c r="J16">
        <v>0.26806920867516998</v>
      </c>
      <c r="X16" t="str">
        <f t="shared" si="0"/>
        <v>grade_4_t3_sex_zkokugo_level_as.factor(sex)2:as.factor(year)2018</v>
      </c>
      <c r="Y16" t="str">
        <f t="shared" si="1"/>
        <v>-0.014</v>
      </c>
      <c r="Z16" t="str">
        <f t="shared" si="2"/>
        <v>0.013</v>
      </c>
      <c r="AA16" s="2" t="str">
        <f t="shared" si="3"/>
        <v/>
      </c>
      <c r="AB16" t="str">
        <f t="shared" si="4"/>
        <v>zkokugo_level ~ as.factor(sex) * relative_age + as.factor(sex) *      as.factor(book) + as.factor(sex) * as.factor(year) | as.factor(school_id) | 0 | school_id</v>
      </c>
    </row>
    <row r="17" spans="1:28">
      <c r="A17">
        <v>16</v>
      </c>
      <c r="B17" t="s">
        <v>113</v>
      </c>
      <c r="C17" t="b">
        <v>0</v>
      </c>
      <c r="D17" t="s">
        <v>1214</v>
      </c>
      <c r="E17" t="s">
        <v>1217</v>
      </c>
      <c r="F17" t="s">
        <v>105</v>
      </c>
      <c r="G17">
        <v>0.18700101983779899</v>
      </c>
      <c r="H17">
        <v>1.7460479658580299E-2</v>
      </c>
      <c r="I17">
        <v>10.7099589183339</v>
      </c>
      <c r="J17" s="10">
        <v>9.36169002920054E-27</v>
      </c>
      <c r="X17" t="str">
        <f t="shared" si="0"/>
        <v>grade_9_t3_sex_zkokugo_level_as.factor(sex)2</v>
      </c>
      <c r="Y17" t="str">
        <f t="shared" si="1"/>
        <v>0.187</v>
      </c>
      <c r="Z17" t="str">
        <f t="shared" si="2"/>
        <v>0.017</v>
      </c>
      <c r="AA17" s="2" t="str">
        <f t="shared" si="3"/>
        <v>***</v>
      </c>
      <c r="AB17" t="str">
        <f t="shared" si="4"/>
        <v>zkokugo_level ~ as.factor(sex) * relative_age + as.factor(sex) *      as.factor(book) + as.factor(sex) * as.factor(year) | as.factor(school_id) | 0 | school_id</v>
      </c>
    </row>
    <row r="18" spans="1:28">
      <c r="A18">
        <v>17</v>
      </c>
      <c r="B18" t="s">
        <v>113</v>
      </c>
      <c r="C18" t="b">
        <v>0</v>
      </c>
      <c r="D18" t="s">
        <v>1214</v>
      </c>
      <c r="E18" t="s">
        <v>1217</v>
      </c>
      <c r="F18" t="s">
        <v>104</v>
      </c>
      <c r="G18">
        <v>1.6901653765120199E-2</v>
      </c>
      <c r="H18">
        <v>1.04442690350524E-3</v>
      </c>
      <c r="I18">
        <v>16.182706236689199</v>
      </c>
      <c r="J18" s="10">
        <v>7.5573315105696696E-59</v>
      </c>
      <c r="X18" t="str">
        <f t="shared" si="0"/>
        <v>grade_9_t3_sex_zkokugo_level_relative_age</v>
      </c>
      <c r="Y18" t="str">
        <f t="shared" si="1"/>
        <v>0.017</v>
      </c>
      <c r="Z18" t="str">
        <f t="shared" si="2"/>
        <v>0.001</v>
      </c>
      <c r="AA18" s="2" t="str">
        <f t="shared" si="3"/>
        <v>***</v>
      </c>
      <c r="AB18" t="str">
        <f t="shared" si="4"/>
        <v>zkokugo_level ~ as.factor(sex) * relative_age + as.factor(sex) *      as.factor(book) + as.factor(sex) * as.factor(year) | as.factor(school_id) | 0 | school_id</v>
      </c>
    </row>
    <row r="19" spans="1:28">
      <c r="A19">
        <v>18</v>
      </c>
      <c r="B19" t="s">
        <v>113</v>
      </c>
      <c r="C19" t="b">
        <v>0</v>
      </c>
      <c r="D19" t="s">
        <v>1214</v>
      </c>
      <c r="E19" t="s">
        <v>1217</v>
      </c>
      <c r="F19" t="s">
        <v>106</v>
      </c>
      <c r="G19">
        <v>0.25231396935792599</v>
      </c>
      <c r="H19">
        <v>1.24712459904389E-2</v>
      </c>
      <c r="I19">
        <v>20.231656848991801</v>
      </c>
      <c r="J19" s="10">
        <v>6.9622013805424699E-91</v>
      </c>
      <c r="X19" t="str">
        <f t="shared" si="0"/>
        <v>grade_9_t3_sex_zkokugo_level_as.factor(book)2</v>
      </c>
      <c r="Y19" t="str">
        <f t="shared" si="1"/>
        <v>0.252</v>
      </c>
      <c r="Z19" t="str">
        <f t="shared" si="2"/>
        <v>0.012</v>
      </c>
      <c r="AA19" s="2" t="str">
        <f t="shared" si="3"/>
        <v>***</v>
      </c>
      <c r="AB19" t="str">
        <f t="shared" si="4"/>
        <v>zkokugo_level ~ as.factor(sex) * relative_age + as.factor(sex) *      as.factor(book) + as.factor(sex) * as.factor(year) | as.factor(school_id) | 0 | school_id</v>
      </c>
    </row>
    <row r="20" spans="1:28">
      <c r="A20">
        <v>19</v>
      </c>
      <c r="B20" t="s">
        <v>113</v>
      </c>
      <c r="C20" t="b">
        <v>0</v>
      </c>
      <c r="D20" t="s">
        <v>1214</v>
      </c>
      <c r="E20" t="s">
        <v>1217</v>
      </c>
      <c r="F20" t="s">
        <v>107</v>
      </c>
      <c r="G20">
        <v>0.41789405127471801</v>
      </c>
      <c r="H20">
        <v>1.2029390756545799E-2</v>
      </c>
      <c r="I20">
        <v>34.739419454582098</v>
      </c>
      <c r="J20" s="10">
        <v>2.68420631865642E-263</v>
      </c>
      <c r="X20" t="str">
        <f t="shared" si="0"/>
        <v>grade_9_t3_sex_zkokugo_level_as.factor(book)3</v>
      </c>
      <c r="Y20" t="str">
        <f t="shared" si="1"/>
        <v>0.418</v>
      </c>
      <c r="Z20" t="str">
        <f t="shared" si="2"/>
        <v>0.012</v>
      </c>
      <c r="AA20" s="2" t="str">
        <f t="shared" si="3"/>
        <v>***</v>
      </c>
      <c r="AB20" t="str">
        <f t="shared" si="4"/>
        <v>zkokugo_level ~ as.factor(sex) * relative_age + as.factor(sex) *      as.factor(book) + as.factor(sex) * as.factor(year) | as.factor(school_id) | 0 | school_id</v>
      </c>
    </row>
    <row r="21" spans="1:28">
      <c r="A21">
        <v>20</v>
      </c>
      <c r="B21" t="s">
        <v>113</v>
      </c>
      <c r="C21" t="b">
        <v>0</v>
      </c>
      <c r="D21" t="s">
        <v>1214</v>
      </c>
      <c r="E21" t="s">
        <v>1217</v>
      </c>
      <c r="F21" t="s">
        <v>108</v>
      </c>
      <c r="G21">
        <v>0.50696002991702604</v>
      </c>
      <c r="H21">
        <v>1.3918544177498099E-2</v>
      </c>
      <c r="I21">
        <v>36.423351713509099</v>
      </c>
      <c r="J21" s="10">
        <v>4.1766546631545102E-289</v>
      </c>
      <c r="X21" t="str">
        <f t="shared" si="0"/>
        <v>grade_9_t3_sex_zkokugo_level_as.factor(book)4</v>
      </c>
      <c r="Y21" t="str">
        <f t="shared" si="1"/>
        <v>0.507</v>
      </c>
      <c r="Z21" t="str">
        <f t="shared" si="2"/>
        <v>0.014</v>
      </c>
      <c r="AA21" s="2" t="str">
        <f t="shared" si="3"/>
        <v>***</v>
      </c>
      <c r="AB21" t="str">
        <f t="shared" si="4"/>
        <v>zkokugo_level ~ as.factor(sex) * relative_age + as.factor(sex) *      as.factor(book) + as.factor(sex) * as.factor(year) | as.factor(school_id) | 0 | school_id</v>
      </c>
    </row>
    <row r="22" spans="1:28">
      <c r="A22">
        <v>21</v>
      </c>
      <c r="B22" t="s">
        <v>113</v>
      </c>
      <c r="C22" t="b">
        <v>0</v>
      </c>
      <c r="D22" t="s">
        <v>1214</v>
      </c>
      <c r="E22" t="s">
        <v>1217</v>
      </c>
      <c r="F22" t="s">
        <v>109</v>
      </c>
      <c r="G22">
        <v>0.58764772772000096</v>
      </c>
      <c r="H22">
        <v>1.4074890748104699E-2</v>
      </c>
      <c r="I22">
        <v>41.751494788627902</v>
      </c>
      <c r="J22">
        <v>0</v>
      </c>
      <c r="X22" t="str">
        <f t="shared" si="0"/>
        <v>grade_9_t3_sex_zkokugo_level_as.factor(book)5</v>
      </c>
      <c r="Y22" t="str">
        <f t="shared" si="1"/>
        <v>0.588</v>
      </c>
      <c r="Z22" t="str">
        <f t="shared" si="2"/>
        <v>0.014</v>
      </c>
      <c r="AA22" s="2" t="str">
        <f t="shared" si="3"/>
        <v>***</v>
      </c>
      <c r="AB22" t="str">
        <f t="shared" si="4"/>
        <v>zkokugo_level ~ as.factor(sex) * relative_age + as.factor(sex) *      as.factor(book) + as.factor(sex) * as.factor(year) | as.factor(school_id) | 0 | school_id</v>
      </c>
    </row>
    <row r="23" spans="1:28">
      <c r="A23">
        <v>22</v>
      </c>
      <c r="B23" t="s">
        <v>113</v>
      </c>
      <c r="C23" t="b">
        <v>0</v>
      </c>
      <c r="D23" t="s">
        <v>1214</v>
      </c>
      <c r="E23" t="s">
        <v>1217</v>
      </c>
      <c r="F23" t="s">
        <v>110</v>
      </c>
      <c r="G23">
        <v>-1.3414743841795701E-2</v>
      </c>
      <c r="H23">
        <v>1.1958222721989001E-2</v>
      </c>
      <c r="I23">
        <v>-1.1218008021483299</v>
      </c>
      <c r="J23">
        <v>0.26194907316518501</v>
      </c>
      <c r="X23" t="str">
        <f t="shared" si="0"/>
        <v>grade_9_t3_sex_zkokugo_level_as.factor(year)2017</v>
      </c>
      <c r="Y23" t="str">
        <f t="shared" si="1"/>
        <v>-0.013</v>
      </c>
      <c r="Z23" t="str">
        <f t="shared" si="2"/>
        <v>0.012</v>
      </c>
      <c r="AA23" s="2" t="str">
        <f t="shared" si="3"/>
        <v/>
      </c>
      <c r="AB23" t="str">
        <f t="shared" si="4"/>
        <v>zkokugo_level ~ as.factor(sex) * relative_age + as.factor(sex) *      as.factor(book) + as.factor(sex) * as.factor(year) | as.factor(school_id) | 0 | school_id</v>
      </c>
    </row>
    <row r="24" spans="1:28">
      <c r="A24">
        <v>23</v>
      </c>
      <c r="B24" t="s">
        <v>113</v>
      </c>
      <c r="C24" t="b">
        <v>0</v>
      </c>
      <c r="D24" t="s">
        <v>1214</v>
      </c>
      <c r="E24" t="s">
        <v>1217</v>
      </c>
      <c r="F24" t="s">
        <v>111</v>
      </c>
      <c r="G24">
        <v>-2.0693757534234501E-2</v>
      </c>
      <c r="H24">
        <v>1.2357426860357399E-2</v>
      </c>
      <c r="I24">
        <v>-1.6746008508146599</v>
      </c>
      <c r="J24">
        <v>9.4014810473964705E-2</v>
      </c>
      <c r="X24" t="str">
        <f t="shared" si="0"/>
        <v>grade_9_t3_sex_zkokugo_level_as.factor(year)2018</v>
      </c>
      <c r="Y24" t="str">
        <f t="shared" si="1"/>
        <v>-0.021</v>
      </c>
      <c r="Z24" t="str">
        <f t="shared" si="2"/>
        <v>0.012</v>
      </c>
      <c r="AA24" s="2" t="str">
        <f t="shared" si="3"/>
        <v>*</v>
      </c>
      <c r="AB24" t="str">
        <f t="shared" si="4"/>
        <v>zkokugo_level ~ as.factor(sex) * relative_age + as.factor(sex) *      as.factor(book) + as.factor(sex) * as.factor(year) | as.factor(school_id) | 0 | school_id</v>
      </c>
    </row>
    <row r="25" spans="1:28">
      <c r="A25">
        <v>24</v>
      </c>
      <c r="B25" t="s">
        <v>113</v>
      </c>
      <c r="C25" t="b">
        <v>0</v>
      </c>
      <c r="D25" t="s">
        <v>1214</v>
      </c>
      <c r="E25" t="s">
        <v>1217</v>
      </c>
      <c r="F25" t="s">
        <v>1698</v>
      </c>
      <c r="G25">
        <v>-6.1200301057150902E-4</v>
      </c>
      <c r="H25">
        <v>1.48743959913697E-3</v>
      </c>
      <c r="I25">
        <v>-0.41144730241590999</v>
      </c>
      <c r="J25">
        <v>0.68074520604091204</v>
      </c>
      <c r="K25">
        <f>COUNTIF(J25,"*e*")</f>
        <v>0</v>
      </c>
      <c r="X25" t="str">
        <f t="shared" si="0"/>
        <v>grade_9_t3_sex_zkokugo_level_as.factor(sex)2:relative_age</v>
      </c>
      <c r="Y25" t="str">
        <f t="shared" si="1"/>
        <v>-0.001</v>
      </c>
      <c r="Z25" t="str">
        <f t="shared" si="2"/>
        <v>0.001</v>
      </c>
      <c r="AA25" s="2" t="str">
        <f t="shared" si="3"/>
        <v/>
      </c>
      <c r="AB25" t="str">
        <f t="shared" si="4"/>
        <v>zkokugo_level ~ as.factor(sex) * relative_age + as.factor(sex) *      as.factor(book) + as.factor(sex) * as.factor(year) | as.factor(school_id) | 0 | school_id</v>
      </c>
    </row>
    <row r="26" spans="1:28">
      <c r="A26">
        <v>25</v>
      </c>
      <c r="B26" t="s">
        <v>113</v>
      </c>
      <c r="C26" t="b">
        <v>0</v>
      </c>
      <c r="D26" t="s">
        <v>1214</v>
      </c>
      <c r="E26" t="s">
        <v>1217</v>
      </c>
      <c r="F26" t="s">
        <v>1699</v>
      </c>
      <c r="G26">
        <v>1.1689533131414499E-2</v>
      </c>
      <c r="H26">
        <v>1.6422774950015599E-2</v>
      </c>
      <c r="I26">
        <v>0.71178793882232505</v>
      </c>
      <c r="J26">
        <v>0.47659729109487697</v>
      </c>
      <c r="K26">
        <f t="shared" ref="K26:K28" si="5">COUNTIF(J26,"*e*")</f>
        <v>0</v>
      </c>
      <c r="X26" t="str">
        <f t="shared" si="0"/>
        <v>grade_9_t3_sex_zkokugo_level_as.factor(sex)2:as.factor(book)2</v>
      </c>
      <c r="Y26" t="str">
        <f t="shared" si="1"/>
        <v>0.012</v>
      </c>
      <c r="Z26" t="str">
        <f t="shared" si="2"/>
        <v>0.016</v>
      </c>
      <c r="AA26" s="2" t="str">
        <f t="shared" si="3"/>
        <v/>
      </c>
      <c r="AB26" t="str">
        <f t="shared" si="4"/>
        <v>zkokugo_level ~ as.factor(sex) * relative_age + as.factor(sex) *      as.factor(book) + as.factor(sex) * as.factor(year) | as.factor(school_id) | 0 | school_id</v>
      </c>
    </row>
    <row r="27" spans="1:28">
      <c r="A27">
        <v>26</v>
      </c>
      <c r="B27" t="s">
        <v>113</v>
      </c>
      <c r="C27" t="b">
        <v>0</v>
      </c>
      <c r="D27" t="s">
        <v>1214</v>
      </c>
      <c r="E27" t="s">
        <v>1217</v>
      </c>
      <c r="F27" t="s">
        <v>1700</v>
      </c>
      <c r="G27">
        <v>7.0476818445619496E-2</v>
      </c>
      <c r="H27">
        <v>1.62439024246545E-2</v>
      </c>
      <c r="I27">
        <v>4.3386630012411302</v>
      </c>
      <c r="J27" s="10">
        <v>1.4345254585482801E-5</v>
      </c>
      <c r="K27">
        <f t="shared" si="5"/>
        <v>0</v>
      </c>
      <c r="X27" t="str">
        <f t="shared" si="0"/>
        <v>grade_9_t3_sex_zkokugo_level_as.factor(sex)2:as.factor(book)3</v>
      </c>
      <c r="Y27" t="str">
        <f t="shared" si="1"/>
        <v>0.070</v>
      </c>
      <c r="Z27" t="str">
        <f t="shared" si="2"/>
        <v>0.016</v>
      </c>
      <c r="AA27" s="2" t="str">
        <f t="shared" si="3"/>
        <v>***</v>
      </c>
      <c r="AB27" t="str">
        <f t="shared" si="4"/>
        <v>zkokugo_level ~ as.factor(sex) * relative_age + as.factor(sex) *      as.factor(book) + as.factor(sex) * as.factor(year) | as.factor(school_id) | 0 | school_id</v>
      </c>
    </row>
    <row r="28" spans="1:28">
      <c r="A28">
        <v>27</v>
      </c>
      <c r="B28" t="s">
        <v>113</v>
      </c>
      <c r="C28" t="b">
        <v>0</v>
      </c>
      <c r="D28" t="s">
        <v>1214</v>
      </c>
      <c r="E28" t="s">
        <v>1217</v>
      </c>
      <c r="F28" t="s">
        <v>1701</v>
      </c>
      <c r="G28">
        <v>9.5502047050679495E-2</v>
      </c>
      <c r="H28">
        <v>1.8499838248376799E-2</v>
      </c>
      <c r="I28">
        <v>5.16231794940472</v>
      </c>
      <c r="J28" s="10">
        <v>2.4424363869807202E-7</v>
      </c>
      <c r="K28">
        <f t="shared" si="5"/>
        <v>0</v>
      </c>
      <c r="X28" t="str">
        <f t="shared" si="0"/>
        <v>grade_9_t3_sex_zkokugo_level_as.factor(sex)2:as.factor(book)4</v>
      </c>
      <c r="Y28" t="str">
        <f t="shared" si="1"/>
        <v>0.096</v>
      </c>
      <c r="Z28" t="str">
        <f t="shared" si="2"/>
        <v>0.018</v>
      </c>
      <c r="AA28" s="2" t="str">
        <f t="shared" si="3"/>
        <v>***</v>
      </c>
      <c r="AB28" t="str">
        <f t="shared" si="4"/>
        <v>zkokugo_level ~ as.factor(sex) * relative_age + as.factor(sex) *      as.factor(book) + as.factor(sex) * as.factor(year) | as.factor(school_id) | 0 | school_id</v>
      </c>
    </row>
    <row r="29" spans="1:28">
      <c r="A29">
        <v>28</v>
      </c>
      <c r="B29" t="s">
        <v>113</v>
      </c>
      <c r="C29" t="b">
        <v>0</v>
      </c>
      <c r="D29" t="s">
        <v>1214</v>
      </c>
      <c r="E29" t="s">
        <v>1217</v>
      </c>
      <c r="F29" t="s">
        <v>1702</v>
      </c>
      <c r="G29">
        <v>0.124520787482974</v>
      </c>
      <c r="H29">
        <v>2.0659675231966899E-2</v>
      </c>
      <c r="I29">
        <v>6.0272383803159704</v>
      </c>
      <c r="J29" s="10">
        <v>1.67200677672187E-9</v>
      </c>
      <c r="X29" t="str">
        <f t="shared" si="0"/>
        <v>grade_9_t3_sex_zkokugo_level_as.factor(sex)2:as.factor(book)5</v>
      </c>
      <c r="Y29" t="str">
        <f t="shared" si="1"/>
        <v>0.125</v>
      </c>
      <c r="Z29" t="str">
        <f t="shared" si="2"/>
        <v>0.021</v>
      </c>
      <c r="AA29" s="2" t="str">
        <f t="shared" si="3"/>
        <v>***</v>
      </c>
      <c r="AB29" t="str">
        <f t="shared" si="4"/>
        <v>zkokugo_level ~ as.factor(sex) * relative_age + as.factor(sex) *      as.factor(book) + as.factor(sex) * as.factor(year) | as.factor(school_id) | 0 | school_id</v>
      </c>
    </row>
    <row r="30" spans="1:28">
      <c r="A30">
        <v>29</v>
      </c>
      <c r="B30" t="s">
        <v>113</v>
      </c>
      <c r="C30" t="b">
        <v>0</v>
      </c>
      <c r="D30" t="s">
        <v>1214</v>
      </c>
      <c r="E30" t="s">
        <v>1217</v>
      </c>
      <c r="F30" t="s">
        <v>1703</v>
      </c>
      <c r="G30">
        <v>-3.26929974169448E-3</v>
      </c>
      <c r="H30">
        <v>1.33804120009147E-2</v>
      </c>
      <c r="I30">
        <v>-0.244334759009736</v>
      </c>
      <c r="J30">
        <v>0.80697192410676</v>
      </c>
      <c r="X30" t="str">
        <f t="shared" si="0"/>
        <v>grade_9_t3_sex_zkokugo_level_as.factor(sex)2:as.factor(year)2017</v>
      </c>
      <c r="Y30" t="str">
        <f t="shared" si="1"/>
        <v>-0.003</v>
      </c>
      <c r="Z30" t="str">
        <f t="shared" si="2"/>
        <v>0.013</v>
      </c>
      <c r="AA30" s="2" t="str">
        <f t="shared" si="3"/>
        <v/>
      </c>
      <c r="AB30" t="str">
        <f t="shared" si="4"/>
        <v>zkokugo_level ~ as.factor(sex) * relative_age + as.factor(sex) *      as.factor(book) + as.factor(sex) * as.factor(year) | as.factor(school_id) | 0 | school_id</v>
      </c>
    </row>
    <row r="31" spans="1:28">
      <c r="A31">
        <v>30</v>
      </c>
      <c r="B31" t="s">
        <v>113</v>
      </c>
      <c r="C31" t="b">
        <v>0</v>
      </c>
      <c r="D31" t="s">
        <v>1214</v>
      </c>
      <c r="E31" t="s">
        <v>1217</v>
      </c>
      <c r="F31" t="s">
        <v>1704</v>
      </c>
      <c r="G31">
        <v>1.7389260158081499E-3</v>
      </c>
      <c r="H31">
        <v>1.31563111378527E-2</v>
      </c>
      <c r="I31">
        <v>0.132174284842276</v>
      </c>
      <c r="J31">
        <v>0.89484663071624104</v>
      </c>
      <c r="X31" t="str">
        <f t="shared" si="0"/>
        <v>grade_9_t3_sex_zkokugo_level_as.factor(sex)2:as.factor(year)2018</v>
      </c>
      <c r="Y31" t="str">
        <f t="shared" si="1"/>
        <v>0.002</v>
      </c>
      <c r="Z31" t="str">
        <f t="shared" si="2"/>
        <v>0.013</v>
      </c>
      <c r="AA31" s="2" t="str">
        <f t="shared" si="3"/>
        <v/>
      </c>
      <c r="AB31" t="str">
        <f t="shared" si="4"/>
        <v>zkokugo_level ~ as.factor(sex) * relative_age + as.factor(sex) *      as.factor(book) + as.factor(sex) * as.factor(year) | as.factor(school_id) | 0 | school_id</v>
      </c>
    </row>
    <row r="32" spans="1:28">
      <c r="A32">
        <v>31</v>
      </c>
      <c r="B32" t="s">
        <v>112</v>
      </c>
      <c r="C32" t="b">
        <v>0</v>
      </c>
      <c r="D32" t="s">
        <v>1214</v>
      </c>
      <c r="E32" t="s">
        <v>1218</v>
      </c>
      <c r="F32" t="s">
        <v>105</v>
      </c>
      <c r="G32">
        <v>0.22508285706893399</v>
      </c>
      <c r="H32">
        <v>1.9096959413098798E-2</v>
      </c>
      <c r="I32">
        <v>11.7863190783423</v>
      </c>
      <c r="J32" s="10">
        <v>4.75957472675676E-32</v>
      </c>
      <c r="X32" t="str">
        <f t="shared" si="0"/>
        <v>grade_8_t3_sex_zkokugo_level_as.factor(sex)2</v>
      </c>
      <c r="Y32" t="str">
        <f t="shared" si="1"/>
        <v>0.225</v>
      </c>
      <c r="Z32" t="str">
        <f t="shared" si="2"/>
        <v>0.019</v>
      </c>
      <c r="AA32" s="2" t="str">
        <f t="shared" si="3"/>
        <v>***</v>
      </c>
      <c r="AB32" t="str">
        <f t="shared" si="4"/>
        <v>zkokugo_level ~ as.factor(sex) * relative_age + as.factor(sex) *      as.factor(book) + as.factor(sex) * as.factor(year) | as.factor(school_id) | 0 | school_id</v>
      </c>
    </row>
    <row r="33" spans="1:28">
      <c r="A33">
        <v>32</v>
      </c>
      <c r="B33" t="s">
        <v>112</v>
      </c>
      <c r="C33" t="b">
        <v>0</v>
      </c>
      <c r="D33" t="s">
        <v>1214</v>
      </c>
      <c r="E33" t="s">
        <v>1218</v>
      </c>
      <c r="F33" t="s">
        <v>104</v>
      </c>
      <c r="G33">
        <v>1.9844531600867601E-2</v>
      </c>
      <c r="H33">
        <v>1.14611317827502E-3</v>
      </c>
      <c r="I33">
        <v>17.314635218430201</v>
      </c>
      <c r="J33" s="10">
        <v>4.3061614274954097E-67</v>
      </c>
      <c r="X33" t="str">
        <f t="shared" si="0"/>
        <v>grade_8_t3_sex_zkokugo_level_relative_age</v>
      </c>
      <c r="Y33" t="str">
        <f t="shared" si="1"/>
        <v>0.020</v>
      </c>
      <c r="Z33" t="str">
        <f t="shared" si="2"/>
        <v>0.001</v>
      </c>
      <c r="AA33" s="2" t="str">
        <f t="shared" si="3"/>
        <v>***</v>
      </c>
      <c r="AB33" t="str">
        <f t="shared" si="4"/>
        <v>zkokugo_level ~ as.factor(sex) * relative_age + as.factor(sex) *      as.factor(book) + as.factor(sex) * as.factor(year) | as.factor(school_id) | 0 | school_id</v>
      </c>
    </row>
    <row r="34" spans="1:28">
      <c r="A34">
        <v>33</v>
      </c>
      <c r="B34" t="s">
        <v>112</v>
      </c>
      <c r="C34" t="b">
        <v>0</v>
      </c>
      <c r="D34" t="s">
        <v>1214</v>
      </c>
      <c r="E34" t="s">
        <v>1218</v>
      </c>
      <c r="F34" t="s">
        <v>106</v>
      </c>
      <c r="G34">
        <v>0.239980010231888</v>
      </c>
      <c r="H34">
        <v>1.28661349790183E-2</v>
      </c>
      <c r="I34">
        <v>18.652066889026202</v>
      </c>
      <c r="J34" s="10">
        <v>1.5184040472339799E-77</v>
      </c>
      <c r="X34" t="str">
        <f t="shared" si="0"/>
        <v>grade_8_t3_sex_zkokugo_level_as.factor(book)2</v>
      </c>
      <c r="Y34" t="str">
        <f t="shared" si="1"/>
        <v>0.240</v>
      </c>
      <c r="Z34" t="str">
        <f t="shared" si="2"/>
        <v>0.013</v>
      </c>
      <c r="AA34" s="2" t="str">
        <f t="shared" si="3"/>
        <v>***</v>
      </c>
      <c r="AB34" t="str">
        <f t="shared" si="4"/>
        <v>zkokugo_level ~ as.factor(sex) * relative_age + as.factor(sex) *      as.factor(book) + as.factor(sex) * as.factor(year) | as.factor(school_id) | 0 | school_id</v>
      </c>
    </row>
    <row r="35" spans="1:28">
      <c r="A35">
        <v>34</v>
      </c>
      <c r="B35" t="s">
        <v>112</v>
      </c>
      <c r="C35" t="b">
        <v>0</v>
      </c>
      <c r="D35" t="s">
        <v>1214</v>
      </c>
      <c r="E35" t="s">
        <v>1218</v>
      </c>
      <c r="F35" t="s">
        <v>107</v>
      </c>
      <c r="G35">
        <v>0.41028097620016601</v>
      </c>
      <c r="H35">
        <v>1.2371010275311799E-2</v>
      </c>
      <c r="I35">
        <v>33.164710647678</v>
      </c>
      <c r="J35" s="10">
        <v>3.1754839953315998E-240</v>
      </c>
      <c r="X35" t="str">
        <f t="shared" si="0"/>
        <v>grade_8_t3_sex_zkokugo_level_as.factor(book)3</v>
      </c>
      <c r="Y35" t="str">
        <f t="shared" si="1"/>
        <v>0.410</v>
      </c>
      <c r="Z35" t="str">
        <f t="shared" si="2"/>
        <v>0.012</v>
      </c>
      <c r="AA35" s="2" t="str">
        <f t="shared" si="3"/>
        <v>***</v>
      </c>
      <c r="AB35" t="str">
        <f t="shared" si="4"/>
        <v>zkokugo_level ~ as.factor(sex) * relative_age + as.factor(sex) *      as.factor(book) + as.factor(sex) * as.factor(year) | as.factor(school_id) | 0 | school_id</v>
      </c>
    </row>
    <row r="36" spans="1:28">
      <c r="A36">
        <v>35</v>
      </c>
      <c r="B36" t="s">
        <v>112</v>
      </c>
      <c r="C36" t="b">
        <v>0</v>
      </c>
      <c r="D36" t="s">
        <v>1214</v>
      </c>
      <c r="E36" t="s">
        <v>1218</v>
      </c>
      <c r="F36" t="s">
        <v>108</v>
      </c>
      <c r="G36">
        <v>0.502900097909321</v>
      </c>
      <c r="H36">
        <v>1.38754455284643E-2</v>
      </c>
      <c r="I36">
        <v>36.243888304534998</v>
      </c>
      <c r="J36" s="10">
        <v>2.89816165333102E-286</v>
      </c>
      <c r="X36" t="str">
        <f t="shared" si="0"/>
        <v>grade_8_t3_sex_zkokugo_level_as.factor(book)4</v>
      </c>
      <c r="Y36" t="str">
        <f t="shared" si="1"/>
        <v>0.503</v>
      </c>
      <c r="Z36" t="str">
        <f t="shared" si="2"/>
        <v>0.014</v>
      </c>
      <c r="AA36" s="2" t="str">
        <f t="shared" si="3"/>
        <v>***</v>
      </c>
      <c r="AB36" t="str">
        <f t="shared" si="4"/>
        <v>zkokugo_level ~ as.factor(sex) * relative_age + as.factor(sex) *      as.factor(book) + as.factor(sex) * as.factor(year) | as.factor(school_id) | 0 | school_id</v>
      </c>
    </row>
    <row r="37" spans="1:28">
      <c r="A37">
        <v>36</v>
      </c>
      <c r="B37" t="s">
        <v>112</v>
      </c>
      <c r="C37" t="b">
        <v>0</v>
      </c>
      <c r="D37" t="s">
        <v>1214</v>
      </c>
      <c r="E37" t="s">
        <v>1218</v>
      </c>
      <c r="F37" t="s">
        <v>109</v>
      </c>
      <c r="G37">
        <v>0.57758464021783396</v>
      </c>
      <c r="H37">
        <v>1.55028599153933E-2</v>
      </c>
      <c r="I37">
        <v>37.256650925700001</v>
      </c>
      <c r="J37" s="10">
        <v>2.7852213664723199E-302</v>
      </c>
      <c r="X37" t="str">
        <f t="shared" si="0"/>
        <v>grade_8_t3_sex_zkokugo_level_as.factor(book)5</v>
      </c>
      <c r="Y37" t="str">
        <f t="shared" si="1"/>
        <v>0.578</v>
      </c>
      <c r="Z37" t="str">
        <f t="shared" si="2"/>
        <v>0.016</v>
      </c>
      <c r="AA37" s="2" t="str">
        <f t="shared" si="3"/>
        <v>***</v>
      </c>
      <c r="AB37" t="str">
        <f t="shared" si="4"/>
        <v>zkokugo_level ~ as.factor(sex) * relative_age + as.factor(sex) *      as.factor(book) + as.factor(sex) * as.factor(year) | as.factor(school_id) | 0 | school_id</v>
      </c>
    </row>
    <row r="38" spans="1:28">
      <c r="A38">
        <v>37</v>
      </c>
      <c r="B38" t="s">
        <v>112</v>
      </c>
      <c r="C38" t="b">
        <v>0</v>
      </c>
      <c r="D38" t="s">
        <v>1214</v>
      </c>
      <c r="E38" t="s">
        <v>1218</v>
      </c>
      <c r="F38" t="s">
        <v>110</v>
      </c>
      <c r="G38">
        <v>-6.8949546230295403E-3</v>
      </c>
      <c r="H38">
        <v>1.10668227136381E-2</v>
      </c>
      <c r="I38">
        <v>-0.62302928324067497</v>
      </c>
      <c r="J38">
        <v>0.53326632174114097</v>
      </c>
      <c r="X38" t="str">
        <f t="shared" si="0"/>
        <v>grade_8_t3_sex_zkokugo_level_as.factor(year)2017</v>
      </c>
      <c r="Y38" t="str">
        <f t="shared" si="1"/>
        <v>-0.007</v>
      </c>
      <c r="Z38" t="str">
        <f t="shared" si="2"/>
        <v>0.011</v>
      </c>
      <c r="AA38" s="2" t="str">
        <f t="shared" si="3"/>
        <v/>
      </c>
      <c r="AB38" t="str">
        <f t="shared" si="4"/>
        <v>zkokugo_level ~ as.factor(sex) * relative_age + as.factor(sex) *      as.factor(book) + as.factor(sex) * as.factor(year) | as.factor(school_id) | 0 | school_id</v>
      </c>
    </row>
    <row r="39" spans="1:28">
      <c r="A39">
        <v>38</v>
      </c>
      <c r="B39" t="s">
        <v>112</v>
      </c>
      <c r="C39" t="b">
        <v>0</v>
      </c>
      <c r="D39" t="s">
        <v>1214</v>
      </c>
      <c r="E39" t="s">
        <v>1218</v>
      </c>
      <c r="F39" t="s">
        <v>111</v>
      </c>
      <c r="G39">
        <v>6.7068493586008304E-3</v>
      </c>
      <c r="H39">
        <v>1.17596532263552E-2</v>
      </c>
      <c r="I39">
        <v>0.57032713716164296</v>
      </c>
      <c r="J39">
        <v>0.56845677904958203</v>
      </c>
      <c r="X39" t="str">
        <f t="shared" si="0"/>
        <v>grade_8_t3_sex_zkokugo_level_as.factor(year)2018</v>
      </c>
      <c r="Y39" t="str">
        <f t="shared" si="1"/>
        <v>0.007</v>
      </c>
      <c r="Z39" t="str">
        <f t="shared" si="2"/>
        <v>0.012</v>
      </c>
      <c r="AA39" s="2" t="str">
        <f t="shared" si="3"/>
        <v/>
      </c>
      <c r="AB39" t="str">
        <f t="shared" si="4"/>
        <v>zkokugo_level ~ as.factor(sex) * relative_age + as.factor(sex) *      as.factor(book) + as.factor(sex) * as.factor(year) | as.factor(school_id) | 0 | school_id</v>
      </c>
    </row>
    <row r="40" spans="1:28">
      <c r="A40">
        <v>39</v>
      </c>
      <c r="B40" t="s">
        <v>112</v>
      </c>
      <c r="C40" t="b">
        <v>0</v>
      </c>
      <c r="D40" t="s">
        <v>1214</v>
      </c>
      <c r="E40" t="s">
        <v>1218</v>
      </c>
      <c r="F40" t="s">
        <v>1698</v>
      </c>
      <c r="G40">
        <v>-3.3976194677843902E-4</v>
      </c>
      <c r="H40">
        <v>1.7159645467294999E-3</v>
      </c>
      <c r="I40">
        <v>-0.198000563255225</v>
      </c>
      <c r="J40">
        <v>0.84304491847591201</v>
      </c>
      <c r="X40" t="str">
        <f t="shared" si="0"/>
        <v>grade_8_t3_sex_zkokugo_level_as.factor(sex)2:relative_age</v>
      </c>
      <c r="Y40" t="str">
        <f t="shared" si="1"/>
        <v>0.000</v>
      </c>
      <c r="Z40" t="str">
        <f t="shared" si="2"/>
        <v>0.002</v>
      </c>
      <c r="AA40" s="2" t="str">
        <f t="shared" si="3"/>
        <v/>
      </c>
      <c r="AB40" t="str">
        <f t="shared" si="4"/>
        <v>zkokugo_level ~ as.factor(sex) * relative_age + as.factor(sex) *      as.factor(book) + as.factor(sex) * as.factor(year) | as.factor(school_id) | 0 | school_id</v>
      </c>
    </row>
    <row r="41" spans="1:28">
      <c r="A41">
        <v>40</v>
      </c>
      <c r="B41" t="s">
        <v>112</v>
      </c>
      <c r="C41" t="b">
        <v>0</v>
      </c>
      <c r="D41" t="s">
        <v>1214</v>
      </c>
      <c r="E41" t="s">
        <v>1218</v>
      </c>
      <c r="F41" t="s">
        <v>1699</v>
      </c>
      <c r="G41">
        <v>3.4932211133272299E-3</v>
      </c>
      <c r="H41">
        <v>1.8021640744410199E-2</v>
      </c>
      <c r="I41">
        <v>0.19383479911010501</v>
      </c>
      <c r="J41">
        <v>0.84630552698385797</v>
      </c>
      <c r="X41" t="str">
        <f t="shared" si="0"/>
        <v>grade_8_t3_sex_zkokugo_level_as.factor(sex)2:as.factor(book)2</v>
      </c>
      <c r="Y41" t="str">
        <f t="shared" si="1"/>
        <v>0.003</v>
      </c>
      <c r="Z41" t="str">
        <f t="shared" si="2"/>
        <v>0.018</v>
      </c>
      <c r="AA41" s="2" t="str">
        <f t="shared" si="3"/>
        <v/>
      </c>
      <c r="AB41" t="str">
        <f t="shared" si="4"/>
        <v>zkokugo_level ~ as.factor(sex) * relative_age + as.factor(sex) *      as.factor(book) + as.factor(sex) * as.factor(year) | as.factor(school_id) | 0 | school_id</v>
      </c>
    </row>
    <row r="42" spans="1:28">
      <c r="A42">
        <v>41</v>
      </c>
      <c r="B42" t="s">
        <v>112</v>
      </c>
      <c r="C42" t="b">
        <v>0</v>
      </c>
      <c r="D42" t="s">
        <v>1214</v>
      </c>
      <c r="E42" t="s">
        <v>1218</v>
      </c>
      <c r="F42" t="s">
        <v>1700</v>
      </c>
      <c r="G42">
        <v>5.4154998618548097E-2</v>
      </c>
      <c r="H42">
        <v>1.7246940139243199E-2</v>
      </c>
      <c r="I42">
        <v>3.13997718907398</v>
      </c>
      <c r="J42">
        <v>1.6899708265767201E-3</v>
      </c>
      <c r="X42" t="str">
        <f t="shared" si="0"/>
        <v>grade_8_t3_sex_zkokugo_level_as.factor(sex)2:as.factor(book)3</v>
      </c>
      <c r="Y42" t="str">
        <f t="shared" si="1"/>
        <v>0.054</v>
      </c>
      <c r="Z42" t="str">
        <f t="shared" si="2"/>
        <v>0.017</v>
      </c>
      <c r="AA42" s="2" t="str">
        <f t="shared" si="3"/>
        <v>***</v>
      </c>
      <c r="AB42" t="str">
        <f t="shared" si="4"/>
        <v>zkokugo_level ~ as.factor(sex) * relative_age + as.factor(sex) *      as.factor(book) + as.factor(sex) * as.factor(year) | as.factor(school_id) | 0 | school_id</v>
      </c>
    </row>
    <row r="43" spans="1:28">
      <c r="A43">
        <v>42</v>
      </c>
      <c r="B43" t="s">
        <v>112</v>
      </c>
      <c r="C43" t="b">
        <v>0</v>
      </c>
      <c r="D43" t="s">
        <v>1214</v>
      </c>
      <c r="E43" t="s">
        <v>1218</v>
      </c>
      <c r="F43" t="s">
        <v>1701</v>
      </c>
      <c r="G43">
        <v>9.8992098024108299E-2</v>
      </c>
      <c r="H43">
        <v>1.9336880111767998E-2</v>
      </c>
      <c r="I43">
        <v>5.1193417682650804</v>
      </c>
      <c r="J43" s="10">
        <v>3.0701963904657799E-7</v>
      </c>
      <c r="X43" t="str">
        <f t="shared" si="0"/>
        <v>grade_8_t3_sex_zkokugo_level_as.factor(sex)2:as.factor(book)4</v>
      </c>
      <c r="Y43" t="str">
        <f t="shared" si="1"/>
        <v>0.099</v>
      </c>
      <c r="Z43" t="str">
        <f t="shared" si="2"/>
        <v>0.019</v>
      </c>
      <c r="AA43" s="2" t="str">
        <f t="shared" si="3"/>
        <v>***</v>
      </c>
      <c r="AB43" t="str">
        <f t="shared" si="4"/>
        <v>zkokugo_level ~ as.factor(sex) * relative_age + as.factor(sex) *      as.factor(book) + as.factor(sex) * as.factor(year) | as.factor(school_id) | 0 | school_id</v>
      </c>
    </row>
    <row r="44" spans="1:28">
      <c r="A44">
        <v>43</v>
      </c>
      <c r="B44" t="s">
        <v>112</v>
      </c>
      <c r="C44" t="b">
        <v>0</v>
      </c>
      <c r="D44" t="s">
        <v>1214</v>
      </c>
      <c r="E44" t="s">
        <v>1218</v>
      </c>
      <c r="F44" t="s">
        <v>1702</v>
      </c>
      <c r="G44">
        <v>0.11716206079800701</v>
      </c>
      <c r="H44">
        <v>2.08771370078134E-2</v>
      </c>
      <c r="I44">
        <v>5.61197930320417</v>
      </c>
      <c r="J44" s="10">
        <v>2.00412608335401E-8</v>
      </c>
      <c r="X44" t="str">
        <f t="shared" si="0"/>
        <v>grade_8_t3_sex_zkokugo_level_as.factor(sex)2:as.factor(book)5</v>
      </c>
      <c r="Y44" t="str">
        <f t="shared" si="1"/>
        <v>0.117</v>
      </c>
      <c r="Z44" t="str">
        <f t="shared" si="2"/>
        <v>0.021</v>
      </c>
      <c r="AA44" s="2" t="str">
        <f t="shared" si="3"/>
        <v>***</v>
      </c>
      <c r="AB44" t="str">
        <f t="shared" si="4"/>
        <v>zkokugo_level ~ as.factor(sex) * relative_age + as.factor(sex) *      as.factor(book) + as.factor(sex) * as.factor(year) | as.factor(school_id) | 0 | school_id</v>
      </c>
    </row>
    <row r="45" spans="1:28">
      <c r="A45">
        <v>44</v>
      </c>
      <c r="B45" t="s">
        <v>112</v>
      </c>
      <c r="C45" t="b">
        <v>0</v>
      </c>
      <c r="D45" t="s">
        <v>1214</v>
      </c>
      <c r="E45" t="s">
        <v>1218</v>
      </c>
      <c r="F45" t="s">
        <v>1703</v>
      </c>
      <c r="G45">
        <v>-9.7356566668883402E-3</v>
      </c>
      <c r="H45">
        <v>1.3366574883718001E-2</v>
      </c>
      <c r="I45">
        <v>-0.728358367912747</v>
      </c>
      <c r="J45">
        <v>0.46639549313886502</v>
      </c>
      <c r="X45" t="str">
        <f t="shared" si="0"/>
        <v>grade_8_t3_sex_zkokugo_level_as.factor(sex)2:as.factor(year)2017</v>
      </c>
      <c r="Y45" t="str">
        <f t="shared" si="1"/>
        <v>-0.010</v>
      </c>
      <c r="Z45" t="str">
        <f t="shared" si="2"/>
        <v>0.013</v>
      </c>
      <c r="AA45" s="2" t="str">
        <f t="shared" si="3"/>
        <v/>
      </c>
      <c r="AB45" t="str">
        <f t="shared" si="4"/>
        <v>zkokugo_level ~ as.factor(sex) * relative_age + as.factor(sex) *      as.factor(book) + as.factor(sex) * as.factor(year) | as.factor(school_id) | 0 | school_id</v>
      </c>
    </row>
    <row r="46" spans="1:28">
      <c r="A46">
        <v>45</v>
      </c>
      <c r="B46" t="s">
        <v>112</v>
      </c>
      <c r="C46" t="b">
        <v>0</v>
      </c>
      <c r="D46" t="s">
        <v>1214</v>
      </c>
      <c r="E46" t="s">
        <v>1218</v>
      </c>
      <c r="F46" t="s">
        <v>1704</v>
      </c>
      <c r="G46">
        <v>-5.1749871090049797E-2</v>
      </c>
      <c r="H46">
        <v>1.4284617995537799E-2</v>
      </c>
      <c r="I46">
        <v>-3.6227689887272798</v>
      </c>
      <c r="J46">
        <v>2.91571969340067E-4</v>
      </c>
      <c r="X46" t="str">
        <f t="shared" si="0"/>
        <v>grade_8_t3_sex_zkokugo_level_as.factor(sex)2:as.factor(year)2018</v>
      </c>
      <c r="Y46" t="str">
        <f t="shared" si="1"/>
        <v>-0.052</v>
      </c>
      <c r="Z46" t="str">
        <f t="shared" si="2"/>
        <v>0.014</v>
      </c>
      <c r="AA46" s="2" t="str">
        <f t="shared" si="3"/>
        <v>***</v>
      </c>
      <c r="AB46" t="str">
        <f t="shared" si="4"/>
        <v>zkokugo_level ~ as.factor(sex) * relative_age + as.factor(sex) *      as.factor(book) + as.factor(sex) * as.factor(year) | as.factor(school_id) | 0 | school_id</v>
      </c>
    </row>
    <row r="47" spans="1:28">
      <c r="A47">
        <v>46</v>
      </c>
      <c r="B47" t="s">
        <v>116</v>
      </c>
      <c r="C47" t="b">
        <v>0</v>
      </c>
      <c r="D47" t="s">
        <v>1214</v>
      </c>
      <c r="E47" t="s">
        <v>1219</v>
      </c>
      <c r="F47" t="s">
        <v>105</v>
      </c>
      <c r="G47">
        <v>0.25679624204440299</v>
      </c>
      <c r="H47">
        <v>2.2111759802613502E-2</v>
      </c>
      <c r="I47">
        <v>11.613559677599699</v>
      </c>
      <c r="J47" s="10">
        <v>3.6351633848428601E-31</v>
      </c>
      <c r="X47" t="str">
        <f t="shared" si="0"/>
        <v>grade_6_t3_sex_zkokugo_level_as.factor(sex)2</v>
      </c>
      <c r="Y47" t="str">
        <f t="shared" si="1"/>
        <v>0.257</v>
      </c>
      <c r="Z47" t="str">
        <f t="shared" si="2"/>
        <v>0.022</v>
      </c>
      <c r="AA47" s="2" t="str">
        <f t="shared" si="3"/>
        <v>***</v>
      </c>
      <c r="AB47" t="str">
        <f t="shared" si="4"/>
        <v>zkokugo_level ~ as.factor(sex) * relative_age + as.factor(sex) *      as.factor(book) + as.factor(sex) * as.factor(year) | as.factor(school_id) | 0 | school_id</v>
      </c>
    </row>
    <row r="48" spans="1:28">
      <c r="A48">
        <v>47</v>
      </c>
      <c r="B48" t="s">
        <v>116</v>
      </c>
      <c r="C48" t="b">
        <v>0</v>
      </c>
      <c r="D48" t="s">
        <v>1214</v>
      </c>
      <c r="E48" t="s">
        <v>1219</v>
      </c>
      <c r="F48" t="s">
        <v>104</v>
      </c>
      <c r="G48">
        <v>2.48735368220151E-2</v>
      </c>
      <c r="H48">
        <v>1.1026877544925799E-3</v>
      </c>
      <c r="I48">
        <v>22.557189667406099</v>
      </c>
      <c r="J48" s="10">
        <v>1.81885361577181E-112</v>
      </c>
      <c r="X48" t="str">
        <f t="shared" si="0"/>
        <v>grade_6_t3_sex_zkokugo_level_relative_age</v>
      </c>
      <c r="Y48" t="str">
        <f t="shared" si="1"/>
        <v>0.025</v>
      </c>
      <c r="Z48" t="str">
        <f t="shared" si="2"/>
        <v>0.001</v>
      </c>
      <c r="AA48" s="2" t="str">
        <f t="shared" si="3"/>
        <v>***</v>
      </c>
      <c r="AB48" t="str">
        <f t="shared" si="4"/>
        <v>zkokugo_level ~ as.factor(sex) * relative_age + as.factor(sex) *      as.factor(book) + as.factor(sex) * as.factor(year) | as.factor(school_id) | 0 | school_id</v>
      </c>
    </row>
    <row r="49" spans="1:28">
      <c r="A49">
        <v>48</v>
      </c>
      <c r="B49" t="s">
        <v>116</v>
      </c>
      <c r="C49" t="b">
        <v>0</v>
      </c>
      <c r="D49" t="s">
        <v>1214</v>
      </c>
      <c r="E49" t="s">
        <v>1219</v>
      </c>
      <c r="F49" t="s">
        <v>106</v>
      </c>
      <c r="G49">
        <v>0.215870850326075</v>
      </c>
      <c r="H49">
        <v>1.3160320100089501E-2</v>
      </c>
      <c r="I49">
        <v>16.4031610693579</v>
      </c>
      <c r="J49" s="10">
        <v>2.06924543503066E-60</v>
      </c>
      <c r="X49" t="str">
        <f t="shared" si="0"/>
        <v>grade_6_t3_sex_zkokugo_level_as.factor(book)2</v>
      </c>
      <c r="Y49" t="str">
        <f t="shared" si="1"/>
        <v>0.216</v>
      </c>
      <c r="Z49" t="str">
        <f t="shared" si="2"/>
        <v>0.013</v>
      </c>
      <c r="AA49" s="2" t="str">
        <f t="shared" si="3"/>
        <v>***</v>
      </c>
      <c r="AB49" t="str">
        <f t="shared" si="4"/>
        <v>zkokugo_level ~ as.factor(sex) * relative_age + as.factor(sex) *      as.factor(book) + as.factor(sex) * as.factor(year) | as.factor(school_id) | 0 | school_id</v>
      </c>
    </row>
    <row r="50" spans="1:28">
      <c r="A50">
        <v>49</v>
      </c>
      <c r="B50" t="s">
        <v>116</v>
      </c>
      <c r="C50" t="b">
        <v>0</v>
      </c>
      <c r="D50" t="s">
        <v>1214</v>
      </c>
      <c r="E50" t="s">
        <v>1219</v>
      </c>
      <c r="F50" t="s">
        <v>107</v>
      </c>
      <c r="G50">
        <v>0.48385105189462502</v>
      </c>
      <c r="H50">
        <v>1.2735118818765699E-2</v>
      </c>
      <c r="I50">
        <v>37.993446215959302</v>
      </c>
      <c r="J50" t="s">
        <v>1705</v>
      </c>
      <c r="X50" t="str">
        <f t="shared" si="0"/>
        <v>grade_6_t3_sex_zkokugo_level_as.factor(book)3</v>
      </c>
      <c r="Y50" t="str">
        <f t="shared" si="1"/>
        <v>0.484</v>
      </c>
      <c r="Z50" t="str">
        <f t="shared" si="2"/>
        <v>0.013</v>
      </c>
      <c r="AA50" s="2" t="str">
        <f t="shared" si="3"/>
        <v>***</v>
      </c>
      <c r="AB50" t="str">
        <f t="shared" si="4"/>
        <v>zkokugo_level ~ as.factor(sex) * relative_age + as.factor(sex) *      as.factor(book) + as.factor(sex) * as.factor(year) | as.factor(school_id) | 0 | school_id</v>
      </c>
    </row>
    <row r="51" spans="1:28">
      <c r="A51">
        <v>50</v>
      </c>
      <c r="B51" t="s">
        <v>116</v>
      </c>
      <c r="C51" t="b">
        <v>0</v>
      </c>
      <c r="D51" t="s">
        <v>1214</v>
      </c>
      <c r="E51" t="s">
        <v>1219</v>
      </c>
      <c r="F51" t="s">
        <v>108</v>
      </c>
      <c r="G51">
        <v>0.64553322523646095</v>
      </c>
      <c r="H51">
        <v>1.44096521618833E-2</v>
      </c>
      <c r="I51">
        <v>44.798668141625001</v>
      </c>
      <c r="J51">
        <v>0</v>
      </c>
      <c r="X51" t="str">
        <f t="shared" si="0"/>
        <v>grade_6_t3_sex_zkokugo_level_as.factor(book)4</v>
      </c>
      <c r="Y51" t="str">
        <f t="shared" si="1"/>
        <v>0.646</v>
      </c>
      <c r="Z51" t="str">
        <f t="shared" si="2"/>
        <v>0.014</v>
      </c>
      <c r="AA51" s="2" t="str">
        <f t="shared" si="3"/>
        <v>***</v>
      </c>
      <c r="AB51" t="str">
        <f t="shared" si="4"/>
        <v>zkokugo_level ~ as.factor(sex) * relative_age + as.factor(sex) *      as.factor(book) + as.factor(sex) * as.factor(year) | as.factor(school_id) | 0 | school_id</v>
      </c>
    </row>
    <row r="52" spans="1:28">
      <c r="A52">
        <v>51</v>
      </c>
      <c r="B52" t="s">
        <v>116</v>
      </c>
      <c r="C52" t="b">
        <v>0</v>
      </c>
      <c r="D52" t="s">
        <v>1214</v>
      </c>
      <c r="E52" t="s">
        <v>1219</v>
      </c>
      <c r="F52" t="s">
        <v>109</v>
      </c>
      <c r="G52">
        <v>0.80859892527760002</v>
      </c>
      <c r="H52">
        <v>1.5621781088337399E-2</v>
      </c>
      <c r="I52">
        <v>51.760994518177398</v>
      </c>
      <c r="J52">
        <v>0</v>
      </c>
      <c r="X52" t="str">
        <f t="shared" si="0"/>
        <v>grade_6_t3_sex_zkokugo_level_as.factor(book)5</v>
      </c>
      <c r="Y52" t="str">
        <f t="shared" si="1"/>
        <v>0.809</v>
      </c>
      <c r="Z52" t="str">
        <f t="shared" si="2"/>
        <v>0.016</v>
      </c>
      <c r="AA52" s="2" t="str">
        <f t="shared" si="3"/>
        <v>***</v>
      </c>
      <c r="AB52" t="str">
        <f t="shared" si="4"/>
        <v>zkokugo_level ~ as.factor(sex) * relative_age + as.factor(sex) *      as.factor(book) + as.factor(sex) * as.factor(year) | as.factor(school_id) | 0 | school_id</v>
      </c>
    </row>
    <row r="53" spans="1:28">
      <c r="A53">
        <v>52</v>
      </c>
      <c r="B53" t="s">
        <v>116</v>
      </c>
      <c r="C53" t="b">
        <v>0</v>
      </c>
      <c r="D53" t="s">
        <v>1214</v>
      </c>
      <c r="E53" t="s">
        <v>1219</v>
      </c>
      <c r="F53" t="s">
        <v>110</v>
      </c>
      <c r="G53">
        <v>-5.8273638961206704E-4</v>
      </c>
      <c r="H53">
        <v>1.0193947817607799E-2</v>
      </c>
      <c r="I53">
        <v>-5.7164937474519797E-2</v>
      </c>
      <c r="J53">
        <v>0.95441389039410596</v>
      </c>
      <c r="X53" t="str">
        <f t="shared" si="0"/>
        <v>grade_6_t3_sex_zkokugo_level_as.factor(year)2017</v>
      </c>
      <c r="Y53" t="str">
        <f t="shared" si="1"/>
        <v>-0.001</v>
      </c>
      <c r="Z53" t="str">
        <f t="shared" si="2"/>
        <v>0.010</v>
      </c>
      <c r="AA53" s="2" t="str">
        <f t="shared" si="3"/>
        <v/>
      </c>
      <c r="AB53" t="str">
        <f t="shared" si="4"/>
        <v>zkokugo_level ~ as.factor(sex) * relative_age + as.factor(sex) *      as.factor(book) + as.factor(sex) * as.factor(year) | as.factor(school_id) | 0 | school_id</v>
      </c>
    </row>
    <row r="54" spans="1:28">
      <c r="A54">
        <v>53</v>
      </c>
      <c r="B54" t="s">
        <v>116</v>
      </c>
      <c r="C54" t="b">
        <v>0</v>
      </c>
      <c r="D54" t="s">
        <v>1214</v>
      </c>
      <c r="E54" t="s">
        <v>1219</v>
      </c>
      <c r="F54" t="s">
        <v>111</v>
      </c>
      <c r="G54">
        <v>-2.5243024937076999E-2</v>
      </c>
      <c r="H54">
        <v>1.11554400559083E-2</v>
      </c>
      <c r="I54">
        <v>-2.2628443889766099</v>
      </c>
      <c r="J54">
        <v>2.3646818029665301E-2</v>
      </c>
      <c r="X54" t="str">
        <f t="shared" si="0"/>
        <v>grade_6_t3_sex_zkokugo_level_as.factor(year)2018</v>
      </c>
      <c r="Y54" t="str">
        <f t="shared" si="1"/>
        <v>-0.025</v>
      </c>
      <c r="Z54" t="str">
        <f t="shared" si="2"/>
        <v>0.011</v>
      </c>
      <c r="AA54" s="2" t="str">
        <f t="shared" si="3"/>
        <v>**</v>
      </c>
      <c r="AB54" t="str">
        <f t="shared" si="4"/>
        <v>zkokugo_level ~ as.factor(sex) * relative_age + as.factor(sex) *      as.factor(book) + as.factor(sex) * as.factor(year) | as.factor(school_id) | 0 | school_id</v>
      </c>
    </row>
    <row r="55" spans="1:28">
      <c r="A55">
        <v>54</v>
      </c>
      <c r="B55" t="s">
        <v>116</v>
      </c>
      <c r="C55" t="b">
        <v>0</v>
      </c>
      <c r="D55" t="s">
        <v>1214</v>
      </c>
      <c r="E55" t="s">
        <v>1219</v>
      </c>
      <c r="F55" t="s">
        <v>1698</v>
      </c>
      <c r="G55">
        <v>6.4307402258827195E-4</v>
      </c>
      <c r="H55">
        <v>1.5082545940426899E-3</v>
      </c>
      <c r="I55">
        <v>0.42636967600051501</v>
      </c>
      <c r="J55">
        <v>0.66983915367255498</v>
      </c>
      <c r="X55" t="str">
        <f t="shared" si="0"/>
        <v>grade_6_t3_sex_zkokugo_level_as.factor(sex)2:relative_age</v>
      </c>
      <c r="Y55" t="str">
        <f t="shared" si="1"/>
        <v>0.001</v>
      </c>
      <c r="Z55" t="str">
        <f t="shared" si="2"/>
        <v>0.002</v>
      </c>
      <c r="AA55" s="2" t="str">
        <f t="shared" si="3"/>
        <v/>
      </c>
      <c r="AB55" t="str">
        <f t="shared" si="4"/>
        <v>zkokugo_level ~ as.factor(sex) * relative_age + as.factor(sex) *      as.factor(book) + as.factor(sex) * as.factor(year) | as.factor(school_id) | 0 | school_id</v>
      </c>
    </row>
    <row r="56" spans="1:28">
      <c r="A56">
        <v>55</v>
      </c>
      <c r="B56" t="s">
        <v>116</v>
      </c>
      <c r="C56" t="b">
        <v>0</v>
      </c>
      <c r="D56" t="s">
        <v>1214</v>
      </c>
      <c r="E56" t="s">
        <v>1219</v>
      </c>
      <c r="F56" t="s">
        <v>1699</v>
      </c>
      <c r="G56">
        <v>1.7097320522455502E-2</v>
      </c>
      <c r="H56">
        <v>2.1208087419432899E-2</v>
      </c>
      <c r="I56">
        <v>0.80616984381105605</v>
      </c>
      <c r="J56">
        <v>0.42014630194785102</v>
      </c>
      <c r="X56" t="str">
        <f t="shared" si="0"/>
        <v>grade_6_t3_sex_zkokugo_level_as.factor(sex)2:as.factor(book)2</v>
      </c>
      <c r="Y56" t="str">
        <f t="shared" si="1"/>
        <v>0.017</v>
      </c>
      <c r="Z56" t="str">
        <f t="shared" si="2"/>
        <v>0.021</v>
      </c>
      <c r="AA56" s="2" t="str">
        <f t="shared" si="3"/>
        <v/>
      </c>
      <c r="AB56" t="str">
        <f t="shared" si="4"/>
        <v>zkokugo_level ~ as.factor(sex) * relative_age + as.factor(sex) *      as.factor(book) + as.factor(sex) * as.factor(year) | as.factor(school_id) | 0 | school_id</v>
      </c>
    </row>
    <row r="57" spans="1:28">
      <c r="A57">
        <v>56</v>
      </c>
      <c r="B57" t="s">
        <v>116</v>
      </c>
      <c r="C57" t="b">
        <v>0</v>
      </c>
      <c r="D57" t="s">
        <v>1214</v>
      </c>
      <c r="E57" t="s">
        <v>1219</v>
      </c>
      <c r="F57" t="s">
        <v>1700</v>
      </c>
      <c r="G57">
        <v>4.46259136909214E-2</v>
      </c>
      <c r="H57">
        <v>2.00044691072205E-2</v>
      </c>
      <c r="I57">
        <v>2.23079720095215</v>
      </c>
      <c r="J57">
        <v>2.5696152941187399E-2</v>
      </c>
      <c r="X57" t="str">
        <f t="shared" si="0"/>
        <v>grade_6_t3_sex_zkokugo_level_as.factor(sex)2:as.factor(book)3</v>
      </c>
      <c r="Y57" t="str">
        <f t="shared" si="1"/>
        <v>0.045</v>
      </c>
      <c r="Z57" t="str">
        <f t="shared" si="2"/>
        <v>0.020</v>
      </c>
      <c r="AA57" s="2" t="str">
        <f t="shared" si="3"/>
        <v>**</v>
      </c>
      <c r="AB57" t="str">
        <f t="shared" si="4"/>
        <v>zkokugo_level ~ as.factor(sex) * relative_age + as.factor(sex) *      as.factor(book) + as.factor(sex) * as.factor(year) | as.factor(school_id) | 0 | school_id</v>
      </c>
    </row>
    <row r="58" spans="1:28">
      <c r="A58">
        <v>57</v>
      </c>
      <c r="B58" t="s">
        <v>116</v>
      </c>
      <c r="C58" t="b">
        <v>0</v>
      </c>
      <c r="D58" t="s">
        <v>1214</v>
      </c>
      <c r="E58" t="s">
        <v>1219</v>
      </c>
      <c r="F58" t="s">
        <v>1701</v>
      </c>
      <c r="G58">
        <v>6.1191375621790403E-2</v>
      </c>
      <c r="H58">
        <v>2.1639015370831301E-2</v>
      </c>
      <c r="I58">
        <v>2.8278262468575299</v>
      </c>
      <c r="J58">
        <v>4.6871927020924803E-3</v>
      </c>
      <c r="X58" t="str">
        <f t="shared" si="0"/>
        <v>grade_6_t3_sex_zkokugo_level_as.factor(sex)2:as.factor(book)4</v>
      </c>
      <c r="Y58" t="str">
        <f t="shared" si="1"/>
        <v>0.061</v>
      </c>
      <c r="Z58" t="str">
        <f t="shared" si="2"/>
        <v>0.022</v>
      </c>
      <c r="AA58" s="2" t="str">
        <f t="shared" si="3"/>
        <v>***</v>
      </c>
      <c r="AB58" t="str">
        <f t="shared" si="4"/>
        <v>zkokugo_level ~ as.factor(sex) * relative_age + as.factor(sex) *      as.factor(book) + as.factor(sex) * as.factor(year) | as.factor(school_id) | 0 | school_id</v>
      </c>
    </row>
    <row r="59" spans="1:28">
      <c r="A59">
        <v>58</v>
      </c>
      <c r="B59" t="s">
        <v>116</v>
      </c>
      <c r="C59" t="b">
        <v>0</v>
      </c>
      <c r="D59" t="s">
        <v>1214</v>
      </c>
      <c r="E59" t="s">
        <v>1219</v>
      </c>
      <c r="F59" t="s">
        <v>1702</v>
      </c>
      <c r="G59">
        <v>4.4376460677295802E-2</v>
      </c>
      <c r="H59">
        <v>2.3285152910182998E-2</v>
      </c>
      <c r="I59">
        <v>1.9057835200167099</v>
      </c>
      <c r="J59">
        <v>5.6680356630591698E-2</v>
      </c>
      <c r="X59" t="str">
        <f t="shared" si="0"/>
        <v>grade_6_t3_sex_zkokugo_level_as.factor(sex)2:as.factor(book)5</v>
      </c>
      <c r="Y59" t="str">
        <f t="shared" si="1"/>
        <v>0.044</v>
      </c>
      <c r="Z59" t="str">
        <f t="shared" si="2"/>
        <v>0.023</v>
      </c>
      <c r="AA59" s="2" t="str">
        <f t="shared" si="3"/>
        <v>*</v>
      </c>
      <c r="AB59" t="str">
        <f t="shared" si="4"/>
        <v>zkokugo_level ~ as.factor(sex) * relative_age + as.factor(sex) *      as.factor(book) + as.factor(sex) * as.factor(year) | as.factor(school_id) | 0 | school_id</v>
      </c>
    </row>
    <row r="60" spans="1:28">
      <c r="A60">
        <v>59</v>
      </c>
      <c r="B60" t="s">
        <v>116</v>
      </c>
      <c r="C60" t="b">
        <v>0</v>
      </c>
      <c r="D60" t="s">
        <v>1214</v>
      </c>
      <c r="E60" t="s">
        <v>1219</v>
      </c>
      <c r="F60" t="s">
        <v>1703</v>
      </c>
      <c r="G60">
        <v>-2.6388491303449301E-3</v>
      </c>
      <c r="H60">
        <v>1.28771425525339E-2</v>
      </c>
      <c r="I60">
        <v>-0.20492505379818601</v>
      </c>
      <c r="J60">
        <v>0.83763098024406801</v>
      </c>
      <c r="X60" t="str">
        <f t="shared" si="0"/>
        <v>grade_6_t3_sex_zkokugo_level_as.factor(sex)2:as.factor(year)2017</v>
      </c>
      <c r="Y60" t="str">
        <f t="shared" si="1"/>
        <v>-0.003</v>
      </c>
      <c r="Z60" t="str">
        <f t="shared" si="2"/>
        <v>0.013</v>
      </c>
      <c r="AA60" s="2" t="str">
        <f t="shared" si="3"/>
        <v/>
      </c>
      <c r="AB60" t="str">
        <f t="shared" si="4"/>
        <v>zkokugo_level ~ as.factor(sex) * relative_age + as.factor(sex) *      as.factor(book) + as.factor(sex) * as.factor(year) | as.factor(school_id) | 0 | school_id</v>
      </c>
    </row>
    <row r="61" spans="1:28">
      <c r="A61">
        <v>60</v>
      </c>
      <c r="B61" t="s">
        <v>116</v>
      </c>
      <c r="C61" t="b">
        <v>0</v>
      </c>
      <c r="D61" t="s">
        <v>1214</v>
      </c>
      <c r="E61" t="s">
        <v>1219</v>
      </c>
      <c r="F61" t="s">
        <v>1704</v>
      </c>
      <c r="G61">
        <v>2.7912804081771998E-2</v>
      </c>
      <c r="H61">
        <v>1.3314509588303099E-2</v>
      </c>
      <c r="I61">
        <v>2.09641999178803</v>
      </c>
      <c r="J61">
        <v>3.6046751603951002E-2</v>
      </c>
      <c r="X61" t="str">
        <f t="shared" si="0"/>
        <v>grade_6_t3_sex_zkokugo_level_as.factor(sex)2:as.factor(year)2018</v>
      </c>
      <c r="Y61" t="str">
        <f t="shared" si="1"/>
        <v>0.028</v>
      </c>
      <c r="Z61" t="str">
        <f t="shared" si="2"/>
        <v>0.013</v>
      </c>
      <c r="AA61" s="2" t="str">
        <f t="shared" si="3"/>
        <v>**</v>
      </c>
      <c r="AB61" t="str">
        <f t="shared" si="4"/>
        <v>zkokugo_level ~ as.factor(sex) * relative_age + as.factor(sex) *      as.factor(book) + as.factor(sex) * as.factor(year) | as.factor(school_id) | 0 | school_id</v>
      </c>
    </row>
    <row r="62" spans="1:28">
      <c r="A62">
        <v>61</v>
      </c>
      <c r="B62" t="s">
        <v>114</v>
      </c>
      <c r="C62" t="b">
        <v>0</v>
      </c>
      <c r="D62" t="s">
        <v>1214</v>
      </c>
      <c r="E62" t="s">
        <v>1220</v>
      </c>
      <c r="F62" t="s">
        <v>105</v>
      </c>
      <c r="G62">
        <v>0.23982698441477299</v>
      </c>
      <c r="H62">
        <v>1.95823108771584E-2</v>
      </c>
      <c r="I62">
        <v>12.2471237393395</v>
      </c>
      <c r="J62" s="10">
        <v>1.815138430968E-34</v>
      </c>
      <c r="X62" t="str">
        <f t="shared" si="0"/>
        <v>grade_5_t3_sex_zkokugo_level_as.factor(sex)2</v>
      </c>
      <c r="Y62" t="str">
        <f t="shared" si="1"/>
        <v>0.240</v>
      </c>
      <c r="Z62" t="str">
        <f t="shared" si="2"/>
        <v>0.020</v>
      </c>
      <c r="AA62" s="2" t="str">
        <f t="shared" si="3"/>
        <v>***</v>
      </c>
      <c r="AB62" t="str">
        <f t="shared" si="4"/>
        <v>zkokugo_level ~ as.factor(sex) * relative_age + as.factor(sex) *      as.factor(book) + as.factor(sex) * as.factor(year) | as.factor(school_id) | 0 | school_id</v>
      </c>
    </row>
    <row r="63" spans="1:28">
      <c r="A63">
        <v>62</v>
      </c>
      <c r="B63" t="s">
        <v>114</v>
      </c>
      <c r="C63" t="b">
        <v>0</v>
      </c>
      <c r="D63" t="s">
        <v>1214</v>
      </c>
      <c r="E63" t="s">
        <v>1220</v>
      </c>
      <c r="F63" t="s">
        <v>104</v>
      </c>
      <c r="G63">
        <v>2.8568831877281601E-2</v>
      </c>
      <c r="H63">
        <v>1.11584403706879E-3</v>
      </c>
      <c r="I63">
        <v>25.602889766144202</v>
      </c>
      <c r="J63" s="10">
        <v>3.1237810920284199E-144</v>
      </c>
      <c r="X63" t="str">
        <f t="shared" si="0"/>
        <v>grade_5_t3_sex_zkokugo_level_relative_age</v>
      </c>
      <c r="Y63" t="str">
        <f t="shared" si="1"/>
        <v>0.029</v>
      </c>
      <c r="Z63" t="str">
        <f t="shared" si="2"/>
        <v>0.001</v>
      </c>
      <c r="AA63" s="2" t="str">
        <f t="shared" si="3"/>
        <v>***</v>
      </c>
      <c r="AB63" t="str">
        <f t="shared" si="4"/>
        <v>zkokugo_level ~ as.factor(sex) * relative_age + as.factor(sex) *      as.factor(book) + as.factor(sex) * as.factor(year) | as.factor(school_id) | 0 | school_id</v>
      </c>
    </row>
    <row r="64" spans="1:28">
      <c r="A64">
        <v>63</v>
      </c>
      <c r="B64" t="s">
        <v>114</v>
      </c>
      <c r="C64" t="b">
        <v>0</v>
      </c>
      <c r="D64" t="s">
        <v>1214</v>
      </c>
      <c r="E64" t="s">
        <v>1220</v>
      </c>
      <c r="F64" t="s">
        <v>106</v>
      </c>
      <c r="G64">
        <v>0.256130681110041</v>
      </c>
      <c r="H64">
        <v>1.3360990681074001E-2</v>
      </c>
      <c r="I64">
        <v>19.170036655504401</v>
      </c>
      <c r="J64" s="10">
        <v>8.4525235400957904E-82</v>
      </c>
      <c r="X64" t="str">
        <f t="shared" si="0"/>
        <v>grade_5_t3_sex_zkokugo_level_as.factor(book)2</v>
      </c>
      <c r="Y64" t="str">
        <f t="shared" si="1"/>
        <v>0.256</v>
      </c>
      <c r="Z64" t="str">
        <f t="shared" si="2"/>
        <v>0.013</v>
      </c>
      <c r="AA64" s="2" t="str">
        <f t="shared" si="3"/>
        <v>***</v>
      </c>
      <c r="AB64" t="str">
        <f t="shared" si="4"/>
        <v>zkokugo_level ~ as.factor(sex) * relative_age + as.factor(sex) *      as.factor(book) + as.factor(sex) * as.factor(year) | as.factor(school_id) | 0 | school_id</v>
      </c>
    </row>
    <row r="65" spans="1:28">
      <c r="A65">
        <v>64</v>
      </c>
      <c r="B65" t="s">
        <v>114</v>
      </c>
      <c r="C65" t="b">
        <v>0</v>
      </c>
      <c r="D65" t="s">
        <v>1214</v>
      </c>
      <c r="E65" t="s">
        <v>1220</v>
      </c>
      <c r="F65" t="s">
        <v>107</v>
      </c>
      <c r="G65">
        <v>0.49876684995742998</v>
      </c>
      <c r="H65">
        <v>1.3123315977105801E-2</v>
      </c>
      <c r="I65">
        <v>38.006160243916298</v>
      </c>
      <c r="J65" t="s">
        <v>1706</v>
      </c>
      <c r="X65" t="str">
        <f t="shared" si="0"/>
        <v>grade_5_t3_sex_zkokugo_level_as.factor(book)3</v>
      </c>
      <c r="Y65" t="str">
        <f t="shared" si="1"/>
        <v>0.499</v>
      </c>
      <c r="Z65" t="str">
        <f t="shared" si="2"/>
        <v>0.013</v>
      </c>
      <c r="AA65" s="2" t="str">
        <f t="shared" si="3"/>
        <v>***</v>
      </c>
      <c r="AB65" t="str">
        <f t="shared" si="4"/>
        <v>zkokugo_level ~ as.factor(sex) * relative_age + as.factor(sex) *      as.factor(book) + as.factor(sex) * as.factor(year) | as.factor(school_id) | 0 | school_id</v>
      </c>
    </row>
    <row r="66" spans="1:28">
      <c r="A66">
        <v>65</v>
      </c>
      <c r="B66" t="s">
        <v>114</v>
      </c>
      <c r="C66" t="b">
        <v>0</v>
      </c>
      <c r="D66" t="s">
        <v>1214</v>
      </c>
      <c r="E66" t="s">
        <v>1220</v>
      </c>
      <c r="F66" t="s">
        <v>108</v>
      </c>
      <c r="G66">
        <v>0.63599288952186395</v>
      </c>
      <c r="H66">
        <v>1.4741820185037301E-2</v>
      </c>
      <c r="I66">
        <v>43.142087038029899</v>
      </c>
      <c r="J66">
        <v>0</v>
      </c>
      <c r="X66" t="str">
        <f t="shared" si="0"/>
        <v>grade_5_t3_sex_zkokugo_level_as.factor(book)4</v>
      </c>
      <c r="Y66" t="str">
        <f t="shared" si="1"/>
        <v>0.636</v>
      </c>
      <c r="Z66" t="str">
        <f t="shared" si="2"/>
        <v>0.015</v>
      </c>
      <c r="AA66" s="2" t="str">
        <f t="shared" si="3"/>
        <v>***</v>
      </c>
      <c r="AB66" t="str">
        <f t="shared" si="4"/>
        <v>zkokugo_level ~ as.factor(sex) * relative_age + as.factor(sex) *      as.factor(book) + as.factor(sex) * as.factor(year) | as.factor(school_id) | 0 | school_id</v>
      </c>
    </row>
    <row r="67" spans="1:28">
      <c r="A67">
        <v>66</v>
      </c>
      <c r="B67" t="s">
        <v>114</v>
      </c>
      <c r="C67" t="b">
        <v>0</v>
      </c>
      <c r="D67" t="s">
        <v>1214</v>
      </c>
      <c r="E67" t="s">
        <v>1220</v>
      </c>
      <c r="F67" t="s">
        <v>109</v>
      </c>
      <c r="G67">
        <v>0.76144600323050604</v>
      </c>
      <c r="H67">
        <v>1.72836603648766E-2</v>
      </c>
      <c r="I67">
        <v>44.055830024171101</v>
      </c>
      <c r="J67">
        <v>0</v>
      </c>
      <c r="X67" t="str">
        <f t="shared" ref="X67:X130" si="6">E67&amp;"_"&amp;F67</f>
        <v>grade_5_t3_sex_zkokugo_level_as.factor(book)5</v>
      </c>
      <c r="Y67" t="str">
        <f t="shared" ref="Y67:Y130" si="7">TEXT(G67,"0.000")</f>
        <v>0.761</v>
      </c>
      <c r="Z67" t="str">
        <f t="shared" ref="Z67:Z130" si="8">TEXT(H67,"0.000")</f>
        <v>0.017</v>
      </c>
      <c r="AA67" s="2" t="str">
        <f t="shared" ref="AA67:AA130" si="9">IF(COUNTIF(J67,"*E*")&gt;0, "***", IF(TEXT(J67, "0.00E+00")*1&lt;0.01, "***", IF(TEXT(J67, "0.00E+00")*1&lt;0.05, "**",  IF(TEXT(J67, "0.00E+00")*1&lt;0.1, "*",""))))</f>
        <v>***</v>
      </c>
      <c r="AB67" t="str">
        <f t="shared" ref="AB67:AB130" si="10">D67</f>
        <v>zkokugo_level ~ as.factor(sex) * relative_age + as.factor(sex) *      as.factor(book) + as.factor(sex) * as.factor(year) | as.factor(school_id) | 0 | school_id</v>
      </c>
    </row>
    <row r="68" spans="1:28">
      <c r="A68">
        <v>67</v>
      </c>
      <c r="B68" t="s">
        <v>114</v>
      </c>
      <c r="C68" t="b">
        <v>0</v>
      </c>
      <c r="D68" t="s">
        <v>1214</v>
      </c>
      <c r="E68" t="s">
        <v>1220</v>
      </c>
      <c r="F68" t="s">
        <v>110</v>
      </c>
      <c r="G68">
        <v>-2.6293319038555401E-2</v>
      </c>
      <c r="H68">
        <v>1.14584856940092E-2</v>
      </c>
      <c r="I68">
        <v>-2.2946591496206299</v>
      </c>
      <c r="J68">
        <v>2.17541834012175E-2</v>
      </c>
      <c r="X68" t="str">
        <f t="shared" si="6"/>
        <v>grade_5_t3_sex_zkokugo_level_as.factor(year)2017</v>
      </c>
      <c r="Y68" t="str">
        <f t="shared" si="7"/>
        <v>-0.026</v>
      </c>
      <c r="Z68" t="str">
        <f t="shared" si="8"/>
        <v>0.011</v>
      </c>
      <c r="AA68" s="2" t="str">
        <f t="shared" si="9"/>
        <v>**</v>
      </c>
      <c r="AB68" t="str">
        <f t="shared" si="10"/>
        <v>zkokugo_level ~ as.factor(sex) * relative_age + as.factor(sex) *      as.factor(book) + as.factor(sex) * as.factor(year) | as.factor(school_id) | 0 | school_id</v>
      </c>
    </row>
    <row r="69" spans="1:28">
      <c r="A69">
        <v>68</v>
      </c>
      <c r="B69" t="s">
        <v>114</v>
      </c>
      <c r="C69" t="b">
        <v>0</v>
      </c>
      <c r="D69" t="s">
        <v>1214</v>
      </c>
      <c r="E69" t="s">
        <v>1220</v>
      </c>
      <c r="F69" t="s">
        <v>111</v>
      </c>
      <c r="G69">
        <v>-3.1847246298852702E-2</v>
      </c>
      <c r="H69">
        <v>1.0777418011555099E-2</v>
      </c>
      <c r="I69">
        <v>-2.95499778005339</v>
      </c>
      <c r="J69">
        <v>3.12724949954923E-3</v>
      </c>
      <c r="X69" t="str">
        <f t="shared" si="6"/>
        <v>grade_5_t3_sex_zkokugo_level_as.factor(year)2018</v>
      </c>
      <c r="Y69" t="str">
        <f t="shared" si="7"/>
        <v>-0.032</v>
      </c>
      <c r="Z69" t="str">
        <f t="shared" si="8"/>
        <v>0.011</v>
      </c>
      <c r="AA69" s="2" t="str">
        <f t="shared" si="9"/>
        <v>***</v>
      </c>
      <c r="AB69" t="str">
        <f t="shared" si="10"/>
        <v>zkokugo_level ~ as.factor(sex) * relative_age + as.factor(sex) *      as.factor(book) + as.factor(sex) * as.factor(year) | as.factor(school_id) | 0 | school_id</v>
      </c>
    </row>
    <row r="70" spans="1:28">
      <c r="A70">
        <v>69</v>
      </c>
      <c r="B70" t="s">
        <v>114</v>
      </c>
      <c r="C70" t="b">
        <v>0</v>
      </c>
      <c r="D70" t="s">
        <v>1214</v>
      </c>
      <c r="E70" t="s">
        <v>1220</v>
      </c>
      <c r="F70" t="s">
        <v>1698</v>
      </c>
      <c r="G70">
        <v>1.0827910676336301E-3</v>
      </c>
      <c r="H70">
        <v>1.4635503915410499E-3</v>
      </c>
      <c r="I70">
        <v>0.73983859653339601</v>
      </c>
      <c r="J70">
        <v>0.45939921509460402</v>
      </c>
      <c r="X70" t="str">
        <f t="shared" si="6"/>
        <v>grade_5_t3_sex_zkokugo_level_as.factor(sex)2:relative_age</v>
      </c>
      <c r="Y70" t="str">
        <f t="shared" si="7"/>
        <v>0.001</v>
      </c>
      <c r="Z70" t="str">
        <f t="shared" si="8"/>
        <v>0.001</v>
      </c>
      <c r="AA70" s="2" t="str">
        <f t="shared" si="9"/>
        <v/>
      </c>
      <c r="AB70" t="str">
        <f t="shared" si="10"/>
        <v>zkokugo_level ~ as.factor(sex) * relative_age + as.factor(sex) *      as.factor(book) + as.factor(sex) * as.factor(year) | as.factor(school_id) | 0 | school_id</v>
      </c>
    </row>
    <row r="71" spans="1:28">
      <c r="A71">
        <v>70</v>
      </c>
      <c r="B71" t="s">
        <v>114</v>
      </c>
      <c r="C71" t="b">
        <v>0</v>
      </c>
      <c r="D71" t="s">
        <v>1214</v>
      </c>
      <c r="E71" t="s">
        <v>1220</v>
      </c>
      <c r="F71" t="s">
        <v>1699</v>
      </c>
      <c r="G71">
        <v>-1.4331337850524499E-2</v>
      </c>
      <c r="H71">
        <v>1.9665553538331101E-2</v>
      </c>
      <c r="I71">
        <v>-0.72875334134839598</v>
      </c>
      <c r="J71">
        <v>0.46615381389093902</v>
      </c>
      <c r="X71" t="str">
        <f t="shared" si="6"/>
        <v>grade_5_t3_sex_zkokugo_level_as.factor(sex)2:as.factor(book)2</v>
      </c>
      <c r="Y71" t="str">
        <f t="shared" si="7"/>
        <v>-0.014</v>
      </c>
      <c r="Z71" t="str">
        <f t="shared" si="8"/>
        <v>0.020</v>
      </c>
      <c r="AA71" s="2" t="str">
        <f t="shared" si="9"/>
        <v/>
      </c>
      <c r="AB71" t="str">
        <f t="shared" si="10"/>
        <v>zkokugo_level ~ as.factor(sex) * relative_age + as.factor(sex) *      as.factor(book) + as.factor(sex) * as.factor(year) | as.factor(school_id) | 0 | school_id</v>
      </c>
    </row>
    <row r="72" spans="1:28">
      <c r="A72">
        <v>71</v>
      </c>
      <c r="B72" t="s">
        <v>114</v>
      </c>
      <c r="C72" t="b">
        <v>0</v>
      </c>
      <c r="D72" t="s">
        <v>1214</v>
      </c>
      <c r="E72" t="s">
        <v>1220</v>
      </c>
      <c r="F72" t="s">
        <v>1700</v>
      </c>
      <c r="G72">
        <v>4.0846461481502901E-2</v>
      </c>
      <c r="H72">
        <v>1.8651065901932901E-2</v>
      </c>
      <c r="I72">
        <v>2.1900336257602202</v>
      </c>
      <c r="J72">
        <v>2.8523492682421599E-2</v>
      </c>
      <c r="X72" t="str">
        <f t="shared" si="6"/>
        <v>grade_5_t3_sex_zkokugo_level_as.factor(sex)2:as.factor(book)3</v>
      </c>
      <c r="Y72" t="str">
        <f t="shared" si="7"/>
        <v>0.041</v>
      </c>
      <c r="Z72" t="str">
        <f t="shared" si="8"/>
        <v>0.019</v>
      </c>
      <c r="AA72" s="2" t="str">
        <f t="shared" si="9"/>
        <v>**</v>
      </c>
      <c r="AB72" t="str">
        <f t="shared" si="10"/>
        <v>zkokugo_level ~ as.factor(sex) * relative_age + as.factor(sex) *      as.factor(book) + as.factor(sex) * as.factor(year) | as.factor(school_id) | 0 | school_id</v>
      </c>
    </row>
    <row r="73" spans="1:28">
      <c r="A73">
        <v>72</v>
      </c>
      <c r="B73" t="s">
        <v>114</v>
      </c>
      <c r="C73" t="b">
        <v>0</v>
      </c>
      <c r="D73" t="s">
        <v>1214</v>
      </c>
      <c r="E73" t="s">
        <v>1220</v>
      </c>
      <c r="F73" t="s">
        <v>1701</v>
      </c>
      <c r="G73">
        <v>5.1789904602907499E-2</v>
      </c>
      <c r="H73">
        <v>2.0392205441765999E-2</v>
      </c>
      <c r="I73">
        <v>2.5396911947951799</v>
      </c>
      <c r="J73">
        <v>1.10961430885138E-2</v>
      </c>
      <c r="X73" t="str">
        <f t="shared" si="6"/>
        <v>grade_5_t3_sex_zkokugo_level_as.factor(sex)2:as.factor(book)4</v>
      </c>
      <c r="Y73" t="str">
        <f t="shared" si="7"/>
        <v>0.052</v>
      </c>
      <c r="Z73" t="str">
        <f t="shared" si="8"/>
        <v>0.020</v>
      </c>
      <c r="AA73" s="2" t="str">
        <f t="shared" si="9"/>
        <v>**</v>
      </c>
      <c r="AB73" t="str">
        <f t="shared" si="10"/>
        <v>zkokugo_level ~ as.factor(sex) * relative_age + as.factor(sex) *      as.factor(book) + as.factor(sex) * as.factor(year) | as.factor(school_id) | 0 | school_id</v>
      </c>
    </row>
    <row r="74" spans="1:28">
      <c r="A74">
        <v>73</v>
      </c>
      <c r="B74" t="s">
        <v>114</v>
      </c>
      <c r="C74" t="b">
        <v>0</v>
      </c>
      <c r="D74" t="s">
        <v>1214</v>
      </c>
      <c r="E74" t="s">
        <v>1220</v>
      </c>
      <c r="F74" t="s">
        <v>1702</v>
      </c>
      <c r="G74">
        <v>4.3760039179113301E-2</v>
      </c>
      <c r="H74">
        <v>2.38492615334541E-2</v>
      </c>
      <c r="I74">
        <v>1.8348592939756201</v>
      </c>
      <c r="J74">
        <v>6.6528726135004101E-2</v>
      </c>
      <c r="X74" t="str">
        <f t="shared" si="6"/>
        <v>grade_5_t3_sex_zkokugo_level_as.factor(sex)2:as.factor(book)5</v>
      </c>
      <c r="Y74" t="str">
        <f t="shared" si="7"/>
        <v>0.044</v>
      </c>
      <c r="Z74" t="str">
        <f t="shared" si="8"/>
        <v>0.024</v>
      </c>
      <c r="AA74" s="2" t="str">
        <f t="shared" si="9"/>
        <v>*</v>
      </c>
      <c r="AB74" t="str">
        <f t="shared" si="10"/>
        <v>zkokugo_level ~ as.factor(sex) * relative_age + as.factor(sex) *      as.factor(book) + as.factor(sex) * as.factor(year) | as.factor(school_id) | 0 | school_id</v>
      </c>
    </row>
    <row r="75" spans="1:28">
      <c r="A75">
        <v>74</v>
      </c>
      <c r="B75" t="s">
        <v>114</v>
      </c>
      <c r="C75" t="b">
        <v>0</v>
      </c>
      <c r="D75" t="s">
        <v>1214</v>
      </c>
      <c r="E75" t="s">
        <v>1220</v>
      </c>
      <c r="F75" t="s">
        <v>1703</v>
      </c>
      <c r="G75">
        <v>3.0868525292870201E-2</v>
      </c>
      <c r="H75">
        <v>1.32762254953709E-2</v>
      </c>
      <c r="I75">
        <v>2.3250979959351601</v>
      </c>
      <c r="J75">
        <v>2.0068186475137001E-2</v>
      </c>
      <c r="X75" t="str">
        <f t="shared" si="6"/>
        <v>grade_5_t3_sex_zkokugo_level_as.factor(sex)2:as.factor(year)2017</v>
      </c>
      <c r="Y75" t="str">
        <f t="shared" si="7"/>
        <v>0.031</v>
      </c>
      <c r="Z75" t="str">
        <f t="shared" si="8"/>
        <v>0.013</v>
      </c>
      <c r="AA75" s="2" t="str">
        <f t="shared" si="9"/>
        <v>**</v>
      </c>
      <c r="AB75" t="str">
        <f t="shared" si="10"/>
        <v>zkokugo_level ~ as.factor(sex) * relative_age + as.factor(sex) *      as.factor(book) + as.factor(sex) * as.factor(year) | as.factor(school_id) | 0 | school_id</v>
      </c>
    </row>
    <row r="76" spans="1:28">
      <c r="A76">
        <v>75</v>
      </c>
      <c r="B76" t="s">
        <v>114</v>
      </c>
      <c r="C76" t="b">
        <v>0</v>
      </c>
      <c r="D76" t="s">
        <v>1214</v>
      </c>
      <c r="E76" t="s">
        <v>1220</v>
      </c>
      <c r="F76" t="s">
        <v>1704</v>
      </c>
      <c r="G76">
        <v>1.83924237361516E-2</v>
      </c>
      <c r="H76">
        <v>1.3395496023157399E-2</v>
      </c>
      <c r="I76">
        <v>1.37303043533108</v>
      </c>
      <c r="J76">
        <v>0.16974515198953299</v>
      </c>
      <c r="X76" t="str">
        <f t="shared" si="6"/>
        <v>grade_5_t3_sex_zkokugo_level_as.factor(sex)2:as.factor(year)2018</v>
      </c>
      <c r="Y76" t="str">
        <f t="shared" si="7"/>
        <v>0.018</v>
      </c>
      <c r="Z76" t="str">
        <f t="shared" si="8"/>
        <v>0.013</v>
      </c>
      <c r="AA76" s="2" t="str">
        <f t="shared" si="9"/>
        <v/>
      </c>
      <c r="AB76" t="str">
        <f t="shared" si="10"/>
        <v>zkokugo_level ~ as.factor(sex) * relative_age + as.factor(sex) *      as.factor(book) + as.factor(sex) * as.factor(year) | as.factor(school_id) | 0 | school_id</v>
      </c>
    </row>
    <row r="77" spans="1:28">
      <c r="A77">
        <v>76</v>
      </c>
      <c r="B77" t="s">
        <v>115</v>
      </c>
      <c r="C77" t="b">
        <v>0</v>
      </c>
      <c r="D77" t="s">
        <v>1214</v>
      </c>
      <c r="E77" t="s">
        <v>1221</v>
      </c>
      <c r="F77" t="s">
        <v>105</v>
      </c>
      <c r="G77">
        <v>0.26031952759702698</v>
      </c>
      <c r="H77">
        <v>1.9449773464317501E-2</v>
      </c>
      <c r="I77">
        <v>13.384193295341399</v>
      </c>
      <c r="J77" s="10">
        <v>7.9446632990718901E-41</v>
      </c>
      <c r="X77" t="str">
        <f t="shared" si="6"/>
        <v>grade_7_t3_sex_zkokugo_level_as.factor(sex)2</v>
      </c>
      <c r="Y77" t="str">
        <f t="shared" si="7"/>
        <v>0.260</v>
      </c>
      <c r="Z77" t="str">
        <f t="shared" si="8"/>
        <v>0.019</v>
      </c>
      <c r="AA77" s="2" t="str">
        <f t="shared" si="9"/>
        <v>***</v>
      </c>
      <c r="AB77" t="str">
        <f t="shared" si="10"/>
        <v>zkokugo_level ~ as.factor(sex) * relative_age + as.factor(sex) *      as.factor(book) + as.factor(sex) * as.factor(year) | as.factor(school_id) | 0 | school_id</v>
      </c>
    </row>
    <row r="78" spans="1:28">
      <c r="A78">
        <v>77</v>
      </c>
      <c r="B78" t="s">
        <v>115</v>
      </c>
      <c r="C78" t="b">
        <v>0</v>
      </c>
      <c r="D78" t="s">
        <v>1214</v>
      </c>
      <c r="E78" t="s">
        <v>1221</v>
      </c>
      <c r="F78" t="s">
        <v>104</v>
      </c>
      <c r="G78">
        <v>2.2902574384473701E-2</v>
      </c>
      <c r="H78">
        <v>1.1269489527465501E-3</v>
      </c>
      <c r="I78">
        <v>20.3226369115092</v>
      </c>
      <c r="J78" s="10">
        <v>1.11422239438945E-91</v>
      </c>
      <c r="X78" t="str">
        <f t="shared" si="6"/>
        <v>grade_7_t3_sex_zkokugo_level_relative_age</v>
      </c>
      <c r="Y78" t="str">
        <f t="shared" si="7"/>
        <v>0.023</v>
      </c>
      <c r="Z78" t="str">
        <f t="shared" si="8"/>
        <v>0.001</v>
      </c>
      <c r="AA78" s="2" t="str">
        <f t="shared" si="9"/>
        <v>***</v>
      </c>
      <c r="AB78" t="str">
        <f t="shared" si="10"/>
        <v>zkokugo_level ~ as.factor(sex) * relative_age + as.factor(sex) *      as.factor(book) + as.factor(sex) * as.factor(year) | as.factor(school_id) | 0 | school_id</v>
      </c>
    </row>
    <row r="79" spans="1:28">
      <c r="A79">
        <v>78</v>
      </c>
      <c r="B79" t="s">
        <v>115</v>
      </c>
      <c r="C79" t="b">
        <v>0</v>
      </c>
      <c r="D79" t="s">
        <v>1214</v>
      </c>
      <c r="E79" t="s">
        <v>1221</v>
      </c>
      <c r="F79" t="s">
        <v>106</v>
      </c>
      <c r="G79">
        <v>0.25196714591403702</v>
      </c>
      <c r="H79">
        <v>1.21834730949391E-2</v>
      </c>
      <c r="I79">
        <v>20.681060642609499</v>
      </c>
      <c r="J79" s="10">
        <v>7.2114784331518495E-95</v>
      </c>
      <c r="X79" t="str">
        <f t="shared" si="6"/>
        <v>grade_7_t3_sex_zkokugo_level_as.factor(book)2</v>
      </c>
      <c r="Y79" t="str">
        <f t="shared" si="7"/>
        <v>0.252</v>
      </c>
      <c r="Z79" t="str">
        <f t="shared" si="8"/>
        <v>0.012</v>
      </c>
      <c r="AA79" s="2" t="str">
        <f t="shared" si="9"/>
        <v>***</v>
      </c>
      <c r="AB79" t="str">
        <f t="shared" si="10"/>
        <v>zkokugo_level ~ as.factor(sex) * relative_age + as.factor(sex) *      as.factor(book) + as.factor(sex) * as.factor(year) | as.factor(school_id) | 0 | school_id</v>
      </c>
    </row>
    <row r="80" spans="1:28">
      <c r="A80">
        <v>79</v>
      </c>
      <c r="B80" t="s">
        <v>115</v>
      </c>
      <c r="C80" t="b">
        <v>0</v>
      </c>
      <c r="D80" t="s">
        <v>1214</v>
      </c>
      <c r="E80" t="s">
        <v>1221</v>
      </c>
      <c r="F80" t="s">
        <v>107</v>
      </c>
      <c r="G80">
        <v>0.45778257054092902</v>
      </c>
      <c r="H80">
        <v>1.1496885473373099E-2</v>
      </c>
      <c r="I80">
        <v>39.817963882580202</v>
      </c>
      <c r="J80">
        <v>0</v>
      </c>
      <c r="X80" t="str">
        <f t="shared" si="6"/>
        <v>grade_7_t3_sex_zkokugo_level_as.factor(book)3</v>
      </c>
      <c r="Y80" t="str">
        <f t="shared" si="7"/>
        <v>0.458</v>
      </c>
      <c r="Z80" t="str">
        <f t="shared" si="8"/>
        <v>0.011</v>
      </c>
      <c r="AA80" s="2" t="str">
        <f t="shared" si="9"/>
        <v>***</v>
      </c>
      <c r="AB80" t="str">
        <f t="shared" si="10"/>
        <v>zkokugo_level ~ as.factor(sex) * relative_age + as.factor(sex) *      as.factor(book) + as.factor(sex) * as.factor(year) | as.factor(school_id) | 0 | school_id</v>
      </c>
    </row>
    <row r="81" spans="1:28">
      <c r="A81">
        <v>80</v>
      </c>
      <c r="B81" t="s">
        <v>115</v>
      </c>
      <c r="C81" t="b">
        <v>0</v>
      </c>
      <c r="D81" t="s">
        <v>1214</v>
      </c>
      <c r="E81" t="s">
        <v>1221</v>
      </c>
      <c r="F81" t="s">
        <v>108</v>
      </c>
      <c r="G81">
        <v>0.58252679374607996</v>
      </c>
      <c r="H81">
        <v>1.35911239252012E-2</v>
      </c>
      <c r="I81">
        <v>42.860825708897899</v>
      </c>
      <c r="J81">
        <v>0</v>
      </c>
      <c r="X81" t="str">
        <f t="shared" si="6"/>
        <v>grade_7_t3_sex_zkokugo_level_as.factor(book)4</v>
      </c>
      <c r="Y81" t="str">
        <f t="shared" si="7"/>
        <v>0.583</v>
      </c>
      <c r="Z81" t="str">
        <f t="shared" si="8"/>
        <v>0.014</v>
      </c>
      <c r="AA81" s="2" t="str">
        <f t="shared" si="9"/>
        <v>***</v>
      </c>
      <c r="AB81" t="str">
        <f t="shared" si="10"/>
        <v>zkokugo_level ~ as.factor(sex) * relative_age + as.factor(sex) *      as.factor(book) + as.factor(sex) * as.factor(year) | as.factor(school_id) | 0 | school_id</v>
      </c>
    </row>
    <row r="82" spans="1:28">
      <c r="A82">
        <v>81</v>
      </c>
      <c r="B82" t="s">
        <v>115</v>
      </c>
      <c r="C82" t="b">
        <v>0</v>
      </c>
      <c r="D82" t="s">
        <v>1214</v>
      </c>
      <c r="E82" t="s">
        <v>1221</v>
      </c>
      <c r="F82" t="s">
        <v>109</v>
      </c>
      <c r="G82">
        <v>0.68419138414017999</v>
      </c>
      <c r="H82">
        <v>1.5046152891277699E-2</v>
      </c>
      <c r="I82">
        <v>45.472845390053799</v>
      </c>
      <c r="J82">
        <v>0</v>
      </c>
      <c r="X82" t="str">
        <f t="shared" si="6"/>
        <v>grade_7_t3_sex_zkokugo_level_as.factor(book)5</v>
      </c>
      <c r="Y82" t="str">
        <f t="shared" si="7"/>
        <v>0.684</v>
      </c>
      <c r="Z82" t="str">
        <f t="shared" si="8"/>
        <v>0.015</v>
      </c>
      <c r="AA82" s="2" t="str">
        <f t="shared" si="9"/>
        <v>***</v>
      </c>
      <c r="AB82" t="str">
        <f t="shared" si="10"/>
        <v>zkokugo_level ~ as.factor(sex) * relative_age + as.factor(sex) *      as.factor(book) + as.factor(sex) * as.factor(year) | as.factor(school_id) | 0 | school_id</v>
      </c>
    </row>
    <row r="83" spans="1:28">
      <c r="A83">
        <v>82</v>
      </c>
      <c r="B83" t="s">
        <v>115</v>
      </c>
      <c r="C83" t="b">
        <v>0</v>
      </c>
      <c r="D83" t="s">
        <v>1214</v>
      </c>
      <c r="E83" t="s">
        <v>1221</v>
      </c>
      <c r="F83" t="s">
        <v>110</v>
      </c>
      <c r="G83">
        <v>9.8697411462756093E-3</v>
      </c>
      <c r="H83">
        <v>1.05726537817343E-2</v>
      </c>
      <c r="I83">
        <v>0.93351596959761596</v>
      </c>
      <c r="J83">
        <v>0.35055530317568501</v>
      </c>
      <c r="X83" t="str">
        <f t="shared" si="6"/>
        <v>grade_7_t3_sex_zkokugo_level_as.factor(year)2017</v>
      </c>
      <c r="Y83" t="str">
        <f t="shared" si="7"/>
        <v>0.010</v>
      </c>
      <c r="Z83" t="str">
        <f t="shared" si="8"/>
        <v>0.011</v>
      </c>
      <c r="AA83" s="2" t="str">
        <f t="shared" si="9"/>
        <v/>
      </c>
      <c r="AB83" t="str">
        <f t="shared" si="10"/>
        <v>zkokugo_level ~ as.factor(sex) * relative_age + as.factor(sex) *      as.factor(book) + as.factor(sex) * as.factor(year) | as.factor(school_id) | 0 | school_id</v>
      </c>
    </row>
    <row r="84" spans="1:28">
      <c r="A84">
        <v>83</v>
      </c>
      <c r="B84" t="s">
        <v>115</v>
      </c>
      <c r="C84" t="b">
        <v>0</v>
      </c>
      <c r="D84" t="s">
        <v>1214</v>
      </c>
      <c r="E84" t="s">
        <v>1221</v>
      </c>
      <c r="F84" t="s">
        <v>111</v>
      </c>
      <c r="G84">
        <v>3.0620578196708999E-2</v>
      </c>
      <c r="H84">
        <v>1.009978300161E-2</v>
      </c>
      <c r="I84">
        <v>3.0318055538250301</v>
      </c>
      <c r="J84">
        <v>2.43141953866551E-3</v>
      </c>
      <c r="X84" t="str">
        <f t="shared" si="6"/>
        <v>grade_7_t3_sex_zkokugo_level_as.factor(year)2018</v>
      </c>
      <c r="Y84" t="str">
        <f t="shared" si="7"/>
        <v>0.031</v>
      </c>
      <c r="Z84" t="str">
        <f t="shared" si="8"/>
        <v>0.010</v>
      </c>
      <c r="AA84" s="2" t="str">
        <f t="shared" si="9"/>
        <v>***</v>
      </c>
      <c r="AB84" t="str">
        <f t="shared" si="10"/>
        <v>zkokugo_level ~ as.factor(sex) * relative_age + as.factor(sex) *      as.factor(book) + as.factor(sex) * as.factor(year) | as.factor(school_id) | 0 | school_id</v>
      </c>
    </row>
    <row r="85" spans="1:28">
      <c r="A85">
        <v>84</v>
      </c>
      <c r="B85" t="s">
        <v>115</v>
      </c>
      <c r="C85" t="b">
        <v>0</v>
      </c>
      <c r="D85" t="s">
        <v>1214</v>
      </c>
      <c r="E85" t="s">
        <v>1221</v>
      </c>
      <c r="F85" t="s">
        <v>1698</v>
      </c>
      <c r="G85">
        <v>-1.5931280176959899E-3</v>
      </c>
      <c r="H85">
        <v>1.65476017358254E-3</v>
      </c>
      <c r="I85">
        <v>-0.962754629419729</v>
      </c>
      <c r="J85">
        <v>0.33567240351232502</v>
      </c>
      <c r="X85" t="str">
        <f t="shared" si="6"/>
        <v>grade_7_t3_sex_zkokugo_level_as.factor(sex)2:relative_age</v>
      </c>
      <c r="Y85" t="str">
        <f t="shared" si="7"/>
        <v>-0.002</v>
      </c>
      <c r="Z85" t="str">
        <f t="shared" si="8"/>
        <v>0.002</v>
      </c>
      <c r="AA85" s="2" t="str">
        <f t="shared" si="9"/>
        <v/>
      </c>
      <c r="AB85" t="str">
        <f t="shared" si="10"/>
        <v>zkokugo_level ~ as.factor(sex) * relative_age + as.factor(sex) *      as.factor(book) + as.factor(sex) * as.factor(year) | as.factor(school_id) | 0 | school_id</v>
      </c>
    </row>
    <row r="86" spans="1:28">
      <c r="A86">
        <v>85</v>
      </c>
      <c r="B86" t="s">
        <v>115</v>
      </c>
      <c r="C86" t="b">
        <v>0</v>
      </c>
      <c r="D86" t="s">
        <v>1214</v>
      </c>
      <c r="E86" t="s">
        <v>1221</v>
      </c>
      <c r="F86" t="s">
        <v>1699</v>
      </c>
      <c r="G86">
        <v>5.3950828755968197E-3</v>
      </c>
      <c r="H86">
        <v>1.9052569296638702E-2</v>
      </c>
      <c r="I86">
        <v>0.28316825891553798</v>
      </c>
      <c r="J86">
        <v>0.77704829406451004</v>
      </c>
      <c r="X86" t="str">
        <f t="shared" si="6"/>
        <v>grade_7_t3_sex_zkokugo_level_as.factor(sex)2:as.factor(book)2</v>
      </c>
      <c r="Y86" t="str">
        <f t="shared" si="7"/>
        <v>0.005</v>
      </c>
      <c r="Z86" t="str">
        <f t="shared" si="8"/>
        <v>0.019</v>
      </c>
      <c r="AA86" s="2" t="str">
        <f t="shared" si="9"/>
        <v/>
      </c>
      <c r="AB86" t="str">
        <f t="shared" si="10"/>
        <v>zkokugo_level ~ as.factor(sex) * relative_age + as.factor(sex) *      as.factor(book) + as.factor(sex) * as.factor(year) | as.factor(school_id) | 0 | school_id</v>
      </c>
    </row>
    <row r="87" spans="1:28">
      <c r="A87">
        <v>86</v>
      </c>
      <c r="B87" t="s">
        <v>115</v>
      </c>
      <c r="C87" t="b">
        <v>0</v>
      </c>
      <c r="D87" t="s">
        <v>1214</v>
      </c>
      <c r="E87" t="s">
        <v>1221</v>
      </c>
      <c r="F87" t="s">
        <v>1700</v>
      </c>
      <c r="G87">
        <v>6.3049802805301494E-2</v>
      </c>
      <c r="H87">
        <v>1.78006277070667E-2</v>
      </c>
      <c r="I87">
        <v>3.5419988464941201</v>
      </c>
      <c r="J87">
        <v>3.97241350514344E-4</v>
      </c>
      <c r="X87" t="str">
        <f t="shared" si="6"/>
        <v>grade_7_t3_sex_zkokugo_level_as.factor(sex)2:as.factor(book)3</v>
      </c>
      <c r="Y87" t="str">
        <f t="shared" si="7"/>
        <v>0.063</v>
      </c>
      <c r="Z87" t="str">
        <f t="shared" si="8"/>
        <v>0.018</v>
      </c>
      <c r="AA87" s="2" t="str">
        <f t="shared" si="9"/>
        <v>***</v>
      </c>
      <c r="AB87" t="str">
        <f t="shared" si="10"/>
        <v>zkokugo_level ~ as.factor(sex) * relative_age + as.factor(sex) *      as.factor(book) + as.factor(sex) * as.factor(year) | as.factor(school_id) | 0 | school_id</v>
      </c>
    </row>
    <row r="88" spans="1:28">
      <c r="A88">
        <v>87</v>
      </c>
      <c r="B88" t="s">
        <v>115</v>
      </c>
      <c r="C88" t="b">
        <v>0</v>
      </c>
      <c r="D88" t="s">
        <v>1214</v>
      </c>
      <c r="E88" t="s">
        <v>1221</v>
      </c>
      <c r="F88" t="s">
        <v>1701</v>
      </c>
      <c r="G88">
        <v>9.43670248369817E-2</v>
      </c>
      <c r="H88">
        <v>1.9750189040594099E-2</v>
      </c>
      <c r="I88">
        <v>4.7780314731682703</v>
      </c>
      <c r="J88" s="10">
        <v>1.7720584327210299E-6</v>
      </c>
      <c r="X88" t="str">
        <f t="shared" si="6"/>
        <v>grade_7_t3_sex_zkokugo_level_as.factor(sex)2:as.factor(book)4</v>
      </c>
      <c r="Y88" t="str">
        <f t="shared" si="7"/>
        <v>0.094</v>
      </c>
      <c r="Z88" t="str">
        <f t="shared" si="8"/>
        <v>0.020</v>
      </c>
      <c r="AA88" s="2" t="str">
        <f t="shared" si="9"/>
        <v>***</v>
      </c>
      <c r="AB88" t="str">
        <f t="shared" si="10"/>
        <v>zkokugo_level ~ as.factor(sex) * relative_age + as.factor(sex) *      as.factor(book) + as.factor(sex) * as.factor(year) | as.factor(school_id) | 0 | school_id</v>
      </c>
    </row>
    <row r="89" spans="1:28">
      <c r="A89">
        <v>88</v>
      </c>
      <c r="B89" t="s">
        <v>115</v>
      </c>
      <c r="C89" t="b">
        <v>0</v>
      </c>
      <c r="D89" t="s">
        <v>1214</v>
      </c>
      <c r="E89" t="s">
        <v>1221</v>
      </c>
      <c r="F89" t="s">
        <v>1702</v>
      </c>
      <c r="G89">
        <v>7.6545112988421593E-2</v>
      </c>
      <c r="H89">
        <v>2.133347160669E-2</v>
      </c>
      <c r="I89">
        <v>3.58802891529468</v>
      </c>
      <c r="J89">
        <v>3.3330545896977201E-4</v>
      </c>
      <c r="X89" t="str">
        <f t="shared" si="6"/>
        <v>grade_7_t3_sex_zkokugo_level_as.factor(sex)2:as.factor(book)5</v>
      </c>
      <c r="Y89" t="str">
        <f t="shared" si="7"/>
        <v>0.077</v>
      </c>
      <c r="Z89" t="str">
        <f t="shared" si="8"/>
        <v>0.021</v>
      </c>
      <c r="AA89" s="2" t="str">
        <f t="shared" si="9"/>
        <v>***</v>
      </c>
      <c r="AB89" t="str">
        <f t="shared" si="10"/>
        <v>zkokugo_level ~ as.factor(sex) * relative_age + as.factor(sex) *      as.factor(book) + as.factor(sex) * as.factor(year) | as.factor(school_id) | 0 | school_id</v>
      </c>
    </row>
    <row r="90" spans="1:28">
      <c r="A90">
        <v>89</v>
      </c>
      <c r="B90" t="s">
        <v>115</v>
      </c>
      <c r="C90" t="b">
        <v>0</v>
      </c>
      <c r="D90" t="s">
        <v>1214</v>
      </c>
      <c r="E90" t="s">
        <v>1221</v>
      </c>
      <c r="F90" t="s">
        <v>1703</v>
      </c>
      <c r="G90">
        <v>-3.9342734902224903E-2</v>
      </c>
      <c r="H90">
        <v>1.34503909901294E-2</v>
      </c>
      <c r="I90">
        <v>-2.9250253714629202</v>
      </c>
      <c r="J90">
        <v>3.4448558998619E-3</v>
      </c>
      <c r="X90" t="str">
        <f t="shared" si="6"/>
        <v>grade_7_t3_sex_zkokugo_level_as.factor(sex)2:as.factor(year)2017</v>
      </c>
      <c r="Y90" t="str">
        <f t="shared" si="7"/>
        <v>-0.039</v>
      </c>
      <c r="Z90" t="str">
        <f t="shared" si="8"/>
        <v>0.013</v>
      </c>
      <c r="AA90" s="2" t="str">
        <f t="shared" si="9"/>
        <v>***</v>
      </c>
      <c r="AB90" t="str">
        <f t="shared" si="10"/>
        <v>zkokugo_level ~ as.factor(sex) * relative_age + as.factor(sex) *      as.factor(book) + as.factor(sex) * as.factor(year) | as.factor(school_id) | 0 | school_id</v>
      </c>
    </row>
    <row r="91" spans="1:28">
      <c r="A91">
        <v>90</v>
      </c>
      <c r="B91" t="s">
        <v>115</v>
      </c>
      <c r="C91" t="b">
        <v>0</v>
      </c>
      <c r="D91" t="s">
        <v>1214</v>
      </c>
      <c r="E91" t="s">
        <v>1221</v>
      </c>
      <c r="F91" t="s">
        <v>1704</v>
      </c>
      <c r="G91">
        <v>-9.2195753520296006E-2</v>
      </c>
      <c r="H91">
        <v>1.3071603606415801E-2</v>
      </c>
      <c r="I91">
        <v>-7.0531325992049396</v>
      </c>
      <c r="J91" s="10">
        <v>1.75771726209119E-12</v>
      </c>
      <c r="X91" t="str">
        <f t="shared" si="6"/>
        <v>grade_7_t3_sex_zkokugo_level_as.factor(sex)2:as.factor(year)2018</v>
      </c>
      <c r="Y91" t="str">
        <f t="shared" si="7"/>
        <v>-0.092</v>
      </c>
      <c r="Z91" t="str">
        <f t="shared" si="8"/>
        <v>0.013</v>
      </c>
      <c r="AA91" s="2" t="str">
        <f t="shared" si="9"/>
        <v>***</v>
      </c>
      <c r="AB91" t="str">
        <f t="shared" si="10"/>
        <v>zkokugo_level ~ as.factor(sex) * relative_age + as.factor(sex) *      as.factor(book) + as.factor(sex) * as.factor(year) | as.factor(school_id) | 0 | school_id</v>
      </c>
    </row>
    <row r="92" spans="1:28">
      <c r="A92">
        <v>91</v>
      </c>
      <c r="B92" t="s">
        <v>1222</v>
      </c>
      <c r="C92" t="b">
        <v>0</v>
      </c>
      <c r="D92" t="s">
        <v>1223</v>
      </c>
      <c r="E92" t="s">
        <v>1224</v>
      </c>
      <c r="F92" t="s">
        <v>105</v>
      </c>
      <c r="G92">
        <v>0.25136977092986301</v>
      </c>
      <c r="H92">
        <v>9.6610008092112704E-3</v>
      </c>
      <c r="I92">
        <v>26.019019757269302</v>
      </c>
      <c r="J92" s="10">
        <v>3.4705082689481802E-149</v>
      </c>
      <c r="X92" t="str">
        <f t="shared" si="6"/>
        <v>all_t3_sex_zkokugo_level_as.factor(sex)2</v>
      </c>
      <c r="Y92" t="str">
        <f t="shared" si="7"/>
        <v>0.251</v>
      </c>
      <c r="Z92" t="str">
        <f t="shared" si="8"/>
        <v>0.010</v>
      </c>
      <c r="AA92" s="2" t="str">
        <f t="shared" si="9"/>
        <v>***</v>
      </c>
      <c r="AB92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93" spans="1:28">
      <c r="A93">
        <v>92</v>
      </c>
      <c r="B93" t="s">
        <v>1222</v>
      </c>
      <c r="C93" t="b">
        <v>0</v>
      </c>
      <c r="D93" t="s">
        <v>1223</v>
      </c>
      <c r="E93" t="s">
        <v>1224</v>
      </c>
      <c r="F93" t="s">
        <v>104</v>
      </c>
      <c r="G93">
        <v>2.39388082011926E-2</v>
      </c>
      <c r="H93">
        <v>6.1593948423723703E-4</v>
      </c>
      <c r="I93">
        <v>38.865519769101603</v>
      </c>
      <c r="J93">
        <v>0</v>
      </c>
      <c r="X93" t="str">
        <f t="shared" si="6"/>
        <v>all_t3_sex_zkokugo_level_relative_age</v>
      </c>
      <c r="Y93" t="str">
        <f t="shared" si="7"/>
        <v>0.024</v>
      </c>
      <c r="Z93" t="str">
        <f t="shared" si="8"/>
        <v>0.001</v>
      </c>
      <c r="AA93" s="2" t="str">
        <f t="shared" si="9"/>
        <v>***</v>
      </c>
      <c r="AB93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94" spans="1:28">
      <c r="A94">
        <v>93</v>
      </c>
      <c r="B94" t="s">
        <v>1222</v>
      </c>
      <c r="C94" t="b">
        <v>0</v>
      </c>
      <c r="D94" t="s">
        <v>1223</v>
      </c>
      <c r="E94" t="s">
        <v>1224</v>
      </c>
      <c r="F94" t="s">
        <v>106</v>
      </c>
      <c r="G94">
        <v>0.24028688999376699</v>
      </c>
      <c r="H94">
        <v>5.5025816291641898E-3</v>
      </c>
      <c r="I94">
        <v>43.668028243365697</v>
      </c>
      <c r="J94">
        <v>0</v>
      </c>
      <c r="X94" t="str">
        <f t="shared" si="6"/>
        <v>all_t3_sex_zkokugo_level_as.factor(book)2</v>
      </c>
      <c r="Y94" t="str">
        <f t="shared" si="7"/>
        <v>0.240</v>
      </c>
      <c r="Z94" t="str">
        <f t="shared" si="8"/>
        <v>0.006</v>
      </c>
      <c r="AA94" s="2" t="str">
        <f t="shared" si="9"/>
        <v>***</v>
      </c>
      <c r="AB94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95" spans="1:28">
      <c r="A95">
        <v>94</v>
      </c>
      <c r="B95" t="s">
        <v>1222</v>
      </c>
      <c r="C95" t="b">
        <v>0</v>
      </c>
      <c r="D95" t="s">
        <v>1223</v>
      </c>
      <c r="E95" t="s">
        <v>1224</v>
      </c>
      <c r="F95" t="s">
        <v>107</v>
      </c>
      <c r="G95">
        <v>0.46063233112412799</v>
      </c>
      <c r="H95">
        <v>5.8529590887409898E-3</v>
      </c>
      <c r="I95">
        <v>78.700760442734094</v>
      </c>
      <c r="J95">
        <v>0</v>
      </c>
      <c r="X95" t="str">
        <f t="shared" si="6"/>
        <v>all_t3_sex_zkokugo_level_as.factor(book)3</v>
      </c>
      <c r="Y95" t="str">
        <f t="shared" si="7"/>
        <v>0.461</v>
      </c>
      <c r="Z95" t="str">
        <f t="shared" si="8"/>
        <v>0.006</v>
      </c>
      <c r="AA95" s="2" t="str">
        <f t="shared" si="9"/>
        <v>***</v>
      </c>
      <c r="AB95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96" spans="1:28">
      <c r="A96">
        <v>95</v>
      </c>
      <c r="B96" t="s">
        <v>1222</v>
      </c>
      <c r="C96" t="b">
        <v>0</v>
      </c>
      <c r="D96" t="s">
        <v>1223</v>
      </c>
      <c r="E96" t="s">
        <v>1224</v>
      </c>
      <c r="F96" t="s">
        <v>108</v>
      </c>
      <c r="G96">
        <v>0.58042490489433796</v>
      </c>
      <c r="H96">
        <v>7.00149815284766E-3</v>
      </c>
      <c r="I96">
        <v>82.900101124538097</v>
      </c>
      <c r="J96">
        <v>0</v>
      </c>
      <c r="X96" t="str">
        <f t="shared" si="6"/>
        <v>all_t3_sex_zkokugo_level_as.factor(book)4</v>
      </c>
      <c r="Y96" t="str">
        <f t="shared" si="7"/>
        <v>0.580</v>
      </c>
      <c r="Z96" t="str">
        <f t="shared" si="8"/>
        <v>0.007</v>
      </c>
      <c r="AA96" s="2" t="str">
        <f t="shared" si="9"/>
        <v>***</v>
      </c>
      <c r="AB96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97" spans="1:28">
      <c r="A97">
        <v>96</v>
      </c>
      <c r="B97" t="s">
        <v>1222</v>
      </c>
      <c r="C97" t="b">
        <v>0</v>
      </c>
      <c r="D97" t="s">
        <v>1223</v>
      </c>
      <c r="E97" t="s">
        <v>1224</v>
      </c>
      <c r="F97" t="s">
        <v>109</v>
      </c>
      <c r="G97">
        <v>0.66836270961675903</v>
      </c>
      <c r="H97">
        <v>7.8801201529659203E-3</v>
      </c>
      <c r="I97">
        <v>84.816309477870107</v>
      </c>
      <c r="J97">
        <v>0</v>
      </c>
      <c r="X97" t="str">
        <f t="shared" si="6"/>
        <v>all_t3_sex_zkokugo_level_as.factor(book)5</v>
      </c>
      <c r="Y97" t="str">
        <f t="shared" si="7"/>
        <v>0.668</v>
      </c>
      <c r="Z97" t="str">
        <f t="shared" si="8"/>
        <v>0.008</v>
      </c>
      <c r="AA97" s="2" t="str">
        <f t="shared" si="9"/>
        <v>***</v>
      </c>
      <c r="AB97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98" spans="1:28">
      <c r="A98">
        <v>97</v>
      </c>
      <c r="B98" t="s">
        <v>1222</v>
      </c>
      <c r="C98" t="b">
        <v>0</v>
      </c>
      <c r="D98" t="s">
        <v>1223</v>
      </c>
      <c r="E98" t="s">
        <v>1224</v>
      </c>
      <c r="F98" t="s">
        <v>110</v>
      </c>
      <c r="G98">
        <v>-2.0580096179764499E-3</v>
      </c>
      <c r="H98">
        <v>3.7315805106816402E-3</v>
      </c>
      <c r="I98">
        <v>-0.55151151424588296</v>
      </c>
      <c r="J98">
        <v>0.58128322585215397</v>
      </c>
      <c r="X98" t="str">
        <f t="shared" si="6"/>
        <v>all_t3_sex_zkokugo_level_as.factor(year)2017</v>
      </c>
      <c r="Y98" t="str">
        <f t="shared" si="7"/>
        <v>-0.002</v>
      </c>
      <c r="Z98" t="str">
        <f t="shared" si="8"/>
        <v>0.004</v>
      </c>
      <c r="AA98" s="2" t="str">
        <f t="shared" si="9"/>
        <v/>
      </c>
      <c r="AB98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99" spans="1:28">
      <c r="A99">
        <v>98</v>
      </c>
      <c r="B99" t="s">
        <v>1222</v>
      </c>
      <c r="C99" t="b">
        <v>0</v>
      </c>
      <c r="D99" t="s">
        <v>1223</v>
      </c>
      <c r="E99" t="s">
        <v>1224</v>
      </c>
      <c r="F99" t="s">
        <v>111</v>
      </c>
      <c r="G99">
        <v>-5.1986310629629703E-3</v>
      </c>
      <c r="H99">
        <v>4.4884798613948496E-3</v>
      </c>
      <c r="I99">
        <v>-1.1582164170270799</v>
      </c>
      <c r="J99">
        <v>0.246776067313391</v>
      </c>
      <c r="X99" t="str">
        <f t="shared" si="6"/>
        <v>all_t3_sex_zkokugo_level_as.factor(year)2018</v>
      </c>
      <c r="Y99" t="str">
        <f t="shared" si="7"/>
        <v>-0.005</v>
      </c>
      <c r="Z99" t="str">
        <f t="shared" si="8"/>
        <v>0.004</v>
      </c>
      <c r="AA99" s="2" t="str">
        <f t="shared" si="9"/>
        <v/>
      </c>
      <c r="AB99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100" spans="1:28">
      <c r="A100">
        <v>99</v>
      </c>
      <c r="B100" t="s">
        <v>1222</v>
      </c>
      <c r="C100" t="b">
        <v>0</v>
      </c>
      <c r="D100" t="s">
        <v>1223</v>
      </c>
      <c r="E100" t="s">
        <v>1224</v>
      </c>
      <c r="F100" t="s">
        <v>200</v>
      </c>
      <c r="G100">
        <v>-3.0813137367226701E-2</v>
      </c>
      <c r="H100">
        <v>5.55190964903347E-3</v>
      </c>
      <c r="I100">
        <v>-5.55000699130452</v>
      </c>
      <c r="J100" s="10">
        <v>2.8574601422451E-8</v>
      </c>
      <c r="X100" t="str">
        <f t="shared" si="6"/>
        <v>all_t3_sex_zkokugo_level_as.factor(grade)5</v>
      </c>
      <c r="Y100" t="str">
        <f t="shared" si="7"/>
        <v>-0.031</v>
      </c>
      <c r="Z100" t="str">
        <f t="shared" si="8"/>
        <v>0.006</v>
      </c>
      <c r="AA100" s="2" t="str">
        <f t="shared" si="9"/>
        <v>***</v>
      </c>
      <c r="AB100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101" spans="1:28">
      <c r="A101">
        <v>100</v>
      </c>
      <c r="B101" t="s">
        <v>1222</v>
      </c>
      <c r="C101" t="b">
        <v>0</v>
      </c>
      <c r="D101" t="s">
        <v>1223</v>
      </c>
      <c r="E101" t="s">
        <v>1224</v>
      </c>
      <c r="F101" t="s">
        <v>201</v>
      </c>
      <c r="G101">
        <v>-4.9469811709813599E-2</v>
      </c>
      <c r="H101">
        <v>6.3012510461086402E-3</v>
      </c>
      <c r="I101">
        <v>-7.8507920645954696</v>
      </c>
      <c r="J101" s="10">
        <v>4.1391186501032299E-15</v>
      </c>
      <c r="X101" t="str">
        <f t="shared" si="6"/>
        <v>all_t3_sex_zkokugo_level_as.factor(grade)6</v>
      </c>
      <c r="Y101" t="str">
        <f t="shared" si="7"/>
        <v>-0.049</v>
      </c>
      <c r="Z101" t="str">
        <f t="shared" si="8"/>
        <v>0.006</v>
      </c>
      <c r="AA101" s="2" t="str">
        <f t="shared" si="9"/>
        <v>***</v>
      </c>
      <c r="AB101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102" spans="1:28">
      <c r="A102">
        <v>101</v>
      </c>
      <c r="B102" t="s">
        <v>1222</v>
      </c>
      <c r="C102" t="b">
        <v>0</v>
      </c>
      <c r="D102" t="s">
        <v>1223</v>
      </c>
      <c r="E102" t="s">
        <v>1224</v>
      </c>
      <c r="F102" t="s">
        <v>202</v>
      </c>
      <c r="G102" t="s">
        <v>140</v>
      </c>
      <c r="H102">
        <v>0</v>
      </c>
      <c r="I102" t="s">
        <v>140</v>
      </c>
      <c r="J102" t="s">
        <v>140</v>
      </c>
      <c r="X102" t="str">
        <f t="shared" si="6"/>
        <v>all_t3_sex_zkokugo_level_as.factor(grade)7</v>
      </c>
      <c r="Y102" t="str">
        <f t="shared" si="7"/>
        <v>NA</v>
      </c>
      <c r="Z102" t="str">
        <f t="shared" si="8"/>
        <v>0.000</v>
      </c>
      <c r="AA102" s="2" t="e">
        <f t="shared" si="9"/>
        <v>#VALUE!</v>
      </c>
      <c r="AB102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103" spans="1:28">
      <c r="A103">
        <v>102</v>
      </c>
      <c r="B103" t="s">
        <v>1222</v>
      </c>
      <c r="C103" t="b">
        <v>0</v>
      </c>
      <c r="D103" t="s">
        <v>1223</v>
      </c>
      <c r="E103" t="s">
        <v>1224</v>
      </c>
      <c r="F103" t="s">
        <v>203</v>
      </c>
      <c r="G103">
        <v>4.7142517512710003E-3</v>
      </c>
      <c r="H103">
        <v>5.8917459809712004E-3</v>
      </c>
      <c r="I103">
        <v>0.80014511258577703</v>
      </c>
      <c r="J103">
        <v>0.42362695780613902</v>
      </c>
      <c r="X103" t="str">
        <f t="shared" si="6"/>
        <v>all_t3_sex_zkokugo_level_as.factor(grade)8</v>
      </c>
      <c r="Y103" t="str">
        <f t="shared" si="7"/>
        <v>0.005</v>
      </c>
      <c r="Z103" t="str">
        <f t="shared" si="8"/>
        <v>0.006</v>
      </c>
      <c r="AA103" s="2" t="str">
        <f t="shared" si="9"/>
        <v/>
      </c>
      <c r="AB103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104" spans="1:28">
      <c r="A104">
        <v>103</v>
      </c>
      <c r="B104" t="s">
        <v>1222</v>
      </c>
      <c r="C104" t="b">
        <v>0</v>
      </c>
      <c r="D104" t="s">
        <v>1223</v>
      </c>
      <c r="E104" t="s">
        <v>1224</v>
      </c>
      <c r="F104" t="s">
        <v>204</v>
      </c>
      <c r="G104">
        <v>2.3676144375745001E-2</v>
      </c>
      <c r="H104">
        <v>7.1094589745368496E-3</v>
      </c>
      <c r="I104">
        <v>3.3302315212090199</v>
      </c>
      <c r="J104">
        <v>8.6777621883764604E-4</v>
      </c>
      <c r="X104" t="str">
        <f t="shared" si="6"/>
        <v>all_t3_sex_zkokugo_level_as.factor(grade)9</v>
      </c>
      <c r="Y104" t="str">
        <f t="shared" si="7"/>
        <v>0.024</v>
      </c>
      <c r="Z104" t="str">
        <f t="shared" si="8"/>
        <v>0.007</v>
      </c>
      <c r="AA104" s="2" t="str">
        <f t="shared" si="9"/>
        <v>***</v>
      </c>
      <c r="AB104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105" spans="1:28">
      <c r="A105">
        <v>104</v>
      </c>
      <c r="B105" t="s">
        <v>1222</v>
      </c>
      <c r="C105" t="b">
        <v>0</v>
      </c>
      <c r="D105" t="s">
        <v>1223</v>
      </c>
      <c r="E105" t="s">
        <v>1224</v>
      </c>
      <c r="F105" t="s">
        <v>1698</v>
      </c>
      <c r="G105" s="10">
        <v>9.2526956002990002E-5</v>
      </c>
      <c r="H105">
        <v>8.3492444793925905E-4</v>
      </c>
      <c r="I105">
        <v>0.110820752981138</v>
      </c>
      <c r="J105">
        <v>0.91175851530971097</v>
      </c>
      <c r="X105" t="str">
        <f t="shared" si="6"/>
        <v>all_t3_sex_zkokugo_level_as.factor(sex)2:relative_age</v>
      </c>
      <c r="Y105" t="str">
        <f t="shared" si="7"/>
        <v>0.000</v>
      </c>
      <c r="Z105" t="str">
        <f t="shared" si="8"/>
        <v>0.001</v>
      </c>
      <c r="AA105" s="2" t="str">
        <f t="shared" si="9"/>
        <v/>
      </c>
      <c r="AB105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106" spans="1:28">
      <c r="A106">
        <v>105</v>
      </c>
      <c r="B106" t="s">
        <v>1222</v>
      </c>
      <c r="C106" t="b">
        <v>0</v>
      </c>
      <c r="D106" t="s">
        <v>1223</v>
      </c>
      <c r="E106" t="s">
        <v>1224</v>
      </c>
      <c r="F106" t="s">
        <v>1699</v>
      </c>
      <c r="G106">
        <v>5.7785510817146297E-3</v>
      </c>
      <c r="H106">
        <v>8.4411989898166492E-3</v>
      </c>
      <c r="I106">
        <v>0.68456520083056904</v>
      </c>
      <c r="J106">
        <v>0.49361852586379301</v>
      </c>
      <c r="X106" t="str">
        <f t="shared" si="6"/>
        <v>all_t3_sex_zkokugo_level_as.factor(sex)2:as.factor(book)2</v>
      </c>
      <c r="Y106" t="str">
        <f t="shared" si="7"/>
        <v>0.006</v>
      </c>
      <c r="Z106" t="str">
        <f t="shared" si="8"/>
        <v>0.008</v>
      </c>
      <c r="AA106" s="2" t="str">
        <f t="shared" si="9"/>
        <v/>
      </c>
      <c r="AB106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107" spans="1:28">
      <c r="A107">
        <v>106</v>
      </c>
      <c r="B107" t="s">
        <v>1222</v>
      </c>
      <c r="C107" t="b">
        <v>0</v>
      </c>
      <c r="D107" t="s">
        <v>1223</v>
      </c>
      <c r="E107" t="s">
        <v>1224</v>
      </c>
      <c r="F107" t="s">
        <v>1700</v>
      </c>
      <c r="G107">
        <v>4.9759944838011001E-2</v>
      </c>
      <c r="H107">
        <v>8.4678558030216594E-3</v>
      </c>
      <c r="I107">
        <v>5.8763335129366201</v>
      </c>
      <c r="J107" s="10">
        <v>4.1961390461430202E-9</v>
      </c>
      <c r="X107" t="str">
        <f t="shared" si="6"/>
        <v>all_t3_sex_zkokugo_level_as.factor(sex)2:as.factor(book)3</v>
      </c>
      <c r="Y107" t="str">
        <f t="shared" si="7"/>
        <v>0.050</v>
      </c>
      <c r="Z107" t="str">
        <f t="shared" si="8"/>
        <v>0.008</v>
      </c>
      <c r="AA107" s="2" t="str">
        <f t="shared" si="9"/>
        <v>***</v>
      </c>
      <c r="AB107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108" spans="1:28">
      <c r="A108">
        <v>107</v>
      </c>
      <c r="B108" t="s">
        <v>1222</v>
      </c>
      <c r="C108" t="b">
        <v>0</v>
      </c>
      <c r="D108" t="s">
        <v>1223</v>
      </c>
      <c r="E108" t="s">
        <v>1224</v>
      </c>
      <c r="F108" t="s">
        <v>1701</v>
      </c>
      <c r="G108">
        <v>7.0335941125216295E-2</v>
      </c>
      <c r="H108">
        <v>9.2658512191474592E-3</v>
      </c>
      <c r="I108">
        <v>7.5908774554754697</v>
      </c>
      <c r="J108" s="10">
        <v>3.18078859325123E-14</v>
      </c>
      <c r="X108" t="str">
        <f t="shared" si="6"/>
        <v>all_t3_sex_zkokugo_level_as.factor(sex)2:as.factor(book)4</v>
      </c>
      <c r="Y108" t="str">
        <f t="shared" si="7"/>
        <v>0.070</v>
      </c>
      <c r="Z108" t="str">
        <f t="shared" si="8"/>
        <v>0.009</v>
      </c>
      <c r="AA108" s="2" t="str">
        <f t="shared" si="9"/>
        <v>***</v>
      </c>
      <c r="AB108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109" spans="1:28">
      <c r="A109">
        <v>108</v>
      </c>
      <c r="B109" t="s">
        <v>1222</v>
      </c>
      <c r="C109" t="b">
        <v>0</v>
      </c>
      <c r="D109" t="s">
        <v>1223</v>
      </c>
      <c r="E109" t="s">
        <v>1224</v>
      </c>
      <c r="F109" t="s">
        <v>1702</v>
      </c>
      <c r="G109">
        <v>7.4176210959305502E-2</v>
      </c>
      <c r="H109">
        <v>1.06133589996932E-2</v>
      </c>
      <c r="I109">
        <v>6.9889476989753696</v>
      </c>
      <c r="J109" s="10">
        <v>2.7716510197307601E-12</v>
      </c>
      <c r="X109" t="str">
        <f t="shared" si="6"/>
        <v>all_t3_sex_zkokugo_level_as.factor(sex)2:as.factor(book)5</v>
      </c>
      <c r="Y109" t="str">
        <f t="shared" si="7"/>
        <v>0.074</v>
      </c>
      <c r="Z109" t="str">
        <f t="shared" si="8"/>
        <v>0.011</v>
      </c>
      <c r="AA109" s="2" t="str">
        <f t="shared" si="9"/>
        <v>***</v>
      </c>
      <c r="AB109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110" spans="1:28">
      <c r="A110">
        <v>109</v>
      </c>
      <c r="B110" t="s">
        <v>1222</v>
      </c>
      <c r="C110" t="b">
        <v>0</v>
      </c>
      <c r="D110" t="s">
        <v>1223</v>
      </c>
      <c r="E110" t="s">
        <v>1224</v>
      </c>
      <c r="F110" t="s">
        <v>1703</v>
      </c>
      <c r="G110">
        <v>-1.4772625065708299E-2</v>
      </c>
      <c r="H110">
        <v>4.1859335830543203E-3</v>
      </c>
      <c r="I110">
        <v>-3.5291111940981299</v>
      </c>
      <c r="J110">
        <v>4.1698068027525302E-4</v>
      </c>
      <c r="X110" t="str">
        <f t="shared" si="6"/>
        <v>all_t3_sex_zkokugo_level_as.factor(sex)2:as.factor(year)2017</v>
      </c>
      <c r="Y110" t="str">
        <f t="shared" si="7"/>
        <v>-0.015</v>
      </c>
      <c r="Z110" t="str">
        <f t="shared" si="8"/>
        <v>0.004</v>
      </c>
      <c r="AA110" s="2" t="str">
        <f t="shared" si="9"/>
        <v>***</v>
      </c>
      <c r="AB110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111" spans="1:28">
      <c r="A111">
        <v>110</v>
      </c>
      <c r="B111" t="s">
        <v>1222</v>
      </c>
      <c r="C111" t="b">
        <v>0</v>
      </c>
      <c r="D111" t="s">
        <v>1223</v>
      </c>
      <c r="E111" t="s">
        <v>1224</v>
      </c>
      <c r="F111" t="s">
        <v>1704</v>
      </c>
      <c r="G111">
        <v>-1.7675464952262999E-2</v>
      </c>
      <c r="H111">
        <v>4.9446571716984002E-3</v>
      </c>
      <c r="I111">
        <v>-3.5746593420938502</v>
      </c>
      <c r="J111">
        <v>3.5070429402212199E-4</v>
      </c>
      <c r="X111" t="str">
        <f t="shared" si="6"/>
        <v>all_t3_sex_zkokugo_level_as.factor(sex)2:as.factor(year)2018</v>
      </c>
      <c r="Y111" t="str">
        <f t="shared" si="7"/>
        <v>-0.018</v>
      </c>
      <c r="Z111" t="str">
        <f t="shared" si="8"/>
        <v>0.005</v>
      </c>
      <c r="AA111" s="2" t="str">
        <f t="shared" si="9"/>
        <v>***</v>
      </c>
      <c r="AB111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112" spans="1:28">
      <c r="A112">
        <v>111</v>
      </c>
      <c r="B112" t="s">
        <v>1222</v>
      </c>
      <c r="C112" t="b">
        <v>0</v>
      </c>
      <c r="D112" t="s">
        <v>1223</v>
      </c>
      <c r="E112" t="s">
        <v>1224</v>
      </c>
      <c r="F112" t="s">
        <v>1707</v>
      </c>
      <c r="G112">
        <v>7.6970588038980199E-3</v>
      </c>
      <c r="H112">
        <v>5.6251494094287299E-3</v>
      </c>
      <c r="I112">
        <v>1.3683296644523599</v>
      </c>
      <c r="J112">
        <v>0.17120928385294101</v>
      </c>
      <c r="X112" t="str">
        <f t="shared" si="6"/>
        <v>all_t3_sex_zkokugo_level_as.factor(sex)2:as.factor(grade)5</v>
      </c>
      <c r="Y112" t="str">
        <f t="shared" si="7"/>
        <v>0.008</v>
      </c>
      <c r="Z112" t="str">
        <f t="shared" si="8"/>
        <v>0.006</v>
      </c>
      <c r="AA112" s="2" t="str">
        <f t="shared" si="9"/>
        <v/>
      </c>
      <c r="AB112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113" spans="1:28">
      <c r="A113">
        <v>112</v>
      </c>
      <c r="B113" t="s">
        <v>1222</v>
      </c>
      <c r="C113" t="b">
        <v>0</v>
      </c>
      <c r="D113" t="s">
        <v>1223</v>
      </c>
      <c r="E113" t="s">
        <v>1224</v>
      </c>
      <c r="F113" t="s">
        <v>1708</v>
      </c>
      <c r="G113">
        <v>2.3183427327689202E-2</v>
      </c>
      <c r="H113">
        <v>6.7030867307690898E-3</v>
      </c>
      <c r="I113">
        <v>3.45861962687587</v>
      </c>
      <c r="J113">
        <v>5.4297861662992795E-4</v>
      </c>
      <c r="X113" t="str">
        <f t="shared" si="6"/>
        <v>all_t3_sex_zkokugo_level_as.factor(sex)2:as.factor(grade)6</v>
      </c>
      <c r="Y113" t="str">
        <f t="shared" si="7"/>
        <v>0.023</v>
      </c>
      <c r="Z113" t="str">
        <f t="shared" si="8"/>
        <v>0.007</v>
      </c>
      <c r="AA113" s="2" t="str">
        <f t="shared" si="9"/>
        <v>***</v>
      </c>
      <c r="AB113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114" spans="1:28">
      <c r="A114">
        <v>113</v>
      </c>
      <c r="B114" t="s">
        <v>1222</v>
      </c>
      <c r="C114" t="b">
        <v>0</v>
      </c>
      <c r="D114" t="s">
        <v>1223</v>
      </c>
      <c r="E114" t="s">
        <v>1224</v>
      </c>
      <c r="F114" t="s">
        <v>1709</v>
      </c>
      <c r="G114">
        <v>-2.3076568913414301E-2</v>
      </c>
      <c r="H114">
        <v>7.7972681411862602E-3</v>
      </c>
      <c r="I114">
        <v>-2.9595710312334398</v>
      </c>
      <c r="J114">
        <v>3.0807646844837498E-3</v>
      </c>
      <c r="X114" t="str">
        <f t="shared" si="6"/>
        <v>all_t3_sex_zkokugo_level_as.factor(sex)2:as.factor(grade)7</v>
      </c>
      <c r="Y114" t="str">
        <f t="shared" si="7"/>
        <v>-0.023</v>
      </c>
      <c r="Z114" t="str">
        <f t="shared" si="8"/>
        <v>0.008</v>
      </c>
      <c r="AA114" s="2" t="str">
        <f t="shared" si="9"/>
        <v>***</v>
      </c>
      <c r="AB114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115" spans="1:28">
      <c r="A115">
        <v>114</v>
      </c>
      <c r="B115" t="s">
        <v>1222</v>
      </c>
      <c r="C115" t="b">
        <v>0</v>
      </c>
      <c r="D115" t="s">
        <v>1223</v>
      </c>
      <c r="E115" t="s">
        <v>1224</v>
      </c>
      <c r="F115" t="s">
        <v>1710</v>
      </c>
      <c r="G115">
        <v>-2.7930941773947199E-2</v>
      </c>
      <c r="H115">
        <v>7.8531487302519604E-3</v>
      </c>
      <c r="I115">
        <v>-3.55665513711098</v>
      </c>
      <c r="J115">
        <v>3.75627837277863E-4</v>
      </c>
      <c r="X115" t="str">
        <f t="shared" si="6"/>
        <v>all_t3_sex_zkokugo_level_as.factor(sex)2:as.factor(grade)8</v>
      </c>
      <c r="Y115" t="str">
        <f t="shared" si="7"/>
        <v>-0.028</v>
      </c>
      <c r="Z115" t="str">
        <f t="shared" si="8"/>
        <v>0.008</v>
      </c>
      <c r="AA115" s="2" t="str">
        <f t="shared" si="9"/>
        <v>***</v>
      </c>
      <c r="AB115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116" spans="1:28">
      <c r="A116">
        <v>115</v>
      </c>
      <c r="B116" t="s">
        <v>1222</v>
      </c>
      <c r="C116" t="b">
        <v>0</v>
      </c>
      <c r="D116" t="s">
        <v>1223</v>
      </c>
      <c r="E116" t="s">
        <v>1224</v>
      </c>
      <c r="F116" t="s">
        <v>1711</v>
      </c>
      <c r="G116">
        <v>-3.9201540585555403E-2</v>
      </c>
      <c r="H116">
        <v>8.2223584731244206E-3</v>
      </c>
      <c r="I116">
        <v>-4.7676759306577896</v>
      </c>
      <c r="J116" s="10">
        <v>1.86395099893116E-6</v>
      </c>
      <c r="X116" t="str">
        <f t="shared" si="6"/>
        <v>all_t3_sex_zkokugo_level_as.factor(sex)2:as.factor(grade)9</v>
      </c>
      <c r="Y116" t="str">
        <f t="shared" si="7"/>
        <v>-0.039</v>
      </c>
      <c r="Z116" t="str">
        <f t="shared" si="8"/>
        <v>0.008</v>
      </c>
      <c r="AA116" s="2" t="str">
        <f t="shared" si="9"/>
        <v>***</v>
      </c>
      <c r="AB116" t="str">
        <f t="shared" si="10"/>
        <v>zkokugo_level ~ as.factor(sex) * relative_age + as.factor(sex) *      as.factor(book) + as.factor(sex) * as.factor(year) + as.factor(sex) *      as.factor(grade) | as.factor(school_id) | 0 | school_id</v>
      </c>
    </row>
    <row r="117" spans="1:28">
      <c r="A117">
        <v>116</v>
      </c>
      <c r="B117" t="s">
        <v>1213</v>
      </c>
      <c r="C117" t="b">
        <v>0</v>
      </c>
      <c r="D117" t="s">
        <v>1225</v>
      </c>
      <c r="E117" t="s">
        <v>1226</v>
      </c>
      <c r="F117" t="s">
        <v>105</v>
      </c>
      <c r="G117">
        <v>2.40619355461563E-2</v>
      </c>
      <c r="H117">
        <v>1.82948336859865E-2</v>
      </c>
      <c r="I117">
        <v>1.3152311717699501</v>
      </c>
      <c r="J117">
        <v>0.188434486084398</v>
      </c>
      <c r="X117" t="str">
        <f t="shared" si="6"/>
        <v>grade_4_t3_sex_zmath_level_as.factor(sex)2</v>
      </c>
      <c r="Y117" t="str">
        <f t="shared" si="7"/>
        <v>0.024</v>
      </c>
      <c r="Z117" t="str">
        <f t="shared" si="8"/>
        <v>0.018</v>
      </c>
      <c r="AA117" s="2" t="str">
        <f t="shared" si="9"/>
        <v/>
      </c>
      <c r="AB117" t="str">
        <f t="shared" si="10"/>
        <v>zmath_level ~ as.factor(sex) * relative_age + as.factor(sex) *      as.factor(book) + as.factor(sex) * as.factor(year) | as.factor(school_id) | 0 | school_id</v>
      </c>
    </row>
    <row r="118" spans="1:28">
      <c r="A118">
        <v>117</v>
      </c>
      <c r="B118" t="s">
        <v>1213</v>
      </c>
      <c r="C118" t="b">
        <v>0</v>
      </c>
      <c r="D118" t="s">
        <v>1225</v>
      </c>
      <c r="E118" t="s">
        <v>1226</v>
      </c>
      <c r="F118" t="s">
        <v>104</v>
      </c>
      <c r="G118">
        <v>3.1527116558724901E-2</v>
      </c>
      <c r="H118">
        <v>1.15399102363819E-3</v>
      </c>
      <c r="I118">
        <v>27.320070878306499</v>
      </c>
      <c r="J118" s="10">
        <v>6.9631324642320298E-164</v>
      </c>
      <c r="X118" t="str">
        <f t="shared" si="6"/>
        <v>grade_4_t3_sex_zmath_level_relative_age</v>
      </c>
      <c r="Y118" t="str">
        <f t="shared" si="7"/>
        <v>0.032</v>
      </c>
      <c r="Z118" t="str">
        <f t="shared" si="8"/>
        <v>0.001</v>
      </c>
      <c r="AA118" s="2" t="str">
        <f t="shared" si="9"/>
        <v>***</v>
      </c>
      <c r="AB118" t="str">
        <f t="shared" si="10"/>
        <v>zmath_level ~ as.factor(sex) * relative_age + as.factor(sex) *      as.factor(book) + as.factor(sex) * as.factor(year) | as.factor(school_id) | 0 | school_id</v>
      </c>
    </row>
    <row r="119" spans="1:28">
      <c r="A119">
        <v>118</v>
      </c>
      <c r="B119" t="s">
        <v>1213</v>
      </c>
      <c r="C119" t="b">
        <v>0</v>
      </c>
      <c r="D119" t="s">
        <v>1225</v>
      </c>
      <c r="E119" t="s">
        <v>1226</v>
      </c>
      <c r="F119" t="s">
        <v>106</v>
      </c>
      <c r="G119">
        <v>0.23786903343728799</v>
      </c>
      <c r="H119">
        <v>1.1901682423151301E-2</v>
      </c>
      <c r="I119">
        <v>19.986168760021901</v>
      </c>
      <c r="J119" s="10">
        <v>9.8126174412287407E-89</v>
      </c>
      <c r="X119" t="str">
        <f t="shared" si="6"/>
        <v>grade_4_t3_sex_zmath_level_as.factor(book)2</v>
      </c>
      <c r="Y119" t="str">
        <f t="shared" si="7"/>
        <v>0.238</v>
      </c>
      <c r="Z119" t="str">
        <f t="shared" si="8"/>
        <v>0.012</v>
      </c>
      <c r="AA119" s="2" t="str">
        <f t="shared" si="9"/>
        <v>***</v>
      </c>
      <c r="AB119" t="str">
        <f t="shared" si="10"/>
        <v>zmath_level ~ as.factor(sex) * relative_age + as.factor(sex) *      as.factor(book) + as.factor(sex) * as.factor(year) | as.factor(school_id) | 0 | school_id</v>
      </c>
    </row>
    <row r="120" spans="1:28">
      <c r="A120">
        <v>119</v>
      </c>
      <c r="B120" t="s">
        <v>1213</v>
      </c>
      <c r="C120" t="b">
        <v>0</v>
      </c>
      <c r="D120" t="s">
        <v>1225</v>
      </c>
      <c r="E120" t="s">
        <v>1226</v>
      </c>
      <c r="F120" t="s">
        <v>107</v>
      </c>
      <c r="G120">
        <v>0.49879615844264003</v>
      </c>
      <c r="H120">
        <v>1.2377624402982601E-2</v>
      </c>
      <c r="I120">
        <v>40.298214116308699</v>
      </c>
      <c r="J120">
        <v>0</v>
      </c>
      <c r="X120" t="str">
        <f t="shared" si="6"/>
        <v>grade_4_t3_sex_zmath_level_as.factor(book)3</v>
      </c>
      <c r="Y120" t="str">
        <f t="shared" si="7"/>
        <v>0.499</v>
      </c>
      <c r="Z120" t="str">
        <f t="shared" si="8"/>
        <v>0.012</v>
      </c>
      <c r="AA120" s="2" t="str">
        <f t="shared" si="9"/>
        <v>***</v>
      </c>
      <c r="AB120" t="str">
        <f t="shared" si="10"/>
        <v>zmath_level ~ as.factor(sex) * relative_age + as.factor(sex) *      as.factor(book) + as.factor(sex) * as.factor(year) | as.factor(school_id) | 0 | school_id</v>
      </c>
    </row>
    <row r="121" spans="1:28">
      <c r="A121">
        <v>120</v>
      </c>
      <c r="B121" t="s">
        <v>1213</v>
      </c>
      <c r="C121" t="b">
        <v>0</v>
      </c>
      <c r="D121" t="s">
        <v>1225</v>
      </c>
      <c r="E121" t="s">
        <v>1226</v>
      </c>
      <c r="F121" t="s">
        <v>108</v>
      </c>
      <c r="G121">
        <v>0.625738889720032</v>
      </c>
      <c r="H121">
        <v>1.4234599787638001E-2</v>
      </c>
      <c r="I121">
        <v>43.959008265441497</v>
      </c>
      <c r="J121">
        <v>0</v>
      </c>
      <c r="X121" t="str">
        <f t="shared" si="6"/>
        <v>grade_4_t3_sex_zmath_level_as.factor(book)4</v>
      </c>
      <c r="Y121" t="str">
        <f t="shared" si="7"/>
        <v>0.626</v>
      </c>
      <c r="Z121" t="str">
        <f t="shared" si="8"/>
        <v>0.014</v>
      </c>
      <c r="AA121" s="2" t="str">
        <f t="shared" si="9"/>
        <v>***</v>
      </c>
      <c r="AB121" t="str">
        <f t="shared" si="10"/>
        <v>zmath_level ~ as.factor(sex) * relative_age + as.factor(sex) *      as.factor(book) + as.factor(sex) * as.factor(year) | as.factor(school_id) | 0 | school_id</v>
      </c>
    </row>
    <row r="122" spans="1:28">
      <c r="A122">
        <v>121</v>
      </c>
      <c r="B122" t="s">
        <v>1213</v>
      </c>
      <c r="C122" t="b">
        <v>0</v>
      </c>
      <c r="D122" t="s">
        <v>1225</v>
      </c>
      <c r="E122" t="s">
        <v>1226</v>
      </c>
      <c r="F122" t="s">
        <v>109</v>
      </c>
      <c r="G122">
        <v>0.58823937990451303</v>
      </c>
      <c r="H122">
        <v>1.7271326472136899E-2</v>
      </c>
      <c r="I122">
        <v>34.058726227744899</v>
      </c>
      <c r="J122" s="10">
        <v>3.7296061209716402E-253</v>
      </c>
      <c r="X122" t="str">
        <f t="shared" si="6"/>
        <v>grade_4_t3_sex_zmath_level_as.factor(book)5</v>
      </c>
      <c r="Y122" t="str">
        <f t="shared" si="7"/>
        <v>0.588</v>
      </c>
      <c r="Z122" t="str">
        <f t="shared" si="8"/>
        <v>0.017</v>
      </c>
      <c r="AA122" s="2" t="str">
        <f t="shared" si="9"/>
        <v>***</v>
      </c>
      <c r="AB122" t="str">
        <f t="shared" si="10"/>
        <v>zmath_level ~ as.factor(sex) * relative_age + as.factor(sex) *      as.factor(book) + as.factor(sex) * as.factor(year) | as.factor(school_id) | 0 | school_id</v>
      </c>
    </row>
    <row r="123" spans="1:28">
      <c r="A123">
        <v>122</v>
      </c>
      <c r="B123" t="s">
        <v>1213</v>
      </c>
      <c r="C123" t="b">
        <v>0</v>
      </c>
      <c r="D123" t="s">
        <v>1225</v>
      </c>
      <c r="E123" t="s">
        <v>1226</v>
      </c>
      <c r="F123" t="s">
        <v>110</v>
      </c>
      <c r="G123">
        <v>4.1516610754769999E-2</v>
      </c>
      <c r="H123">
        <v>1.0683645131087801E-2</v>
      </c>
      <c r="I123">
        <v>3.8859967965392999</v>
      </c>
      <c r="J123">
        <v>1.01960132883834E-4</v>
      </c>
      <c r="X123" t="str">
        <f t="shared" si="6"/>
        <v>grade_4_t3_sex_zmath_level_as.factor(year)2017</v>
      </c>
      <c r="Y123" t="str">
        <f t="shared" si="7"/>
        <v>0.042</v>
      </c>
      <c r="Z123" t="str">
        <f t="shared" si="8"/>
        <v>0.011</v>
      </c>
      <c r="AA123" s="2" t="str">
        <f t="shared" si="9"/>
        <v>***</v>
      </c>
      <c r="AB123" t="str">
        <f t="shared" si="10"/>
        <v>zmath_level ~ as.factor(sex) * relative_age + as.factor(sex) *      as.factor(book) + as.factor(sex) * as.factor(year) | as.factor(school_id) | 0 | school_id</v>
      </c>
    </row>
    <row r="124" spans="1:28">
      <c r="A124">
        <v>123</v>
      </c>
      <c r="B124" t="s">
        <v>1213</v>
      </c>
      <c r="C124" t="b">
        <v>0</v>
      </c>
      <c r="D124" t="s">
        <v>1225</v>
      </c>
      <c r="E124" t="s">
        <v>1226</v>
      </c>
      <c r="F124" t="s">
        <v>111</v>
      </c>
      <c r="G124">
        <v>1.47415313667278E-2</v>
      </c>
      <c r="H124">
        <v>1.11641075332413E-2</v>
      </c>
      <c r="I124">
        <v>1.3204397505877401</v>
      </c>
      <c r="J124">
        <v>0.186690508221206</v>
      </c>
      <c r="X124" t="str">
        <f t="shared" si="6"/>
        <v>grade_4_t3_sex_zmath_level_as.factor(year)2018</v>
      </c>
      <c r="Y124" t="str">
        <f t="shared" si="7"/>
        <v>0.015</v>
      </c>
      <c r="Z124" t="str">
        <f t="shared" si="8"/>
        <v>0.011</v>
      </c>
      <c r="AA124" s="2" t="str">
        <f t="shared" si="9"/>
        <v/>
      </c>
      <c r="AB124" t="str">
        <f t="shared" si="10"/>
        <v>zmath_level ~ as.factor(sex) * relative_age + as.factor(sex) *      as.factor(book) + as.factor(sex) * as.factor(year) | as.factor(school_id) | 0 | school_id</v>
      </c>
    </row>
    <row r="125" spans="1:28">
      <c r="A125">
        <v>124</v>
      </c>
      <c r="B125" t="s">
        <v>1213</v>
      </c>
      <c r="C125" t="b">
        <v>0</v>
      </c>
      <c r="D125" t="s">
        <v>1225</v>
      </c>
      <c r="E125" t="s">
        <v>1226</v>
      </c>
      <c r="F125" t="s">
        <v>1698</v>
      </c>
      <c r="G125">
        <v>-6.6781074045917197E-4</v>
      </c>
      <c r="H125">
        <v>1.5353902347202701E-3</v>
      </c>
      <c r="I125">
        <v>-0.43494528319755799</v>
      </c>
      <c r="J125">
        <v>0.66360284911977696</v>
      </c>
      <c r="X125" t="str">
        <f t="shared" si="6"/>
        <v>grade_4_t3_sex_zmath_level_as.factor(sex)2:relative_age</v>
      </c>
      <c r="Y125" t="str">
        <f t="shared" si="7"/>
        <v>-0.001</v>
      </c>
      <c r="Z125" t="str">
        <f t="shared" si="8"/>
        <v>0.002</v>
      </c>
      <c r="AA125" s="2" t="str">
        <f t="shared" si="9"/>
        <v/>
      </c>
      <c r="AB125" t="str">
        <f t="shared" si="10"/>
        <v>zmath_level ~ as.factor(sex) * relative_age + as.factor(sex) *      as.factor(book) + as.factor(sex) * as.factor(year) | as.factor(school_id) | 0 | school_id</v>
      </c>
    </row>
    <row r="126" spans="1:28">
      <c r="A126">
        <v>125</v>
      </c>
      <c r="B126" t="s">
        <v>1213</v>
      </c>
      <c r="C126" t="b">
        <v>0</v>
      </c>
      <c r="D126" t="s">
        <v>1225</v>
      </c>
      <c r="E126" t="s">
        <v>1226</v>
      </c>
      <c r="F126" t="s">
        <v>1699</v>
      </c>
      <c r="G126">
        <v>-3.4391501486415503E-2</v>
      </c>
      <c r="H126">
        <v>1.73336928839035E-2</v>
      </c>
      <c r="I126">
        <v>-1.98408392930235</v>
      </c>
      <c r="J126">
        <v>4.7248533495376402E-2</v>
      </c>
      <c r="X126" t="str">
        <f t="shared" si="6"/>
        <v>grade_4_t3_sex_zmath_level_as.factor(sex)2:as.factor(book)2</v>
      </c>
      <c r="Y126" t="str">
        <f t="shared" si="7"/>
        <v>-0.034</v>
      </c>
      <c r="Z126" t="str">
        <f t="shared" si="8"/>
        <v>0.017</v>
      </c>
      <c r="AA126" s="2" t="str">
        <f t="shared" si="9"/>
        <v>**</v>
      </c>
      <c r="AB126" t="str">
        <f t="shared" si="10"/>
        <v>zmath_level ~ as.factor(sex) * relative_age + as.factor(sex) *      as.factor(book) + as.factor(sex) * as.factor(year) | as.factor(school_id) | 0 | school_id</v>
      </c>
    </row>
    <row r="127" spans="1:28">
      <c r="A127">
        <v>126</v>
      </c>
      <c r="B127" t="s">
        <v>1213</v>
      </c>
      <c r="C127" t="b">
        <v>0</v>
      </c>
      <c r="D127" t="s">
        <v>1225</v>
      </c>
      <c r="E127" t="s">
        <v>1226</v>
      </c>
      <c r="F127" t="s">
        <v>1700</v>
      </c>
      <c r="G127">
        <v>-3.9118128788520203E-2</v>
      </c>
      <c r="H127">
        <v>1.7401704353938001E-2</v>
      </c>
      <c r="I127">
        <v>-2.2479481315672301</v>
      </c>
      <c r="J127">
        <v>2.4581126366972499E-2</v>
      </c>
      <c r="X127" t="str">
        <f t="shared" si="6"/>
        <v>grade_4_t3_sex_zmath_level_as.factor(sex)2:as.factor(book)3</v>
      </c>
      <c r="Y127" t="str">
        <f t="shared" si="7"/>
        <v>-0.039</v>
      </c>
      <c r="Z127" t="str">
        <f t="shared" si="8"/>
        <v>0.017</v>
      </c>
      <c r="AA127" s="2" t="str">
        <f t="shared" si="9"/>
        <v>**</v>
      </c>
      <c r="AB127" t="str">
        <f t="shared" si="10"/>
        <v>zmath_level ~ as.factor(sex) * relative_age + as.factor(sex) *      as.factor(book) + as.factor(sex) * as.factor(year) | as.factor(school_id) | 0 | school_id</v>
      </c>
    </row>
    <row r="128" spans="1:28">
      <c r="A128">
        <v>127</v>
      </c>
      <c r="B128" t="s">
        <v>1213</v>
      </c>
      <c r="C128" t="b">
        <v>0</v>
      </c>
      <c r="D128" t="s">
        <v>1225</v>
      </c>
      <c r="E128" t="s">
        <v>1226</v>
      </c>
      <c r="F128" t="s">
        <v>1701</v>
      </c>
      <c r="G128">
        <v>-8.5958927455883599E-2</v>
      </c>
      <c r="H128">
        <v>1.94229472453364E-2</v>
      </c>
      <c r="I128">
        <v>-4.4256376939150197</v>
      </c>
      <c r="J128" s="10">
        <v>9.6234001800809902E-6</v>
      </c>
      <c r="X128" t="str">
        <f t="shared" si="6"/>
        <v>grade_4_t3_sex_zmath_level_as.factor(sex)2:as.factor(book)4</v>
      </c>
      <c r="Y128" t="str">
        <f t="shared" si="7"/>
        <v>-0.086</v>
      </c>
      <c r="Z128" t="str">
        <f t="shared" si="8"/>
        <v>0.019</v>
      </c>
      <c r="AA128" s="2" t="str">
        <f t="shared" si="9"/>
        <v>***</v>
      </c>
      <c r="AB128" t="str">
        <f t="shared" si="10"/>
        <v>zmath_level ~ as.factor(sex) * relative_age + as.factor(sex) *      as.factor(book) + as.factor(sex) * as.factor(year) | as.factor(school_id) | 0 | school_id</v>
      </c>
    </row>
    <row r="129" spans="1:28">
      <c r="A129">
        <v>128</v>
      </c>
      <c r="B129" t="s">
        <v>1213</v>
      </c>
      <c r="C129" t="b">
        <v>0</v>
      </c>
      <c r="D129" t="s">
        <v>1225</v>
      </c>
      <c r="E129" t="s">
        <v>1226</v>
      </c>
      <c r="F129" t="s">
        <v>1702</v>
      </c>
      <c r="G129">
        <v>-7.2396457204970399E-2</v>
      </c>
      <c r="H129">
        <v>2.38140384880185E-2</v>
      </c>
      <c r="I129">
        <v>-3.0400747542839199</v>
      </c>
      <c r="J129">
        <v>2.3656533466073302E-3</v>
      </c>
      <c r="X129" t="str">
        <f t="shared" si="6"/>
        <v>grade_4_t3_sex_zmath_level_as.factor(sex)2:as.factor(book)5</v>
      </c>
      <c r="Y129" t="str">
        <f t="shared" si="7"/>
        <v>-0.072</v>
      </c>
      <c r="Z129" t="str">
        <f t="shared" si="8"/>
        <v>0.024</v>
      </c>
      <c r="AA129" s="2" t="str">
        <f t="shared" si="9"/>
        <v>***</v>
      </c>
      <c r="AB129" t="str">
        <f t="shared" si="10"/>
        <v>zmath_level ~ as.factor(sex) * relative_age + as.factor(sex) *      as.factor(book) + as.factor(sex) * as.factor(year) | as.factor(school_id) | 0 | school_id</v>
      </c>
    </row>
    <row r="130" spans="1:28">
      <c r="A130">
        <v>129</v>
      </c>
      <c r="B130" t="s">
        <v>1213</v>
      </c>
      <c r="C130" t="b">
        <v>0</v>
      </c>
      <c r="D130" t="s">
        <v>1225</v>
      </c>
      <c r="E130" t="s">
        <v>1226</v>
      </c>
      <c r="F130" t="s">
        <v>1703</v>
      </c>
      <c r="G130">
        <v>-8.4489079035679607E-2</v>
      </c>
      <c r="H130">
        <v>1.27985914565329E-2</v>
      </c>
      <c r="I130">
        <v>-6.6014357378798101</v>
      </c>
      <c r="J130" s="10">
        <v>4.08714745570217E-11</v>
      </c>
      <c r="X130" t="str">
        <f t="shared" si="6"/>
        <v>grade_4_t3_sex_zmath_level_as.factor(sex)2:as.factor(year)2017</v>
      </c>
      <c r="Y130" t="str">
        <f t="shared" si="7"/>
        <v>-0.084</v>
      </c>
      <c r="Z130" t="str">
        <f t="shared" si="8"/>
        <v>0.013</v>
      </c>
      <c r="AA130" s="2" t="str">
        <f t="shared" si="9"/>
        <v>***</v>
      </c>
      <c r="AB130" t="str">
        <f t="shared" si="10"/>
        <v>zmath_level ~ as.factor(sex) * relative_age + as.factor(sex) *      as.factor(book) + as.factor(sex) * as.factor(year) | as.factor(school_id) | 0 | school_id</v>
      </c>
    </row>
    <row r="131" spans="1:28">
      <c r="A131">
        <v>130</v>
      </c>
      <c r="B131" t="s">
        <v>1213</v>
      </c>
      <c r="C131" t="b">
        <v>0</v>
      </c>
      <c r="D131" t="s">
        <v>1225</v>
      </c>
      <c r="E131" t="s">
        <v>1226</v>
      </c>
      <c r="F131" t="s">
        <v>1704</v>
      </c>
      <c r="G131">
        <v>-1.6884128502153699E-2</v>
      </c>
      <c r="H131">
        <v>1.24981091931012E-2</v>
      </c>
      <c r="I131">
        <v>-1.35093462869356</v>
      </c>
      <c r="J131">
        <v>0.17671866912703399</v>
      </c>
      <c r="X131" t="str">
        <f t="shared" ref="X131:X194" si="11">E131&amp;"_"&amp;F131</f>
        <v>grade_4_t3_sex_zmath_level_as.factor(sex)2:as.factor(year)2018</v>
      </c>
      <c r="Y131" t="str">
        <f t="shared" ref="Y131:Y138" si="12">TEXT(G131,"0.000")</f>
        <v>-0.017</v>
      </c>
      <c r="Z131" t="str">
        <f t="shared" ref="Z131:Z138" si="13">TEXT(H131,"0.000")</f>
        <v>0.012</v>
      </c>
      <c r="AA131" s="2" t="str">
        <f t="shared" ref="AA131:AA194" si="14">IF(COUNTIF(J131,"*E*")&gt;0, "***", IF(TEXT(J131, "0.00E+00")*1&lt;0.01, "***", IF(TEXT(J131, "0.00E+00")*1&lt;0.05, "**",  IF(TEXT(J131, "0.00E+00")*1&lt;0.1, "*",""))))</f>
        <v/>
      </c>
      <c r="AB131" t="str">
        <f t="shared" ref="AB131:AB194" si="15">D131</f>
        <v>zmath_level ~ as.factor(sex) * relative_age + as.factor(sex) *      as.factor(book) + as.factor(sex) * as.factor(year) | as.factor(school_id) | 0 | school_id</v>
      </c>
    </row>
    <row r="132" spans="1:28">
      <c r="A132">
        <v>131</v>
      </c>
      <c r="B132" t="s">
        <v>113</v>
      </c>
      <c r="C132" t="b">
        <v>0</v>
      </c>
      <c r="D132" t="s">
        <v>1225</v>
      </c>
      <c r="E132" t="s">
        <v>1227</v>
      </c>
      <c r="F132" t="s">
        <v>105</v>
      </c>
      <c r="G132">
        <v>-1.4798163881341E-2</v>
      </c>
      <c r="H132">
        <v>1.82737308262578E-2</v>
      </c>
      <c r="I132">
        <v>-0.80980528946378605</v>
      </c>
      <c r="J132">
        <v>0.41805347107781998</v>
      </c>
      <c r="X132" t="str">
        <f t="shared" si="11"/>
        <v>grade_9_t3_sex_zmath_level_as.factor(sex)2</v>
      </c>
      <c r="Y132" t="str">
        <f t="shared" si="12"/>
        <v>-0.015</v>
      </c>
      <c r="Z132" t="str">
        <f t="shared" si="13"/>
        <v>0.018</v>
      </c>
      <c r="AA132" s="2" t="str">
        <f t="shared" si="14"/>
        <v/>
      </c>
      <c r="AB132" t="str">
        <f t="shared" si="15"/>
        <v>zmath_level ~ as.factor(sex) * relative_age + as.factor(sex) *      as.factor(book) + as.factor(sex) * as.factor(year) | as.factor(school_id) | 0 | school_id</v>
      </c>
    </row>
    <row r="133" spans="1:28">
      <c r="A133">
        <v>132</v>
      </c>
      <c r="B133" t="s">
        <v>113</v>
      </c>
      <c r="C133" t="b">
        <v>0</v>
      </c>
      <c r="D133" t="s">
        <v>1225</v>
      </c>
      <c r="E133" t="s">
        <v>1227</v>
      </c>
      <c r="F133" t="s">
        <v>104</v>
      </c>
      <c r="G133">
        <v>1.2556729498812501E-2</v>
      </c>
      <c r="H133">
        <v>1.14439395631797E-3</v>
      </c>
      <c r="I133">
        <v>10.9723836179747</v>
      </c>
      <c r="J133" s="10">
        <v>5.3271428365347702E-28</v>
      </c>
      <c r="X133" t="str">
        <f t="shared" si="11"/>
        <v>grade_9_t3_sex_zmath_level_relative_age</v>
      </c>
      <c r="Y133" t="str">
        <f t="shared" si="12"/>
        <v>0.013</v>
      </c>
      <c r="Z133" t="str">
        <f t="shared" si="13"/>
        <v>0.001</v>
      </c>
      <c r="AA133" s="2" t="str">
        <f t="shared" si="14"/>
        <v>***</v>
      </c>
      <c r="AB133" t="str">
        <f t="shared" si="15"/>
        <v>zmath_level ~ as.factor(sex) * relative_age + as.factor(sex) *      as.factor(book) + as.factor(sex) * as.factor(year) | as.factor(school_id) | 0 | school_id</v>
      </c>
    </row>
    <row r="134" spans="1:28">
      <c r="A134">
        <v>133</v>
      </c>
      <c r="B134" t="s">
        <v>113</v>
      </c>
      <c r="C134" t="b">
        <v>0</v>
      </c>
      <c r="D134" t="s">
        <v>1225</v>
      </c>
      <c r="E134" t="s">
        <v>1227</v>
      </c>
      <c r="F134" t="s">
        <v>106</v>
      </c>
      <c r="G134">
        <v>0.19867368132669699</v>
      </c>
      <c r="H134">
        <v>1.33526989654683E-2</v>
      </c>
      <c r="I134">
        <v>14.8789156290044</v>
      </c>
      <c r="J134" s="10">
        <v>4.9350802523223403E-50</v>
      </c>
      <c r="X134" t="str">
        <f t="shared" si="11"/>
        <v>grade_9_t3_sex_zmath_level_as.factor(book)2</v>
      </c>
      <c r="Y134" t="str">
        <f t="shared" si="12"/>
        <v>0.199</v>
      </c>
      <c r="Z134" t="str">
        <f t="shared" si="13"/>
        <v>0.013</v>
      </c>
      <c r="AA134" s="2" t="str">
        <f t="shared" si="14"/>
        <v>***</v>
      </c>
      <c r="AB134" t="str">
        <f t="shared" si="15"/>
        <v>zmath_level ~ as.factor(sex) * relative_age + as.factor(sex) *      as.factor(book) + as.factor(sex) * as.factor(year) | as.factor(school_id) | 0 | school_id</v>
      </c>
    </row>
    <row r="135" spans="1:28">
      <c r="A135">
        <v>134</v>
      </c>
      <c r="B135" t="s">
        <v>113</v>
      </c>
      <c r="C135" t="b">
        <v>0</v>
      </c>
      <c r="D135" t="s">
        <v>1225</v>
      </c>
      <c r="E135" t="s">
        <v>1227</v>
      </c>
      <c r="F135" t="s">
        <v>107</v>
      </c>
      <c r="G135">
        <v>0.36098965019408202</v>
      </c>
      <c r="H135">
        <v>1.1962999867880001E-2</v>
      </c>
      <c r="I135">
        <v>30.175512344802499</v>
      </c>
      <c r="J135" s="10">
        <v>2.1814539607731301E-199</v>
      </c>
      <c r="X135" t="str">
        <f t="shared" si="11"/>
        <v>grade_9_t3_sex_zmath_level_as.factor(book)3</v>
      </c>
      <c r="Y135" t="str">
        <f t="shared" si="12"/>
        <v>0.361</v>
      </c>
      <c r="Z135" t="str">
        <f t="shared" si="13"/>
        <v>0.012</v>
      </c>
      <c r="AA135" s="2" t="str">
        <f t="shared" si="14"/>
        <v>***</v>
      </c>
      <c r="AB135" t="str">
        <f t="shared" si="15"/>
        <v>zmath_level ~ as.factor(sex) * relative_age + as.factor(sex) *      as.factor(book) + as.factor(sex) * as.factor(year) | as.factor(school_id) | 0 | school_id</v>
      </c>
    </row>
    <row r="136" spans="1:28">
      <c r="A136">
        <v>135</v>
      </c>
      <c r="B136" t="s">
        <v>113</v>
      </c>
      <c r="C136" t="b">
        <v>0</v>
      </c>
      <c r="D136" t="s">
        <v>1225</v>
      </c>
      <c r="E136" t="s">
        <v>1227</v>
      </c>
      <c r="F136" t="s">
        <v>108</v>
      </c>
      <c r="G136">
        <v>0.41527502931520799</v>
      </c>
      <c r="H136">
        <v>1.4407353012414701E-2</v>
      </c>
      <c r="I136">
        <v>28.823825511693101</v>
      </c>
      <c r="J136" s="10">
        <v>3.7020141807796201E-182</v>
      </c>
      <c r="X136" t="str">
        <f t="shared" si="11"/>
        <v>grade_9_t3_sex_zmath_level_as.factor(book)4</v>
      </c>
      <c r="Y136" t="str">
        <f t="shared" si="12"/>
        <v>0.415</v>
      </c>
      <c r="Z136" t="str">
        <f t="shared" si="13"/>
        <v>0.014</v>
      </c>
      <c r="AA136" s="2" t="str">
        <f t="shared" si="14"/>
        <v>***</v>
      </c>
      <c r="AB136" t="str">
        <f t="shared" si="15"/>
        <v>zmath_level ~ as.factor(sex) * relative_age + as.factor(sex) *      as.factor(book) + as.factor(sex) * as.factor(year) | as.factor(school_id) | 0 | school_id</v>
      </c>
    </row>
    <row r="137" spans="1:28">
      <c r="A137">
        <v>136</v>
      </c>
      <c r="B137" t="s">
        <v>113</v>
      </c>
      <c r="C137" t="b">
        <v>0</v>
      </c>
      <c r="D137" t="s">
        <v>1225</v>
      </c>
      <c r="E137" t="s">
        <v>1227</v>
      </c>
      <c r="F137" t="s">
        <v>109</v>
      </c>
      <c r="G137">
        <v>0.46366621380387502</v>
      </c>
      <c r="H137">
        <v>1.496403834291E-2</v>
      </c>
      <c r="I137">
        <v>30.985366595479199</v>
      </c>
      <c r="J137" s="10">
        <v>4.3979962722203903E-210</v>
      </c>
      <c r="X137" t="str">
        <f t="shared" si="11"/>
        <v>grade_9_t3_sex_zmath_level_as.factor(book)5</v>
      </c>
      <c r="Y137" t="str">
        <f t="shared" si="12"/>
        <v>0.464</v>
      </c>
      <c r="Z137" t="str">
        <f t="shared" si="13"/>
        <v>0.015</v>
      </c>
      <c r="AA137" s="2" t="str">
        <f t="shared" si="14"/>
        <v>***</v>
      </c>
      <c r="AB137" t="str">
        <f t="shared" si="15"/>
        <v>zmath_level ~ as.factor(sex) * relative_age + as.factor(sex) *      as.factor(book) + as.factor(sex) * as.factor(year) | as.factor(school_id) | 0 | school_id</v>
      </c>
    </row>
    <row r="138" spans="1:28">
      <c r="A138">
        <v>137</v>
      </c>
      <c r="B138" t="s">
        <v>113</v>
      </c>
      <c r="C138" t="b">
        <v>0</v>
      </c>
      <c r="D138" t="s">
        <v>1225</v>
      </c>
      <c r="E138" t="s">
        <v>1227</v>
      </c>
      <c r="F138" t="s">
        <v>110</v>
      </c>
      <c r="G138">
        <v>7.9289997319632703E-3</v>
      </c>
      <c r="H138">
        <v>1.21110321141708E-2</v>
      </c>
      <c r="I138">
        <v>0.65469232161359103</v>
      </c>
      <c r="J138">
        <v>0.51266694752048303</v>
      </c>
      <c r="X138" t="str">
        <f t="shared" si="11"/>
        <v>grade_9_t3_sex_zmath_level_as.factor(year)2017</v>
      </c>
      <c r="Y138" t="str">
        <f t="shared" si="12"/>
        <v>0.008</v>
      </c>
      <c r="Z138" t="str">
        <f t="shared" si="13"/>
        <v>0.012</v>
      </c>
      <c r="AA138" s="2" t="str">
        <f t="shared" si="14"/>
        <v/>
      </c>
      <c r="AB138" t="str">
        <f t="shared" si="15"/>
        <v>zmath_level ~ as.factor(sex) * relative_age + as.factor(sex) *      as.factor(book) + as.factor(sex) * as.factor(year) | as.factor(school_id) | 0 | school_id</v>
      </c>
    </row>
    <row r="139" spans="1:28">
      <c r="A139">
        <v>138</v>
      </c>
      <c r="B139" t="s">
        <v>113</v>
      </c>
      <c r="C139" t="b">
        <v>0</v>
      </c>
      <c r="D139" t="s">
        <v>1225</v>
      </c>
      <c r="E139" t="s">
        <v>1227</v>
      </c>
      <c r="F139" t="s">
        <v>111</v>
      </c>
      <c r="G139">
        <v>3.4334432531028802E-2</v>
      </c>
      <c r="H139">
        <v>1.38913339052567E-2</v>
      </c>
      <c r="I139">
        <v>2.4716440311060501</v>
      </c>
      <c r="J139">
        <v>1.3450518745330001E-2</v>
      </c>
      <c r="X139" t="str">
        <f t="shared" si="11"/>
        <v>grade_9_t3_sex_zmath_level_as.factor(year)2018</v>
      </c>
      <c r="Y139" t="str">
        <f t="shared" ref="Y139:Y202" si="16">TEXT(G139,"0.000")</f>
        <v>0.034</v>
      </c>
      <c r="Z139" t="str">
        <f t="shared" ref="Z139:Z202" si="17">TEXT(H139,"0.000")</f>
        <v>0.014</v>
      </c>
      <c r="AA139" s="2" t="str">
        <f t="shared" si="14"/>
        <v>**</v>
      </c>
      <c r="AB139" t="str">
        <f t="shared" si="15"/>
        <v>zmath_level ~ as.factor(sex) * relative_age + as.factor(sex) *      as.factor(book) + as.factor(sex) * as.factor(year) | as.factor(school_id) | 0 | school_id</v>
      </c>
    </row>
    <row r="140" spans="1:28">
      <c r="A140">
        <v>139</v>
      </c>
      <c r="B140" t="s">
        <v>113</v>
      </c>
      <c r="C140" t="b">
        <v>0</v>
      </c>
      <c r="D140" t="s">
        <v>1225</v>
      </c>
      <c r="E140" t="s">
        <v>1227</v>
      </c>
      <c r="F140" t="s">
        <v>1698</v>
      </c>
      <c r="G140">
        <v>-4.9271990791923401E-4</v>
      </c>
      <c r="H140">
        <v>1.57140997611817E-3</v>
      </c>
      <c r="I140">
        <v>-0.31355274270078898</v>
      </c>
      <c r="J140">
        <v>0.75386122445944903</v>
      </c>
      <c r="X140" t="str">
        <f t="shared" si="11"/>
        <v>grade_9_t3_sex_zmath_level_as.factor(sex)2:relative_age</v>
      </c>
      <c r="Y140" t="str">
        <f t="shared" si="16"/>
        <v>0.000</v>
      </c>
      <c r="Z140" t="str">
        <f t="shared" si="17"/>
        <v>0.002</v>
      </c>
      <c r="AA140" s="2" t="str">
        <f t="shared" si="14"/>
        <v/>
      </c>
      <c r="AB140" t="str">
        <f t="shared" si="15"/>
        <v>zmath_level ~ as.factor(sex) * relative_age + as.factor(sex) *      as.factor(book) + as.factor(sex) * as.factor(year) | as.factor(school_id) | 0 | school_id</v>
      </c>
    </row>
    <row r="141" spans="1:28">
      <c r="A141">
        <v>140</v>
      </c>
      <c r="B141" t="s">
        <v>113</v>
      </c>
      <c r="C141" t="b">
        <v>0</v>
      </c>
      <c r="D141" t="s">
        <v>1225</v>
      </c>
      <c r="E141" t="s">
        <v>1227</v>
      </c>
      <c r="F141" t="s">
        <v>1699</v>
      </c>
      <c r="G141">
        <v>2.7234155451613999E-2</v>
      </c>
      <c r="H141">
        <v>1.70951705414111E-2</v>
      </c>
      <c r="I141">
        <v>1.5930905974668299</v>
      </c>
      <c r="J141">
        <v>0.111142130224374</v>
      </c>
      <c r="X141" t="str">
        <f t="shared" si="11"/>
        <v>grade_9_t3_sex_zmath_level_as.factor(sex)2:as.factor(book)2</v>
      </c>
      <c r="Y141" t="str">
        <f t="shared" si="16"/>
        <v>0.027</v>
      </c>
      <c r="Z141" t="str">
        <f t="shared" si="17"/>
        <v>0.017</v>
      </c>
      <c r="AA141" s="2" t="str">
        <f t="shared" si="14"/>
        <v/>
      </c>
      <c r="AB141" t="str">
        <f t="shared" si="15"/>
        <v>zmath_level ~ as.factor(sex) * relative_age + as.factor(sex) *      as.factor(book) + as.factor(sex) * as.factor(year) | as.factor(school_id) | 0 | school_id</v>
      </c>
    </row>
    <row r="142" spans="1:28">
      <c r="A142">
        <v>141</v>
      </c>
      <c r="B142" t="s">
        <v>113</v>
      </c>
      <c r="C142" t="b">
        <v>0</v>
      </c>
      <c r="D142" t="s">
        <v>1225</v>
      </c>
      <c r="E142" t="s">
        <v>1227</v>
      </c>
      <c r="F142" t="s">
        <v>1700</v>
      </c>
      <c r="G142">
        <v>3.5224646924995301E-2</v>
      </c>
      <c r="H142">
        <v>1.5907197121446798E-2</v>
      </c>
      <c r="I142">
        <v>2.2143842599086101</v>
      </c>
      <c r="J142">
        <v>2.68039643041998E-2</v>
      </c>
      <c r="X142" t="str">
        <f t="shared" si="11"/>
        <v>grade_9_t3_sex_zmath_level_as.factor(sex)2:as.factor(book)3</v>
      </c>
      <c r="Y142" t="str">
        <f t="shared" si="16"/>
        <v>0.035</v>
      </c>
      <c r="Z142" t="str">
        <f t="shared" si="17"/>
        <v>0.016</v>
      </c>
      <c r="AA142" s="2" t="str">
        <f t="shared" si="14"/>
        <v>**</v>
      </c>
      <c r="AB142" t="str">
        <f t="shared" si="15"/>
        <v>zmath_level ~ as.factor(sex) * relative_age + as.factor(sex) *      as.factor(book) + as.factor(sex) * as.factor(year) | as.factor(school_id) | 0 | school_id</v>
      </c>
    </row>
    <row r="143" spans="1:28">
      <c r="A143">
        <v>142</v>
      </c>
      <c r="B143" t="s">
        <v>113</v>
      </c>
      <c r="C143" t="b">
        <v>0</v>
      </c>
      <c r="D143" t="s">
        <v>1225</v>
      </c>
      <c r="E143" t="s">
        <v>1227</v>
      </c>
      <c r="F143" t="s">
        <v>1701</v>
      </c>
      <c r="G143">
        <v>4.8874926340525399E-2</v>
      </c>
      <c r="H143">
        <v>1.8817935193610202E-2</v>
      </c>
      <c r="I143">
        <v>2.5972523466400999</v>
      </c>
      <c r="J143">
        <v>9.3982706067918895E-3</v>
      </c>
      <c r="X143" t="str">
        <f t="shared" si="11"/>
        <v>grade_9_t3_sex_zmath_level_as.factor(sex)2:as.factor(book)4</v>
      </c>
      <c r="Y143" t="str">
        <f t="shared" si="16"/>
        <v>0.049</v>
      </c>
      <c r="Z143" t="str">
        <f t="shared" si="17"/>
        <v>0.019</v>
      </c>
      <c r="AA143" s="2" t="str">
        <f t="shared" si="14"/>
        <v>***</v>
      </c>
      <c r="AB143" t="str">
        <f t="shared" si="15"/>
        <v>zmath_level ~ as.factor(sex) * relative_age + as.factor(sex) *      as.factor(book) + as.factor(sex) * as.factor(year) | as.factor(school_id) | 0 | school_id</v>
      </c>
    </row>
    <row r="144" spans="1:28">
      <c r="A144">
        <v>143</v>
      </c>
      <c r="B144" t="s">
        <v>113</v>
      </c>
      <c r="C144" t="b">
        <v>0</v>
      </c>
      <c r="D144" t="s">
        <v>1225</v>
      </c>
      <c r="E144" t="s">
        <v>1227</v>
      </c>
      <c r="F144" t="s">
        <v>1702</v>
      </c>
      <c r="G144">
        <v>4.3581686243625899E-2</v>
      </c>
      <c r="H144">
        <v>2.0628485367161099E-2</v>
      </c>
      <c r="I144">
        <v>2.1126944352882302</v>
      </c>
      <c r="J144">
        <v>3.4628698622423598E-2</v>
      </c>
      <c r="X144" t="str">
        <f t="shared" si="11"/>
        <v>grade_9_t3_sex_zmath_level_as.factor(sex)2:as.factor(book)5</v>
      </c>
      <c r="Y144" t="str">
        <f t="shared" si="16"/>
        <v>0.044</v>
      </c>
      <c r="Z144" t="str">
        <f t="shared" si="17"/>
        <v>0.021</v>
      </c>
      <c r="AA144" s="2" t="str">
        <f t="shared" si="14"/>
        <v>**</v>
      </c>
      <c r="AB144" t="str">
        <f t="shared" si="15"/>
        <v>zmath_level ~ as.factor(sex) * relative_age + as.factor(sex) *      as.factor(book) + as.factor(sex) * as.factor(year) | as.factor(school_id) | 0 | school_id</v>
      </c>
    </row>
    <row r="145" spans="1:28">
      <c r="A145">
        <v>144</v>
      </c>
      <c r="B145" t="s">
        <v>113</v>
      </c>
      <c r="C145" t="b">
        <v>0</v>
      </c>
      <c r="D145" t="s">
        <v>1225</v>
      </c>
      <c r="E145" t="s">
        <v>1227</v>
      </c>
      <c r="F145" t="s">
        <v>1703</v>
      </c>
      <c r="G145">
        <v>-4.04508194461837E-2</v>
      </c>
      <c r="H145">
        <v>1.32317304713224E-2</v>
      </c>
      <c r="I145">
        <v>-3.0571072720876802</v>
      </c>
      <c r="J145">
        <v>2.2352647516753199E-3</v>
      </c>
      <c r="X145" t="str">
        <f t="shared" si="11"/>
        <v>grade_9_t3_sex_zmath_level_as.factor(sex)2:as.factor(year)2017</v>
      </c>
      <c r="Y145" t="str">
        <f t="shared" si="16"/>
        <v>-0.040</v>
      </c>
      <c r="Z145" t="str">
        <f t="shared" si="17"/>
        <v>0.013</v>
      </c>
      <c r="AA145" s="2" t="str">
        <f t="shared" si="14"/>
        <v>***</v>
      </c>
      <c r="AB145" t="str">
        <f t="shared" si="15"/>
        <v>zmath_level ~ as.factor(sex) * relative_age + as.factor(sex) *      as.factor(book) + as.factor(sex) * as.factor(year) | as.factor(school_id) | 0 | school_id</v>
      </c>
    </row>
    <row r="146" spans="1:28">
      <c r="A146">
        <v>145</v>
      </c>
      <c r="B146" t="s">
        <v>113</v>
      </c>
      <c r="C146" t="b">
        <v>0</v>
      </c>
      <c r="D146" t="s">
        <v>1225</v>
      </c>
      <c r="E146" t="s">
        <v>1227</v>
      </c>
      <c r="F146" t="s">
        <v>1704</v>
      </c>
      <c r="G146">
        <v>-0.101334533427499</v>
      </c>
      <c r="H146">
        <v>1.40028912179831E-2</v>
      </c>
      <c r="I146">
        <v>-7.2366864706740301</v>
      </c>
      <c r="J146" s="10">
        <v>4.6212627297269497E-13</v>
      </c>
      <c r="X146" t="str">
        <f t="shared" si="11"/>
        <v>grade_9_t3_sex_zmath_level_as.factor(sex)2:as.factor(year)2018</v>
      </c>
      <c r="Y146" t="str">
        <f t="shared" si="16"/>
        <v>-0.101</v>
      </c>
      <c r="Z146" t="str">
        <f t="shared" si="17"/>
        <v>0.014</v>
      </c>
      <c r="AA146" s="2" t="str">
        <f t="shared" si="14"/>
        <v>***</v>
      </c>
      <c r="AB146" t="str">
        <f t="shared" si="15"/>
        <v>zmath_level ~ as.factor(sex) * relative_age + as.factor(sex) *      as.factor(book) + as.factor(sex) * as.factor(year) | as.factor(school_id) | 0 | school_id</v>
      </c>
    </row>
    <row r="147" spans="1:28">
      <c r="A147">
        <v>146</v>
      </c>
      <c r="B147" t="s">
        <v>112</v>
      </c>
      <c r="C147" t="b">
        <v>0</v>
      </c>
      <c r="D147" t="s">
        <v>1225</v>
      </c>
      <c r="E147" t="s">
        <v>1228</v>
      </c>
      <c r="F147" t="s">
        <v>105</v>
      </c>
      <c r="G147">
        <v>-5.7013626157734199E-2</v>
      </c>
      <c r="H147">
        <v>2.0161369165940499E-2</v>
      </c>
      <c r="I147">
        <v>-2.8278647986888599</v>
      </c>
      <c r="J147">
        <v>4.6866425077346603E-3</v>
      </c>
      <c r="X147" t="str">
        <f t="shared" si="11"/>
        <v>grade_8_t3_sex_zmath_level_as.factor(sex)2</v>
      </c>
      <c r="Y147" t="str">
        <f t="shared" si="16"/>
        <v>-0.057</v>
      </c>
      <c r="Z147" t="str">
        <f t="shared" si="17"/>
        <v>0.020</v>
      </c>
      <c r="AA147" s="2" t="str">
        <f t="shared" si="14"/>
        <v>***</v>
      </c>
      <c r="AB147" t="str">
        <f t="shared" si="15"/>
        <v>zmath_level ~ as.factor(sex) * relative_age + as.factor(sex) *      as.factor(book) + as.factor(sex) * as.factor(year) | as.factor(school_id) | 0 | school_id</v>
      </c>
    </row>
    <row r="148" spans="1:28">
      <c r="A148">
        <v>147</v>
      </c>
      <c r="B148" t="s">
        <v>112</v>
      </c>
      <c r="C148" t="b">
        <v>0</v>
      </c>
      <c r="D148" t="s">
        <v>1225</v>
      </c>
      <c r="E148" t="s">
        <v>1228</v>
      </c>
      <c r="F148" t="s">
        <v>104</v>
      </c>
      <c r="G148">
        <v>1.6737404157487899E-2</v>
      </c>
      <c r="H148">
        <v>1.16509817048972E-3</v>
      </c>
      <c r="I148">
        <v>14.365659977350001</v>
      </c>
      <c r="J148" s="10">
        <v>9.1963340700510901E-47</v>
      </c>
      <c r="X148" t="str">
        <f t="shared" si="11"/>
        <v>grade_8_t3_sex_zmath_level_relative_age</v>
      </c>
      <c r="Y148" t="str">
        <f t="shared" si="16"/>
        <v>0.017</v>
      </c>
      <c r="Z148" t="str">
        <f t="shared" si="17"/>
        <v>0.001</v>
      </c>
      <c r="AA148" s="2" t="str">
        <f t="shared" si="14"/>
        <v>***</v>
      </c>
      <c r="AB148" t="str">
        <f t="shared" si="15"/>
        <v>zmath_level ~ as.factor(sex) * relative_age + as.factor(sex) *      as.factor(book) + as.factor(sex) * as.factor(year) | as.factor(school_id) | 0 | school_id</v>
      </c>
    </row>
    <row r="149" spans="1:28">
      <c r="A149">
        <v>148</v>
      </c>
      <c r="B149" t="s">
        <v>112</v>
      </c>
      <c r="C149" t="b">
        <v>0</v>
      </c>
      <c r="D149" t="s">
        <v>1225</v>
      </c>
      <c r="E149" t="s">
        <v>1228</v>
      </c>
      <c r="F149" t="s">
        <v>106</v>
      </c>
      <c r="G149">
        <v>0.20158848284964601</v>
      </c>
      <c r="H149">
        <v>1.38918422126797E-2</v>
      </c>
      <c r="I149">
        <v>14.511285095482</v>
      </c>
      <c r="J149" s="10">
        <v>1.11564949588935E-47</v>
      </c>
      <c r="X149" t="str">
        <f t="shared" si="11"/>
        <v>grade_8_t3_sex_zmath_level_as.factor(book)2</v>
      </c>
      <c r="Y149" t="str">
        <f t="shared" si="16"/>
        <v>0.202</v>
      </c>
      <c r="Z149" t="str">
        <f t="shared" si="17"/>
        <v>0.014</v>
      </c>
      <c r="AA149" s="2" t="str">
        <f t="shared" si="14"/>
        <v>***</v>
      </c>
      <c r="AB149" t="str">
        <f t="shared" si="15"/>
        <v>zmath_level ~ as.factor(sex) * relative_age + as.factor(sex) *      as.factor(book) + as.factor(sex) * as.factor(year) | as.factor(school_id) | 0 | school_id</v>
      </c>
    </row>
    <row r="150" spans="1:28">
      <c r="A150">
        <v>149</v>
      </c>
      <c r="B150" t="s">
        <v>112</v>
      </c>
      <c r="C150" t="b">
        <v>0</v>
      </c>
      <c r="D150" t="s">
        <v>1225</v>
      </c>
      <c r="E150" t="s">
        <v>1228</v>
      </c>
      <c r="F150" t="s">
        <v>107</v>
      </c>
      <c r="G150">
        <v>0.35949827607071899</v>
      </c>
      <c r="H150">
        <v>1.27326179305412E-2</v>
      </c>
      <c r="I150">
        <v>28.234435214489999</v>
      </c>
      <c r="J150" s="10">
        <v>7.0819025273438801E-175</v>
      </c>
      <c r="X150" t="str">
        <f t="shared" si="11"/>
        <v>grade_8_t3_sex_zmath_level_as.factor(book)3</v>
      </c>
      <c r="Y150" t="str">
        <f t="shared" si="16"/>
        <v>0.359</v>
      </c>
      <c r="Z150" t="str">
        <f t="shared" si="17"/>
        <v>0.013</v>
      </c>
      <c r="AA150" s="2" t="str">
        <f t="shared" si="14"/>
        <v>***</v>
      </c>
      <c r="AB150" t="str">
        <f t="shared" si="15"/>
        <v>zmath_level ~ as.factor(sex) * relative_age + as.factor(sex) *      as.factor(book) + as.factor(sex) * as.factor(year) | as.factor(school_id) | 0 | school_id</v>
      </c>
    </row>
    <row r="151" spans="1:28">
      <c r="A151">
        <v>150</v>
      </c>
      <c r="B151" t="s">
        <v>112</v>
      </c>
      <c r="C151" t="b">
        <v>0</v>
      </c>
      <c r="D151" t="s">
        <v>1225</v>
      </c>
      <c r="E151" t="s">
        <v>1228</v>
      </c>
      <c r="F151" t="s">
        <v>108</v>
      </c>
      <c r="G151">
        <v>0.42548974322240601</v>
      </c>
      <c r="H151">
        <v>1.4645057153322301E-2</v>
      </c>
      <c r="I151">
        <v>29.053470994879799</v>
      </c>
      <c r="J151" s="10">
        <v>5.1298087601011202E-185</v>
      </c>
      <c r="X151" t="str">
        <f t="shared" si="11"/>
        <v>grade_8_t3_sex_zmath_level_as.factor(book)4</v>
      </c>
      <c r="Y151" t="str">
        <f t="shared" si="16"/>
        <v>0.425</v>
      </c>
      <c r="Z151" t="str">
        <f t="shared" si="17"/>
        <v>0.015</v>
      </c>
      <c r="AA151" s="2" t="str">
        <f t="shared" si="14"/>
        <v>***</v>
      </c>
      <c r="AB151" t="str">
        <f t="shared" si="15"/>
        <v>zmath_level ~ as.factor(sex) * relative_age + as.factor(sex) *      as.factor(book) + as.factor(sex) * as.factor(year) | as.factor(school_id) | 0 | school_id</v>
      </c>
    </row>
    <row r="152" spans="1:28">
      <c r="A152">
        <v>151</v>
      </c>
      <c r="B152" t="s">
        <v>112</v>
      </c>
      <c r="C152" t="b">
        <v>0</v>
      </c>
      <c r="D152" t="s">
        <v>1225</v>
      </c>
      <c r="E152" t="s">
        <v>1228</v>
      </c>
      <c r="F152" t="s">
        <v>109</v>
      </c>
      <c r="G152">
        <v>0.47462641319216903</v>
      </c>
      <c r="H152">
        <v>1.5752356642126701E-2</v>
      </c>
      <c r="I152">
        <v>30.130501992500101</v>
      </c>
      <c r="J152" s="10">
        <v>8.7344812219691992E-199</v>
      </c>
      <c r="X152" t="str">
        <f t="shared" si="11"/>
        <v>grade_8_t3_sex_zmath_level_as.factor(book)5</v>
      </c>
      <c r="Y152" t="str">
        <f t="shared" si="16"/>
        <v>0.475</v>
      </c>
      <c r="Z152" t="str">
        <f t="shared" si="17"/>
        <v>0.016</v>
      </c>
      <c r="AA152" s="2" t="str">
        <f t="shared" si="14"/>
        <v>***</v>
      </c>
      <c r="AB152" t="str">
        <f t="shared" si="15"/>
        <v>zmath_level ~ as.factor(sex) * relative_age + as.factor(sex) *      as.factor(book) + as.factor(sex) * as.factor(year) | as.factor(school_id) | 0 | school_id</v>
      </c>
    </row>
    <row r="153" spans="1:28">
      <c r="A153">
        <v>152</v>
      </c>
      <c r="B153" t="s">
        <v>112</v>
      </c>
      <c r="C153" t="b">
        <v>0</v>
      </c>
      <c r="D153" t="s">
        <v>1225</v>
      </c>
      <c r="E153" t="s">
        <v>1228</v>
      </c>
      <c r="F153" t="s">
        <v>110</v>
      </c>
      <c r="G153">
        <v>-1.0044883196230999E-2</v>
      </c>
      <c r="H153">
        <v>1.3496995646402599E-2</v>
      </c>
      <c r="I153">
        <v>-0.74423104662616502</v>
      </c>
      <c r="J153">
        <v>0.45673799190722197</v>
      </c>
      <c r="X153" t="str">
        <f t="shared" si="11"/>
        <v>grade_8_t3_sex_zmath_level_as.factor(year)2017</v>
      </c>
      <c r="Y153" t="str">
        <f t="shared" si="16"/>
        <v>-0.010</v>
      </c>
      <c r="Z153" t="str">
        <f t="shared" si="17"/>
        <v>0.013</v>
      </c>
      <c r="AA153" s="2" t="str">
        <f t="shared" si="14"/>
        <v/>
      </c>
      <c r="AB153" t="str">
        <f t="shared" si="15"/>
        <v>zmath_level ~ as.factor(sex) * relative_age + as.factor(sex) *      as.factor(book) + as.factor(sex) * as.factor(year) | as.factor(school_id) | 0 | school_id</v>
      </c>
    </row>
    <row r="154" spans="1:28">
      <c r="A154">
        <v>153</v>
      </c>
      <c r="B154" t="s">
        <v>112</v>
      </c>
      <c r="C154" t="b">
        <v>0</v>
      </c>
      <c r="D154" t="s">
        <v>1225</v>
      </c>
      <c r="E154" t="s">
        <v>1228</v>
      </c>
      <c r="F154" t="s">
        <v>111</v>
      </c>
      <c r="G154">
        <v>-2.17703000770526E-2</v>
      </c>
      <c r="H154">
        <v>1.44694249089291E-2</v>
      </c>
      <c r="I154">
        <v>-1.5045725876512299</v>
      </c>
      <c r="J154">
        <v>0.132436316174874</v>
      </c>
      <c r="X154" t="str">
        <f t="shared" si="11"/>
        <v>grade_8_t3_sex_zmath_level_as.factor(year)2018</v>
      </c>
      <c r="Y154" t="str">
        <f t="shared" si="16"/>
        <v>-0.022</v>
      </c>
      <c r="Z154" t="str">
        <f t="shared" si="17"/>
        <v>0.014</v>
      </c>
      <c r="AA154" s="2" t="str">
        <f t="shared" si="14"/>
        <v/>
      </c>
      <c r="AB154" t="str">
        <f t="shared" si="15"/>
        <v>zmath_level ~ as.factor(sex) * relative_age + as.factor(sex) *      as.factor(book) + as.factor(sex) * as.factor(year) | as.factor(school_id) | 0 | school_id</v>
      </c>
    </row>
    <row r="155" spans="1:28">
      <c r="A155">
        <v>154</v>
      </c>
      <c r="B155" t="s">
        <v>112</v>
      </c>
      <c r="C155" t="b">
        <v>0</v>
      </c>
      <c r="D155" t="s">
        <v>1225</v>
      </c>
      <c r="E155" t="s">
        <v>1228</v>
      </c>
      <c r="F155" t="s">
        <v>1698</v>
      </c>
      <c r="G155" s="10">
        <v>-2.5692650968439002E-5</v>
      </c>
      <c r="H155">
        <v>1.5439168490693201E-3</v>
      </c>
      <c r="I155">
        <v>-1.6641214184511699E-2</v>
      </c>
      <c r="J155">
        <v>0.98672286930443898</v>
      </c>
      <c r="X155" t="str">
        <f t="shared" si="11"/>
        <v>grade_8_t3_sex_zmath_level_as.factor(sex)2:relative_age</v>
      </c>
      <c r="Y155" t="str">
        <f t="shared" si="16"/>
        <v>0.000</v>
      </c>
      <c r="Z155" t="str">
        <f t="shared" si="17"/>
        <v>0.002</v>
      </c>
      <c r="AA155" s="2" t="str">
        <f t="shared" si="14"/>
        <v/>
      </c>
      <c r="AB155" t="str">
        <f t="shared" si="15"/>
        <v>zmath_level ~ as.factor(sex) * relative_age + as.factor(sex) *      as.factor(book) + as.factor(sex) * as.factor(year) | as.factor(school_id) | 0 | school_id</v>
      </c>
    </row>
    <row r="156" spans="1:28">
      <c r="A156">
        <v>155</v>
      </c>
      <c r="B156" t="s">
        <v>112</v>
      </c>
      <c r="C156" t="b">
        <v>0</v>
      </c>
      <c r="D156" t="s">
        <v>1225</v>
      </c>
      <c r="E156" t="s">
        <v>1228</v>
      </c>
      <c r="F156" t="s">
        <v>1699</v>
      </c>
      <c r="G156">
        <v>1.35234346346605E-2</v>
      </c>
      <c r="H156">
        <v>1.9298891818976E-2</v>
      </c>
      <c r="I156">
        <v>0.700736330433406</v>
      </c>
      <c r="J156">
        <v>0.48346877540980299</v>
      </c>
      <c r="X156" t="str">
        <f t="shared" si="11"/>
        <v>grade_8_t3_sex_zmath_level_as.factor(sex)2:as.factor(book)2</v>
      </c>
      <c r="Y156" t="str">
        <f t="shared" si="16"/>
        <v>0.014</v>
      </c>
      <c r="Z156" t="str">
        <f t="shared" si="17"/>
        <v>0.019</v>
      </c>
      <c r="AA156" s="2" t="str">
        <f t="shared" si="14"/>
        <v/>
      </c>
      <c r="AB156" t="str">
        <f t="shared" si="15"/>
        <v>zmath_level ~ as.factor(sex) * relative_age + as.factor(sex) *      as.factor(book) + as.factor(sex) * as.factor(year) | as.factor(school_id) | 0 | school_id</v>
      </c>
    </row>
    <row r="157" spans="1:28">
      <c r="A157">
        <v>156</v>
      </c>
      <c r="B157" t="s">
        <v>112</v>
      </c>
      <c r="C157" t="b">
        <v>0</v>
      </c>
      <c r="D157" t="s">
        <v>1225</v>
      </c>
      <c r="E157" t="s">
        <v>1228</v>
      </c>
      <c r="F157" t="s">
        <v>1700</v>
      </c>
      <c r="G157">
        <v>3.2676644275699301E-2</v>
      </c>
      <c r="H157">
        <v>1.8365693941967399E-2</v>
      </c>
      <c r="I157">
        <v>1.7792218676273299</v>
      </c>
      <c r="J157">
        <v>7.5205623192494395E-2</v>
      </c>
      <c r="X157" t="str">
        <f t="shared" si="11"/>
        <v>grade_8_t3_sex_zmath_level_as.factor(sex)2:as.factor(book)3</v>
      </c>
      <c r="Y157" t="str">
        <f t="shared" si="16"/>
        <v>0.033</v>
      </c>
      <c r="Z157" t="str">
        <f t="shared" si="17"/>
        <v>0.018</v>
      </c>
      <c r="AA157" s="2" t="str">
        <f t="shared" si="14"/>
        <v>*</v>
      </c>
      <c r="AB157" t="str">
        <f t="shared" si="15"/>
        <v>zmath_level ~ as.factor(sex) * relative_age + as.factor(sex) *      as.factor(book) + as.factor(sex) * as.factor(year) | as.factor(school_id) | 0 | school_id</v>
      </c>
    </row>
    <row r="158" spans="1:28">
      <c r="A158">
        <v>157</v>
      </c>
      <c r="B158" t="s">
        <v>112</v>
      </c>
      <c r="C158" t="b">
        <v>0</v>
      </c>
      <c r="D158" t="s">
        <v>1225</v>
      </c>
      <c r="E158" t="s">
        <v>1228</v>
      </c>
      <c r="F158" t="s">
        <v>1701</v>
      </c>
      <c r="G158">
        <v>5.7061758498810899E-2</v>
      </c>
      <c r="H158">
        <v>1.95378180079906E-2</v>
      </c>
      <c r="I158">
        <v>2.9205798966636798</v>
      </c>
      <c r="J158">
        <v>3.49437862454952E-3</v>
      </c>
      <c r="X158" t="str">
        <f t="shared" si="11"/>
        <v>grade_8_t3_sex_zmath_level_as.factor(sex)2:as.factor(book)4</v>
      </c>
      <c r="Y158" t="str">
        <f t="shared" si="16"/>
        <v>0.057</v>
      </c>
      <c r="Z158" t="str">
        <f t="shared" si="17"/>
        <v>0.020</v>
      </c>
      <c r="AA158" s="2" t="str">
        <f t="shared" si="14"/>
        <v>***</v>
      </c>
      <c r="AB158" t="str">
        <f t="shared" si="15"/>
        <v>zmath_level ~ as.factor(sex) * relative_age + as.factor(sex) *      as.factor(book) + as.factor(sex) * as.factor(year) | as.factor(school_id) | 0 | school_id</v>
      </c>
    </row>
    <row r="159" spans="1:28">
      <c r="A159">
        <v>158</v>
      </c>
      <c r="B159" t="s">
        <v>112</v>
      </c>
      <c r="C159" t="b">
        <v>0</v>
      </c>
      <c r="D159" t="s">
        <v>1225</v>
      </c>
      <c r="E159" t="s">
        <v>1228</v>
      </c>
      <c r="F159" t="s">
        <v>1702</v>
      </c>
      <c r="G159">
        <v>2.3099242626647198E-2</v>
      </c>
      <c r="H159">
        <v>2.0866171420746898E-2</v>
      </c>
      <c r="I159">
        <v>1.1070187319404501</v>
      </c>
      <c r="J159">
        <v>0.26828778394736003</v>
      </c>
      <c r="X159" t="str">
        <f t="shared" si="11"/>
        <v>grade_8_t3_sex_zmath_level_as.factor(sex)2:as.factor(book)5</v>
      </c>
      <c r="Y159" t="str">
        <f t="shared" si="16"/>
        <v>0.023</v>
      </c>
      <c r="Z159" t="str">
        <f t="shared" si="17"/>
        <v>0.021</v>
      </c>
      <c r="AA159" s="2" t="str">
        <f t="shared" si="14"/>
        <v/>
      </c>
      <c r="AB159" t="str">
        <f t="shared" si="15"/>
        <v>zmath_level ~ as.factor(sex) * relative_age + as.factor(sex) *      as.factor(book) + as.factor(sex) * as.factor(year) | as.factor(school_id) | 0 | school_id</v>
      </c>
    </row>
    <row r="160" spans="1:28">
      <c r="A160">
        <v>159</v>
      </c>
      <c r="B160" t="s">
        <v>112</v>
      </c>
      <c r="C160" t="b">
        <v>0</v>
      </c>
      <c r="D160" t="s">
        <v>1225</v>
      </c>
      <c r="E160" t="s">
        <v>1228</v>
      </c>
      <c r="F160" t="s">
        <v>1703</v>
      </c>
      <c r="G160" s="10">
        <v>5.5929089915045298E-5</v>
      </c>
      <c r="H160">
        <v>1.37893131467545E-2</v>
      </c>
      <c r="I160">
        <v>4.0559735876481299E-3</v>
      </c>
      <c r="J160">
        <v>0.99676381610624998</v>
      </c>
      <c r="X160" t="str">
        <f t="shared" si="11"/>
        <v>grade_8_t3_sex_zmath_level_as.factor(sex)2:as.factor(year)2017</v>
      </c>
      <c r="Y160" t="str">
        <f t="shared" si="16"/>
        <v>0.000</v>
      </c>
      <c r="Z160" t="str">
        <f t="shared" si="17"/>
        <v>0.014</v>
      </c>
      <c r="AA160" s="2" t="str">
        <f t="shared" si="14"/>
        <v/>
      </c>
      <c r="AB160" t="str">
        <f t="shared" si="15"/>
        <v>zmath_level ~ as.factor(sex) * relative_age + as.factor(sex) *      as.factor(book) + as.factor(sex) * as.factor(year) | as.factor(school_id) | 0 | school_id</v>
      </c>
    </row>
    <row r="161" spans="1:28">
      <c r="A161">
        <v>160</v>
      </c>
      <c r="B161" t="s">
        <v>112</v>
      </c>
      <c r="C161" t="b">
        <v>0</v>
      </c>
      <c r="D161" t="s">
        <v>1225</v>
      </c>
      <c r="E161" t="s">
        <v>1228</v>
      </c>
      <c r="F161" t="s">
        <v>1704</v>
      </c>
      <c r="G161">
        <v>1.4137306717145999E-2</v>
      </c>
      <c r="H161">
        <v>1.56060416870227E-2</v>
      </c>
      <c r="I161">
        <v>0.90588677133304796</v>
      </c>
      <c r="J161">
        <v>0.36499738874273002</v>
      </c>
      <c r="X161" t="str">
        <f t="shared" si="11"/>
        <v>grade_8_t3_sex_zmath_level_as.factor(sex)2:as.factor(year)2018</v>
      </c>
      <c r="Y161" t="str">
        <f t="shared" si="16"/>
        <v>0.014</v>
      </c>
      <c r="Z161" t="str">
        <f t="shared" si="17"/>
        <v>0.016</v>
      </c>
      <c r="AA161" s="2" t="str">
        <f t="shared" si="14"/>
        <v/>
      </c>
      <c r="AB161" t="str">
        <f t="shared" si="15"/>
        <v>zmath_level ~ as.factor(sex) * relative_age + as.factor(sex) *      as.factor(book) + as.factor(sex) * as.factor(year) | as.factor(school_id) | 0 | school_id</v>
      </c>
    </row>
    <row r="162" spans="1:28">
      <c r="A162">
        <v>161</v>
      </c>
      <c r="B162" t="s">
        <v>116</v>
      </c>
      <c r="C162" t="b">
        <v>0</v>
      </c>
      <c r="D162" t="s">
        <v>1225</v>
      </c>
      <c r="E162" t="s">
        <v>1229</v>
      </c>
      <c r="F162" t="s">
        <v>105</v>
      </c>
      <c r="G162">
        <v>1.21992084628259E-2</v>
      </c>
      <c r="H162">
        <v>2.1291775801687601E-2</v>
      </c>
      <c r="I162">
        <v>0.57295401644512201</v>
      </c>
      <c r="J162">
        <v>0.56667675506459103</v>
      </c>
      <c r="X162" t="str">
        <f t="shared" si="11"/>
        <v>grade_6_t3_sex_zmath_level_as.factor(sex)2</v>
      </c>
      <c r="Y162" t="str">
        <f t="shared" si="16"/>
        <v>0.012</v>
      </c>
      <c r="Z162" t="str">
        <f t="shared" si="17"/>
        <v>0.021</v>
      </c>
      <c r="AA162" s="2" t="str">
        <f t="shared" si="14"/>
        <v/>
      </c>
      <c r="AB162" t="str">
        <f t="shared" si="15"/>
        <v>zmath_level ~ as.factor(sex) * relative_age + as.factor(sex) *      as.factor(book) + as.factor(sex) * as.factor(year) | as.factor(school_id) | 0 | school_id</v>
      </c>
    </row>
    <row r="163" spans="1:28">
      <c r="A163">
        <v>162</v>
      </c>
      <c r="B163" t="s">
        <v>116</v>
      </c>
      <c r="C163" t="b">
        <v>0</v>
      </c>
      <c r="D163" t="s">
        <v>1225</v>
      </c>
      <c r="E163" t="s">
        <v>1229</v>
      </c>
      <c r="F163" t="s">
        <v>104</v>
      </c>
      <c r="G163">
        <v>2.1977266266535601E-2</v>
      </c>
      <c r="H163">
        <v>1.18400577609605E-3</v>
      </c>
      <c r="I163">
        <v>18.561789739742601</v>
      </c>
      <c r="J163" s="10">
        <v>8.1125674137290002E-77</v>
      </c>
      <c r="X163" t="str">
        <f t="shared" si="11"/>
        <v>grade_6_t3_sex_zmath_level_relative_age</v>
      </c>
      <c r="Y163" t="str">
        <f t="shared" si="16"/>
        <v>0.022</v>
      </c>
      <c r="Z163" t="str">
        <f t="shared" si="17"/>
        <v>0.001</v>
      </c>
      <c r="AA163" s="2" t="str">
        <f t="shared" si="14"/>
        <v>***</v>
      </c>
      <c r="AB163" t="str">
        <f t="shared" si="15"/>
        <v>zmath_level ~ as.factor(sex) * relative_age + as.factor(sex) *      as.factor(book) + as.factor(sex) * as.factor(year) | as.factor(school_id) | 0 | school_id</v>
      </c>
    </row>
    <row r="164" spans="1:28">
      <c r="A164">
        <v>163</v>
      </c>
      <c r="B164" t="s">
        <v>116</v>
      </c>
      <c r="C164" t="b">
        <v>0</v>
      </c>
      <c r="D164" t="s">
        <v>1225</v>
      </c>
      <c r="E164" t="s">
        <v>1229</v>
      </c>
      <c r="F164" t="s">
        <v>106</v>
      </c>
      <c r="G164">
        <v>0.20286205557096201</v>
      </c>
      <c r="H164">
        <v>1.33530238984172E-2</v>
      </c>
      <c r="I164">
        <v>15.1922184154113</v>
      </c>
      <c r="J164" s="10">
        <v>4.3852311451257898E-52</v>
      </c>
      <c r="X164" t="str">
        <f t="shared" si="11"/>
        <v>grade_6_t3_sex_zmath_level_as.factor(book)2</v>
      </c>
      <c r="Y164" t="str">
        <f t="shared" si="16"/>
        <v>0.203</v>
      </c>
      <c r="Z164" t="str">
        <f t="shared" si="17"/>
        <v>0.013</v>
      </c>
      <c r="AA164" s="2" t="str">
        <f t="shared" si="14"/>
        <v>***</v>
      </c>
      <c r="AB164" t="str">
        <f t="shared" si="15"/>
        <v>zmath_level ~ as.factor(sex) * relative_age + as.factor(sex) *      as.factor(book) + as.factor(sex) * as.factor(year) | as.factor(school_id) | 0 | school_id</v>
      </c>
    </row>
    <row r="165" spans="1:28">
      <c r="A165">
        <v>164</v>
      </c>
      <c r="B165" t="s">
        <v>116</v>
      </c>
      <c r="C165" t="b">
        <v>0</v>
      </c>
      <c r="D165" t="s">
        <v>1225</v>
      </c>
      <c r="E165" t="s">
        <v>1229</v>
      </c>
      <c r="F165" t="s">
        <v>107</v>
      </c>
      <c r="G165">
        <v>0.45059242128105198</v>
      </c>
      <c r="H165">
        <v>1.2954356584195499E-2</v>
      </c>
      <c r="I165">
        <v>34.783079989536603</v>
      </c>
      <c r="J165" s="10">
        <v>6.0161491169328302E-264</v>
      </c>
      <c r="X165" t="str">
        <f t="shared" si="11"/>
        <v>grade_6_t3_sex_zmath_level_as.factor(book)3</v>
      </c>
      <c r="Y165" t="str">
        <f t="shared" si="16"/>
        <v>0.451</v>
      </c>
      <c r="Z165" t="str">
        <f t="shared" si="17"/>
        <v>0.013</v>
      </c>
      <c r="AA165" s="2" t="str">
        <f t="shared" si="14"/>
        <v>***</v>
      </c>
      <c r="AB165" t="str">
        <f t="shared" si="15"/>
        <v>zmath_level ~ as.factor(sex) * relative_age + as.factor(sex) *      as.factor(book) + as.factor(sex) * as.factor(year) | as.factor(school_id) | 0 | school_id</v>
      </c>
    </row>
    <row r="166" spans="1:28">
      <c r="A166">
        <v>165</v>
      </c>
      <c r="B166" t="s">
        <v>116</v>
      </c>
      <c r="C166" t="b">
        <v>0</v>
      </c>
      <c r="D166" t="s">
        <v>1225</v>
      </c>
      <c r="E166" t="s">
        <v>1229</v>
      </c>
      <c r="F166" t="s">
        <v>108</v>
      </c>
      <c r="G166">
        <v>0.61169463418260395</v>
      </c>
      <c r="H166">
        <v>1.56029486627058E-2</v>
      </c>
      <c r="I166">
        <v>39.203784323451401</v>
      </c>
      <c r="J166">
        <v>0</v>
      </c>
      <c r="X166" t="str">
        <f t="shared" si="11"/>
        <v>grade_6_t3_sex_zmath_level_as.factor(book)4</v>
      </c>
      <c r="Y166" t="str">
        <f t="shared" si="16"/>
        <v>0.612</v>
      </c>
      <c r="Z166" t="str">
        <f t="shared" si="17"/>
        <v>0.016</v>
      </c>
      <c r="AA166" s="2" t="str">
        <f t="shared" si="14"/>
        <v>***</v>
      </c>
      <c r="AB166" t="str">
        <f t="shared" si="15"/>
        <v>zmath_level ~ as.factor(sex) * relative_age + as.factor(sex) *      as.factor(book) + as.factor(sex) * as.factor(year) | as.factor(school_id) | 0 | school_id</v>
      </c>
    </row>
    <row r="167" spans="1:28">
      <c r="A167">
        <v>166</v>
      </c>
      <c r="B167" t="s">
        <v>116</v>
      </c>
      <c r="C167" t="b">
        <v>0</v>
      </c>
      <c r="D167" t="s">
        <v>1225</v>
      </c>
      <c r="E167" t="s">
        <v>1229</v>
      </c>
      <c r="F167" t="s">
        <v>109</v>
      </c>
      <c r="G167">
        <v>0.73222292046056703</v>
      </c>
      <c r="H167">
        <v>1.7002907102325701E-2</v>
      </c>
      <c r="I167">
        <v>43.064572196622201</v>
      </c>
      <c r="J167">
        <v>0</v>
      </c>
      <c r="X167" t="str">
        <f t="shared" si="11"/>
        <v>grade_6_t3_sex_zmath_level_as.factor(book)5</v>
      </c>
      <c r="Y167" t="str">
        <f t="shared" si="16"/>
        <v>0.732</v>
      </c>
      <c r="Z167" t="str">
        <f t="shared" si="17"/>
        <v>0.017</v>
      </c>
      <c r="AA167" s="2" t="str">
        <f t="shared" si="14"/>
        <v>***</v>
      </c>
      <c r="AB167" t="str">
        <f t="shared" si="15"/>
        <v>zmath_level ~ as.factor(sex) * relative_age + as.factor(sex) *      as.factor(book) + as.factor(sex) * as.factor(year) | as.factor(school_id) | 0 | school_id</v>
      </c>
    </row>
    <row r="168" spans="1:28">
      <c r="A168">
        <v>167</v>
      </c>
      <c r="B168" t="s">
        <v>116</v>
      </c>
      <c r="C168" t="b">
        <v>0</v>
      </c>
      <c r="D168" t="s">
        <v>1225</v>
      </c>
      <c r="E168" t="s">
        <v>1229</v>
      </c>
      <c r="F168" t="s">
        <v>110</v>
      </c>
      <c r="G168">
        <v>2.03358171990849E-2</v>
      </c>
      <c r="H168">
        <v>1.14779098632381E-2</v>
      </c>
      <c r="I168">
        <v>1.7717352236941</v>
      </c>
      <c r="J168">
        <v>7.6440707805195796E-2</v>
      </c>
      <c r="X168" t="str">
        <f t="shared" si="11"/>
        <v>grade_6_t3_sex_zmath_level_as.factor(year)2017</v>
      </c>
      <c r="Y168" t="str">
        <f t="shared" si="16"/>
        <v>0.020</v>
      </c>
      <c r="Z168" t="str">
        <f t="shared" si="17"/>
        <v>0.011</v>
      </c>
      <c r="AA168" s="2" t="str">
        <f t="shared" si="14"/>
        <v>*</v>
      </c>
      <c r="AB168" t="str">
        <f t="shared" si="15"/>
        <v>zmath_level ~ as.factor(sex) * relative_age + as.factor(sex) *      as.factor(book) + as.factor(sex) * as.factor(year) | as.factor(school_id) | 0 | school_id</v>
      </c>
    </row>
    <row r="169" spans="1:28">
      <c r="A169">
        <v>168</v>
      </c>
      <c r="B169" t="s">
        <v>116</v>
      </c>
      <c r="C169" t="b">
        <v>0</v>
      </c>
      <c r="D169" t="s">
        <v>1225</v>
      </c>
      <c r="E169" t="s">
        <v>1229</v>
      </c>
      <c r="F169" t="s">
        <v>111</v>
      </c>
      <c r="G169">
        <v>2.5800921220624901E-2</v>
      </c>
      <c r="H169">
        <v>1.1669607940983999E-2</v>
      </c>
      <c r="I169">
        <v>2.21095013226721</v>
      </c>
      <c r="J169">
        <v>2.7040910445309301E-2</v>
      </c>
      <c r="X169" t="str">
        <f t="shared" si="11"/>
        <v>grade_6_t3_sex_zmath_level_as.factor(year)2018</v>
      </c>
      <c r="Y169" t="str">
        <f t="shared" si="16"/>
        <v>0.026</v>
      </c>
      <c r="Z169" t="str">
        <f t="shared" si="17"/>
        <v>0.012</v>
      </c>
      <c r="AA169" s="2" t="str">
        <f t="shared" si="14"/>
        <v>**</v>
      </c>
      <c r="AB169" t="str">
        <f t="shared" si="15"/>
        <v>zmath_level ~ as.factor(sex) * relative_age + as.factor(sex) *      as.factor(book) + as.factor(sex) * as.factor(year) | as.factor(school_id) | 0 | school_id</v>
      </c>
    </row>
    <row r="170" spans="1:28">
      <c r="A170">
        <v>169</v>
      </c>
      <c r="B170" t="s">
        <v>116</v>
      </c>
      <c r="C170" t="b">
        <v>0</v>
      </c>
      <c r="D170" t="s">
        <v>1225</v>
      </c>
      <c r="E170" t="s">
        <v>1229</v>
      </c>
      <c r="F170" t="s">
        <v>1698</v>
      </c>
      <c r="G170">
        <v>6.1195433878245397E-4</v>
      </c>
      <c r="H170">
        <v>1.5568257398048901E-3</v>
      </c>
      <c r="I170">
        <v>0.39307825091532</v>
      </c>
      <c r="J170">
        <v>0.69426228931815204</v>
      </c>
      <c r="X170" t="str">
        <f t="shared" si="11"/>
        <v>grade_6_t3_sex_zmath_level_as.factor(sex)2:relative_age</v>
      </c>
      <c r="Y170" t="str">
        <f t="shared" si="16"/>
        <v>0.001</v>
      </c>
      <c r="Z170" t="str">
        <f t="shared" si="17"/>
        <v>0.002</v>
      </c>
      <c r="AA170" s="2" t="str">
        <f t="shared" si="14"/>
        <v/>
      </c>
      <c r="AB170" t="str">
        <f t="shared" si="15"/>
        <v>zmath_level ~ as.factor(sex) * relative_age + as.factor(sex) *      as.factor(book) + as.factor(sex) * as.factor(year) | as.factor(school_id) | 0 | school_id</v>
      </c>
    </row>
    <row r="171" spans="1:28">
      <c r="A171">
        <v>170</v>
      </c>
      <c r="B171" t="s">
        <v>116</v>
      </c>
      <c r="C171" t="b">
        <v>0</v>
      </c>
      <c r="D171" t="s">
        <v>1225</v>
      </c>
      <c r="E171" t="s">
        <v>1229</v>
      </c>
      <c r="F171" t="s">
        <v>1699</v>
      </c>
      <c r="G171">
        <v>-1.62948317843318E-2</v>
      </c>
      <c r="H171">
        <v>1.9892488806351801E-2</v>
      </c>
      <c r="I171">
        <v>-0.819144951793499</v>
      </c>
      <c r="J171">
        <v>0.41270512061078701</v>
      </c>
      <c r="X171" t="str">
        <f t="shared" si="11"/>
        <v>grade_6_t3_sex_zmath_level_as.factor(sex)2:as.factor(book)2</v>
      </c>
      <c r="Y171" t="str">
        <f t="shared" si="16"/>
        <v>-0.016</v>
      </c>
      <c r="Z171" t="str">
        <f t="shared" si="17"/>
        <v>0.020</v>
      </c>
      <c r="AA171" s="2" t="str">
        <f t="shared" si="14"/>
        <v/>
      </c>
      <c r="AB171" t="str">
        <f t="shared" si="15"/>
        <v>zmath_level ~ as.factor(sex) * relative_age + as.factor(sex) *      as.factor(book) + as.factor(sex) * as.factor(year) | as.factor(school_id) | 0 | school_id</v>
      </c>
    </row>
    <row r="172" spans="1:28">
      <c r="A172">
        <v>171</v>
      </c>
      <c r="B172" t="s">
        <v>116</v>
      </c>
      <c r="C172" t="b">
        <v>0</v>
      </c>
      <c r="D172" t="s">
        <v>1225</v>
      </c>
      <c r="E172" t="s">
        <v>1229</v>
      </c>
      <c r="F172" t="s">
        <v>1700</v>
      </c>
      <c r="G172">
        <v>-2.3618729236685201E-2</v>
      </c>
      <c r="H172">
        <v>1.9393629435481299E-2</v>
      </c>
      <c r="I172">
        <v>-1.2178601903919</v>
      </c>
      <c r="J172">
        <v>0.22327917164103001</v>
      </c>
      <c r="X172" t="str">
        <f t="shared" si="11"/>
        <v>grade_6_t3_sex_zmath_level_as.factor(sex)2:as.factor(book)3</v>
      </c>
      <c r="Y172" t="str">
        <f t="shared" si="16"/>
        <v>-0.024</v>
      </c>
      <c r="Z172" t="str">
        <f t="shared" si="17"/>
        <v>0.019</v>
      </c>
      <c r="AA172" s="2" t="str">
        <f t="shared" si="14"/>
        <v/>
      </c>
      <c r="AB172" t="str">
        <f t="shared" si="15"/>
        <v>zmath_level ~ as.factor(sex) * relative_age + as.factor(sex) *      as.factor(book) + as.factor(sex) * as.factor(year) | as.factor(school_id) | 0 | school_id</v>
      </c>
    </row>
    <row r="173" spans="1:28">
      <c r="A173">
        <v>172</v>
      </c>
      <c r="B173" t="s">
        <v>116</v>
      </c>
      <c r="C173" t="b">
        <v>0</v>
      </c>
      <c r="D173" t="s">
        <v>1225</v>
      </c>
      <c r="E173" t="s">
        <v>1229</v>
      </c>
      <c r="F173" t="s">
        <v>1701</v>
      </c>
      <c r="G173">
        <v>-5.1221712507465399E-2</v>
      </c>
      <c r="H173">
        <v>2.12944915421781E-2</v>
      </c>
      <c r="I173">
        <v>-2.4053973022088901</v>
      </c>
      <c r="J173">
        <v>1.6156188469410099E-2</v>
      </c>
      <c r="X173" t="str">
        <f t="shared" si="11"/>
        <v>grade_6_t3_sex_zmath_level_as.factor(sex)2:as.factor(book)4</v>
      </c>
      <c r="Y173" t="str">
        <f t="shared" si="16"/>
        <v>-0.051</v>
      </c>
      <c r="Z173" t="str">
        <f t="shared" si="17"/>
        <v>0.021</v>
      </c>
      <c r="AA173" s="2" t="str">
        <f t="shared" si="14"/>
        <v>**</v>
      </c>
      <c r="AB173" t="str">
        <f t="shared" si="15"/>
        <v>zmath_level ~ as.factor(sex) * relative_age + as.factor(sex) *      as.factor(book) + as.factor(sex) * as.factor(year) | as.factor(school_id) | 0 | school_id</v>
      </c>
    </row>
    <row r="174" spans="1:28">
      <c r="A174">
        <v>173</v>
      </c>
      <c r="B174" t="s">
        <v>116</v>
      </c>
      <c r="C174" t="b">
        <v>0</v>
      </c>
      <c r="D174" t="s">
        <v>1225</v>
      </c>
      <c r="E174" t="s">
        <v>1229</v>
      </c>
      <c r="F174" t="s">
        <v>1702</v>
      </c>
      <c r="G174">
        <v>-7.5159633887056307E-2</v>
      </c>
      <c r="H174">
        <v>2.3622182740683999E-2</v>
      </c>
      <c r="I174">
        <v>-3.1817395840228802</v>
      </c>
      <c r="J174">
        <v>1.46425525326805E-3</v>
      </c>
      <c r="X174" t="str">
        <f t="shared" si="11"/>
        <v>grade_6_t3_sex_zmath_level_as.factor(sex)2:as.factor(book)5</v>
      </c>
      <c r="Y174" t="str">
        <f t="shared" si="16"/>
        <v>-0.075</v>
      </c>
      <c r="Z174" t="str">
        <f t="shared" si="17"/>
        <v>0.024</v>
      </c>
      <c r="AA174" s="2" t="str">
        <f t="shared" si="14"/>
        <v>***</v>
      </c>
      <c r="AB174" t="str">
        <f t="shared" si="15"/>
        <v>zmath_level ~ as.factor(sex) * relative_age + as.factor(sex) *      as.factor(book) + as.factor(sex) * as.factor(year) | as.factor(school_id) | 0 | school_id</v>
      </c>
    </row>
    <row r="175" spans="1:28">
      <c r="A175">
        <v>174</v>
      </c>
      <c r="B175" t="s">
        <v>116</v>
      </c>
      <c r="C175" t="b">
        <v>0</v>
      </c>
      <c r="D175" t="s">
        <v>1225</v>
      </c>
      <c r="E175" t="s">
        <v>1229</v>
      </c>
      <c r="F175" t="s">
        <v>1703</v>
      </c>
      <c r="G175">
        <v>-4.60952901458377E-2</v>
      </c>
      <c r="H175">
        <v>1.33137138649813E-2</v>
      </c>
      <c r="I175">
        <v>-3.4622413109749099</v>
      </c>
      <c r="J175">
        <v>5.3585743704488199E-4</v>
      </c>
      <c r="X175" t="str">
        <f t="shared" si="11"/>
        <v>grade_6_t3_sex_zmath_level_as.factor(sex)2:as.factor(year)2017</v>
      </c>
      <c r="Y175" t="str">
        <f t="shared" si="16"/>
        <v>-0.046</v>
      </c>
      <c r="Z175" t="str">
        <f t="shared" si="17"/>
        <v>0.013</v>
      </c>
      <c r="AA175" s="2" t="str">
        <f t="shared" si="14"/>
        <v>***</v>
      </c>
      <c r="AB175" t="str">
        <f t="shared" si="15"/>
        <v>zmath_level ~ as.factor(sex) * relative_age + as.factor(sex) *      as.factor(book) + as.factor(sex) * as.factor(year) | as.factor(school_id) | 0 | school_id</v>
      </c>
    </row>
    <row r="176" spans="1:28">
      <c r="A176">
        <v>175</v>
      </c>
      <c r="B176" t="s">
        <v>116</v>
      </c>
      <c r="C176" t="b">
        <v>0</v>
      </c>
      <c r="D176" t="s">
        <v>1225</v>
      </c>
      <c r="E176" t="s">
        <v>1229</v>
      </c>
      <c r="F176" t="s">
        <v>1704</v>
      </c>
      <c r="G176">
        <v>-7.14588205675111E-2</v>
      </c>
      <c r="H176">
        <v>1.3501605904638199E-2</v>
      </c>
      <c r="I176">
        <v>-5.2926163800235804</v>
      </c>
      <c r="J176" s="10">
        <v>1.2076075490147201E-7</v>
      </c>
      <c r="X176" t="str">
        <f t="shared" si="11"/>
        <v>grade_6_t3_sex_zmath_level_as.factor(sex)2:as.factor(year)2018</v>
      </c>
      <c r="Y176" t="str">
        <f t="shared" si="16"/>
        <v>-0.071</v>
      </c>
      <c r="Z176" t="str">
        <f t="shared" si="17"/>
        <v>0.014</v>
      </c>
      <c r="AA176" s="2" t="str">
        <f t="shared" si="14"/>
        <v>***</v>
      </c>
      <c r="AB176" t="str">
        <f t="shared" si="15"/>
        <v>zmath_level ~ as.factor(sex) * relative_age + as.factor(sex) *      as.factor(book) + as.factor(sex) * as.factor(year) | as.factor(school_id) | 0 | school_id</v>
      </c>
    </row>
    <row r="177" spans="1:28">
      <c r="A177">
        <v>176</v>
      </c>
      <c r="B177" t="s">
        <v>114</v>
      </c>
      <c r="C177" t="b">
        <v>0</v>
      </c>
      <c r="D177" t="s">
        <v>1225</v>
      </c>
      <c r="E177" t="s">
        <v>1230</v>
      </c>
      <c r="F177" t="s">
        <v>105</v>
      </c>
      <c r="G177">
        <v>2.4576310239324199E-3</v>
      </c>
      <c r="H177">
        <v>1.96820042076425E-2</v>
      </c>
      <c r="I177">
        <v>0.1248669087764</v>
      </c>
      <c r="J177">
        <v>0.90062910103885796</v>
      </c>
      <c r="X177" t="str">
        <f t="shared" si="11"/>
        <v>grade_5_t3_sex_zmath_level_as.factor(sex)2</v>
      </c>
      <c r="Y177" t="str">
        <f t="shared" si="16"/>
        <v>0.002</v>
      </c>
      <c r="Z177" t="str">
        <f t="shared" si="17"/>
        <v>0.020</v>
      </c>
      <c r="AA177" s="2" t="str">
        <f t="shared" si="14"/>
        <v/>
      </c>
      <c r="AB177" t="str">
        <f t="shared" si="15"/>
        <v>zmath_level ~ as.factor(sex) * relative_age + as.factor(sex) *      as.factor(book) + as.factor(sex) * as.factor(year) | as.factor(school_id) | 0 | school_id</v>
      </c>
    </row>
    <row r="178" spans="1:28">
      <c r="A178">
        <v>177</v>
      </c>
      <c r="B178" t="s">
        <v>114</v>
      </c>
      <c r="C178" t="b">
        <v>0</v>
      </c>
      <c r="D178" t="s">
        <v>1225</v>
      </c>
      <c r="E178" t="s">
        <v>1230</v>
      </c>
      <c r="F178" t="s">
        <v>104</v>
      </c>
      <c r="G178">
        <v>2.6157307440693101E-2</v>
      </c>
      <c r="H178">
        <v>1.13291509444192E-3</v>
      </c>
      <c r="I178">
        <v>23.088497601471399</v>
      </c>
      <c r="J178" s="10">
        <v>1.01990487116013E-117</v>
      </c>
      <c r="X178" t="str">
        <f t="shared" si="11"/>
        <v>grade_5_t3_sex_zmath_level_relative_age</v>
      </c>
      <c r="Y178" t="str">
        <f t="shared" si="16"/>
        <v>0.026</v>
      </c>
      <c r="Z178" t="str">
        <f t="shared" si="17"/>
        <v>0.001</v>
      </c>
      <c r="AA178" s="2" t="str">
        <f t="shared" si="14"/>
        <v>***</v>
      </c>
      <c r="AB178" t="str">
        <f t="shared" si="15"/>
        <v>zmath_level ~ as.factor(sex) * relative_age + as.factor(sex) *      as.factor(book) + as.factor(sex) * as.factor(year) | as.factor(school_id) | 0 | school_id</v>
      </c>
    </row>
    <row r="179" spans="1:28">
      <c r="A179">
        <v>178</v>
      </c>
      <c r="B179" t="s">
        <v>114</v>
      </c>
      <c r="C179" t="b">
        <v>0</v>
      </c>
      <c r="D179" t="s">
        <v>1225</v>
      </c>
      <c r="E179" t="s">
        <v>1230</v>
      </c>
      <c r="F179" t="s">
        <v>106</v>
      </c>
      <c r="G179">
        <v>0.21905455338312099</v>
      </c>
      <c r="H179">
        <v>1.50140297326992E-2</v>
      </c>
      <c r="I179">
        <v>14.5899906476167</v>
      </c>
      <c r="J179" s="10">
        <v>3.5377516192230501E-48</v>
      </c>
      <c r="X179" t="str">
        <f t="shared" si="11"/>
        <v>grade_5_t3_sex_zmath_level_as.factor(book)2</v>
      </c>
      <c r="Y179" t="str">
        <f t="shared" si="16"/>
        <v>0.219</v>
      </c>
      <c r="Z179" t="str">
        <f t="shared" si="17"/>
        <v>0.015</v>
      </c>
      <c r="AA179" s="2" t="str">
        <f t="shared" si="14"/>
        <v>***</v>
      </c>
      <c r="AB179" t="str">
        <f t="shared" si="15"/>
        <v>zmath_level ~ as.factor(sex) * relative_age + as.factor(sex) *      as.factor(book) + as.factor(sex) * as.factor(year) | as.factor(school_id) | 0 | school_id</v>
      </c>
    </row>
    <row r="180" spans="1:28">
      <c r="A180">
        <v>179</v>
      </c>
      <c r="B180" t="s">
        <v>114</v>
      </c>
      <c r="C180" t="b">
        <v>0</v>
      </c>
      <c r="D180" t="s">
        <v>1225</v>
      </c>
      <c r="E180" t="s">
        <v>1230</v>
      </c>
      <c r="F180" t="s">
        <v>107</v>
      </c>
      <c r="G180">
        <v>0.45910364651361102</v>
      </c>
      <c r="H180">
        <v>1.3828865350955E-2</v>
      </c>
      <c r="I180">
        <v>33.198938225391402</v>
      </c>
      <c r="J180" s="10">
        <v>1.03484533563688E-240</v>
      </c>
      <c r="X180" t="str">
        <f t="shared" si="11"/>
        <v>grade_5_t3_sex_zmath_level_as.factor(book)3</v>
      </c>
      <c r="Y180" t="str">
        <f t="shared" si="16"/>
        <v>0.459</v>
      </c>
      <c r="Z180" t="str">
        <f t="shared" si="17"/>
        <v>0.014</v>
      </c>
      <c r="AA180" s="2" t="str">
        <f t="shared" si="14"/>
        <v>***</v>
      </c>
      <c r="AB180" t="str">
        <f t="shared" si="15"/>
        <v>zmath_level ~ as.factor(sex) * relative_age + as.factor(sex) *      as.factor(book) + as.factor(sex) * as.factor(year) | as.factor(school_id) | 0 | school_id</v>
      </c>
    </row>
    <row r="181" spans="1:28">
      <c r="A181">
        <v>180</v>
      </c>
      <c r="B181" t="s">
        <v>114</v>
      </c>
      <c r="C181" t="b">
        <v>0</v>
      </c>
      <c r="D181" t="s">
        <v>1225</v>
      </c>
      <c r="E181" t="s">
        <v>1230</v>
      </c>
      <c r="F181" t="s">
        <v>108</v>
      </c>
      <c r="G181">
        <v>0.56985086774442395</v>
      </c>
      <c r="H181">
        <v>1.58945349517184E-2</v>
      </c>
      <c r="I181">
        <v>35.852000041235399</v>
      </c>
      <c r="J181" s="10">
        <v>3.53016812875209E-280</v>
      </c>
      <c r="X181" t="str">
        <f t="shared" si="11"/>
        <v>grade_5_t3_sex_zmath_level_as.factor(book)4</v>
      </c>
      <c r="Y181" t="str">
        <f t="shared" si="16"/>
        <v>0.570</v>
      </c>
      <c r="Z181" t="str">
        <f t="shared" si="17"/>
        <v>0.016</v>
      </c>
      <c r="AA181" s="2" t="str">
        <f t="shared" si="14"/>
        <v>***</v>
      </c>
      <c r="AB181" t="str">
        <f t="shared" si="15"/>
        <v>zmath_level ~ as.factor(sex) * relative_age + as.factor(sex) *      as.factor(book) + as.factor(sex) * as.factor(year) | as.factor(school_id) | 0 | school_id</v>
      </c>
    </row>
    <row r="182" spans="1:28">
      <c r="A182">
        <v>181</v>
      </c>
      <c r="B182" t="s">
        <v>114</v>
      </c>
      <c r="C182" t="b">
        <v>0</v>
      </c>
      <c r="D182" t="s">
        <v>1225</v>
      </c>
      <c r="E182" t="s">
        <v>1230</v>
      </c>
      <c r="F182" t="s">
        <v>109</v>
      </c>
      <c r="G182">
        <v>0.67417125307492298</v>
      </c>
      <c r="H182">
        <v>1.84194435170556E-2</v>
      </c>
      <c r="I182">
        <v>36.601065197798697</v>
      </c>
      <c r="J182" s="10">
        <v>7.3564538822422403E-292</v>
      </c>
      <c r="X182" t="str">
        <f t="shared" si="11"/>
        <v>grade_5_t3_sex_zmath_level_as.factor(book)5</v>
      </c>
      <c r="Y182" t="str">
        <f t="shared" si="16"/>
        <v>0.674</v>
      </c>
      <c r="Z182" t="str">
        <f t="shared" si="17"/>
        <v>0.018</v>
      </c>
      <c r="AA182" s="2" t="str">
        <f t="shared" si="14"/>
        <v>***</v>
      </c>
      <c r="AB182" t="str">
        <f t="shared" si="15"/>
        <v>zmath_level ~ as.factor(sex) * relative_age + as.factor(sex) *      as.factor(book) + as.factor(sex) * as.factor(year) | as.factor(school_id) | 0 | school_id</v>
      </c>
    </row>
    <row r="183" spans="1:28">
      <c r="A183">
        <v>182</v>
      </c>
      <c r="B183" t="s">
        <v>114</v>
      </c>
      <c r="C183" t="b">
        <v>0</v>
      </c>
      <c r="D183" t="s">
        <v>1225</v>
      </c>
      <c r="E183" t="s">
        <v>1230</v>
      </c>
      <c r="F183" t="s">
        <v>110</v>
      </c>
      <c r="G183">
        <v>-8.0525662875649204E-3</v>
      </c>
      <c r="H183">
        <v>1.17573971706777E-2</v>
      </c>
      <c r="I183">
        <v>-0.68489361809156202</v>
      </c>
      <c r="J183">
        <v>0.49341222209957097</v>
      </c>
      <c r="X183" t="str">
        <f t="shared" si="11"/>
        <v>grade_5_t3_sex_zmath_level_as.factor(year)2017</v>
      </c>
      <c r="Y183" t="str">
        <f t="shared" si="16"/>
        <v>-0.008</v>
      </c>
      <c r="Z183" t="str">
        <f t="shared" si="17"/>
        <v>0.012</v>
      </c>
      <c r="AA183" s="2" t="str">
        <f t="shared" si="14"/>
        <v/>
      </c>
      <c r="AB183" t="str">
        <f t="shared" si="15"/>
        <v>zmath_level ~ as.factor(sex) * relative_age + as.factor(sex) *      as.factor(book) + as.factor(sex) * as.factor(year) | as.factor(school_id) | 0 | school_id</v>
      </c>
    </row>
    <row r="184" spans="1:28">
      <c r="A184">
        <v>183</v>
      </c>
      <c r="B184" t="s">
        <v>114</v>
      </c>
      <c r="C184" t="b">
        <v>0</v>
      </c>
      <c r="D184" t="s">
        <v>1225</v>
      </c>
      <c r="E184" t="s">
        <v>1230</v>
      </c>
      <c r="F184" t="s">
        <v>111</v>
      </c>
      <c r="G184">
        <v>1.08753054571531E-2</v>
      </c>
      <c r="H184">
        <v>1.1535357584269299E-2</v>
      </c>
      <c r="I184">
        <v>0.94278008962493098</v>
      </c>
      <c r="J184">
        <v>0.34579507457074699</v>
      </c>
      <c r="X184" t="str">
        <f t="shared" si="11"/>
        <v>grade_5_t3_sex_zmath_level_as.factor(year)2018</v>
      </c>
      <c r="Y184" t="str">
        <f t="shared" si="16"/>
        <v>0.011</v>
      </c>
      <c r="Z184" t="str">
        <f t="shared" si="17"/>
        <v>0.012</v>
      </c>
      <c r="AA184" s="2" t="str">
        <f t="shared" si="14"/>
        <v/>
      </c>
      <c r="AB184" t="str">
        <f t="shared" si="15"/>
        <v>zmath_level ~ as.factor(sex) * relative_age + as.factor(sex) *      as.factor(book) + as.factor(sex) * as.factor(year) | as.factor(school_id) | 0 | school_id</v>
      </c>
    </row>
    <row r="185" spans="1:28">
      <c r="A185">
        <v>184</v>
      </c>
      <c r="B185" t="s">
        <v>114</v>
      </c>
      <c r="C185" t="b">
        <v>0</v>
      </c>
      <c r="D185" t="s">
        <v>1225</v>
      </c>
      <c r="E185" t="s">
        <v>1230</v>
      </c>
      <c r="F185" t="s">
        <v>1698</v>
      </c>
      <c r="G185">
        <v>3.20255215690343E-4</v>
      </c>
      <c r="H185">
        <v>1.43624536899035E-3</v>
      </c>
      <c r="I185">
        <v>0.22298085174365101</v>
      </c>
      <c r="J185">
        <v>0.82355074472109802</v>
      </c>
      <c r="X185" t="str">
        <f t="shared" si="11"/>
        <v>grade_5_t3_sex_zmath_level_as.factor(sex)2:relative_age</v>
      </c>
      <c r="Y185" t="str">
        <f t="shared" si="16"/>
        <v>0.000</v>
      </c>
      <c r="Z185" t="str">
        <f t="shared" si="17"/>
        <v>0.001</v>
      </c>
      <c r="AA185" s="2" t="str">
        <f t="shared" si="14"/>
        <v/>
      </c>
      <c r="AB185" t="str">
        <f t="shared" si="15"/>
        <v>zmath_level ~ as.factor(sex) * relative_age + as.factor(sex) *      as.factor(book) + as.factor(sex) * as.factor(year) | as.factor(school_id) | 0 | school_id</v>
      </c>
    </row>
    <row r="186" spans="1:28">
      <c r="A186">
        <v>185</v>
      </c>
      <c r="B186" t="s">
        <v>114</v>
      </c>
      <c r="C186" t="b">
        <v>0</v>
      </c>
      <c r="D186" t="s">
        <v>1225</v>
      </c>
      <c r="E186" t="s">
        <v>1230</v>
      </c>
      <c r="F186" t="s">
        <v>1699</v>
      </c>
      <c r="G186">
        <v>-2.2110753760366999E-2</v>
      </c>
      <c r="H186">
        <v>2.0561852285965701E-2</v>
      </c>
      <c r="I186">
        <v>-1.07532888831511</v>
      </c>
      <c r="J186">
        <v>0.28222941692939102</v>
      </c>
      <c r="X186" t="str">
        <f t="shared" si="11"/>
        <v>grade_5_t3_sex_zmath_level_as.factor(sex)2:as.factor(book)2</v>
      </c>
      <c r="Y186" t="str">
        <f t="shared" si="16"/>
        <v>-0.022</v>
      </c>
      <c r="Z186" t="str">
        <f t="shared" si="17"/>
        <v>0.021</v>
      </c>
      <c r="AA186" s="2" t="str">
        <f t="shared" si="14"/>
        <v/>
      </c>
      <c r="AB186" t="str">
        <f t="shared" si="15"/>
        <v>zmath_level ~ as.factor(sex) * relative_age + as.factor(sex) *      as.factor(book) + as.factor(sex) * as.factor(year) | as.factor(school_id) | 0 | school_id</v>
      </c>
    </row>
    <row r="187" spans="1:28">
      <c r="A187">
        <v>186</v>
      </c>
      <c r="B187" t="s">
        <v>114</v>
      </c>
      <c r="C187" t="b">
        <v>0</v>
      </c>
      <c r="D187" t="s">
        <v>1225</v>
      </c>
      <c r="E187" t="s">
        <v>1230</v>
      </c>
      <c r="F187" t="s">
        <v>1700</v>
      </c>
      <c r="G187">
        <v>-5.1542030029315903E-3</v>
      </c>
      <c r="H187">
        <v>1.92383328740349E-2</v>
      </c>
      <c r="I187">
        <v>-0.26791318336569497</v>
      </c>
      <c r="J187">
        <v>0.78876655249122096</v>
      </c>
      <c r="X187" t="str">
        <f t="shared" si="11"/>
        <v>grade_5_t3_sex_zmath_level_as.factor(sex)2:as.factor(book)3</v>
      </c>
      <c r="Y187" t="str">
        <f t="shared" si="16"/>
        <v>-0.005</v>
      </c>
      <c r="Z187" t="str">
        <f t="shared" si="17"/>
        <v>0.019</v>
      </c>
      <c r="AA187" s="2" t="str">
        <f t="shared" si="14"/>
        <v/>
      </c>
      <c r="AB187" t="str">
        <f t="shared" si="15"/>
        <v>zmath_level ~ as.factor(sex) * relative_age + as.factor(sex) *      as.factor(book) + as.factor(sex) * as.factor(year) | as.factor(school_id) | 0 | school_id</v>
      </c>
    </row>
    <row r="188" spans="1:28">
      <c r="A188">
        <v>187</v>
      </c>
      <c r="B188" t="s">
        <v>114</v>
      </c>
      <c r="C188" t="b">
        <v>0</v>
      </c>
      <c r="D188" t="s">
        <v>1225</v>
      </c>
      <c r="E188" t="s">
        <v>1230</v>
      </c>
      <c r="F188" t="s">
        <v>1701</v>
      </c>
      <c r="G188">
        <v>-2.45635205708018E-2</v>
      </c>
      <c r="H188">
        <v>2.1796959604769201E-2</v>
      </c>
      <c r="I188">
        <v>-1.12692416814991</v>
      </c>
      <c r="J188">
        <v>0.25977653481035301</v>
      </c>
      <c r="X188" t="str">
        <f t="shared" si="11"/>
        <v>grade_5_t3_sex_zmath_level_as.factor(sex)2:as.factor(book)4</v>
      </c>
      <c r="Y188" t="str">
        <f t="shared" si="16"/>
        <v>-0.025</v>
      </c>
      <c r="Z188" t="str">
        <f t="shared" si="17"/>
        <v>0.022</v>
      </c>
      <c r="AA188" s="2" t="str">
        <f t="shared" si="14"/>
        <v/>
      </c>
      <c r="AB188" t="str">
        <f t="shared" si="15"/>
        <v>zmath_level ~ as.factor(sex) * relative_age + as.factor(sex) *      as.factor(book) + as.factor(sex) * as.factor(year) | as.factor(school_id) | 0 | school_id</v>
      </c>
    </row>
    <row r="189" spans="1:28">
      <c r="A189">
        <v>188</v>
      </c>
      <c r="B189" t="s">
        <v>114</v>
      </c>
      <c r="C189" t="b">
        <v>0</v>
      </c>
      <c r="D189" t="s">
        <v>1225</v>
      </c>
      <c r="E189" t="s">
        <v>1230</v>
      </c>
      <c r="F189" t="s">
        <v>1702</v>
      </c>
      <c r="G189">
        <v>-6.0296116556704797E-2</v>
      </c>
      <c r="H189">
        <v>2.39285719720209E-2</v>
      </c>
      <c r="I189">
        <v>-2.5198376496185202</v>
      </c>
      <c r="J189">
        <v>1.17420342286051E-2</v>
      </c>
      <c r="X189" t="str">
        <f t="shared" si="11"/>
        <v>grade_5_t3_sex_zmath_level_as.factor(sex)2:as.factor(book)5</v>
      </c>
      <c r="Y189" t="str">
        <f t="shared" si="16"/>
        <v>-0.060</v>
      </c>
      <c r="Z189" t="str">
        <f t="shared" si="17"/>
        <v>0.024</v>
      </c>
      <c r="AA189" s="2" t="str">
        <f t="shared" si="14"/>
        <v>**</v>
      </c>
      <c r="AB189" t="str">
        <f t="shared" si="15"/>
        <v>zmath_level ~ as.factor(sex) * relative_age + as.factor(sex) *      as.factor(book) + as.factor(sex) * as.factor(year) | as.factor(school_id) | 0 | school_id</v>
      </c>
    </row>
    <row r="190" spans="1:28">
      <c r="A190">
        <v>189</v>
      </c>
      <c r="B190" t="s">
        <v>114</v>
      </c>
      <c r="C190" t="b">
        <v>0</v>
      </c>
      <c r="D190" t="s">
        <v>1225</v>
      </c>
      <c r="E190" t="s">
        <v>1230</v>
      </c>
      <c r="F190" t="s">
        <v>1703</v>
      </c>
      <c r="G190">
        <v>-1.51431110168089E-3</v>
      </c>
      <c r="H190">
        <v>1.32242098041019E-2</v>
      </c>
      <c r="I190">
        <v>-0.114510517007313</v>
      </c>
      <c r="J190">
        <v>0.90883327912244605</v>
      </c>
      <c r="X190" t="str">
        <f t="shared" si="11"/>
        <v>grade_5_t3_sex_zmath_level_as.factor(sex)2:as.factor(year)2017</v>
      </c>
      <c r="Y190" t="str">
        <f t="shared" si="16"/>
        <v>-0.002</v>
      </c>
      <c r="Z190" t="str">
        <f t="shared" si="17"/>
        <v>0.013</v>
      </c>
      <c r="AA190" s="2" t="str">
        <f t="shared" si="14"/>
        <v/>
      </c>
      <c r="AB190" t="str">
        <f t="shared" si="15"/>
        <v>zmath_level ~ as.factor(sex) * relative_age + as.factor(sex) *      as.factor(book) + as.factor(sex) * as.factor(year) | as.factor(school_id) | 0 | school_id</v>
      </c>
    </row>
    <row r="191" spans="1:28">
      <c r="A191">
        <v>190</v>
      </c>
      <c r="B191" t="s">
        <v>114</v>
      </c>
      <c r="C191" t="b">
        <v>0</v>
      </c>
      <c r="D191" t="s">
        <v>1225</v>
      </c>
      <c r="E191" t="s">
        <v>1230</v>
      </c>
      <c r="F191" t="s">
        <v>1704</v>
      </c>
      <c r="G191">
        <v>-5.7292131165147898E-2</v>
      </c>
      <c r="H191">
        <v>1.33113678805375E-2</v>
      </c>
      <c r="I191">
        <v>-4.3040002860197903</v>
      </c>
      <c r="J191" s="10">
        <v>1.6785864087871499E-5</v>
      </c>
      <c r="X191" t="str">
        <f t="shared" si="11"/>
        <v>grade_5_t3_sex_zmath_level_as.factor(sex)2:as.factor(year)2018</v>
      </c>
      <c r="Y191" t="str">
        <f t="shared" si="16"/>
        <v>-0.057</v>
      </c>
      <c r="Z191" t="str">
        <f t="shared" si="17"/>
        <v>0.013</v>
      </c>
      <c r="AA191" s="2" t="str">
        <f t="shared" si="14"/>
        <v>***</v>
      </c>
      <c r="AB191" t="str">
        <f t="shared" si="15"/>
        <v>zmath_level ~ as.factor(sex) * relative_age + as.factor(sex) *      as.factor(book) + as.factor(sex) * as.factor(year) | as.factor(school_id) | 0 | school_id</v>
      </c>
    </row>
    <row r="192" spans="1:28">
      <c r="A192">
        <v>191</v>
      </c>
      <c r="B192" t="s">
        <v>115</v>
      </c>
      <c r="C192" t="b">
        <v>0</v>
      </c>
      <c r="D192" t="s">
        <v>1225</v>
      </c>
      <c r="E192" t="s">
        <v>1231</v>
      </c>
      <c r="F192" t="s">
        <v>105</v>
      </c>
      <c r="G192">
        <v>-6.5824288242561493E-2</v>
      </c>
      <c r="H192">
        <v>1.8333467780489901E-2</v>
      </c>
      <c r="I192">
        <v>-3.5903893922681802</v>
      </c>
      <c r="J192">
        <v>3.3030165520010703E-4</v>
      </c>
      <c r="X192" t="str">
        <f t="shared" si="11"/>
        <v>grade_7_t3_sex_zmath_level_as.factor(sex)2</v>
      </c>
      <c r="Y192" t="str">
        <f t="shared" si="16"/>
        <v>-0.066</v>
      </c>
      <c r="Z192" t="str">
        <f t="shared" si="17"/>
        <v>0.018</v>
      </c>
      <c r="AA192" s="2" t="str">
        <f t="shared" si="14"/>
        <v>***</v>
      </c>
      <c r="AB192" t="str">
        <f t="shared" si="15"/>
        <v>zmath_level ~ as.factor(sex) * relative_age + as.factor(sex) *      as.factor(book) + as.factor(sex) * as.factor(year) | as.factor(school_id) | 0 | school_id</v>
      </c>
    </row>
    <row r="193" spans="1:28">
      <c r="A193">
        <v>192</v>
      </c>
      <c r="B193" t="s">
        <v>115</v>
      </c>
      <c r="C193" t="b">
        <v>0</v>
      </c>
      <c r="D193" t="s">
        <v>1225</v>
      </c>
      <c r="E193" t="s">
        <v>1231</v>
      </c>
      <c r="F193" t="s">
        <v>104</v>
      </c>
      <c r="G193">
        <v>2.0360352976592101E-2</v>
      </c>
      <c r="H193">
        <v>1.1953625301023001E-3</v>
      </c>
      <c r="I193">
        <v>17.032785003600299</v>
      </c>
      <c r="J193" s="10">
        <v>5.4900376995561104E-65</v>
      </c>
      <c r="X193" t="str">
        <f t="shared" si="11"/>
        <v>grade_7_t3_sex_zmath_level_relative_age</v>
      </c>
      <c r="Y193" t="str">
        <f t="shared" si="16"/>
        <v>0.020</v>
      </c>
      <c r="Z193" t="str">
        <f t="shared" si="17"/>
        <v>0.001</v>
      </c>
      <c r="AA193" s="2" t="str">
        <f t="shared" si="14"/>
        <v>***</v>
      </c>
      <c r="AB193" t="str">
        <f t="shared" si="15"/>
        <v>zmath_level ~ as.factor(sex) * relative_age + as.factor(sex) *      as.factor(book) + as.factor(sex) * as.factor(year) | as.factor(school_id) | 0 | school_id</v>
      </c>
    </row>
    <row r="194" spans="1:28">
      <c r="A194">
        <v>193</v>
      </c>
      <c r="B194" t="s">
        <v>115</v>
      </c>
      <c r="C194" t="b">
        <v>0</v>
      </c>
      <c r="D194" t="s">
        <v>1225</v>
      </c>
      <c r="E194" t="s">
        <v>1231</v>
      </c>
      <c r="F194" t="s">
        <v>106</v>
      </c>
      <c r="G194">
        <v>0.23130977212162199</v>
      </c>
      <c r="H194">
        <v>1.27647952829728E-2</v>
      </c>
      <c r="I194">
        <v>18.120915141519799</v>
      </c>
      <c r="J194" s="10">
        <v>2.6648673992453E-73</v>
      </c>
      <c r="X194" t="str">
        <f t="shared" si="11"/>
        <v>grade_7_t3_sex_zmath_level_as.factor(book)2</v>
      </c>
      <c r="Y194" t="str">
        <f t="shared" si="16"/>
        <v>0.231</v>
      </c>
      <c r="Z194" t="str">
        <f t="shared" si="17"/>
        <v>0.013</v>
      </c>
      <c r="AA194" s="2" t="str">
        <f t="shared" si="14"/>
        <v>***</v>
      </c>
      <c r="AB194" t="str">
        <f t="shared" si="15"/>
        <v>zmath_level ~ as.factor(sex) * relative_age + as.factor(sex) *      as.factor(book) + as.factor(sex) * as.factor(year) | as.factor(school_id) | 0 | school_id</v>
      </c>
    </row>
    <row r="195" spans="1:28">
      <c r="A195">
        <v>194</v>
      </c>
      <c r="B195" t="s">
        <v>115</v>
      </c>
      <c r="C195" t="b">
        <v>0</v>
      </c>
      <c r="D195" t="s">
        <v>1225</v>
      </c>
      <c r="E195" t="s">
        <v>1231</v>
      </c>
      <c r="F195" t="s">
        <v>107</v>
      </c>
      <c r="G195">
        <v>0.43474447686719297</v>
      </c>
      <c r="H195">
        <v>1.16618690592631E-2</v>
      </c>
      <c r="I195">
        <v>37.279142361993202</v>
      </c>
      <c r="J195" s="10">
        <v>1.2654272331011799E-302</v>
      </c>
      <c r="X195" t="str">
        <f t="shared" ref="X195:X258" si="18">E195&amp;"_"&amp;F195</f>
        <v>grade_7_t3_sex_zmath_level_as.factor(book)3</v>
      </c>
      <c r="Y195" t="str">
        <f t="shared" si="16"/>
        <v>0.435</v>
      </c>
      <c r="Z195" t="str">
        <f t="shared" si="17"/>
        <v>0.012</v>
      </c>
      <c r="AA195" s="2" t="str">
        <f t="shared" ref="AA195:AA258" si="19">IF(COUNTIF(J195,"*E*")&gt;0, "***", IF(TEXT(J195, "0.00E+00")*1&lt;0.01, "***", IF(TEXT(J195, "0.00E+00")*1&lt;0.05, "**",  IF(TEXT(J195, "0.00E+00")*1&lt;0.1, "*",""))))</f>
        <v>***</v>
      </c>
      <c r="AB195" t="str">
        <f t="shared" ref="AB195:AB258" si="20">D195</f>
        <v>zmath_level ~ as.factor(sex) * relative_age + as.factor(sex) *      as.factor(book) + as.factor(sex) * as.factor(year) | as.factor(school_id) | 0 | school_id</v>
      </c>
    </row>
    <row r="196" spans="1:28">
      <c r="A196">
        <v>195</v>
      </c>
      <c r="B196" t="s">
        <v>115</v>
      </c>
      <c r="C196" t="b">
        <v>0</v>
      </c>
      <c r="D196" t="s">
        <v>1225</v>
      </c>
      <c r="E196" t="s">
        <v>1231</v>
      </c>
      <c r="F196" t="s">
        <v>108</v>
      </c>
      <c r="G196">
        <v>0.51832527331314704</v>
      </c>
      <c r="H196">
        <v>1.35126876397858E-2</v>
      </c>
      <c r="I196">
        <v>38.3584144864734</v>
      </c>
      <c r="J196" t="s">
        <v>1712</v>
      </c>
      <c r="X196" t="str">
        <f t="shared" si="18"/>
        <v>grade_7_t3_sex_zmath_level_as.factor(book)4</v>
      </c>
      <c r="Y196" t="str">
        <f t="shared" si="16"/>
        <v>0.518</v>
      </c>
      <c r="Z196" t="str">
        <f t="shared" si="17"/>
        <v>0.014</v>
      </c>
      <c r="AA196" s="2" t="str">
        <f t="shared" si="19"/>
        <v>***</v>
      </c>
      <c r="AB196" t="str">
        <f t="shared" si="20"/>
        <v>zmath_level ~ as.factor(sex) * relative_age + as.factor(sex) *      as.factor(book) + as.factor(sex) * as.factor(year) | as.factor(school_id) | 0 | school_id</v>
      </c>
    </row>
    <row r="197" spans="1:28">
      <c r="A197">
        <v>196</v>
      </c>
      <c r="B197" t="s">
        <v>115</v>
      </c>
      <c r="C197" t="b">
        <v>0</v>
      </c>
      <c r="D197" t="s">
        <v>1225</v>
      </c>
      <c r="E197" t="s">
        <v>1231</v>
      </c>
      <c r="F197" t="s">
        <v>109</v>
      </c>
      <c r="G197">
        <v>0.61509177713906305</v>
      </c>
      <c r="H197">
        <v>1.55331847132276E-2</v>
      </c>
      <c r="I197">
        <v>39.598561949454599</v>
      </c>
      <c r="J197">
        <v>0</v>
      </c>
      <c r="X197" t="str">
        <f t="shared" si="18"/>
        <v>grade_7_t3_sex_zmath_level_as.factor(book)5</v>
      </c>
      <c r="Y197" t="str">
        <f t="shared" si="16"/>
        <v>0.615</v>
      </c>
      <c r="Z197" t="str">
        <f t="shared" si="17"/>
        <v>0.016</v>
      </c>
      <c r="AA197" s="2" t="str">
        <f t="shared" si="19"/>
        <v>***</v>
      </c>
      <c r="AB197" t="str">
        <f t="shared" si="20"/>
        <v>zmath_level ~ as.factor(sex) * relative_age + as.factor(sex) *      as.factor(book) + as.factor(sex) * as.factor(year) | as.factor(school_id) | 0 | school_id</v>
      </c>
    </row>
    <row r="198" spans="1:28">
      <c r="A198">
        <v>197</v>
      </c>
      <c r="B198" t="s">
        <v>115</v>
      </c>
      <c r="C198" t="b">
        <v>0</v>
      </c>
      <c r="D198" t="s">
        <v>1225</v>
      </c>
      <c r="E198" t="s">
        <v>1231</v>
      </c>
      <c r="F198" t="s">
        <v>110</v>
      </c>
      <c r="G198">
        <v>-1.6555183200205398E-2</v>
      </c>
      <c r="H198">
        <v>1.2271174752049399E-2</v>
      </c>
      <c r="I198">
        <v>-1.3491115182302</v>
      </c>
      <c r="J198">
        <v>0.17730341795559801</v>
      </c>
      <c r="X198" t="str">
        <f t="shared" si="18"/>
        <v>grade_7_t3_sex_zmath_level_as.factor(year)2017</v>
      </c>
      <c r="Y198" t="str">
        <f t="shared" si="16"/>
        <v>-0.017</v>
      </c>
      <c r="Z198" t="str">
        <f t="shared" si="17"/>
        <v>0.012</v>
      </c>
      <c r="AA198" s="2" t="str">
        <f t="shared" si="19"/>
        <v/>
      </c>
      <c r="AB198" t="str">
        <f t="shared" si="20"/>
        <v>zmath_level ~ as.factor(sex) * relative_age + as.factor(sex) *      as.factor(book) + as.factor(sex) * as.factor(year) | as.factor(school_id) | 0 | school_id</v>
      </c>
    </row>
    <row r="199" spans="1:28">
      <c r="A199">
        <v>198</v>
      </c>
      <c r="B199" t="s">
        <v>115</v>
      </c>
      <c r="C199" t="b">
        <v>0</v>
      </c>
      <c r="D199" t="s">
        <v>1225</v>
      </c>
      <c r="E199" t="s">
        <v>1231</v>
      </c>
      <c r="F199" t="s">
        <v>111</v>
      </c>
      <c r="G199">
        <v>-2.2947957443546701E-2</v>
      </c>
      <c r="H199">
        <v>1.16579027918808E-2</v>
      </c>
      <c r="I199">
        <v>-1.9684464567270901</v>
      </c>
      <c r="J199">
        <v>4.9018739373344E-2</v>
      </c>
      <c r="X199" t="str">
        <f t="shared" si="18"/>
        <v>grade_7_t3_sex_zmath_level_as.factor(year)2018</v>
      </c>
      <c r="Y199" t="str">
        <f t="shared" si="16"/>
        <v>-0.023</v>
      </c>
      <c r="Z199" t="str">
        <f t="shared" si="17"/>
        <v>0.012</v>
      </c>
      <c r="AA199" s="2" t="str">
        <f t="shared" si="19"/>
        <v>**</v>
      </c>
      <c r="AB199" t="str">
        <f t="shared" si="20"/>
        <v>zmath_level ~ as.factor(sex) * relative_age + as.factor(sex) *      as.factor(book) + as.factor(sex) * as.factor(year) | as.factor(school_id) | 0 | school_id</v>
      </c>
    </row>
    <row r="200" spans="1:28">
      <c r="A200">
        <v>199</v>
      </c>
      <c r="B200" t="s">
        <v>115</v>
      </c>
      <c r="C200" t="b">
        <v>0</v>
      </c>
      <c r="D200" t="s">
        <v>1225</v>
      </c>
      <c r="E200" t="s">
        <v>1231</v>
      </c>
      <c r="F200" t="s">
        <v>1698</v>
      </c>
      <c r="G200">
        <v>3.7414238258531E-4</v>
      </c>
      <c r="H200">
        <v>1.5778456917454799E-3</v>
      </c>
      <c r="I200">
        <v>0.23712228929776799</v>
      </c>
      <c r="J200">
        <v>0.81256228182373502</v>
      </c>
      <c r="X200" t="str">
        <f t="shared" si="18"/>
        <v>grade_7_t3_sex_zmath_level_as.factor(sex)2:relative_age</v>
      </c>
      <c r="Y200" t="str">
        <f t="shared" si="16"/>
        <v>0.000</v>
      </c>
      <c r="Z200" t="str">
        <f t="shared" si="17"/>
        <v>0.002</v>
      </c>
      <c r="AA200" s="2" t="str">
        <f t="shared" si="19"/>
        <v/>
      </c>
      <c r="AB200" t="str">
        <f t="shared" si="20"/>
        <v>zmath_level ~ as.factor(sex) * relative_age + as.factor(sex) *      as.factor(book) + as.factor(sex) * as.factor(year) | as.factor(school_id) | 0 | school_id</v>
      </c>
    </row>
    <row r="201" spans="1:28">
      <c r="A201">
        <v>200</v>
      </c>
      <c r="B201" t="s">
        <v>115</v>
      </c>
      <c r="C201" t="b">
        <v>0</v>
      </c>
      <c r="D201" t="s">
        <v>1225</v>
      </c>
      <c r="E201" t="s">
        <v>1231</v>
      </c>
      <c r="F201" t="s">
        <v>1699</v>
      </c>
      <c r="G201">
        <v>-7.6162760884118403E-3</v>
      </c>
      <c r="H201">
        <v>1.7872722072027301E-2</v>
      </c>
      <c r="I201">
        <v>-0.42613968133774799</v>
      </c>
      <c r="J201">
        <v>0.67000674817605299</v>
      </c>
      <c r="X201" t="str">
        <f t="shared" si="18"/>
        <v>grade_7_t3_sex_zmath_level_as.factor(sex)2:as.factor(book)2</v>
      </c>
      <c r="Y201" t="str">
        <f t="shared" si="16"/>
        <v>-0.008</v>
      </c>
      <c r="Z201" t="str">
        <f t="shared" si="17"/>
        <v>0.018</v>
      </c>
      <c r="AA201" s="2" t="str">
        <f t="shared" si="19"/>
        <v/>
      </c>
      <c r="AB201" t="str">
        <f t="shared" si="20"/>
        <v>zmath_level ~ as.factor(sex) * relative_age + as.factor(sex) *      as.factor(book) + as.factor(sex) * as.factor(year) | as.factor(school_id) | 0 | school_id</v>
      </c>
    </row>
    <row r="202" spans="1:28">
      <c r="A202">
        <v>201</v>
      </c>
      <c r="B202" t="s">
        <v>115</v>
      </c>
      <c r="C202" t="b">
        <v>0</v>
      </c>
      <c r="D202" t="s">
        <v>1225</v>
      </c>
      <c r="E202" t="s">
        <v>1231</v>
      </c>
      <c r="F202" t="s">
        <v>1700</v>
      </c>
      <c r="G202">
        <v>5.9505442954521396E-3</v>
      </c>
      <c r="H202">
        <v>1.7007955335368401E-2</v>
      </c>
      <c r="I202">
        <v>0.34986829269699898</v>
      </c>
      <c r="J202">
        <v>0.726438090970145</v>
      </c>
      <c r="X202" t="str">
        <f t="shared" si="18"/>
        <v>grade_7_t3_sex_zmath_level_as.factor(sex)2:as.factor(book)3</v>
      </c>
      <c r="Y202" t="str">
        <f t="shared" si="16"/>
        <v>0.006</v>
      </c>
      <c r="Z202" t="str">
        <f t="shared" si="17"/>
        <v>0.017</v>
      </c>
      <c r="AA202" s="2" t="str">
        <f t="shared" si="19"/>
        <v/>
      </c>
      <c r="AB202" t="str">
        <f t="shared" si="20"/>
        <v>zmath_level ~ as.factor(sex) * relative_age + as.factor(sex) *      as.factor(book) + as.factor(sex) * as.factor(year) | as.factor(school_id) | 0 | school_id</v>
      </c>
    </row>
    <row r="203" spans="1:28">
      <c r="A203">
        <v>202</v>
      </c>
      <c r="B203" t="s">
        <v>115</v>
      </c>
      <c r="C203" t="b">
        <v>0</v>
      </c>
      <c r="D203" t="s">
        <v>1225</v>
      </c>
      <c r="E203" t="s">
        <v>1231</v>
      </c>
      <c r="F203" t="s">
        <v>1701</v>
      </c>
      <c r="G203">
        <v>3.1598306755290101E-2</v>
      </c>
      <c r="H203">
        <v>1.9799741796509101E-2</v>
      </c>
      <c r="I203">
        <v>1.5958948899455501</v>
      </c>
      <c r="J203">
        <v>0.110514609649161</v>
      </c>
      <c r="X203" t="str">
        <f t="shared" si="18"/>
        <v>grade_7_t3_sex_zmath_level_as.factor(sex)2:as.factor(book)4</v>
      </c>
      <c r="Y203" t="str">
        <f t="shared" ref="Y203:Y266" si="21">TEXT(G203,"0.000")</f>
        <v>0.032</v>
      </c>
      <c r="Z203" t="str">
        <f t="shared" ref="Z203:Z266" si="22">TEXT(H203,"0.000")</f>
        <v>0.020</v>
      </c>
      <c r="AA203" s="2" t="str">
        <f t="shared" si="19"/>
        <v/>
      </c>
      <c r="AB203" t="str">
        <f t="shared" si="20"/>
        <v>zmath_level ~ as.factor(sex) * relative_age + as.factor(sex) *      as.factor(book) + as.factor(sex) * as.factor(year) | as.factor(school_id) | 0 | school_id</v>
      </c>
    </row>
    <row r="204" spans="1:28">
      <c r="A204">
        <v>203</v>
      </c>
      <c r="B204" t="s">
        <v>115</v>
      </c>
      <c r="C204" t="b">
        <v>0</v>
      </c>
      <c r="D204" t="s">
        <v>1225</v>
      </c>
      <c r="E204" t="s">
        <v>1231</v>
      </c>
      <c r="F204" t="s">
        <v>1702</v>
      </c>
      <c r="G204">
        <v>-5.0718506161601E-2</v>
      </c>
      <c r="H204">
        <v>2.1461025397338799E-2</v>
      </c>
      <c r="I204">
        <v>-2.3632843828557299</v>
      </c>
      <c r="J204">
        <v>1.8115176317485701E-2</v>
      </c>
      <c r="X204" t="str">
        <f t="shared" si="18"/>
        <v>grade_7_t3_sex_zmath_level_as.factor(sex)2:as.factor(book)5</v>
      </c>
      <c r="Y204" t="str">
        <f t="shared" si="21"/>
        <v>-0.051</v>
      </c>
      <c r="Z204" t="str">
        <f t="shared" si="22"/>
        <v>0.021</v>
      </c>
      <c r="AA204" s="2" t="str">
        <f t="shared" si="19"/>
        <v>**</v>
      </c>
      <c r="AB204" t="str">
        <f t="shared" si="20"/>
        <v>zmath_level ~ as.factor(sex) * relative_age + as.factor(sex) *      as.factor(book) + as.factor(sex) * as.factor(year) | as.factor(school_id) | 0 | school_id</v>
      </c>
    </row>
    <row r="205" spans="1:28">
      <c r="A205">
        <v>204</v>
      </c>
      <c r="B205" t="s">
        <v>115</v>
      </c>
      <c r="C205" t="b">
        <v>0</v>
      </c>
      <c r="D205" t="s">
        <v>1225</v>
      </c>
      <c r="E205" t="s">
        <v>1231</v>
      </c>
      <c r="F205" t="s">
        <v>1703</v>
      </c>
      <c r="G205">
        <v>1.6957868070507E-2</v>
      </c>
      <c r="H205">
        <v>1.42062061891717E-2</v>
      </c>
      <c r="I205">
        <v>1.1936943505319999</v>
      </c>
      <c r="J205">
        <v>0.23259965445085001</v>
      </c>
      <c r="X205" t="str">
        <f t="shared" si="18"/>
        <v>grade_7_t3_sex_zmath_level_as.factor(sex)2:as.factor(year)2017</v>
      </c>
      <c r="Y205" t="str">
        <f t="shared" si="21"/>
        <v>0.017</v>
      </c>
      <c r="Z205" t="str">
        <f t="shared" si="22"/>
        <v>0.014</v>
      </c>
      <c r="AA205" s="2" t="str">
        <f t="shared" si="19"/>
        <v/>
      </c>
      <c r="AB205" t="str">
        <f t="shared" si="20"/>
        <v>zmath_level ~ as.factor(sex) * relative_age + as.factor(sex) *      as.factor(book) + as.factor(sex) * as.factor(year) | as.factor(school_id) | 0 | school_id</v>
      </c>
    </row>
    <row r="206" spans="1:28">
      <c r="A206">
        <v>205</v>
      </c>
      <c r="B206" t="s">
        <v>115</v>
      </c>
      <c r="C206" t="b">
        <v>0</v>
      </c>
      <c r="D206" t="s">
        <v>1225</v>
      </c>
      <c r="E206" t="s">
        <v>1231</v>
      </c>
      <c r="F206" t="s">
        <v>1704</v>
      </c>
      <c r="G206">
        <v>2.3546610391682501E-2</v>
      </c>
      <c r="H206">
        <v>1.34387574373516E-2</v>
      </c>
      <c r="I206">
        <v>1.7521419298957801</v>
      </c>
      <c r="J206">
        <v>7.9751682248306102E-2</v>
      </c>
      <c r="X206" t="str">
        <f t="shared" si="18"/>
        <v>grade_7_t3_sex_zmath_level_as.factor(sex)2:as.factor(year)2018</v>
      </c>
      <c r="Y206" t="str">
        <f t="shared" si="21"/>
        <v>0.024</v>
      </c>
      <c r="Z206" t="str">
        <f t="shared" si="22"/>
        <v>0.013</v>
      </c>
      <c r="AA206" s="2" t="str">
        <f t="shared" si="19"/>
        <v>*</v>
      </c>
      <c r="AB206" t="str">
        <f t="shared" si="20"/>
        <v>zmath_level ~ as.factor(sex) * relative_age + as.factor(sex) *      as.factor(book) + as.factor(sex) * as.factor(year) | as.factor(school_id) | 0 | school_id</v>
      </c>
    </row>
    <row r="207" spans="1:28">
      <c r="A207">
        <v>206</v>
      </c>
      <c r="B207" t="s">
        <v>1222</v>
      </c>
      <c r="C207" t="b">
        <v>0</v>
      </c>
      <c r="D207" t="s">
        <v>1232</v>
      </c>
      <c r="E207" t="s">
        <v>1233</v>
      </c>
      <c r="F207" t="s">
        <v>105</v>
      </c>
      <c r="G207">
        <v>-3.16463424598167E-2</v>
      </c>
      <c r="H207">
        <v>9.6492645843453996E-3</v>
      </c>
      <c r="I207">
        <v>-3.2796636658879201</v>
      </c>
      <c r="J207">
        <v>1.03935232130402E-3</v>
      </c>
      <c r="X207" t="str">
        <f t="shared" si="18"/>
        <v>all_t3_sex_zmath_level_as.factor(sex)2</v>
      </c>
      <c r="Y207" t="str">
        <f t="shared" si="21"/>
        <v>-0.032</v>
      </c>
      <c r="Z207" t="str">
        <f t="shared" si="22"/>
        <v>0.010</v>
      </c>
      <c r="AA207" s="2" t="str">
        <f t="shared" si="19"/>
        <v>***</v>
      </c>
      <c r="AB207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08" spans="1:28">
      <c r="A208">
        <v>207</v>
      </c>
      <c r="B208" t="s">
        <v>1222</v>
      </c>
      <c r="C208" t="b">
        <v>0</v>
      </c>
      <c r="D208" t="s">
        <v>1232</v>
      </c>
      <c r="E208" t="s">
        <v>1233</v>
      </c>
      <c r="F208" t="s">
        <v>104</v>
      </c>
      <c r="G208">
        <v>2.1551488692285899E-2</v>
      </c>
      <c r="H208">
        <v>6.6445983406396996E-4</v>
      </c>
      <c r="I208">
        <v>32.434599636328102</v>
      </c>
      <c r="J208" s="10">
        <v>1.25147977983982E-230</v>
      </c>
      <c r="X208" t="str">
        <f t="shared" si="18"/>
        <v>all_t3_sex_zmath_level_relative_age</v>
      </c>
      <c r="Y208" t="str">
        <f t="shared" si="21"/>
        <v>0.022</v>
      </c>
      <c r="Z208" t="str">
        <f t="shared" si="22"/>
        <v>0.001</v>
      </c>
      <c r="AA208" s="2" t="str">
        <f t="shared" si="19"/>
        <v>***</v>
      </c>
      <c r="AB208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09" spans="1:28">
      <c r="A209">
        <v>208</v>
      </c>
      <c r="B209" t="s">
        <v>1222</v>
      </c>
      <c r="C209" t="b">
        <v>0</v>
      </c>
      <c r="D209" t="s">
        <v>1232</v>
      </c>
      <c r="E209" t="s">
        <v>1233</v>
      </c>
      <c r="F209" t="s">
        <v>106</v>
      </c>
      <c r="G209">
        <v>0.209815764216774</v>
      </c>
      <c r="H209">
        <v>5.8767105728284499E-3</v>
      </c>
      <c r="I209">
        <v>35.702926257229201</v>
      </c>
      <c r="J209" s="10">
        <v>5.8415589318215501E-279</v>
      </c>
      <c r="X209" t="str">
        <f t="shared" si="18"/>
        <v>all_t3_sex_zmath_level_as.factor(book)2</v>
      </c>
      <c r="Y209" t="str">
        <f t="shared" si="21"/>
        <v>0.210</v>
      </c>
      <c r="Z209" t="str">
        <f t="shared" si="22"/>
        <v>0.006</v>
      </c>
      <c r="AA209" s="2" t="str">
        <f t="shared" si="19"/>
        <v>***</v>
      </c>
      <c r="AB209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10" spans="1:28">
      <c r="A210">
        <v>209</v>
      </c>
      <c r="B210" t="s">
        <v>1222</v>
      </c>
      <c r="C210" t="b">
        <v>0</v>
      </c>
      <c r="D210" t="s">
        <v>1232</v>
      </c>
      <c r="E210" t="s">
        <v>1233</v>
      </c>
      <c r="F210" t="s">
        <v>107</v>
      </c>
      <c r="G210">
        <v>0.42202208147234099</v>
      </c>
      <c r="H210">
        <v>6.0849583322714496E-3</v>
      </c>
      <c r="I210">
        <v>69.354966530198894</v>
      </c>
      <c r="J210">
        <v>0</v>
      </c>
      <c r="X210" t="str">
        <f t="shared" si="18"/>
        <v>all_t3_sex_zmath_level_as.factor(book)3</v>
      </c>
      <c r="Y210" t="str">
        <f t="shared" si="21"/>
        <v>0.422</v>
      </c>
      <c r="Z210" t="str">
        <f t="shared" si="22"/>
        <v>0.006</v>
      </c>
      <c r="AA210" s="2" t="str">
        <f t="shared" si="19"/>
        <v>***</v>
      </c>
      <c r="AB210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11" spans="1:28">
      <c r="A211">
        <v>210</v>
      </c>
      <c r="B211" t="s">
        <v>1222</v>
      </c>
      <c r="C211" t="b">
        <v>0</v>
      </c>
      <c r="D211" t="s">
        <v>1232</v>
      </c>
      <c r="E211" t="s">
        <v>1233</v>
      </c>
      <c r="F211" t="s">
        <v>108</v>
      </c>
      <c r="G211">
        <v>0.52177561967346597</v>
      </c>
      <c r="H211">
        <v>7.6048531560604397E-3</v>
      </c>
      <c r="I211">
        <v>68.610873736286905</v>
      </c>
      <c r="J211">
        <v>0</v>
      </c>
      <c r="X211" t="str">
        <f t="shared" si="18"/>
        <v>all_t3_sex_zmath_level_as.factor(book)4</v>
      </c>
      <c r="Y211" t="str">
        <f t="shared" si="21"/>
        <v>0.522</v>
      </c>
      <c r="Z211" t="str">
        <f t="shared" si="22"/>
        <v>0.008</v>
      </c>
      <c r="AA211" s="2" t="str">
        <f t="shared" si="19"/>
        <v>***</v>
      </c>
      <c r="AB211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12" spans="1:28">
      <c r="A212">
        <v>211</v>
      </c>
      <c r="B212" t="s">
        <v>1222</v>
      </c>
      <c r="C212" t="b">
        <v>0</v>
      </c>
      <c r="D212" t="s">
        <v>1232</v>
      </c>
      <c r="E212" t="s">
        <v>1233</v>
      </c>
      <c r="F212" t="s">
        <v>109</v>
      </c>
      <c r="G212">
        <v>0.58437344498410404</v>
      </c>
      <c r="H212">
        <v>8.4209574311685902E-3</v>
      </c>
      <c r="I212">
        <v>69.395131107201095</v>
      </c>
      <c r="J212">
        <v>0</v>
      </c>
      <c r="X212" t="str">
        <f t="shared" si="18"/>
        <v>all_t3_sex_zmath_level_as.factor(book)5</v>
      </c>
      <c r="Y212" t="str">
        <f t="shared" si="21"/>
        <v>0.584</v>
      </c>
      <c r="Z212" t="str">
        <f t="shared" si="22"/>
        <v>0.008</v>
      </c>
      <c r="AA212" s="2" t="str">
        <f t="shared" si="19"/>
        <v>***</v>
      </c>
      <c r="AB212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13" spans="1:28">
      <c r="A213">
        <v>212</v>
      </c>
      <c r="B213" t="s">
        <v>1222</v>
      </c>
      <c r="C213" t="b">
        <v>0</v>
      </c>
      <c r="D213" t="s">
        <v>1232</v>
      </c>
      <c r="E213" t="s">
        <v>1233</v>
      </c>
      <c r="F213" t="s">
        <v>110</v>
      </c>
      <c r="G213">
        <v>4.9309393719634397E-3</v>
      </c>
      <c r="H213">
        <v>4.17470925964019E-3</v>
      </c>
      <c r="I213">
        <v>1.1811455757253</v>
      </c>
      <c r="J213">
        <v>0.23754523944749401</v>
      </c>
      <c r="X213" t="str">
        <f t="shared" si="18"/>
        <v>all_t3_sex_zmath_level_as.factor(year)2017</v>
      </c>
      <c r="Y213" t="str">
        <f t="shared" si="21"/>
        <v>0.005</v>
      </c>
      <c r="Z213" t="str">
        <f t="shared" si="22"/>
        <v>0.004</v>
      </c>
      <c r="AA213" s="2" t="str">
        <f t="shared" si="19"/>
        <v/>
      </c>
      <c r="AB213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14" spans="1:28">
      <c r="A214">
        <v>213</v>
      </c>
      <c r="B214" t="s">
        <v>1222</v>
      </c>
      <c r="C214" t="b">
        <v>0</v>
      </c>
      <c r="D214" t="s">
        <v>1232</v>
      </c>
      <c r="E214" t="s">
        <v>1233</v>
      </c>
      <c r="F214" t="s">
        <v>111</v>
      </c>
      <c r="G214">
        <v>6.3382413736259397E-3</v>
      </c>
      <c r="H214">
        <v>4.9451386514856501E-3</v>
      </c>
      <c r="I214">
        <v>1.28171155963883</v>
      </c>
      <c r="J214">
        <v>0.19994421031940501</v>
      </c>
      <c r="X214" t="str">
        <f t="shared" si="18"/>
        <v>all_t3_sex_zmath_level_as.factor(year)2018</v>
      </c>
      <c r="Y214" t="str">
        <f t="shared" si="21"/>
        <v>0.006</v>
      </c>
      <c r="Z214" t="str">
        <f t="shared" si="22"/>
        <v>0.005</v>
      </c>
      <c r="AA214" s="2" t="str">
        <f t="shared" si="19"/>
        <v/>
      </c>
      <c r="AB214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15" spans="1:28">
      <c r="A215">
        <v>214</v>
      </c>
      <c r="B215" t="s">
        <v>1222</v>
      </c>
      <c r="C215" t="b">
        <v>0</v>
      </c>
      <c r="D215" t="s">
        <v>1232</v>
      </c>
      <c r="E215" t="s">
        <v>1233</v>
      </c>
      <c r="F215" t="s">
        <v>200</v>
      </c>
      <c r="G215">
        <v>-3.3606506736658499E-2</v>
      </c>
      <c r="H215">
        <v>5.73108662037359E-3</v>
      </c>
      <c r="I215">
        <v>-5.8638978893094897</v>
      </c>
      <c r="J215" s="10">
        <v>4.5229774362260801E-9</v>
      </c>
      <c r="X215" t="str">
        <f t="shared" si="18"/>
        <v>all_t3_sex_zmath_level_as.factor(grade)5</v>
      </c>
      <c r="Y215" t="str">
        <f t="shared" si="21"/>
        <v>-0.034</v>
      </c>
      <c r="Z215" t="str">
        <f t="shared" si="22"/>
        <v>0.006</v>
      </c>
      <c r="AA215" s="2" t="str">
        <f t="shared" si="19"/>
        <v>***</v>
      </c>
      <c r="AB215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16" spans="1:28">
      <c r="A216">
        <v>215</v>
      </c>
      <c r="B216" t="s">
        <v>1222</v>
      </c>
      <c r="C216" t="b">
        <v>0</v>
      </c>
      <c r="D216" t="s">
        <v>1232</v>
      </c>
      <c r="E216" t="s">
        <v>1233</v>
      </c>
      <c r="F216" t="s">
        <v>201</v>
      </c>
      <c r="G216">
        <v>-3.1425939185595698E-2</v>
      </c>
      <c r="H216">
        <v>6.5753057427762104E-3</v>
      </c>
      <c r="I216">
        <v>-4.77938827713389</v>
      </c>
      <c r="J216" s="10">
        <v>1.75859689075159E-6</v>
      </c>
      <c r="X216" t="str">
        <f t="shared" si="18"/>
        <v>all_t3_sex_zmath_level_as.factor(grade)6</v>
      </c>
      <c r="Y216" t="str">
        <f t="shared" si="21"/>
        <v>-0.031</v>
      </c>
      <c r="Z216" t="str">
        <f t="shared" si="22"/>
        <v>0.007</v>
      </c>
      <c r="AA216" s="2" t="str">
        <f t="shared" si="19"/>
        <v>***</v>
      </c>
      <c r="AB216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17" spans="1:28">
      <c r="A217">
        <v>216</v>
      </c>
      <c r="B217" t="s">
        <v>1222</v>
      </c>
      <c r="C217" t="b">
        <v>0</v>
      </c>
      <c r="D217" t="s">
        <v>1232</v>
      </c>
      <c r="E217" t="s">
        <v>1233</v>
      </c>
      <c r="F217" t="s">
        <v>202</v>
      </c>
      <c r="G217" t="s">
        <v>140</v>
      </c>
      <c r="H217">
        <v>0</v>
      </c>
      <c r="I217" t="s">
        <v>140</v>
      </c>
      <c r="J217" t="s">
        <v>140</v>
      </c>
      <c r="X217" t="str">
        <f t="shared" si="18"/>
        <v>all_t3_sex_zmath_level_as.factor(grade)7</v>
      </c>
      <c r="Y217" t="str">
        <f t="shared" si="21"/>
        <v>NA</v>
      </c>
      <c r="Z217" t="str">
        <f t="shared" si="22"/>
        <v>0.000</v>
      </c>
      <c r="AA217" s="2" t="e">
        <f t="shared" si="19"/>
        <v>#VALUE!</v>
      </c>
      <c r="AB217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18" spans="1:28">
      <c r="A218">
        <v>217</v>
      </c>
      <c r="B218" t="s">
        <v>1222</v>
      </c>
      <c r="C218" t="b">
        <v>0</v>
      </c>
      <c r="D218" t="s">
        <v>1232</v>
      </c>
      <c r="E218" t="s">
        <v>1233</v>
      </c>
      <c r="F218" t="s">
        <v>203</v>
      </c>
      <c r="G218">
        <v>-9.1684973581926104E-3</v>
      </c>
      <c r="H218">
        <v>8.4627386671934299E-3</v>
      </c>
      <c r="I218">
        <v>-1.0833960162016001</v>
      </c>
      <c r="J218">
        <v>0.278633001347797</v>
      </c>
      <c r="X218" t="str">
        <f t="shared" si="18"/>
        <v>all_t3_sex_zmath_level_as.factor(grade)8</v>
      </c>
      <c r="Y218" t="str">
        <f t="shared" si="21"/>
        <v>-0.009</v>
      </c>
      <c r="Z218" t="str">
        <f t="shared" si="22"/>
        <v>0.008</v>
      </c>
      <c r="AA218" s="2" t="str">
        <f t="shared" si="19"/>
        <v/>
      </c>
      <c r="AB218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19" spans="1:28">
      <c r="A219">
        <v>218</v>
      </c>
      <c r="B219" t="s">
        <v>1222</v>
      </c>
      <c r="C219" t="b">
        <v>0</v>
      </c>
      <c r="D219" t="s">
        <v>1232</v>
      </c>
      <c r="E219" t="s">
        <v>1233</v>
      </c>
      <c r="F219" t="s">
        <v>204</v>
      </c>
      <c r="G219">
        <v>3.74964676917685E-3</v>
      </c>
      <c r="H219">
        <v>9.3501704844319508E-3</v>
      </c>
      <c r="I219">
        <v>0.401024427888242</v>
      </c>
      <c r="J219">
        <v>0.68840224344100598</v>
      </c>
      <c r="X219" t="str">
        <f t="shared" si="18"/>
        <v>all_t3_sex_zmath_level_as.factor(grade)9</v>
      </c>
      <c r="Y219" t="str">
        <f t="shared" si="21"/>
        <v>0.004</v>
      </c>
      <c r="Z219" t="str">
        <f t="shared" si="22"/>
        <v>0.009</v>
      </c>
      <c r="AA219" s="2" t="str">
        <f t="shared" si="19"/>
        <v/>
      </c>
      <c r="AB219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20" spans="1:28">
      <c r="A220">
        <v>219</v>
      </c>
      <c r="B220" t="s">
        <v>1222</v>
      </c>
      <c r="C220" t="b">
        <v>0</v>
      </c>
      <c r="D220" t="s">
        <v>1232</v>
      </c>
      <c r="E220" t="s">
        <v>1233</v>
      </c>
      <c r="F220" t="s">
        <v>1698</v>
      </c>
      <c r="G220" s="10">
        <v>2.0808767145792401E-5</v>
      </c>
      <c r="H220">
        <v>8.28948348985985E-4</v>
      </c>
      <c r="I220">
        <v>2.5102610037461101E-2</v>
      </c>
      <c r="J220">
        <v>0.97997312443142603</v>
      </c>
      <c r="X220" t="str">
        <f t="shared" si="18"/>
        <v>all_t3_sex_zmath_level_as.factor(sex)2:relative_age</v>
      </c>
      <c r="Y220" t="str">
        <f t="shared" si="21"/>
        <v>0.000</v>
      </c>
      <c r="Z220" t="str">
        <f t="shared" si="22"/>
        <v>0.001</v>
      </c>
      <c r="AA220" s="2" t="str">
        <f t="shared" si="19"/>
        <v/>
      </c>
      <c r="AB220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21" spans="1:28">
      <c r="A221">
        <v>220</v>
      </c>
      <c r="B221" t="s">
        <v>1222</v>
      </c>
      <c r="C221" t="b">
        <v>0</v>
      </c>
      <c r="D221" t="s">
        <v>1232</v>
      </c>
      <c r="E221" t="s">
        <v>1233</v>
      </c>
      <c r="F221" t="s">
        <v>1699</v>
      </c>
      <c r="G221">
        <v>-4.9394999266503302E-3</v>
      </c>
      <c r="H221">
        <v>8.3684149360497406E-3</v>
      </c>
      <c r="I221">
        <v>-0.590255139640816</v>
      </c>
      <c r="J221">
        <v>0.55501977248729895</v>
      </c>
      <c r="X221" t="str">
        <f t="shared" si="18"/>
        <v>all_t3_sex_zmath_level_as.factor(sex)2:as.factor(book)2</v>
      </c>
      <c r="Y221" t="str">
        <f t="shared" si="21"/>
        <v>-0.005</v>
      </c>
      <c r="Z221" t="str">
        <f t="shared" si="22"/>
        <v>0.008</v>
      </c>
      <c r="AA221" s="2" t="str">
        <f t="shared" si="19"/>
        <v/>
      </c>
      <c r="AB221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22" spans="1:28">
      <c r="A222">
        <v>221</v>
      </c>
      <c r="B222" t="s">
        <v>1222</v>
      </c>
      <c r="C222" t="b">
        <v>0</v>
      </c>
      <c r="D222" t="s">
        <v>1232</v>
      </c>
      <c r="E222" t="s">
        <v>1233</v>
      </c>
      <c r="F222" t="s">
        <v>1700</v>
      </c>
      <c r="G222">
        <v>2.7854759711623098E-3</v>
      </c>
      <c r="H222">
        <v>8.3545913367722904E-3</v>
      </c>
      <c r="I222">
        <v>0.33340660947737699</v>
      </c>
      <c r="J222">
        <v>0.73882745980517295</v>
      </c>
      <c r="X222" t="str">
        <f t="shared" si="18"/>
        <v>all_t3_sex_zmath_level_as.factor(sex)2:as.factor(book)3</v>
      </c>
      <c r="Y222" t="str">
        <f t="shared" si="21"/>
        <v>0.003</v>
      </c>
      <c r="Z222" t="str">
        <f t="shared" si="22"/>
        <v>0.008</v>
      </c>
      <c r="AA222" s="2" t="str">
        <f t="shared" si="19"/>
        <v/>
      </c>
      <c r="AB222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23" spans="1:28">
      <c r="A223">
        <v>222</v>
      </c>
      <c r="B223" t="s">
        <v>1222</v>
      </c>
      <c r="C223" t="b">
        <v>0</v>
      </c>
      <c r="D223" t="s">
        <v>1232</v>
      </c>
      <c r="E223" t="s">
        <v>1233</v>
      </c>
      <c r="F223" t="s">
        <v>1701</v>
      </c>
      <c r="G223">
        <v>-1.6810789611763899E-3</v>
      </c>
      <c r="H223">
        <v>9.6537779673231492E-3</v>
      </c>
      <c r="I223">
        <v>-0.174136899239514</v>
      </c>
      <c r="J223">
        <v>0.86175791772547194</v>
      </c>
      <c r="X223" t="str">
        <f t="shared" si="18"/>
        <v>all_t3_sex_zmath_level_as.factor(sex)2:as.factor(book)4</v>
      </c>
      <c r="Y223" t="str">
        <f t="shared" si="21"/>
        <v>-0.002</v>
      </c>
      <c r="Z223" t="str">
        <f t="shared" si="22"/>
        <v>0.010</v>
      </c>
      <c r="AA223" s="2" t="str">
        <f t="shared" si="19"/>
        <v/>
      </c>
      <c r="AB223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24" spans="1:28">
      <c r="A224">
        <v>223</v>
      </c>
      <c r="B224" t="s">
        <v>1222</v>
      </c>
      <c r="C224" t="b">
        <v>0</v>
      </c>
      <c r="D224" t="s">
        <v>1232</v>
      </c>
      <c r="E224" t="s">
        <v>1233</v>
      </c>
      <c r="F224" t="s">
        <v>1702</v>
      </c>
      <c r="G224">
        <v>-2.7192268551382799E-2</v>
      </c>
      <c r="H224">
        <v>1.07688475288998E-2</v>
      </c>
      <c r="I224">
        <v>-2.5250862247244501</v>
      </c>
      <c r="J224">
        <v>1.15671771946637E-2</v>
      </c>
      <c r="X224" t="str">
        <f t="shared" si="18"/>
        <v>all_t3_sex_zmath_level_as.factor(sex)2:as.factor(book)5</v>
      </c>
      <c r="Y224" t="str">
        <f t="shared" si="21"/>
        <v>-0.027</v>
      </c>
      <c r="Z224" t="str">
        <f t="shared" si="22"/>
        <v>0.011</v>
      </c>
      <c r="AA224" s="2" t="str">
        <f t="shared" si="19"/>
        <v>**</v>
      </c>
      <c r="AB224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25" spans="1:28">
      <c r="A225">
        <v>224</v>
      </c>
      <c r="B225" t="s">
        <v>1222</v>
      </c>
      <c r="C225" t="b">
        <v>0</v>
      </c>
      <c r="D225" t="s">
        <v>1232</v>
      </c>
      <c r="E225" t="s">
        <v>1233</v>
      </c>
      <c r="F225" t="s">
        <v>1703</v>
      </c>
      <c r="G225">
        <v>-2.5244176563048601E-2</v>
      </c>
      <c r="H225">
        <v>4.2369995262425703E-3</v>
      </c>
      <c r="I225">
        <v>-5.9580314811683301</v>
      </c>
      <c r="J225" s="10">
        <v>2.5539777876821599E-9</v>
      </c>
      <c r="X225" t="str">
        <f t="shared" si="18"/>
        <v>all_t3_sex_zmath_level_as.factor(sex)2:as.factor(year)2017</v>
      </c>
      <c r="Y225" t="str">
        <f t="shared" si="21"/>
        <v>-0.025</v>
      </c>
      <c r="Z225" t="str">
        <f t="shared" si="22"/>
        <v>0.004</v>
      </c>
      <c r="AA225" s="2" t="str">
        <f t="shared" si="19"/>
        <v>***</v>
      </c>
      <c r="AB225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26" spans="1:28">
      <c r="A226">
        <v>225</v>
      </c>
      <c r="B226" t="s">
        <v>1222</v>
      </c>
      <c r="C226" t="b">
        <v>0</v>
      </c>
      <c r="D226" t="s">
        <v>1232</v>
      </c>
      <c r="E226" t="s">
        <v>1233</v>
      </c>
      <c r="F226" t="s">
        <v>1704</v>
      </c>
      <c r="G226">
        <v>-3.4977319678656499E-2</v>
      </c>
      <c r="H226">
        <v>5.2249775900030304E-3</v>
      </c>
      <c r="I226">
        <v>-6.6942525735571996</v>
      </c>
      <c r="J226" s="10">
        <v>2.16915185292381E-11</v>
      </c>
      <c r="X226" t="str">
        <f t="shared" si="18"/>
        <v>all_t3_sex_zmath_level_as.factor(sex)2:as.factor(year)2018</v>
      </c>
      <c r="Y226" t="str">
        <f t="shared" si="21"/>
        <v>-0.035</v>
      </c>
      <c r="Z226" t="str">
        <f t="shared" si="22"/>
        <v>0.005</v>
      </c>
      <c r="AA226" s="2" t="str">
        <f t="shared" si="19"/>
        <v>***</v>
      </c>
      <c r="AB226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27" spans="1:28">
      <c r="A227">
        <v>226</v>
      </c>
      <c r="B227" t="s">
        <v>1222</v>
      </c>
      <c r="C227" t="b">
        <v>0</v>
      </c>
      <c r="D227" t="s">
        <v>1232</v>
      </c>
      <c r="E227" t="s">
        <v>1233</v>
      </c>
      <c r="F227" t="s">
        <v>1707</v>
      </c>
      <c r="G227">
        <v>2.29156991966936E-2</v>
      </c>
      <c r="H227">
        <v>5.8444641142888203E-3</v>
      </c>
      <c r="I227">
        <v>3.92092392879412</v>
      </c>
      <c r="J227" s="10">
        <v>8.82172651539473E-5</v>
      </c>
      <c r="X227" t="str">
        <f t="shared" si="18"/>
        <v>all_t3_sex_zmath_level_as.factor(sex)2:as.factor(grade)5</v>
      </c>
      <c r="Y227" t="str">
        <f t="shared" si="21"/>
        <v>0.023</v>
      </c>
      <c r="Z227" t="str">
        <f t="shared" si="22"/>
        <v>0.006</v>
      </c>
      <c r="AA227" s="2" t="str">
        <f t="shared" si="19"/>
        <v>***</v>
      </c>
      <c r="AB227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28" spans="1:28">
      <c r="A228">
        <v>227</v>
      </c>
      <c r="B228" t="s">
        <v>1222</v>
      </c>
      <c r="C228" t="b">
        <v>0</v>
      </c>
      <c r="D228" t="s">
        <v>1232</v>
      </c>
      <c r="E228" t="s">
        <v>1233</v>
      </c>
      <c r="F228" t="s">
        <v>1708</v>
      </c>
      <c r="G228" s="10">
        <v>1.8360757279681801E-6</v>
      </c>
      <c r="H228">
        <v>6.9369003684584801E-3</v>
      </c>
      <c r="I228">
        <v>2.6468244178865001E-4</v>
      </c>
      <c r="J228">
        <v>0.99978881403295405</v>
      </c>
      <c r="X228" t="str">
        <f t="shared" si="18"/>
        <v>all_t3_sex_zmath_level_as.factor(sex)2:as.factor(grade)6</v>
      </c>
      <c r="Y228" t="str">
        <f t="shared" si="21"/>
        <v>0.000</v>
      </c>
      <c r="Z228" t="str">
        <f t="shared" si="22"/>
        <v>0.007</v>
      </c>
      <c r="AA228" s="2" t="str">
        <f t="shared" si="19"/>
        <v/>
      </c>
      <c r="AB228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29" spans="1:28">
      <c r="A229">
        <v>228</v>
      </c>
      <c r="B229" t="s">
        <v>1222</v>
      </c>
      <c r="C229" t="b">
        <v>0</v>
      </c>
      <c r="D229" t="s">
        <v>1232</v>
      </c>
      <c r="E229" t="s">
        <v>1233</v>
      </c>
      <c r="F229" t="s">
        <v>1709</v>
      </c>
      <c r="G229">
        <v>5.71395226178325E-3</v>
      </c>
      <c r="H229">
        <v>8.0558853961564397E-3</v>
      </c>
      <c r="I229">
        <v>0.70928916944491904</v>
      </c>
      <c r="J229">
        <v>0.47814524945972098</v>
      </c>
      <c r="X229" t="str">
        <f t="shared" si="18"/>
        <v>all_t3_sex_zmath_level_as.factor(sex)2:as.factor(grade)7</v>
      </c>
      <c r="Y229" t="str">
        <f t="shared" si="21"/>
        <v>0.006</v>
      </c>
      <c r="Z229" t="str">
        <f t="shared" si="22"/>
        <v>0.008</v>
      </c>
      <c r="AA229" s="2" t="str">
        <f t="shared" si="19"/>
        <v/>
      </c>
      <c r="AB229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30" spans="1:28">
      <c r="A230">
        <v>229</v>
      </c>
      <c r="B230" t="s">
        <v>1222</v>
      </c>
      <c r="C230" t="b">
        <v>0</v>
      </c>
      <c r="D230" t="s">
        <v>1232</v>
      </c>
      <c r="E230" t="s">
        <v>1233</v>
      </c>
      <c r="F230" t="s">
        <v>1710</v>
      </c>
      <c r="G230">
        <v>2.84024197721345E-2</v>
      </c>
      <c r="H230">
        <v>8.4459230150353299E-3</v>
      </c>
      <c r="I230">
        <v>3.3628556312404099</v>
      </c>
      <c r="J230">
        <v>7.7144216250627396E-4</v>
      </c>
      <c r="X230" t="str">
        <f t="shared" si="18"/>
        <v>all_t3_sex_zmath_level_as.factor(sex)2:as.factor(grade)8</v>
      </c>
      <c r="Y230" t="str">
        <f t="shared" si="21"/>
        <v>0.028</v>
      </c>
      <c r="Z230" t="str">
        <f t="shared" si="22"/>
        <v>0.008</v>
      </c>
      <c r="AA230" s="2" t="str">
        <f t="shared" si="19"/>
        <v>***</v>
      </c>
      <c r="AB230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31" spans="1:28">
      <c r="A231">
        <v>230</v>
      </c>
      <c r="B231" t="s">
        <v>1222</v>
      </c>
      <c r="C231" t="b">
        <v>0</v>
      </c>
      <c r="D231" t="s">
        <v>1232</v>
      </c>
      <c r="E231" t="s">
        <v>1233</v>
      </c>
      <c r="F231" t="s">
        <v>1711</v>
      </c>
      <c r="G231">
        <v>2.3339048767996699E-2</v>
      </c>
      <c r="H231">
        <v>8.5804857028250192E-3</v>
      </c>
      <c r="I231">
        <v>2.7200148775159199</v>
      </c>
      <c r="J231">
        <v>6.5280352444198704E-3</v>
      </c>
      <c r="X231" t="str">
        <f t="shared" si="18"/>
        <v>all_t3_sex_zmath_level_as.factor(sex)2:as.factor(grade)9</v>
      </c>
      <c r="Y231" t="str">
        <f t="shared" si="21"/>
        <v>0.023</v>
      </c>
      <c r="Z231" t="str">
        <f t="shared" si="22"/>
        <v>0.009</v>
      </c>
      <c r="AA231" s="2" t="str">
        <f t="shared" si="19"/>
        <v>***</v>
      </c>
      <c r="AB231" t="str">
        <f t="shared" si="20"/>
        <v>zmath_level ~ as.factor(sex) * relative_age + as.factor(sex) *      as.factor(book) + as.factor(sex) * as.factor(year) + as.factor(sex) *      as.factor(grade) | as.factor(school_id) | 0 | school_id</v>
      </c>
    </row>
    <row r="232" spans="1:28">
      <c r="A232">
        <v>231</v>
      </c>
      <c r="B232" t="s">
        <v>113</v>
      </c>
      <c r="C232" t="b">
        <v>0</v>
      </c>
      <c r="D232" t="s">
        <v>1234</v>
      </c>
      <c r="E232" t="s">
        <v>1235</v>
      </c>
      <c r="F232" t="s">
        <v>105</v>
      </c>
      <c r="G232">
        <v>0.19481005205107399</v>
      </c>
      <c r="H232">
        <v>1.71178769191314E-2</v>
      </c>
      <c r="I232">
        <v>11.3805031413299</v>
      </c>
      <c r="J232" s="10">
        <v>5.3913976148063798E-30</v>
      </c>
      <c r="X232" t="str">
        <f t="shared" si="18"/>
        <v>grade_9_t3_sex_zeng_level_as.factor(sex)2</v>
      </c>
      <c r="Y232" t="str">
        <f t="shared" si="21"/>
        <v>0.195</v>
      </c>
      <c r="Z232" t="str">
        <f t="shared" si="22"/>
        <v>0.017</v>
      </c>
      <c r="AA232" s="2" t="str">
        <f t="shared" si="19"/>
        <v>***</v>
      </c>
      <c r="AB232" t="str">
        <f t="shared" si="20"/>
        <v>zeng_level ~ as.factor(sex) * relative_age + as.factor(sex) *      as.factor(book) + as.factor(sex) * as.factor(year) | as.factor(school_id) | 0 | school_id</v>
      </c>
    </row>
    <row r="233" spans="1:28">
      <c r="A233">
        <v>232</v>
      </c>
      <c r="B233" t="s">
        <v>113</v>
      </c>
      <c r="C233" t="b">
        <v>0</v>
      </c>
      <c r="D233" t="s">
        <v>1234</v>
      </c>
      <c r="E233" t="s">
        <v>1235</v>
      </c>
      <c r="F233" t="s">
        <v>104</v>
      </c>
      <c r="G233">
        <v>1.0965489930439699E-2</v>
      </c>
      <c r="H233">
        <v>1.0594490336296701E-3</v>
      </c>
      <c r="I233">
        <v>10.350181634384001</v>
      </c>
      <c r="J233" s="10">
        <v>4.2651373782957504E-25</v>
      </c>
      <c r="X233" t="str">
        <f t="shared" si="18"/>
        <v>grade_9_t3_sex_zeng_level_relative_age</v>
      </c>
      <c r="Y233" t="str">
        <f t="shared" si="21"/>
        <v>0.011</v>
      </c>
      <c r="Z233" t="str">
        <f t="shared" si="22"/>
        <v>0.001</v>
      </c>
      <c r="AA233" s="2" t="str">
        <f t="shared" si="19"/>
        <v>***</v>
      </c>
      <c r="AB233" t="str">
        <f t="shared" si="20"/>
        <v>zeng_level ~ as.factor(sex) * relative_age + as.factor(sex) *      as.factor(book) + as.factor(sex) * as.factor(year) | as.factor(school_id) | 0 | school_id</v>
      </c>
    </row>
    <row r="234" spans="1:28">
      <c r="A234">
        <v>233</v>
      </c>
      <c r="B234" t="s">
        <v>113</v>
      </c>
      <c r="C234" t="b">
        <v>0</v>
      </c>
      <c r="D234" t="s">
        <v>1234</v>
      </c>
      <c r="E234" t="s">
        <v>1235</v>
      </c>
      <c r="F234" t="s">
        <v>106</v>
      </c>
      <c r="G234">
        <v>0.19809294926870699</v>
      </c>
      <c r="H234">
        <v>1.1956905973126101E-2</v>
      </c>
      <c r="I234">
        <v>16.5672415350537</v>
      </c>
      <c r="J234" s="10">
        <v>1.37668079258992E-61</v>
      </c>
      <c r="X234" t="str">
        <f t="shared" si="18"/>
        <v>grade_9_t3_sex_zeng_level_as.factor(book)2</v>
      </c>
      <c r="Y234" t="str">
        <f t="shared" si="21"/>
        <v>0.198</v>
      </c>
      <c r="Z234" t="str">
        <f t="shared" si="22"/>
        <v>0.012</v>
      </c>
      <c r="AA234" s="2" t="str">
        <f t="shared" si="19"/>
        <v>***</v>
      </c>
      <c r="AB234" t="str">
        <f t="shared" si="20"/>
        <v>zeng_level ~ as.factor(sex) * relative_age + as.factor(sex) *      as.factor(book) + as.factor(sex) * as.factor(year) | as.factor(school_id) | 0 | school_id</v>
      </c>
    </row>
    <row r="235" spans="1:28">
      <c r="A235">
        <v>234</v>
      </c>
      <c r="B235" t="s">
        <v>113</v>
      </c>
      <c r="C235" t="b">
        <v>0</v>
      </c>
      <c r="D235" t="s">
        <v>1234</v>
      </c>
      <c r="E235" t="s">
        <v>1235</v>
      </c>
      <c r="F235" t="s">
        <v>107</v>
      </c>
      <c r="G235">
        <v>0.33313388904675001</v>
      </c>
      <c r="H235">
        <v>1.15762195790933E-2</v>
      </c>
      <c r="I235">
        <v>28.777433493779998</v>
      </c>
      <c r="J235" s="10">
        <v>1.3991460622735399E-181</v>
      </c>
      <c r="X235" t="str">
        <f t="shared" si="18"/>
        <v>grade_9_t3_sex_zeng_level_as.factor(book)3</v>
      </c>
      <c r="Y235" t="str">
        <f t="shared" si="21"/>
        <v>0.333</v>
      </c>
      <c r="Z235" t="str">
        <f t="shared" si="22"/>
        <v>0.012</v>
      </c>
      <c r="AA235" s="2" t="str">
        <f t="shared" si="19"/>
        <v>***</v>
      </c>
      <c r="AB235" t="str">
        <f t="shared" si="20"/>
        <v>zeng_level ~ as.factor(sex) * relative_age + as.factor(sex) *      as.factor(book) + as.factor(sex) * as.factor(year) | as.factor(school_id) | 0 | school_id</v>
      </c>
    </row>
    <row r="236" spans="1:28">
      <c r="A236">
        <v>235</v>
      </c>
      <c r="B236" t="s">
        <v>113</v>
      </c>
      <c r="C236" t="b">
        <v>0</v>
      </c>
      <c r="D236" t="s">
        <v>1234</v>
      </c>
      <c r="E236" t="s">
        <v>1235</v>
      </c>
      <c r="F236" t="s">
        <v>108</v>
      </c>
      <c r="G236">
        <v>0.39820993548085798</v>
      </c>
      <c r="H236">
        <v>1.40268852323721E-2</v>
      </c>
      <c r="I236">
        <v>28.389049235381599</v>
      </c>
      <c r="J236" s="10">
        <v>8.8088648302016198E-177</v>
      </c>
      <c r="X236" t="str">
        <f t="shared" si="18"/>
        <v>grade_9_t3_sex_zeng_level_as.factor(book)4</v>
      </c>
      <c r="Y236" t="str">
        <f t="shared" si="21"/>
        <v>0.398</v>
      </c>
      <c r="Z236" t="str">
        <f t="shared" si="22"/>
        <v>0.014</v>
      </c>
      <c r="AA236" s="2" t="str">
        <f t="shared" si="19"/>
        <v>***</v>
      </c>
      <c r="AB236" t="str">
        <f t="shared" si="20"/>
        <v>zeng_level ~ as.factor(sex) * relative_age + as.factor(sex) *      as.factor(book) + as.factor(sex) * as.factor(year) | as.factor(school_id) | 0 | school_id</v>
      </c>
    </row>
    <row r="237" spans="1:28">
      <c r="A237">
        <v>236</v>
      </c>
      <c r="B237" t="s">
        <v>113</v>
      </c>
      <c r="C237" t="b">
        <v>0</v>
      </c>
      <c r="D237" t="s">
        <v>1234</v>
      </c>
      <c r="E237" t="s">
        <v>1235</v>
      </c>
      <c r="F237" t="s">
        <v>109</v>
      </c>
      <c r="G237">
        <v>0.44188917965879299</v>
      </c>
      <c r="H237">
        <v>1.44630419279156E-2</v>
      </c>
      <c r="I237">
        <v>30.552990294931501</v>
      </c>
      <c r="J237" s="10">
        <v>2.4438168042284702E-204</v>
      </c>
      <c r="X237" t="str">
        <f t="shared" si="18"/>
        <v>grade_9_t3_sex_zeng_level_as.factor(book)5</v>
      </c>
      <c r="Y237" t="str">
        <f t="shared" si="21"/>
        <v>0.442</v>
      </c>
      <c r="Z237" t="str">
        <f t="shared" si="22"/>
        <v>0.014</v>
      </c>
      <c r="AA237" s="2" t="str">
        <f t="shared" si="19"/>
        <v>***</v>
      </c>
      <c r="AB237" t="str">
        <f t="shared" si="20"/>
        <v>zeng_level ~ as.factor(sex) * relative_age + as.factor(sex) *      as.factor(book) + as.factor(sex) * as.factor(year) | as.factor(school_id) | 0 | school_id</v>
      </c>
    </row>
    <row r="238" spans="1:28">
      <c r="A238">
        <v>237</v>
      </c>
      <c r="B238" t="s">
        <v>113</v>
      </c>
      <c r="C238" t="b">
        <v>0</v>
      </c>
      <c r="D238" t="s">
        <v>1234</v>
      </c>
      <c r="E238" t="s">
        <v>1235</v>
      </c>
      <c r="F238" t="s">
        <v>110</v>
      </c>
      <c r="G238">
        <v>8.6634920971450508E-3</v>
      </c>
      <c r="H238">
        <v>1.31865788172232E-2</v>
      </c>
      <c r="I238">
        <v>0.65699316079084202</v>
      </c>
      <c r="J238">
        <v>0.51118639588241699</v>
      </c>
      <c r="X238" t="str">
        <f t="shared" si="18"/>
        <v>grade_9_t3_sex_zeng_level_as.factor(year)2017</v>
      </c>
      <c r="Y238" t="str">
        <f t="shared" si="21"/>
        <v>0.009</v>
      </c>
      <c r="Z238" t="str">
        <f t="shared" si="22"/>
        <v>0.013</v>
      </c>
      <c r="AA238" s="2" t="str">
        <f t="shared" si="19"/>
        <v/>
      </c>
      <c r="AB238" t="str">
        <f t="shared" si="20"/>
        <v>zeng_level ~ as.factor(sex) * relative_age + as.factor(sex) *      as.factor(book) + as.factor(sex) * as.factor(year) | as.factor(school_id) | 0 | school_id</v>
      </c>
    </row>
    <row r="239" spans="1:28">
      <c r="A239">
        <v>238</v>
      </c>
      <c r="B239" t="s">
        <v>113</v>
      </c>
      <c r="C239" t="b">
        <v>0</v>
      </c>
      <c r="D239" t="s">
        <v>1234</v>
      </c>
      <c r="E239" t="s">
        <v>1235</v>
      </c>
      <c r="F239" t="s">
        <v>111</v>
      </c>
      <c r="G239">
        <v>2.1139415653750802E-2</v>
      </c>
      <c r="H239">
        <v>1.2486825726670399E-2</v>
      </c>
      <c r="I239">
        <v>1.6929375100190101</v>
      </c>
      <c r="J239">
        <v>9.0469591176535205E-2</v>
      </c>
      <c r="X239" t="str">
        <f t="shared" si="18"/>
        <v>grade_9_t3_sex_zeng_level_as.factor(year)2018</v>
      </c>
      <c r="Y239" t="str">
        <f t="shared" si="21"/>
        <v>0.021</v>
      </c>
      <c r="Z239" t="str">
        <f t="shared" si="22"/>
        <v>0.012</v>
      </c>
      <c r="AA239" s="2" t="str">
        <f t="shared" si="19"/>
        <v>*</v>
      </c>
      <c r="AB239" t="str">
        <f t="shared" si="20"/>
        <v>zeng_level ~ as.factor(sex) * relative_age + as.factor(sex) *      as.factor(book) + as.factor(sex) * as.factor(year) | as.factor(school_id) | 0 | school_id</v>
      </c>
    </row>
    <row r="240" spans="1:28">
      <c r="A240">
        <v>239</v>
      </c>
      <c r="B240" t="s">
        <v>113</v>
      </c>
      <c r="C240" t="b">
        <v>0</v>
      </c>
      <c r="D240" t="s">
        <v>1234</v>
      </c>
      <c r="E240" t="s">
        <v>1235</v>
      </c>
      <c r="F240" t="s">
        <v>1698</v>
      </c>
      <c r="G240">
        <v>-1.01063030752802E-3</v>
      </c>
      <c r="H240">
        <v>1.5057874894632999E-3</v>
      </c>
      <c r="I240">
        <v>-0.67116396875380702</v>
      </c>
      <c r="J240">
        <v>0.50211718866801103</v>
      </c>
      <c r="X240" t="str">
        <f t="shared" si="18"/>
        <v>grade_9_t3_sex_zeng_level_as.factor(sex)2:relative_age</v>
      </c>
      <c r="Y240" t="str">
        <f t="shared" si="21"/>
        <v>-0.001</v>
      </c>
      <c r="Z240" t="str">
        <f t="shared" si="22"/>
        <v>0.002</v>
      </c>
      <c r="AA240" s="2" t="str">
        <f t="shared" si="19"/>
        <v/>
      </c>
      <c r="AB240" t="str">
        <f t="shared" si="20"/>
        <v>zeng_level ~ as.factor(sex) * relative_age + as.factor(sex) *      as.factor(book) + as.factor(sex) * as.factor(year) | as.factor(school_id) | 0 | school_id</v>
      </c>
    </row>
    <row r="241" spans="1:28">
      <c r="A241">
        <v>240</v>
      </c>
      <c r="B241" t="s">
        <v>113</v>
      </c>
      <c r="C241" t="b">
        <v>0</v>
      </c>
      <c r="D241" t="s">
        <v>1234</v>
      </c>
      <c r="E241" t="s">
        <v>1235</v>
      </c>
      <c r="F241" t="s">
        <v>1699</v>
      </c>
      <c r="G241">
        <v>6.30440994365398E-3</v>
      </c>
      <c r="H241">
        <v>1.6208215037418101E-2</v>
      </c>
      <c r="I241">
        <v>0.38896386363949997</v>
      </c>
      <c r="J241">
        <v>0.69730347076970201</v>
      </c>
      <c r="X241" t="str">
        <f t="shared" si="18"/>
        <v>grade_9_t3_sex_zeng_level_as.factor(sex)2:as.factor(book)2</v>
      </c>
      <c r="Y241" t="str">
        <f t="shared" si="21"/>
        <v>0.006</v>
      </c>
      <c r="Z241" t="str">
        <f t="shared" si="22"/>
        <v>0.016</v>
      </c>
      <c r="AA241" s="2" t="str">
        <f t="shared" si="19"/>
        <v/>
      </c>
      <c r="AB241" t="str">
        <f t="shared" si="20"/>
        <v>zeng_level ~ as.factor(sex) * relative_age + as.factor(sex) *      as.factor(book) + as.factor(sex) * as.factor(year) | as.factor(school_id) | 0 | school_id</v>
      </c>
    </row>
    <row r="242" spans="1:28">
      <c r="A242">
        <v>241</v>
      </c>
      <c r="B242" t="s">
        <v>113</v>
      </c>
      <c r="C242" t="b">
        <v>0</v>
      </c>
      <c r="D242" t="s">
        <v>1234</v>
      </c>
      <c r="E242" t="s">
        <v>1235</v>
      </c>
      <c r="F242" t="s">
        <v>1700</v>
      </c>
      <c r="G242">
        <v>4.1527940760724601E-2</v>
      </c>
      <c r="H242">
        <v>1.53393892428569E-2</v>
      </c>
      <c r="I242">
        <v>2.7072747228226799</v>
      </c>
      <c r="J242">
        <v>6.78463375615148E-3</v>
      </c>
      <c r="X242" t="str">
        <f t="shared" si="18"/>
        <v>grade_9_t3_sex_zeng_level_as.factor(sex)2:as.factor(book)3</v>
      </c>
      <c r="Y242" t="str">
        <f t="shared" si="21"/>
        <v>0.042</v>
      </c>
      <c r="Z242" t="str">
        <f t="shared" si="22"/>
        <v>0.015</v>
      </c>
      <c r="AA242" s="2" t="str">
        <f t="shared" si="19"/>
        <v>***</v>
      </c>
      <c r="AB242" t="str">
        <f t="shared" si="20"/>
        <v>zeng_level ~ as.factor(sex) * relative_age + as.factor(sex) *      as.factor(book) + as.factor(sex) * as.factor(year) | as.factor(school_id) | 0 | school_id</v>
      </c>
    </row>
    <row r="243" spans="1:28">
      <c r="A243">
        <v>242</v>
      </c>
      <c r="B243" t="s">
        <v>113</v>
      </c>
      <c r="C243" t="b">
        <v>0</v>
      </c>
      <c r="D243" t="s">
        <v>1234</v>
      </c>
      <c r="E243" t="s">
        <v>1235</v>
      </c>
      <c r="F243" t="s">
        <v>1701</v>
      </c>
      <c r="G243">
        <v>8.2550972650737603E-2</v>
      </c>
      <c r="H243">
        <v>1.8573422814002202E-2</v>
      </c>
      <c r="I243">
        <v>4.4445751048376501</v>
      </c>
      <c r="J243" s="10">
        <v>8.8133344359771893E-6</v>
      </c>
      <c r="X243" t="str">
        <f t="shared" si="18"/>
        <v>grade_9_t3_sex_zeng_level_as.factor(sex)2:as.factor(book)4</v>
      </c>
      <c r="Y243" t="str">
        <f t="shared" si="21"/>
        <v>0.083</v>
      </c>
      <c r="Z243" t="str">
        <f t="shared" si="22"/>
        <v>0.019</v>
      </c>
      <c r="AA243" s="2" t="str">
        <f t="shared" si="19"/>
        <v>***</v>
      </c>
      <c r="AB243" t="str">
        <f t="shared" si="20"/>
        <v>zeng_level ~ as.factor(sex) * relative_age + as.factor(sex) *      as.factor(book) + as.factor(sex) * as.factor(year) | as.factor(school_id) | 0 | school_id</v>
      </c>
    </row>
    <row r="244" spans="1:28">
      <c r="A244">
        <v>243</v>
      </c>
      <c r="B244" t="s">
        <v>113</v>
      </c>
      <c r="C244" t="b">
        <v>0</v>
      </c>
      <c r="D244" t="s">
        <v>1234</v>
      </c>
      <c r="E244" t="s">
        <v>1235</v>
      </c>
      <c r="F244" t="s">
        <v>1702</v>
      </c>
      <c r="G244">
        <v>8.1229534265815001E-2</v>
      </c>
      <c r="H244">
        <v>2.0473319329230698E-2</v>
      </c>
      <c r="I244">
        <v>3.9675800958098599</v>
      </c>
      <c r="J244" s="10">
        <v>7.2642307397588002E-5</v>
      </c>
      <c r="X244" t="str">
        <f t="shared" si="18"/>
        <v>grade_9_t3_sex_zeng_level_as.factor(sex)2:as.factor(book)5</v>
      </c>
      <c r="Y244" t="str">
        <f t="shared" si="21"/>
        <v>0.081</v>
      </c>
      <c r="Z244" t="str">
        <f t="shared" si="22"/>
        <v>0.020</v>
      </c>
      <c r="AA244" s="2" t="str">
        <f t="shared" si="19"/>
        <v>***</v>
      </c>
      <c r="AB244" t="str">
        <f t="shared" si="20"/>
        <v>zeng_level ~ as.factor(sex) * relative_age + as.factor(sex) *      as.factor(book) + as.factor(sex) * as.factor(year) | as.factor(school_id) | 0 | school_id</v>
      </c>
    </row>
    <row r="245" spans="1:28">
      <c r="A245">
        <v>244</v>
      </c>
      <c r="B245" t="s">
        <v>113</v>
      </c>
      <c r="C245" t="b">
        <v>0</v>
      </c>
      <c r="D245" t="s">
        <v>1234</v>
      </c>
      <c r="E245" t="s">
        <v>1235</v>
      </c>
      <c r="F245" t="s">
        <v>1703</v>
      </c>
      <c r="G245">
        <v>-4.6830867975186999E-2</v>
      </c>
      <c r="H245">
        <v>1.43304561733639E-2</v>
      </c>
      <c r="I245">
        <v>-3.2679258363199701</v>
      </c>
      <c r="J245">
        <v>1.08364885736993E-3</v>
      </c>
      <c r="X245" t="str">
        <f t="shared" si="18"/>
        <v>grade_9_t3_sex_zeng_level_as.factor(sex)2:as.factor(year)2017</v>
      </c>
      <c r="Y245" t="str">
        <f t="shared" si="21"/>
        <v>-0.047</v>
      </c>
      <c r="Z245" t="str">
        <f t="shared" si="22"/>
        <v>0.014</v>
      </c>
      <c r="AA245" s="2" t="str">
        <f t="shared" si="19"/>
        <v>***</v>
      </c>
      <c r="AB245" t="str">
        <f t="shared" si="20"/>
        <v>zeng_level ~ as.factor(sex) * relative_age + as.factor(sex) *      as.factor(book) + as.factor(sex) * as.factor(year) | as.factor(school_id) | 0 | school_id</v>
      </c>
    </row>
    <row r="246" spans="1:28">
      <c r="A246">
        <v>245</v>
      </c>
      <c r="B246" t="s">
        <v>113</v>
      </c>
      <c r="C246" t="b">
        <v>0</v>
      </c>
      <c r="D246" t="s">
        <v>1234</v>
      </c>
      <c r="E246" t="s">
        <v>1235</v>
      </c>
      <c r="F246" t="s">
        <v>1704</v>
      </c>
      <c r="G246">
        <v>-7.7818171496753297E-2</v>
      </c>
      <c r="H246">
        <v>1.3854170131809101E-2</v>
      </c>
      <c r="I246">
        <v>-5.6169493196913596</v>
      </c>
      <c r="J246" s="10">
        <v>1.9472641745803699E-8</v>
      </c>
      <c r="X246" t="str">
        <f t="shared" si="18"/>
        <v>grade_9_t3_sex_zeng_level_as.factor(sex)2:as.factor(year)2018</v>
      </c>
      <c r="Y246" t="str">
        <f t="shared" si="21"/>
        <v>-0.078</v>
      </c>
      <c r="Z246" t="str">
        <f t="shared" si="22"/>
        <v>0.014</v>
      </c>
      <c r="AA246" s="2" t="str">
        <f t="shared" si="19"/>
        <v>***</v>
      </c>
      <c r="AB246" t="str">
        <f t="shared" si="20"/>
        <v>zeng_level ~ as.factor(sex) * relative_age + as.factor(sex) *      as.factor(book) + as.factor(sex) * as.factor(year) | as.factor(school_id) | 0 | school_id</v>
      </c>
    </row>
    <row r="247" spans="1:28">
      <c r="A247">
        <v>246</v>
      </c>
      <c r="B247" t="s">
        <v>112</v>
      </c>
      <c r="C247" t="b">
        <v>0</v>
      </c>
      <c r="D247" t="s">
        <v>1234</v>
      </c>
      <c r="E247" t="s">
        <v>1236</v>
      </c>
      <c r="F247" t="s">
        <v>105</v>
      </c>
      <c r="G247">
        <v>0.18337783492226001</v>
      </c>
      <c r="H247">
        <v>1.9532898979659499E-2</v>
      </c>
      <c r="I247">
        <v>9.3881525273447597</v>
      </c>
      <c r="J247" s="10">
        <v>6.19581202798111E-21</v>
      </c>
      <c r="X247" t="str">
        <f t="shared" si="18"/>
        <v>grade_8_t3_sex_zeng_level_as.factor(sex)2</v>
      </c>
      <c r="Y247" t="str">
        <f t="shared" si="21"/>
        <v>0.183</v>
      </c>
      <c r="Z247" t="str">
        <f t="shared" si="22"/>
        <v>0.020</v>
      </c>
      <c r="AA247" s="2" t="str">
        <f t="shared" si="19"/>
        <v>***</v>
      </c>
      <c r="AB247" t="str">
        <f t="shared" si="20"/>
        <v>zeng_level ~ as.factor(sex) * relative_age + as.factor(sex) *      as.factor(book) + as.factor(sex) * as.factor(year) | as.factor(school_id) | 0 | school_id</v>
      </c>
    </row>
    <row r="248" spans="1:28">
      <c r="A248">
        <v>247</v>
      </c>
      <c r="B248" t="s">
        <v>112</v>
      </c>
      <c r="C248" t="b">
        <v>0</v>
      </c>
      <c r="D248" t="s">
        <v>1234</v>
      </c>
      <c r="E248" t="s">
        <v>1236</v>
      </c>
      <c r="F248" t="s">
        <v>104</v>
      </c>
      <c r="G248">
        <v>1.38690881811554E-2</v>
      </c>
      <c r="H248">
        <v>1.0506881985458199E-3</v>
      </c>
      <c r="I248">
        <v>13.200003769292</v>
      </c>
      <c r="J248" s="10">
        <v>9.2811936847003501E-40</v>
      </c>
      <c r="X248" t="str">
        <f t="shared" si="18"/>
        <v>grade_8_t3_sex_zeng_level_relative_age</v>
      </c>
      <c r="Y248" t="str">
        <f t="shared" si="21"/>
        <v>0.014</v>
      </c>
      <c r="Z248" t="str">
        <f t="shared" si="22"/>
        <v>0.001</v>
      </c>
      <c r="AA248" s="2" t="str">
        <f t="shared" si="19"/>
        <v>***</v>
      </c>
      <c r="AB248" t="str">
        <f t="shared" si="20"/>
        <v>zeng_level ~ as.factor(sex) * relative_age + as.factor(sex) *      as.factor(book) + as.factor(sex) * as.factor(year) | as.factor(school_id) | 0 | school_id</v>
      </c>
    </row>
    <row r="249" spans="1:28">
      <c r="A249">
        <v>248</v>
      </c>
      <c r="B249" t="s">
        <v>112</v>
      </c>
      <c r="C249" t="b">
        <v>0</v>
      </c>
      <c r="D249" t="s">
        <v>1234</v>
      </c>
      <c r="E249" t="s">
        <v>1236</v>
      </c>
      <c r="F249" t="s">
        <v>106</v>
      </c>
      <c r="G249">
        <v>0.21005913957466699</v>
      </c>
      <c r="H249">
        <v>1.24770913913184E-2</v>
      </c>
      <c r="I249">
        <v>16.835585553282598</v>
      </c>
      <c r="J249" s="10">
        <v>1.55250226416539E-63</v>
      </c>
      <c r="X249" t="str">
        <f t="shared" si="18"/>
        <v>grade_8_t3_sex_zeng_level_as.factor(book)2</v>
      </c>
      <c r="Y249" t="str">
        <f t="shared" si="21"/>
        <v>0.210</v>
      </c>
      <c r="Z249" t="str">
        <f t="shared" si="22"/>
        <v>0.012</v>
      </c>
      <c r="AA249" s="2" t="str">
        <f t="shared" si="19"/>
        <v>***</v>
      </c>
      <c r="AB249" t="str">
        <f t="shared" si="20"/>
        <v>zeng_level ~ as.factor(sex) * relative_age + as.factor(sex) *      as.factor(book) + as.factor(sex) * as.factor(year) | as.factor(school_id) | 0 | school_id</v>
      </c>
    </row>
    <row r="250" spans="1:28">
      <c r="A250">
        <v>249</v>
      </c>
      <c r="B250" t="s">
        <v>112</v>
      </c>
      <c r="C250" t="b">
        <v>0</v>
      </c>
      <c r="D250" t="s">
        <v>1234</v>
      </c>
      <c r="E250" t="s">
        <v>1236</v>
      </c>
      <c r="F250" t="s">
        <v>107</v>
      </c>
      <c r="G250">
        <v>0.34565854102086002</v>
      </c>
      <c r="H250">
        <v>1.21530753538072E-2</v>
      </c>
      <c r="I250">
        <v>28.442063507207401</v>
      </c>
      <c r="J250" s="10">
        <v>2.02651797543298E-177</v>
      </c>
      <c r="X250" t="str">
        <f t="shared" si="18"/>
        <v>grade_8_t3_sex_zeng_level_as.factor(book)3</v>
      </c>
      <c r="Y250" t="str">
        <f t="shared" si="21"/>
        <v>0.346</v>
      </c>
      <c r="Z250" t="str">
        <f t="shared" si="22"/>
        <v>0.012</v>
      </c>
      <c r="AA250" s="2" t="str">
        <f t="shared" si="19"/>
        <v>***</v>
      </c>
      <c r="AB250" t="str">
        <f t="shared" si="20"/>
        <v>zeng_level ~ as.factor(sex) * relative_age + as.factor(sex) *      as.factor(book) + as.factor(sex) * as.factor(year) | as.factor(school_id) | 0 | school_id</v>
      </c>
    </row>
    <row r="251" spans="1:28">
      <c r="A251">
        <v>250</v>
      </c>
      <c r="B251" t="s">
        <v>112</v>
      </c>
      <c r="C251" t="b">
        <v>0</v>
      </c>
      <c r="D251" t="s">
        <v>1234</v>
      </c>
      <c r="E251" t="s">
        <v>1236</v>
      </c>
      <c r="F251" t="s">
        <v>108</v>
      </c>
      <c r="G251">
        <v>0.42509066701248599</v>
      </c>
      <c r="H251">
        <v>1.4111339361681E-2</v>
      </c>
      <c r="I251">
        <v>30.124048193951701</v>
      </c>
      <c r="J251" s="10">
        <v>1.0600646990510801E-198</v>
      </c>
      <c r="X251" t="str">
        <f t="shared" si="18"/>
        <v>grade_8_t3_sex_zeng_level_as.factor(book)4</v>
      </c>
      <c r="Y251" t="str">
        <f t="shared" si="21"/>
        <v>0.425</v>
      </c>
      <c r="Z251" t="str">
        <f t="shared" si="22"/>
        <v>0.014</v>
      </c>
      <c r="AA251" s="2" t="str">
        <f t="shared" si="19"/>
        <v>***</v>
      </c>
      <c r="AB251" t="str">
        <f t="shared" si="20"/>
        <v>zeng_level ~ as.factor(sex) * relative_age + as.factor(sex) *      as.factor(book) + as.factor(sex) * as.factor(year) | as.factor(school_id) | 0 | school_id</v>
      </c>
    </row>
    <row r="252" spans="1:28">
      <c r="A252">
        <v>251</v>
      </c>
      <c r="B252" t="s">
        <v>112</v>
      </c>
      <c r="C252" t="b">
        <v>0</v>
      </c>
      <c r="D252" t="s">
        <v>1234</v>
      </c>
      <c r="E252" t="s">
        <v>1236</v>
      </c>
      <c r="F252" t="s">
        <v>109</v>
      </c>
      <c r="G252">
        <v>0.46512545086692098</v>
      </c>
      <c r="H252">
        <v>1.4700416154022299E-2</v>
      </c>
      <c r="I252">
        <v>31.640291403563602</v>
      </c>
      <c r="J252" s="10">
        <v>6.45461266250173E-219</v>
      </c>
      <c r="X252" t="str">
        <f t="shared" si="18"/>
        <v>grade_8_t3_sex_zeng_level_as.factor(book)5</v>
      </c>
      <c r="Y252" t="str">
        <f t="shared" si="21"/>
        <v>0.465</v>
      </c>
      <c r="Z252" t="str">
        <f t="shared" si="22"/>
        <v>0.015</v>
      </c>
      <c r="AA252" s="2" t="str">
        <f t="shared" si="19"/>
        <v>***</v>
      </c>
      <c r="AB252" t="str">
        <f t="shared" si="20"/>
        <v>zeng_level ~ as.factor(sex) * relative_age + as.factor(sex) *      as.factor(book) + as.factor(sex) * as.factor(year) | as.factor(school_id) | 0 | school_id</v>
      </c>
    </row>
    <row r="253" spans="1:28">
      <c r="A253">
        <v>252</v>
      </c>
      <c r="B253" t="s">
        <v>112</v>
      </c>
      <c r="C253" t="b">
        <v>0</v>
      </c>
      <c r="D253" t="s">
        <v>1234</v>
      </c>
      <c r="E253" t="s">
        <v>1236</v>
      </c>
      <c r="F253" t="s">
        <v>110</v>
      </c>
      <c r="G253">
        <v>8.8631266380009392E-3</v>
      </c>
      <c r="H253">
        <v>1.26674974976479E-2</v>
      </c>
      <c r="I253">
        <v>0.69967463105058003</v>
      </c>
      <c r="J253">
        <v>0.48413171773665697</v>
      </c>
      <c r="X253" t="str">
        <f t="shared" si="18"/>
        <v>grade_8_t3_sex_zeng_level_as.factor(year)2017</v>
      </c>
      <c r="Y253" t="str">
        <f t="shared" si="21"/>
        <v>0.009</v>
      </c>
      <c r="Z253" t="str">
        <f t="shared" si="22"/>
        <v>0.013</v>
      </c>
      <c r="AA253" s="2" t="str">
        <f t="shared" si="19"/>
        <v/>
      </c>
      <c r="AB253" t="str">
        <f t="shared" si="20"/>
        <v>zeng_level ~ as.factor(sex) * relative_age + as.factor(sex) *      as.factor(book) + as.factor(sex) * as.factor(year) | as.factor(school_id) | 0 | school_id</v>
      </c>
    </row>
    <row r="254" spans="1:28">
      <c r="A254">
        <v>253</v>
      </c>
      <c r="B254" t="s">
        <v>112</v>
      </c>
      <c r="C254" t="b">
        <v>0</v>
      </c>
      <c r="D254" t="s">
        <v>1234</v>
      </c>
      <c r="E254" t="s">
        <v>1236</v>
      </c>
      <c r="F254" t="s">
        <v>111</v>
      </c>
      <c r="G254">
        <v>-3.9035263103998899E-3</v>
      </c>
      <c r="H254">
        <v>1.4163130451582301E-2</v>
      </c>
      <c r="I254">
        <v>-0.27561183057265498</v>
      </c>
      <c r="J254">
        <v>0.78284664004280202</v>
      </c>
      <c r="X254" t="str">
        <f t="shared" si="18"/>
        <v>grade_8_t3_sex_zeng_level_as.factor(year)2018</v>
      </c>
      <c r="Y254" t="str">
        <f t="shared" si="21"/>
        <v>-0.004</v>
      </c>
      <c r="Z254" t="str">
        <f t="shared" si="22"/>
        <v>0.014</v>
      </c>
      <c r="AA254" s="2" t="str">
        <f t="shared" si="19"/>
        <v/>
      </c>
      <c r="AB254" t="str">
        <f t="shared" si="20"/>
        <v>zeng_level ~ as.factor(sex) * relative_age + as.factor(sex) *      as.factor(book) + as.factor(sex) * as.factor(year) | as.factor(school_id) | 0 | school_id</v>
      </c>
    </row>
    <row r="255" spans="1:28">
      <c r="A255">
        <v>254</v>
      </c>
      <c r="B255" t="s">
        <v>112</v>
      </c>
      <c r="C255" t="b">
        <v>0</v>
      </c>
      <c r="D255" t="s">
        <v>1234</v>
      </c>
      <c r="E255" t="s">
        <v>1236</v>
      </c>
      <c r="F255" t="s">
        <v>1698</v>
      </c>
      <c r="G255">
        <v>2.3111921143950101E-4</v>
      </c>
      <c r="H255">
        <v>1.55729915726443E-3</v>
      </c>
      <c r="I255">
        <v>0.14841028479427701</v>
      </c>
      <c r="J255">
        <v>0.88201920352274898</v>
      </c>
      <c r="X255" t="str">
        <f t="shared" si="18"/>
        <v>grade_8_t3_sex_zeng_level_as.factor(sex)2:relative_age</v>
      </c>
      <c r="Y255" t="str">
        <f t="shared" si="21"/>
        <v>0.000</v>
      </c>
      <c r="Z255" t="str">
        <f t="shared" si="22"/>
        <v>0.002</v>
      </c>
      <c r="AA255" s="2" t="str">
        <f t="shared" si="19"/>
        <v/>
      </c>
      <c r="AB255" t="str">
        <f t="shared" si="20"/>
        <v>zeng_level ~ as.factor(sex) * relative_age + as.factor(sex) *      as.factor(book) + as.factor(sex) * as.factor(year) | as.factor(school_id) | 0 | school_id</v>
      </c>
    </row>
    <row r="256" spans="1:28">
      <c r="A256">
        <v>255</v>
      </c>
      <c r="B256" t="s">
        <v>112</v>
      </c>
      <c r="C256" t="b">
        <v>0</v>
      </c>
      <c r="D256" t="s">
        <v>1234</v>
      </c>
      <c r="E256" t="s">
        <v>1236</v>
      </c>
      <c r="F256" t="s">
        <v>1699</v>
      </c>
      <c r="G256">
        <v>9.4903444682084004E-3</v>
      </c>
      <c r="H256">
        <v>1.86794083636918E-2</v>
      </c>
      <c r="I256">
        <v>0.50806451057921798</v>
      </c>
      <c r="J256">
        <v>0.61140892547773695</v>
      </c>
      <c r="X256" t="str">
        <f t="shared" si="18"/>
        <v>grade_8_t3_sex_zeng_level_as.factor(sex)2:as.factor(book)2</v>
      </c>
      <c r="Y256" t="str">
        <f t="shared" si="21"/>
        <v>0.009</v>
      </c>
      <c r="Z256" t="str">
        <f t="shared" si="22"/>
        <v>0.019</v>
      </c>
      <c r="AA256" s="2" t="str">
        <f t="shared" si="19"/>
        <v/>
      </c>
      <c r="AB256" t="str">
        <f t="shared" si="20"/>
        <v>zeng_level ~ as.factor(sex) * relative_age + as.factor(sex) *      as.factor(book) + as.factor(sex) * as.factor(year) | as.factor(school_id) | 0 | school_id</v>
      </c>
    </row>
    <row r="257" spans="1:28">
      <c r="A257">
        <v>256</v>
      </c>
      <c r="B257" t="s">
        <v>112</v>
      </c>
      <c r="C257" t="b">
        <v>0</v>
      </c>
      <c r="D257" t="s">
        <v>1234</v>
      </c>
      <c r="E257" t="s">
        <v>1236</v>
      </c>
      <c r="F257" t="s">
        <v>1700</v>
      </c>
      <c r="G257">
        <v>4.4933833639672703E-2</v>
      </c>
      <c r="H257">
        <v>1.7707259832905699E-2</v>
      </c>
      <c r="I257">
        <v>2.5375938492849999</v>
      </c>
      <c r="J257">
        <v>1.1162848453624899E-2</v>
      </c>
      <c r="X257" t="str">
        <f t="shared" si="18"/>
        <v>grade_8_t3_sex_zeng_level_as.factor(sex)2:as.factor(book)3</v>
      </c>
      <c r="Y257" t="str">
        <f t="shared" si="21"/>
        <v>0.045</v>
      </c>
      <c r="Z257" t="str">
        <f t="shared" si="22"/>
        <v>0.018</v>
      </c>
      <c r="AA257" s="2" t="str">
        <f t="shared" si="19"/>
        <v>**</v>
      </c>
      <c r="AB257" t="str">
        <f t="shared" si="20"/>
        <v>zeng_level ~ as.factor(sex) * relative_age + as.factor(sex) *      as.factor(book) + as.factor(sex) * as.factor(year) | as.factor(school_id) | 0 | school_id</v>
      </c>
    </row>
    <row r="258" spans="1:28">
      <c r="A258">
        <v>257</v>
      </c>
      <c r="B258" t="s">
        <v>112</v>
      </c>
      <c r="C258" t="b">
        <v>0</v>
      </c>
      <c r="D258" t="s">
        <v>1234</v>
      </c>
      <c r="E258" t="s">
        <v>1236</v>
      </c>
      <c r="F258" t="s">
        <v>1701</v>
      </c>
      <c r="G258">
        <v>7.4905024699075395E-2</v>
      </c>
      <c r="H258">
        <v>1.9758964037790101E-2</v>
      </c>
      <c r="I258">
        <v>3.7909388648015798</v>
      </c>
      <c r="J258">
        <v>1.5014352865727401E-4</v>
      </c>
      <c r="X258" t="str">
        <f t="shared" si="18"/>
        <v>grade_8_t3_sex_zeng_level_as.factor(sex)2:as.factor(book)4</v>
      </c>
      <c r="Y258" t="str">
        <f t="shared" si="21"/>
        <v>0.075</v>
      </c>
      <c r="Z258" t="str">
        <f t="shared" si="22"/>
        <v>0.020</v>
      </c>
      <c r="AA258" s="2" t="str">
        <f t="shared" si="19"/>
        <v>***</v>
      </c>
      <c r="AB258" t="str">
        <f t="shared" si="20"/>
        <v>zeng_level ~ as.factor(sex) * relative_age + as.factor(sex) *      as.factor(book) + as.factor(sex) * as.factor(year) | as.factor(school_id) | 0 | school_id</v>
      </c>
    </row>
    <row r="259" spans="1:28">
      <c r="A259">
        <v>258</v>
      </c>
      <c r="B259" t="s">
        <v>112</v>
      </c>
      <c r="C259" t="b">
        <v>0</v>
      </c>
      <c r="D259" t="s">
        <v>1234</v>
      </c>
      <c r="E259" t="s">
        <v>1236</v>
      </c>
      <c r="F259" t="s">
        <v>1702</v>
      </c>
      <c r="G259">
        <v>5.0732822796701403E-2</v>
      </c>
      <c r="H259">
        <v>1.9948840722811199E-2</v>
      </c>
      <c r="I259">
        <v>2.5431464164576298</v>
      </c>
      <c r="J259">
        <v>1.09870141657257E-2</v>
      </c>
      <c r="X259" t="str">
        <f t="shared" ref="X259:X322" si="23">E259&amp;"_"&amp;F259</f>
        <v>grade_8_t3_sex_zeng_level_as.factor(sex)2:as.factor(book)5</v>
      </c>
      <c r="Y259" t="str">
        <f t="shared" si="21"/>
        <v>0.051</v>
      </c>
      <c r="Z259" t="str">
        <f t="shared" si="22"/>
        <v>0.020</v>
      </c>
      <c r="AA259" s="2" t="str">
        <f t="shared" ref="AA259:AA322" si="24">IF(COUNTIF(J259,"*E*")&gt;0, "***", IF(TEXT(J259, "0.00E+00")*1&lt;0.01, "***", IF(TEXT(J259, "0.00E+00")*1&lt;0.05, "**",  IF(TEXT(J259, "0.00E+00")*1&lt;0.1, "*",""))))</f>
        <v>**</v>
      </c>
      <c r="AB259" t="str">
        <f t="shared" ref="AB259:AB322" si="25">D259</f>
        <v>zeng_level ~ as.factor(sex) * relative_age + as.factor(sex) *      as.factor(book) + as.factor(sex) * as.factor(year) | as.factor(school_id) | 0 | school_id</v>
      </c>
    </row>
    <row r="260" spans="1:28">
      <c r="A260">
        <v>259</v>
      </c>
      <c r="B260" t="s">
        <v>112</v>
      </c>
      <c r="C260" t="b">
        <v>0</v>
      </c>
      <c r="D260" t="s">
        <v>1234</v>
      </c>
      <c r="E260" t="s">
        <v>1236</v>
      </c>
      <c r="F260" t="s">
        <v>1703</v>
      </c>
      <c r="G260">
        <v>-3.7512764406346703E-2</v>
      </c>
      <c r="H260">
        <v>1.42642222365765E-2</v>
      </c>
      <c r="I260">
        <v>-2.62984996897735</v>
      </c>
      <c r="J260">
        <v>8.5432157187387107E-3</v>
      </c>
      <c r="X260" t="str">
        <f t="shared" si="23"/>
        <v>grade_8_t3_sex_zeng_level_as.factor(sex)2:as.factor(year)2017</v>
      </c>
      <c r="Y260" t="str">
        <f t="shared" si="21"/>
        <v>-0.038</v>
      </c>
      <c r="Z260" t="str">
        <f t="shared" si="22"/>
        <v>0.014</v>
      </c>
      <c r="AA260" s="2" t="str">
        <f t="shared" si="24"/>
        <v>***</v>
      </c>
      <c r="AB260" t="str">
        <f t="shared" si="25"/>
        <v>zeng_level ~ as.factor(sex) * relative_age + as.factor(sex) *      as.factor(book) + as.factor(sex) * as.factor(year) | as.factor(school_id) | 0 | school_id</v>
      </c>
    </row>
    <row r="261" spans="1:28">
      <c r="A261">
        <v>260</v>
      </c>
      <c r="B261" t="s">
        <v>112</v>
      </c>
      <c r="C261" t="b">
        <v>0</v>
      </c>
      <c r="D261" t="s">
        <v>1234</v>
      </c>
      <c r="E261" t="s">
        <v>1236</v>
      </c>
      <c r="F261" t="s">
        <v>1704</v>
      </c>
      <c r="G261">
        <v>-2.4734034977544402E-2</v>
      </c>
      <c r="H261">
        <v>1.4862735359303001E-2</v>
      </c>
      <c r="I261">
        <v>-1.66416439367351</v>
      </c>
      <c r="J261">
        <v>9.6081881361530605E-2</v>
      </c>
      <c r="X261" t="str">
        <f t="shared" si="23"/>
        <v>grade_8_t3_sex_zeng_level_as.factor(sex)2:as.factor(year)2018</v>
      </c>
      <c r="Y261" t="str">
        <f t="shared" si="21"/>
        <v>-0.025</v>
      </c>
      <c r="Z261" t="str">
        <f t="shared" si="22"/>
        <v>0.015</v>
      </c>
      <c r="AA261" s="2" t="str">
        <f t="shared" si="24"/>
        <v>*</v>
      </c>
      <c r="AB261" t="str">
        <f t="shared" si="25"/>
        <v>zeng_level ~ as.factor(sex) * relative_age + as.factor(sex) *      as.factor(book) + as.factor(sex) * as.factor(year) | as.factor(school_id) | 0 | school_id</v>
      </c>
    </row>
    <row r="262" spans="1:28">
      <c r="A262">
        <v>261</v>
      </c>
      <c r="B262" t="s">
        <v>1222</v>
      </c>
      <c r="C262" t="b">
        <v>0</v>
      </c>
      <c r="D262" t="s">
        <v>1237</v>
      </c>
      <c r="E262" t="s">
        <v>1238</v>
      </c>
      <c r="F262" t="s">
        <v>105</v>
      </c>
      <c r="G262">
        <v>0.19568137613379</v>
      </c>
      <c r="H262">
        <v>1.38939124460415E-2</v>
      </c>
      <c r="I262">
        <v>14.083964966221</v>
      </c>
      <c r="J262" s="10">
        <v>4.9402708739757598E-45</v>
      </c>
      <c r="X262" t="str">
        <f t="shared" si="23"/>
        <v>all_t3_sex_zeng_level_as.factor(sex)2</v>
      </c>
      <c r="Y262" t="str">
        <f t="shared" si="21"/>
        <v>0.196</v>
      </c>
      <c r="Z262" t="str">
        <f t="shared" si="22"/>
        <v>0.014</v>
      </c>
      <c r="AA262" s="2" t="str">
        <f t="shared" si="24"/>
        <v>***</v>
      </c>
      <c r="AB262" t="str">
        <f t="shared" si="25"/>
        <v>zeng_level ~ as.factor(sex) * relative_age + as.factor(sex) *      as.factor(book) + as.factor(sex) * as.factor(year) + as.factor(sex) *      as.factor(grade) | as.factor(school_id) | 0 | school_id</v>
      </c>
    </row>
    <row r="263" spans="1:28">
      <c r="A263">
        <v>262</v>
      </c>
      <c r="B263" t="s">
        <v>1222</v>
      </c>
      <c r="C263" t="b">
        <v>0</v>
      </c>
      <c r="D263" t="s">
        <v>1237</v>
      </c>
      <c r="E263" t="s">
        <v>1238</v>
      </c>
      <c r="F263" t="s">
        <v>104</v>
      </c>
      <c r="G263">
        <v>1.24283251708633E-2</v>
      </c>
      <c r="H263">
        <v>9.3418248483376003E-4</v>
      </c>
      <c r="I263">
        <v>13.3039586725659</v>
      </c>
      <c r="J263" s="10">
        <v>2.2590994147065599E-40</v>
      </c>
      <c r="X263" t="str">
        <f t="shared" si="23"/>
        <v>all_t3_sex_zeng_level_relative_age</v>
      </c>
      <c r="Y263" t="str">
        <f t="shared" si="21"/>
        <v>0.012</v>
      </c>
      <c r="Z263" t="str">
        <f t="shared" si="22"/>
        <v>0.001</v>
      </c>
      <c r="AA263" s="2" t="str">
        <f t="shared" si="24"/>
        <v>***</v>
      </c>
      <c r="AB263" t="str">
        <f t="shared" si="25"/>
        <v>zeng_level ~ as.factor(sex) * relative_age + as.factor(sex) *      as.factor(book) + as.factor(sex) * as.factor(year) + as.factor(sex) *      as.factor(grade) | as.factor(school_id) | 0 | school_id</v>
      </c>
    </row>
    <row r="264" spans="1:28">
      <c r="A264">
        <v>263</v>
      </c>
      <c r="B264" t="s">
        <v>1222</v>
      </c>
      <c r="C264" t="b">
        <v>0</v>
      </c>
      <c r="D264" t="s">
        <v>1237</v>
      </c>
      <c r="E264" t="s">
        <v>1238</v>
      </c>
      <c r="F264" t="s">
        <v>106</v>
      </c>
      <c r="G264">
        <v>0.20388607919642199</v>
      </c>
      <c r="H264">
        <v>9.1281079105814105E-3</v>
      </c>
      <c r="I264">
        <v>22.3360724033591</v>
      </c>
      <c r="J264" s="10">
        <v>2.06698886704501E-110</v>
      </c>
      <c r="X264" t="str">
        <f t="shared" si="23"/>
        <v>all_t3_sex_zeng_level_as.factor(book)2</v>
      </c>
      <c r="Y264" t="str">
        <f t="shared" si="21"/>
        <v>0.204</v>
      </c>
      <c r="Z264" t="str">
        <f t="shared" si="22"/>
        <v>0.009</v>
      </c>
      <c r="AA264" s="2" t="str">
        <f t="shared" si="24"/>
        <v>***</v>
      </c>
      <c r="AB264" t="str">
        <f t="shared" si="25"/>
        <v>zeng_level ~ as.factor(sex) * relative_age + as.factor(sex) *      as.factor(book) + as.factor(sex) * as.factor(year) + as.factor(sex) *      as.factor(grade) | as.factor(school_id) | 0 | school_id</v>
      </c>
    </row>
    <row r="265" spans="1:28">
      <c r="A265">
        <v>264</v>
      </c>
      <c r="B265" t="s">
        <v>1222</v>
      </c>
      <c r="C265" t="b">
        <v>0</v>
      </c>
      <c r="D265" t="s">
        <v>1237</v>
      </c>
      <c r="E265" t="s">
        <v>1238</v>
      </c>
      <c r="F265" t="s">
        <v>107</v>
      </c>
      <c r="G265">
        <v>0.33918065035971301</v>
      </c>
      <c r="H265">
        <v>9.20838527199184E-3</v>
      </c>
      <c r="I265">
        <v>36.833890018846397</v>
      </c>
      <c r="J265" s="10">
        <v>2.7917259378222699E-296</v>
      </c>
      <c r="X265" t="str">
        <f t="shared" si="23"/>
        <v>all_t3_sex_zeng_level_as.factor(book)3</v>
      </c>
      <c r="Y265" t="str">
        <f t="shared" si="21"/>
        <v>0.339</v>
      </c>
      <c r="Z265" t="str">
        <f t="shared" si="22"/>
        <v>0.009</v>
      </c>
      <c r="AA265" s="2" t="str">
        <f t="shared" si="24"/>
        <v>***</v>
      </c>
      <c r="AB265" t="str">
        <f t="shared" si="25"/>
        <v>zeng_level ~ as.factor(sex) * relative_age + as.factor(sex) *      as.factor(book) + as.factor(sex) * as.factor(year) + as.factor(sex) *      as.factor(grade) | as.factor(school_id) | 0 | school_id</v>
      </c>
    </row>
    <row r="266" spans="1:28">
      <c r="A266">
        <v>265</v>
      </c>
      <c r="B266" t="s">
        <v>1222</v>
      </c>
      <c r="C266" t="b">
        <v>0</v>
      </c>
      <c r="D266" t="s">
        <v>1237</v>
      </c>
      <c r="E266" t="s">
        <v>1238</v>
      </c>
      <c r="F266" t="s">
        <v>108</v>
      </c>
      <c r="G266">
        <v>0.41144864201639703</v>
      </c>
      <c r="H266">
        <v>1.11137009177489E-2</v>
      </c>
      <c r="I266">
        <v>37.021748656138797</v>
      </c>
      <c r="J266" s="10">
        <v>2.7904783065900299E-299</v>
      </c>
      <c r="X266" t="str">
        <f t="shared" si="23"/>
        <v>all_t3_sex_zeng_level_as.factor(book)4</v>
      </c>
      <c r="Y266" t="str">
        <f t="shared" si="21"/>
        <v>0.411</v>
      </c>
      <c r="Z266" t="str">
        <f t="shared" si="22"/>
        <v>0.011</v>
      </c>
      <c r="AA266" s="2" t="str">
        <f t="shared" si="24"/>
        <v>***</v>
      </c>
      <c r="AB266" t="str">
        <f t="shared" si="25"/>
        <v>zeng_level ~ as.factor(sex) * relative_age + as.factor(sex) *      as.factor(book) + as.factor(sex) * as.factor(year) + as.factor(sex) *      as.factor(grade) | as.factor(school_id) | 0 | school_id</v>
      </c>
    </row>
    <row r="267" spans="1:28">
      <c r="A267">
        <v>266</v>
      </c>
      <c r="B267" t="s">
        <v>1222</v>
      </c>
      <c r="C267" t="b">
        <v>0</v>
      </c>
      <c r="D267" t="s">
        <v>1237</v>
      </c>
      <c r="E267" t="s">
        <v>1238</v>
      </c>
      <c r="F267" t="s">
        <v>109</v>
      </c>
      <c r="G267">
        <v>0.45310637706109003</v>
      </c>
      <c r="H267">
        <v>1.1912999570834901E-2</v>
      </c>
      <c r="I267">
        <v>38.034617089248897</v>
      </c>
      <c r="J267" t="s">
        <v>1713</v>
      </c>
      <c r="X267" t="str">
        <f t="shared" si="23"/>
        <v>all_t3_sex_zeng_level_as.factor(book)5</v>
      </c>
      <c r="Y267" t="str">
        <f t="shared" ref="Y267:Y330" si="26">TEXT(G267,"0.000")</f>
        <v>0.453</v>
      </c>
      <c r="Z267" t="str">
        <f t="shared" ref="Z267:Z330" si="27">TEXT(H267,"0.000")</f>
        <v>0.012</v>
      </c>
      <c r="AA267" s="2" t="str">
        <f t="shared" si="24"/>
        <v>***</v>
      </c>
      <c r="AB267" t="str">
        <f t="shared" si="25"/>
        <v>zeng_level ~ as.factor(sex) * relative_age + as.factor(sex) *      as.factor(book) + as.factor(sex) * as.factor(year) + as.factor(sex) *      as.factor(grade) | as.factor(school_id) | 0 | school_id</v>
      </c>
    </row>
    <row r="268" spans="1:28">
      <c r="A268">
        <v>267</v>
      </c>
      <c r="B268" t="s">
        <v>1222</v>
      </c>
      <c r="C268" t="b">
        <v>0</v>
      </c>
      <c r="D268" t="s">
        <v>1237</v>
      </c>
      <c r="E268" t="s">
        <v>1238</v>
      </c>
      <c r="F268" t="s">
        <v>110</v>
      </c>
      <c r="G268">
        <v>8.5003310223316399E-3</v>
      </c>
      <c r="H268">
        <v>7.1535585132019401E-3</v>
      </c>
      <c r="I268">
        <v>1.18826609255299</v>
      </c>
      <c r="J268">
        <v>0.23472961310358101</v>
      </c>
      <c r="X268" t="str">
        <f t="shared" si="23"/>
        <v>all_t3_sex_zeng_level_as.factor(year)2017</v>
      </c>
      <c r="Y268" t="str">
        <f t="shared" si="26"/>
        <v>0.009</v>
      </c>
      <c r="Z268" t="str">
        <f t="shared" si="27"/>
        <v>0.007</v>
      </c>
      <c r="AA268" s="2" t="str">
        <f t="shared" si="24"/>
        <v/>
      </c>
      <c r="AB268" t="str">
        <f t="shared" si="25"/>
        <v>zeng_level ~ as.factor(sex) * relative_age + as.factor(sex) *      as.factor(book) + as.factor(sex) * as.factor(year) + as.factor(sex) *      as.factor(grade) | as.factor(school_id) | 0 | school_id</v>
      </c>
    </row>
    <row r="269" spans="1:28">
      <c r="A269">
        <v>268</v>
      </c>
      <c r="B269" t="s">
        <v>1222</v>
      </c>
      <c r="C269" t="b">
        <v>0</v>
      </c>
      <c r="D269" t="s">
        <v>1237</v>
      </c>
      <c r="E269" t="s">
        <v>1238</v>
      </c>
      <c r="F269" t="s">
        <v>111</v>
      </c>
      <c r="G269">
        <v>8.8445693770689109E-3</v>
      </c>
      <c r="H269">
        <v>9.4595070627714207E-3</v>
      </c>
      <c r="I269">
        <v>0.93499262893701496</v>
      </c>
      <c r="J269">
        <v>0.349792915077628</v>
      </c>
      <c r="X269" t="str">
        <f t="shared" si="23"/>
        <v>all_t3_sex_zeng_level_as.factor(year)2018</v>
      </c>
      <c r="Y269" t="str">
        <f t="shared" si="26"/>
        <v>0.009</v>
      </c>
      <c r="Z269" t="str">
        <f t="shared" si="27"/>
        <v>0.009</v>
      </c>
      <c r="AA269" s="2" t="str">
        <f t="shared" si="24"/>
        <v/>
      </c>
      <c r="AB269" t="str">
        <f t="shared" si="25"/>
        <v>zeng_level ~ as.factor(sex) * relative_age + as.factor(sex) *      as.factor(book) + as.factor(sex) * as.factor(year) + as.factor(sex) *      as.factor(grade) | as.factor(school_id) | 0 | school_id</v>
      </c>
    </row>
    <row r="270" spans="1:28">
      <c r="A270">
        <v>269</v>
      </c>
      <c r="B270" t="s">
        <v>1222</v>
      </c>
      <c r="C270" t="b">
        <v>0</v>
      </c>
      <c r="D270" t="s">
        <v>1237</v>
      </c>
      <c r="E270" t="s">
        <v>1238</v>
      </c>
      <c r="F270" t="s">
        <v>204</v>
      </c>
      <c r="G270">
        <v>1.68678426072504E-2</v>
      </c>
      <c r="H270">
        <v>5.4873577530370199E-3</v>
      </c>
      <c r="I270">
        <v>3.0739462171779901</v>
      </c>
      <c r="J270">
        <v>2.1126808664312302E-3</v>
      </c>
      <c r="X270" t="str">
        <f t="shared" si="23"/>
        <v>all_t3_sex_zeng_level_as.factor(grade)9</v>
      </c>
      <c r="Y270" t="str">
        <f t="shared" si="26"/>
        <v>0.017</v>
      </c>
      <c r="Z270" t="str">
        <f t="shared" si="27"/>
        <v>0.005</v>
      </c>
      <c r="AA270" s="2" t="str">
        <f t="shared" si="24"/>
        <v>***</v>
      </c>
      <c r="AB270" t="str">
        <f t="shared" si="25"/>
        <v>zeng_level ~ as.factor(sex) * relative_age + as.factor(sex) *      as.factor(book) + as.factor(sex) * as.factor(year) + as.factor(sex) *      as.factor(grade) | as.factor(school_id) | 0 | school_id</v>
      </c>
    </row>
    <row r="271" spans="1:28">
      <c r="A271">
        <v>270</v>
      </c>
      <c r="B271" t="s">
        <v>1222</v>
      </c>
      <c r="C271" t="b">
        <v>0</v>
      </c>
      <c r="D271" t="s">
        <v>1237</v>
      </c>
      <c r="E271" t="s">
        <v>1238</v>
      </c>
      <c r="F271" t="s">
        <v>1698</v>
      </c>
      <c r="G271">
        <v>-4.2319892464966397E-4</v>
      </c>
      <c r="H271">
        <v>1.3512872358399E-3</v>
      </c>
      <c r="I271">
        <v>-0.31318206331359599</v>
      </c>
      <c r="J271">
        <v>0.75414258120947197</v>
      </c>
      <c r="X271" t="str">
        <f t="shared" si="23"/>
        <v>all_t3_sex_zeng_level_as.factor(sex)2:relative_age</v>
      </c>
      <c r="Y271" t="str">
        <f t="shared" si="26"/>
        <v>0.000</v>
      </c>
      <c r="Z271" t="str">
        <f t="shared" si="27"/>
        <v>0.001</v>
      </c>
      <c r="AA271" s="2" t="str">
        <f t="shared" si="24"/>
        <v/>
      </c>
      <c r="AB271" t="str">
        <f t="shared" si="25"/>
        <v>zeng_level ~ as.factor(sex) * relative_age + as.factor(sex) *      as.factor(book) + as.factor(sex) * as.factor(year) + as.factor(sex) *      as.factor(grade) | as.factor(school_id) | 0 | school_id</v>
      </c>
    </row>
    <row r="272" spans="1:28">
      <c r="A272">
        <v>271</v>
      </c>
      <c r="B272" t="s">
        <v>1222</v>
      </c>
      <c r="C272" t="b">
        <v>0</v>
      </c>
      <c r="D272" t="s">
        <v>1237</v>
      </c>
      <c r="E272" t="s">
        <v>1238</v>
      </c>
      <c r="F272" t="s">
        <v>1699</v>
      </c>
      <c r="G272">
        <v>7.5154637301757497E-3</v>
      </c>
      <c r="H272">
        <v>1.3383092312082401E-2</v>
      </c>
      <c r="I272">
        <v>0.56156406568239103</v>
      </c>
      <c r="J272">
        <v>0.57441352454246797</v>
      </c>
      <c r="X272" t="str">
        <f t="shared" si="23"/>
        <v>all_t3_sex_zeng_level_as.factor(sex)2:as.factor(book)2</v>
      </c>
      <c r="Y272" t="str">
        <f t="shared" si="26"/>
        <v>0.008</v>
      </c>
      <c r="Z272" t="str">
        <f t="shared" si="27"/>
        <v>0.013</v>
      </c>
      <c r="AA272" s="2" t="str">
        <f t="shared" si="24"/>
        <v/>
      </c>
      <c r="AB272" t="str">
        <f t="shared" si="25"/>
        <v>zeng_level ~ as.factor(sex) * relative_age + as.factor(sex) *      as.factor(book) + as.factor(sex) * as.factor(year) + as.factor(sex) *      as.factor(grade) | as.factor(school_id) | 0 | school_id</v>
      </c>
    </row>
    <row r="273" spans="1:28">
      <c r="A273">
        <v>272</v>
      </c>
      <c r="B273" t="s">
        <v>1222</v>
      </c>
      <c r="C273" t="b">
        <v>0</v>
      </c>
      <c r="D273" t="s">
        <v>1237</v>
      </c>
      <c r="E273" t="s">
        <v>1238</v>
      </c>
      <c r="F273" t="s">
        <v>1700</v>
      </c>
      <c r="G273">
        <v>4.2814767315828103E-2</v>
      </c>
      <c r="H273">
        <v>1.25172310559245E-2</v>
      </c>
      <c r="I273">
        <v>3.4204663255427801</v>
      </c>
      <c r="J273">
        <v>6.2522906137295298E-4</v>
      </c>
      <c r="X273" t="str">
        <f t="shared" si="23"/>
        <v>all_t3_sex_zeng_level_as.factor(sex)2:as.factor(book)3</v>
      </c>
      <c r="Y273" t="str">
        <f t="shared" si="26"/>
        <v>0.043</v>
      </c>
      <c r="Z273" t="str">
        <f t="shared" si="27"/>
        <v>0.013</v>
      </c>
      <c r="AA273" s="2" t="str">
        <f t="shared" si="24"/>
        <v>***</v>
      </c>
      <c r="AB273" t="str">
        <f t="shared" si="25"/>
        <v>zeng_level ~ as.factor(sex) * relative_age + as.factor(sex) *      as.factor(book) + as.factor(sex) * as.factor(year) + as.factor(sex) *      as.factor(grade) | as.factor(school_id) | 0 | school_id</v>
      </c>
    </row>
    <row r="274" spans="1:28">
      <c r="A274">
        <v>273</v>
      </c>
      <c r="B274" t="s">
        <v>1222</v>
      </c>
      <c r="C274" t="b">
        <v>0</v>
      </c>
      <c r="D274" t="s">
        <v>1237</v>
      </c>
      <c r="E274" t="s">
        <v>1238</v>
      </c>
      <c r="F274" t="s">
        <v>1701</v>
      </c>
      <c r="G274">
        <v>7.8222009582183394E-2</v>
      </c>
      <c r="H274">
        <v>1.4810095771912999E-2</v>
      </c>
      <c r="I274">
        <v>5.2816680450189804</v>
      </c>
      <c r="J274" s="10">
        <v>1.2810950459485999E-7</v>
      </c>
      <c r="X274" t="str">
        <f t="shared" si="23"/>
        <v>all_t3_sex_zeng_level_as.factor(sex)2:as.factor(book)4</v>
      </c>
      <c r="Y274" t="str">
        <f t="shared" si="26"/>
        <v>0.078</v>
      </c>
      <c r="Z274" t="str">
        <f t="shared" si="27"/>
        <v>0.015</v>
      </c>
      <c r="AA274" s="2" t="str">
        <f t="shared" si="24"/>
        <v>***</v>
      </c>
      <c r="AB274" t="str">
        <f t="shared" si="25"/>
        <v>zeng_level ~ as.factor(sex) * relative_age + as.factor(sex) *      as.factor(book) + as.factor(sex) * as.factor(year) + as.factor(sex) *      as.factor(grade) | as.factor(school_id) | 0 | school_id</v>
      </c>
    </row>
    <row r="275" spans="1:28">
      <c r="A275">
        <v>274</v>
      </c>
      <c r="B275" t="s">
        <v>1222</v>
      </c>
      <c r="C275" t="b">
        <v>0</v>
      </c>
      <c r="D275" t="s">
        <v>1237</v>
      </c>
      <c r="E275" t="s">
        <v>1238</v>
      </c>
      <c r="F275" t="s">
        <v>1702</v>
      </c>
      <c r="G275">
        <v>6.5403744255159504E-2</v>
      </c>
      <c r="H275">
        <v>1.5764255116746201E-2</v>
      </c>
      <c r="I275">
        <v>4.1488636012799596</v>
      </c>
      <c r="J275" s="10">
        <v>3.3422957970843398E-5</v>
      </c>
      <c r="X275" t="str">
        <f t="shared" si="23"/>
        <v>all_t3_sex_zeng_level_as.factor(sex)2:as.factor(book)5</v>
      </c>
      <c r="Y275" t="str">
        <f t="shared" si="26"/>
        <v>0.065</v>
      </c>
      <c r="Z275" t="str">
        <f t="shared" si="27"/>
        <v>0.016</v>
      </c>
      <c r="AA275" s="2" t="str">
        <f t="shared" si="24"/>
        <v>***</v>
      </c>
      <c r="AB275" t="str">
        <f t="shared" si="25"/>
        <v>zeng_level ~ as.factor(sex) * relative_age + as.factor(sex) *      as.factor(book) + as.factor(sex) * as.factor(year) + as.factor(sex) *      as.factor(grade) | as.factor(school_id) | 0 | school_id</v>
      </c>
    </row>
    <row r="276" spans="1:28">
      <c r="A276">
        <v>275</v>
      </c>
      <c r="B276" t="s">
        <v>1222</v>
      </c>
      <c r="C276" t="b">
        <v>0</v>
      </c>
      <c r="D276" t="s">
        <v>1237</v>
      </c>
      <c r="E276" t="s">
        <v>1238</v>
      </c>
      <c r="F276" t="s">
        <v>1703</v>
      </c>
      <c r="G276">
        <v>-4.1209997473463197E-2</v>
      </c>
      <c r="H276">
        <v>8.0090729843358098E-3</v>
      </c>
      <c r="I276">
        <v>-5.1454141514332496</v>
      </c>
      <c r="J276" s="10">
        <v>2.6711315793260702E-7</v>
      </c>
      <c r="X276" t="str">
        <f t="shared" si="23"/>
        <v>all_t3_sex_zeng_level_as.factor(sex)2:as.factor(year)2017</v>
      </c>
      <c r="Y276" t="str">
        <f t="shared" si="26"/>
        <v>-0.041</v>
      </c>
      <c r="Z276" t="str">
        <f t="shared" si="27"/>
        <v>0.008</v>
      </c>
      <c r="AA276" s="2" t="str">
        <f t="shared" si="24"/>
        <v>***</v>
      </c>
      <c r="AB276" t="str">
        <f t="shared" si="25"/>
        <v>zeng_level ~ as.factor(sex) * relative_age + as.factor(sex) *      as.factor(book) + as.factor(sex) * as.factor(year) + as.factor(sex) *      as.factor(grade) | as.factor(school_id) | 0 | school_id</v>
      </c>
    </row>
    <row r="277" spans="1:28">
      <c r="A277">
        <v>276</v>
      </c>
      <c r="B277" t="s">
        <v>1222</v>
      </c>
      <c r="C277" t="b">
        <v>0</v>
      </c>
      <c r="D277" t="s">
        <v>1237</v>
      </c>
      <c r="E277" t="s">
        <v>1238</v>
      </c>
      <c r="F277" t="s">
        <v>1704</v>
      </c>
      <c r="G277">
        <v>-5.1497772194869298E-2</v>
      </c>
      <c r="H277">
        <v>1.0080701101097799E-2</v>
      </c>
      <c r="I277">
        <v>-5.1085506532141096</v>
      </c>
      <c r="J277" s="10">
        <v>3.2485454998910402E-7</v>
      </c>
      <c r="X277" t="str">
        <f t="shared" si="23"/>
        <v>all_t3_sex_zeng_level_as.factor(sex)2:as.factor(year)2018</v>
      </c>
      <c r="Y277" t="str">
        <f t="shared" si="26"/>
        <v>-0.051</v>
      </c>
      <c r="Z277" t="str">
        <f t="shared" si="27"/>
        <v>0.010</v>
      </c>
      <c r="AA277" s="2" t="str">
        <f t="shared" si="24"/>
        <v>***</v>
      </c>
      <c r="AB277" t="str">
        <f t="shared" si="25"/>
        <v>zeng_level ~ as.factor(sex) * relative_age + as.factor(sex) *      as.factor(book) + as.factor(sex) * as.factor(year) + as.factor(sex) *      as.factor(grade) | as.factor(school_id) | 0 | school_id</v>
      </c>
    </row>
    <row r="278" spans="1:28">
      <c r="A278">
        <v>277</v>
      </c>
      <c r="B278" t="s">
        <v>1222</v>
      </c>
      <c r="C278" t="b">
        <v>0</v>
      </c>
      <c r="D278" t="s">
        <v>1237</v>
      </c>
      <c r="E278" t="s">
        <v>1238</v>
      </c>
      <c r="F278" t="s">
        <v>1711</v>
      </c>
      <c r="G278">
        <v>-1.27569598878235E-2</v>
      </c>
      <c r="H278">
        <v>5.4209861136386801E-3</v>
      </c>
      <c r="I278">
        <v>-2.3532544855129198</v>
      </c>
      <c r="J278">
        <v>1.8610589386794101E-2</v>
      </c>
      <c r="X278" t="str">
        <f t="shared" si="23"/>
        <v>all_t3_sex_zeng_level_as.factor(sex)2:as.factor(grade)9</v>
      </c>
      <c r="Y278" t="str">
        <f t="shared" si="26"/>
        <v>-0.013</v>
      </c>
      <c r="Z278" t="str">
        <f t="shared" si="27"/>
        <v>0.005</v>
      </c>
      <c r="AA278" s="2" t="str">
        <f t="shared" si="24"/>
        <v>**</v>
      </c>
      <c r="AB278" t="str">
        <f t="shared" si="25"/>
        <v>zeng_level ~ as.factor(sex) * relative_age + as.factor(sex) *      as.factor(book) + as.factor(sex) * as.factor(year) + as.factor(sex) *      as.factor(grade) | as.factor(school_id) | 0 | school_id</v>
      </c>
    </row>
    <row r="279" spans="1:28">
      <c r="A279">
        <v>278</v>
      </c>
      <c r="B279" t="s">
        <v>1213</v>
      </c>
      <c r="C279" t="b">
        <v>0</v>
      </c>
      <c r="D279" t="s">
        <v>1239</v>
      </c>
      <c r="E279" t="s">
        <v>1240</v>
      </c>
      <c r="F279" t="s">
        <v>105</v>
      </c>
      <c r="G279">
        <v>0.35575764543911098</v>
      </c>
      <c r="H279">
        <v>3.6214367856097801E-2</v>
      </c>
      <c r="I279">
        <v>9.82366023487576</v>
      </c>
      <c r="J279" s="10">
        <v>9.4175535206100005E-23</v>
      </c>
      <c r="X279" t="str">
        <f t="shared" si="23"/>
        <v>grade_4_t3_sex_zselfcontrol_as.factor(sex)2</v>
      </c>
      <c r="Y279" t="str">
        <f t="shared" si="26"/>
        <v>0.356</v>
      </c>
      <c r="Z279" t="str">
        <f t="shared" si="27"/>
        <v>0.036</v>
      </c>
      <c r="AA279" s="2" t="str">
        <f t="shared" si="24"/>
        <v>***</v>
      </c>
      <c r="AB279" t="str">
        <f t="shared" si="25"/>
        <v>zselfcontrol ~ as.factor(sex) * relative_age + as.factor(sex) *      as.factor(book) | as.factor(school_id) | 0 | school_id</v>
      </c>
    </row>
    <row r="280" spans="1:28">
      <c r="A280">
        <v>279</v>
      </c>
      <c r="B280" t="s">
        <v>1213</v>
      </c>
      <c r="C280" t="b">
        <v>0</v>
      </c>
      <c r="D280" t="s">
        <v>1239</v>
      </c>
      <c r="E280" t="s">
        <v>1240</v>
      </c>
      <c r="F280" t="s">
        <v>104</v>
      </c>
      <c r="G280">
        <v>9.1189703530019407E-3</v>
      </c>
      <c r="H280">
        <v>1.99235982526978E-3</v>
      </c>
      <c r="I280">
        <v>4.5769696002413403</v>
      </c>
      <c r="J280" s="10">
        <v>4.7309667976630699E-6</v>
      </c>
      <c r="X280" t="str">
        <f t="shared" si="23"/>
        <v>grade_4_t3_sex_zselfcontrol_relative_age</v>
      </c>
      <c r="Y280" t="str">
        <f t="shared" si="26"/>
        <v>0.009</v>
      </c>
      <c r="Z280" t="str">
        <f t="shared" si="27"/>
        <v>0.002</v>
      </c>
      <c r="AA280" s="2" t="str">
        <f t="shared" si="24"/>
        <v>***</v>
      </c>
      <c r="AB280" t="str">
        <f t="shared" si="25"/>
        <v>zselfcontrol ~ as.factor(sex) * relative_age + as.factor(sex) *      as.factor(book) | as.factor(school_id) | 0 | school_id</v>
      </c>
    </row>
    <row r="281" spans="1:28">
      <c r="A281">
        <v>280</v>
      </c>
      <c r="B281" t="s">
        <v>1213</v>
      </c>
      <c r="C281" t="b">
        <v>0</v>
      </c>
      <c r="D281" t="s">
        <v>1239</v>
      </c>
      <c r="E281" t="s">
        <v>1240</v>
      </c>
      <c r="F281" t="s">
        <v>106</v>
      </c>
      <c r="G281">
        <v>0.24426758961498701</v>
      </c>
      <c r="H281">
        <v>2.4585455801063801E-2</v>
      </c>
      <c r="I281">
        <v>9.9354509264138997</v>
      </c>
      <c r="J281" s="10">
        <v>3.0944215807755602E-23</v>
      </c>
      <c r="X281" t="str">
        <f t="shared" si="23"/>
        <v>grade_4_t3_sex_zselfcontrol_as.factor(book)2</v>
      </c>
      <c r="Y281" t="str">
        <f t="shared" si="26"/>
        <v>0.244</v>
      </c>
      <c r="Z281" t="str">
        <f t="shared" si="27"/>
        <v>0.025</v>
      </c>
      <c r="AA281" s="2" t="str">
        <f t="shared" si="24"/>
        <v>***</v>
      </c>
      <c r="AB281" t="str">
        <f t="shared" si="25"/>
        <v>zselfcontrol ~ as.factor(sex) * relative_age + as.factor(sex) *      as.factor(book) | as.factor(school_id) | 0 | school_id</v>
      </c>
    </row>
    <row r="282" spans="1:28">
      <c r="A282">
        <v>281</v>
      </c>
      <c r="B282" t="s">
        <v>1213</v>
      </c>
      <c r="C282" t="b">
        <v>0</v>
      </c>
      <c r="D282" t="s">
        <v>1239</v>
      </c>
      <c r="E282" t="s">
        <v>1240</v>
      </c>
      <c r="F282" t="s">
        <v>107</v>
      </c>
      <c r="G282">
        <v>0.32221057183227703</v>
      </c>
      <c r="H282">
        <v>2.3082486902505799E-2</v>
      </c>
      <c r="I282">
        <v>13.9590925879524</v>
      </c>
      <c r="J282" s="10">
        <v>3.4698033637559499E-44</v>
      </c>
      <c r="X282" t="str">
        <f t="shared" si="23"/>
        <v>grade_4_t3_sex_zselfcontrol_as.factor(book)3</v>
      </c>
      <c r="Y282" t="str">
        <f t="shared" si="26"/>
        <v>0.322</v>
      </c>
      <c r="Z282" t="str">
        <f t="shared" si="27"/>
        <v>0.023</v>
      </c>
      <c r="AA282" s="2" t="str">
        <f t="shared" si="24"/>
        <v>***</v>
      </c>
      <c r="AB282" t="str">
        <f t="shared" si="25"/>
        <v>zselfcontrol ~ as.factor(sex) * relative_age + as.factor(sex) *      as.factor(book) | as.factor(school_id) | 0 | school_id</v>
      </c>
    </row>
    <row r="283" spans="1:28">
      <c r="A283">
        <v>282</v>
      </c>
      <c r="B283" t="s">
        <v>1213</v>
      </c>
      <c r="C283" t="b">
        <v>0</v>
      </c>
      <c r="D283" t="s">
        <v>1239</v>
      </c>
      <c r="E283" t="s">
        <v>1240</v>
      </c>
      <c r="F283" t="s">
        <v>108</v>
      </c>
      <c r="G283">
        <v>0.27643775415100302</v>
      </c>
      <c r="H283">
        <v>2.6712781866138801E-2</v>
      </c>
      <c r="I283">
        <v>10.348519878471199</v>
      </c>
      <c r="J283" s="10">
        <v>4.5525860045499803E-25</v>
      </c>
      <c r="X283" t="str">
        <f t="shared" si="23"/>
        <v>grade_4_t3_sex_zselfcontrol_as.factor(book)4</v>
      </c>
      <c r="Y283" t="str">
        <f t="shared" si="26"/>
        <v>0.276</v>
      </c>
      <c r="Z283" t="str">
        <f t="shared" si="27"/>
        <v>0.027</v>
      </c>
      <c r="AA283" s="2" t="str">
        <f t="shared" si="24"/>
        <v>***</v>
      </c>
      <c r="AB283" t="str">
        <f t="shared" si="25"/>
        <v>zselfcontrol ~ as.factor(sex) * relative_age + as.factor(sex) *      as.factor(book) | as.factor(school_id) | 0 | school_id</v>
      </c>
    </row>
    <row r="284" spans="1:28">
      <c r="A284">
        <v>283</v>
      </c>
      <c r="B284" t="s">
        <v>1213</v>
      </c>
      <c r="C284" t="b">
        <v>0</v>
      </c>
      <c r="D284" t="s">
        <v>1239</v>
      </c>
      <c r="E284" t="s">
        <v>1240</v>
      </c>
      <c r="F284" t="s">
        <v>109</v>
      </c>
      <c r="G284">
        <v>0.26954013980087999</v>
      </c>
      <c r="H284">
        <v>2.9531949370172401E-2</v>
      </c>
      <c r="I284">
        <v>9.1270690065965905</v>
      </c>
      <c r="J284" s="10">
        <v>7.3385914302056696E-20</v>
      </c>
      <c r="X284" t="str">
        <f t="shared" si="23"/>
        <v>grade_4_t3_sex_zselfcontrol_as.factor(book)5</v>
      </c>
      <c r="Y284" t="str">
        <f t="shared" si="26"/>
        <v>0.270</v>
      </c>
      <c r="Z284" t="str">
        <f t="shared" si="27"/>
        <v>0.030</v>
      </c>
      <c r="AA284" s="2" t="str">
        <f t="shared" si="24"/>
        <v>***</v>
      </c>
      <c r="AB284" t="str">
        <f t="shared" si="25"/>
        <v>zselfcontrol ~ as.factor(sex) * relative_age + as.factor(sex) *      as.factor(book) | as.factor(school_id) | 0 | school_id</v>
      </c>
    </row>
    <row r="285" spans="1:28">
      <c r="A285">
        <v>284</v>
      </c>
      <c r="B285" t="s">
        <v>1213</v>
      </c>
      <c r="C285" t="b">
        <v>0</v>
      </c>
      <c r="D285" t="s">
        <v>1239</v>
      </c>
      <c r="E285" t="s">
        <v>1240</v>
      </c>
      <c r="F285" t="s">
        <v>1698</v>
      </c>
      <c r="G285">
        <v>-1.6590674429965799E-3</v>
      </c>
      <c r="H285">
        <v>2.7664320463282599E-3</v>
      </c>
      <c r="I285">
        <v>-0.59971378845129097</v>
      </c>
      <c r="J285">
        <v>0.54870020203528203</v>
      </c>
      <c r="X285" t="str">
        <f t="shared" si="23"/>
        <v>grade_4_t3_sex_zselfcontrol_as.factor(sex)2:relative_age</v>
      </c>
      <c r="Y285" t="str">
        <f t="shared" si="26"/>
        <v>-0.002</v>
      </c>
      <c r="Z285" t="str">
        <f t="shared" si="27"/>
        <v>0.003</v>
      </c>
      <c r="AA285" s="2" t="str">
        <f t="shared" si="24"/>
        <v/>
      </c>
      <c r="AB285" t="str">
        <f t="shared" si="25"/>
        <v>zselfcontrol ~ as.factor(sex) * relative_age + as.factor(sex) *      as.factor(book) | as.factor(school_id) | 0 | school_id</v>
      </c>
    </row>
    <row r="286" spans="1:28">
      <c r="A286">
        <v>285</v>
      </c>
      <c r="B286" t="s">
        <v>1213</v>
      </c>
      <c r="C286" t="b">
        <v>0</v>
      </c>
      <c r="D286" t="s">
        <v>1239</v>
      </c>
      <c r="E286" t="s">
        <v>1240</v>
      </c>
      <c r="F286" t="s">
        <v>1699</v>
      </c>
      <c r="G286">
        <v>-1.0672119739546499E-2</v>
      </c>
      <c r="H286">
        <v>3.6607119116343997E-2</v>
      </c>
      <c r="I286">
        <v>-0.29153126487852399</v>
      </c>
      <c r="J286">
        <v>0.77064646203068998</v>
      </c>
      <c r="X286" t="str">
        <f t="shared" si="23"/>
        <v>grade_4_t3_sex_zselfcontrol_as.factor(sex)2:as.factor(book)2</v>
      </c>
      <c r="Y286" t="str">
        <f t="shared" si="26"/>
        <v>-0.011</v>
      </c>
      <c r="Z286" t="str">
        <f t="shared" si="27"/>
        <v>0.037</v>
      </c>
      <c r="AA286" s="2" t="str">
        <f t="shared" si="24"/>
        <v/>
      </c>
      <c r="AB286" t="str">
        <f t="shared" si="25"/>
        <v>zselfcontrol ~ as.factor(sex) * relative_age + as.factor(sex) *      as.factor(book) | as.factor(school_id) | 0 | school_id</v>
      </c>
    </row>
    <row r="287" spans="1:28">
      <c r="A287">
        <v>286</v>
      </c>
      <c r="B287" t="s">
        <v>1213</v>
      </c>
      <c r="C287" t="b">
        <v>0</v>
      </c>
      <c r="D287" t="s">
        <v>1239</v>
      </c>
      <c r="E287" t="s">
        <v>1240</v>
      </c>
      <c r="F287" t="s">
        <v>1700</v>
      </c>
      <c r="G287">
        <v>2.12663722966163E-2</v>
      </c>
      <c r="H287">
        <v>3.5470863962549497E-2</v>
      </c>
      <c r="I287">
        <v>0.599544807227406</v>
      </c>
      <c r="J287">
        <v>0.54881284342529801</v>
      </c>
      <c r="X287" t="str">
        <f t="shared" si="23"/>
        <v>grade_4_t3_sex_zselfcontrol_as.factor(sex)2:as.factor(book)3</v>
      </c>
      <c r="Y287" t="str">
        <f t="shared" si="26"/>
        <v>0.021</v>
      </c>
      <c r="Z287" t="str">
        <f t="shared" si="27"/>
        <v>0.035</v>
      </c>
      <c r="AA287" s="2" t="str">
        <f t="shared" si="24"/>
        <v/>
      </c>
      <c r="AB287" t="str">
        <f t="shared" si="25"/>
        <v>zselfcontrol ~ as.factor(sex) * relative_age + as.factor(sex) *      as.factor(book) | as.factor(school_id) | 0 | school_id</v>
      </c>
    </row>
    <row r="288" spans="1:28">
      <c r="A288">
        <v>287</v>
      </c>
      <c r="B288" t="s">
        <v>1213</v>
      </c>
      <c r="C288" t="b">
        <v>0</v>
      </c>
      <c r="D288" t="s">
        <v>1239</v>
      </c>
      <c r="E288" t="s">
        <v>1240</v>
      </c>
      <c r="F288" t="s">
        <v>1701</v>
      </c>
      <c r="G288">
        <v>7.2225268761016495E-2</v>
      </c>
      <c r="H288">
        <v>4.0613667425008201E-2</v>
      </c>
      <c r="I288">
        <v>1.7783488500362099</v>
      </c>
      <c r="J288">
        <v>7.5353741908775002E-2</v>
      </c>
      <c r="X288" t="str">
        <f t="shared" si="23"/>
        <v>grade_4_t3_sex_zselfcontrol_as.factor(sex)2:as.factor(book)4</v>
      </c>
      <c r="Y288" t="str">
        <f t="shared" si="26"/>
        <v>0.072</v>
      </c>
      <c r="Z288" t="str">
        <f t="shared" si="27"/>
        <v>0.041</v>
      </c>
      <c r="AA288" s="2" t="str">
        <f t="shared" si="24"/>
        <v>*</v>
      </c>
      <c r="AB288" t="str">
        <f t="shared" si="25"/>
        <v>zselfcontrol ~ as.factor(sex) * relative_age + as.factor(sex) *      as.factor(book) | as.factor(school_id) | 0 | school_id</v>
      </c>
    </row>
    <row r="289" spans="1:28">
      <c r="A289">
        <v>288</v>
      </c>
      <c r="B289" t="s">
        <v>1213</v>
      </c>
      <c r="C289" t="b">
        <v>0</v>
      </c>
      <c r="D289" t="s">
        <v>1239</v>
      </c>
      <c r="E289" t="s">
        <v>1240</v>
      </c>
      <c r="F289" t="s">
        <v>1702</v>
      </c>
      <c r="G289">
        <v>2.8102616034185599E-2</v>
      </c>
      <c r="H289">
        <v>4.4418198110353899E-2</v>
      </c>
      <c r="I289">
        <v>0.63268248667734395</v>
      </c>
      <c r="J289">
        <v>0.52694442067200298</v>
      </c>
      <c r="X289" t="str">
        <f t="shared" si="23"/>
        <v>grade_4_t3_sex_zselfcontrol_as.factor(sex)2:as.factor(book)5</v>
      </c>
      <c r="Y289" t="str">
        <f t="shared" si="26"/>
        <v>0.028</v>
      </c>
      <c r="Z289" t="str">
        <f t="shared" si="27"/>
        <v>0.044</v>
      </c>
      <c r="AA289" s="2" t="str">
        <f t="shared" si="24"/>
        <v/>
      </c>
      <c r="AB289" t="str">
        <f t="shared" si="25"/>
        <v>zselfcontrol ~ as.factor(sex) * relative_age + as.factor(sex) *      as.factor(book) | as.factor(school_id) | 0 | school_id</v>
      </c>
    </row>
    <row r="290" spans="1:28">
      <c r="A290">
        <v>289</v>
      </c>
      <c r="B290" t="s">
        <v>113</v>
      </c>
      <c r="C290" t="b">
        <v>0</v>
      </c>
      <c r="D290" t="s">
        <v>1239</v>
      </c>
      <c r="E290" t="s">
        <v>1241</v>
      </c>
      <c r="F290" t="s">
        <v>105</v>
      </c>
      <c r="G290">
        <v>0.22401585676519001</v>
      </c>
      <c r="H290">
        <v>3.3828689633140799E-2</v>
      </c>
      <c r="I290">
        <v>6.6220672214784502</v>
      </c>
      <c r="J290" s="10">
        <v>3.58212132562739E-11</v>
      </c>
      <c r="X290" t="str">
        <f t="shared" si="23"/>
        <v>grade_9_t3_sex_zselfcontrol_as.factor(sex)2</v>
      </c>
      <c r="Y290" t="str">
        <f t="shared" si="26"/>
        <v>0.224</v>
      </c>
      <c r="Z290" t="str">
        <f t="shared" si="27"/>
        <v>0.034</v>
      </c>
      <c r="AA290" s="2" t="str">
        <f t="shared" si="24"/>
        <v>***</v>
      </c>
      <c r="AB290" t="str">
        <f t="shared" si="25"/>
        <v>zselfcontrol ~ as.factor(sex) * relative_age + as.factor(sex) *      as.factor(book) | as.factor(school_id) | 0 | school_id</v>
      </c>
    </row>
    <row r="291" spans="1:28">
      <c r="A291">
        <v>290</v>
      </c>
      <c r="B291" t="s">
        <v>113</v>
      </c>
      <c r="C291" t="b">
        <v>0</v>
      </c>
      <c r="D291" t="s">
        <v>1239</v>
      </c>
      <c r="E291" t="s">
        <v>1241</v>
      </c>
      <c r="F291" t="s">
        <v>104</v>
      </c>
      <c r="G291">
        <v>8.6601077707135592E-3</v>
      </c>
      <c r="H291">
        <v>2.0076952745897098E-3</v>
      </c>
      <c r="I291">
        <v>4.3134572663091602</v>
      </c>
      <c r="J291" s="10">
        <v>1.6106556489298901E-5</v>
      </c>
      <c r="X291" t="str">
        <f t="shared" si="23"/>
        <v>grade_9_t3_sex_zselfcontrol_relative_age</v>
      </c>
      <c r="Y291" t="str">
        <f t="shared" si="26"/>
        <v>0.009</v>
      </c>
      <c r="Z291" t="str">
        <f t="shared" si="27"/>
        <v>0.002</v>
      </c>
      <c r="AA291" s="2" t="str">
        <f t="shared" si="24"/>
        <v>***</v>
      </c>
      <c r="AB291" t="str">
        <f t="shared" si="25"/>
        <v>zselfcontrol ~ as.factor(sex) * relative_age + as.factor(sex) *      as.factor(book) | as.factor(school_id) | 0 | school_id</v>
      </c>
    </row>
    <row r="292" spans="1:28">
      <c r="A292">
        <v>291</v>
      </c>
      <c r="B292" t="s">
        <v>113</v>
      </c>
      <c r="C292" t="b">
        <v>0</v>
      </c>
      <c r="D292" t="s">
        <v>1239</v>
      </c>
      <c r="E292" t="s">
        <v>1241</v>
      </c>
      <c r="F292" t="s">
        <v>106</v>
      </c>
      <c r="G292">
        <v>0.14977251270085801</v>
      </c>
      <c r="H292">
        <v>2.4376703986724702E-2</v>
      </c>
      <c r="I292">
        <v>6.14408382619827</v>
      </c>
      <c r="J292" s="10">
        <v>8.1103550760138E-10</v>
      </c>
      <c r="X292" t="str">
        <f t="shared" si="23"/>
        <v>grade_9_t3_sex_zselfcontrol_as.factor(book)2</v>
      </c>
      <c r="Y292" t="str">
        <f t="shared" si="26"/>
        <v>0.150</v>
      </c>
      <c r="Z292" t="str">
        <f t="shared" si="27"/>
        <v>0.024</v>
      </c>
      <c r="AA292" s="2" t="str">
        <f t="shared" si="24"/>
        <v>***</v>
      </c>
      <c r="AB292" t="str">
        <f t="shared" si="25"/>
        <v>zselfcontrol ~ as.factor(sex) * relative_age + as.factor(sex) *      as.factor(book) | as.factor(school_id) | 0 | school_id</v>
      </c>
    </row>
    <row r="293" spans="1:28">
      <c r="A293">
        <v>292</v>
      </c>
      <c r="B293" t="s">
        <v>113</v>
      </c>
      <c r="C293" t="b">
        <v>0</v>
      </c>
      <c r="D293" t="s">
        <v>1239</v>
      </c>
      <c r="E293" t="s">
        <v>1241</v>
      </c>
      <c r="F293" t="s">
        <v>107</v>
      </c>
      <c r="G293">
        <v>0.172562967860975</v>
      </c>
      <c r="H293">
        <v>2.3906803771368199E-2</v>
      </c>
      <c r="I293">
        <v>7.2181530208418598</v>
      </c>
      <c r="J293" s="10">
        <v>5.3535037090749196E-13</v>
      </c>
      <c r="X293" t="str">
        <f t="shared" si="23"/>
        <v>grade_9_t3_sex_zselfcontrol_as.factor(book)3</v>
      </c>
      <c r="Y293" t="str">
        <f t="shared" si="26"/>
        <v>0.173</v>
      </c>
      <c r="Z293" t="str">
        <f t="shared" si="27"/>
        <v>0.024</v>
      </c>
      <c r="AA293" s="2" t="str">
        <f t="shared" si="24"/>
        <v>***</v>
      </c>
      <c r="AB293" t="str">
        <f t="shared" si="25"/>
        <v>zselfcontrol ~ as.factor(sex) * relative_age + as.factor(sex) *      as.factor(book) | as.factor(school_id) | 0 | school_id</v>
      </c>
    </row>
    <row r="294" spans="1:28">
      <c r="A294">
        <v>293</v>
      </c>
      <c r="B294" t="s">
        <v>113</v>
      </c>
      <c r="C294" t="b">
        <v>0</v>
      </c>
      <c r="D294" t="s">
        <v>1239</v>
      </c>
      <c r="E294" t="s">
        <v>1241</v>
      </c>
      <c r="F294" t="s">
        <v>108</v>
      </c>
      <c r="G294">
        <v>0.13631010768809201</v>
      </c>
      <c r="H294">
        <v>2.6241073819394199E-2</v>
      </c>
      <c r="I294">
        <v>5.1945323818016904</v>
      </c>
      <c r="J294" s="10">
        <v>2.0613363702894501E-7</v>
      </c>
      <c r="X294" t="str">
        <f t="shared" si="23"/>
        <v>grade_9_t3_sex_zselfcontrol_as.factor(book)4</v>
      </c>
      <c r="Y294" t="str">
        <f t="shared" si="26"/>
        <v>0.136</v>
      </c>
      <c r="Z294" t="str">
        <f t="shared" si="27"/>
        <v>0.026</v>
      </c>
      <c r="AA294" s="2" t="str">
        <f t="shared" si="24"/>
        <v>***</v>
      </c>
      <c r="AB294" t="str">
        <f t="shared" si="25"/>
        <v>zselfcontrol ~ as.factor(sex) * relative_age + as.factor(sex) *      as.factor(book) | as.factor(school_id) | 0 | school_id</v>
      </c>
    </row>
    <row r="295" spans="1:28">
      <c r="A295">
        <v>294</v>
      </c>
      <c r="B295" t="s">
        <v>113</v>
      </c>
      <c r="C295" t="b">
        <v>0</v>
      </c>
      <c r="D295" t="s">
        <v>1239</v>
      </c>
      <c r="E295" t="s">
        <v>1241</v>
      </c>
      <c r="F295" t="s">
        <v>109</v>
      </c>
      <c r="G295">
        <v>6.6256420796818302E-2</v>
      </c>
      <c r="H295">
        <v>2.4880347449109701E-2</v>
      </c>
      <c r="I295">
        <v>2.66300223227748</v>
      </c>
      <c r="J295">
        <v>7.7474645159060504E-3</v>
      </c>
      <c r="X295" t="str">
        <f t="shared" si="23"/>
        <v>grade_9_t3_sex_zselfcontrol_as.factor(book)5</v>
      </c>
      <c r="Y295" t="str">
        <f t="shared" si="26"/>
        <v>0.066</v>
      </c>
      <c r="Z295" t="str">
        <f t="shared" si="27"/>
        <v>0.025</v>
      </c>
      <c r="AA295" s="2" t="str">
        <f t="shared" si="24"/>
        <v>***</v>
      </c>
      <c r="AB295" t="str">
        <f t="shared" si="25"/>
        <v>zselfcontrol ~ as.factor(sex) * relative_age + as.factor(sex) *      as.factor(book) | as.factor(school_id) | 0 | school_id</v>
      </c>
    </row>
    <row r="296" spans="1:28">
      <c r="A296">
        <v>295</v>
      </c>
      <c r="B296" t="s">
        <v>113</v>
      </c>
      <c r="C296" t="b">
        <v>0</v>
      </c>
      <c r="D296" t="s">
        <v>1239</v>
      </c>
      <c r="E296" t="s">
        <v>1241</v>
      </c>
      <c r="F296" t="s">
        <v>1698</v>
      </c>
      <c r="G296">
        <v>-2.1103715341759801E-3</v>
      </c>
      <c r="H296">
        <v>2.7822311278040998E-3</v>
      </c>
      <c r="I296">
        <v>-0.75851769218095699</v>
      </c>
      <c r="J296">
        <v>0.44814512567980502</v>
      </c>
      <c r="X296" t="str">
        <f t="shared" si="23"/>
        <v>grade_9_t3_sex_zselfcontrol_as.factor(sex)2:relative_age</v>
      </c>
      <c r="Y296" t="str">
        <f t="shared" si="26"/>
        <v>-0.002</v>
      </c>
      <c r="Z296" t="str">
        <f t="shared" si="27"/>
        <v>0.003</v>
      </c>
      <c r="AA296" s="2" t="str">
        <f t="shared" si="24"/>
        <v/>
      </c>
      <c r="AB296" t="str">
        <f t="shared" si="25"/>
        <v>zselfcontrol ~ as.factor(sex) * relative_age + as.factor(sex) *      as.factor(book) | as.factor(school_id) | 0 | school_id</v>
      </c>
    </row>
    <row r="297" spans="1:28">
      <c r="A297">
        <v>296</v>
      </c>
      <c r="B297" t="s">
        <v>113</v>
      </c>
      <c r="C297" t="b">
        <v>0</v>
      </c>
      <c r="D297" t="s">
        <v>1239</v>
      </c>
      <c r="E297" t="s">
        <v>1241</v>
      </c>
      <c r="F297" t="s">
        <v>1699</v>
      </c>
      <c r="G297">
        <v>7.0524379204491297E-2</v>
      </c>
      <c r="H297">
        <v>3.4735370253821798E-2</v>
      </c>
      <c r="I297">
        <v>2.03033330835826</v>
      </c>
      <c r="J297">
        <v>4.2328580278971698E-2</v>
      </c>
      <c r="X297" t="str">
        <f t="shared" si="23"/>
        <v>grade_9_t3_sex_zselfcontrol_as.factor(sex)2:as.factor(book)2</v>
      </c>
      <c r="Y297" t="str">
        <f t="shared" si="26"/>
        <v>0.071</v>
      </c>
      <c r="Z297" t="str">
        <f t="shared" si="27"/>
        <v>0.035</v>
      </c>
      <c r="AA297" s="2" t="str">
        <f t="shared" si="24"/>
        <v>**</v>
      </c>
      <c r="AB297" t="str">
        <f t="shared" si="25"/>
        <v>zselfcontrol ~ as.factor(sex) * relative_age + as.factor(sex) *      as.factor(book) | as.factor(school_id) | 0 | school_id</v>
      </c>
    </row>
    <row r="298" spans="1:28">
      <c r="A298">
        <v>297</v>
      </c>
      <c r="B298" t="s">
        <v>113</v>
      </c>
      <c r="C298" t="b">
        <v>0</v>
      </c>
      <c r="D298" t="s">
        <v>1239</v>
      </c>
      <c r="E298" t="s">
        <v>1241</v>
      </c>
      <c r="F298" t="s">
        <v>1700</v>
      </c>
      <c r="G298">
        <v>3.7091905455080697E-2</v>
      </c>
      <c r="H298">
        <v>3.4856982428178002E-2</v>
      </c>
      <c r="I298">
        <v>1.0641169393107299</v>
      </c>
      <c r="J298">
        <v>0.28728147742028698</v>
      </c>
      <c r="X298" t="str">
        <f t="shared" si="23"/>
        <v>grade_9_t3_sex_zselfcontrol_as.factor(sex)2:as.factor(book)3</v>
      </c>
      <c r="Y298" t="str">
        <f t="shared" si="26"/>
        <v>0.037</v>
      </c>
      <c r="Z298" t="str">
        <f t="shared" si="27"/>
        <v>0.035</v>
      </c>
      <c r="AA298" s="2" t="str">
        <f t="shared" si="24"/>
        <v/>
      </c>
      <c r="AB298" t="str">
        <f t="shared" si="25"/>
        <v>zselfcontrol ~ as.factor(sex) * relative_age + as.factor(sex) *      as.factor(book) | as.factor(school_id) | 0 | school_id</v>
      </c>
    </row>
    <row r="299" spans="1:28">
      <c r="A299">
        <v>298</v>
      </c>
      <c r="B299" t="s">
        <v>113</v>
      </c>
      <c r="C299" t="b">
        <v>0</v>
      </c>
      <c r="D299" t="s">
        <v>1239</v>
      </c>
      <c r="E299" t="s">
        <v>1241</v>
      </c>
      <c r="F299" t="s">
        <v>1701</v>
      </c>
      <c r="G299">
        <v>6.8367539217253595E-2</v>
      </c>
      <c r="H299">
        <v>3.5954243371298301E-2</v>
      </c>
      <c r="I299">
        <v>1.9015151705801201</v>
      </c>
      <c r="J299">
        <v>5.7240992045660903E-2</v>
      </c>
      <c r="X299" t="str">
        <f t="shared" si="23"/>
        <v>grade_9_t3_sex_zselfcontrol_as.factor(sex)2:as.factor(book)4</v>
      </c>
      <c r="Y299" t="str">
        <f t="shared" si="26"/>
        <v>0.068</v>
      </c>
      <c r="Z299" t="str">
        <f t="shared" si="27"/>
        <v>0.036</v>
      </c>
      <c r="AA299" s="2" t="str">
        <f t="shared" si="24"/>
        <v>*</v>
      </c>
      <c r="AB299" t="str">
        <f t="shared" si="25"/>
        <v>zselfcontrol ~ as.factor(sex) * relative_age + as.factor(sex) *      as.factor(book) | as.factor(school_id) | 0 | school_id</v>
      </c>
    </row>
    <row r="300" spans="1:28">
      <c r="A300">
        <v>299</v>
      </c>
      <c r="B300" t="s">
        <v>113</v>
      </c>
      <c r="C300" t="b">
        <v>0</v>
      </c>
      <c r="D300" t="s">
        <v>1239</v>
      </c>
      <c r="E300" t="s">
        <v>1241</v>
      </c>
      <c r="F300" t="s">
        <v>1702</v>
      </c>
      <c r="G300">
        <v>2.6325546715339002E-2</v>
      </c>
      <c r="H300">
        <v>3.6473508129915101E-2</v>
      </c>
      <c r="I300">
        <v>0.72177172049285598</v>
      </c>
      <c r="J300">
        <v>0.470438614985835</v>
      </c>
      <c r="X300" t="str">
        <f t="shared" si="23"/>
        <v>grade_9_t3_sex_zselfcontrol_as.factor(sex)2:as.factor(book)5</v>
      </c>
      <c r="Y300" t="str">
        <f t="shared" si="26"/>
        <v>0.026</v>
      </c>
      <c r="Z300" t="str">
        <f t="shared" si="27"/>
        <v>0.036</v>
      </c>
      <c r="AA300" s="2" t="str">
        <f t="shared" si="24"/>
        <v/>
      </c>
      <c r="AB300" t="str">
        <f t="shared" si="25"/>
        <v>zselfcontrol ~ as.factor(sex) * relative_age + as.factor(sex) *      as.factor(book) | as.factor(school_id) | 0 | school_id</v>
      </c>
    </row>
    <row r="301" spans="1:28">
      <c r="A301">
        <v>300</v>
      </c>
      <c r="B301" t="s">
        <v>112</v>
      </c>
      <c r="C301" t="b">
        <v>0</v>
      </c>
      <c r="D301" t="s">
        <v>1239</v>
      </c>
      <c r="E301" t="s">
        <v>1242</v>
      </c>
      <c r="F301" t="s">
        <v>105</v>
      </c>
      <c r="G301">
        <v>0.25877128468272298</v>
      </c>
      <c r="H301">
        <v>3.1295438124290899E-2</v>
      </c>
      <c r="I301">
        <v>8.2686583154709208</v>
      </c>
      <c r="J301" s="10">
        <v>1.39104963089468E-16</v>
      </c>
      <c r="X301" t="str">
        <f t="shared" si="23"/>
        <v>grade_8_t3_sex_zselfcontrol_as.factor(sex)2</v>
      </c>
      <c r="Y301" t="str">
        <f t="shared" si="26"/>
        <v>0.259</v>
      </c>
      <c r="Z301" t="str">
        <f t="shared" si="27"/>
        <v>0.031</v>
      </c>
      <c r="AA301" s="2" t="str">
        <f t="shared" si="24"/>
        <v>***</v>
      </c>
      <c r="AB301" t="str">
        <f t="shared" si="25"/>
        <v>zselfcontrol ~ as.factor(sex) * relative_age + as.factor(sex) *      as.factor(book) | as.factor(school_id) | 0 | school_id</v>
      </c>
    </row>
    <row r="302" spans="1:28">
      <c r="A302">
        <v>301</v>
      </c>
      <c r="B302" t="s">
        <v>112</v>
      </c>
      <c r="C302" t="b">
        <v>0</v>
      </c>
      <c r="D302" t="s">
        <v>1239</v>
      </c>
      <c r="E302" t="s">
        <v>1242</v>
      </c>
      <c r="F302" t="s">
        <v>104</v>
      </c>
      <c r="G302">
        <v>7.2324403160298504E-3</v>
      </c>
      <c r="H302">
        <v>1.8922759794509001E-3</v>
      </c>
      <c r="I302">
        <v>3.82208535888542</v>
      </c>
      <c r="J302">
        <v>1.3250413782743201E-4</v>
      </c>
      <c r="X302" t="str">
        <f t="shared" si="23"/>
        <v>grade_8_t3_sex_zselfcontrol_relative_age</v>
      </c>
      <c r="Y302" t="str">
        <f t="shared" si="26"/>
        <v>0.007</v>
      </c>
      <c r="Z302" t="str">
        <f t="shared" si="27"/>
        <v>0.002</v>
      </c>
      <c r="AA302" s="2" t="str">
        <f t="shared" si="24"/>
        <v>***</v>
      </c>
      <c r="AB302" t="str">
        <f t="shared" si="25"/>
        <v>zselfcontrol ~ as.factor(sex) * relative_age + as.factor(sex) *      as.factor(book) | as.factor(school_id) | 0 | school_id</v>
      </c>
    </row>
    <row r="303" spans="1:28">
      <c r="A303">
        <v>302</v>
      </c>
      <c r="B303" t="s">
        <v>112</v>
      </c>
      <c r="C303" t="b">
        <v>0</v>
      </c>
      <c r="D303" t="s">
        <v>1239</v>
      </c>
      <c r="E303" t="s">
        <v>1242</v>
      </c>
      <c r="F303" t="s">
        <v>106</v>
      </c>
      <c r="G303">
        <v>0.19112891147543501</v>
      </c>
      <c r="H303">
        <v>2.3216684446936899E-2</v>
      </c>
      <c r="I303">
        <v>8.2323947638721506</v>
      </c>
      <c r="J303" s="10">
        <v>1.8833885559353301E-16</v>
      </c>
      <c r="X303" t="str">
        <f t="shared" si="23"/>
        <v>grade_8_t3_sex_zselfcontrol_as.factor(book)2</v>
      </c>
      <c r="Y303" t="str">
        <f t="shared" si="26"/>
        <v>0.191</v>
      </c>
      <c r="Z303" t="str">
        <f t="shared" si="27"/>
        <v>0.023</v>
      </c>
      <c r="AA303" s="2" t="str">
        <f t="shared" si="24"/>
        <v>***</v>
      </c>
      <c r="AB303" t="str">
        <f t="shared" si="25"/>
        <v>zselfcontrol ~ as.factor(sex) * relative_age + as.factor(sex) *      as.factor(book) | as.factor(school_id) | 0 | school_id</v>
      </c>
    </row>
    <row r="304" spans="1:28">
      <c r="A304">
        <v>303</v>
      </c>
      <c r="B304" t="s">
        <v>112</v>
      </c>
      <c r="C304" t="b">
        <v>0</v>
      </c>
      <c r="D304" t="s">
        <v>1239</v>
      </c>
      <c r="E304" t="s">
        <v>1242</v>
      </c>
      <c r="F304" t="s">
        <v>107</v>
      </c>
      <c r="G304">
        <v>0.20159474697413901</v>
      </c>
      <c r="H304">
        <v>2.2250758779204498E-2</v>
      </c>
      <c r="I304">
        <v>9.0601290937794392</v>
      </c>
      <c r="J304" s="10">
        <v>1.35333102729298E-19</v>
      </c>
      <c r="X304" t="str">
        <f t="shared" si="23"/>
        <v>grade_8_t3_sex_zselfcontrol_as.factor(book)3</v>
      </c>
      <c r="Y304" t="str">
        <f t="shared" si="26"/>
        <v>0.202</v>
      </c>
      <c r="Z304" t="str">
        <f t="shared" si="27"/>
        <v>0.022</v>
      </c>
      <c r="AA304" s="2" t="str">
        <f t="shared" si="24"/>
        <v>***</v>
      </c>
      <c r="AB304" t="str">
        <f t="shared" si="25"/>
        <v>zselfcontrol ~ as.factor(sex) * relative_age + as.factor(sex) *      as.factor(book) | as.factor(school_id) | 0 | school_id</v>
      </c>
    </row>
    <row r="305" spans="1:28">
      <c r="A305">
        <v>304</v>
      </c>
      <c r="B305" t="s">
        <v>112</v>
      </c>
      <c r="C305" t="b">
        <v>0</v>
      </c>
      <c r="D305" t="s">
        <v>1239</v>
      </c>
      <c r="E305" t="s">
        <v>1242</v>
      </c>
      <c r="F305" t="s">
        <v>108</v>
      </c>
      <c r="G305">
        <v>0.20105010408997601</v>
      </c>
      <c r="H305">
        <v>2.3833188058735601E-2</v>
      </c>
      <c r="I305">
        <v>8.4357201224820901</v>
      </c>
      <c r="J305" s="10">
        <v>3.3872393905074101E-17</v>
      </c>
      <c r="X305" t="str">
        <f t="shared" si="23"/>
        <v>grade_8_t3_sex_zselfcontrol_as.factor(book)4</v>
      </c>
      <c r="Y305" t="str">
        <f t="shared" si="26"/>
        <v>0.201</v>
      </c>
      <c r="Z305" t="str">
        <f t="shared" si="27"/>
        <v>0.024</v>
      </c>
      <c r="AA305" s="2" t="str">
        <f t="shared" si="24"/>
        <v>***</v>
      </c>
      <c r="AB305" t="str">
        <f t="shared" si="25"/>
        <v>zselfcontrol ~ as.factor(sex) * relative_age + as.factor(sex) *      as.factor(book) | as.factor(school_id) | 0 | school_id</v>
      </c>
    </row>
    <row r="306" spans="1:28">
      <c r="A306">
        <v>305</v>
      </c>
      <c r="B306" t="s">
        <v>112</v>
      </c>
      <c r="C306" t="b">
        <v>0</v>
      </c>
      <c r="D306" t="s">
        <v>1239</v>
      </c>
      <c r="E306" t="s">
        <v>1242</v>
      </c>
      <c r="F306" t="s">
        <v>109</v>
      </c>
      <c r="G306">
        <v>0.100586053510286</v>
      </c>
      <c r="H306">
        <v>2.5662931464522899E-2</v>
      </c>
      <c r="I306">
        <v>3.9195075453222801</v>
      </c>
      <c r="J306" s="10">
        <v>8.8860058969358706E-5</v>
      </c>
      <c r="X306" t="str">
        <f t="shared" si="23"/>
        <v>grade_8_t3_sex_zselfcontrol_as.factor(book)5</v>
      </c>
      <c r="Y306" t="str">
        <f t="shared" si="26"/>
        <v>0.101</v>
      </c>
      <c r="Z306" t="str">
        <f t="shared" si="27"/>
        <v>0.026</v>
      </c>
      <c r="AA306" s="2" t="str">
        <f t="shared" si="24"/>
        <v>***</v>
      </c>
      <c r="AB306" t="str">
        <f t="shared" si="25"/>
        <v>zselfcontrol ~ as.factor(sex) * relative_age + as.factor(sex) *      as.factor(book) | as.factor(school_id) | 0 | school_id</v>
      </c>
    </row>
    <row r="307" spans="1:28">
      <c r="A307">
        <v>306</v>
      </c>
      <c r="B307" t="s">
        <v>112</v>
      </c>
      <c r="C307" t="b">
        <v>0</v>
      </c>
      <c r="D307" t="s">
        <v>1239</v>
      </c>
      <c r="E307" t="s">
        <v>1242</v>
      </c>
      <c r="F307" t="s">
        <v>1698</v>
      </c>
      <c r="G307">
        <v>-4.86930468369143E-4</v>
      </c>
      <c r="H307">
        <v>2.7685221762978498E-3</v>
      </c>
      <c r="I307">
        <v>-0.17588100703613699</v>
      </c>
      <c r="J307">
        <v>0.86038821075937599</v>
      </c>
      <c r="X307" t="str">
        <f t="shared" si="23"/>
        <v>grade_8_t3_sex_zselfcontrol_as.factor(sex)2:relative_age</v>
      </c>
      <c r="Y307" t="str">
        <f t="shared" si="26"/>
        <v>0.000</v>
      </c>
      <c r="Z307" t="str">
        <f t="shared" si="27"/>
        <v>0.003</v>
      </c>
      <c r="AA307" s="2" t="str">
        <f t="shared" si="24"/>
        <v/>
      </c>
      <c r="AB307" t="str">
        <f t="shared" si="25"/>
        <v>zselfcontrol ~ as.factor(sex) * relative_age + as.factor(sex) *      as.factor(book) | as.factor(school_id) | 0 | school_id</v>
      </c>
    </row>
    <row r="308" spans="1:28">
      <c r="A308">
        <v>307</v>
      </c>
      <c r="B308" t="s">
        <v>112</v>
      </c>
      <c r="C308" t="b">
        <v>0</v>
      </c>
      <c r="D308" t="s">
        <v>1239</v>
      </c>
      <c r="E308" t="s">
        <v>1242</v>
      </c>
      <c r="F308" t="s">
        <v>1699</v>
      </c>
      <c r="G308">
        <v>2.14840177485567E-2</v>
      </c>
      <c r="H308">
        <v>3.35016229377346E-2</v>
      </c>
      <c r="I308">
        <v>0.64128289511485304</v>
      </c>
      <c r="J308">
        <v>0.52134213507331495</v>
      </c>
      <c r="X308" t="str">
        <f t="shared" si="23"/>
        <v>grade_8_t3_sex_zselfcontrol_as.factor(sex)2:as.factor(book)2</v>
      </c>
      <c r="Y308" t="str">
        <f t="shared" si="26"/>
        <v>0.021</v>
      </c>
      <c r="Z308" t="str">
        <f t="shared" si="27"/>
        <v>0.034</v>
      </c>
      <c r="AA308" s="2" t="str">
        <f t="shared" si="24"/>
        <v/>
      </c>
      <c r="AB308" t="str">
        <f t="shared" si="25"/>
        <v>zselfcontrol ~ as.factor(sex) * relative_age + as.factor(sex) *      as.factor(book) | as.factor(school_id) | 0 | school_id</v>
      </c>
    </row>
    <row r="309" spans="1:28">
      <c r="A309">
        <v>308</v>
      </c>
      <c r="B309" t="s">
        <v>112</v>
      </c>
      <c r="C309" t="b">
        <v>0</v>
      </c>
      <c r="D309" t="s">
        <v>1239</v>
      </c>
      <c r="E309" t="s">
        <v>1242</v>
      </c>
      <c r="F309" t="s">
        <v>1700</v>
      </c>
      <c r="G309">
        <v>4.3618584198599299E-2</v>
      </c>
      <c r="H309">
        <v>3.2702644181355801E-2</v>
      </c>
      <c r="I309">
        <v>1.3337938044614399</v>
      </c>
      <c r="J309">
        <v>0.182278127893719</v>
      </c>
      <c r="X309" t="str">
        <f t="shared" si="23"/>
        <v>grade_8_t3_sex_zselfcontrol_as.factor(sex)2:as.factor(book)3</v>
      </c>
      <c r="Y309" t="str">
        <f t="shared" si="26"/>
        <v>0.044</v>
      </c>
      <c r="Z309" t="str">
        <f t="shared" si="27"/>
        <v>0.033</v>
      </c>
      <c r="AA309" s="2" t="str">
        <f t="shared" si="24"/>
        <v/>
      </c>
      <c r="AB309" t="str">
        <f t="shared" si="25"/>
        <v>zselfcontrol ~ as.factor(sex) * relative_age + as.factor(sex) *      as.factor(book) | as.factor(school_id) | 0 | school_id</v>
      </c>
    </row>
    <row r="310" spans="1:28">
      <c r="A310">
        <v>309</v>
      </c>
      <c r="B310" t="s">
        <v>112</v>
      </c>
      <c r="C310" t="b">
        <v>0</v>
      </c>
      <c r="D310" t="s">
        <v>1239</v>
      </c>
      <c r="E310" t="s">
        <v>1242</v>
      </c>
      <c r="F310" t="s">
        <v>1701</v>
      </c>
      <c r="G310">
        <v>1.99742326019509E-2</v>
      </c>
      <c r="H310">
        <v>3.5389298150917903E-2</v>
      </c>
      <c r="I310">
        <v>0.56441448815318795</v>
      </c>
      <c r="J310">
        <v>0.57247486727765895</v>
      </c>
      <c r="X310" t="str">
        <f t="shared" si="23"/>
        <v>grade_8_t3_sex_zselfcontrol_as.factor(sex)2:as.factor(book)4</v>
      </c>
      <c r="Y310" t="str">
        <f t="shared" si="26"/>
        <v>0.020</v>
      </c>
      <c r="Z310" t="str">
        <f t="shared" si="27"/>
        <v>0.035</v>
      </c>
      <c r="AA310" s="2" t="str">
        <f t="shared" si="24"/>
        <v/>
      </c>
      <c r="AB310" t="str">
        <f t="shared" si="25"/>
        <v>zselfcontrol ~ as.factor(sex) * relative_age + as.factor(sex) *      as.factor(book) | as.factor(school_id) | 0 | school_id</v>
      </c>
    </row>
    <row r="311" spans="1:28">
      <c r="A311">
        <v>310</v>
      </c>
      <c r="B311" t="s">
        <v>112</v>
      </c>
      <c r="C311" t="b">
        <v>0</v>
      </c>
      <c r="D311" t="s">
        <v>1239</v>
      </c>
      <c r="E311" t="s">
        <v>1242</v>
      </c>
      <c r="F311" t="s">
        <v>1702</v>
      </c>
      <c r="G311">
        <v>3.5743870116541197E-2</v>
      </c>
      <c r="H311">
        <v>3.7602563424269403E-2</v>
      </c>
      <c r="I311">
        <v>0.95057003729356004</v>
      </c>
      <c r="J311">
        <v>0.34182774106894898</v>
      </c>
      <c r="X311" t="str">
        <f t="shared" si="23"/>
        <v>grade_8_t3_sex_zselfcontrol_as.factor(sex)2:as.factor(book)5</v>
      </c>
      <c r="Y311" t="str">
        <f t="shared" si="26"/>
        <v>0.036</v>
      </c>
      <c r="Z311" t="str">
        <f t="shared" si="27"/>
        <v>0.038</v>
      </c>
      <c r="AA311" s="2" t="str">
        <f t="shared" si="24"/>
        <v/>
      </c>
      <c r="AB311" t="str">
        <f t="shared" si="25"/>
        <v>zselfcontrol ~ as.factor(sex) * relative_age + as.factor(sex) *      as.factor(book) | as.factor(school_id) | 0 | school_id</v>
      </c>
    </row>
    <row r="312" spans="1:28">
      <c r="A312">
        <v>311</v>
      </c>
      <c r="B312" t="s">
        <v>116</v>
      </c>
      <c r="C312" t="b">
        <v>0</v>
      </c>
      <c r="D312" t="s">
        <v>1239</v>
      </c>
      <c r="E312" t="s">
        <v>1243</v>
      </c>
      <c r="F312" t="s">
        <v>105</v>
      </c>
      <c r="G312">
        <v>0.35798711495980601</v>
      </c>
      <c r="H312">
        <v>3.8293450197475799E-2</v>
      </c>
      <c r="I312">
        <v>9.3485207813268207</v>
      </c>
      <c r="J312" s="10">
        <v>9.2799850293581204E-21</v>
      </c>
      <c r="X312" t="str">
        <f t="shared" si="23"/>
        <v>grade_6_t3_sex_zselfcontrol_as.factor(sex)2</v>
      </c>
      <c r="Y312" t="str">
        <f t="shared" si="26"/>
        <v>0.358</v>
      </c>
      <c r="Z312" t="str">
        <f t="shared" si="27"/>
        <v>0.038</v>
      </c>
      <c r="AA312" s="2" t="str">
        <f t="shared" si="24"/>
        <v>***</v>
      </c>
      <c r="AB312" t="str">
        <f t="shared" si="25"/>
        <v>zselfcontrol ~ as.factor(sex) * relative_age + as.factor(sex) *      as.factor(book) | as.factor(school_id) | 0 | school_id</v>
      </c>
    </row>
    <row r="313" spans="1:28">
      <c r="A313">
        <v>312</v>
      </c>
      <c r="B313" t="s">
        <v>116</v>
      </c>
      <c r="C313" t="b">
        <v>0</v>
      </c>
      <c r="D313" t="s">
        <v>1239</v>
      </c>
      <c r="E313" t="s">
        <v>1243</v>
      </c>
      <c r="F313" t="s">
        <v>104</v>
      </c>
      <c r="G313">
        <v>6.9216702592014602E-3</v>
      </c>
      <c r="H313">
        <v>1.9927091132805599E-3</v>
      </c>
      <c r="I313">
        <v>3.47349756824589</v>
      </c>
      <c r="J313">
        <v>5.1420248978769202E-4</v>
      </c>
      <c r="X313" t="str">
        <f t="shared" si="23"/>
        <v>grade_6_t3_sex_zselfcontrol_relative_age</v>
      </c>
      <c r="Y313" t="str">
        <f t="shared" si="26"/>
        <v>0.007</v>
      </c>
      <c r="Z313" t="str">
        <f t="shared" si="27"/>
        <v>0.002</v>
      </c>
      <c r="AA313" s="2" t="str">
        <f t="shared" si="24"/>
        <v>***</v>
      </c>
      <c r="AB313" t="str">
        <f t="shared" si="25"/>
        <v>zselfcontrol ~ as.factor(sex) * relative_age + as.factor(sex) *      as.factor(book) | as.factor(school_id) | 0 | school_id</v>
      </c>
    </row>
    <row r="314" spans="1:28">
      <c r="A314">
        <v>313</v>
      </c>
      <c r="B314" t="s">
        <v>116</v>
      </c>
      <c r="C314" t="b">
        <v>0</v>
      </c>
      <c r="D314" t="s">
        <v>1239</v>
      </c>
      <c r="E314" t="s">
        <v>1243</v>
      </c>
      <c r="F314" t="s">
        <v>106</v>
      </c>
      <c r="G314">
        <v>0.26522399522739698</v>
      </c>
      <c r="H314">
        <v>2.5959607484391502E-2</v>
      </c>
      <c r="I314">
        <v>10.2167952803934</v>
      </c>
      <c r="J314" s="10">
        <v>1.7730497579895502E-24</v>
      </c>
      <c r="X314" t="str">
        <f t="shared" si="23"/>
        <v>grade_6_t3_sex_zselfcontrol_as.factor(book)2</v>
      </c>
      <c r="Y314" t="str">
        <f t="shared" si="26"/>
        <v>0.265</v>
      </c>
      <c r="Z314" t="str">
        <f t="shared" si="27"/>
        <v>0.026</v>
      </c>
      <c r="AA314" s="2" t="str">
        <f t="shared" si="24"/>
        <v>***</v>
      </c>
      <c r="AB314" t="str">
        <f t="shared" si="25"/>
        <v>zselfcontrol ~ as.factor(sex) * relative_age + as.factor(sex) *      as.factor(book) | as.factor(school_id) | 0 | school_id</v>
      </c>
    </row>
    <row r="315" spans="1:28">
      <c r="A315">
        <v>314</v>
      </c>
      <c r="B315" t="s">
        <v>116</v>
      </c>
      <c r="C315" t="b">
        <v>0</v>
      </c>
      <c r="D315" t="s">
        <v>1239</v>
      </c>
      <c r="E315" t="s">
        <v>1243</v>
      </c>
      <c r="F315" t="s">
        <v>107</v>
      </c>
      <c r="G315">
        <v>0.33863468768249899</v>
      </c>
      <c r="H315">
        <v>2.5327511352439901E-2</v>
      </c>
      <c r="I315">
        <v>13.3702314045109</v>
      </c>
      <c r="J315" s="10">
        <v>1.07864522864857E-40</v>
      </c>
      <c r="X315" t="str">
        <f t="shared" si="23"/>
        <v>grade_6_t3_sex_zselfcontrol_as.factor(book)3</v>
      </c>
      <c r="Y315" t="str">
        <f t="shared" si="26"/>
        <v>0.339</v>
      </c>
      <c r="Z315" t="str">
        <f t="shared" si="27"/>
        <v>0.025</v>
      </c>
      <c r="AA315" s="2" t="str">
        <f t="shared" si="24"/>
        <v>***</v>
      </c>
      <c r="AB315" t="str">
        <f t="shared" si="25"/>
        <v>zselfcontrol ~ as.factor(sex) * relative_age + as.factor(sex) *      as.factor(book) | as.factor(school_id) | 0 | school_id</v>
      </c>
    </row>
    <row r="316" spans="1:28">
      <c r="A316">
        <v>315</v>
      </c>
      <c r="B316" t="s">
        <v>116</v>
      </c>
      <c r="C316" t="b">
        <v>0</v>
      </c>
      <c r="D316" t="s">
        <v>1239</v>
      </c>
      <c r="E316" t="s">
        <v>1243</v>
      </c>
      <c r="F316" t="s">
        <v>108</v>
      </c>
      <c r="G316">
        <v>0.34871794010266499</v>
      </c>
      <c r="H316">
        <v>2.67498297204273E-2</v>
      </c>
      <c r="I316">
        <v>13.0362676602898</v>
      </c>
      <c r="J316" s="10">
        <v>8.9397383885468405E-39</v>
      </c>
      <c r="X316" t="str">
        <f t="shared" si="23"/>
        <v>grade_6_t3_sex_zselfcontrol_as.factor(book)4</v>
      </c>
      <c r="Y316" t="str">
        <f t="shared" si="26"/>
        <v>0.349</v>
      </c>
      <c r="Z316" t="str">
        <f t="shared" si="27"/>
        <v>0.027</v>
      </c>
      <c r="AA316" s="2" t="str">
        <f t="shared" si="24"/>
        <v>***</v>
      </c>
      <c r="AB316" t="str">
        <f t="shared" si="25"/>
        <v>zselfcontrol ~ as.factor(sex) * relative_age + as.factor(sex) *      as.factor(book) | as.factor(school_id) | 0 | school_id</v>
      </c>
    </row>
    <row r="317" spans="1:28">
      <c r="A317">
        <v>316</v>
      </c>
      <c r="B317" t="s">
        <v>116</v>
      </c>
      <c r="C317" t="b">
        <v>0</v>
      </c>
      <c r="D317" t="s">
        <v>1239</v>
      </c>
      <c r="E317" t="s">
        <v>1243</v>
      </c>
      <c r="F317" t="s">
        <v>109</v>
      </c>
      <c r="G317">
        <v>0.27933999579146801</v>
      </c>
      <c r="H317">
        <v>2.9406519437972199E-2</v>
      </c>
      <c r="I317">
        <v>9.4992539453941802</v>
      </c>
      <c r="J317" s="10">
        <v>2.2134003068231398E-21</v>
      </c>
      <c r="X317" t="str">
        <f t="shared" si="23"/>
        <v>grade_6_t3_sex_zselfcontrol_as.factor(book)5</v>
      </c>
      <c r="Y317" t="str">
        <f t="shared" si="26"/>
        <v>0.279</v>
      </c>
      <c r="Z317" t="str">
        <f t="shared" si="27"/>
        <v>0.029</v>
      </c>
      <c r="AA317" s="2" t="str">
        <f t="shared" si="24"/>
        <v>***</v>
      </c>
      <c r="AB317" t="str">
        <f t="shared" si="25"/>
        <v>zselfcontrol ~ as.factor(sex) * relative_age + as.factor(sex) *      as.factor(book) | as.factor(school_id) | 0 | school_id</v>
      </c>
    </row>
    <row r="318" spans="1:28">
      <c r="A318">
        <v>317</v>
      </c>
      <c r="B318" t="s">
        <v>116</v>
      </c>
      <c r="C318" t="b">
        <v>0</v>
      </c>
      <c r="D318" t="s">
        <v>1239</v>
      </c>
      <c r="E318" t="s">
        <v>1243</v>
      </c>
      <c r="F318" t="s">
        <v>1698</v>
      </c>
      <c r="G318">
        <v>3.26472955655113E-4</v>
      </c>
      <c r="H318">
        <v>2.6828472441894902E-3</v>
      </c>
      <c r="I318">
        <v>0.12168898410529699</v>
      </c>
      <c r="J318">
        <v>0.90314587855794304</v>
      </c>
      <c r="X318" t="str">
        <f t="shared" si="23"/>
        <v>grade_6_t3_sex_zselfcontrol_as.factor(sex)2:relative_age</v>
      </c>
      <c r="Y318" t="str">
        <f t="shared" si="26"/>
        <v>0.000</v>
      </c>
      <c r="Z318" t="str">
        <f t="shared" si="27"/>
        <v>0.003</v>
      </c>
      <c r="AA318" s="2" t="str">
        <f t="shared" si="24"/>
        <v/>
      </c>
      <c r="AB318" t="str">
        <f t="shared" si="25"/>
        <v>zselfcontrol ~ as.factor(sex) * relative_age + as.factor(sex) *      as.factor(book) | as.factor(school_id) | 0 | school_id</v>
      </c>
    </row>
    <row r="319" spans="1:28">
      <c r="A319">
        <v>318</v>
      </c>
      <c r="B319" t="s">
        <v>116</v>
      </c>
      <c r="C319" t="b">
        <v>0</v>
      </c>
      <c r="D319" t="s">
        <v>1239</v>
      </c>
      <c r="E319" t="s">
        <v>1243</v>
      </c>
      <c r="F319" t="s">
        <v>1699</v>
      </c>
      <c r="G319">
        <v>-1.0688212298975E-2</v>
      </c>
      <c r="H319">
        <v>4.0953877437315801E-2</v>
      </c>
      <c r="I319">
        <v>-0.26098169374400298</v>
      </c>
      <c r="J319">
        <v>0.79410781298739497</v>
      </c>
      <c r="X319" t="str">
        <f t="shared" si="23"/>
        <v>grade_6_t3_sex_zselfcontrol_as.factor(sex)2:as.factor(book)2</v>
      </c>
      <c r="Y319" t="str">
        <f t="shared" si="26"/>
        <v>-0.011</v>
      </c>
      <c r="Z319" t="str">
        <f t="shared" si="27"/>
        <v>0.041</v>
      </c>
      <c r="AA319" s="2" t="str">
        <f t="shared" si="24"/>
        <v/>
      </c>
      <c r="AB319" t="str">
        <f t="shared" si="25"/>
        <v>zselfcontrol ~ as.factor(sex) * relative_age + as.factor(sex) *      as.factor(book) | as.factor(school_id) | 0 | school_id</v>
      </c>
    </row>
    <row r="320" spans="1:28">
      <c r="A320">
        <v>319</v>
      </c>
      <c r="B320" t="s">
        <v>116</v>
      </c>
      <c r="C320" t="b">
        <v>0</v>
      </c>
      <c r="D320" t="s">
        <v>1239</v>
      </c>
      <c r="E320" t="s">
        <v>1243</v>
      </c>
      <c r="F320" t="s">
        <v>1700</v>
      </c>
      <c r="G320">
        <v>2.4500838004897701E-2</v>
      </c>
      <c r="H320">
        <v>4.0029317270834398E-2</v>
      </c>
      <c r="I320">
        <v>0.61207234285629797</v>
      </c>
      <c r="J320">
        <v>0.54049297273988595</v>
      </c>
      <c r="X320" t="str">
        <f t="shared" si="23"/>
        <v>grade_6_t3_sex_zselfcontrol_as.factor(sex)2:as.factor(book)3</v>
      </c>
      <c r="Y320" t="str">
        <f t="shared" si="26"/>
        <v>0.025</v>
      </c>
      <c r="Z320" t="str">
        <f t="shared" si="27"/>
        <v>0.040</v>
      </c>
      <c r="AA320" s="2" t="str">
        <f t="shared" si="24"/>
        <v/>
      </c>
      <c r="AB320" t="str">
        <f t="shared" si="25"/>
        <v>zselfcontrol ~ as.factor(sex) * relative_age + as.factor(sex) *      as.factor(book) | as.factor(school_id) | 0 | school_id</v>
      </c>
    </row>
    <row r="321" spans="1:28">
      <c r="A321">
        <v>320</v>
      </c>
      <c r="B321" t="s">
        <v>116</v>
      </c>
      <c r="C321" t="b">
        <v>0</v>
      </c>
      <c r="D321" t="s">
        <v>1239</v>
      </c>
      <c r="E321" t="s">
        <v>1243</v>
      </c>
      <c r="F321" t="s">
        <v>1701</v>
      </c>
      <c r="G321">
        <v>-5.9493390545232797E-3</v>
      </c>
      <c r="H321">
        <v>4.1610919350076499E-2</v>
      </c>
      <c r="I321">
        <v>-0.14297542922498199</v>
      </c>
      <c r="J321">
        <v>0.88631022351386202</v>
      </c>
      <c r="X321" t="str">
        <f t="shared" si="23"/>
        <v>grade_6_t3_sex_zselfcontrol_as.factor(sex)2:as.factor(book)4</v>
      </c>
      <c r="Y321" t="str">
        <f t="shared" si="26"/>
        <v>-0.006</v>
      </c>
      <c r="Z321" t="str">
        <f t="shared" si="27"/>
        <v>0.042</v>
      </c>
      <c r="AA321" s="2" t="str">
        <f t="shared" si="24"/>
        <v/>
      </c>
      <c r="AB321" t="str">
        <f t="shared" si="25"/>
        <v>zselfcontrol ~ as.factor(sex) * relative_age + as.factor(sex) *      as.factor(book) | as.factor(school_id) | 0 | school_id</v>
      </c>
    </row>
    <row r="322" spans="1:28">
      <c r="A322">
        <v>321</v>
      </c>
      <c r="B322" t="s">
        <v>116</v>
      </c>
      <c r="C322" t="b">
        <v>0</v>
      </c>
      <c r="D322" t="s">
        <v>1239</v>
      </c>
      <c r="E322" t="s">
        <v>1243</v>
      </c>
      <c r="F322" t="s">
        <v>1702</v>
      </c>
      <c r="G322">
        <v>1.02378722603398E-2</v>
      </c>
      <c r="H322">
        <v>4.2532928190622599E-2</v>
      </c>
      <c r="I322">
        <v>0.240704618653482</v>
      </c>
      <c r="J322">
        <v>0.80978515033089704</v>
      </c>
      <c r="X322" t="str">
        <f t="shared" si="23"/>
        <v>grade_6_t3_sex_zselfcontrol_as.factor(sex)2:as.factor(book)5</v>
      </c>
      <c r="Y322" t="str">
        <f t="shared" si="26"/>
        <v>0.010</v>
      </c>
      <c r="Z322" t="str">
        <f t="shared" si="27"/>
        <v>0.043</v>
      </c>
      <c r="AA322" s="2" t="str">
        <f t="shared" si="24"/>
        <v/>
      </c>
      <c r="AB322" t="str">
        <f t="shared" si="25"/>
        <v>zselfcontrol ~ as.factor(sex) * relative_age + as.factor(sex) *      as.factor(book) | as.factor(school_id) | 0 | school_id</v>
      </c>
    </row>
    <row r="323" spans="1:28">
      <c r="A323">
        <v>322</v>
      </c>
      <c r="B323" t="s">
        <v>114</v>
      </c>
      <c r="C323" t="b">
        <v>0</v>
      </c>
      <c r="D323" t="s">
        <v>1239</v>
      </c>
      <c r="E323" t="s">
        <v>1244</v>
      </c>
      <c r="F323" t="s">
        <v>105</v>
      </c>
      <c r="G323">
        <v>0.35594766146470103</v>
      </c>
      <c r="H323">
        <v>3.71173595388712E-2</v>
      </c>
      <c r="I323">
        <v>9.58978941085328</v>
      </c>
      <c r="J323" s="10">
        <v>9.2564137758388593E-22</v>
      </c>
      <c r="X323" t="str">
        <f t="shared" ref="X323:X386" si="28">E323&amp;"_"&amp;F323</f>
        <v>grade_5_t3_sex_zselfcontrol_as.factor(sex)2</v>
      </c>
      <c r="Y323" t="str">
        <f t="shared" si="26"/>
        <v>0.356</v>
      </c>
      <c r="Z323" t="str">
        <f t="shared" si="27"/>
        <v>0.037</v>
      </c>
      <c r="AA323" s="2" t="str">
        <f t="shared" ref="AA323:AA386" si="29">IF(COUNTIF(J323,"*E*")&gt;0, "***", IF(TEXT(J323, "0.00E+00")*1&lt;0.01, "***", IF(TEXT(J323, "0.00E+00")*1&lt;0.05, "**",  IF(TEXT(J323, "0.00E+00")*1&lt;0.1, "*",""))))</f>
        <v>***</v>
      </c>
      <c r="AB323" t="str">
        <f t="shared" ref="AB323:AB386" si="30">D323</f>
        <v>zselfcontrol ~ as.factor(sex) * relative_age + as.factor(sex) *      as.factor(book) | as.factor(school_id) | 0 | school_id</v>
      </c>
    </row>
    <row r="324" spans="1:28">
      <c r="A324">
        <v>323</v>
      </c>
      <c r="B324" t="s">
        <v>114</v>
      </c>
      <c r="C324" t="b">
        <v>0</v>
      </c>
      <c r="D324" t="s">
        <v>1239</v>
      </c>
      <c r="E324" t="s">
        <v>1244</v>
      </c>
      <c r="F324" t="s">
        <v>104</v>
      </c>
      <c r="G324">
        <v>7.9215671947464594E-3</v>
      </c>
      <c r="H324">
        <v>2.0412076942220802E-3</v>
      </c>
      <c r="I324">
        <v>3.88082369920981</v>
      </c>
      <c r="J324">
        <v>1.0425042031809799E-4</v>
      </c>
      <c r="X324" t="str">
        <f t="shared" si="28"/>
        <v>grade_5_t3_sex_zselfcontrol_relative_age</v>
      </c>
      <c r="Y324" t="str">
        <f t="shared" si="26"/>
        <v>0.008</v>
      </c>
      <c r="Z324" t="str">
        <f t="shared" si="27"/>
        <v>0.002</v>
      </c>
      <c r="AA324" s="2" t="str">
        <f t="shared" si="29"/>
        <v>***</v>
      </c>
      <c r="AB324" t="str">
        <f t="shared" si="30"/>
        <v>zselfcontrol ~ as.factor(sex) * relative_age + as.factor(sex) *      as.factor(book) | as.factor(school_id) | 0 | school_id</v>
      </c>
    </row>
    <row r="325" spans="1:28">
      <c r="A325">
        <v>324</v>
      </c>
      <c r="B325" t="s">
        <v>114</v>
      </c>
      <c r="C325" t="b">
        <v>0</v>
      </c>
      <c r="D325" t="s">
        <v>1239</v>
      </c>
      <c r="E325" t="s">
        <v>1244</v>
      </c>
      <c r="F325" t="s">
        <v>106</v>
      </c>
      <c r="G325">
        <v>0.29256511195252299</v>
      </c>
      <c r="H325">
        <v>2.5830365423616199E-2</v>
      </c>
      <c r="I325">
        <v>11.3264023622769</v>
      </c>
      <c r="J325" s="10">
        <v>1.06464353468831E-29</v>
      </c>
      <c r="X325" t="str">
        <f t="shared" si="28"/>
        <v>grade_5_t3_sex_zselfcontrol_as.factor(book)2</v>
      </c>
      <c r="Y325" t="str">
        <f t="shared" si="26"/>
        <v>0.293</v>
      </c>
      <c r="Z325" t="str">
        <f t="shared" si="27"/>
        <v>0.026</v>
      </c>
      <c r="AA325" s="2" t="str">
        <f t="shared" si="29"/>
        <v>***</v>
      </c>
      <c r="AB325" t="str">
        <f t="shared" si="30"/>
        <v>zselfcontrol ~ as.factor(sex) * relative_age + as.factor(sex) *      as.factor(book) | as.factor(school_id) | 0 | school_id</v>
      </c>
    </row>
    <row r="326" spans="1:28">
      <c r="A326">
        <v>325</v>
      </c>
      <c r="B326" t="s">
        <v>114</v>
      </c>
      <c r="C326" t="b">
        <v>0</v>
      </c>
      <c r="D326" t="s">
        <v>1239</v>
      </c>
      <c r="E326" t="s">
        <v>1244</v>
      </c>
      <c r="F326" t="s">
        <v>107</v>
      </c>
      <c r="G326">
        <v>0.352696959413275</v>
      </c>
      <c r="H326">
        <v>2.45013580447336E-2</v>
      </c>
      <c r="I326">
        <v>14.3949963414001</v>
      </c>
      <c r="J326" s="10">
        <v>7.05906596075145E-47</v>
      </c>
      <c r="X326" t="str">
        <f t="shared" si="28"/>
        <v>grade_5_t3_sex_zselfcontrol_as.factor(book)3</v>
      </c>
      <c r="Y326" t="str">
        <f t="shared" si="26"/>
        <v>0.353</v>
      </c>
      <c r="Z326" t="str">
        <f t="shared" si="27"/>
        <v>0.025</v>
      </c>
      <c r="AA326" s="2" t="str">
        <f t="shared" si="29"/>
        <v>***</v>
      </c>
      <c r="AB326" t="str">
        <f t="shared" si="30"/>
        <v>zselfcontrol ~ as.factor(sex) * relative_age + as.factor(sex) *      as.factor(book) | as.factor(school_id) | 0 | school_id</v>
      </c>
    </row>
    <row r="327" spans="1:28">
      <c r="A327">
        <v>326</v>
      </c>
      <c r="B327" t="s">
        <v>114</v>
      </c>
      <c r="C327" t="b">
        <v>0</v>
      </c>
      <c r="D327" t="s">
        <v>1239</v>
      </c>
      <c r="E327" t="s">
        <v>1244</v>
      </c>
      <c r="F327" t="s">
        <v>108</v>
      </c>
      <c r="G327">
        <v>0.38942880773295901</v>
      </c>
      <c r="H327">
        <v>2.6198421193474101E-2</v>
      </c>
      <c r="I327">
        <v>14.8645906887688</v>
      </c>
      <c r="J327" s="10">
        <v>7.3346929085816901E-50</v>
      </c>
      <c r="X327" t="str">
        <f t="shared" si="28"/>
        <v>grade_5_t3_sex_zselfcontrol_as.factor(book)4</v>
      </c>
      <c r="Y327" t="str">
        <f t="shared" si="26"/>
        <v>0.389</v>
      </c>
      <c r="Z327" t="str">
        <f t="shared" si="27"/>
        <v>0.026</v>
      </c>
      <c r="AA327" s="2" t="str">
        <f t="shared" si="29"/>
        <v>***</v>
      </c>
      <c r="AB327" t="str">
        <f t="shared" si="30"/>
        <v>zselfcontrol ~ as.factor(sex) * relative_age + as.factor(sex) *      as.factor(book) | as.factor(school_id) | 0 | school_id</v>
      </c>
    </row>
    <row r="328" spans="1:28">
      <c r="A328">
        <v>327</v>
      </c>
      <c r="B328" t="s">
        <v>114</v>
      </c>
      <c r="C328" t="b">
        <v>0</v>
      </c>
      <c r="D328" t="s">
        <v>1239</v>
      </c>
      <c r="E328" t="s">
        <v>1244</v>
      </c>
      <c r="F328" t="s">
        <v>109</v>
      </c>
      <c r="G328">
        <v>0.300173939250588</v>
      </c>
      <c r="H328">
        <v>2.8926977145608702E-2</v>
      </c>
      <c r="I328">
        <v>10.376954969736801</v>
      </c>
      <c r="J328" s="10">
        <v>3.3688066485694302E-25</v>
      </c>
      <c r="X328" t="str">
        <f t="shared" si="28"/>
        <v>grade_5_t3_sex_zselfcontrol_as.factor(book)5</v>
      </c>
      <c r="Y328" t="str">
        <f t="shared" si="26"/>
        <v>0.300</v>
      </c>
      <c r="Z328" t="str">
        <f t="shared" si="27"/>
        <v>0.029</v>
      </c>
      <c r="AA328" s="2" t="str">
        <f t="shared" si="29"/>
        <v>***</v>
      </c>
      <c r="AB328" t="str">
        <f t="shared" si="30"/>
        <v>zselfcontrol ~ as.factor(sex) * relative_age + as.factor(sex) *      as.factor(book) | as.factor(school_id) | 0 | school_id</v>
      </c>
    </row>
    <row r="329" spans="1:28">
      <c r="A329">
        <v>328</v>
      </c>
      <c r="B329" t="s">
        <v>114</v>
      </c>
      <c r="C329" t="b">
        <v>0</v>
      </c>
      <c r="D329" t="s">
        <v>1239</v>
      </c>
      <c r="E329" t="s">
        <v>1244</v>
      </c>
      <c r="F329" t="s">
        <v>1698</v>
      </c>
      <c r="G329">
        <v>5.5412457399602304E-4</v>
      </c>
      <c r="H329">
        <v>2.8117557289906699E-3</v>
      </c>
      <c r="I329">
        <v>0.197074222444969</v>
      </c>
      <c r="J329">
        <v>0.84377033833685799</v>
      </c>
      <c r="X329" t="str">
        <f t="shared" si="28"/>
        <v>grade_5_t3_sex_zselfcontrol_as.factor(sex)2:relative_age</v>
      </c>
      <c r="Y329" t="str">
        <f t="shared" si="26"/>
        <v>0.001</v>
      </c>
      <c r="Z329" t="str">
        <f t="shared" si="27"/>
        <v>0.003</v>
      </c>
      <c r="AA329" s="2" t="str">
        <f t="shared" si="29"/>
        <v/>
      </c>
      <c r="AB329" t="str">
        <f t="shared" si="30"/>
        <v>zselfcontrol ~ as.factor(sex) * relative_age + as.factor(sex) *      as.factor(book) | as.factor(school_id) | 0 | school_id</v>
      </c>
    </row>
    <row r="330" spans="1:28">
      <c r="A330">
        <v>329</v>
      </c>
      <c r="B330" t="s">
        <v>114</v>
      </c>
      <c r="C330" t="b">
        <v>0</v>
      </c>
      <c r="D330" t="s">
        <v>1239</v>
      </c>
      <c r="E330" t="s">
        <v>1244</v>
      </c>
      <c r="F330" t="s">
        <v>1699</v>
      </c>
      <c r="G330">
        <v>-2.8434650130263799E-2</v>
      </c>
      <c r="H330">
        <v>3.8372429494815299E-2</v>
      </c>
      <c r="I330">
        <v>-0.74101771778890801</v>
      </c>
      <c r="J330">
        <v>0.45868653364981699</v>
      </c>
      <c r="X330" t="str">
        <f t="shared" si="28"/>
        <v>grade_5_t3_sex_zselfcontrol_as.factor(sex)2:as.factor(book)2</v>
      </c>
      <c r="Y330" t="str">
        <f t="shared" si="26"/>
        <v>-0.028</v>
      </c>
      <c r="Z330" t="str">
        <f t="shared" si="27"/>
        <v>0.038</v>
      </c>
      <c r="AA330" s="2" t="str">
        <f t="shared" si="29"/>
        <v/>
      </c>
      <c r="AB330" t="str">
        <f t="shared" si="30"/>
        <v>zselfcontrol ~ as.factor(sex) * relative_age + as.factor(sex) *      as.factor(book) | as.factor(school_id) | 0 | school_id</v>
      </c>
    </row>
    <row r="331" spans="1:28">
      <c r="A331">
        <v>330</v>
      </c>
      <c r="B331" t="s">
        <v>114</v>
      </c>
      <c r="C331" t="b">
        <v>0</v>
      </c>
      <c r="D331" t="s">
        <v>1239</v>
      </c>
      <c r="E331" t="s">
        <v>1244</v>
      </c>
      <c r="F331" t="s">
        <v>1700</v>
      </c>
      <c r="G331">
        <v>1.0687431018540401E-2</v>
      </c>
      <c r="H331">
        <v>3.5473184868057103E-2</v>
      </c>
      <c r="I331">
        <v>0.301281969980773</v>
      </c>
      <c r="J331">
        <v>0.76320086949820398</v>
      </c>
      <c r="X331" t="str">
        <f t="shared" si="28"/>
        <v>grade_5_t3_sex_zselfcontrol_as.factor(sex)2:as.factor(book)3</v>
      </c>
      <c r="Y331" t="str">
        <f t="shared" ref="Y331:Y394" si="31">TEXT(G331,"0.000")</f>
        <v>0.011</v>
      </c>
      <c r="Z331" t="str">
        <f t="shared" ref="Z331:Z394" si="32">TEXT(H331,"0.000")</f>
        <v>0.035</v>
      </c>
      <c r="AA331" s="2" t="str">
        <f t="shared" si="29"/>
        <v/>
      </c>
      <c r="AB331" t="str">
        <f t="shared" si="30"/>
        <v>zselfcontrol ~ as.factor(sex) * relative_age + as.factor(sex) *      as.factor(book) | as.factor(school_id) | 0 | school_id</v>
      </c>
    </row>
    <row r="332" spans="1:28">
      <c r="A332">
        <v>331</v>
      </c>
      <c r="B332" t="s">
        <v>114</v>
      </c>
      <c r="C332" t="b">
        <v>0</v>
      </c>
      <c r="D332" t="s">
        <v>1239</v>
      </c>
      <c r="E332" t="s">
        <v>1244</v>
      </c>
      <c r="F332" t="s">
        <v>1701</v>
      </c>
      <c r="G332">
        <v>-1.07085996458327E-3</v>
      </c>
      <c r="H332">
        <v>3.8842998581222102E-2</v>
      </c>
      <c r="I332">
        <v>-2.756893143417E-2</v>
      </c>
      <c r="J332">
        <v>0.97800608264932698</v>
      </c>
      <c r="X332" t="str">
        <f t="shared" si="28"/>
        <v>grade_5_t3_sex_zselfcontrol_as.factor(sex)2:as.factor(book)4</v>
      </c>
      <c r="Y332" t="str">
        <f t="shared" si="31"/>
        <v>-0.001</v>
      </c>
      <c r="Z332" t="str">
        <f t="shared" si="32"/>
        <v>0.039</v>
      </c>
      <c r="AA332" s="2" t="str">
        <f t="shared" si="29"/>
        <v/>
      </c>
      <c r="AB332" t="str">
        <f t="shared" si="30"/>
        <v>zselfcontrol ~ as.factor(sex) * relative_age + as.factor(sex) *      as.factor(book) | as.factor(school_id) | 0 | school_id</v>
      </c>
    </row>
    <row r="333" spans="1:28">
      <c r="A333">
        <v>332</v>
      </c>
      <c r="B333" t="s">
        <v>114</v>
      </c>
      <c r="C333" t="b">
        <v>0</v>
      </c>
      <c r="D333" t="s">
        <v>1239</v>
      </c>
      <c r="E333" t="s">
        <v>1244</v>
      </c>
      <c r="F333" t="s">
        <v>1702</v>
      </c>
      <c r="G333">
        <v>4.2947997652198797E-2</v>
      </c>
      <c r="H333">
        <v>4.2427805328525699E-2</v>
      </c>
      <c r="I333">
        <v>1.0122606465181301</v>
      </c>
      <c r="J333">
        <v>0.31141884532354203</v>
      </c>
      <c r="X333" t="str">
        <f t="shared" si="28"/>
        <v>grade_5_t3_sex_zselfcontrol_as.factor(sex)2:as.factor(book)5</v>
      </c>
      <c r="Y333" t="str">
        <f t="shared" si="31"/>
        <v>0.043</v>
      </c>
      <c r="Z333" t="str">
        <f t="shared" si="32"/>
        <v>0.042</v>
      </c>
      <c r="AA333" s="2" t="str">
        <f t="shared" si="29"/>
        <v/>
      </c>
      <c r="AB333" t="str">
        <f t="shared" si="30"/>
        <v>zselfcontrol ~ as.factor(sex) * relative_age + as.factor(sex) *      as.factor(book) | as.factor(school_id) | 0 | school_id</v>
      </c>
    </row>
    <row r="334" spans="1:28">
      <c r="A334">
        <v>333</v>
      </c>
      <c r="B334" t="s">
        <v>115</v>
      </c>
      <c r="C334" t="b">
        <v>0</v>
      </c>
      <c r="D334" t="s">
        <v>1239</v>
      </c>
      <c r="E334" t="s">
        <v>1245</v>
      </c>
      <c r="F334" t="s">
        <v>105</v>
      </c>
      <c r="G334">
        <v>0.27535876312204199</v>
      </c>
      <c r="H334">
        <v>3.29213131022544E-2</v>
      </c>
      <c r="I334">
        <v>8.3641488499189407</v>
      </c>
      <c r="J334" s="10">
        <v>6.2270262932060795E-17</v>
      </c>
      <c r="X334" t="str">
        <f t="shared" si="28"/>
        <v>grade_7_t3_sex_zselfcontrol_as.factor(sex)2</v>
      </c>
      <c r="Y334" t="str">
        <f t="shared" si="31"/>
        <v>0.275</v>
      </c>
      <c r="Z334" t="str">
        <f t="shared" si="32"/>
        <v>0.033</v>
      </c>
      <c r="AA334" s="2" t="str">
        <f t="shared" si="29"/>
        <v>***</v>
      </c>
      <c r="AB334" t="str">
        <f t="shared" si="30"/>
        <v>zselfcontrol ~ as.factor(sex) * relative_age + as.factor(sex) *      as.factor(book) | as.factor(school_id) | 0 | school_id</v>
      </c>
    </row>
    <row r="335" spans="1:28">
      <c r="A335">
        <v>334</v>
      </c>
      <c r="B335" t="s">
        <v>115</v>
      </c>
      <c r="C335" t="b">
        <v>0</v>
      </c>
      <c r="D335" t="s">
        <v>1239</v>
      </c>
      <c r="E335" t="s">
        <v>1245</v>
      </c>
      <c r="F335" t="s">
        <v>104</v>
      </c>
      <c r="G335">
        <v>7.1303981188093101E-3</v>
      </c>
      <c r="H335">
        <v>1.93668893240713E-3</v>
      </c>
      <c r="I335">
        <v>3.6817467170357001</v>
      </c>
      <c r="J335">
        <v>2.3191285028619201E-4</v>
      </c>
      <c r="X335" t="str">
        <f t="shared" si="28"/>
        <v>grade_7_t3_sex_zselfcontrol_relative_age</v>
      </c>
      <c r="Y335" t="str">
        <f t="shared" si="31"/>
        <v>0.007</v>
      </c>
      <c r="Z335" t="str">
        <f t="shared" si="32"/>
        <v>0.002</v>
      </c>
      <c r="AA335" s="2" t="str">
        <f t="shared" si="29"/>
        <v>***</v>
      </c>
      <c r="AB335" t="str">
        <f t="shared" si="30"/>
        <v>zselfcontrol ~ as.factor(sex) * relative_age + as.factor(sex) *      as.factor(book) | as.factor(school_id) | 0 | school_id</v>
      </c>
    </row>
    <row r="336" spans="1:28">
      <c r="A336">
        <v>335</v>
      </c>
      <c r="B336" t="s">
        <v>115</v>
      </c>
      <c r="C336" t="b">
        <v>0</v>
      </c>
      <c r="D336" t="s">
        <v>1239</v>
      </c>
      <c r="E336" t="s">
        <v>1245</v>
      </c>
      <c r="F336" t="s">
        <v>106</v>
      </c>
      <c r="G336">
        <v>0.22893262360404701</v>
      </c>
      <c r="H336">
        <v>2.2952809406392799E-2</v>
      </c>
      <c r="I336">
        <v>9.9740567505555493</v>
      </c>
      <c r="J336" s="10">
        <v>2.0940700485912901E-23</v>
      </c>
      <c r="X336" t="str">
        <f t="shared" si="28"/>
        <v>grade_7_t3_sex_zselfcontrol_as.factor(book)2</v>
      </c>
      <c r="Y336" t="str">
        <f t="shared" si="31"/>
        <v>0.229</v>
      </c>
      <c r="Z336" t="str">
        <f t="shared" si="32"/>
        <v>0.023</v>
      </c>
      <c r="AA336" s="2" t="str">
        <f t="shared" si="29"/>
        <v>***</v>
      </c>
      <c r="AB336" t="str">
        <f t="shared" si="30"/>
        <v>zselfcontrol ~ as.factor(sex) * relative_age + as.factor(sex) *      as.factor(book) | as.factor(school_id) | 0 | school_id</v>
      </c>
    </row>
    <row r="337" spans="1:28">
      <c r="A337">
        <v>336</v>
      </c>
      <c r="B337" t="s">
        <v>115</v>
      </c>
      <c r="C337" t="b">
        <v>0</v>
      </c>
      <c r="D337" t="s">
        <v>1239</v>
      </c>
      <c r="E337" t="s">
        <v>1245</v>
      </c>
      <c r="F337" t="s">
        <v>107</v>
      </c>
      <c r="G337">
        <v>0.280402659037359</v>
      </c>
      <c r="H337">
        <v>2.3519127680297201E-2</v>
      </c>
      <c r="I337">
        <v>11.9223239419828</v>
      </c>
      <c r="J337" s="10">
        <v>1.01468600633979E-32</v>
      </c>
      <c r="X337" t="str">
        <f t="shared" si="28"/>
        <v>grade_7_t3_sex_zselfcontrol_as.factor(book)3</v>
      </c>
      <c r="Y337" t="str">
        <f t="shared" si="31"/>
        <v>0.280</v>
      </c>
      <c r="Z337" t="str">
        <f t="shared" si="32"/>
        <v>0.024</v>
      </c>
      <c r="AA337" s="2" t="str">
        <f t="shared" si="29"/>
        <v>***</v>
      </c>
      <c r="AB337" t="str">
        <f t="shared" si="30"/>
        <v>zselfcontrol ~ as.factor(sex) * relative_age + as.factor(sex) *      as.factor(book) | as.factor(school_id) | 0 | school_id</v>
      </c>
    </row>
    <row r="338" spans="1:28">
      <c r="A338">
        <v>337</v>
      </c>
      <c r="B338" t="s">
        <v>115</v>
      </c>
      <c r="C338" t="b">
        <v>0</v>
      </c>
      <c r="D338" t="s">
        <v>1239</v>
      </c>
      <c r="E338" t="s">
        <v>1245</v>
      </c>
      <c r="F338" t="s">
        <v>108</v>
      </c>
      <c r="G338">
        <v>0.24967137823837099</v>
      </c>
      <c r="H338">
        <v>2.5851421173424E-2</v>
      </c>
      <c r="I338">
        <v>9.6579362721860704</v>
      </c>
      <c r="J338" s="10">
        <v>4.7798768970156602E-22</v>
      </c>
      <c r="X338" t="str">
        <f t="shared" si="28"/>
        <v>grade_7_t3_sex_zselfcontrol_as.factor(book)4</v>
      </c>
      <c r="Y338" t="str">
        <f t="shared" si="31"/>
        <v>0.250</v>
      </c>
      <c r="Z338" t="str">
        <f t="shared" si="32"/>
        <v>0.026</v>
      </c>
      <c r="AA338" s="2" t="str">
        <f t="shared" si="29"/>
        <v>***</v>
      </c>
      <c r="AB338" t="str">
        <f t="shared" si="30"/>
        <v>zselfcontrol ~ as.factor(sex) * relative_age + as.factor(sex) *      as.factor(book) | as.factor(school_id) | 0 | school_id</v>
      </c>
    </row>
    <row r="339" spans="1:28">
      <c r="A339">
        <v>338</v>
      </c>
      <c r="B339" t="s">
        <v>115</v>
      </c>
      <c r="C339" t="b">
        <v>0</v>
      </c>
      <c r="D339" t="s">
        <v>1239</v>
      </c>
      <c r="E339" t="s">
        <v>1245</v>
      </c>
      <c r="F339" t="s">
        <v>109</v>
      </c>
      <c r="G339">
        <v>0.22033979967239001</v>
      </c>
      <c r="H339">
        <v>2.8599430845311701E-2</v>
      </c>
      <c r="I339">
        <v>7.7043421200988798</v>
      </c>
      <c r="J339" s="10">
        <v>1.3421130675270199E-14</v>
      </c>
      <c r="X339" t="str">
        <f t="shared" si="28"/>
        <v>grade_7_t3_sex_zselfcontrol_as.factor(book)5</v>
      </c>
      <c r="Y339" t="str">
        <f t="shared" si="31"/>
        <v>0.220</v>
      </c>
      <c r="Z339" t="str">
        <f t="shared" si="32"/>
        <v>0.029</v>
      </c>
      <c r="AA339" s="2" t="str">
        <f t="shared" si="29"/>
        <v>***</v>
      </c>
      <c r="AB339" t="str">
        <f t="shared" si="30"/>
        <v>zselfcontrol ~ as.factor(sex) * relative_age + as.factor(sex) *      as.factor(book) | as.factor(school_id) | 0 | school_id</v>
      </c>
    </row>
    <row r="340" spans="1:28">
      <c r="A340">
        <v>339</v>
      </c>
      <c r="B340" t="s">
        <v>115</v>
      </c>
      <c r="C340" t="b">
        <v>0</v>
      </c>
      <c r="D340" t="s">
        <v>1239</v>
      </c>
      <c r="E340" t="s">
        <v>1245</v>
      </c>
      <c r="F340" t="s">
        <v>1698</v>
      </c>
      <c r="G340">
        <v>-3.2611244415055898E-4</v>
      </c>
      <c r="H340">
        <v>2.7762129244775502E-3</v>
      </c>
      <c r="I340">
        <v>-0.117466654403653</v>
      </c>
      <c r="J340">
        <v>0.90649079262658006</v>
      </c>
      <c r="X340" t="str">
        <f t="shared" si="28"/>
        <v>grade_7_t3_sex_zselfcontrol_as.factor(sex)2:relative_age</v>
      </c>
      <c r="Y340" t="str">
        <f t="shared" si="31"/>
        <v>0.000</v>
      </c>
      <c r="Z340" t="str">
        <f t="shared" si="32"/>
        <v>0.003</v>
      </c>
      <c r="AA340" s="2" t="str">
        <f t="shared" si="29"/>
        <v/>
      </c>
      <c r="AB340" t="str">
        <f t="shared" si="30"/>
        <v>zselfcontrol ~ as.factor(sex) * relative_age + as.factor(sex) *      as.factor(book) | as.factor(school_id) | 0 | school_id</v>
      </c>
    </row>
    <row r="341" spans="1:28">
      <c r="A341">
        <v>340</v>
      </c>
      <c r="B341" t="s">
        <v>115</v>
      </c>
      <c r="C341" t="b">
        <v>0</v>
      </c>
      <c r="D341" t="s">
        <v>1239</v>
      </c>
      <c r="E341" t="s">
        <v>1245</v>
      </c>
      <c r="F341" t="s">
        <v>1699</v>
      </c>
      <c r="G341">
        <v>5.4160607151689598E-2</v>
      </c>
      <c r="H341">
        <v>3.2470415848474203E-2</v>
      </c>
      <c r="I341">
        <v>1.6679985684333201</v>
      </c>
      <c r="J341">
        <v>9.5322986836091098E-2</v>
      </c>
      <c r="X341" t="str">
        <f t="shared" si="28"/>
        <v>grade_7_t3_sex_zselfcontrol_as.factor(sex)2:as.factor(book)2</v>
      </c>
      <c r="Y341" t="str">
        <f t="shared" si="31"/>
        <v>0.054</v>
      </c>
      <c r="Z341" t="str">
        <f t="shared" si="32"/>
        <v>0.032</v>
      </c>
      <c r="AA341" s="2" t="str">
        <f t="shared" si="29"/>
        <v>*</v>
      </c>
      <c r="AB341" t="str">
        <f t="shared" si="30"/>
        <v>zselfcontrol ~ as.factor(sex) * relative_age + as.factor(sex) *      as.factor(book) | as.factor(school_id) | 0 | school_id</v>
      </c>
    </row>
    <row r="342" spans="1:28">
      <c r="A342">
        <v>341</v>
      </c>
      <c r="B342" t="s">
        <v>115</v>
      </c>
      <c r="C342" t="b">
        <v>0</v>
      </c>
      <c r="D342" t="s">
        <v>1239</v>
      </c>
      <c r="E342" t="s">
        <v>1245</v>
      </c>
      <c r="F342" t="s">
        <v>1700</v>
      </c>
      <c r="G342">
        <v>6.5765145527123994E-2</v>
      </c>
      <c r="H342">
        <v>3.16059879954943E-2</v>
      </c>
      <c r="I342">
        <v>2.0807811967940801</v>
      </c>
      <c r="J342">
        <v>3.7459594771430502E-2</v>
      </c>
      <c r="X342" t="str">
        <f t="shared" si="28"/>
        <v>grade_7_t3_sex_zselfcontrol_as.factor(sex)2:as.factor(book)3</v>
      </c>
      <c r="Y342" t="str">
        <f t="shared" si="31"/>
        <v>0.066</v>
      </c>
      <c r="Z342" t="str">
        <f t="shared" si="32"/>
        <v>0.032</v>
      </c>
      <c r="AA342" s="2" t="str">
        <f t="shared" si="29"/>
        <v>**</v>
      </c>
      <c r="AB342" t="str">
        <f t="shared" si="30"/>
        <v>zselfcontrol ~ as.factor(sex) * relative_age + as.factor(sex) *      as.factor(book) | as.factor(school_id) | 0 | school_id</v>
      </c>
    </row>
    <row r="343" spans="1:28">
      <c r="A343">
        <v>342</v>
      </c>
      <c r="B343" t="s">
        <v>115</v>
      </c>
      <c r="C343" t="b">
        <v>0</v>
      </c>
      <c r="D343" t="s">
        <v>1239</v>
      </c>
      <c r="E343" t="s">
        <v>1245</v>
      </c>
      <c r="F343" t="s">
        <v>1701</v>
      </c>
      <c r="G343">
        <v>9.9386763214338994E-2</v>
      </c>
      <c r="H343">
        <v>3.50173099957495E-2</v>
      </c>
      <c r="I343">
        <v>2.8382181048859199</v>
      </c>
      <c r="J343">
        <v>4.5386522817382896E-3</v>
      </c>
      <c r="X343" t="str">
        <f t="shared" si="28"/>
        <v>grade_7_t3_sex_zselfcontrol_as.factor(sex)2:as.factor(book)4</v>
      </c>
      <c r="Y343" t="str">
        <f t="shared" si="31"/>
        <v>0.099</v>
      </c>
      <c r="Z343" t="str">
        <f t="shared" si="32"/>
        <v>0.035</v>
      </c>
      <c r="AA343" s="2" t="str">
        <f t="shared" si="29"/>
        <v>***</v>
      </c>
      <c r="AB343" t="str">
        <f t="shared" si="30"/>
        <v>zselfcontrol ~ as.factor(sex) * relative_age + as.factor(sex) *      as.factor(book) | as.factor(school_id) | 0 | school_id</v>
      </c>
    </row>
    <row r="344" spans="1:28">
      <c r="A344">
        <v>343</v>
      </c>
      <c r="B344" t="s">
        <v>115</v>
      </c>
      <c r="C344" t="b">
        <v>0</v>
      </c>
      <c r="D344" t="s">
        <v>1239</v>
      </c>
      <c r="E344" t="s">
        <v>1245</v>
      </c>
      <c r="F344" t="s">
        <v>1702</v>
      </c>
      <c r="G344">
        <v>2.0429846718339899E-2</v>
      </c>
      <c r="H344">
        <v>3.99139385917354E-2</v>
      </c>
      <c r="I344">
        <v>0.51184742571534003</v>
      </c>
      <c r="J344">
        <v>0.608760313942737</v>
      </c>
      <c r="X344" t="str">
        <f t="shared" si="28"/>
        <v>grade_7_t3_sex_zselfcontrol_as.factor(sex)2:as.factor(book)5</v>
      </c>
      <c r="Y344" t="str">
        <f t="shared" si="31"/>
        <v>0.020</v>
      </c>
      <c r="Z344" t="str">
        <f t="shared" si="32"/>
        <v>0.040</v>
      </c>
      <c r="AA344" s="2" t="str">
        <f t="shared" si="29"/>
        <v/>
      </c>
      <c r="AB344" t="str">
        <f t="shared" si="30"/>
        <v>zselfcontrol ~ as.factor(sex) * relative_age + as.factor(sex) *      as.factor(book) | as.factor(school_id) | 0 | school_id</v>
      </c>
    </row>
    <row r="345" spans="1:28">
      <c r="A345">
        <v>344</v>
      </c>
      <c r="B345" t="s">
        <v>1222</v>
      </c>
      <c r="C345" t="b">
        <v>0</v>
      </c>
      <c r="D345" t="s">
        <v>1246</v>
      </c>
      <c r="E345" t="s">
        <v>1247</v>
      </c>
      <c r="F345" t="s">
        <v>105</v>
      </c>
      <c r="G345">
        <v>0.34463992240070301</v>
      </c>
      <c r="H345">
        <v>1.8778118416270698E-2</v>
      </c>
      <c r="I345">
        <v>18.353272397200499</v>
      </c>
      <c r="J345" s="10">
        <v>3.4541018188409398E-75</v>
      </c>
      <c r="X345" t="str">
        <f t="shared" si="28"/>
        <v>all_t3_sex_zselfcontrol_as.factor(sex)2</v>
      </c>
      <c r="Y345" t="str">
        <f t="shared" si="31"/>
        <v>0.345</v>
      </c>
      <c r="Z345" t="str">
        <f t="shared" si="32"/>
        <v>0.019</v>
      </c>
      <c r="AA345" s="2" t="str">
        <f t="shared" si="29"/>
        <v>***</v>
      </c>
      <c r="AB345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46" spans="1:28">
      <c r="A346">
        <v>345</v>
      </c>
      <c r="B346" t="s">
        <v>1222</v>
      </c>
      <c r="C346" t="b">
        <v>0</v>
      </c>
      <c r="D346" t="s">
        <v>1246</v>
      </c>
      <c r="E346" t="s">
        <v>1247</v>
      </c>
      <c r="F346" t="s">
        <v>104</v>
      </c>
      <c r="G346">
        <v>7.8641345472750604E-3</v>
      </c>
      <c r="H346">
        <v>1.14210170038728E-3</v>
      </c>
      <c r="I346">
        <v>6.8856692399707997</v>
      </c>
      <c r="J346" s="10">
        <v>5.7641256576307298E-12</v>
      </c>
      <c r="X346" t="str">
        <f t="shared" si="28"/>
        <v>all_t3_sex_zselfcontrol_relative_age</v>
      </c>
      <c r="Y346" t="str">
        <f t="shared" si="31"/>
        <v>0.008</v>
      </c>
      <c r="Z346" t="str">
        <f t="shared" si="32"/>
        <v>0.001</v>
      </c>
      <c r="AA346" s="2" t="str">
        <f t="shared" si="29"/>
        <v>***</v>
      </c>
      <c r="AB346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47" spans="1:28">
      <c r="A347">
        <v>346</v>
      </c>
      <c r="B347" t="s">
        <v>1222</v>
      </c>
      <c r="C347" t="b">
        <v>0</v>
      </c>
      <c r="D347" t="s">
        <v>1246</v>
      </c>
      <c r="E347" t="s">
        <v>1247</v>
      </c>
      <c r="F347" t="s">
        <v>106</v>
      </c>
      <c r="G347">
        <v>0.21968363464676099</v>
      </c>
      <c r="H347">
        <v>1.12601837257618E-2</v>
      </c>
      <c r="I347">
        <v>19.509773552287101</v>
      </c>
      <c r="J347" s="10">
        <v>1.0375314749190201E-84</v>
      </c>
      <c r="X347" t="str">
        <f t="shared" si="28"/>
        <v>all_t3_sex_zselfcontrol_as.factor(book)2</v>
      </c>
      <c r="Y347" t="str">
        <f t="shared" si="31"/>
        <v>0.220</v>
      </c>
      <c r="Z347" t="str">
        <f t="shared" si="32"/>
        <v>0.011</v>
      </c>
      <c r="AA347" s="2" t="str">
        <f t="shared" si="29"/>
        <v>***</v>
      </c>
      <c r="AB347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48" spans="1:28">
      <c r="A348">
        <v>347</v>
      </c>
      <c r="B348" t="s">
        <v>1222</v>
      </c>
      <c r="C348" t="b">
        <v>0</v>
      </c>
      <c r="D348" t="s">
        <v>1246</v>
      </c>
      <c r="E348" t="s">
        <v>1247</v>
      </c>
      <c r="F348" t="s">
        <v>107</v>
      </c>
      <c r="G348">
        <v>0.26913891203035401</v>
      </c>
      <c r="H348">
        <v>1.16847210553396E-2</v>
      </c>
      <c r="I348">
        <v>23.033404970105401</v>
      </c>
      <c r="J348" s="10">
        <v>2.8012772948974099E-117</v>
      </c>
      <c r="X348" t="str">
        <f t="shared" si="28"/>
        <v>all_t3_sex_zselfcontrol_as.factor(book)3</v>
      </c>
      <c r="Y348" t="str">
        <f t="shared" si="31"/>
        <v>0.269</v>
      </c>
      <c r="Z348" t="str">
        <f t="shared" si="32"/>
        <v>0.012</v>
      </c>
      <c r="AA348" s="2" t="str">
        <f t="shared" si="29"/>
        <v>***</v>
      </c>
      <c r="AB348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49" spans="1:28">
      <c r="A349">
        <v>348</v>
      </c>
      <c r="B349" t="s">
        <v>1222</v>
      </c>
      <c r="C349" t="b">
        <v>0</v>
      </c>
      <c r="D349" t="s">
        <v>1246</v>
      </c>
      <c r="E349" t="s">
        <v>1247</v>
      </c>
      <c r="F349" t="s">
        <v>108</v>
      </c>
      <c r="G349">
        <v>0.26067805269408201</v>
      </c>
      <c r="H349">
        <v>1.2831042696735E-2</v>
      </c>
      <c r="I349">
        <v>20.3162017971007</v>
      </c>
      <c r="J349" s="10">
        <v>1.0831213926049499E-91</v>
      </c>
      <c r="X349" t="str">
        <f t="shared" si="28"/>
        <v>all_t3_sex_zselfcontrol_as.factor(book)4</v>
      </c>
      <c r="Y349" t="str">
        <f t="shared" si="31"/>
        <v>0.261</v>
      </c>
      <c r="Z349" t="str">
        <f t="shared" si="32"/>
        <v>0.013</v>
      </c>
      <c r="AA349" s="2" t="str">
        <f t="shared" si="29"/>
        <v>***</v>
      </c>
      <c r="AB349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50" spans="1:28">
      <c r="A350">
        <v>349</v>
      </c>
      <c r="B350" t="s">
        <v>1222</v>
      </c>
      <c r="C350" t="b">
        <v>0</v>
      </c>
      <c r="D350" t="s">
        <v>1246</v>
      </c>
      <c r="E350" t="s">
        <v>1247</v>
      </c>
      <c r="F350" t="s">
        <v>109</v>
      </c>
      <c r="G350">
        <v>0.19358320548182201</v>
      </c>
      <c r="H350">
        <v>1.3854640477436401E-2</v>
      </c>
      <c r="I350">
        <v>13.972445246564901</v>
      </c>
      <c r="J350" s="10">
        <v>2.3793033027256299E-44</v>
      </c>
      <c r="X350" t="str">
        <f t="shared" si="28"/>
        <v>all_t3_sex_zselfcontrol_as.factor(book)5</v>
      </c>
      <c r="Y350" t="str">
        <f t="shared" si="31"/>
        <v>0.194</v>
      </c>
      <c r="Z350" t="str">
        <f t="shared" si="32"/>
        <v>0.014</v>
      </c>
      <c r="AA350" s="2" t="str">
        <f t="shared" si="29"/>
        <v>***</v>
      </c>
      <c r="AB350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51" spans="1:28">
      <c r="A351">
        <v>350</v>
      </c>
      <c r="B351" t="s">
        <v>1222</v>
      </c>
      <c r="C351" t="b">
        <v>0</v>
      </c>
      <c r="D351" t="s">
        <v>1246</v>
      </c>
      <c r="E351" t="s">
        <v>1247</v>
      </c>
      <c r="F351" t="s">
        <v>110</v>
      </c>
      <c r="G351">
        <v>2.55518750625401E-2</v>
      </c>
      <c r="H351">
        <v>9.6006655318848794E-3</v>
      </c>
      <c r="I351">
        <v>2.6614691427046901</v>
      </c>
      <c r="J351">
        <v>7.7805072488177397E-3</v>
      </c>
      <c r="X351" t="str">
        <f t="shared" si="28"/>
        <v>all_t3_sex_zselfcontrol_as.factor(year)2017</v>
      </c>
      <c r="Y351" t="str">
        <f t="shared" si="31"/>
        <v>0.026</v>
      </c>
      <c r="Z351" t="str">
        <f t="shared" si="32"/>
        <v>0.010</v>
      </c>
      <c r="AA351" s="2" t="str">
        <f t="shared" si="29"/>
        <v>***</v>
      </c>
      <c r="AB351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52" spans="1:28">
      <c r="A352">
        <v>351</v>
      </c>
      <c r="B352" t="s">
        <v>1222</v>
      </c>
      <c r="C352" t="b">
        <v>0</v>
      </c>
      <c r="D352" t="s">
        <v>1246</v>
      </c>
      <c r="E352" t="s">
        <v>1247</v>
      </c>
      <c r="F352" t="s">
        <v>111</v>
      </c>
      <c r="G352">
        <v>-5.7744646986065901E-3</v>
      </c>
      <c r="H352">
        <v>9.8240289260055798E-3</v>
      </c>
      <c r="I352">
        <v>-0.587789871355201</v>
      </c>
      <c r="J352">
        <v>0.55667383466765996</v>
      </c>
      <c r="X352" t="str">
        <f t="shared" si="28"/>
        <v>all_t3_sex_zselfcontrol_as.factor(year)2018</v>
      </c>
      <c r="Y352" t="str">
        <f t="shared" si="31"/>
        <v>-0.006</v>
      </c>
      <c r="Z352" t="str">
        <f t="shared" si="32"/>
        <v>0.010</v>
      </c>
      <c r="AA352" s="2" t="str">
        <f t="shared" si="29"/>
        <v/>
      </c>
      <c r="AB352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53" spans="1:28">
      <c r="A353">
        <v>352</v>
      </c>
      <c r="B353" t="s">
        <v>1222</v>
      </c>
      <c r="C353" t="b">
        <v>0</v>
      </c>
      <c r="D353" t="s">
        <v>1246</v>
      </c>
      <c r="E353" t="s">
        <v>1247</v>
      </c>
      <c r="F353" t="s">
        <v>200</v>
      </c>
      <c r="G353">
        <v>-2.6351290817198898E-2</v>
      </c>
      <c r="H353">
        <v>1.2796206979681399E-2</v>
      </c>
      <c r="I353">
        <v>-2.0593048283011601</v>
      </c>
      <c r="J353">
        <v>3.94660023535316E-2</v>
      </c>
      <c r="X353" t="str">
        <f t="shared" si="28"/>
        <v>all_t3_sex_zselfcontrol_as.factor(grade)5</v>
      </c>
      <c r="Y353" t="str">
        <f t="shared" si="31"/>
        <v>-0.026</v>
      </c>
      <c r="Z353" t="str">
        <f t="shared" si="32"/>
        <v>0.013</v>
      </c>
      <c r="AA353" s="2" t="str">
        <f t="shared" si="29"/>
        <v>**</v>
      </c>
      <c r="AB353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54" spans="1:28">
      <c r="A354">
        <v>353</v>
      </c>
      <c r="B354" t="s">
        <v>1222</v>
      </c>
      <c r="C354" t="b">
        <v>0</v>
      </c>
      <c r="D354" t="s">
        <v>1246</v>
      </c>
      <c r="E354" t="s">
        <v>1247</v>
      </c>
      <c r="F354" t="s">
        <v>201</v>
      </c>
      <c r="G354" t="s">
        <v>140</v>
      </c>
      <c r="H354">
        <v>0</v>
      </c>
      <c r="I354" t="s">
        <v>140</v>
      </c>
      <c r="J354" t="s">
        <v>140</v>
      </c>
      <c r="X354" t="str">
        <f t="shared" si="28"/>
        <v>all_t3_sex_zselfcontrol_as.factor(grade)6</v>
      </c>
      <c r="Y354" t="str">
        <f t="shared" si="31"/>
        <v>NA</v>
      </c>
      <c r="Z354" t="str">
        <f t="shared" si="32"/>
        <v>0.000</v>
      </c>
      <c r="AA354" s="2" t="e">
        <f t="shared" si="29"/>
        <v>#VALUE!</v>
      </c>
      <c r="AB354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55" spans="1:28">
      <c r="A355">
        <v>354</v>
      </c>
      <c r="B355" t="s">
        <v>1222</v>
      </c>
      <c r="C355" t="b">
        <v>0</v>
      </c>
      <c r="D355" t="s">
        <v>1246</v>
      </c>
      <c r="E355" t="s">
        <v>1247</v>
      </c>
      <c r="F355" t="s">
        <v>202</v>
      </c>
      <c r="G355" t="s">
        <v>140</v>
      </c>
      <c r="H355">
        <v>0</v>
      </c>
      <c r="I355" t="s">
        <v>140</v>
      </c>
      <c r="J355" t="s">
        <v>140</v>
      </c>
      <c r="X355" t="str">
        <f t="shared" si="28"/>
        <v>all_t3_sex_zselfcontrol_as.factor(grade)7</v>
      </c>
      <c r="Y355" t="str">
        <f t="shared" si="31"/>
        <v>NA</v>
      </c>
      <c r="Z355" t="str">
        <f t="shared" si="32"/>
        <v>0.000</v>
      </c>
      <c r="AA355" s="2" t="e">
        <f t="shared" si="29"/>
        <v>#VALUE!</v>
      </c>
      <c r="AB355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56" spans="1:28">
      <c r="A356">
        <v>355</v>
      </c>
      <c r="B356" t="s">
        <v>1222</v>
      </c>
      <c r="C356" t="b">
        <v>0</v>
      </c>
      <c r="D356" t="s">
        <v>1246</v>
      </c>
      <c r="E356" t="s">
        <v>1247</v>
      </c>
      <c r="F356" t="s">
        <v>203</v>
      </c>
      <c r="G356" t="s">
        <v>140</v>
      </c>
      <c r="H356">
        <v>0</v>
      </c>
      <c r="I356" t="s">
        <v>140</v>
      </c>
      <c r="J356" t="s">
        <v>140</v>
      </c>
      <c r="X356" t="str">
        <f t="shared" si="28"/>
        <v>all_t3_sex_zselfcontrol_as.factor(grade)8</v>
      </c>
      <c r="Y356" t="str">
        <f t="shared" si="31"/>
        <v>NA</v>
      </c>
      <c r="Z356" t="str">
        <f t="shared" si="32"/>
        <v>0.000</v>
      </c>
      <c r="AA356" s="2" t="e">
        <f t="shared" si="29"/>
        <v>#VALUE!</v>
      </c>
      <c r="AB356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57" spans="1:28">
      <c r="A357">
        <v>356</v>
      </c>
      <c r="B357" t="s">
        <v>1222</v>
      </c>
      <c r="C357" t="b">
        <v>0</v>
      </c>
      <c r="D357" t="s">
        <v>1246</v>
      </c>
      <c r="E357" t="s">
        <v>1247</v>
      </c>
      <c r="F357" t="s">
        <v>204</v>
      </c>
      <c r="G357">
        <v>4.7885245082609301E-2</v>
      </c>
      <c r="H357">
        <v>1.47885522423077E-2</v>
      </c>
      <c r="I357">
        <v>3.2379941117979798</v>
      </c>
      <c r="J357">
        <v>1.2038781372515101E-3</v>
      </c>
      <c r="X357" t="str">
        <f t="shared" si="28"/>
        <v>all_t3_sex_zselfcontrol_as.factor(grade)9</v>
      </c>
      <c r="Y357" t="str">
        <f t="shared" si="31"/>
        <v>0.048</v>
      </c>
      <c r="Z357" t="str">
        <f t="shared" si="32"/>
        <v>0.015</v>
      </c>
      <c r="AA357" s="2" t="str">
        <f t="shared" si="29"/>
        <v>***</v>
      </c>
      <c r="AB357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58" spans="1:28">
      <c r="A358">
        <v>357</v>
      </c>
      <c r="B358" t="s">
        <v>1222</v>
      </c>
      <c r="C358" t="b">
        <v>0</v>
      </c>
      <c r="D358" t="s">
        <v>1246</v>
      </c>
      <c r="E358" t="s">
        <v>1247</v>
      </c>
      <c r="F358" t="s">
        <v>1698</v>
      </c>
      <c r="G358">
        <v>-5.4901073975656596E-4</v>
      </c>
      <c r="H358">
        <v>1.59461328933823E-3</v>
      </c>
      <c r="I358">
        <v>-0.34429083429024199</v>
      </c>
      <c r="J358">
        <v>0.73062784458763497</v>
      </c>
      <c r="X358" t="str">
        <f t="shared" si="28"/>
        <v>all_t3_sex_zselfcontrol_as.factor(sex)2:relative_age</v>
      </c>
      <c r="Y358" t="str">
        <f t="shared" si="31"/>
        <v>-0.001</v>
      </c>
      <c r="Z358" t="str">
        <f t="shared" si="32"/>
        <v>0.002</v>
      </c>
      <c r="AA358" s="2" t="str">
        <f t="shared" si="29"/>
        <v/>
      </c>
      <c r="AB358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59" spans="1:28">
      <c r="A359">
        <v>358</v>
      </c>
      <c r="B359" t="s">
        <v>1222</v>
      </c>
      <c r="C359" t="b">
        <v>0</v>
      </c>
      <c r="D359" t="s">
        <v>1246</v>
      </c>
      <c r="E359" t="s">
        <v>1247</v>
      </c>
      <c r="F359" t="s">
        <v>1699</v>
      </c>
      <c r="G359">
        <v>1.6346406635844898E-2</v>
      </c>
      <c r="H359">
        <v>1.5934601592537099E-2</v>
      </c>
      <c r="I359">
        <v>1.02584344772703</v>
      </c>
      <c r="J359">
        <v>0.30496630124166602</v>
      </c>
      <c r="X359" t="str">
        <f t="shared" si="28"/>
        <v>all_t3_sex_zselfcontrol_as.factor(sex)2:as.factor(book)2</v>
      </c>
      <c r="Y359" t="str">
        <f t="shared" si="31"/>
        <v>0.016</v>
      </c>
      <c r="Z359" t="str">
        <f t="shared" si="32"/>
        <v>0.016</v>
      </c>
      <c r="AA359" s="2" t="str">
        <f t="shared" si="29"/>
        <v/>
      </c>
      <c r="AB359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60" spans="1:28">
      <c r="A360">
        <v>359</v>
      </c>
      <c r="B360" t="s">
        <v>1222</v>
      </c>
      <c r="C360" t="b">
        <v>0</v>
      </c>
      <c r="D360" t="s">
        <v>1246</v>
      </c>
      <c r="E360" t="s">
        <v>1247</v>
      </c>
      <c r="F360" t="s">
        <v>1700</v>
      </c>
      <c r="G360">
        <v>3.5311342243008199E-2</v>
      </c>
      <c r="H360">
        <v>1.6089724433594899E-2</v>
      </c>
      <c r="I360">
        <v>2.19465177223789</v>
      </c>
      <c r="J360">
        <v>2.8189434728203799E-2</v>
      </c>
      <c r="X360" t="str">
        <f t="shared" si="28"/>
        <v>all_t3_sex_zselfcontrol_as.factor(sex)2:as.factor(book)3</v>
      </c>
      <c r="Y360" t="str">
        <f t="shared" si="31"/>
        <v>0.035</v>
      </c>
      <c r="Z360" t="str">
        <f t="shared" si="32"/>
        <v>0.016</v>
      </c>
      <c r="AA360" s="2" t="str">
        <f t="shared" si="29"/>
        <v>**</v>
      </c>
      <c r="AB360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61" spans="1:28">
      <c r="A361">
        <v>360</v>
      </c>
      <c r="B361" t="s">
        <v>1222</v>
      </c>
      <c r="C361" t="b">
        <v>0</v>
      </c>
      <c r="D361" t="s">
        <v>1246</v>
      </c>
      <c r="E361" t="s">
        <v>1247</v>
      </c>
      <c r="F361" t="s">
        <v>1701</v>
      </c>
      <c r="G361">
        <v>3.9408579759159297E-2</v>
      </c>
      <c r="H361">
        <v>1.7813573087174898E-2</v>
      </c>
      <c r="I361">
        <v>2.2122782198890798</v>
      </c>
      <c r="J361">
        <v>2.6948280292467999E-2</v>
      </c>
      <c r="X361" t="str">
        <f t="shared" si="28"/>
        <v>all_t3_sex_zselfcontrol_as.factor(sex)2:as.factor(book)4</v>
      </c>
      <c r="Y361" t="str">
        <f t="shared" si="31"/>
        <v>0.039</v>
      </c>
      <c r="Z361" t="str">
        <f t="shared" si="32"/>
        <v>0.018</v>
      </c>
      <c r="AA361" s="2" t="str">
        <f t="shared" si="29"/>
        <v>**</v>
      </c>
      <c r="AB361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62" spans="1:28">
      <c r="A362">
        <v>361</v>
      </c>
      <c r="B362" t="s">
        <v>1222</v>
      </c>
      <c r="C362" t="b">
        <v>0</v>
      </c>
      <c r="D362" t="s">
        <v>1246</v>
      </c>
      <c r="E362" t="s">
        <v>1247</v>
      </c>
      <c r="F362" t="s">
        <v>1702</v>
      </c>
      <c r="G362">
        <v>2.86984828105393E-2</v>
      </c>
      <c r="H362">
        <v>1.9239969042789001E-2</v>
      </c>
      <c r="I362">
        <v>1.4916075356834</v>
      </c>
      <c r="J362">
        <v>0.13580322914412499</v>
      </c>
      <c r="X362" t="str">
        <f t="shared" si="28"/>
        <v>all_t3_sex_zselfcontrol_as.factor(sex)2:as.factor(book)5</v>
      </c>
      <c r="Y362" t="str">
        <f t="shared" si="31"/>
        <v>0.029</v>
      </c>
      <c r="Z362" t="str">
        <f t="shared" si="32"/>
        <v>0.019</v>
      </c>
      <c r="AA362" s="2" t="str">
        <f t="shared" si="29"/>
        <v/>
      </c>
      <c r="AB362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63" spans="1:28">
      <c r="A363">
        <v>362</v>
      </c>
      <c r="B363" t="s">
        <v>1222</v>
      </c>
      <c r="C363" t="b">
        <v>0</v>
      </c>
      <c r="D363" t="s">
        <v>1246</v>
      </c>
      <c r="E363" t="s">
        <v>1247</v>
      </c>
      <c r="F363" t="s">
        <v>1703</v>
      </c>
      <c r="G363">
        <v>-4.5251571835126297E-3</v>
      </c>
      <c r="H363">
        <v>9.7699630536951E-3</v>
      </c>
      <c r="I363">
        <v>-0.46317034758909997</v>
      </c>
      <c r="J363">
        <v>0.64324264199289305</v>
      </c>
      <c r="X363" t="str">
        <f t="shared" si="28"/>
        <v>all_t3_sex_zselfcontrol_as.factor(sex)2:as.factor(year)2017</v>
      </c>
      <c r="Y363" t="str">
        <f t="shared" si="31"/>
        <v>-0.005</v>
      </c>
      <c r="Z363" t="str">
        <f t="shared" si="32"/>
        <v>0.010</v>
      </c>
      <c r="AA363" s="2" t="str">
        <f t="shared" si="29"/>
        <v/>
      </c>
      <c r="AB363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64" spans="1:28">
      <c r="A364">
        <v>363</v>
      </c>
      <c r="B364" t="s">
        <v>1222</v>
      </c>
      <c r="C364" t="b">
        <v>0</v>
      </c>
      <c r="D364" t="s">
        <v>1246</v>
      </c>
      <c r="E364" t="s">
        <v>1247</v>
      </c>
      <c r="F364" t="s">
        <v>1704</v>
      </c>
      <c r="G364">
        <v>-0.115640986047327</v>
      </c>
      <c r="H364">
        <v>1.5140368897849201E-2</v>
      </c>
      <c r="I364">
        <v>-7.6379239388120004</v>
      </c>
      <c r="J364" s="10">
        <v>2.2147214445414699E-14</v>
      </c>
      <c r="X364" t="str">
        <f t="shared" si="28"/>
        <v>all_t3_sex_zselfcontrol_as.factor(sex)2:as.factor(year)2018</v>
      </c>
      <c r="Y364" t="str">
        <f t="shared" si="31"/>
        <v>-0.116</v>
      </c>
      <c r="Z364" t="str">
        <f t="shared" si="32"/>
        <v>0.015</v>
      </c>
      <c r="AA364" s="2" t="str">
        <f t="shared" si="29"/>
        <v>***</v>
      </c>
      <c r="AB364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65" spans="1:28">
      <c r="A365">
        <v>364</v>
      </c>
      <c r="B365" t="s">
        <v>1222</v>
      </c>
      <c r="C365" t="b">
        <v>0</v>
      </c>
      <c r="D365" t="s">
        <v>1246</v>
      </c>
      <c r="E365" t="s">
        <v>1247</v>
      </c>
      <c r="F365" t="s">
        <v>1707</v>
      </c>
      <c r="G365" t="s">
        <v>140</v>
      </c>
      <c r="H365">
        <v>0</v>
      </c>
      <c r="I365" t="s">
        <v>140</v>
      </c>
      <c r="J365" t="s">
        <v>140</v>
      </c>
      <c r="X365" t="str">
        <f t="shared" si="28"/>
        <v>all_t3_sex_zselfcontrol_as.factor(sex)2:as.factor(grade)5</v>
      </c>
      <c r="Y365" t="str">
        <f t="shared" si="31"/>
        <v>NA</v>
      </c>
      <c r="Z365" t="str">
        <f t="shared" si="32"/>
        <v>0.000</v>
      </c>
      <c r="AA365" s="2" t="e">
        <f t="shared" si="29"/>
        <v>#VALUE!</v>
      </c>
      <c r="AB365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66" spans="1:28">
      <c r="A366">
        <v>365</v>
      </c>
      <c r="B366" t="s">
        <v>1222</v>
      </c>
      <c r="C366" t="b">
        <v>0</v>
      </c>
      <c r="D366" t="s">
        <v>1246</v>
      </c>
      <c r="E366" t="s">
        <v>1247</v>
      </c>
      <c r="F366" t="s">
        <v>1708</v>
      </c>
      <c r="G366">
        <v>0.113909922806012</v>
      </c>
      <c r="H366">
        <v>1.56504967081398E-2</v>
      </c>
      <c r="I366">
        <v>7.2783583122168896</v>
      </c>
      <c r="J366" s="10">
        <v>3.3881833725550599E-13</v>
      </c>
      <c r="X366" t="str">
        <f t="shared" si="28"/>
        <v>all_t3_sex_zselfcontrol_as.factor(sex)2:as.factor(grade)6</v>
      </c>
      <c r="Y366" t="str">
        <f t="shared" si="31"/>
        <v>0.114</v>
      </c>
      <c r="Z366" t="str">
        <f t="shared" si="32"/>
        <v>0.016</v>
      </c>
      <c r="AA366" s="2" t="str">
        <f t="shared" si="29"/>
        <v>***</v>
      </c>
      <c r="AB366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67" spans="1:28">
      <c r="A367">
        <v>366</v>
      </c>
      <c r="B367" t="s">
        <v>1222</v>
      </c>
      <c r="C367" t="b">
        <v>0</v>
      </c>
      <c r="D367" t="s">
        <v>1246</v>
      </c>
      <c r="E367" t="s">
        <v>1247</v>
      </c>
      <c r="F367" t="s">
        <v>1709</v>
      </c>
      <c r="G367">
        <v>-3.85508132756179E-2</v>
      </c>
      <c r="H367">
        <v>1.4668273844840299E-2</v>
      </c>
      <c r="I367">
        <v>-2.62817654506624</v>
      </c>
      <c r="J367">
        <v>8.5848804200521402E-3</v>
      </c>
      <c r="X367" t="str">
        <f t="shared" si="28"/>
        <v>all_t3_sex_zselfcontrol_as.factor(sex)2:as.factor(grade)7</v>
      </c>
      <c r="Y367" t="str">
        <f t="shared" si="31"/>
        <v>-0.039</v>
      </c>
      <c r="Z367" t="str">
        <f t="shared" si="32"/>
        <v>0.015</v>
      </c>
      <c r="AA367" s="2" t="str">
        <f t="shared" si="29"/>
        <v>***</v>
      </c>
      <c r="AB367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68" spans="1:28">
      <c r="A368">
        <v>367</v>
      </c>
      <c r="B368" t="s">
        <v>1222</v>
      </c>
      <c r="C368" t="b">
        <v>0</v>
      </c>
      <c r="D368" t="s">
        <v>1246</v>
      </c>
      <c r="E368" t="s">
        <v>1247</v>
      </c>
      <c r="F368" t="s">
        <v>1710</v>
      </c>
      <c r="G368">
        <v>-8.2105929093889807E-2</v>
      </c>
      <c r="H368">
        <v>1.5070737750775699E-2</v>
      </c>
      <c r="I368">
        <v>-5.4480364831286101</v>
      </c>
      <c r="J368" s="10">
        <v>5.0973208604856099E-8</v>
      </c>
      <c r="X368" t="str">
        <f t="shared" si="28"/>
        <v>all_t3_sex_zselfcontrol_as.factor(sex)2:as.factor(grade)8</v>
      </c>
      <c r="Y368" t="str">
        <f t="shared" si="31"/>
        <v>-0.082</v>
      </c>
      <c r="Z368" t="str">
        <f t="shared" si="32"/>
        <v>0.015</v>
      </c>
      <c r="AA368" s="2" t="str">
        <f t="shared" si="29"/>
        <v>***</v>
      </c>
      <c r="AB368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69" spans="1:28">
      <c r="A369">
        <v>368</v>
      </c>
      <c r="B369" t="s">
        <v>1222</v>
      </c>
      <c r="C369" t="b">
        <v>0</v>
      </c>
      <c r="D369" t="s">
        <v>1246</v>
      </c>
      <c r="E369" t="s">
        <v>1247</v>
      </c>
      <c r="F369" t="s">
        <v>1711</v>
      </c>
      <c r="G369" t="s">
        <v>140</v>
      </c>
      <c r="H369">
        <v>0</v>
      </c>
      <c r="I369" t="s">
        <v>140</v>
      </c>
      <c r="J369" t="s">
        <v>140</v>
      </c>
      <c r="X369" t="str">
        <f t="shared" si="28"/>
        <v>all_t3_sex_zselfcontrol_as.factor(sex)2:as.factor(grade)9</v>
      </c>
      <c r="Y369" t="str">
        <f t="shared" si="31"/>
        <v>NA</v>
      </c>
      <c r="Z369" t="str">
        <f t="shared" si="32"/>
        <v>0.000</v>
      </c>
      <c r="AA369" s="2" t="e">
        <f t="shared" si="29"/>
        <v>#VALUE!</v>
      </c>
      <c r="AB369" t="str">
        <f t="shared" si="30"/>
        <v>zselfcontrol ~ as.factor(sex) * relative_age + as.factor(sex) *      as.factor(book) + as.factor(sex) * as.factor(year) + as.factor(sex) *      as.factor(grade) | as.factor(school_id) | 0 | school_id</v>
      </c>
    </row>
    <row r="370" spans="1:28">
      <c r="A370">
        <v>369</v>
      </c>
      <c r="B370" t="s">
        <v>113</v>
      </c>
      <c r="C370" t="b">
        <v>0</v>
      </c>
      <c r="D370" t="s">
        <v>1248</v>
      </c>
      <c r="E370" t="s">
        <v>1249</v>
      </c>
      <c r="F370" t="s">
        <v>105</v>
      </c>
      <c r="G370">
        <v>-0.20611477447818999</v>
      </c>
      <c r="H370">
        <v>3.16868156757176E-2</v>
      </c>
      <c r="I370">
        <v>-6.5047487443220797</v>
      </c>
      <c r="J370" s="10">
        <v>7.8617175869745504E-11</v>
      </c>
      <c r="X370" t="str">
        <f t="shared" si="28"/>
        <v>grade_9_t3_sex_zselfefficacy_as.factor(sex)2</v>
      </c>
      <c r="Y370" t="str">
        <f t="shared" si="31"/>
        <v>-0.206</v>
      </c>
      <c r="Z370" t="str">
        <f t="shared" si="32"/>
        <v>0.032</v>
      </c>
      <c r="AA370" s="2" t="str">
        <f t="shared" si="29"/>
        <v>***</v>
      </c>
      <c r="AB370" t="str">
        <f t="shared" si="30"/>
        <v>zselfefficacy ~ as.factor(sex) * relative_age + as.factor(sex) *      as.factor(book) | as.factor(school_id) | 0 | school_id</v>
      </c>
    </row>
    <row r="371" spans="1:28">
      <c r="A371">
        <v>370</v>
      </c>
      <c r="B371" t="s">
        <v>113</v>
      </c>
      <c r="C371" t="b">
        <v>0</v>
      </c>
      <c r="D371" t="s">
        <v>1248</v>
      </c>
      <c r="E371" t="s">
        <v>1249</v>
      </c>
      <c r="F371" t="s">
        <v>104</v>
      </c>
      <c r="G371">
        <v>1.1502374499672299E-2</v>
      </c>
      <c r="H371">
        <v>1.82651591435358E-3</v>
      </c>
      <c r="I371">
        <v>6.2974400656908998</v>
      </c>
      <c r="J371" s="10">
        <v>3.0531939265975899E-10</v>
      </c>
      <c r="X371" t="str">
        <f t="shared" si="28"/>
        <v>grade_9_t3_sex_zselfefficacy_relative_age</v>
      </c>
      <c r="Y371" t="str">
        <f t="shared" si="31"/>
        <v>0.012</v>
      </c>
      <c r="Z371" t="str">
        <f t="shared" si="32"/>
        <v>0.002</v>
      </c>
      <c r="AA371" s="2" t="str">
        <f t="shared" si="29"/>
        <v>***</v>
      </c>
      <c r="AB371" t="str">
        <f t="shared" si="30"/>
        <v>zselfefficacy ~ as.factor(sex) * relative_age + as.factor(sex) *      as.factor(book) | as.factor(school_id) | 0 | school_id</v>
      </c>
    </row>
    <row r="372" spans="1:28">
      <c r="A372">
        <v>371</v>
      </c>
      <c r="B372" t="s">
        <v>113</v>
      </c>
      <c r="C372" t="b">
        <v>0</v>
      </c>
      <c r="D372" t="s">
        <v>1248</v>
      </c>
      <c r="E372" t="s">
        <v>1249</v>
      </c>
      <c r="F372" t="s">
        <v>106</v>
      </c>
      <c r="G372">
        <v>0.25241342953456097</v>
      </c>
      <c r="H372">
        <v>2.3682967856066502E-2</v>
      </c>
      <c r="I372">
        <v>10.658015121609999</v>
      </c>
      <c r="J372" s="10">
        <v>1.7175128429421199E-26</v>
      </c>
      <c r="X372" t="str">
        <f t="shared" si="28"/>
        <v>grade_9_t3_sex_zselfefficacy_as.factor(book)2</v>
      </c>
      <c r="Y372" t="str">
        <f t="shared" si="31"/>
        <v>0.252</v>
      </c>
      <c r="Z372" t="str">
        <f t="shared" si="32"/>
        <v>0.024</v>
      </c>
      <c r="AA372" s="2" t="str">
        <f t="shared" si="29"/>
        <v>***</v>
      </c>
      <c r="AB372" t="str">
        <f t="shared" si="30"/>
        <v>zselfefficacy ~ as.factor(sex) * relative_age + as.factor(sex) *      as.factor(book) | as.factor(school_id) | 0 | school_id</v>
      </c>
    </row>
    <row r="373" spans="1:28">
      <c r="A373">
        <v>372</v>
      </c>
      <c r="B373" t="s">
        <v>113</v>
      </c>
      <c r="C373" t="b">
        <v>0</v>
      </c>
      <c r="D373" t="s">
        <v>1248</v>
      </c>
      <c r="E373" t="s">
        <v>1249</v>
      </c>
      <c r="F373" t="s">
        <v>107</v>
      </c>
      <c r="G373">
        <v>0.34705864929393698</v>
      </c>
      <c r="H373">
        <v>2.13910110439018E-2</v>
      </c>
      <c r="I373">
        <v>16.224508910852901</v>
      </c>
      <c r="J373" s="10">
        <v>4.9331942541423798E-59</v>
      </c>
      <c r="X373" t="str">
        <f t="shared" si="28"/>
        <v>grade_9_t3_sex_zselfefficacy_as.factor(book)3</v>
      </c>
      <c r="Y373" t="str">
        <f t="shared" si="31"/>
        <v>0.347</v>
      </c>
      <c r="Z373" t="str">
        <f t="shared" si="32"/>
        <v>0.021</v>
      </c>
      <c r="AA373" s="2" t="str">
        <f t="shared" si="29"/>
        <v>***</v>
      </c>
      <c r="AB373" t="str">
        <f t="shared" si="30"/>
        <v>zselfefficacy ~ as.factor(sex) * relative_age + as.factor(sex) *      as.factor(book) | as.factor(school_id) | 0 | school_id</v>
      </c>
    </row>
    <row r="374" spans="1:28">
      <c r="A374">
        <v>373</v>
      </c>
      <c r="B374" t="s">
        <v>113</v>
      </c>
      <c r="C374" t="b">
        <v>0</v>
      </c>
      <c r="D374" t="s">
        <v>1248</v>
      </c>
      <c r="E374" t="s">
        <v>1249</v>
      </c>
      <c r="F374" t="s">
        <v>108</v>
      </c>
      <c r="G374">
        <v>0.38937745837846799</v>
      </c>
      <c r="H374">
        <v>2.4524207250263799E-2</v>
      </c>
      <c r="I374">
        <v>15.8772699319069</v>
      </c>
      <c r="J374" s="10">
        <v>1.2867530391673499E-56</v>
      </c>
      <c r="X374" t="str">
        <f t="shared" si="28"/>
        <v>grade_9_t3_sex_zselfefficacy_as.factor(book)4</v>
      </c>
      <c r="Y374" t="str">
        <f t="shared" si="31"/>
        <v>0.389</v>
      </c>
      <c r="Z374" t="str">
        <f t="shared" si="32"/>
        <v>0.025</v>
      </c>
      <c r="AA374" s="2" t="str">
        <f t="shared" si="29"/>
        <v>***</v>
      </c>
      <c r="AB374" t="str">
        <f t="shared" si="30"/>
        <v>zselfefficacy ~ as.factor(sex) * relative_age + as.factor(sex) *      as.factor(book) | as.factor(school_id) | 0 | school_id</v>
      </c>
    </row>
    <row r="375" spans="1:28">
      <c r="A375">
        <v>374</v>
      </c>
      <c r="B375" t="s">
        <v>113</v>
      </c>
      <c r="C375" t="b">
        <v>0</v>
      </c>
      <c r="D375" t="s">
        <v>1248</v>
      </c>
      <c r="E375" t="s">
        <v>1249</v>
      </c>
      <c r="F375" t="s">
        <v>109</v>
      </c>
      <c r="G375">
        <v>0.42745868613827298</v>
      </c>
      <c r="H375">
        <v>2.62087316240022E-2</v>
      </c>
      <c r="I375">
        <v>16.309781498422499</v>
      </c>
      <c r="J375" s="10">
        <v>1.23563198131096E-59</v>
      </c>
      <c r="X375" t="str">
        <f t="shared" si="28"/>
        <v>grade_9_t3_sex_zselfefficacy_as.factor(book)5</v>
      </c>
      <c r="Y375" t="str">
        <f t="shared" si="31"/>
        <v>0.427</v>
      </c>
      <c r="Z375" t="str">
        <f t="shared" si="32"/>
        <v>0.026</v>
      </c>
      <c r="AA375" s="2" t="str">
        <f t="shared" si="29"/>
        <v>***</v>
      </c>
      <c r="AB375" t="str">
        <f t="shared" si="30"/>
        <v>zselfefficacy ~ as.factor(sex) * relative_age + as.factor(sex) *      as.factor(book) | as.factor(school_id) | 0 | school_id</v>
      </c>
    </row>
    <row r="376" spans="1:28">
      <c r="A376">
        <v>375</v>
      </c>
      <c r="B376" t="s">
        <v>113</v>
      </c>
      <c r="C376" t="b">
        <v>0</v>
      </c>
      <c r="D376" t="s">
        <v>1248</v>
      </c>
      <c r="E376" t="s">
        <v>1249</v>
      </c>
      <c r="F376" t="s">
        <v>1698</v>
      </c>
      <c r="G376">
        <v>3.0090330429743098E-3</v>
      </c>
      <c r="H376">
        <v>2.5866956794182499E-3</v>
      </c>
      <c r="I376">
        <v>1.16327292263891</v>
      </c>
      <c r="J376">
        <v>0.24472480426934401</v>
      </c>
      <c r="X376" t="str">
        <f t="shared" si="28"/>
        <v>grade_9_t3_sex_zselfefficacy_as.factor(sex)2:relative_age</v>
      </c>
      <c r="Y376" t="str">
        <f t="shared" si="31"/>
        <v>0.003</v>
      </c>
      <c r="Z376" t="str">
        <f t="shared" si="32"/>
        <v>0.003</v>
      </c>
      <c r="AA376" s="2" t="str">
        <f t="shared" si="29"/>
        <v/>
      </c>
      <c r="AB376" t="str">
        <f t="shared" si="30"/>
        <v>zselfefficacy ~ as.factor(sex) * relative_age + as.factor(sex) *      as.factor(book) | as.factor(school_id) | 0 | school_id</v>
      </c>
    </row>
    <row r="377" spans="1:28">
      <c r="A377">
        <v>376</v>
      </c>
      <c r="B377" t="s">
        <v>113</v>
      </c>
      <c r="C377" t="b">
        <v>0</v>
      </c>
      <c r="D377" t="s">
        <v>1248</v>
      </c>
      <c r="E377" t="s">
        <v>1249</v>
      </c>
      <c r="F377" t="s">
        <v>1699</v>
      </c>
      <c r="G377">
        <v>-2.30559225089913E-2</v>
      </c>
      <c r="H377">
        <v>3.2936534096181101E-2</v>
      </c>
      <c r="I377">
        <v>-0.70001058525658699</v>
      </c>
      <c r="J377">
        <v>0.483924223439954</v>
      </c>
      <c r="X377" t="str">
        <f t="shared" si="28"/>
        <v>grade_9_t3_sex_zselfefficacy_as.factor(sex)2:as.factor(book)2</v>
      </c>
      <c r="Y377" t="str">
        <f t="shared" si="31"/>
        <v>-0.023</v>
      </c>
      <c r="Z377" t="str">
        <f t="shared" si="32"/>
        <v>0.033</v>
      </c>
      <c r="AA377" s="2" t="str">
        <f t="shared" si="29"/>
        <v/>
      </c>
      <c r="AB377" t="str">
        <f t="shared" si="30"/>
        <v>zselfefficacy ~ as.factor(sex) * relative_age + as.factor(sex) *      as.factor(book) | as.factor(school_id) | 0 | school_id</v>
      </c>
    </row>
    <row r="378" spans="1:28">
      <c r="A378">
        <v>377</v>
      </c>
      <c r="B378" t="s">
        <v>113</v>
      </c>
      <c r="C378" t="b">
        <v>0</v>
      </c>
      <c r="D378" t="s">
        <v>1248</v>
      </c>
      <c r="E378" t="s">
        <v>1249</v>
      </c>
      <c r="F378" t="s">
        <v>1700</v>
      </c>
      <c r="G378">
        <v>-1.9385189937796501E-2</v>
      </c>
      <c r="H378">
        <v>3.0360727293056201E-2</v>
      </c>
      <c r="I378">
        <v>-0.63849557194995199</v>
      </c>
      <c r="J378">
        <v>0.52315430490582704</v>
      </c>
      <c r="X378" t="str">
        <f t="shared" si="28"/>
        <v>grade_9_t3_sex_zselfefficacy_as.factor(sex)2:as.factor(book)3</v>
      </c>
      <c r="Y378" t="str">
        <f t="shared" si="31"/>
        <v>-0.019</v>
      </c>
      <c r="Z378" t="str">
        <f t="shared" si="32"/>
        <v>0.030</v>
      </c>
      <c r="AA378" s="2" t="str">
        <f t="shared" si="29"/>
        <v/>
      </c>
      <c r="AB378" t="str">
        <f t="shared" si="30"/>
        <v>zselfefficacy ~ as.factor(sex) * relative_age + as.factor(sex) *      as.factor(book) | as.factor(school_id) | 0 | school_id</v>
      </c>
    </row>
    <row r="379" spans="1:28">
      <c r="A379">
        <v>378</v>
      </c>
      <c r="B379" t="s">
        <v>113</v>
      </c>
      <c r="C379" t="b">
        <v>0</v>
      </c>
      <c r="D379" t="s">
        <v>1248</v>
      </c>
      <c r="E379" t="s">
        <v>1249</v>
      </c>
      <c r="F379" t="s">
        <v>1701</v>
      </c>
      <c r="G379">
        <v>-7.38732381870653E-3</v>
      </c>
      <c r="H379">
        <v>3.49370442451436E-2</v>
      </c>
      <c r="I379">
        <v>-0.211446731637391</v>
      </c>
      <c r="J379">
        <v>0.83253962833306205</v>
      </c>
      <c r="X379" t="str">
        <f t="shared" si="28"/>
        <v>grade_9_t3_sex_zselfefficacy_as.factor(sex)2:as.factor(book)4</v>
      </c>
      <c r="Y379" t="str">
        <f t="shared" si="31"/>
        <v>-0.007</v>
      </c>
      <c r="Z379" t="str">
        <f t="shared" si="32"/>
        <v>0.035</v>
      </c>
      <c r="AA379" s="2" t="str">
        <f t="shared" si="29"/>
        <v/>
      </c>
      <c r="AB379" t="str">
        <f t="shared" si="30"/>
        <v>zselfefficacy ~ as.factor(sex) * relative_age + as.factor(sex) *      as.factor(book) | as.factor(school_id) | 0 | school_id</v>
      </c>
    </row>
    <row r="380" spans="1:28">
      <c r="A380">
        <v>379</v>
      </c>
      <c r="B380" t="s">
        <v>113</v>
      </c>
      <c r="C380" t="b">
        <v>0</v>
      </c>
      <c r="D380" t="s">
        <v>1248</v>
      </c>
      <c r="E380" t="s">
        <v>1249</v>
      </c>
      <c r="F380" t="s">
        <v>1702</v>
      </c>
      <c r="G380">
        <v>-1.1616756140415601E-4</v>
      </c>
      <c r="H380">
        <v>3.8345137314540499E-2</v>
      </c>
      <c r="I380">
        <v>-3.0295252420469401E-3</v>
      </c>
      <c r="J380">
        <v>0.99758280537837396</v>
      </c>
      <c r="X380" t="str">
        <f t="shared" si="28"/>
        <v>grade_9_t3_sex_zselfefficacy_as.factor(sex)2:as.factor(book)5</v>
      </c>
      <c r="Y380" t="str">
        <f t="shared" si="31"/>
        <v>0.000</v>
      </c>
      <c r="Z380" t="str">
        <f t="shared" si="32"/>
        <v>0.038</v>
      </c>
      <c r="AA380" s="2" t="str">
        <f t="shared" si="29"/>
        <v/>
      </c>
      <c r="AB380" t="str">
        <f t="shared" si="30"/>
        <v>zselfefficacy ~ as.factor(sex) * relative_age + as.factor(sex) *      as.factor(book) | as.factor(school_id) | 0 | school_id</v>
      </c>
    </row>
    <row r="381" spans="1:28">
      <c r="A381">
        <v>380</v>
      </c>
      <c r="B381" t="s">
        <v>112</v>
      </c>
      <c r="C381" t="b">
        <v>0</v>
      </c>
      <c r="D381" t="s">
        <v>1248</v>
      </c>
      <c r="E381" t="s">
        <v>1250</v>
      </c>
      <c r="F381" t="s">
        <v>105</v>
      </c>
      <c r="G381">
        <v>-0.169783538237432</v>
      </c>
      <c r="H381">
        <v>2.9579450772475299E-2</v>
      </c>
      <c r="I381">
        <v>-5.7399151709544798</v>
      </c>
      <c r="J381" s="10">
        <v>9.5321292148028607E-9</v>
      </c>
      <c r="X381" t="str">
        <f t="shared" si="28"/>
        <v>grade_8_t3_sex_zselfefficacy_as.factor(sex)2</v>
      </c>
      <c r="Y381" t="str">
        <f t="shared" si="31"/>
        <v>-0.170</v>
      </c>
      <c r="Z381" t="str">
        <f t="shared" si="32"/>
        <v>0.030</v>
      </c>
      <c r="AA381" s="2" t="str">
        <f t="shared" si="29"/>
        <v>***</v>
      </c>
      <c r="AB381" t="str">
        <f t="shared" si="30"/>
        <v>zselfefficacy ~ as.factor(sex) * relative_age + as.factor(sex) *      as.factor(book) | as.factor(school_id) | 0 | school_id</v>
      </c>
    </row>
    <row r="382" spans="1:28">
      <c r="A382">
        <v>381</v>
      </c>
      <c r="B382" t="s">
        <v>112</v>
      </c>
      <c r="C382" t="b">
        <v>0</v>
      </c>
      <c r="D382" t="s">
        <v>1248</v>
      </c>
      <c r="E382" t="s">
        <v>1250</v>
      </c>
      <c r="F382" t="s">
        <v>104</v>
      </c>
      <c r="G382">
        <v>1.1676543111537801E-2</v>
      </c>
      <c r="H382">
        <v>1.86839842875574E-3</v>
      </c>
      <c r="I382">
        <v>6.2494931122982198</v>
      </c>
      <c r="J382" s="10">
        <v>4.15407970992163E-10</v>
      </c>
      <c r="X382" t="str">
        <f t="shared" si="28"/>
        <v>grade_8_t3_sex_zselfefficacy_relative_age</v>
      </c>
      <c r="Y382" t="str">
        <f t="shared" si="31"/>
        <v>0.012</v>
      </c>
      <c r="Z382" t="str">
        <f t="shared" si="32"/>
        <v>0.002</v>
      </c>
      <c r="AA382" s="2" t="str">
        <f t="shared" si="29"/>
        <v>***</v>
      </c>
      <c r="AB382" t="str">
        <f t="shared" si="30"/>
        <v>zselfefficacy ~ as.factor(sex) * relative_age + as.factor(sex) *      as.factor(book) | as.factor(school_id) | 0 | school_id</v>
      </c>
    </row>
    <row r="383" spans="1:28">
      <c r="A383">
        <v>382</v>
      </c>
      <c r="B383" t="s">
        <v>112</v>
      </c>
      <c r="C383" t="b">
        <v>0</v>
      </c>
      <c r="D383" t="s">
        <v>1248</v>
      </c>
      <c r="E383" t="s">
        <v>1250</v>
      </c>
      <c r="F383" t="s">
        <v>106</v>
      </c>
      <c r="G383">
        <v>0.27282291277387299</v>
      </c>
      <c r="H383">
        <v>2.0251164978025201E-2</v>
      </c>
      <c r="I383">
        <v>13.4719613943157</v>
      </c>
      <c r="J383" s="10">
        <v>2.7423800211846598E-41</v>
      </c>
      <c r="X383" t="str">
        <f t="shared" si="28"/>
        <v>grade_8_t3_sex_zselfefficacy_as.factor(book)2</v>
      </c>
      <c r="Y383" t="str">
        <f t="shared" si="31"/>
        <v>0.273</v>
      </c>
      <c r="Z383" t="str">
        <f t="shared" si="32"/>
        <v>0.020</v>
      </c>
      <c r="AA383" s="2" t="str">
        <f t="shared" si="29"/>
        <v>***</v>
      </c>
      <c r="AB383" t="str">
        <f t="shared" si="30"/>
        <v>zselfefficacy ~ as.factor(sex) * relative_age + as.factor(sex) *      as.factor(book) | as.factor(school_id) | 0 | school_id</v>
      </c>
    </row>
    <row r="384" spans="1:28">
      <c r="A384">
        <v>383</v>
      </c>
      <c r="B384" t="s">
        <v>112</v>
      </c>
      <c r="C384" t="b">
        <v>0</v>
      </c>
      <c r="D384" t="s">
        <v>1248</v>
      </c>
      <c r="E384" t="s">
        <v>1250</v>
      </c>
      <c r="F384" t="s">
        <v>107</v>
      </c>
      <c r="G384">
        <v>0.37451491369718298</v>
      </c>
      <c r="H384">
        <v>2.1310458969699402E-2</v>
      </c>
      <c r="I384">
        <v>17.574230298356898</v>
      </c>
      <c r="J384" s="10">
        <v>6.5441393725343904E-69</v>
      </c>
      <c r="X384" t="str">
        <f t="shared" si="28"/>
        <v>grade_8_t3_sex_zselfefficacy_as.factor(book)3</v>
      </c>
      <c r="Y384" t="str">
        <f t="shared" si="31"/>
        <v>0.375</v>
      </c>
      <c r="Z384" t="str">
        <f t="shared" si="32"/>
        <v>0.021</v>
      </c>
      <c r="AA384" s="2" t="str">
        <f t="shared" si="29"/>
        <v>***</v>
      </c>
      <c r="AB384" t="str">
        <f t="shared" si="30"/>
        <v>zselfefficacy ~ as.factor(sex) * relative_age + as.factor(sex) *      as.factor(book) | as.factor(school_id) | 0 | school_id</v>
      </c>
    </row>
    <row r="385" spans="1:28">
      <c r="A385">
        <v>384</v>
      </c>
      <c r="B385" t="s">
        <v>112</v>
      </c>
      <c r="C385" t="b">
        <v>0</v>
      </c>
      <c r="D385" t="s">
        <v>1248</v>
      </c>
      <c r="E385" t="s">
        <v>1250</v>
      </c>
      <c r="F385" t="s">
        <v>108</v>
      </c>
      <c r="G385">
        <v>0.427113708513084</v>
      </c>
      <c r="H385">
        <v>2.5404266151118401E-2</v>
      </c>
      <c r="I385">
        <v>16.8126764997808</v>
      </c>
      <c r="J385" s="10">
        <v>3.05382598777025E-63</v>
      </c>
      <c r="X385" t="str">
        <f t="shared" si="28"/>
        <v>grade_8_t3_sex_zselfefficacy_as.factor(book)4</v>
      </c>
      <c r="Y385" t="str">
        <f t="shared" si="31"/>
        <v>0.427</v>
      </c>
      <c r="Z385" t="str">
        <f t="shared" si="32"/>
        <v>0.025</v>
      </c>
      <c r="AA385" s="2" t="str">
        <f t="shared" si="29"/>
        <v>***</v>
      </c>
      <c r="AB385" t="str">
        <f t="shared" si="30"/>
        <v>zselfefficacy ~ as.factor(sex) * relative_age + as.factor(sex) *      as.factor(book) | as.factor(school_id) | 0 | school_id</v>
      </c>
    </row>
    <row r="386" spans="1:28">
      <c r="A386">
        <v>385</v>
      </c>
      <c r="B386" t="s">
        <v>112</v>
      </c>
      <c r="C386" t="b">
        <v>0</v>
      </c>
      <c r="D386" t="s">
        <v>1248</v>
      </c>
      <c r="E386" t="s">
        <v>1250</v>
      </c>
      <c r="F386" t="s">
        <v>109</v>
      </c>
      <c r="G386">
        <v>0.475742751393948</v>
      </c>
      <c r="H386">
        <v>2.47799202128813E-2</v>
      </c>
      <c r="I386">
        <v>19.198720064749999</v>
      </c>
      <c r="J386" s="10">
        <v>7.9713896154934196E-82</v>
      </c>
      <c r="X386" t="str">
        <f t="shared" si="28"/>
        <v>grade_8_t3_sex_zselfefficacy_as.factor(book)5</v>
      </c>
      <c r="Y386" t="str">
        <f t="shared" si="31"/>
        <v>0.476</v>
      </c>
      <c r="Z386" t="str">
        <f t="shared" si="32"/>
        <v>0.025</v>
      </c>
      <c r="AA386" s="2" t="str">
        <f t="shared" si="29"/>
        <v>***</v>
      </c>
      <c r="AB386" t="str">
        <f t="shared" si="30"/>
        <v>zselfefficacy ~ as.factor(sex) * relative_age + as.factor(sex) *      as.factor(book) | as.factor(school_id) | 0 | school_id</v>
      </c>
    </row>
    <row r="387" spans="1:28">
      <c r="A387">
        <v>386</v>
      </c>
      <c r="B387" t="s">
        <v>112</v>
      </c>
      <c r="C387" t="b">
        <v>0</v>
      </c>
      <c r="D387" t="s">
        <v>1248</v>
      </c>
      <c r="E387" t="s">
        <v>1250</v>
      </c>
      <c r="F387" t="s">
        <v>1698</v>
      </c>
      <c r="G387">
        <v>1.5340185294164801E-4</v>
      </c>
      <c r="H387">
        <v>2.5517043682042099E-3</v>
      </c>
      <c r="I387">
        <v>6.0117408134394E-2</v>
      </c>
      <c r="J387">
        <v>0.95206238800653997</v>
      </c>
      <c r="X387" t="str">
        <f t="shared" ref="X387:X450" si="33">E387&amp;"_"&amp;F387</f>
        <v>grade_8_t3_sex_zselfefficacy_as.factor(sex)2:relative_age</v>
      </c>
      <c r="Y387" t="str">
        <f t="shared" si="31"/>
        <v>0.000</v>
      </c>
      <c r="Z387" t="str">
        <f t="shared" si="32"/>
        <v>0.003</v>
      </c>
      <c r="AA387" s="2" t="str">
        <f t="shared" ref="AA387:AA450" si="34">IF(COUNTIF(J387,"*E*")&gt;0, "***", IF(TEXT(J387, "0.00E+00")*1&lt;0.01, "***", IF(TEXT(J387, "0.00E+00")*1&lt;0.05, "**",  IF(TEXT(J387, "0.00E+00")*1&lt;0.1, "*",""))))</f>
        <v/>
      </c>
      <c r="AB387" t="str">
        <f t="shared" ref="AB387:AB450" si="35">D387</f>
        <v>zselfefficacy ~ as.factor(sex) * relative_age + as.factor(sex) *      as.factor(book) | as.factor(school_id) | 0 | school_id</v>
      </c>
    </row>
    <row r="388" spans="1:28">
      <c r="A388">
        <v>387</v>
      </c>
      <c r="B388" t="s">
        <v>112</v>
      </c>
      <c r="C388" t="b">
        <v>0</v>
      </c>
      <c r="D388" t="s">
        <v>1248</v>
      </c>
      <c r="E388" t="s">
        <v>1250</v>
      </c>
      <c r="F388" t="s">
        <v>1699</v>
      </c>
      <c r="G388">
        <v>-2.60125517403711E-2</v>
      </c>
      <c r="H388">
        <v>3.1285183469224903E-2</v>
      </c>
      <c r="I388">
        <v>-0.83146553274841895</v>
      </c>
      <c r="J388">
        <v>0.40571503228925399</v>
      </c>
      <c r="X388" t="str">
        <f t="shared" si="33"/>
        <v>grade_8_t3_sex_zselfefficacy_as.factor(sex)2:as.factor(book)2</v>
      </c>
      <c r="Y388" t="str">
        <f t="shared" si="31"/>
        <v>-0.026</v>
      </c>
      <c r="Z388" t="str">
        <f t="shared" si="32"/>
        <v>0.031</v>
      </c>
      <c r="AA388" s="2" t="str">
        <f t="shared" si="34"/>
        <v/>
      </c>
      <c r="AB388" t="str">
        <f t="shared" si="35"/>
        <v>zselfefficacy ~ as.factor(sex) * relative_age + as.factor(sex) *      as.factor(book) | as.factor(school_id) | 0 | school_id</v>
      </c>
    </row>
    <row r="389" spans="1:28">
      <c r="A389">
        <v>388</v>
      </c>
      <c r="B389" t="s">
        <v>112</v>
      </c>
      <c r="C389" t="b">
        <v>0</v>
      </c>
      <c r="D389" t="s">
        <v>1248</v>
      </c>
      <c r="E389" t="s">
        <v>1250</v>
      </c>
      <c r="F389" t="s">
        <v>1700</v>
      </c>
      <c r="G389">
        <v>1.2595959213698001E-2</v>
      </c>
      <c r="H389">
        <v>3.0046571021336101E-2</v>
      </c>
      <c r="I389">
        <v>0.419214532159215</v>
      </c>
      <c r="J389">
        <v>0.67506132119897599</v>
      </c>
      <c r="X389" t="str">
        <f t="shared" si="33"/>
        <v>grade_8_t3_sex_zselfefficacy_as.factor(sex)2:as.factor(book)3</v>
      </c>
      <c r="Y389" t="str">
        <f t="shared" si="31"/>
        <v>0.013</v>
      </c>
      <c r="Z389" t="str">
        <f t="shared" si="32"/>
        <v>0.030</v>
      </c>
      <c r="AA389" s="2" t="str">
        <f t="shared" si="34"/>
        <v/>
      </c>
      <c r="AB389" t="str">
        <f t="shared" si="35"/>
        <v>zselfefficacy ~ as.factor(sex) * relative_age + as.factor(sex) *      as.factor(book) | as.factor(school_id) | 0 | school_id</v>
      </c>
    </row>
    <row r="390" spans="1:28">
      <c r="A390">
        <v>389</v>
      </c>
      <c r="B390" t="s">
        <v>112</v>
      </c>
      <c r="C390" t="b">
        <v>0</v>
      </c>
      <c r="D390" t="s">
        <v>1248</v>
      </c>
      <c r="E390" t="s">
        <v>1250</v>
      </c>
      <c r="F390" t="s">
        <v>1701</v>
      </c>
      <c r="G390">
        <v>1.5405793270400399E-2</v>
      </c>
      <c r="H390">
        <v>3.4751498579091003E-2</v>
      </c>
      <c r="I390">
        <v>0.443313062754354</v>
      </c>
      <c r="J390">
        <v>0.65754140545501605</v>
      </c>
      <c r="X390" t="str">
        <f t="shared" si="33"/>
        <v>grade_8_t3_sex_zselfefficacy_as.factor(sex)2:as.factor(book)4</v>
      </c>
      <c r="Y390" t="str">
        <f t="shared" si="31"/>
        <v>0.015</v>
      </c>
      <c r="Z390" t="str">
        <f t="shared" si="32"/>
        <v>0.035</v>
      </c>
      <c r="AA390" s="2" t="str">
        <f t="shared" si="34"/>
        <v/>
      </c>
      <c r="AB390" t="str">
        <f t="shared" si="35"/>
        <v>zselfefficacy ~ as.factor(sex) * relative_age + as.factor(sex) *      as.factor(book) | as.factor(school_id) | 0 | school_id</v>
      </c>
    </row>
    <row r="391" spans="1:28">
      <c r="A391">
        <v>390</v>
      </c>
      <c r="B391" t="s">
        <v>112</v>
      </c>
      <c r="C391" t="b">
        <v>0</v>
      </c>
      <c r="D391" t="s">
        <v>1248</v>
      </c>
      <c r="E391" t="s">
        <v>1250</v>
      </c>
      <c r="F391" t="s">
        <v>1702</v>
      </c>
      <c r="G391">
        <v>-1.1653359108212601E-2</v>
      </c>
      <c r="H391">
        <v>3.4880510929208797E-2</v>
      </c>
      <c r="I391">
        <v>-0.33409370441457797</v>
      </c>
      <c r="J391">
        <v>0.73831038230722601</v>
      </c>
      <c r="X391" t="str">
        <f t="shared" si="33"/>
        <v>grade_8_t3_sex_zselfefficacy_as.factor(sex)2:as.factor(book)5</v>
      </c>
      <c r="Y391" t="str">
        <f t="shared" si="31"/>
        <v>-0.012</v>
      </c>
      <c r="Z391" t="str">
        <f t="shared" si="32"/>
        <v>0.035</v>
      </c>
      <c r="AA391" s="2" t="str">
        <f t="shared" si="34"/>
        <v/>
      </c>
      <c r="AB391" t="str">
        <f t="shared" si="35"/>
        <v>zselfefficacy ~ as.factor(sex) * relative_age + as.factor(sex) *      as.factor(book) | as.factor(school_id) | 0 | school_id</v>
      </c>
    </row>
    <row r="392" spans="1:28">
      <c r="A392">
        <v>391</v>
      </c>
      <c r="B392" t="s">
        <v>116</v>
      </c>
      <c r="C392" t="b">
        <v>0</v>
      </c>
      <c r="D392" t="s">
        <v>1248</v>
      </c>
      <c r="E392" t="s">
        <v>1251</v>
      </c>
      <c r="F392" t="s">
        <v>105</v>
      </c>
      <c r="G392">
        <v>-0.14749936760305599</v>
      </c>
      <c r="H392">
        <v>3.9456391847622403E-2</v>
      </c>
      <c r="I392">
        <v>-3.7382882898336698</v>
      </c>
      <c r="J392">
        <v>1.8550499176597999E-4</v>
      </c>
      <c r="X392" t="str">
        <f t="shared" si="33"/>
        <v>grade_6_t3_sex_zselfefficacy_as.factor(sex)2</v>
      </c>
      <c r="Y392" t="str">
        <f t="shared" si="31"/>
        <v>-0.147</v>
      </c>
      <c r="Z392" t="str">
        <f t="shared" si="32"/>
        <v>0.039</v>
      </c>
      <c r="AA392" s="2" t="str">
        <f t="shared" si="34"/>
        <v>***</v>
      </c>
      <c r="AB392" t="str">
        <f t="shared" si="35"/>
        <v>zselfefficacy ~ as.factor(sex) * relative_age + as.factor(sex) *      as.factor(book) | as.factor(school_id) | 0 | school_id</v>
      </c>
    </row>
    <row r="393" spans="1:28">
      <c r="A393">
        <v>392</v>
      </c>
      <c r="B393" t="s">
        <v>116</v>
      </c>
      <c r="C393" t="b">
        <v>0</v>
      </c>
      <c r="D393" t="s">
        <v>1248</v>
      </c>
      <c r="E393" t="s">
        <v>1251</v>
      </c>
      <c r="F393" t="s">
        <v>104</v>
      </c>
      <c r="G393">
        <v>1.0004960837187099E-2</v>
      </c>
      <c r="H393">
        <v>1.95347697790825E-3</v>
      </c>
      <c r="I393">
        <v>5.12161696827377</v>
      </c>
      <c r="J393" s="10">
        <v>3.04164694888708E-7</v>
      </c>
      <c r="X393" t="str">
        <f t="shared" si="33"/>
        <v>grade_6_t3_sex_zselfefficacy_relative_age</v>
      </c>
      <c r="Y393" t="str">
        <f t="shared" si="31"/>
        <v>0.010</v>
      </c>
      <c r="Z393" t="str">
        <f t="shared" si="32"/>
        <v>0.002</v>
      </c>
      <c r="AA393" s="2" t="str">
        <f t="shared" si="34"/>
        <v>***</v>
      </c>
      <c r="AB393" t="str">
        <f t="shared" si="35"/>
        <v>zselfefficacy ~ as.factor(sex) * relative_age + as.factor(sex) *      as.factor(book) | as.factor(school_id) | 0 | school_id</v>
      </c>
    </row>
    <row r="394" spans="1:28">
      <c r="A394">
        <v>393</v>
      </c>
      <c r="B394" t="s">
        <v>116</v>
      </c>
      <c r="C394" t="b">
        <v>0</v>
      </c>
      <c r="D394" t="s">
        <v>1248</v>
      </c>
      <c r="E394" t="s">
        <v>1251</v>
      </c>
      <c r="F394" t="s">
        <v>106</v>
      </c>
      <c r="G394">
        <v>0.28767965793590999</v>
      </c>
      <c r="H394">
        <v>2.6004497031038399E-2</v>
      </c>
      <c r="I394">
        <v>11.062688795424201</v>
      </c>
      <c r="J394" s="10">
        <v>2.0694000851533701E-28</v>
      </c>
      <c r="X394" t="str">
        <f t="shared" si="33"/>
        <v>grade_6_t3_sex_zselfefficacy_as.factor(book)2</v>
      </c>
      <c r="Y394" t="str">
        <f t="shared" si="31"/>
        <v>0.288</v>
      </c>
      <c r="Z394" t="str">
        <f t="shared" si="32"/>
        <v>0.026</v>
      </c>
      <c r="AA394" s="2" t="str">
        <f t="shared" si="34"/>
        <v>***</v>
      </c>
      <c r="AB394" t="str">
        <f t="shared" si="35"/>
        <v>zselfefficacy ~ as.factor(sex) * relative_age + as.factor(sex) *      as.factor(book) | as.factor(school_id) | 0 | school_id</v>
      </c>
    </row>
    <row r="395" spans="1:28">
      <c r="A395">
        <v>394</v>
      </c>
      <c r="B395" t="s">
        <v>116</v>
      </c>
      <c r="C395" t="b">
        <v>0</v>
      </c>
      <c r="D395" t="s">
        <v>1248</v>
      </c>
      <c r="E395" t="s">
        <v>1251</v>
      </c>
      <c r="F395" t="s">
        <v>107</v>
      </c>
      <c r="G395">
        <v>0.45015116887815898</v>
      </c>
      <c r="H395">
        <v>2.4896246495201099E-2</v>
      </c>
      <c r="I395">
        <v>18.081085796002601</v>
      </c>
      <c r="J395" s="10">
        <v>8.1044441187536194E-73</v>
      </c>
      <c r="X395" t="str">
        <f t="shared" si="33"/>
        <v>grade_6_t3_sex_zselfefficacy_as.factor(book)3</v>
      </c>
      <c r="Y395" t="str">
        <f t="shared" ref="Y395:Y458" si="36">TEXT(G395,"0.000")</f>
        <v>0.450</v>
      </c>
      <c r="Z395" t="str">
        <f t="shared" ref="Z395:Z458" si="37">TEXT(H395,"0.000")</f>
        <v>0.025</v>
      </c>
      <c r="AA395" s="2" t="str">
        <f t="shared" si="34"/>
        <v>***</v>
      </c>
      <c r="AB395" t="str">
        <f t="shared" si="35"/>
        <v>zselfefficacy ~ as.factor(sex) * relative_age + as.factor(sex) *      as.factor(book) | as.factor(school_id) | 0 | school_id</v>
      </c>
    </row>
    <row r="396" spans="1:28">
      <c r="A396">
        <v>395</v>
      </c>
      <c r="B396" t="s">
        <v>116</v>
      </c>
      <c r="C396" t="b">
        <v>0</v>
      </c>
      <c r="D396" t="s">
        <v>1248</v>
      </c>
      <c r="E396" t="s">
        <v>1251</v>
      </c>
      <c r="F396" t="s">
        <v>108</v>
      </c>
      <c r="G396">
        <v>0.585322863476469</v>
      </c>
      <c r="H396">
        <v>2.56679440588349E-2</v>
      </c>
      <c r="I396">
        <v>22.8036519845462</v>
      </c>
      <c r="J396" s="10">
        <v>1.8636112137666799E-114</v>
      </c>
      <c r="X396" t="str">
        <f t="shared" si="33"/>
        <v>grade_6_t3_sex_zselfefficacy_as.factor(book)4</v>
      </c>
      <c r="Y396" t="str">
        <f t="shared" si="36"/>
        <v>0.585</v>
      </c>
      <c r="Z396" t="str">
        <f t="shared" si="37"/>
        <v>0.026</v>
      </c>
      <c r="AA396" s="2" t="str">
        <f t="shared" si="34"/>
        <v>***</v>
      </c>
      <c r="AB396" t="str">
        <f t="shared" si="35"/>
        <v>zselfefficacy ~ as.factor(sex) * relative_age + as.factor(sex) *      as.factor(book) | as.factor(school_id) | 0 | school_id</v>
      </c>
    </row>
    <row r="397" spans="1:28">
      <c r="A397">
        <v>396</v>
      </c>
      <c r="B397" t="s">
        <v>116</v>
      </c>
      <c r="C397" t="b">
        <v>0</v>
      </c>
      <c r="D397" t="s">
        <v>1248</v>
      </c>
      <c r="E397" t="s">
        <v>1251</v>
      </c>
      <c r="F397" t="s">
        <v>109</v>
      </c>
      <c r="G397">
        <v>0.66405054753264303</v>
      </c>
      <c r="H397">
        <v>3.0590698525519999E-2</v>
      </c>
      <c r="I397">
        <v>21.7075967382264</v>
      </c>
      <c r="J397" s="10">
        <v>5.8989294739459303E-104</v>
      </c>
      <c r="X397" t="str">
        <f t="shared" si="33"/>
        <v>grade_6_t3_sex_zselfefficacy_as.factor(book)5</v>
      </c>
      <c r="Y397" t="str">
        <f t="shared" si="36"/>
        <v>0.664</v>
      </c>
      <c r="Z397" t="str">
        <f t="shared" si="37"/>
        <v>0.031</v>
      </c>
      <c r="AA397" s="2" t="str">
        <f t="shared" si="34"/>
        <v>***</v>
      </c>
      <c r="AB397" t="str">
        <f t="shared" si="35"/>
        <v>zselfefficacy ~ as.factor(sex) * relative_age + as.factor(sex) *      as.factor(book) | as.factor(school_id) | 0 | school_id</v>
      </c>
    </row>
    <row r="398" spans="1:28">
      <c r="A398">
        <v>397</v>
      </c>
      <c r="B398" t="s">
        <v>116</v>
      </c>
      <c r="C398" t="b">
        <v>0</v>
      </c>
      <c r="D398" t="s">
        <v>1248</v>
      </c>
      <c r="E398" t="s">
        <v>1251</v>
      </c>
      <c r="F398" t="s">
        <v>1698</v>
      </c>
      <c r="G398">
        <v>2.8310218282635502E-3</v>
      </c>
      <c r="H398">
        <v>2.6780944767658501E-3</v>
      </c>
      <c r="I398">
        <v>1.05710304577543</v>
      </c>
      <c r="J398">
        <v>0.290470194726973</v>
      </c>
      <c r="X398" t="str">
        <f t="shared" si="33"/>
        <v>grade_6_t3_sex_zselfefficacy_as.factor(sex)2:relative_age</v>
      </c>
      <c r="Y398" t="str">
        <f t="shared" si="36"/>
        <v>0.003</v>
      </c>
      <c r="Z398" t="str">
        <f t="shared" si="37"/>
        <v>0.003</v>
      </c>
      <c r="AA398" s="2" t="str">
        <f t="shared" si="34"/>
        <v/>
      </c>
      <c r="AB398" t="str">
        <f t="shared" si="35"/>
        <v>zselfefficacy ~ as.factor(sex) * relative_age + as.factor(sex) *      as.factor(book) | as.factor(school_id) | 0 | school_id</v>
      </c>
    </row>
    <row r="399" spans="1:28">
      <c r="A399">
        <v>398</v>
      </c>
      <c r="B399" t="s">
        <v>116</v>
      </c>
      <c r="C399" t="b">
        <v>0</v>
      </c>
      <c r="D399" t="s">
        <v>1248</v>
      </c>
      <c r="E399" t="s">
        <v>1251</v>
      </c>
      <c r="F399" t="s">
        <v>1699</v>
      </c>
      <c r="G399">
        <v>-2.3977980318884699E-2</v>
      </c>
      <c r="H399">
        <v>4.0778325378698403E-2</v>
      </c>
      <c r="I399">
        <v>-0.58800796982728099</v>
      </c>
      <c r="J399">
        <v>0.55652987264429798</v>
      </c>
      <c r="X399" t="str">
        <f t="shared" si="33"/>
        <v>grade_6_t3_sex_zselfefficacy_as.factor(sex)2:as.factor(book)2</v>
      </c>
      <c r="Y399" t="str">
        <f t="shared" si="36"/>
        <v>-0.024</v>
      </c>
      <c r="Z399" t="str">
        <f t="shared" si="37"/>
        <v>0.041</v>
      </c>
      <c r="AA399" s="2" t="str">
        <f t="shared" si="34"/>
        <v/>
      </c>
      <c r="AB399" t="str">
        <f t="shared" si="35"/>
        <v>zselfefficacy ~ as.factor(sex) * relative_age + as.factor(sex) *      as.factor(book) | as.factor(school_id) | 0 | school_id</v>
      </c>
    </row>
    <row r="400" spans="1:28">
      <c r="A400">
        <v>399</v>
      </c>
      <c r="B400" t="s">
        <v>116</v>
      </c>
      <c r="C400" t="b">
        <v>0</v>
      </c>
      <c r="D400" t="s">
        <v>1248</v>
      </c>
      <c r="E400" t="s">
        <v>1251</v>
      </c>
      <c r="F400" t="s">
        <v>1700</v>
      </c>
      <c r="G400">
        <v>-3.9157748498087903E-2</v>
      </c>
      <c r="H400">
        <v>3.9382634141425198E-2</v>
      </c>
      <c r="I400">
        <v>-0.99428972570677598</v>
      </c>
      <c r="J400">
        <v>0.32008714361667401</v>
      </c>
      <c r="X400" t="str">
        <f t="shared" si="33"/>
        <v>grade_6_t3_sex_zselfefficacy_as.factor(sex)2:as.factor(book)3</v>
      </c>
      <c r="Y400" t="str">
        <f t="shared" si="36"/>
        <v>-0.039</v>
      </c>
      <c r="Z400" t="str">
        <f t="shared" si="37"/>
        <v>0.039</v>
      </c>
      <c r="AA400" s="2" t="str">
        <f t="shared" si="34"/>
        <v/>
      </c>
      <c r="AB400" t="str">
        <f t="shared" si="35"/>
        <v>zselfefficacy ~ as.factor(sex) * relative_age + as.factor(sex) *      as.factor(book) | as.factor(school_id) | 0 | school_id</v>
      </c>
    </row>
    <row r="401" spans="1:28">
      <c r="A401">
        <v>400</v>
      </c>
      <c r="B401" t="s">
        <v>116</v>
      </c>
      <c r="C401" t="b">
        <v>0</v>
      </c>
      <c r="D401" t="s">
        <v>1248</v>
      </c>
      <c r="E401" t="s">
        <v>1251</v>
      </c>
      <c r="F401" t="s">
        <v>1701</v>
      </c>
      <c r="G401">
        <v>-3.1285052881247201E-2</v>
      </c>
      <c r="H401">
        <v>4.0804159660467298E-2</v>
      </c>
      <c r="I401">
        <v>-0.76671234358386797</v>
      </c>
      <c r="J401">
        <v>0.44325655587470297</v>
      </c>
      <c r="X401" t="str">
        <f t="shared" si="33"/>
        <v>grade_6_t3_sex_zselfefficacy_as.factor(sex)2:as.factor(book)4</v>
      </c>
      <c r="Y401" t="str">
        <f t="shared" si="36"/>
        <v>-0.031</v>
      </c>
      <c r="Z401" t="str">
        <f t="shared" si="37"/>
        <v>0.041</v>
      </c>
      <c r="AA401" s="2" t="str">
        <f t="shared" si="34"/>
        <v/>
      </c>
      <c r="AB401" t="str">
        <f t="shared" si="35"/>
        <v>zselfefficacy ~ as.factor(sex) * relative_age + as.factor(sex) *      as.factor(book) | as.factor(school_id) | 0 | school_id</v>
      </c>
    </row>
    <row r="402" spans="1:28">
      <c r="A402">
        <v>401</v>
      </c>
      <c r="B402" t="s">
        <v>116</v>
      </c>
      <c r="C402" t="b">
        <v>0</v>
      </c>
      <c r="D402" t="s">
        <v>1248</v>
      </c>
      <c r="E402" t="s">
        <v>1251</v>
      </c>
      <c r="F402" t="s">
        <v>1702</v>
      </c>
      <c r="G402">
        <v>-6.45788894044204E-2</v>
      </c>
      <c r="H402">
        <v>4.5846584198223003E-2</v>
      </c>
      <c r="I402">
        <v>-1.4085867144476101</v>
      </c>
      <c r="J402">
        <v>0.158964268334197</v>
      </c>
      <c r="X402" t="str">
        <f t="shared" si="33"/>
        <v>grade_6_t3_sex_zselfefficacy_as.factor(sex)2:as.factor(book)5</v>
      </c>
      <c r="Y402" t="str">
        <f t="shared" si="36"/>
        <v>-0.065</v>
      </c>
      <c r="Z402" t="str">
        <f t="shared" si="37"/>
        <v>0.046</v>
      </c>
      <c r="AA402" s="2" t="str">
        <f t="shared" si="34"/>
        <v/>
      </c>
      <c r="AB402" t="str">
        <f t="shared" si="35"/>
        <v>zselfefficacy ~ as.factor(sex) * relative_age + as.factor(sex) *      as.factor(book) | as.factor(school_id) | 0 | school_id</v>
      </c>
    </row>
    <row r="403" spans="1:28">
      <c r="A403">
        <v>402</v>
      </c>
      <c r="B403" t="s">
        <v>114</v>
      </c>
      <c r="C403" t="b">
        <v>0</v>
      </c>
      <c r="D403" t="s">
        <v>1248</v>
      </c>
      <c r="E403" t="s">
        <v>1252</v>
      </c>
      <c r="F403" t="s">
        <v>105</v>
      </c>
      <c r="G403">
        <v>-8.9999080030576994E-2</v>
      </c>
      <c r="H403">
        <v>3.72658435888839E-2</v>
      </c>
      <c r="I403">
        <v>-2.4150554868271699</v>
      </c>
      <c r="J403">
        <v>1.5736856343997799E-2</v>
      </c>
      <c r="X403" t="str">
        <f t="shared" si="33"/>
        <v>grade_5_t3_sex_zselfefficacy_as.factor(sex)2</v>
      </c>
      <c r="Y403" t="str">
        <f t="shared" si="36"/>
        <v>-0.090</v>
      </c>
      <c r="Z403" t="str">
        <f t="shared" si="37"/>
        <v>0.037</v>
      </c>
      <c r="AA403" s="2" t="str">
        <f t="shared" si="34"/>
        <v>**</v>
      </c>
      <c r="AB403" t="str">
        <f t="shared" si="35"/>
        <v>zselfefficacy ~ as.factor(sex) * relative_age + as.factor(sex) *      as.factor(book) | as.factor(school_id) | 0 | school_id</v>
      </c>
    </row>
    <row r="404" spans="1:28">
      <c r="A404">
        <v>403</v>
      </c>
      <c r="B404" t="s">
        <v>114</v>
      </c>
      <c r="C404" t="b">
        <v>0</v>
      </c>
      <c r="D404" t="s">
        <v>1248</v>
      </c>
      <c r="E404" t="s">
        <v>1252</v>
      </c>
      <c r="F404" t="s">
        <v>104</v>
      </c>
      <c r="G404">
        <v>1.00927322839765E-2</v>
      </c>
      <c r="H404">
        <v>1.91331611120288E-3</v>
      </c>
      <c r="I404">
        <v>5.2749946675728996</v>
      </c>
      <c r="J404" s="10">
        <v>1.3338561420405199E-7</v>
      </c>
      <c r="X404" t="str">
        <f t="shared" si="33"/>
        <v>grade_5_t3_sex_zselfefficacy_relative_age</v>
      </c>
      <c r="Y404" t="str">
        <f t="shared" si="36"/>
        <v>0.010</v>
      </c>
      <c r="Z404" t="str">
        <f t="shared" si="37"/>
        <v>0.002</v>
      </c>
      <c r="AA404" s="2" t="str">
        <f t="shared" si="34"/>
        <v>***</v>
      </c>
      <c r="AB404" t="str">
        <f t="shared" si="35"/>
        <v>zselfefficacy ~ as.factor(sex) * relative_age + as.factor(sex) *      as.factor(book) | as.factor(school_id) | 0 | school_id</v>
      </c>
    </row>
    <row r="405" spans="1:28">
      <c r="A405">
        <v>404</v>
      </c>
      <c r="B405" t="s">
        <v>114</v>
      </c>
      <c r="C405" t="b">
        <v>0</v>
      </c>
      <c r="D405" t="s">
        <v>1248</v>
      </c>
      <c r="E405" t="s">
        <v>1252</v>
      </c>
      <c r="F405" t="s">
        <v>106</v>
      </c>
      <c r="G405">
        <v>0.25873407939934501</v>
      </c>
      <c r="H405">
        <v>2.6649565246692899E-2</v>
      </c>
      <c r="I405">
        <v>9.7087542331090493</v>
      </c>
      <c r="J405" s="10">
        <v>2.9129079816662799E-22</v>
      </c>
      <c r="X405" t="str">
        <f t="shared" si="33"/>
        <v>grade_5_t3_sex_zselfefficacy_as.factor(book)2</v>
      </c>
      <c r="Y405" t="str">
        <f t="shared" si="36"/>
        <v>0.259</v>
      </c>
      <c r="Z405" t="str">
        <f t="shared" si="37"/>
        <v>0.027</v>
      </c>
      <c r="AA405" s="2" t="str">
        <f t="shared" si="34"/>
        <v>***</v>
      </c>
      <c r="AB405" t="str">
        <f t="shared" si="35"/>
        <v>zselfefficacy ~ as.factor(sex) * relative_age + as.factor(sex) *      as.factor(book) | as.factor(school_id) | 0 | school_id</v>
      </c>
    </row>
    <row r="406" spans="1:28">
      <c r="A406">
        <v>405</v>
      </c>
      <c r="B406" t="s">
        <v>114</v>
      </c>
      <c r="C406" t="b">
        <v>0</v>
      </c>
      <c r="D406" t="s">
        <v>1248</v>
      </c>
      <c r="E406" t="s">
        <v>1252</v>
      </c>
      <c r="F406" t="s">
        <v>107</v>
      </c>
      <c r="G406">
        <v>0.45023769853912599</v>
      </c>
      <c r="H406">
        <v>2.4886599355024901E-2</v>
      </c>
      <c r="I406">
        <v>18.091571777894099</v>
      </c>
      <c r="J406" s="10">
        <v>6.8236259352992102E-73</v>
      </c>
      <c r="X406" t="str">
        <f t="shared" si="33"/>
        <v>grade_5_t3_sex_zselfefficacy_as.factor(book)3</v>
      </c>
      <c r="Y406" t="str">
        <f t="shared" si="36"/>
        <v>0.450</v>
      </c>
      <c r="Z406" t="str">
        <f t="shared" si="37"/>
        <v>0.025</v>
      </c>
      <c r="AA406" s="2" t="str">
        <f t="shared" si="34"/>
        <v>***</v>
      </c>
      <c r="AB406" t="str">
        <f t="shared" si="35"/>
        <v>zselfefficacy ~ as.factor(sex) * relative_age + as.factor(sex) *      as.factor(book) | as.factor(school_id) | 0 | school_id</v>
      </c>
    </row>
    <row r="407" spans="1:28">
      <c r="A407">
        <v>406</v>
      </c>
      <c r="B407" t="s">
        <v>114</v>
      </c>
      <c r="C407" t="b">
        <v>0</v>
      </c>
      <c r="D407" t="s">
        <v>1248</v>
      </c>
      <c r="E407" t="s">
        <v>1252</v>
      </c>
      <c r="F407" t="s">
        <v>108</v>
      </c>
      <c r="G407">
        <v>0.53074978641634496</v>
      </c>
      <c r="H407">
        <v>2.7569016490321101E-2</v>
      </c>
      <c r="I407">
        <v>19.2516764826442</v>
      </c>
      <c r="J407" s="10">
        <v>2.9786853141179898E-82</v>
      </c>
      <c r="X407" t="str">
        <f t="shared" si="33"/>
        <v>grade_5_t3_sex_zselfefficacy_as.factor(book)4</v>
      </c>
      <c r="Y407" t="str">
        <f t="shared" si="36"/>
        <v>0.531</v>
      </c>
      <c r="Z407" t="str">
        <f t="shared" si="37"/>
        <v>0.028</v>
      </c>
      <c r="AA407" s="2" t="str">
        <f t="shared" si="34"/>
        <v>***</v>
      </c>
      <c r="AB407" t="str">
        <f t="shared" si="35"/>
        <v>zselfefficacy ~ as.factor(sex) * relative_age + as.factor(sex) *      as.factor(book) | as.factor(school_id) | 0 | school_id</v>
      </c>
    </row>
    <row r="408" spans="1:28">
      <c r="A408">
        <v>407</v>
      </c>
      <c r="B408" t="s">
        <v>114</v>
      </c>
      <c r="C408" t="b">
        <v>0</v>
      </c>
      <c r="D408" t="s">
        <v>1248</v>
      </c>
      <c r="E408" t="s">
        <v>1252</v>
      </c>
      <c r="F408" t="s">
        <v>109</v>
      </c>
      <c r="G408">
        <v>0.61098410908035505</v>
      </c>
      <c r="H408">
        <v>3.14798317351839E-2</v>
      </c>
      <c r="I408">
        <v>19.408747614031199</v>
      </c>
      <c r="J408" s="10">
        <v>1.4555184423285299E-83</v>
      </c>
      <c r="X408" t="str">
        <f t="shared" si="33"/>
        <v>grade_5_t3_sex_zselfefficacy_as.factor(book)5</v>
      </c>
      <c r="Y408" t="str">
        <f t="shared" si="36"/>
        <v>0.611</v>
      </c>
      <c r="Z408" t="str">
        <f t="shared" si="37"/>
        <v>0.031</v>
      </c>
      <c r="AA408" s="2" t="str">
        <f t="shared" si="34"/>
        <v>***</v>
      </c>
      <c r="AB408" t="str">
        <f t="shared" si="35"/>
        <v>zselfefficacy ~ as.factor(sex) * relative_age + as.factor(sex) *      as.factor(book) | as.factor(school_id) | 0 | school_id</v>
      </c>
    </row>
    <row r="409" spans="1:28">
      <c r="A409">
        <v>408</v>
      </c>
      <c r="B409" t="s">
        <v>114</v>
      </c>
      <c r="C409" t="b">
        <v>0</v>
      </c>
      <c r="D409" t="s">
        <v>1248</v>
      </c>
      <c r="E409" t="s">
        <v>1252</v>
      </c>
      <c r="F409" t="s">
        <v>1698</v>
      </c>
      <c r="G409">
        <v>4.9604955409698302E-3</v>
      </c>
      <c r="H409">
        <v>2.6520780384081998E-3</v>
      </c>
      <c r="I409">
        <v>1.87041839234382</v>
      </c>
      <c r="J409">
        <v>6.1432363084116599E-2</v>
      </c>
      <c r="X409" t="str">
        <f t="shared" si="33"/>
        <v>grade_5_t3_sex_zselfefficacy_as.factor(sex)2:relative_age</v>
      </c>
      <c r="Y409" t="str">
        <f t="shared" si="36"/>
        <v>0.005</v>
      </c>
      <c r="Z409" t="str">
        <f t="shared" si="37"/>
        <v>0.003</v>
      </c>
      <c r="AA409" s="2" t="str">
        <f t="shared" si="34"/>
        <v>*</v>
      </c>
      <c r="AB409" t="str">
        <f t="shared" si="35"/>
        <v>zselfefficacy ~ as.factor(sex) * relative_age + as.factor(sex) *      as.factor(book) | as.factor(school_id) | 0 | school_id</v>
      </c>
    </row>
    <row r="410" spans="1:28">
      <c r="A410">
        <v>409</v>
      </c>
      <c r="B410" t="s">
        <v>114</v>
      </c>
      <c r="C410" t="b">
        <v>0</v>
      </c>
      <c r="D410" t="s">
        <v>1248</v>
      </c>
      <c r="E410" t="s">
        <v>1252</v>
      </c>
      <c r="F410" t="s">
        <v>1699</v>
      </c>
      <c r="G410">
        <v>-1.5587610998916699E-2</v>
      </c>
      <c r="H410">
        <v>4.0738224860576003E-2</v>
      </c>
      <c r="I410">
        <v>-0.38262862587322599</v>
      </c>
      <c r="J410">
        <v>0.70199698753287398</v>
      </c>
      <c r="X410" t="str">
        <f t="shared" si="33"/>
        <v>grade_5_t3_sex_zselfefficacy_as.factor(sex)2:as.factor(book)2</v>
      </c>
      <c r="Y410" t="str">
        <f t="shared" si="36"/>
        <v>-0.016</v>
      </c>
      <c r="Z410" t="str">
        <f t="shared" si="37"/>
        <v>0.041</v>
      </c>
      <c r="AA410" s="2" t="str">
        <f t="shared" si="34"/>
        <v/>
      </c>
      <c r="AB410" t="str">
        <f t="shared" si="35"/>
        <v>zselfefficacy ~ as.factor(sex) * relative_age + as.factor(sex) *      as.factor(book) | as.factor(school_id) | 0 | school_id</v>
      </c>
    </row>
    <row r="411" spans="1:28">
      <c r="A411">
        <v>410</v>
      </c>
      <c r="B411" t="s">
        <v>114</v>
      </c>
      <c r="C411" t="b">
        <v>0</v>
      </c>
      <c r="D411" t="s">
        <v>1248</v>
      </c>
      <c r="E411" t="s">
        <v>1252</v>
      </c>
      <c r="F411" t="s">
        <v>1700</v>
      </c>
      <c r="G411">
        <v>-8.2083130150136796E-2</v>
      </c>
      <c r="H411">
        <v>3.8142738742796799E-2</v>
      </c>
      <c r="I411">
        <v>-2.1519988562865899</v>
      </c>
      <c r="J411">
        <v>3.14028589714027E-2</v>
      </c>
      <c r="X411" t="str">
        <f t="shared" si="33"/>
        <v>grade_5_t3_sex_zselfefficacy_as.factor(sex)2:as.factor(book)3</v>
      </c>
      <c r="Y411" t="str">
        <f t="shared" si="36"/>
        <v>-0.082</v>
      </c>
      <c r="Z411" t="str">
        <f t="shared" si="37"/>
        <v>0.038</v>
      </c>
      <c r="AA411" s="2" t="str">
        <f t="shared" si="34"/>
        <v>**</v>
      </c>
      <c r="AB411" t="str">
        <f t="shared" si="35"/>
        <v>zselfefficacy ~ as.factor(sex) * relative_age + as.factor(sex) *      as.factor(book) | as.factor(school_id) | 0 | school_id</v>
      </c>
    </row>
    <row r="412" spans="1:28">
      <c r="A412">
        <v>411</v>
      </c>
      <c r="B412" t="s">
        <v>114</v>
      </c>
      <c r="C412" t="b">
        <v>0</v>
      </c>
      <c r="D412" t="s">
        <v>1248</v>
      </c>
      <c r="E412" t="s">
        <v>1252</v>
      </c>
      <c r="F412" t="s">
        <v>1701</v>
      </c>
      <c r="G412">
        <v>-1.8604165422531599E-2</v>
      </c>
      <c r="H412">
        <v>4.1562169943522201E-2</v>
      </c>
      <c r="I412">
        <v>-0.44762257234914299</v>
      </c>
      <c r="J412">
        <v>0.65442781001620298</v>
      </c>
      <c r="X412" t="str">
        <f t="shared" si="33"/>
        <v>grade_5_t3_sex_zselfefficacy_as.factor(sex)2:as.factor(book)4</v>
      </c>
      <c r="Y412" t="str">
        <f t="shared" si="36"/>
        <v>-0.019</v>
      </c>
      <c r="Z412" t="str">
        <f t="shared" si="37"/>
        <v>0.042</v>
      </c>
      <c r="AA412" s="2" t="str">
        <f t="shared" si="34"/>
        <v/>
      </c>
      <c r="AB412" t="str">
        <f t="shared" si="35"/>
        <v>zselfefficacy ~ as.factor(sex) * relative_age + as.factor(sex) *      as.factor(book) | as.factor(school_id) | 0 | school_id</v>
      </c>
    </row>
    <row r="413" spans="1:28">
      <c r="A413">
        <v>412</v>
      </c>
      <c r="B413" t="s">
        <v>114</v>
      </c>
      <c r="C413" t="b">
        <v>0</v>
      </c>
      <c r="D413" t="s">
        <v>1248</v>
      </c>
      <c r="E413" t="s">
        <v>1252</v>
      </c>
      <c r="F413" t="s">
        <v>1702</v>
      </c>
      <c r="G413">
        <v>-5.7111147187678603E-2</v>
      </c>
      <c r="H413">
        <v>4.6662313373105203E-2</v>
      </c>
      <c r="I413">
        <v>-1.2239244705041901</v>
      </c>
      <c r="J413">
        <v>0.220987264858237</v>
      </c>
      <c r="X413" t="str">
        <f t="shared" si="33"/>
        <v>grade_5_t3_sex_zselfefficacy_as.factor(sex)2:as.factor(book)5</v>
      </c>
      <c r="Y413" t="str">
        <f t="shared" si="36"/>
        <v>-0.057</v>
      </c>
      <c r="Z413" t="str">
        <f t="shared" si="37"/>
        <v>0.047</v>
      </c>
      <c r="AA413" s="2" t="str">
        <f t="shared" si="34"/>
        <v/>
      </c>
      <c r="AB413" t="str">
        <f t="shared" si="35"/>
        <v>zselfefficacy ~ as.factor(sex) * relative_age + as.factor(sex) *      as.factor(book) | as.factor(school_id) | 0 | school_id</v>
      </c>
    </row>
    <row r="414" spans="1:28">
      <c r="A414">
        <v>413</v>
      </c>
      <c r="B414" t="s">
        <v>115</v>
      </c>
      <c r="C414" t="b">
        <v>0</v>
      </c>
      <c r="D414" t="s">
        <v>1248</v>
      </c>
      <c r="E414" t="s">
        <v>1253</v>
      </c>
      <c r="F414" t="s">
        <v>105</v>
      </c>
      <c r="G414">
        <v>-0.19900807632814899</v>
      </c>
      <c r="H414">
        <v>3.4686863579143599E-2</v>
      </c>
      <c r="I414">
        <v>-5.7372750313409204</v>
      </c>
      <c r="J414" s="10">
        <v>9.6854827412523694E-9</v>
      </c>
      <c r="X414" t="str">
        <f t="shared" si="33"/>
        <v>grade_7_t3_sex_zselfefficacy_as.factor(sex)2</v>
      </c>
      <c r="Y414" t="str">
        <f t="shared" si="36"/>
        <v>-0.199</v>
      </c>
      <c r="Z414" t="str">
        <f t="shared" si="37"/>
        <v>0.035</v>
      </c>
      <c r="AA414" s="2" t="str">
        <f t="shared" si="34"/>
        <v>***</v>
      </c>
      <c r="AB414" t="str">
        <f t="shared" si="35"/>
        <v>zselfefficacy ~ as.factor(sex) * relative_age + as.factor(sex) *      as.factor(book) | as.factor(school_id) | 0 | school_id</v>
      </c>
    </row>
    <row r="415" spans="1:28">
      <c r="A415">
        <v>414</v>
      </c>
      <c r="B415" t="s">
        <v>115</v>
      </c>
      <c r="C415" t="b">
        <v>0</v>
      </c>
      <c r="D415" t="s">
        <v>1248</v>
      </c>
      <c r="E415" t="s">
        <v>1253</v>
      </c>
      <c r="F415" t="s">
        <v>104</v>
      </c>
      <c r="G415">
        <v>8.17937087353089E-3</v>
      </c>
      <c r="H415">
        <v>2.01023132964432E-3</v>
      </c>
      <c r="I415">
        <v>4.0688704592909302</v>
      </c>
      <c r="J415" s="10">
        <v>4.7325667320058199E-5</v>
      </c>
      <c r="X415" t="str">
        <f t="shared" si="33"/>
        <v>grade_7_t3_sex_zselfefficacy_relative_age</v>
      </c>
      <c r="Y415" t="str">
        <f t="shared" si="36"/>
        <v>0.008</v>
      </c>
      <c r="Z415" t="str">
        <f t="shared" si="37"/>
        <v>0.002</v>
      </c>
      <c r="AA415" s="2" t="str">
        <f t="shared" si="34"/>
        <v>***</v>
      </c>
      <c r="AB415" t="str">
        <f t="shared" si="35"/>
        <v>zselfefficacy ~ as.factor(sex) * relative_age + as.factor(sex) *      as.factor(book) | as.factor(school_id) | 0 | school_id</v>
      </c>
    </row>
    <row r="416" spans="1:28">
      <c r="A416">
        <v>415</v>
      </c>
      <c r="B416" t="s">
        <v>115</v>
      </c>
      <c r="C416" t="b">
        <v>0</v>
      </c>
      <c r="D416" t="s">
        <v>1248</v>
      </c>
      <c r="E416" t="s">
        <v>1253</v>
      </c>
      <c r="F416" t="s">
        <v>106</v>
      </c>
      <c r="G416">
        <v>0.29669386055208002</v>
      </c>
      <c r="H416">
        <v>2.2792048265026298E-2</v>
      </c>
      <c r="I416">
        <v>13.0174285830795</v>
      </c>
      <c r="J416" s="10">
        <v>1.15225229039908E-38</v>
      </c>
      <c r="X416" t="str">
        <f t="shared" si="33"/>
        <v>grade_7_t3_sex_zselfefficacy_as.factor(book)2</v>
      </c>
      <c r="Y416" t="str">
        <f t="shared" si="36"/>
        <v>0.297</v>
      </c>
      <c r="Z416" t="str">
        <f t="shared" si="37"/>
        <v>0.023</v>
      </c>
      <c r="AA416" s="2" t="str">
        <f t="shared" si="34"/>
        <v>***</v>
      </c>
      <c r="AB416" t="str">
        <f t="shared" si="35"/>
        <v>zselfefficacy ~ as.factor(sex) * relative_age + as.factor(sex) *      as.factor(book) | as.factor(school_id) | 0 | school_id</v>
      </c>
    </row>
    <row r="417" spans="1:28">
      <c r="A417">
        <v>416</v>
      </c>
      <c r="B417" t="s">
        <v>115</v>
      </c>
      <c r="C417" t="b">
        <v>0</v>
      </c>
      <c r="D417" t="s">
        <v>1248</v>
      </c>
      <c r="E417" t="s">
        <v>1253</v>
      </c>
      <c r="F417" t="s">
        <v>107</v>
      </c>
      <c r="G417">
        <v>0.375406473460284</v>
      </c>
      <c r="H417">
        <v>2.2892407976161201E-2</v>
      </c>
      <c r="I417">
        <v>16.398732446635201</v>
      </c>
      <c r="J417" s="10">
        <v>2.9746345819591701E-60</v>
      </c>
      <c r="X417" t="str">
        <f t="shared" si="33"/>
        <v>grade_7_t3_sex_zselfefficacy_as.factor(book)3</v>
      </c>
      <c r="Y417" t="str">
        <f t="shared" si="36"/>
        <v>0.375</v>
      </c>
      <c r="Z417" t="str">
        <f t="shared" si="37"/>
        <v>0.023</v>
      </c>
      <c r="AA417" s="2" t="str">
        <f t="shared" si="34"/>
        <v>***</v>
      </c>
      <c r="AB417" t="str">
        <f t="shared" si="35"/>
        <v>zselfefficacy ~ as.factor(sex) * relative_age + as.factor(sex) *      as.factor(book) | as.factor(school_id) | 0 | school_id</v>
      </c>
    </row>
    <row r="418" spans="1:28">
      <c r="A418">
        <v>417</v>
      </c>
      <c r="B418" t="s">
        <v>115</v>
      </c>
      <c r="C418" t="b">
        <v>0</v>
      </c>
      <c r="D418" t="s">
        <v>1248</v>
      </c>
      <c r="E418" t="s">
        <v>1253</v>
      </c>
      <c r="F418" t="s">
        <v>108</v>
      </c>
      <c r="G418">
        <v>0.51849354398668701</v>
      </c>
      <c r="H418">
        <v>2.51362616437147E-2</v>
      </c>
      <c r="I418">
        <v>20.627313294868401</v>
      </c>
      <c r="J418" s="10">
        <v>4.4528723061229402E-94</v>
      </c>
      <c r="X418" t="str">
        <f t="shared" si="33"/>
        <v>grade_7_t3_sex_zselfefficacy_as.factor(book)4</v>
      </c>
      <c r="Y418" t="str">
        <f t="shared" si="36"/>
        <v>0.518</v>
      </c>
      <c r="Z418" t="str">
        <f t="shared" si="37"/>
        <v>0.025</v>
      </c>
      <c r="AA418" s="2" t="str">
        <f t="shared" si="34"/>
        <v>***</v>
      </c>
      <c r="AB418" t="str">
        <f t="shared" si="35"/>
        <v>zselfefficacy ~ as.factor(sex) * relative_age + as.factor(sex) *      as.factor(book) | as.factor(school_id) | 0 | school_id</v>
      </c>
    </row>
    <row r="419" spans="1:28">
      <c r="A419">
        <v>418</v>
      </c>
      <c r="B419" t="s">
        <v>115</v>
      </c>
      <c r="C419" t="b">
        <v>0</v>
      </c>
      <c r="D419" t="s">
        <v>1248</v>
      </c>
      <c r="E419" t="s">
        <v>1253</v>
      </c>
      <c r="F419" t="s">
        <v>109</v>
      </c>
      <c r="G419">
        <v>0.53812065325050196</v>
      </c>
      <c r="H419">
        <v>2.7611621180154498E-2</v>
      </c>
      <c r="I419">
        <v>19.488919167023401</v>
      </c>
      <c r="J419" s="10">
        <v>3.1466133474932E-84</v>
      </c>
      <c r="X419" t="str">
        <f t="shared" si="33"/>
        <v>grade_7_t3_sex_zselfefficacy_as.factor(book)5</v>
      </c>
      <c r="Y419" t="str">
        <f t="shared" si="36"/>
        <v>0.538</v>
      </c>
      <c r="Z419" t="str">
        <f t="shared" si="37"/>
        <v>0.028</v>
      </c>
      <c r="AA419" s="2" t="str">
        <f t="shared" si="34"/>
        <v>***</v>
      </c>
      <c r="AB419" t="str">
        <f t="shared" si="35"/>
        <v>zselfefficacy ~ as.factor(sex) * relative_age + as.factor(sex) *      as.factor(book) | as.factor(school_id) | 0 | school_id</v>
      </c>
    </row>
    <row r="420" spans="1:28">
      <c r="A420">
        <v>419</v>
      </c>
      <c r="B420" t="s">
        <v>115</v>
      </c>
      <c r="C420" t="b">
        <v>0</v>
      </c>
      <c r="D420" t="s">
        <v>1248</v>
      </c>
      <c r="E420" t="s">
        <v>1253</v>
      </c>
      <c r="F420" t="s">
        <v>1698</v>
      </c>
      <c r="G420">
        <v>3.7089166648991501E-3</v>
      </c>
      <c r="H420">
        <v>2.70881439215971E-3</v>
      </c>
      <c r="I420">
        <v>1.36920295300929</v>
      </c>
      <c r="J420">
        <v>0.17094297903683101</v>
      </c>
      <c r="X420" t="str">
        <f t="shared" si="33"/>
        <v>grade_7_t3_sex_zselfefficacy_as.factor(sex)2:relative_age</v>
      </c>
      <c r="Y420" t="str">
        <f t="shared" si="36"/>
        <v>0.004</v>
      </c>
      <c r="Z420" t="str">
        <f t="shared" si="37"/>
        <v>0.003</v>
      </c>
      <c r="AA420" s="2" t="str">
        <f t="shared" si="34"/>
        <v/>
      </c>
      <c r="AB420" t="str">
        <f t="shared" si="35"/>
        <v>zselfefficacy ~ as.factor(sex) * relative_age + as.factor(sex) *      as.factor(book) | as.factor(school_id) | 0 | school_id</v>
      </c>
    </row>
    <row r="421" spans="1:28">
      <c r="A421">
        <v>420</v>
      </c>
      <c r="B421" t="s">
        <v>115</v>
      </c>
      <c r="C421" t="b">
        <v>0</v>
      </c>
      <c r="D421" t="s">
        <v>1248</v>
      </c>
      <c r="E421" t="s">
        <v>1253</v>
      </c>
      <c r="F421" t="s">
        <v>1699</v>
      </c>
      <c r="G421">
        <v>-0.112254372187905</v>
      </c>
      <c r="H421">
        <v>3.4807087519082298E-2</v>
      </c>
      <c r="I421">
        <v>-3.2250435238617401</v>
      </c>
      <c r="J421">
        <v>1.2604738612588999E-3</v>
      </c>
      <c r="X421" t="str">
        <f t="shared" si="33"/>
        <v>grade_7_t3_sex_zselfefficacy_as.factor(sex)2:as.factor(book)2</v>
      </c>
      <c r="Y421" t="str">
        <f t="shared" si="36"/>
        <v>-0.112</v>
      </c>
      <c r="Z421" t="str">
        <f t="shared" si="37"/>
        <v>0.035</v>
      </c>
      <c r="AA421" s="2" t="str">
        <f t="shared" si="34"/>
        <v>***</v>
      </c>
      <c r="AB421" t="str">
        <f t="shared" si="35"/>
        <v>zselfefficacy ~ as.factor(sex) * relative_age + as.factor(sex) *      as.factor(book) | as.factor(school_id) | 0 | school_id</v>
      </c>
    </row>
    <row r="422" spans="1:28">
      <c r="A422">
        <v>421</v>
      </c>
      <c r="B422" t="s">
        <v>115</v>
      </c>
      <c r="C422" t="b">
        <v>0</v>
      </c>
      <c r="D422" t="s">
        <v>1248</v>
      </c>
      <c r="E422" t="s">
        <v>1253</v>
      </c>
      <c r="F422" t="s">
        <v>1700</v>
      </c>
      <c r="G422">
        <v>-5.7190128666122997E-2</v>
      </c>
      <c r="H422">
        <v>3.4866038932091101E-2</v>
      </c>
      <c r="I422">
        <v>-1.6402817876017599</v>
      </c>
      <c r="J422">
        <v>0.100953889179276</v>
      </c>
      <c r="X422" t="str">
        <f t="shared" si="33"/>
        <v>grade_7_t3_sex_zselfefficacy_as.factor(sex)2:as.factor(book)3</v>
      </c>
      <c r="Y422" t="str">
        <f t="shared" si="36"/>
        <v>-0.057</v>
      </c>
      <c r="Z422" t="str">
        <f t="shared" si="37"/>
        <v>0.035</v>
      </c>
      <c r="AA422" s="2" t="str">
        <f t="shared" si="34"/>
        <v/>
      </c>
      <c r="AB422" t="str">
        <f t="shared" si="35"/>
        <v>zselfefficacy ~ as.factor(sex) * relative_age + as.factor(sex) *      as.factor(book) | as.factor(school_id) | 0 | school_id</v>
      </c>
    </row>
    <row r="423" spans="1:28">
      <c r="A423">
        <v>422</v>
      </c>
      <c r="B423" t="s">
        <v>115</v>
      </c>
      <c r="C423" t="b">
        <v>0</v>
      </c>
      <c r="D423" t="s">
        <v>1248</v>
      </c>
      <c r="E423" t="s">
        <v>1253</v>
      </c>
      <c r="F423" t="s">
        <v>1701</v>
      </c>
      <c r="G423">
        <v>-0.129658737309782</v>
      </c>
      <c r="H423">
        <v>3.5906231518032801E-2</v>
      </c>
      <c r="I423">
        <v>-3.61103718847979</v>
      </c>
      <c r="J423">
        <v>3.05320950346614E-4</v>
      </c>
      <c r="X423" t="str">
        <f t="shared" si="33"/>
        <v>grade_7_t3_sex_zselfefficacy_as.factor(sex)2:as.factor(book)4</v>
      </c>
      <c r="Y423" t="str">
        <f t="shared" si="36"/>
        <v>-0.130</v>
      </c>
      <c r="Z423" t="str">
        <f t="shared" si="37"/>
        <v>0.036</v>
      </c>
      <c r="AA423" s="2" t="str">
        <f t="shared" si="34"/>
        <v>***</v>
      </c>
      <c r="AB423" t="str">
        <f t="shared" si="35"/>
        <v>zselfefficacy ~ as.factor(sex) * relative_age + as.factor(sex) *      as.factor(book) | as.factor(school_id) | 0 | school_id</v>
      </c>
    </row>
    <row r="424" spans="1:28">
      <c r="A424">
        <v>423</v>
      </c>
      <c r="B424" t="s">
        <v>115</v>
      </c>
      <c r="C424" t="b">
        <v>0</v>
      </c>
      <c r="D424" t="s">
        <v>1248</v>
      </c>
      <c r="E424" t="s">
        <v>1253</v>
      </c>
      <c r="F424" t="s">
        <v>1702</v>
      </c>
      <c r="G424">
        <v>-0.105498667674259</v>
      </c>
      <c r="H424">
        <v>4.1763325684952099E-2</v>
      </c>
      <c r="I424">
        <v>-2.5261079175088699</v>
      </c>
      <c r="J424">
        <v>1.15369561994778E-2</v>
      </c>
      <c r="X424" t="str">
        <f t="shared" si="33"/>
        <v>grade_7_t3_sex_zselfefficacy_as.factor(sex)2:as.factor(book)5</v>
      </c>
      <c r="Y424" t="str">
        <f t="shared" si="36"/>
        <v>-0.105</v>
      </c>
      <c r="Z424" t="str">
        <f t="shared" si="37"/>
        <v>0.042</v>
      </c>
      <c r="AA424" s="2" t="str">
        <f t="shared" si="34"/>
        <v>**</v>
      </c>
      <c r="AB424" t="str">
        <f t="shared" si="35"/>
        <v>zselfefficacy ~ as.factor(sex) * relative_age + as.factor(sex) *      as.factor(book) | as.factor(school_id) | 0 | school_id</v>
      </c>
    </row>
    <row r="425" spans="1:28">
      <c r="A425">
        <v>424</v>
      </c>
      <c r="B425" t="s">
        <v>1222</v>
      </c>
      <c r="C425" t="b">
        <v>0</v>
      </c>
      <c r="D425" t="s">
        <v>1254</v>
      </c>
      <c r="E425" t="s">
        <v>1255</v>
      </c>
      <c r="F425" t="s">
        <v>105</v>
      </c>
      <c r="G425">
        <v>-8.9881420033714299E-2</v>
      </c>
      <c r="H425">
        <v>1.94629650450686E-2</v>
      </c>
      <c r="I425">
        <v>-4.6180743697368003</v>
      </c>
      <c r="J425" s="10">
        <v>3.8753049170434603E-6</v>
      </c>
      <c r="X425" t="str">
        <f t="shared" si="33"/>
        <v>all_t3_sex_zselfefficacy_as.factor(sex)2</v>
      </c>
      <c r="Y425" t="str">
        <f t="shared" si="36"/>
        <v>-0.090</v>
      </c>
      <c r="Z425" t="str">
        <f t="shared" si="37"/>
        <v>0.019</v>
      </c>
      <c r="AA425" s="2" t="str">
        <f t="shared" si="34"/>
        <v>***</v>
      </c>
      <c r="AB425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26" spans="1:28">
      <c r="A426">
        <v>425</v>
      </c>
      <c r="B426" t="s">
        <v>1222</v>
      </c>
      <c r="C426" t="b">
        <v>0</v>
      </c>
      <c r="D426" t="s">
        <v>1254</v>
      </c>
      <c r="E426" t="s">
        <v>1255</v>
      </c>
      <c r="F426" t="s">
        <v>104</v>
      </c>
      <c r="G426">
        <v>1.0307016058532899E-2</v>
      </c>
      <c r="H426">
        <v>1.0118377010553E-3</v>
      </c>
      <c r="I426">
        <v>10.186432120273</v>
      </c>
      <c r="J426" s="10">
        <v>2.3076353800183502E-24</v>
      </c>
      <c r="X426" t="str">
        <f t="shared" si="33"/>
        <v>all_t3_sex_zselfefficacy_relative_age</v>
      </c>
      <c r="Y426" t="str">
        <f t="shared" si="36"/>
        <v>0.010</v>
      </c>
      <c r="Z426" t="str">
        <f t="shared" si="37"/>
        <v>0.001</v>
      </c>
      <c r="AA426" s="2" t="str">
        <f t="shared" si="34"/>
        <v>***</v>
      </c>
      <c r="AB426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27" spans="1:28">
      <c r="A427">
        <v>426</v>
      </c>
      <c r="B427" t="s">
        <v>1222</v>
      </c>
      <c r="C427" t="b">
        <v>0</v>
      </c>
      <c r="D427" t="s">
        <v>1254</v>
      </c>
      <c r="E427" t="s">
        <v>1255</v>
      </c>
      <c r="F427" t="s">
        <v>106</v>
      </c>
      <c r="G427">
        <v>0.26614739337082999</v>
      </c>
      <c r="H427">
        <v>1.0782676756451901E-2</v>
      </c>
      <c r="I427">
        <v>24.6828685847027</v>
      </c>
      <c r="J427" s="10">
        <v>2.4654663549366502E-134</v>
      </c>
      <c r="X427" t="str">
        <f t="shared" si="33"/>
        <v>all_t3_sex_zselfefficacy_as.factor(book)2</v>
      </c>
      <c r="Y427" t="str">
        <f t="shared" si="36"/>
        <v>0.266</v>
      </c>
      <c r="Z427" t="str">
        <f t="shared" si="37"/>
        <v>0.011</v>
      </c>
      <c r="AA427" s="2" t="str">
        <f t="shared" si="34"/>
        <v>***</v>
      </c>
      <c r="AB427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28" spans="1:28">
      <c r="A428">
        <v>427</v>
      </c>
      <c r="B428" t="s">
        <v>1222</v>
      </c>
      <c r="C428" t="b">
        <v>0</v>
      </c>
      <c r="D428" t="s">
        <v>1254</v>
      </c>
      <c r="E428" t="s">
        <v>1255</v>
      </c>
      <c r="F428" t="s">
        <v>107</v>
      </c>
      <c r="G428">
        <v>0.39220977542282498</v>
      </c>
      <c r="H428">
        <v>1.0938632887518099E-2</v>
      </c>
      <c r="I428">
        <v>35.855465619508102</v>
      </c>
      <c r="J428" s="10">
        <v>9.3817895457754198E-281</v>
      </c>
      <c r="X428" t="str">
        <f t="shared" si="33"/>
        <v>all_t3_sex_zselfefficacy_as.factor(book)3</v>
      </c>
      <c r="Y428" t="str">
        <f t="shared" si="36"/>
        <v>0.392</v>
      </c>
      <c r="Z428" t="str">
        <f t="shared" si="37"/>
        <v>0.011</v>
      </c>
      <c r="AA428" s="2" t="str">
        <f t="shared" si="34"/>
        <v>***</v>
      </c>
      <c r="AB428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29" spans="1:28">
      <c r="A429">
        <v>428</v>
      </c>
      <c r="B429" t="s">
        <v>1222</v>
      </c>
      <c r="C429" t="b">
        <v>0</v>
      </c>
      <c r="D429" t="s">
        <v>1254</v>
      </c>
      <c r="E429" t="s">
        <v>1255</v>
      </c>
      <c r="F429" t="s">
        <v>108</v>
      </c>
      <c r="G429">
        <v>0.481717225323891</v>
      </c>
      <c r="H429">
        <v>1.23517882899307E-2</v>
      </c>
      <c r="I429">
        <v>38.999796144222501</v>
      </c>
      <c r="J429">
        <v>0</v>
      </c>
      <c r="X429" t="str">
        <f t="shared" si="33"/>
        <v>all_t3_sex_zselfefficacy_as.factor(book)4</v>
      </c>
      <c r="Y429" t="str">
        <f t="shared" si="36"/>
        <v>0.482</v>
      </c>
      <c r="Z429" t="str">
        <f t="shared" si="37"/>
        <v>0.012</v>
      </c>
      <c r="AA429" s="2" t="str">
        <f t="shared" si="34"/>
        <v>***</v>
      </c>
      <c r="AB429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30" spans="1:28">
      <c r="A430">
        <v>429</v>
      </c>
      <c r="B430" t="s">
        <v>1222</v>
      </c>
      <c r="C430" t="b">
        <v>0</v>
      </c>
      <c r="D430" t="s">
        <v>1254</v>
      </c>
      <c r="E430" t="s">
        <v>1255</v>
      </c>
      <c r="F430" t="s">
        <v>109</v>
      </c>
      <c r="G430">
        <v>0.53221010395245605</v>
      </c>
      <c r="H430">
        <v>1.3930433447883601E-2</v>
      </c>
      <c r="I430">
        <v>38.204848825670503</v>
      </c>
      <c r="J430" t="s">
        <v>1714</v>
      </c>
      <c r="X430" t="str">
        <f t="shared" si="33"/>
        <v>all_t3_sex_zselfefficacy_as.factor(book)5</v>
      </c>
      <c r="Y430" t="str">
        <f t="shared" si="36"/>
        <v>0.532</v>
      </c>
      <c r="Z430" t="str">
        <f t="shared" si="37"/>
        <v>0.014</v>
      </c>
      <c r="AA430" s="2" t="str">
        <f t="shared" si="34"/>
        <v>***</v>
      </c>
      <c r="AB430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31" spans="1:28">
      <c r="A431">
        <v>430</v>
      </c>
      <c r="B431" t="s">
        <v>1222</v>
      </c>
      <c r="C431" t="b">
        <v>0</v>
      </c>
      <c r="D431" t="s">
        <v>1254</v>
      </c>
      <c r="E431" t="s">
        <v>1255</v>
      </c>
      <c r="F431" t="s">
        <v>110</v>
      </c>
      <c r="G431">
        <v>1.4712851029994801E-2</v>
      </c>
      <c r="H431">
        <v>8.1446247567891795E-3</v>
      </c>
      <c r="I431">
        <v>1.8064492188827399</v>
      </c>
      <c r="J431">
        <v>7.0849530065531102E-2</v>
      </c>
      <c r="X431" t="str">
        <f t="shared" si="33"/>
        <v>all_t3_sex_zselfefficacy_as.factor(year)2017</v>
      </c>
      <c r="Y431" t="str">
        <f t="shared" si="36"/>
        <v>0.015</v>
      </c>
      <c r="Z431" t="str">
        <f t="shared" si="37"/>
        <v>0.008</v>
      </c>
      <c r="AA431" s="2" t="str">
        <f t="shared" si="34"/>
        <v>*</v>
      </c>
      <c r="AB431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32" spans="1:28">
      <c r="A432">
        <v>431</v>
      </c>
      <c r="B432" t="s">
        <v>1222</v>
      </c>
      <c r="C432" t="b">
        <v>0</v>
      </c>
      <c r="D432" t="s">
        <v>1254</v>
      </c>
      <c r="E432" t="s">
        <v>1255</v>
      </c>
      <c r="F432" t="s">
        <v>111</v>
      </c>
      <c r="G432" t="s">
        <v>140</v>
      </c>
      <c r="H432">
        <v>0</v>
      </c>
      <c r="I432" t="s">
        <v>140</v>
      </c>
      <c r="J432" t="s">
        <v>140</v>
      </c>
      <c r="X432" t="str">
        <f t="shared" si="33"/>
        <v>all_t3_sex_zselfefficacy_as.factor(year)2018</v>
      </c>
      <c r="Y432" t="str">
        <f t="shared" si="36"/>
        <v>NA</v>
      </c>
      <c r="Z432" t="str">
        <f t="shared" si="37"/>
        <v>0.000</v>
      </c>
      <c r="AA432" s="2" t="e">
        <f t="shared" si="34"/>
        <v>#VALUE!</v>
      </c>
      <c r="AB432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33" spans="1:28">
      <c r="A433">
        <v>432</v>
      </c>
      <c r="B433" t="s">
        <v>1222</v>
      </c>
      <c r="C433" t="b">
        <v>0</v>
      </c>
      <c r="D433" t="s">
        <v>1254</v>
      </c>
      <c r="E433" t="s">
        <v>1255</v>
      </c>
      <c r="F433" t="s">
        <v>201</v>
      </c>
      <c r="G433" t="s">
        <v>140</v>
      </c>
      <c r="H433">
        <v>0</v>
      </c>
      <c r="I433" t="s">
        <v>140</v>
      </c>
      <c r="J433" t="s">
        <v>140</v>
      </c>
      <c r="X433" t="str">
        <f t="shared" si="33"/>
        <v>all_t3_sex_zselfefficacy_as.factor(grade)6</v>
      </c>
      <c r="Y433" t="str">
        <f t="shared" si="36"/>
        <v>NA</v>
      </c>
      <c r="Z433" t="str">
        <f t="shared" si="37"/>
        <v>0.000</v>
      </c>
      <c r="AA433" s="2" t="e">
        <f t="shared" si="34"/>
        <v>#VALUE!</v>
      </c>
      <c r="AB433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34" spans="1:28">
      <c r="A434">
        <v>433</v>
      </c>
      <c r="B434" t="s">
        <v>1222</v>
      </c>
      <c r="C434" t="b">
        <v>0</v>
      </c>
      <c r="D434" t="s">
        <v>1254</v>
      </c>
      <c r="E434" t="s">
        <v>1255</v>
      </c>
      <c r="F434" t="s">
        <v>202</v>
      </c>
      <c r="G434" t="s">
        <v>140</v>
      </c>
      <c r="H434">
        <v>0</v>
      </c>
      <c r="I434" t="s">
        <v>140</v>
      </c>
      <c r="J434" t="s">
        <v>140</v>
      </c>
      <c r="X434" t="str">
        <f t="shared" si="33"/>
        <v>all_t3_sex_zselfefficacy_as.factor(grade)7</v>
      </c>
      <c r="Y434" t="str">
        <f t="shared" si="36"/>
        <v>NA</v>
      </c>
      <c r="Z434" t="str">
        <f t="shared" si="37"/>
        <v>0.000</v>
      </c>
      <c r="AA434" s="2" t="e">
        <f t="shared" si="34"/>
        <v>#VALUE!</v>
      </c>
      <c r="AB434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35" spans="1:28">
      <c r="A435">
        <v>434</v>
      </c>
      <c r="B435" t="s">
        <v>1222</v>
      </c>
      <c r="C435" t="b">
        <v>0</v>
      </c>
      <c r="D435" t="s">
        <v>1254</v>
      </c>
      <c r="E435" t="s">
        <v>1255</v>
      </c>
      <c r="F435" t="s">
        <v>203</v>
      </c>
      <c r="G435">
        <v>-3.4547888679644201E-2</v>
      </c>
      <c r="H435">
        <v>1.30201897270212E-2</v>
      </c>
      <c r="I435">
        <v>-2.6534090058569402</v>
      </c>
      <c r="J435">
        <v>7.9688828213266994E-3</v>
      </c>
      <c r="X435" t="str">
        <f t="shared" si="33"/>
        <v>all_t3_sex_zselfefficacy_as.factor(grade)8</v>
      </c>
      <c r="Y435" t="str">
        <f t="shared" si="36"/>
        <v>-0.035</v>
      </c>
      <c r="Z435" t="str">
        <f t="shared" si="37"/>
        <v>0.013</v>
      </c>
      <c r="AA435" s="2" t="str">
        <f t="shared" si="34"/>
        <v>***</v>
      </c>
      <c r="AB435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36" spans="1:28">
      <c r="A436">
        <v>435</v>
      </c>
      <c r="B436" t="s">
        <v>1222</v>
      </c>
      <c r="C436" t="b">
        <v>0</v>
      </c>
      <c r="D436" t="s">
        <v>1254</v>
      </c>
      <c r="E436" t="s">
        <v>1255</v>
      </c>
      <c r="F436" t="s">
        <v>204</v>
      </c>
      <c r="G436">
        <v>-3.5070444114171401E-2</v>
      </c>
      <c r="H436">
        <v>1.5715621503773699E-2</v>
      </c>
      <c r="I436">
        <v>-2.2315658407623302</v>
      </c>
      <c r="J436">
        <v>2.56446487328254E-2</v>
      </c>
      <c r="X436" t="str">
        <f t="shared" si="33"/>
        <v>all_t3_sex_zselfefficacy_as.factor(grade)9</v>
      </c>
      <c r="Y436" t="str">
        <f t="shared" si="36"/>
        <v>-0.035</v>
      </c>
      <c r="Z436" t="str">
        <f t="shared" si="37"/>
        <v>0.016</v>
      </c>
      <c r="AA436" s="2" t="str">
        <f t="shared" si="34"/>
        <v>**</v>
      </c>
      <c r="AB436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37" spans="1:28">
      <c r="A437">
        <v>436</v>
      </c>
      <c r="B437" t="s">
        <v>1222</v>
      </c>
      <c r="C437" t="b">
        <v>0</v>
      </c>
      <c r="D437" t="s">
        <v>1254</v>
      </c>
      <c r="E437" t="s">
        <v>1255</v>
      </c>
      <c r="F437" t="s">
        <v>1698</v>
      </c>
      <c r="G437">
        <v>2.8392085678005299E-3</v>
      </c>
      <c r="H437">
        <v>1.3979085277813601E-3</v>
      </c>
      <c r="I437">
        <v>2.0310403087007902</v>
      </c>
      <c r="J437">
        <v>4.2252074656213598E-2</v>
      </c>
      <c r="X437" t="str">
        <f t="shared" si="33"/>
        <v>all_t3_sex_zselfefficacy_as.factor(sex)2:relative_age</v>
      </c>
      <c r="Y437" t="str">
        <f t="shared" si="36"/>
        <v>0.003</v>
      </c>
      <c r="Z437" t="str">
        <f t="shared" si="37"/>
        <v>0.001</v>
      </c>
      <c r="AA437" s="2" t="str">
        <f t="shared" si="34"/>
        <v>**</v>
      </c>
      <c r="AB437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38" spans="1:28">
      <c r="A438">
        <v>437</v>
      </c>
      <c r="B438" t="s">
        <v>1222</v>
      </c>
      <c r="C438" t="b">
        <v>0</v>
      </c>
      <c r="D438" t="s">
        <v>1254</v>
      </c>
      <c r="E438" t="s">
        <v>1255</v>
      </c>
      <c r="F438" t="s">
        <v>1699</v>
      </c>
      <c r="G438">
        <v>-3.7783968792647497E-2</v>
      </c>
      <c r="H438">
        <v>1.6811747342431401E-2</v>
      </c>
      <c r="I438">
        <v>-2.2474742228182301</v>
      </c>
      <c r="J438">
        <v>2.4610697325604201E-2</v>
      </c>
      <c r="X438" t="str">
        <f t="shared" si="33"/>
        <v>all_t3_sex_zselfefficacy_as.factor(sex)2:as.factor(book)2</v>
      </c>
      <c r="Y438" t="str">
        <f t="shared" si="36"/>
        <v>-0.038</v>
      </c>
      <c r="Z438" t="str">
        <f t="shared" si="37"/>
        <v>0.017</v>
      </c>
      <c r="AA438" s="2" t="str">
        <f t="shared" si="34"/>
        <v>**</v>
      </c>
      <c r="AB438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39" spans="1:28">
      <c r="A439">
        <v>438</v>
      </c>
      <c r="B439" t="s">
        <v>1222</v>
      </c>
      <c r="C439" t="b">
        <v>0</v>
      </c>
      <c r="D439" t="s">
        <v>1254</v>
      </c>
      <c r="E439" t="s">
        <v>1255</v>
      </c>
      <c r="F439" t="s">
        <v>1700</v>
      </c>
      <c r="G439">
        <v>-3.60984538520586E-2</v>
      </c>
      <c r="H439">
        <v>1.68452138764007E-2</v>
      </c>
      <c r="I439">
        <v>-2.1429501647723601</v>
      </c>
      <c r="J439">
        <v>3.2118165620287097E-2</v>
      </c>
      <c r="X439" t="str">
        <f t="shared" si="33"/>
        <v>all_t3_sex_zselfefficacy_as.factor(sex)2:as.factor(book)3</v>
      </c>
      <c r="Y439" t="str">
        <f t="shared" si="36"/>
        <v>-0.036</v>
      </c>
      <c r="Z439" t="str">
        <f t="shared" si="37"/>
        <v>0.017</v>
      </c>
      <c r="AA439" s="2" t="str">
        <f t="shared" si="34"/>
        <v>**</v>
      </c>
      <c r="AB439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40" spans="1:28">
      <c r="A440">
        <v>439</v>
      </c>
      <c r="B440" t="s">
        <v>1222</v>
      </c>
      <c r="C440" t="b">
        <v>0</v>
      </c>
      <c r="D440" t="s">
        <v>1254</v>
      </c>
      <c r="E440" t="s">
        <v>1255</v>
      </c>
      <c r="F440" t="s">
        <v>1701</v>
      </c>
      <c r="G440">
        <v>-3.15021781158401E-2</v>
      </c>
      <c r="H440">
        <v>1.7990778399263701E-2</v>
      </c>
      <c r="I440">
        <v>-1.7510180725214901</v>
      </c>
      <c r="J440">
        <v>7.9944154640880005E-2</v>
      </c>
      <c r="X440" t="str">
        <f t="shared" si="33"/>
        <v>all_t3_sex_zselfefficacy_as.factor(sex)2:as.factor(book)4</v>
      </c>
      <c r="Y440" t="str">
        <f t="shared" si="36"/>
        <v>-0.032</v>
      </c>
      <c r="Z440" t="str">
        <f t="shared" si="37"/>
        <v>0.018</v>
      </c>
      <c r="AA440" s="2" t="str">
        <f t="shared" si="34"/>
        <v>*</v>
      </c>
      <c r="AB440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41" spans="1:28">
      <c r="A441">
        <v>440</v>
      </c>
      <c r="B441" t="s">
        <v>1222</v>
      </c>
      <c r="C441" t="b">
        <v>0</v>
      </c>
      <c r="D441" t="s">
        <v>1254</v>
      </c>
      <c r="E441" t="s">
        <v>1255</v>
      </c>
      <c r="F441" t="s">
        <v>1702</v>
      </c>
      <c r="G441">
        <v>-4.4665248947559702E-2</v>
      </c>
      <c r="H441">
        <v>2.0584235430621999E-2</v>
      </c>
      <c r="I441">
        <v>-2.16987651050249</v>
      </c>
      <c r="J441">
        <v>3.0017241296524399E-2</v>
      </c>
      <c r="X441" t="str">
        <f t="shared" si="33"/>
        <v>all_t3_sex_zselfefficacy_as.factor(sex)2:as.factor(book)5</v>
      </c>
      <c r="Y441" t="str">
        <f t="shared" si="36"/>
        <v>-0.045</v>
      </c>
      <c r="Z441" t="str">
        <f t="shared" si="37"/>
        <v>0.021</v>
      </c>
      <c r="AA441" s="2" t="str">
        <f t="shared" si="34"/>
        <v>**</v>
      </c>
      <c r="AB441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42" spans="1:28">
      <c r="A442">
        <v>441</v>
      </c>
      <c r="B442" t="s">
        <v>1222</v>
      </c>
      <c r="C442" t="b">
        <v>0</v>
      </c>
      <c r="D442" t="s">
        <v>1254</v>
      </c>
      <c r="E442" t="s">
        <v>1255</v>
      </c>
      <c r="F442" t="s">
        <v>1703</v>
      </c>
      <c r="G442">
        <v>-5.4603266986003499E-2</v>
      </c>
      <c r="H442">
        <v>9.4101724879295107E-3</v>
      </c>
      <c r="I442">
        <v>-5.8025787578329204</v>
      </c>
      <c r="J442" s="10">
        <v>6.5389517638317397E-9</v>
      </c>
      <c r="X442" t="str">
        <f t="shared" si="33"/>
        <v>all_t3_sex_zselfefficacy_as.factor(sex)2:as.factor(year)2017</v>
      </c>
      <c r="Y442" t="str">
        <f t="shared" si="36"/>
        <v>-0.055</v>
      </c>
      <c r="Z442" t="str">
        <f t="shared" si="37"/>
        <v>0.009</v>
      </c>
      <c r="AA442" s="2" t="str">
        <f t="shared" si="34"/>
        <v>***</v>
      </c>
      <c r="AB442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43" spans="1:28">
      <c r="A443">
        <v>442</v>
      </c>
      <c r="B443" t="s">
        <v>1222</v>
      </c>
      <c r="C443" t="b">
        <v>0</v>
      </c>
      <c r="D443" t="s">
        <v>1254</v>
      </c>
      <c r="E443" t="s">
        <v>1255</v>
      </c>
      <c r="F443" t="s">
        <v>1704</v>
      </c>
      <c r="G443">
        <v>-0.157156047630266</v>
      </c>
      <c r="H443">
        <v>1.50032161660882E-2</v>
      </c>
      <c r="I443">
        <v>-10.4748239237855</v>
      </c>
      <c r="J443" s="10">
        <v>1.1428705418669101E-25</v>
      </c>
      <c r="X443" t="str">
        <f t="shared" si="33"/>
        <v>all_t3_sex_zselfefficacy_as.factor(sex)2:as.factor(year)2018</v>
      </c>
      <c r="Y443" t="str">
        <f t="shared" si="36"/>
        <v>-0.157</v>
      </c>
      <c r="Z443" t="str">
        <f t="shared" si="37"/>
        <v>0.015</v>
      </c>
      <c r="AA443" s="2" t="str">
        <f t="shared" si="34"/>
        <v>***</v>
      </c>
      <c r="AB443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44" spans="1:28">
      <c r="A444">
        <v>443</v>
      </c>
      <c r="B444" t="s">
        <v>1222</v>
      </c>
      <c r="C444" t="b">
        <v>0</v>
      </c>
      <c r="D444" t="s">
        <v>1254</v>
      </c>
      <c r="E444" t="s">
        <v>1255</v>
      </c>
      <c r="F444" t="s">
        <v>1708</v>
      </c>
      <c r="G444" t="s">
        <v>140</v>
      </c>
      <c r="H444">
        <v>0</v>
      </c>
      <c r="I444" t="s">
        <v>140</v>
      </c>
      <c r="J444" t="s">
        <v>140</v>
      </c>
      <c r="X444" t="str">
        <f t="shared" si="33"/>
        <v>all_t3_sex_zselfefficacy_as.factor(sex)2:as.factor(grade)6</v>
      </c>
      <c r="Y444" t="str">
        <f t="shared" si="36"/>
        <v>NA</v>
      </c>
      <c r="Z444" t="str">
        <f t="shared" si="37"/>
        <v>0.000</v>
      </c>
      <c r="AA444" s="2" t="e">
        <f t="shared" si="34"/>
        <v>#VALUE!</v>
      </c>
      <c r="AB444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45" spans="1:28">
      <c r="A445">
        <v>444</v>
      </c>
      <c r="B445" t="s">
        <v>1222</v>
      </c>
      <c r="C445" t="b">
        <v>0</v>
      </c>
      <c r="D445" t="s">
        <v>1254</v>
      </c>
      <c r="E445" t="s">
        <v>1255</v>
      </c>
      <c r="F445" t="s">
        <v>1709</v>
      </c>
      <c r="G445" t="s">
        <v>140</v>
      </c>
      <c r="H445">
        <v>0</v>
      </c>
      <c r="I445" t="s">
        <v>140</v>
      </c>
      <c r="J445" t="s">
        <v>140</v>
      </c>
      <c r="X445" t="str">
        <f t="shared" si="33"/>
        <v>all_t3_sex_zselfefficacy_as.factor(sex)2:as.factor(grade)7</v>
      </c>
      <c r="Y445" t="str">
        <f t="shared" si="36"/>
        <v>NA</v>
      </c>
      <c r="Z445" t="str">
        <f t="shared" si="37"/>
        <v>0.000</v>
      </c>
      <c r="AA445" s="2" t="e">
        <f t="shared" si="34"/>
        <v>#VALUE!</v>
      </c>
      <c r="AB445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46" spans="1:28">
      <c r="A446">
        <v>445</v>
      </c>
      <c r="B446" t="s">
        <v>1222</v>
      </c>
      <c r="C446" t="b">
        <v>0</v>
      </c>
      <c r="D446" t="s">
        <v>1254</v>
      </c>
      <c r="E446" t="s">
        <v>1255</v>
      </c>
      <c r="F446" t="s">
        <v>1710</v>
      </c>
      <c r="G446">
        <v>-6.4050216390366704E-2</v>
      </c>
      <c r="H446">
        <v>1.54939768111488E-2</v>
      </c>
      <c r="I446">
        <v>-4.13387842069565</v>
      </c>
      <c r="J446" s="10">
        <v>3.5682077748530001E-5</v>
      </c>
      <c r="X446" t="str">
        <f t="shared" si="33"/>
        <v>all_t3_sex_zselfefficacy_as.factor(sex)2:as.factor(grade)8</v>
      </c>
      <c r="Y446" t="str">
        <f t="shared" si="36"/>
        <v>-0.064</v>
      </c>
      <c r="Z446" t="str">
        <f t="shared" si="37"/>
        <v>0.015</v>
      </c>
      <c r="AA446" s="2" t="str">
        <f t="shared" si="34"/>
        <v>***</v>
      </c>
      <c r="AB446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47" spans="1:28">
      <c r="A447">
        <v>446</v>
      </c>
      <c r="B447" t="s">
        <v>1222</v>
      </c>
      <c r="C447" t="b">
        <v>0</v>
      </c>
      <c r="D447" t="s">
        <v>1254</v>
      </c>
      <c r="E447" t="s">
        <v>1255</v>
      </c>
      <c r="F447" t="s">
        <v>1711</v>
      </c>
      <c r="G447">
        <v>-4.35037441247874E-2</v>
      </c>
      <c r="H447">
        <v>1.55770230048103E-2</v>
      </c>
      <c r="I447">
        <v>-2.7928150399054399</v>
      </c>
      <c r="J447">
        <v>5.2255953917803204E-3</v>
      </c>
      <c r="X447" t="str">
        <f t="shared" si="33"/>
        <v>all_t3_sex_zselfefficacy_as.factor(sex)2:as.factor(grade)9</v>
      </c>
      <c r="Y447" t="str">
        <f t="shared" si="36"/>
        <v>-0.044</v>
      </c>
      <c r="Z447" t="str">
        <f t="shared" si="37"/>
        <v>0.016</v>
      </c>
      <c r="AA447" s="2" t="str">
        <f t="shared" si="34"/>
        <v>***</v>
      </c>
      <c r="AB447" t="str">
        <f t="shared" si="35"/>
        <v>zselfefficacy ~ as.factor(sex) * relative_age + as.factor(sex) *      as.factor(book) + as.factor(sex) * as.factor(year) + as.factor(sex) *      as.factor(grade) | as.factor(school_id) | 0 | school_id</v>
      </c>
    </row>
    <row r="448" spans="1:28">
      <c r="A448">
        <v>447</v>
      </c>
      <c r="B448" t="s">
        <v>113</v>
      </c>
      <c r="C448" t="b">
        <v>0</v>
      </c>
      <c r="D448" t="s">
        <v>1256</v>
      </c>
      <c r="E448" t="s">
        <v>1257</v>
      </c>
      <c r="F448" t="s">
        <v>105</v>
      </c>
      <c r="G448">
        <v>0.39727460336635301</v>
      </c>
      <c r="H448">
        <v>3.0096179617078E-2</v>
      </c>
      <c r="I448">
        <v>13.2001672112868</v>
      </c>
      <c r="J448" s="10">
        <v>1.03178863164689E-39</v>
      </c>
      <c r="X448" t="str">
        <f t="shared" si="33"/>
        <v>grade_9_t3_sex_zdilligence_as.factor(sex)2</v>
      </c>
      <c r="Y448" t="str">
        <f t="shared" si="36"/>
        <v>0.397</v>
      </c>
      <c r="Z448" t="str">
        <f t="shared" si="37"/>
        <v>0.030</v>
      </c>
      <c r="AA448" s="2" t="str">
        <f t="shared" si="34"/>
        <v>***</v>
      </c>
      <c r="AB448" t="str">
        <f t="shared" si="35"/>
        <v>zdilligence ~ as.factor(sex) * relative_age + as.factor(sex) *      as.factor(book) | as.factor(school_id) | 0 | school_id</v>
      </c>
    </row>
    <row r="449" spans="1:28">
      <c r="A449">
        <v>448</v>
      </c>
      <c r="B449" t="s">
        <v>113</v>
      </c>
      <c r="C449" t="b">
        <v>0</v>
      </c>
      <c r="D449" t="s">
        <v>1256</v>
      </c>
      <c r="E449" t="s">
        <v>1257</v>
      </c>
      <c r="F449" t="s">
        <v>104</v>
      </c>
      <c r="G449">
        <v>1.0008831725902801E-2</v>
      </c>
      <c r="H449">
        <v>1.8286274510359601E-3</v>
      </c>
      <c r="I449">
        <v>5.4734121596132503</v>
      </c>
      <c r="J449" s="10">
        <v>4.4372253405238402E-8</v>
      </c>
      <c r="X449" t="str">
        <f t="shared" si="33"/>
        <v>grade_9_t3_sex_zdilligence_relative_age</v>
      </c>
      <c r="Y449" t="str">
        <f t="shared" si="36"/>
        <v>0.010</v>
      </c>
      <c r="Z449" t="str">
        <f t="shared" si="37"/>
        <v>0.002</v>
      </c>
      <c r="AA449" s="2" t="str">
        <f t="shared" si="34"/>
        <v>***</v>
      </c>
      <c r="AB449" t="str">
        <f t="shared" si="35"/>
        <v>zdilligence ~ as.factor(sex) * relative_age + as.factor(sex) *      as.factor(book) | as.factor(school_id) | 0 | school_id</v>
      </c>
    </row>
    <row r="450" spans="1:28">
      <c r="A450">
        <v>449</v>
      </c>
      <c r="B450" t="s">
        <v>113</v>
      </c>
      <c r="C450" t="b">
        <v>0</v>
      </c>
      <c r="D450" t="s">
        <v>1256</v>
      </c>
      <c r="E450" t="s">
        <v>1257</v>
      </c>
      <c r="F450" t="s">
        <v>106</v>
      </c>
      <c r="G450">
        <v>0.26052637225549702</v>
      </c>
      <c r="H450">
        <v>2.2273196902373799E-2</v>
      </c>
      <c r="I450">
        <v>11.696855794766099</v>
      </c>
      <c r="J450" s="10">
        <v>1.46423208259979E-31</v>
      </c>
      <c r="X450" t="str">
        <f t="shared" si="33"/>
        <v>grade_9_t3_sex_zdilligence_as.factor(book)2</v>
      </c>
      <c r="Y450" t="str">
        <f t="shared" si="36"/>
        <v>0.261</v>
      </c>
      <c r="Z450" t="str">
        <f t="shared" si="37"/>
        <v>0.022</v>
      </c>
      <c r="AA450" s="2" t="str">
        <f t="shared" si="34"/>
        <v>***</v>
      </c>
      <c r="AB450" t="str">
        <f t="shared" si="35"/>
        <v>zdilligence ~ as.factor(sex) * relative_age + as.factor(sex) *      as.factor(book) | as.factor(school_id) | 0 | school_id</v>
      </c>
    </row>
    <row r="451" spans="1:28">
      <c r="A451">
        <v>450</v>
      </c>
      <c r="B451" t="s">
        <v>113</v>
      </c>
      <c r="C451" t="b">
        <v>0</v>
      </c>
      <c r="D451" t="s">
        <v>1256</v>
      </c>
      <c r="E451" t="s">
        <v>1257</v>
      </c>
      <c r="F451" t="s">
        <v>107</v>
      </c>
      <c r="G451">
        <v>0.27527486106334198</v>
      </c>
      <c r="H451">
        <v>2.05525201627677E-2</v>
      </c>
      <c r="I451">
        <v>13.3937278194244</v>
      </c>
      <c r="J451" s="10">
        <v>7.8309776265314102E-41</v>
      </c>
      <c r="X451" t="str">
        <f t="shared" ref="X451:X514" si="38">E451&amp;"_"&amp;F451</f>
        <v>grade_9_t3_sex_zdilligence_as.factor(book)3</v>
      </c>
      <c r="Y451" t="str">
        <f t="shared" si="36"/>
        <v>0.275</v>
      </c>
      <c r="Z451" t="str">
        <f t="shared" si="37"/>
        <v>0.021</v>
      </c>
      <c r="AA451" s="2" t="str">
        <f t="shared" ref="AA451:AA514" si="39">IF(COUNTIF(J451,"*E*")&gt;0, "***", IF(TEXT(J451, "0.00E+00")*1&lt;0.01, "***", IF(TEXT(J451, "0.00E+00")*1&lt;0.05, "**",  IF(TEXT(J451, "0.00E+00")*1&lt;0.1, "*",""))))</f>
        <v>***</v>
      </c>
      <c r="AB451" t="str">
        <f t="shared" ref="AB451:AB514" si="40">D451</f>
        <v>zdilligence ~ as.factor(sex) * relative_age + as.factor(sex) *      as.factor(book) | as.factor(school_id) | 0 | school_id</v>
      </c>
    </row>
    <row r="452" spans="1:28">
      <c r="A452">
        <v>451</v>
      </c>
      <c r="B452" t="s">
        <v>113</v>
      </c>
      <c r="C452" t="b">
        <v>0</v>
      </c>
      <c r="D452" t="s">
        <v>1256</v>
      </c>
      <c r="E452" t="s">
        <v>1257</v>
      </c>
      <c r="F452" t="s">
        <v>108</v>
      </c>
      <c r="G452">
        <v>0.32391280977783599</v>
      </c>
      <c r="H452">
        <v>2.4747395200328402E-2</v>
      </c>
      <c r="I452">
        <v>13.088763773148001</v>
      </c>
      <c r="J452" s="10">
        <v>4.4752894297388002E-39</v>
      </c>
      <c r="X452" t="str">
        <f t="shared" si="38"/>
        <v>grade_9_t3_sex_zdilligence_as.factor(book)4</v>
      </c>
      <c r="Y452" t="str">
        <f t="shared" si="36"/>
        <v>0.324</v>
      </c>
      <c r="Z452" t="str">
        <f t="shared" si="37"/>
        <v>0.025</v>
      </c>
      <c r="AA452" s="2" t="str">
        <f t="shared" si="39"/>
        <v>***</v>
      </c>
      <c r="AB452" t="str">
        <f t="shared" si="40"/>
        <v>zdilligence ~ as.factor(sex) * relative_age + as.factor(sex) *      as.factor(book) | as.factor(school_id) | 0 | school_id</v>
      </c>
    </row>
    <row r="453" spans="1:28">
      <c r="A453">
        <v>452</v>
      </c>
      <c r="B453" t="s">
        <v>113</v>
      </c>
      <c r="C453" t="b">
        <v>0</v>
      </c>
      <c r="D453" t="s">
        <v>1256</v>
      </c>
      <c r="E453" t="s">
        <v>1257</v>
      </c>
      <c r="F453" t="s">
        <v>109</v>
      </c>
      <c r="G453">
        <v>0.244725901119793</v>
      </c>
      <c r="H453">
        <v>2.4686479491536299E-2</v>
      </c>
      <c r="I453">
        <v>9.9133576824389493</v>
      </c>
      <c r="J453" s="10">
        <v>3.8394147856505501E-23</v>
      </c>
      <c r="X453" t="str">
        <f t="shared" si="38"/>
        <v>grade_9_t3_sex_zdilligence_as.factor(book)5</v>
      </c>
      <c r="Y453" t="str">
        <f t="shared" si="36"/>
        <v>0.245</v>
      </c>
      <c r="Z453" t="str">
        <f t="shared" si="37"/>
        <v>0.025</v>
      </c>
      <c r="AA453" s="2" t="str">
        <f t="shared" si="39"/>
        <v>***</v>
      </c>
      <c r="AB453" t="str">
        <f t="shared" si="40"/>
        <v>zdilligence ~ as.factor(sex) * relative_age + as.factor(sex) *      as.factor(book) | as.factor(school_id) | 0 | school_id</v>
      </c>
    </row>
    <row r="454" spans="1:28">
      <c r="A454">
        <v>453</v>
      </c>
      <c r="B454" t="s">
        <v>113</v>
      </c>
      <c r="C454" t="b">
        <v>0</v>
      </c>
      <c r="D454" t="s">
        <v>1256</v>
      </c>
      <c r="E454" t="s">
        <v>1257</v>
      </c>
      <c r="F454" t="s">
        <v>1698</v>
      </c>
      <c r="G454">
        <v>-3.7168826004076402E-3</v>
      </c>
      <c r="H454">
        <v>2.70369148954272E-3</v>
      </c>
      <c r="I454">
        <v>-1.37474361064631</v>
      </c>
      <c r="J454">
        <v>0.169217556803163</v>
      </c>
      <c r="X454" t="str">
        <f t="shared" si="38"/>
        <v>grade_9_t3_sex_zdilligence_as.factor(sex)2:relative_age</v>
      </c>
      <c r="Y454" t="str">
        <f t="shared" si="36"/>
        <v>-0.004</v>
      </c>
      <c r="Z454" t="str">
        <f t="shared" si="37"/>
        <v>0.003</v>
      </c>
      <c r="AA454" s="2" t="str">
        <f t="shared" si="39"/>
        <v/>
      </c>
      <c r="AB454" t="str">
        <f t="shared" si="40"/>
        <v>zdilligence ~ as.factor(sex) * relative_age + as.factor(sex) *      as.factor(book) | as.factor(school_id) | 0 | school_id</v>
      </c>
    </row>
    <row r="455" spans="1:28">
      <c r="A455">
        <v>454</v>
      </c>
      <c r="B455" t="s">
        <v>113</v>
      </c>
      <c r="C455" t="b">
        <v>0</v>
      </c>
      <c r="D455" t="s">
        <v>1256</v>
      </c>
      <c r="E455" t="s">
        <v>1257</v>
      </c>
      <c r="F455" t="s">
        <v>1699</v>
      </c>
      <c r="G455">
        <v>-9.0649522800636297E-3</v>
      </c>
      <c r="H455">
        <v>3.1985081697445197E-2</v>
      </c>
      <c r="I455">
        <v>-0.28341188450951099</v>
      </c>
      <c r="J455">
        <v>0.77686237836565097</v>
      </c>
      <c r="X455" t="str">
        <f t="shared" si="38"/>
        <v>grade_9_t3_sex_zdilligence_as.factor(sex)2:as.factor(book)2</v>
      </c>
      <c r="Y455" t="str">
        <f t="shared" si="36"/>
        <v>-0.009</v>
      </c>
      <c r="Z455" t="str">
        <f t="shared" si="37"/>
        <v>0.032</v>
      </c>
      <c r="AA455" s="2" t="str">
        <f t="shared" si="39"/>
        <v/>
      </c>
      <c r="AB455" t="str">
        <f t="shared" si="40"/>
        <v>zdilligence ~ as.factor(sex) * relative_age + as.factor(sex) *      as.factor(book) | as.factor(school_id) | 0 | school_id</v>
      </c>
    </row>
    <row r="456" spans="1:28">
      <c r="A456">
        <v>455</v>
      </c>
      <c r="B456" t="s">
        <v>113</v>
      </c>
      <c r="C456" t="b">
        <v>0</v>
      </c>
      <c r="D456" t="s">
        <v>1256</v>
      </c>
      <c r="E456" t="s">
        <v>1257</v>
      </c>
      <c r="F456" t="s">
        <v>1700</v>
      </c>
      <c r="G456">
        <v>2.2521602210106499E-3</v>
      </c>
      <c r="H456">
        <v>2.9729530620833701E-2</v>
      </c>
      <c r="I456">
        <v>7.5754987515086705E-2</v>
      </c>
      <c r="J456">
        <v>0.93961435316924202</v>
      </c>
      <c r="X456" t="str">
        <f t="shared" si="38"/>
        <v>grade_9_t3_sex_zdilligence_as.factor(sex)2:as.factor(book)3</v>
      </c>
      <c r="Y456" t="str">
        <f t="shared" si="36"/>
        <v>0.002</v>
      </c>
      <c r="Z456" t="str">
        <f t="shared" si="37"/>
        <v>0.030</v>
      </c>
      <c r="AA456" s="2" t="str">
        <f t="shared" si="39"/>
        <v/>
      </c>
      <c r="AB456" t="str">
        <f t="shared" si="40"/>
        <v>zdilligence ~ as.factor(sex) * relative_age + as.factor(sex) *      as.factor(book) | as.factor(school_id) | 0 | school_id</v>
      </c>
    </row>
    <row r="457" spans="1:28">
      <c r="A457">
        <v>456</v>
      </c>
      <c r="B457" t="s">
        <v>113</v>
      </c>
      <c r="C457" t="b">
        <v>0</v>
      </c>
      <c r="D457" t="s">
        <v>1256</v>
      </c>
      <c r="E457" t="s">
        <v>1257</v>
      </c>
      <c r="F457" t="s">
        <v>1701</v>
      </c>
      <c r="G457">
        <v>-6.8300625152180494E-2</v>
      </c>
      <c r="H457">
        <v>3.3727717527534097E-2</v>
      </c>
      <c r="I457">
        <v>-2.0250592141736901</v>
      </c>
      <c r="J457">
        <v>4.2866974827098801E-2</v>
      </c>
      <c r="X457" t="str">
        <f t="shared" si="38"/>
        <v>grade_9_t3_sex_zdilligence_as.factor(sex)2:as.factor(book)4</v>
      </c>
      <c r="Y457" t="str">
        <f t="shared" si="36"/>
        <v>-0.068</v>
      </c>
      <c r="Z457" t="str">
        <f t="shared" si="37"/>
        <v>0.034</v>
      </c>
      <c r="AA457" s="2" t="str">
        <f t="shared" si="39"/>
        <v>**</v>
      </c>
      <c r="AB457" t="str">
        <f t="shared" si="40"/>
        <v>zdilligence ~ as.factor(sex) * relative_age + as.factor(sex) *      as.factor(book) | as.factor(school_id) | 0 | school_id</v>
      </c>
    </row>
    <row r="458" spans="1:28">
      <c r="A458">
        <v>457</v>
      </c>
      <c r="B458" t="s">
        <v>113</v>
      </c>
      <c r="C458" t="b">
        <v>0</v>
      </c>
      <c r="D458" t="s">
        <v>1256</v>
      </c>
      <c r="E458" t="s">
        <v>1257</v>
      </c>
      <c r="F458" t="s">
        <v>1702</v>
      </c>
      <c r="G458">
        <v>-6.5572443412128895E-2</v>
      </c>
      <c r="H458">
        <v>3.7139140642145199E-2</v>
      </c>
      <c r="I458">
        <v>-1.76558860216916</v>
      </c>
      <c r="J458">
        <v>7.7471442200207893E-2</v>
      </c>
      <c r="X458" t="str">
        <f t="shared" si="38"/>
        <v>grade_9_t3_sex_zdilligence_as.factor(sex)2:as.factor(book)5</v>
      </c>
      <c r="Y458" t="str">
        <f t="shared" si="36"/>
        <v>-0.066</v>
      </c>
      <c r="Z458" t="str">
        <f t="shared" si="37"/>
        <v>0.037</v>
      </c>
      <c r="AA458" s="2" t="str">
        <f t="shared" si="39"/>
        <v>*</v>
      </c>
      <c r="AB458" t="str">
        <f t="shared" si="40"/>
        <v>zdilligence ~ as.factor(sex) * relative_age + as.factor(sex) *      as.factor(book) | as.factor(school_id) | 0 | school_id</v>
      </c>
    </row>
    <row r="459" spans="1:28">
      <c r="A459">
        <v>458</v>
      </c>
      <c r="B459" t="s">
        <v>112</v>
      </c>
      <c r="C459" t="b">
        <v>0</v>
      </c>
      <c r="D459" t="s">
        <v>1256</v>
      </c>
      <c r="E459" t="s">
        <v>1258</v>
      </c>
      <c r="F459" t="s">
        <v>105</v>
      </c>
      <c r="G459">
        <v>0.297938287201506</v>
      </c>
      <c r="H459">
        <v>3.36081821164129E-2</v>
      </c>
      <c r="I459">
        <v>8.8650521521663599</v>
      </c>
      <c r="J459" s="10">
        <v>7.9316502307687498E-19</v>
      </c>
      <c r="X459" t="str">
        <f t="shared" si="38"/>
        <v>grade_8_t3_sex_zdilligence_as.factor(sex)2</v>
      </c>
      <c r="Y459" t="str">
        <f t="shared" ref="Y459:Y476" si="41">TEXT(G459,"0.000")</f>
        <v>0.298</v>
      </c>
      <c r="Z459" t="str">
        <f t="shared" ref="Z459:Z476" si="42">TEXT(H459,"0.000")</f>
        <v>0.034</v>
      </c>
      <c r="AA459" s="2" t="str">
        <f t="shared" si="39"/>
        <v>***</v>
      </c>
      <c r="AB459" t="str">
        <f t="shared" si="40"/>
        <v>zdilligence ~ as.factor(sex) * relative_age + as.factor(sex) *      as.factor(book) | as.factor(school_id) | 0 | school_id</v>
      </c>
    </row>
    <row r="460" spans="1:28">
      <c r="A460">
        <v>459</v>
      </c>
      <c r="B460" t="s">
        <v>112</v>
      </c>
      <c r="C460" t="b">
        <v>0</v>
      </c>
      <c r="D460" t="s">
        <v>1256</v>
      </c>
      <c r="E460" t="s">
        <v>1258</v>
      </c>
      <c r="F460" t="s">
        <v>104</v>
      </c>
      <c r="G460">
        <v>6.3264204896371096E-3</v>
      </c>
      <c r="H460">
        <v>2.0200485640749001E-3</v>
      </c>
      <c r="I460">
        <v>3.13181603756856</v>
      </c>
      <c r="J460">
        <v>1.7384452121692699E-3</v>
      </c>
      <c r="X460" t="str">
        <f t="shared" si="38"/>
        <v>grade_8_t3_sex_zdilligence_relative_age</v>
      </c>
      <c r="Y460" t="str">
        <f t="shared" si="41"/>
        <v>0.006</v>
      </c>
      <c r="Z460" t="str">
        <f t="shared" si="42"/>
        <v>0.002</v>
      </c>
      <c r="AA460" s="2" t="str">
        <f t="shared" si="39"/>
        <v>***</v>
      </c>
      <c r="AB460" t="str">
        <f t="shared" si="40"/>
        <v>zdilligence ~ as.factor(sex) * relative_age + as.factor(sex) *      as.factor(book) | as.factor(school_id) | 0 | school_id</v>
      </c>
    </row>
    <row r="461" spans="1:28">
      <c r="A461">
        <v>460</v>
      </c>
      <c r="B461" t="s">
        <v>112</v>
      </c>
      <c r="C461" t="b">
        <v>0</v>
      </c>
      <c r="D461" t="s">
        <v>1256</v>
      </c>
      <c r="E461" t="s">
        <v>1258</v>
      </c>
      <c r="F461" t="s">
        <v>106</v>
      </c>
      <c r="G461">
        <v>0.23766646708293501</v>
      </c>
      <c r="H461">
        <v>2.60286713553077E-2</v>
      </c>
      <c r="I461">
        <v>9.1309488616855603</v>
      </c>
      <c r="J461" s="10">
        <v>7.0750281574862297E-20</v>
      </c>
      <c r="X461" t="str">
        <f t="shared" si="38"/>
        <v>grade_8_t3_sex_zdilligence_as.factor(book)2</v>
      </c>
      <c r="Y461" t="str">
        <f t="shared" si="41"/>
        <v>0.238</v>
      </c>
      <c r="Z461" t="str">
        <f t="shared" si="42"/>
        <v>0.026</v>
      </c>
      <c r="AA461" s="2" t="str">
        <f t="shared" si="39"/>
        <v>***</v>
      </c>
      <c r="AB461" t="str">
        <f t="shared" si="40"/>
        <v>zdilligence ~ as.factor(sex) * relative_age + as.factor(sex) *      as.factor(book) | as.factor(school_id) | 0 | school_id</v>
      </c>
    </row>
    <row r="462" spans="1:28">
      <c r="A462">
        <v>461</v>
      </c>
      <c r="B462" t="s">
        <v>112</v>
      </c>
      <c r="C462" t="b">
        <v>0</v>
      </c>
      <c r="D462" t="s">
        <v>1256</v>
      </c>
      <c r="E462" t="s">
        <v>1258</v>
      </c>
      <c r="F462" t="s">
        <v>107</v>
      </c>
      <c r="G462">
        <v>0.272128050266147</v>
      </c>
      <c r="H462">
        <v>2.51930076202595E-2</v>
      </c>
      <c r="I462">
        <v>10.8017293674499</v>
      </c>
      <c r="J462" s="10">
        <v>3.6588204763909803E-27</v>
      </c>
      <c r="X462" t="str">
        <f t="shared" si="38"/>
        <v>grade_8_t3_sex_zdilligence_as.factor(book)3</v>
      </c>
      <c r="Y462" t="str">
        <f t="shared" si="41"/>
        <v>0.272</v>
      </c>
      <c r="Z462" t="str">
        <f t="shared" si="42"/>
        <v>0.025</v>
      </c>
      <c r="AA462" s="2" t="str">
        <f t="shared" si="39"/>
        <v>***</v>
      </c>
      <c r="AB462" t="str">
        <f t="shared" si="40"/>
        <v>zdilligence ~ as.factor(sex) * relative_age + as.factor(sex) *      as.factor(book) | as.factor(school_id) | 0 | school_id</v>
      </c>
    </row>
    <row r="463" spans="1:28">
      <c r="A463">
        <v>462</v>
      </c>
      <c r="B463" t="s">
        <v>112</v>
      </c>
      <c r="C463" t="b">
        <v>0</v>
      </c>
      <c r="D463" t="s">
        <v>1256</v>
      </c>
      <c r="E463" t="s">
        <v>1258</v>
      </c>
      <c r="F463" t="s">
        <v>108</v>
      </c>
      <c r="G463">
        <v>0.31940716906756</v>
      </c>
      <c r="H463">
        <v>2.7592636597771499E-2</v>
      </c>
      <c r="I463">
        <v>11.575811827034901</v>
      </c>
      <c r="J463" s="10">
        <v>6.0710903990960999E-31</v>
      </c>
      <c r="X463" t="str">
        <f t="shared" si="38"/>
        <v>grade_8_t3_sex_zdilligence_as.factor(book)4</v>
      </c>
      <c r="Y463" t="str">
        <f t="shared" si="41"/>
        <v>0.319</v>
      </c>
      <c r="Z463" t="str">
        <f t="shared" si="42"/>
        <v>0.028</v>
      </c>
      <c r="AA463" s="2" t="str">
        <f t="shared" si="39"/>
        <v>***</v>
      </c>
      <c r="AB463" t="str">
        <f t="shared" si="40"/>
        <v>zdilligence ~ as.factor(sex) * relative_age + as.factor(sex) *      as.factor(book) | as.factor(school_id) | 0 | school_id</v>
      </c>
    </row>
    <row r="464" spans="1:28">
      <c r="A464">
        <v>463</v>
      </c>
      <c r="B464" t="s">
        <v>112</v>
      </c>
      <c r="C464" t="b">
        <v>0</v>
      </c>
      <c r="D464" t="s">
        <v>1256</v>
      </c>
      <c r="E464" t="s">
        <v>1258</v>
      </c>
      <c r="F464" t="s">
        <v>109</v>
      </c>
      <c r="G464">
        <v>0.28634250793236599</v>
      </c>
      <c r="H464">
        <v>2.9955646033186598E-2</v>
      </c>
      <c r="I464">
        <v>9.55888274334459</v>
      </c>
      <c r="J464" s="10">
        <v>1.2504461645416599E-21</v>
      </c>
      <c r="X464" t="str">
        <f t="shared" si="38"/>
        <v>grade_8_t3_sex_zdilligence_as.factor(book)5</v>
      </c>
      <c r="Y464" t="str">
        <f t="shared" si="41"/>
        <v>0.286</v>
      </c>
      <c r="Z464" t="str">
        <f t="shared" si="42"/>
        <v>0.030</v>
      </c>
      <c r="AA464" s="2" t="str">
        <f t="shared" si="39"/>
        <v>***</v>
      </c>
      <c r="AB464" t="str">
        <f t="shared" si="40"/>
        <v>zdilligence ~ as.factor(sex) * relative_age + as.factor(sex) *      as.factor(book) | as.factor(school_id) | 0 | school_id</v>
      </c>
    </row>
    <row r="465" spans="1:28">
      <c r="A465">
        <v>464</v>
      </c>
      <c r="B465" t="s">
        <v>112</v>
      </c>
      <c r="C465" t="b">
        <v>0</v>
      </c>
      <c r="D465" t="s">
        <v>1256</v>
      </c>
      <c r="E465" t="s">
        <v>1258</v>
      </c>
      <c r="F465" t="s">
        <v>1698</v>
      </c>
      <c r="G465">
        <v>7.6885208439527201E-4</v>
      </c>
      <c r="H465">
        <v>2.5533589640280101E-3</v>
      </c>
      <c r="I465">
        <v>0.301113981710736</v>
      </c>
      <c r="J465">
        <v>0.76332902759877597</v>
      </c>
      <c r="X465" t="str">
        <f t="shared" si="38"/>
        <v>grade_8_t3_sex_zdilligence_as.factor(sex)2:relative_age</v>
      </c>
      <c r="Y465" t="str">
        <f t="shared" si="41"/>
        <v>0.001</v>
      </c>
      <c r="Z465" t="str">
        <f t="shared" si="42"/>
        <v>0.003</v>
      </c>
      <c r="AA465" s="2" t="str">
        <f t="shared" si="39"/>
        <v/>
      </c>
      <c r="AB465" t="str">
        <f t="shared" si="40"/>
        <v>zdilligence ~ as.factor(sex) * relative_age + as.factor(sex) *      as.factor(book) | as.factor(school_id) | 0 | school_id</v>
      </c>
    </row>
    <row r="466" spans="1:28">
      <c r="A466">
        <v>465</v>
      </c>
      <c r="B466" t="s">
        <v>112</v>
      </c>
      <c r="C466" t="b">
        <v>0</v>
      </c>
      <c r="D466" t="s">
        <v>1256</v>
      </c>
      <c r="E466" t="s">
        <v>1258</v>
      </c>
      <c r="F466" t="s">
        <v>1699</v>
      </c>
      <c r="G466">
        <v>5.8509702069105302E-2</v>
      </c>
      <c r="H466">
        <v>3.50768230704019E-2</v>
      </c>
      <c r="I466">
        <v>1.6680445076702599</v>
      </c>
      <c r="J466">
        <v>9.5314132827044595E-2</v>
      </c>
      <c r="X466" t="str">
        <f t="shared" si="38"/>
        <v>grade_8_t3_sex_zdilligence_as.factor(sex)2:as.factor(book)2</v>
      </c>
      <c r="Y466" t="str">
        <f t="shared" si="41"/>
        <v>0.059</v>
      </c>
      <c r="Z466" t="str">
        <f t="shared" si="42"/>
        <v>0.035</v>
      </c>
      <c r="AA466" s="2" t="str">
        <f t="shared" si="39"/>
        <v>*</v>
      </c>
      <c r="AB466" t="str">
        <f t="shared" si="40"/>
        <v>zdilligence ~ as.factor(sex) * relative_age + as.factor(sex) *      as.factor(book) | as.factor(school_id) | 0 | school_id</v>
      </c>
    </row>
    <row r="467" spans="1:28">
      <c r="A467">
        <v>466</v>
      </c>
      <c r="B467" t="s">
        <v>112</v>
      </c>
      <c r="C467" t="b">
        <v>0</v>
      </c>
      <c r="D467" t="s">
        <v>1256</v>
      </c>
      <c r="E467" t="s">
        <v>1258</v>
      </c>
      <c r="F467" t="s">
        <v>1700</v>
      </c>
      <c r="G467">
        <v>5.5888793259909801E-2</v>
      </c>
      <c r="H467">
        <v>3.4641320638781198E-2</v>
      </c>
      <c r="I467">
        <v>1.61335631059463</v>
      </c>
      <c r="J467">
        <v>0.106674416803753</v>
      </c>
      <c r="X467" t="str">
        <f t="shared" si="38"/>
        <v>grade_8_t3_sex_zdilligence_as.factor(sex)2:as.factor(book)3</v>
      </c>
      <c r="Y467" t="str">
        <f t="shared" si="41"/>
        <v>0.056</v>
      </c>
      <c r="Z467" t="str">
        <f t="shared" si="42"/>
        <v>0.035</v>
      </c>
      <c r="AA467" s="2" t="str">
        <f t="shared" si="39"/>
        <v/>
      </c>
      <c r="AB467" t="str">
        <f t="shared" si="40"/>
        <v>zdilligence ~ as.factor(sex) * relative_age + as.factor(sex) *      as.factor(book) | as.factor(school_id) | 0 | school_id</v>
      </c>
    </row>
    <row r="468" spans="1:28">
      <c r="A468">
        <v>467</v>
      </c>
      <c r="B468" t="s">
        <v>112</v>
      </c>
      <c r="C468" t="b">
        <v>0</v>
      </c>
      <c r="D468" t="s">
        <v>1256</v>
      </c>
      <c r="E468" t="s">
        <v>1258</v>
      </c>
      <c r="F468" t="s">
        <v>1701</v>
      </c>
      <c r="G468">
        <v>1.7820572543761098E-2</v>
      </c>
      <c r="H468">
        <v>3.9540692529727001E-2</v>
      </c>
      <c r="I468">
        <v>0.45068943924954002</v>
      </c>
      <c r="J468">
        <v>0.65221565476304599</v>
      </c>
      <c r="X468" t="str">
        <f t="shared" si="38"/>
        <v>grade_8_t3_sex_zdilligence_as.factor(sex)2:as.factor(book)4</v>
      </c>
      <c r="Y468" t="str">
        <f t="shared" si="41"/>
        <v>0.018</v>
      </c>
      <c r="Z468" t="str">
        <f t="shared" si="42"/>
        <v>0.040</v>
      </c>
      <c r="AA468" s="2" t="str">
        <f t="shared" si="39"/>
        <v/>
      </c>
      <c r="AB468" t="str">
        <f t="shared" si="40"/>
        <v>zdilligence ~ as.factor(sex) * relative_age + as.factor(sex) *      as.factor(book) | as.factor(school_id) | 0 | school_id</v>
      </c>
    </row>
    <row r="469" spans="1:28">
      <c r="A469">
        <v>468</v>
      </c>
      <c r="B469" t="s">
        <v>112</v>
      </c>
      <c r="C469" t="b">
        <v>0</v>
      </c>
      <c r="D469" t="s">
        <v>1256</v>
      </c>
      <c r="E469" t="s">
        <v>1258</v>
      </c>
      <c r="F469" t="s">
        <v>1702</v>
      </c>
      <c r="G469">
        <v>-1.8003850388888601E-3</v>
      </c>
      <c r="H469">
        <v>4.1846689381567298E-2</v>
      </c>
      <c r="I469">
        <v>-4.3023356578403602E-2</v>
      </c>
      <c r="J469">
        <v>0.96568311389574302</v>
      </c>
      <c r="X469" t="str">
        <f t="shared" si="38"/>
        <v>grade_8_t3_sex_zdilligence_as.factor(sex)2:as.factor(book)5</v>
      </c>
      <c r="Y469" t="str">
        <f t="shared" si="41"/>
        <v>-0.002</v>
      </c>
      <c r="Z469" t="str">
        <f t="shared" si="42"/>
        <v>0.042</v>
      </c>
      <c r="AA469" s="2" t="str">
        <f t="shared" si="39"/>
        <v/>
      </c>
      <c r="AB469" t="str">
        <f t="shared" si="40"/>
        <v>zdilligence ~ as.factor(sex) * relative_age + as.factor(sex) *      as.factor(book) | as.factor(school_id) | 0 | school_id</v>
      </c>
    </row>
    <row r="470" spans="1:28">
      <c r="A470">
        <v>469</v>
      </c>
      <c r="B470" t="s">
        <v>116</v>
      </c>
      <c r="C470" t="b">
        <v>0</v>
      </c>
      <c r="D470" t="s">
        <v>1256</v>
      </c>
      <c r="E470" t="s">
        <v>1259</v>
      </c>
      <c r="F470" t="s">
        <v>105</v>
      </c>
      <c r="G470">
        <v>0.38290604438022602</v>
      </c>
      <c r="H470">
        <v>3.8602539640850003E-2</v>
      </c>
      <c r="I470">
        <v>9.9191930878824106</v>
      </c>
      <c r="J470" s="10">
        <v>3.6293919975916299E-23</v>
      </c>
      <c r="X470" t="str">
        <f t="shared" si="38"/>
        <v>grade_6_t3_sex_zdilligence_as.factor(sex)2</v>
      </c>
      <c r="Y470" t="str">
        <f t="shared" si="41"/>
        <v>0.383</v>
      </c>
      <c r="Z470" t="str">
        <f t="shared" si="42"/>
        <v>0.039</v>
      </c>
      <c r="AA470" s="2" t="str">
        <f t="shared" si="39"/>
        <v>***</v>
      </c>
      <c r="AB470" t="str">
        <f t="shared" si="40"/>
        <v>zdilligence ~ as.factor(sex) * relative_age + as.factor(sex) *      as.factor(book) | as.factor(school_id) | 0 | school_id</v>
      </c>
    </row>
    <row r="471" spans="1:28">
      <c r="A471">
        <v>470</v>
      </c>
      <c r="B471" t="s">
        <v>116</v>
      </c>
      <c r="C471" t="b">
        <v>0</v>
      </c>
      <c r="D471" t="s">
        <v>1256</v>
      </c>
      <c r="E471" t="s">
        <v>1259</v>
      </c>
      <c r="F471" t="s">
        <v>104</v>
      </c>
      <c r="G471">
        <v>7.0036025174878402E-3</v>
      </c>
      <c r="H471">
        <v>1.93950414259574E-3</v>
      </c>
      <c r="I471">
        <v>3.6110273567730302</v>
      </c>
      <c r="J471">
        <v>3.0531902873305703E-4</v>
      </c>
      <c r="X471" t="str">
        <f t="shared" si="38"/>
        <v>grade_6_t3_sex_zdilligence_relative_age</v>
      </c>
      <c r="Y471" t="str">
        <f t="shared" si="41"/>
        <v>0.007</v>
      </c>
      <c r="Z471" t="str">
        <f t="shared" si="42"/>
        <v>0.002</v>
      </c>
      <c r="AA471" s="2" t="str">
        <f t="shared" si="39"/>
        <v>***</v>
      </c>
      <c r="AB471" t="str">
        <f t="shared" si="40"/>
        <v>zdilligence ~ as.factor(sex) * relative_age + as.factor(sex) *      as.factor(book) | as.factor(school_id) | 0 | school_id</v>
      </c>
    </row>
    <row r="472" spans="1:28">
      <c r="A472">
        <v>471</v>
      </c>
      <c r="B472" t="s">
        <v>116</v>
      </c>
      <c r="C472" t="b">
        <v>0</v>
      </c>
      <c r="D472" t="s">
        <v>1256</v>
      </c>
      <c r="E472" t="s">
        <v>1259</v>
      </c>
      <c r="F472" t="s">
        <v>106</v>
      </c>
      <c r="G472">
        <v>0.348843940601544</v>
      </c>
      <c r="H472">
        <v>2.5901612611062601E-2</v>
      </c>
      <c r="I472">
        <v>13.4680394552944</v>
      </c>
      <c r="J472" s="10">
        <v>2.9018561366198802E-41</v>
      </c>
      <c r="X472" t="str">
        <f t="shared" si="38"/>
        <v>grade_6_t3_sex_zdilligence_as.factor(book)2</v>
      </c>
      <c r="Y472" t="str">
        <f t="shared" si="41"/>
        <v>0.349</v>
      </c>
      <c r="Z472" t="str">
        <f t="shared" si="42"/>
        <v>0.026</v>
      </c>
      <c r="AA472" s="2" t="str">
        <f t="shared" si="39"/>
        <v>***</v>
      </c>
      <c r="AB472" t="str">
        <f t="shared" si="40"/>
        <v>zdilligence ~ as.factor(sex) * relative_age + as.factor(sex) *      as.factor(book) | as.factor(school_id) | 0 | school_id</v>
      </c>
    </row>
    <row r="473" spans="1:28">
      <c r="A473">
        <v>472</v>
      </c>
      <c r="B473" t="s">
        <v>116</v>
      </c>
      <c r="C473" t="b">
        <v>0</v>
      </c>
      <c r="D473" t="s">
        <v>1256</v>
      </c>
      <c r="E473" t="s">
        <v>1259</v>
      </c>
      <c r="F473" t="s">
        <v>107</v>
      </c>
      <c r="G473">
        <v>0.409054596465659</v>
      </c>
      <c r="H473">
        <v>2.33037966934805E-2</v>
      </c>
      <c r="I473">
        <v>17.5531310132009</v>
      </c>
      <c r="J473" s="10">
        <v>9.5659251344452005E-69</v>
      </c>
      <c r="X473" t="str">
        <f t="shared" si="38"/>
        <v>grade_6_t3_sex_zdilligence_as.factor(book)3</v>
      </c>
      <c r="Y473" t="str">
        <f t="shared" si="41"/>
        <v>0.409</v>
      </c>
      <c r="Z473" t="str">
        <f t="shared" si="42"/>
        <v>0.023</v>
      </c>
      <c r="AA473" s="2" t="str">
        <f t="shared" si="39"/>
        <v>***</v>
      </c>
      <c r="AB473" t="str">
        <f t="shared" si="40"/>
        <v>zdilligence ~ as.factor(sex) * relative_age + as.factor(sex) *      as.factor(book) | as.factor(school_id) | 0 | school_id</v>
      </c>
    </row>
    <row r="474" spans="1:28">
      <c r="A474">
        <v>473</v>
      </c>
      <c r="B474" t="s">
        <v>116</v>
      </c>
      <c r="C474" t="b">
        <v>0</v>
      </c>
      <c r="D474" t="s">
        <v>1256</v>
      </c>
      <c r="E474" t="s">
        <v>1259</v>
      </c>
      <c r="F474" t="s">
        <v>108</v>
      </c>
      <c r="G474">
        <v>0.49712153982277901</v>
      </c>
      <c r="H474">
        <v>2.5279011946877299E-2</v>
      </c>
      <c r="I474">
        <v>19.665386482171801</v>
      </c>
      <c r="J474" s="10">
        <v>9.8230725047471405E-86</v>
      </c>
      <c r="X474" t="str">
        <f t="shared" si="38"/>
        <v>grade_6_t3_sex_zdilligence_as.factor(book)4</v>
      </c>
      <c r="Y474" t="str">
        <f t="shared" si="41"/>
        <v>0.497</v>
      </c>
      <c r="Z474" t="str">
        <f t="shared" si="42"/>
        <v>0.025</v>
      </c>
      <c r="AA474" s="2" t="str">
        <f t="shared" si="39"/>
        <v>***</v>
      </c>
      <c r="AB474" t="str">
        <f t="shared" si="40"/>
        <v>zdilligence ~ as.factor(sex) * relative_age + as.factor(sex) *      as.factor(book) | as.factor(school_id) | 0 | school_id</v>
      </c>
    </row>
    <row r="475" spans="1:28">
      <c r="A475">
        <v>474</v>
      </c>
      <c r="B475" t="s">
        <v>116</v>
      </c>
      <c r="C475" t="b">
        <v>0</v>
      </c>
      <c r="D475" t="s">
        <v>1256</v>
      </c>
      <c r="E475" t="s">
        <v>1259</v>
      </c>
      <c r="F475" t="s">
        <v>109</v>
      </c>
      <c r="G475">
        <v>0.45916287206703599</v>
      </c>
      <c r="H475">
        <v>2.8296446730121001E-2</v>
      </c>
      <c r="I475">
        <v>16.226873870289399</v>
      </c>
      <c r="J475" s="10">
        <v>4.7996562673633101E-59</v>
      </c>
      <c r="X475" t="str">
        <f t="shared" si="38"/>
        <v>grade_6_t3_sex_zdilligence_as.factor(book)5</v>
      </c>
      <c r="Y475" t="str">
        <f t="shared" si="41"/>
        <v>0.459</v>
      </c>
      <c r="Z475" t="str">
        <f t="shared" si="42"/>
        <v>0.028</v>
      </c>
      <c r="AA475" s="2" t="str">
        <f t="shared" si="39"/>
        <v>***</v>
      </c>
      <c r="AB475" t="str">
        <f t="shared" si="40"/>
        <v>zdilligence ~ as.factor(sex) * relative_age + as.factor(sex) *      as.factor(book) | as.factor(school_id) | 0 | school_id</v>
      </c>
    </row>
    <row r="476" spans="1:28">
      <c r="A476">
        <v>475</v>
      </c>
      <c r="B476" t="s">
        <v>116</v>
      </c>
      <c r="C476" t="b">
        <v>0</v>
      </c>
      <c r="D476" t="s">
        <v>1256</v>
      </c>
      <c r="E476" t="s">
        <v>1259</v>
      </c>
      <c r="F476" t="s">
        <v>1698</v>
      </c>
      <c r="G476">
        <v>4.0548540115415803E-3</v>
      </c>
      <c r="H476">
        <v>2.7456683883815098E-3</v>
      </c>
      <c r="I476">
        <v>1.4768185512496701</v>
      </c>
      <c r="J476">
        <v>0.13973130496045899</v>
      </c>
      <c r="X476" t="str">
        <f t="shared" si="38"/>
        <v>grade_6_t3_sex_zdilligence_as.factor(sex)2:relative_age</v>
      </c>
      <c r="Y476" t="str">
        <f t="shared" si="41"/>
        <v>0.004</v>
      </c>
      <c r="Z476" t="str">
        <f t="shared" si="42"/>
        <v>0.003</v>
      </c>
      <c r="AA476" s="2" t="str">
        <f t="shared" si="39"/>
        <v/>
      </c>
      <c r="AB476" t="str">
        <f t="shared" si="40"/>
        <v>zdilligence ~ as.factor(sex) * relative_age + as.factor(sex) *      as.factor(book) | as.factor(school_id) | 0 | school_id</v>
      </c>
    </row>
    <row r="477" spans="1:28">
      <c r="A477">
        <v>476</v>
      </c>
      <c r="B477" t="s">
        <v>116</v>
      </c>
      <c r="C477" t="b">
        <v>0</v>
      </c>
      <c r="D477" t="s">
        <v>1256</v>
      </c>
      <c r="E477" t="s">
        <v>1259</v>
      </c>
      <c r="F477" t="s">
        <v>1699</v>
      </c>
      <c r="G477">
        <v>-3.2871562610041601E-2</v>
      </c>
      <c r="H477">
        <v>4.1410621059986802E-2</v>
      </c>
      <c r="I477">
        <v>-0.79379545074739</v>
      </c>
      <c r="J477">
        <v>0.42731872198986298</v>
      </c>
      <c r="X477" t="str">
        <f t="shared" si="38"/>
        <v>grade_6_t3_sex_zdilligence_as.factor(sex)2:as.factor(book)2</v>
      </c>
      <c r="Y477" t="str">
        <f t="shared" ref="Y477:Y540" si="43">TEXT(G477,"0.000")</f>
        <v>-0.033</v>
      </c>
      <c r="Z477" t="str">
        <f t="shared" ref="Z477:Z540" si="44">TEXT(H477,"0.000")</f>
        <v>0.041</v>
      </c>
      <c r="AA477" s="2" t="str">
        <f t="shared" si="39"/>
        <v/>
      </c>
      <c r="AB477" t="str">
        <f t="shared" si="40"/>
        <v>zdilligence ~ as.factor(sex) * relative_age + as.factor(sex) *      as.factor(book) | as.factor(school_id) | 0 | school_id</v>
      </c>
    </row>
    <row r="478" spans="1:28">
      <c r="A478">
        <v>477</v>
      </c>
      <c r="B478" t="s">
        <v>116</v>
      </c>
      <c r="C478" t="b">
        <v>0</v>
      </c>
      <c r="D478" t="s">
        <v>1256</v>
      </c>
      <c r="E478" t="s">
        <v>1259</v>
      </c>
      <c r="F478" t="s">
        <v>1700</v>
      </c>
      <c r="G478">
        <v>-9.1706885724840998E-3</v>
      </c>
      <c r="H478">
        <v>3.77028020601608E-2</v>
      </c>
      <c r="I478">
        <v>-0.24323626020821501</v>
      </c>
      <c r="J478">
        <v>0.80782349121355201</v>
      </c>
      <c r="X478" t="str">
        <f t="shared" si="38"/>
        <v>grade_6_t3_sex_zdilligence_as.factor(sex)2:as.factor(book)3</v>
      </c>
      <c r="Y478" t="str">
        <f t="shared" si="43"/>
        <v>-0.009</v>
      </c>
      <c r="Z478" t="str">
        <f t="shared" si="44"/>
        <v>0.038</v>
      </c>
      <c r="AA478" s="2" t="str">
        <f t="shared" si="39"/>
        <v/>
      </c>
      <c r="AB478" t="str">
        <f t="shared" si="40"/>
        <v>zdilligence ~ as.factor(sex) * relative_age + as.factor(sex) *      as.factor(book) | as.factor(school_id) | 0 | school_id</v>
      </c>
    </row>
    <row r="479" spans="1:28">
      <c r="A479">
        <v>478</v>
      </c>
      <c r="B479" t="s">
        <v>116</v>
      </c>
      <c r="C479" t="b">
        <v>0</v>
      </c>
      <c r="D479" t="s">
        <v>1256</v>
      </c>
      <c r="E479" t="s">
        <v>1259</v>
      </c>
      <c r="F479" t="s">
        <v>1701</v>
      </c>
      <c r="G479">
        <v>-4.4894727343567399E-2</v>
      </c>
      <c r="H479">
        <v>4.0110151522372198E-2</v>
      </c>
      <c r="I479">
        <v>-1.11928590742238</v>
      </c>
      <c r="J479">
        <v>0.26302418145022999</v>
      </c>
      <c r="X479" t="str">
        <f t="shared" si="38"/>
        <v>grade_6_t3_sex_zdilligence_as.factor(sex)2:as.factor(book)4</v>
      </c>
      <c r="Y479" t="str">
        <f t="shared" si="43"/>
        <v>-0.045</v>
      </c>
      <c r="Z479" t="str">
        <f t="shared" si="44"/>
        <v>0.040</v>
      </c>
      <c r="AA479" s="2" t="str">
        <f t="shared" si="39"/>
        <v/>
      </c>
      <c r="AB479" t="str">
        <f t="shared" si="40"/>
        <v>zdilligence ~ as.factor(sex) * relative_age + as.factor(sex) *      as.factor(book) | as.factor(school_id) | 0 | school_id</v>
      </c>
    </row>
    <row r="480" spans="1:28">
      <c r="A480">
        <v>479</v>
      </c>
      <c r="B480" t="s">
        <v>116</v>
      </c>
      <c r="C480" t="b">
        <v>0</v>
      </c>
      <c r="D480" t="s">
        <v>1256</v>
      </c>
      <c r="E480" t="s">
        <v>1259</v>
      </c>
      <c r="F480" t="s">
        <v>1702</v>
      </c>
      <c r="G480">
        <v>1.5624592660984601E-3</v>
      </c>
      <c r="H480">
        <v>4.4451915122740999E-2</v>
      </c>
      <c r="I480">
        <v>3.51494252111339E-2</v>
      </c>
      <c r="J480">
        <v>0.97196074657503195</v>
      </c>
      <c r="X480" t="str">
        <f t="shared" si="38"/>
        <v>grade_6_t3_sex_zdilligence_as.factor(sex)2:as.factor(book)5</v>
      </c>
      <c r="Y480" t="str">
        <f t="shared" si="43"/>
        <v>0.002</v>
      </c>
      <c r="Z480" t="str">
        <f t="shared" si="44"/>
        <v>0.044</v>
      </c>
      <c r="AA480" s="2" t="str">
        <f t="shared" si="39"/>
        <v/>
      </c>
      <c r="AB480" t="str">
        <f t="shared" si="40"/>
        <v>zdilligence ~ as.factor(sex) * relative_age + as.factor(sex) *      as.factor(book) | as.factor(school_id) | 0 | school_id</v>
      </c>
    </row>
    <row r="481" spans="1:28">
      <c r="A481">
        <v>480</v>
      </c>
      <c r="B481" t="s">
        <v>115</v>
      </c>
      <c r="C481" t="b">
        <v>0</v>
      </c>
      <c r="D481" t="s">
        <v>1256</v>
      </c>
      <c r="E481" t="s">
        <v>1260</v>
      </c>
      <c r="F481" t="s">
        <v>105</v>
      </c>
      <c r="G481">
        <v>0.39794347456043699</v>
      </c>
      <c r="H481">
        <v>3.3319295987045798E-2</v>
      </c>
      <c r="I481">
        <v>11.9433338181921</v>
      </c>
      <c r="J481" s="10">
        <v>7.9024806810669704E-33</v>
      </c>
      <c r="X481" t="str">
        <f t="shared" si="38"/>
        <v>grade_7_t3_sex_zdilligence_as.factor(sex)2</v>
      </c>
      <c r="Y481" t="str">
        <f t="shared" si="43"/>
        <v>0.398</v>
      </c>
      <c r="Z481" t="str">
        <f t="shared" si="44"/>
        <v>0.033</v>
      </c>
      <c r="AA481" s="2" t="str">
        <f t="shared" si="39"/>
        <v>***</v>
      </c>
      <c r="AB481" t="str">
        <f t="shared" si="40"/>
        <v>zdilligence ~ as.factor(sex) * relative_age + as.factor(sex) *      as.factor(book) | as.factor(school_id) | 0 | school_id</v>
      </c>
    </row>
    <row r="482" spans="1:28">
      <c r="A482">
        <v>481</v>
      </c>
      <c r="B482" t="s">
        <v>115</v>
      </c>
      <c r="C482" t="b">
        <v>0</v>
      </c>
      <c r="D482" t="s">
        <v>1256</v>
      </c>
      <c r="E482" t="s">
        <v>1260</v>
      </c>
      <c r="F482" t="s">
        <v>104</v>
      </c>
      <c r="G482">
        <v>4.5201531017389799E-3</v>
      </c>
      <c r="H482">
        <v>1.9168286722039099E-3</v>
      </c>
      <c r="I482">
        <v>2.3581414277061299</v>
      </c>
      <c r="J482">
        <v>1.83710200385355E-2</v>
      </c>
      <c r="X482" t="str">
        <f t="shared" si="38"/>
        <v>grade_7_t3_sex_zdilligence_relative_age</v>
      </c>
      <c r="Y482" t="str">
        <f t="shared" si="43"/>
        <v>0.005</v>
      </c>
      <c r="Z482" t="str">
        <f t="shared" si="44"/>
        <v>0.002</v>
      </c>
      <c r="AA482" s="2" t="str">
        <f t="shared" si="39"/>
        <v>**</v>
      </c>
      <c r="AB482" t="str">
        <f t="shared" si="40"/>
        <v>zdilligence ~ as.factor(sex) * relative_age + as.factor(sex) *      as.factor(book) | as.factor(school_id) | 0 | school_id</v>
      </c>
    </row>
    <row r="483" spans="1:28">
      <c r="A483">
        <v>482</v>
      </c>
      <c r="B483" t="s">
        <v>115</v>
      </c>
      <c r="C483" t="b">
        <v>0</v>
      </c>
      <c r="D483" t="s">
        <v>1256</v>
      </c>
      <c r="E483" t="s">
        <v>1260</v>
      </c>
      <c r="F483" t="s">
        <v>106</v>
      </c>
      <c r="G483">
        <v>0.30488059164121201</v>
      </c>
      <c r="H483">
        <v>2.46601625176367E-2</v>
      </c>
      <c r="I483">
        <v>12.363283957401499</v>
      </c>
      <c r="J483" s="10">
        <v>4.7188312418367998E-35</v>
      </c>
      <c r="X483" t="str">
        <f t="shared" si="38"/>
        <v>grade_7_t3_sex_zdilligence_as.factor(book)2</v>
      </c>
      <c r="Y483" t="str">
        <f t="shared" si="43"/>
        <v>0.305</v>
      </c>
      <c r="Z483" t="str">
        <f t="shared" si="44"/>
        <v>0.025</v>
      </c>
      <c r="AA483" s="2" t="str">
        <f t="shared" si="39"/>
        <v>***</v>
      </c>
      <c r="AB483" t="str">
        <f t="shared" si="40"/>
        <v>zdilligence ~ as.factor(sex) * relative_age + as.factor(sex) *      as.factor(book) | as.factor(school_id) | 0 | school_id</v>
      </c>
    </row>
    <row r="484" spans="1:28">
      <c r="A484">
        <v>483</v>
      </c>
      <c r="B484" t="s">
        <v>115</v>
      </c>
      <c r="C484" t="b">
        <v>0</v>
      </c>
      <c r="D484" t="s">
        <v>1256</v>
      </c>
      <c r="E484" t="s">
        <v>1260</v>
      </c>
      <c r="F484" t="s">
        <v>107</v>
      </c>
      <c r="G484">
        <v>0.39625988885172703</v>
      </c>
      <c r="H484">
        <v>2.3065778177485501E-2</v>
      </c>
      <c r="I484">
        <v>17.179558643224802</v>
      </c>
      <c r="J484" s="10">
        <v>6.1872581360720995E-66</v>
      </c>
      <c r="X484" t="str">
        <f t="shared" si="38"/>
        <v>grade_7_t3_sex_zdilligence_as.factor(book)3</v>
      </c>
      <c r="Y484" t="str">
        <f t="shared" si="43"/>
        <v>0.396</v>
      </c>
      <c r="Z484" t="str">
        <f t="shared" si="44"/>
        <v>0.023</v>
      </c>
      <c r="AA484" s="2" t="str">
        <f t="shared" si="39"/>
        <v>***</v>
      </c>
      <c r="AB484" t="str">
        <f t="shared" si="40"/>
        <v>zdilligence ~ as.factor(sex) * relative_age + as.factor(sex) *      as.factor(book) | as.factor(school_id) | 0 | school_id</v>
      </c>
    </row>
    <row r="485" spans="1:28">
      <c r="A485">
        <v>484</v>
      </c>
      <c r="B485" t="s">
        <v>115</v>
      </c>
      <c r="C485" t="b">
        <v>0</v>
      </c>
      <c r="D485" t="s">
        <v>1256</v>
      </c>
      <c r="E485" t="s">
        <v>1260</v>
      </c>
      <c r="F485" t="s">
        <v>108</v>
      </c>
      <c r="G485">
        <v>0.44129246000102201</v>
      </c>
      <c r="H485">
        <v>2.57811878958519E-2</v>
      </c>
      <c r="I485">
        <v>17.116839681077099</v>
      </c>
      <c r="J485" s="10">
        <v>1.8074761809401699E-65</v>
      </c>
      <c r="X485" t="str">
        <f t="shared" si="38"/>
        <v>grade_7_t3_sex_zdilligence_as.factor(book)4</v>
      </c>
      <c r="Y485" t="str">
        <f t="shared" si="43"/>
        <v>0.441</v>
      </c>
      <c r="Z485" t="str">
        <f t="shared" si="44"/>
        <v>0.026</v>
      </c>
      <c r="AA485" s="2" t="str">
        <f t="shared" si="39"/>
        <v>***</v>
      </c>
      <c r="AB485" t="str">
        <f t="shared" si="40"/>
        <v>zdilligence ~ as.factor(sex) * relative_age + as.factor(sex) *      as.factor(book) | as.factor(school_id) | 0 | school_id</v>
      </c>
    </row>
    <row r="486" spans="1:28">
      <c r="A486">
        <v>485</v>
      </c>
      <c r="B486" t="s">
        <v>115</v>
      </c>
      <c r="C486" t="b">
        <v>0</v>
      </c>
      <c r="D486" t="s">
        <v>1256</v>
      </c>
      <c r="E486" t="s">
        <v>1260</v>
      </c>
      <c r="F486" t="s">
        <v>109</v>
      </c>
      <c r="G486">
        <v>0.41458785225293598</v>
      </c>
      <c r="H486">
        <v>2.8161523306856399E-2</v>
      </c>
      <c r="I486">
        <v>14.721783610050601</v>
      </c>
      <c r="J486" s="10">
        <v>6.1015331287476097E-49</v>
      </c>
      <c r="X486" t="str">
        <f t="shared" si="38"/>
        <v>grade_7_t3_sex_zdilligence_as.factor(book)5</v>
      </c>
      <c r="Y486" t="str">
        <f t="shared" si="43"/>
        <v>0.415</v>
      </c>
      <c r="Z486" t="str">
        <f t="shared" si="44"/>
        <v>0.028</v>
      </c>
      <c r="AA486" s="2" t="str">
        <f t="shared" si="39"/>
        <v>***</v>
      </c>
      <c r="AB486" t="str">
        <f t="shared" si="40"/>
        <v>zdilligence ~ as.factor(sex) * relative_age + as.factor(sex) *      as.factor(book) | as.factor(school_id) | 0 | school_id</v>
      </c>
    </row>
    <row r="487" spans="1:28">
      <c r="A487">
        <v>486</v>
      </c>
      <c r="B487" t="s">
        <v>115</v>
      </c>
      <c r="C487" t="b">
        <v>0</v>
      </c>
      <c r="D487" t="s">
        <v>1256</v>
      </c>
      <c r="E487" t="s">
        <v>1260</v>
      </c>
      <c r="F487" t="s">
        <v>1698</v>
      </c>
      <c r="G487">
        <v>5.5546660830036697E-3</v>
      </c>
      <c r="H487">
        <v>2.4503938387273601E-3</v>
      </c>
      <c r="I487">
        <v>2.26684624945374</v>
      </c>
      <c r="J487">
        <v>2.34044250866016E-2</v>
      </c>
      <c r="X487" t="str">
        <f t="shared" si="38"/>
        <v>grade_7_t3_sex_zdilligence_as.factor(sex)2:relative_age</v>
      </c>
      <c r="Y487" t="str">
        <f t="shared" si="43"/>
        <v>0.006</v>
      </c>
      <c r="Z487" t="str">
        <f t="shared" si="44"/>
        <v>0.002</v>
      </c>
      <c r="AA487" s="2" t="str">
        <f t="shared" si="39"/>
        <v>**</v>
      </c>
      <c r="AB487" t="str">
        <f t="shared" si="40"/>
        <v>zdilligence ~ as.factor(sex) * relative_age + as.factor(sex) *      as.factor(book) | as.factor(school_id) | 0 | school_id</v>
      </c>
    </row>
    <row r="488" spans="1:28">
      <c r="A488">
        <v>487</v>
      </c>
      <c r="B488" t="s">
        <v>115</v>
      </c>
      <c r="C488" t="b">
        <v>0</v>
      </c>
      <c r="D488" t="s">
        <v>1256</v>
      </c>
      <c r="E488" t="s">
        <v>1260</v>
      </c>
      <c r="F488" t="s">
        <v>1699</v>
      </c>
      <c r="G488">
        <v>-8.9388693228165006E-2</v>
      </c>
      <c r="H488">
        <v>3.5761633602065301E-2</v>
      </c>
      <c r="I488">
        <v>-2.49956962880472</v>
      </c>
      <c r="J488">
        <v>1.2438019065156901E-2</v>
      </c>
      <c r="X488" t="str">
        <f t="shared" si="38"/>
        <v>grade_7_t3_sex_zdilligence_as.factor(sex)2:as.factor(book)2</v>
      </c>
      <c r="Y488" t="str">
        <f t="shared" si="43"/>
        <v>-0.089</v>
      </c>
      <c r="Z488" t="str">
        <f t="shared" si="44"/>
        <v>0.036</v>
      </c>
      <c r="AA488" s="2" t="str">
        <f t="shared" si="39"/>
        <v>**</v>
      </c>
      <c r="AB488" t="str">
        <f t="shared" si="40"/>
        <v>zdilligence ~ as.factor(sex) * relative_age + as.factor(sex) *      as.factor(book) | as.factor(school_id) | 0 | school_id</v>
      </c>
    </row>
    <row r="489" spans="1:28">
      <c r="A489">
        <v>488</v>
      </c>
      <c r="B489" t="s">
        <v>115</v>
      </c>
      <c r="C489" t="b">
        <v>0</v>
      </c>
      <c r="D489" t="s">
        <v>1256</v>
      </c>
      <c r="E489" t="s">
        <v>1260</v>
      </c>
      <c r="F489" t="s">
        <v>1700</v>
      </c>
      <c r="G489">
        <v>-9.5721697249796803E-2</v>
      </c>
      <c r="H489">
        <v>3.3765282407353901E-2</v>
      </c>
      <c r="I489">
        <v>-2.8349147534139698</v>
      </c>
      <c r="J489">
        <v>4.5858688142508897E-3</v>
      </c>
      <c r="X489" t="str">
        <f t="shared" si="38"/>
        <v>grade_7_t3_sex_zdilligence_as.factor(sex)2:as.factor(book)3</v>
      </c>
      <c r="Y489" t="str">
        <f t="shared" si="43"/>
        <v>-0.096</v>
      </c>
      <c r="Z489" t="str">
        <f t="shared" si="44"/>
        <v>0.034</v>
      </c>
      <c r="AA489" s="2" t="str">
        <f t="shared" si="39"/>
        <v>***</v>
      </c>
      <c r="AB489" t="str">
        <f t="shared" si="40"/>
        <v>zdilligence ~ as.factor(sex) * relative_age + as.factor(sex) *      as.factor(book) | as.factor(school_id) | 0 | school_id</v>
      </c>
    </row>
    <row r="490" spans="1:28">
      <c r="A490">
        <v>489</v>
      </c>
      <c r="B490" t="s">
        <v>115</v>
      </c>
      <c r="C490" t="b">
        <v>0</v>
      </c>
      <c r="D490" t="s">
        <v>1256</v>
      </c>
      <c r="E490" t="s">
        <v>1260</v>
      </c>
      <c r="F490" t="s">
        <v>1701</v>
      </c>
      <c r="G490">
        <v>-7.7561629936046206E-2</v>
      </c>
      <c r="H490">
        <v>3.9071909605590101E-2</v>
      </c>
      <c r="I490">
        <v>-1.9850995438664101</v>
      </c>
      <c r="J490">
        <v>4.7139562479081402E-2</v>
      </c>
      <c r="X490" t="str">
        <f t="shared" si="38"/>
        <v>grade_7_t3_sex_zdilligence_as.factor(sex)2:as.factor(book)4</v>
      </c>
      <c r="Y490" t="str">
        <f t="shared" si="43"/>
        <v>-0.078</v>
      </c>
      <c r="Z490" t="str">
        <f t="shared" si="44"/>
        <v>0.039</v>
      </c>
      <c r="AA490" s="2" t="str">
        <f t="shared" si="39"/>
        <v>**</v>
      </c>
      <c r="AB490" t="str">
        <f t="shared" si="40"/>
        <v>zdilligence ~ as.factor(sex) * relative_age + as.factor(sex) *      as.factor(book) | as.factor(school_id) | 0 | school_id</v>
      </c>
    </row>
    <row r="491" spans="1:28">
      <c r="A491">
        <v>490</v>
      </c>
      <c r="B491" t="s">
        <v>115</v>
      </c>
      <c r="C491" t="b">
        <v>0</v>
      </c>
      <c r="D491" t="s">
        <v>1256</v>
      </c>
      <c r="E491" t="s">
        <v>1260</v>
      </c>
      <c r="F491" t="s">
        <v>1702</v>
      </c>
      <c r="G491">
        <v>-6.5624403685537597E-2</v>
      </c>
      <c r="H491">
        <v>4.21486512742274E-2</v>
      </c>
      <c r="I491">
        <v>-1.5569751748062399</v>
      </c>
      <c r="J491">
        <v>0.11948353258016001</v>
      </c>
      <c r="X491" t="str">
        <f t="shared" si="38"/>
        <v>grade_7_t3_sex_zdilligence_as.factor(sex)2:as.factor(book)5</v>
      </c>
      <c r="Y491" t="str">
        <f t="shared" si="43"/>
        <v>-0.066</v>
      </c>
      <c r="Z491" t="str">
        <f t="shared" si="44"/>
        <v>0.042</v>
      </c>
      <c r="AA491" s="2" t="str">
        <f t="shared" si="39"/>
        <v/>
      </c>
      <c r="AB491" t="str">
        <f t="shared" si="40"/>
        <v>zdilligence ~ as.factor(sex) * relative_age + as.factor(sex) *      as.factor(book) | as.factor(school_id) | 0 | school_id</v>
      </c>
    </row>
    <row r="492" spans="1:28">
      <c r="A492">
        <v>491</v>
      </c>
      <c r="B492" t="s">
        <v>1222</v>
      </c>
      <c r="C492" t="b">
        <v>0</v>
      </c>
      <c r="D492" t="s">
        <v>1261</v>
      </c>
      <c r="E492" t="s">
        <v>1262</v>
      </c>
      <c r="F492" t="s">
        <v>105</v>
      </c>
      <c r="G492">
        <v>0.40422497408578301</v>
      </c>
      <c r="H492">
        <v>2.0626055221635999E-2</v>
      </c>
      <c r="I492">
        <v>19.597783955400502</v>
      </c>
      <c r="J492" s="10">
        <v>1.98458800286578E-85</v>
      </c>
      <c r="X492" t="str">
        <f t="shared" si="38"/>
        <v>all_t3_sex_zdilligence_as.factor(sex)2</v>
      </c>
      <c r="Y492" t="str">
        <f t="shared" si="43"/>
        <v>0.404</v>
      </c>
      <c r="Z492" t="str">
        <f t="shared" si="44"/>
        <v>0.021</v>
      </c>
      <c r="AA492" s="2" t="str">
        <f t="shared" si="39"/>
        <v>***</v>
      </c>
      <c r="AB492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493" spans="1:28">
      <c r="A493">
        <v>492</v>
      </c>
      <c r="B493" t="s">
        <v>1222</v>
      </c>
      <c r="C493" t="b">
        <v>0</v>
      </c>
      <c r="D493" t="s">
        <v>1261</v>
      </c>
      <c r="E493" t="s">
        <v>1262</v>
      </c>
      <c r="F493" t="s">
        <v>104</v>
      </c>
      <c r="G493">
        <v>7.0861598908884202E-3</v>
      </c>
      <c r="H493">
        <v>1.0531758213203699E-3</v>
      </c>
      <c r="I493">
        <v>6.72837312387637</v>
      </c>
      <c r="J493" s="10">
        <v>1.7208189276592E-11</v>
      </c>
      <c r="X493" t="str">
        <f t="shared" si="38"/>
        <v>all_t3_sex_zdilligence_relative_age</v>
      </c>
      <c r="Y493" t="str">
        <f t="shared" si="43"/>
        <v>0.007</v>
      </c>
      <c r="Z493" t="str">
        <f t="shared" si="44"/>
        <v>0.001</v>
      </c>
      <c r="AA493" s="2" t="str">
        <f t="shared" si="39"/>
        <v>***</v>
      </c>
      <c r="AB493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494" spans="1:28">
      <c r="A494">
        <v>493</v>
      </c>
      <c r="B494" t="s">
        <v>1222</v>
      </c>
      <c r="C494" t="b">
        <v>0</v>
      </c>
      <c r="D494" t="s">
        <v>1261</v>
      </c>
      <c r="E494" t="s">
        <v>1262</v>
      </c>
      <c r="F494" t="s">
        <v>106</v>
      </c>
      <c r="G494">
        <v>0.27898994492655999</v>
      </c>
      <c r="H494">
        <v>1.25875890251238E-2</v>
      </c>
      <c r="I494">
        <v>22.163890509113202</v>
      </c>
      <c r="J494" s="10">
        <v>1.07297619319581E-108</v>
      </c>
      <c r="X494" t="str">
        <f t="shared" si="38"/>
        <v>all_t3_sex_zdilligence_as.factor(book)2</v>
      </c>
      <c r="Y494" t="str">
        <f t="shared" si="43"/>
        <v>0.279</v>
      </c>
      <c r="Z494" t="str">
        <f t="shared" si="44"/>
        <v>0.013</v>
      </c>
      <c r="AA494" s="2" t="str">
        <f t="shared" si="39"/>
        <v>***</v>
      </c>
      <c r="AB494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495" spans="1:28">
      <c r="A495">
        <v>494</v>
      </c>
      <c r="B495" t="s">
        <v>1222</v>
      </c>
      <c r="C495" t="b">
        <v>0</v>
      </c>
      <c r="D495" t="s">
        <v>1261</v>
      </c>
      <c r="E495" t="s">
        <v>1262</v>
      </c>
      <c r="F495" t="s">
        <v>107</v>
      </c>
      <c r="G495">
        <v>0.33024229826756502</v>
      </c>
      <c r="H495">
        <v>1.18755102104907E-2</v>
      </c>
      <c r="I495">
        <v>27.808682946172102</v>
      </c>
      <c r="J495" s="10">
        <v>7.8267764255234194E-170</v>
      </c>
      <c r="X495" t="str">
        <f t="shared" si="38"/>
        <v>all_t3_sex_zdilligence_as.factor(book)3</v>
      </c>
      <c r="Y495" t="str">
        <f t="shared" si="43"/>
        <v>0.330</v>
      </c>
      <c r="Z495" t="str">
        <f t="shared" si="44"/>
        <v>0.012</v>
      </c>
      <c r="AA495" s="2" t="str">
        <f t="shared" si="39"/>
        <v>***</v>
      </c>
      <c r="AB495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496" spans="1:28">
      <c r="A496">
        <v>495</v>
      </c>
      <c r="B496" t="s">
        <v>1222</v>
      </c>
      <c r="C496" t="b">
        <v>0</v>
      </c>
      <c r="D496" t="s">
        <v>1261</v>
      </c>
      <c r="E496" t="s">
        <v>1262</v>
      </c>
      <c r="F496" t="s">
        <v>108</v>
      </c>
      <c r="G496">
        <v>0.38723780228576998</v>
      </c>
      <c r="H496">
        <v>1.32893311217623E-2</v>
      </c>
      <c r="I496">
        <v>29.138998700366301</v>
      </c>
      <c r="J496" s="10">
        <v>3.13795918967986E-186</v>
      </c>
      <c r="X496" t="str">
        <f t="shared" si="38"/>
        <v>all_t3_sex_zdilligence_as.factor(book)4</v>
      </c>
      <c r="Y496" t="str">
        <f t="shared" si="43"/>
        <v>0.387</v>
      </c>
      <c r="Z496" t="str">
        <f t="shared" si="44"/>
        <v>0.013</v>
      </c>
      <c r="AA496" s="2" t="str">
        <f t="shared" si="39"/>
        <v>***</v>
      </c>
      <c r="AB496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497" spans="1:28">
      <c r="A497">
        <v>496</v>
      </c>
      <c r="B497" t="s">
        <v>1222</v>
      </c>
      <c r="C497" t="b">
        <v>0</v>
      </c>
      <c r="D497" t="s">
        <v>1261</v>
      </c>
      <c r="E497" t="s">
        <v>1262</v>
      </c>
      <c r="F497" t="s">
        <v>109</v>
      </c>
      <c r="G497">
        <v>0.34036331935599601</v>
      </c>
      <c r="H497">
        <v>1.4573495798484101E-2</v>
      </c>
      <c r="I497">
        <v>23.354953681833798</v>
      </c>
      <c r="J497" s="10">
        <v>1.8580724975918602E-120</v>
      </c>
      <c r="X497" t="str">
        <f t="shared" si="38"/>
        <v>all_t3_sex_zdilligence_as.factor(book)5</v>
      </c>
      <c r="Y497" t="str">
        <f t="shared" si="43"/>
        <v>0.340</v>
      </c>
      <c r="Z497" t="str">
        <f t="shared" si="44"/>
        <v>0.015</v>
      </c>
      <c r="AA497" s="2" t="str">
        <f t="shared" si="39"/>
        <v>***</v>
      </c>
      <c r="AB497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498" spans="1:28">
      <c r="A498">
        <v>497</v>
      </c>
      <c r="B498" t="s">
        <v>1222</v>
      </c>
      <c r="C498" t="b">
        <v>0</v>
      </c>
      <c r="D498" t="s">
        <v>1261</v>
      </c>
      <c r="E498" t="s">
        <v>1262</v>
      </c>
      <c r="F498" t="s">
        <v>110</v>
      </c>
      <c r="G498" t="s">
        <v>140</v>
      </c>
      <c r="H498">
        <v>0</v>
      </c>
      <c r="I498" t="s">
        <v>140</v>
      </c>
      <c r="J498" t="s">
        <v>140</v>
      </c>
      <c r="X498" t="str">
        <f t="shared" si="38"/>
        <v>all_t3_sex_zdilligence_as.factor(year)2017</v>
      </c>
      <c r="Y498" t="str">
        <f t="shared" si="43"/>
        <v>NA</v>
      </c>
      <c r="Z498" t="str">
        <f t="shared" si="44"/>
        <v>0.000</v>
      </c>
      <c r="AA498" s="2" t="e">
        <f t="shared" si="39"/>
        <v>#VALUE!</v>
      </c>
      <c r="AB498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499" spans="1:28">
      <c r="A499">
        <v>498</v>
      </c>
      <c r="B499" t="s">
        <v>1222</v>
      </c>
      <c r="C499" t="b">
        <v>0</v>
      </c>
      <c r="D499" t="s">
        <v>1261</v>
      </c>
      <c r="E499" t="s">
        <v>1262</v>
      </c>
      <c r="F499" t="s">
        <v>111</v>
      </c>
      <c r="G499">
        <v>9.6326164758561306E-3</v>
      </c>
      <c r="H499">
        <v>1.00624305113698E-2</v>
      </c>
      <c r="I499">
        <v>0.95728526671284697</v>
      </c>
      <c r="J499">
        <v>0.33842457786211699</v>
      </c>
      <c r="X499" t="str">
        <f t="shared" si="38"/>
        <v>all_t3_sex_zdilligence_as.factor(year)2018</v>
      </c>
      <c r="Y499" t="str">
        <f t="shared" si="43"/>
        <v>0.010</v>
      </c>
      <c r="Z499" t="str">
        <f t="shared" si="44"/>
        <v>0.010</v>
      </c>
      <c r="AA499" s="2" t="str">
        <f t="shared" si="39"/>
        <v/>
      </c>
      <c r="AB499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500" spans="1:28">
      <c r="A500">
        <v>499</v>
      </c>
      <c r="B500" t="s">
        <v>1222</v>
      </c>
      <c r="C500" t="b">
        <v>0</v>
      </c>
      <c r="D500" t="s">
        <v>1261</v>
      </c>
      <c r="E500" t="s">
        <v>1262</v>
      </c>
      <c r="F500" t="s">
        <v>202</v>
      </c>
      <c r="G500" t="s">
        <v>140</v>
      </c>
      <c r="H500">
        <v>0</v>
      </c>
      <c r="I500" t="s">
        <v>140</v>
      </c>
      <c r="J500" t="s">
        <v>140</v>
      </c>
      <c r="X500" t="str">
        <f t="shared" si="38"/>
        <v>all_t3_sex_zdilligence_as.factor(grade)7</v>
      </c>
      <c r="Y500" t="str">
        <f t="shared" si="43"/>
        <v>NA</v>
      </c>
      <c r="Z500" t="str">
        <f t="shared" si="44"/>
        <v>0.000</v>
      </c>
      <c r="AA500" s="2" t="e">
        <f t="shared" si="39"/>
        <v>#VALUE!</v>
      </c>
      <c r="AB500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501" spans="1:28">
      <c r="A501">
        <v>500</v>
      </c>
      <c r="B501" t="s">
        <v>1222</v>
      </c>
      <c r="C501" t="b">
        <v>0</v>
      </c>
      <c r="D501" t="s">
        <v>1261</v>
      </c>
      <c r="E501" t="s">
        <v>1262</v>
      </c>
      <c r="F501" t="s">
        <v>203</v>
      </c>
      <c r="G501" t="s">
        <v>140</v>
      </c>
      <c r="H501">
        <v>0</v>
      </c>
      <c r="I501" t="s">
        <v>140</v>
      </c>
      <c r="J501" t="s">
        <v>140</v>
      </c>
      <c r="X501" t="str">
        <f t="shared" si="38"/>
        <v>all_t3_sex_zdilligence_as.factor(grade)8</v>
      </c>
      <c r="Y501" t="str">
        <f t="shared" si="43"/>
        <v>NA</v>
      </c>
      <c r="Z501" t="str">
        <f t="shared" si="44"/>
        <v>0.000</v>
      </c>
      <c r="AA501" s="2" t="e">
        <f t="shared" si="39"/>
        <v>#VALUE!</v>
      </c>
      <c r="AB501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502" spans="1:28">
      <c r="A502">
        <v>501</v>
      </c>
      <c r="B502" t="s">
        <v>1222</v>
      </c>
      <c r="C502" t="b">
        <v>0</v>
      </c>
      <c r="D502" t="s">
        <v>1261</v>
      </c>
      <c r="E502" t="s">
        <v>1262</v>
      </c>
      <c r="F502" t="s">
        <v>204</v>
      </c>
      <c r="G502">
        <v>1.51061716199377E-2</v>
      </c>
      <c r="H502">
        <v>1.3594122909237E-2</v>
      </c>
      <c r="I502">
        <v>1.11122811826817</v>
      </c>
      <c r="J502">
        <v>0.266471658055835</v>
      </c>
      <c r="X502" t="str">
        <f t="shared" si="38"/>
        <v>all_t3_sex_zdilligence_as.factor(grade)9</v>
      </c>
      <c r="Y502" t="str">
        <f t="shared" si="43"/>
        <v>0.015</v>
      </c>
      <c r="Z502" t="str">
        <f t="shared" si="44"/>
        <v>0.014</v>
      </c>
      <c r="AA502" s="2" t="str">
        <f t="shared" si="39"/>
        <v/>
      </c>
      <c r="AB502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503" spans="1:28">
      <c r="A503">
        <v>502</v>
      </c>
      <c r="B503" t="s">
        <v>1222</v>
      </c>
      <c r="C503" t="b">
        <v>0</v>
      </c>
      <c r="D503" t="s">
        <v>1261</v>
      </c>
      <c r="E503" t="s">
        <v>1262</v>
      </c>
      <c r="F503" t="s">
        <v>1698</v>
      </c>
      <c r="G503">
        <v>1.4762492808116699E-3</v>
      </c>
      <c r="H503">
        <v>1.4019017539756999E-3</v>
      </c>
      <c r="I503">
        <v>1.0530333360559201</v>
      </c>
      <c r="J503">
        <v>0.29232713012255701</v>
      </c>
      <c r="X503" t="str">
        <f t="shared" si="38"/>
        <v>all_t3_sex_zdilligence_as.factor(sex)2:relative_age</v>
      </c>
      <c r="Y503" t="str">
        <f t="shared" si="43"/>
        <v>0.001</v>
      </c>
      <c r="Z503" t="str">
        <f t="shared" si="44"/>
        <v>0.001</v>
      </c>
      <c r="AA503" s="2" t="str">
        <f t="shared" si="39"/>
        <v/>
      </c>
      <c r="AB503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504" spans="1:28">
      <c r="A504">
        <v>503</v>
      </c>
      <c r="B504" t="s">
        <v>1222</v>
      </c>
      <c r="C504" t="b">
        <v>0</v>
      </c>
      <c r="D504" t="s">
        <v>1261</v>
      </c>
      <c r="E504" t="s">
        <v>1262</v>
      </c>
      <c r="F504" t="s">
        <v>1699</v>
      </c>
      <c r="G504">
        <v>-1.95825813671681E-2</v>
      </c>
      <c r="H504">
        <v>1.8677620960025999E-2</v>
      </c>
      <c r="I504">
        <v>-1.04845158861929</v>
      </c>
      <c r="J504">
        <v>0.29443200614998599</v>
      </c>
      <c r="X504" t="str">
        <f t="shared" si="38"/>
        <v>all_t3_sex_zdilligence_as.factor(sex)2:as.factor(book)2</v>
      </c>
      <c r="Y504" t="str">
        <f t="shared" si="43"/>
        <v>-0.020</v>
      </c>
      <c r="Z504" t="str">
        <f t="shared" si="44"/>
        <v>0.019</v>
      </c>
      <c r="AA504" s="2" t="str">
        <f t="shared" si="39"/>
        <v/>
      </c>
      <c r="AB504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505" spans="1:28">
      <c r="A505">
        <v>504</v>
      </c>
      <c r="B505" t="s">
        <v>1222</v>
      </c>
      <c r="C505" t="b">
        <v>0</v>
      </c>
      <c r="D505" t="s">
        <v>1261</v>
      </c>
      <c r="E505" t="s">
        <v>1262</v>
      </c>
      <c r="F505" t="s">
        <v>1700</v>
      </c>
      <c r="G505">
        <v>-1.3953734928864999E-2</v>
      </c>
      <c r="H505">
        <v>1.7862036422551499E-2</v>
      </c>
      <c r="I505">
        <v>-0.78119507758073503</v>
      </c>
      <c r="J505">
        <v>0.434688797774687</v>
      </c>
      <c r="X505" t="str">
        <f t="shared" si="38"/>
        <v>all_t3_sex_zdilligence_as.factor(sex)2:as.factor(book)3</v>
      </c>
      <c r="Y505" t="str">
        <f t="shared" si="43"/>
        <v>-0.014</v>
      </c>
      <c r="Z505" t="str">
        <f t="shared" si="44"/>
        <v>0.018</v>
      </c>
      <c r="AA505" s="2" t="str">
        <f t="shared" si="39"/>
        <v/>
      </c>
      <c r="AB505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506" spans="1:28">
      <c r="A506">
        <v>505</v>
      </c>
      <c r="B506" t="s">
        <v>1222</v>
      </c>
      <c r="C506" t="b">
        <v>0</v>
      </c>
      <c r="D506" t="s">
        <v>1261</v>
      </c>
      <c r="E506" t="s">
        <v>1262</v>
      </c>
      <c r="F506" t="s">
        <v>1701</v>
      </c>
      <c r="G506">
        <v>-4.3846701486641798E-2</v>
      </c>
      <c r="H506">
        <v>2.03790581881787E-2</v>
      </c>
      <c r="I506">
        <v>-2.15155681296774</v>
      </c>
      <c r="J506">
        <v>3.1433605321600097E-2</v>
      </c>
      <c r="X506" t="str">
        <f t="shared" si="38"/>
        <v>all_t3_sex_zdilligence_as.factor(sex)2:as.factor(book)4</v>
      </c>
      <c r="Y506" t="str">
        <f t="shared" si="43"/>
        <v>-0.044</v>
      </c>
      <c r="Z506" t="str">
        <f t="shared" si="44"/>
        <v>0.020</v>
      </c>
      <c r="AA506" s="2" t="str">
        <f t="shared" si="39"/>
        <v>**</v>
      </c>
      <c r="AB506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507" spans="1:28">
      <c r="A507">
        <v>506</v>
      </c>
      <c r="B507" t="s">
        <v>1222</v>
      </c>
      <c r="C507" t="b">
        <v>0</v>
      </c>
      <c r="D507" t="s">
        <v>1261</v>
      </c>
      <c r="E507" t="s">
        <v>1262</v>
      </c>
      <c r="F507" t="s">
        <v>1702</v>
      </c>
      <c r="G507">
        <v>-3.3095006169671599E-2</v>
      </c>
      <c r="H507">
        <v>2.2568265154274701E-2</v>
      </c>
      <c r="I507">
        <v>-1.46643997416005</v>
      </c>
      <c r="J507">
        <v>0.14253021310701799</v>
      </c>
      <c r="X507" t="str">
        <f t="shared" si="38"/>
        <v>all_t3_sex_zdilligence_as.factor(sex)2:as.factor(book)5</v>
      </c>
      <c r="Y507" t="str">
        <f t="shared" si="43"/>
        <v>-0.033</v>
      </c>
      <c r="Z507" t="str">
        <f t="shared" si="44"/>
        <v>0.023</v>
      </c>
      <c r="AA507" s="2" t="str">
        <f t="shared" si="39"/>
        <v/>
      </c>
      <c r="AB507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508" spans="1:28">
      <c r="A508">
        <v>507</v>
      </c>
      <c r="B508" t="s">
        <v>1222</v>
      </c>
      <c r="C508" t="b">
        <v>0</v>
      </c>
      <c r="D508" t="s">
        <v>1261</v>
      </c>
      <c r="E508" t="s">
        <v>1262</v>
      </c>
      <c r="F508" t="s">
        <v>1703</v>
      </c>
      <c r="G508">
        <v>-3.7053330829038902E-2</v>
      </c>
      <c r="H508">
        <v>1.44676511873077E-2</v>
      </c>
      <c r="I508">
        <v>-2.5611158542131198</v>
      </c>
      <c r="J508">
        <v>1.04344647379527E-2</v>
      </c>
      <c r="X508" t="str">
        <f t="shared" si="38"/>
        <v>all_t3_sex_zdilligence_as.factor(sex)2:as.factor(year)2017</v>
      </c>
      <c r="Y508" t="str">
        <f t="shared" si="43"/>
        <v>-0.037</v>
      </c>
      <c r="Z508" t="str">
        <f t="shared" si="44"/>
        <v>0.014</v>
      </c>
      <c r="AA508" s="2" t="str">
        <f t="shared" si="39"/>
        <v>**</v>
      </c>
      <c r="AB508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509" spans="1:28">
      <c r="A509">
        <v>508</v>
      </c>
      <c r="B509" t="s">
        <v>1222</v>
      </c>
      <c r="C509" t="b">
        <v>0</v>
      </c>
      <c r="D509" t="s">
        <v>1261</v>
      </c>
      <c r="E509" t="s">
        <v>1262</v>
      </c>
      <c r="F509" t="s">
        <v>1704</v>
      </c>
      <c r="G509">
        <v>-5.7012316050026303E-2</v>
      </c>
      <c r="H509">
        <v>1.5450136414128899E-2</v>
      </c>
      <c r="I509">
        <v>-3.69008496247901</v>
      </c>
      <c r="J509">
        <v>2.2424531532823599E-4</v>
      </c>
      <c r="X509" t="str">
        <f t="shared" si="38"/>
        <v>all_t3_sex_zdilligence_as.factor(sex)2:as.factor(year)2018</v>
      </c>
      <c r="Y509" t="str">
        <f t="shared" si="43"/>
        <v>-0.057</v>
      </c>
      <c r="Z509" t="str">
        <f t="shared" si="44"/>
        <v>0.015</v>
      </c>
      <c r="AA509" s="2" t="str">
        <f t="shared" si="39"/>
        <v>***</v>
      </c>
      <c r="AB509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510" spans="1:28">
      <c r="A510">
        <v>509</v>
      </c>
      <c r="B510" t="s">
        <v>1222</v>
      </c>
      <c r="C510" t="b">
        <v>0</v>
      </c>
      <c r="D510" t="s">
        <v>1261</v>
      </c>
      <c r="E510" t="s">
        <v>1262</v>
      </c>
      <c r="F510" t="s">
        <v>1709</v>
      </c>
      <c r="G510" t="s">
        <v>140</v>
      </c>
      <c r="H510">
        <v>0</v>
      </c>
      <c r="I510" t="s">
        <v>140</v>
      </c>
      <c r="J510" t="s">
        <v>140</v>
      </c>
      <c r="X510" t="str">
        <f t="shared" si="38"/>
        <v>all_t3_sex_zdilligence_as.factor(sex)2:as.factor(grade)7</v>
      </c>
      <c r="Y510" t="str">
        <f t="shared" si="43"/>
        <v>NA</v>
      </c>
      <c r="Z510" t="str">
        <f t="shared" si="44"/>
        <v>0.000</v>
      </c>
      <c r="AA510" s="2" t="e">
        <f t="shared" si="39"/>
        <v>#VALUE!</v>
      </c>
      <c r="AB510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511" spans="1:28">
      <c r="A511">
        <v>510</v>
      </c>
      <c r="B511" t="s">
        <v>1222</v>
      </c>
      <c r="C511" t="b">
        <v>0</v>
      </c>
      <c r="D511" t="s">
        <v>1261</v>
      </c>
      <c r="E511" t="s">
        <v>1262</v>
      </c>
      <c r="F511" t="s">
        <v>1710</v>
      </c>
      <c r="G511" t="s">
        <v>140</v>
      </c>
      <c r="H511">
        <v>0</v>
      </c>
      <c r="I511" t="s">
        <v>140</v>
      </c>
      <c r="J511" t="s">
        <v>140</v>
      </c>
      <c r="X511" t="str">
        <f t="shared" si="38"/>
        <v>all_t3_sex_zdilligence_as.factor(sex)2:as.factor(grade)8</v>
      </c>
      <c r="Y511" t="str">
        <f t="shared" si="43"/>
        <v>NA</v>
      </c>
      <c r="Z511" t="str">
        <f t="shared" si="44"/>
        <v>0.000</v>
      </c>
      <c r="AA511" s="2" t="e">
        <f t="shared" si="39"/>
        <v>#VALUE!</v>
      </c>
      <c r="AB511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512" spans="1:28">
      <c r="A512">
        <v>511</v>
      </c>
      <c r="B512" t="s">
        <v>1222</v>
      </c>
      <c r="C512" t="b">
        <v>0</v>
      </c>
      <c r="D512" t="s">
        <v>1261</v>
      </c>
      <c r="E512" t="s">
        <v>1262</v>
      </c>
      <c r="F512" t="s">
        <v>1711</v>
      </c>
      <c r="G512">
        <v>-3.7875844420481801E-2</v>
      </c>
      <c r="H512">
        <v>1.50003612297949E-2</v>
      </c>
      <c r="I512">
        <v>-2.52499548779197</v>
      </c>
      <c r="J512">
        <v>1.1570830683257601E-2</v>
      </c>
      <c r="X512" t="str">
        <f t="shared" si="38"/>
        <v>all_t3_sex_zdilligence_as.factor(sex)2:as.factor(grade)9</v>
      </c>
      <c r="Y512" t="str">
        <f t="shared" si="43"/>
        <v>-0.038</v>
      </c>
      <c r="Z512" t="str">
        <f t="shared" si="44"/>
        <v>0.015</v>
      </c>
      <c r="AA512" s="2" t="str">
        <f t="shared" si="39"/>
        <v>**</v>
      </c>
      <c r="AB512" t="str">
        <f t="shared" si="40"/>
        <v>zdilligence ~ as.factor(sex) * relative_age + as.factor(sex) *      as.factor(book) + as.factor(sex) * as.factor(year) + as.factor(sex) *      as.factor(grade) | as.factor(school_id) | 0 | school_id</v>
      </c>
    </row>
    <row r="513" spans="1:28">
      <c r="A513">
        <v>512</v>
      </c>
      <c r="B513" t="s">
        <v>1213</v>
      </c>
      <c r="C513" t="b">
        <v>0</v>
      </c>
      <c r="D513" t="s">
        <v>1263</v>
      </c>
      <c r="E513" t="s">
        <v>1264</v>
      </c>
      <c r="F513" t="s">
        <v>105</v>
      </c>
      <c r="G513">
        <v>0.211961067588604</v>
      </c>
      <c r="H513">
        <v>0.136262065093848</v>
      </c>
      <c r="I513">
        <v>1.5555398154476801</v>
      </c>
      <c r="J513">
        <v>0.11982004575651101</v>
      </c>
      <c r="X513" t="str">
        <f t="shared" si="38"/>
        <v>grade_4_t3_sex_studytime_as.factor(sex)2</v>
      </c>
      <c r="Y513" t="str">
        <f t="shared" si="43"/>
        <v>0.212</v>
      </c>
      <c r="Z513" t="str">
        <f t="shared" si="44"/>
        <v>0.136</v>
      </c>
      <c r="AA513" s="2" t="str">
        <f t="shared" si="39"/>
        <v/>
      </c>
      <c r="AB513" t="str">
        <f t="shared" si="40"/>
        <v>studytime ~ as.factor(sex) * relative_age + as.factor(sex) *      as.factor(book) + as.factor(sex) * as.factor(year) | as.factor(school_id) | 0 | school_id</v>
      </c>
    </row>
    <row r="514" spans="1:28">
      <c r="A514">
        <v>513</v>
      </c>
      <c r="B514" t="s">
        <v>1213</v>
      </c>
      <c r="C514" t="b">
        <v>0</v>
      </c>
      <c r="D514" t="s">
        <v>1263</v>
      </c>
      <c r="E514" t="s">
        <v>1264</v>
      </c>
      <c r="F514" t="s">
        <v>104</v>
      </c>
      <c r="G514">
        <v>-5.71217619555228E-2</v>
      </c>
      <c r="H514">
        <v>8.0330983125685707E-3</v>
      </c>
      <c r="I514">
        <v>-7.1108008059792098</v>
      </c>
      <c r="J514" s="10">
        <v>1.15974987677978E-12</v>
      </c>
      <c r="X514" t="str">
        <f t="shared" si="38"/>
        <v>grade_4_t3_sex_studytime_relative_age</v>
      </c>
      <c r="Y514" t="str">
        <f t="shared" si="43"/>
        <v>-0.057</v>
      </c>
      <c r="Z514" t="str">
        <f t="shared" si="44"/>
        <v>0.008</v>
      </c>
      <c r="AA514" s="2" t="str">
        <f t="shared" si="39"/>
        <v>***</v>
      </c>
      <c r="AB514" t="str">
        <f t="shared" si="40"/>
        <v>studytime ~ as.factor(sex) * relative_age + as.factor(sex) *      as.factor(book) + as.factor(sex) * as.factor(year) | as.factor(school_id) | 0 | school_id</v>
      </c>
    </row>
    <row r="515" spans="1:28">
      <c r="A515">
        <v>514</v>
      </c>
      <c r="B515" t="s">
        <v>1213</v>
      </c>
      <c r="C515" t="b">
        <v>0</v>
      </c>
      <c r="D515" t="s">
        <v>1263</v>
      </c>
      <c r="E515" t="s">
        <v>1264</v>
      </c>
      <c r="F515" t="s">
        <v>106</v>
      </c>
      <c r="G515">
        <v>0.89774289391310602</v>
      </c>
      <c r="H515">
        <v>8.2170656293592395E-2</v>
      </c>
      <c r="I515">
        <v>10.925346521579501</v>
      </c>
      <c r="J515" s="10">
        <v>8.9721851037053094E-28</v>
      </c>
      <c r="X515" t="str">
        <f t="shared" ref="X515:X578" si="45">E515&amp;"_"&amp;F515</f>
        <v>grade_4_t3_sex_studytime_as.factor(book)2</v>
      </c>
      <c r="Y515" t="str">
        <f t="shared" si="43"/>
        <v>0.898</v>
      </c>
      <c r="Z515" t="str">
        <f t="shared" si="44"/>
        <v>0.082</v>
      </c>
      <c r="AA515" s="2" t="str">
        <f t="shared" ref="AA515:AA578" si="46">IF(COUNTIF(J515,"*E*")&gt;0, "***", IF(TEXT(J515, "0.00E+00")*1&lt;0.01, "***", IF(TEXT(J515, "0.00E+00")*1&lt;0.05, "**",  IF(TEXT(J515, "0.00E+00")*1&lt;0.1, "*",""))))</f>
        <v>***</v>
      </c>
      <c r="AB515" t="str">
        <f t="shared" ref="AB515:AB578" si="47">D515</f>
        <v>studytime ~ as.factor(sex) * relative_age + as.factor(sex) *      as.factor(book) + as.factor(sex) * as.factor(year) | as.factor(school_id) | 0 | school_id</v>
      </c>
    </row>
    <row r="516" spans="1:28">
      <c r="A516">
        <v>515</v>
      </c>
      <c r="B516" t="s">
        <v>1213</v>
      </c>
      <c r="C516" t="b">
        <v>0</v>
      </c>
      <c r="D516" t="s">
        <v>1263</v>
      </c>
      <c r="E516" t="s">
        <v>1264</v>
      </c>
      <c r="F516" t="s">
        <v>107</v>
      </c>
      <c r="G516">
        <v>1.41310814647461</v>
      </c>
      <c r="H516">
        <v>8.0076266242170305E-2</v>
      </c>
      <c r="I516">
        <v>17.647028424140402</v>
      </c>
      <c r="J516" s="10">
        <v>1.2987431236546999E-69</v>
      </c>
      <c r="X516" t="str">
        <f t="shared" si="45"/>
        <v>grade_4_t3_sex_studytime_as.factor(book)3</v>
      </c>
      <c r="Y516" t="str">
        <f t="shared" si="43"/>
        <v>1.413</v>
      </c>
      <c r="Z516" t="str">
        <f t="shared" si="44"/>
        <v>0.080</v>
      </c>
      <c r="AA516" s="2" t="str">
        <f t="shared" si="46"/>
        <v>***</v>
      </c>
      <c r="AB516" t="str">
        <f t="shared" si="47"/>
        <v>studytime ~ as.factor(sex) * relative_age + as.factor(sex) *      as.factor(book) + as.factor(sex) * as.factor(year) | as.factor(school_id) | 0 | school_id</v>
      </c>
    </row>
    <row r="517" spans="1:28">
      <c r="A517">
        <v>516</v>
      </c>
      <c r="B517" t="s">
        <v>1213</v>
      </c>
      <c r="C517" t="b">
        <v>0</v>
      </c>
      <c r="D517" t="s">
        <v>1263</v>
      </c>
      <c r="E517" t="s">
        <v>1264</v>
      </c>
      <c r="F517" t="s">
        <v>108</v>
      </c>
      <c r="G517">
        <v>2.3414690730227998</v>
      </c>
      <c r="H517">
        <v>0.10290315712708099</v>
      </c>
      <c r="I517">
        <v>22.7541033569183</v>
      </c>
      <c r="J517" s="10">
        <v>2.21378332201853E-114</v>
      </c>
      <c r="X517" t="str">
        <f t="shared" si="45"/>
        <v>grade_4_t3_sex_studytime_as.factor(book)4</v>
      </c>
      <c r="Y517" t="str">
        <f t="shared" si="43"/>
        <v>2.341</v>
      </c>
      <c r="Z517" t="str">
        <f t="shared" si="44"/>
        <v>0.103</v>
      </c>
      <c r="AA517" s="2" t="str">
        <f t="shared" si="46"/>
        <v>***</v>
      </c>
      <c r="AB517" t="str">
        <f t="shared" si="47"/>
        <v>studytime ~ as.factor(sex) * relative_age + as.factor(sex) *      as.factor(book) + as.factor(sex) * as.factor(year) | as.factor(school_id) | 0 | school_id</v>
      </c>
    </row>
    <row r="518" spans="1:28">
      <c r="A518">
        <v>517</v>
      </c>
      <c r="B518" t="s">
        <v>1213</v>
      </c>
      <c r="C518" t="b">
        <v>0</v>
      </c>
      <c r="D518" t="s">
        <v>1263</v>
      </c>
      <c r="E518" t="s">
        <v>1264</v>
      </c>
      <c r="F518" t="s">
        <v>109</v>
      </c>
      <c r="G518">
        <v>3.74696890696123</v>
      </c>
      <c r="H518">
        <v>0.12000296166557201</v>
      </c>
      <c r="I518">
        <v>31.223970266695499</v>
      </c>
      <c r="J518" s="10">
        <v>3.23990399654635E-213</v>
      </c>
      <c r="X518" t="str">
        <f t="shared" si="45"/>
        <v>grade_4_t3_sex_studytime_as.factor(book)5</v>
      </c>
      <c r="Y518" t="str">
        <f t="shared" si="43"/>
        <v>3.747</v>
      </c>
      <c r="Z518" t="str">
        <f t="shared" si="44"/>
        <v>0.120</v>
      </c>
      <c r="AA518" s="2" t="str">
        <f t="shared" si="46"/>
        <v>***</v>
      </c>
      <c r="AB518" t="str">
        <f t="shared" si="47"/>
        <v>studytime ~ as.factor(sex) * relative_age + as.factor(sex) *      as.factor(book) + as.factor(sex) * as.factor(year) | as.factor(school_id) | 0 | school_id</v>
      </c>
    </row>
    <row r="519" spans="1:28">
      <c r="A519">
        <v>518</v>
      </c>
      <c r="B519" t="s">
        <v>1213</v>
      </c>
      <c r="C519" t="b">
        <v>0</v>
      </c>
      <c r="D519" t="s">
        <v>1263</v>
      </c>
      <c r="E519" t="s">
        <v>1264</v>
      </c>
      <c r="F519" t="s">
        <v>110</v>
      </c>
      <c r="G519">
        <v>0.20644114790471099</v>
      </c>
      <c r="H519">
        <v>7.0656914687080102E-2</v>
      </c>
      <c r="I519">
        <v>2.9217401979548798</v>
      </c>
      <c r="J519">
        <v>3.48142914900209E-3</v>
      </c>
      <c r="X519" t="str">
        <f t="shared" si="45"/>
        <v>grade_4_t3_sex_studytime_as.factor(year)2017</v>
      </c>
      <c r="Y519" t="str">
        <f t="shared" si="43"/>
        <v>0.206</v>
      </c>
      <c r="Z519" t="str">
        <f t="shared" si="44"/>
        <v>0.071</v>
      </c>
      <c r="AA519" s="2" t="str">
        <f t="shared" si="46"/>
        <v>***</v>
      </c>
      <c r="AB519" t="str">
        <f t="shared" si="47"/>
        <v>studytime ~ as.factor(sex) * relative_age + as.factor(sex) *      as.factor(book) + as.factor(sex) * as.factor(year) | as.factor(school_id) | 0 | school_id</v>
      </c>
    </row>
    <row r="520" spans="1:28">
      <c r="A520">
        <v>519</v>
      </c>
      <c r="B520" t="s">
        <v>1213</v>
      </c>
      <c r="C520" t="b">
        <v>0</v>
      </c>
      <c r="D520" t="s">
        <v>1263</v>
      </c>
      <c r="E520" t="s">
        <v>1264</v>
      </c>
      <c r="F520" t="s">
        <v>111</v>
      </c>
      <c r="G520">
        <v>3.9224053214680303E-2</v>
      </c>
      <c r="H520">
        <v>7.1945412456908706E-2</v>
      </c>
      <c r="I520">
        <v>0.545191859705764</v>
      </c>
      <c r="J520">
        <v>0.58562252476724597</v>
      </c>
      <c r="X520" t="str">
        <f t="shared" si="45"/>
        <v>grade_4_t3_sex_studytime_as.factor(year)2018</v>
      </c>
      <c r="Y520" t="str">
        <f t="shared" si="43"/>
        <v>0.039</v>
      </c>
      <c r="Z520" t="str">
        <f t="shared" si="44"/>
        <v>0.072</v>
      </c>
      <c r="AA520" s="2" t="str">
        <f t="shared" si="46"/>
        <v/>
      </c>
      <c r="AB520" t="str">
        <f t="shared" si="47"/>
        <v>studytime ~ as.factor(sex) * relative_age + as.factor(sex) *      as.factor(book) + as.factor(sex) * as.factor(year) | as.factor(school_id) | 0 | school_id</v>
      </c>
    </row>
    <row r="521" spans="1:28">
      <c r="A521">
        <v>520</v>
      </c>
      <c r="B521" t="s">
        <v>1213</v>
      </c>
      <c r="C521" t="b">
        <v>0</v>
      </c>
      <c r="D521" t="s">
        <v>1263</v>
      </c>
      <c r="E521" t="s">
        <v>1264</v>
      </c>
      <c r="F521" t="s">
        <v>1698</v>
      </c>
      <c r="G521">
        <v>4.85908450617413E-2</v>
      </c>
      <c r="H521">
        <v>1.0945815041930399E-2</v>
      </c>
      <c r="I521">
        <v>4.4392167121044004</v>
      </c>
      <c r="J521" s="10">
        <v>9.0362619622383204E-6</v>
      </c>
      <c r="X521" t="str">
        <f t="shared" si="45"/>
        <v>grade_4_t3_sex_studytime_as.factor(sex)2:relative_age</v>
      </c>
      <c r="Y521" t="str">
        <f t="shared" si="43"/>
        <v>0.049</v>
      </c>
      <c r="Z521" t="str">
        <f t="shared" si="44"/>
        <v>0.011</v>
      </c>
      <c r="AA521" s="2" t="str">
        <f t="shared" si="46"/>
        <v>***</v>
      </c>
      <c r="AB521" t="str">
        <f t="shared" si="47"/>
        <v>studytime ~ as.factor(sex) * relative_age + as.factor(sex) *      as.factor(book) + as.factor(sex) * as.factor(year) | as.factor(school_id) | 0 | school_id</v>
      </c>
    </row>
    <row r="522" spans="1:28">
      <c r="A522">
        <v>521</v>
      </c>
      <c r="B522" t="s">
        <v>1213</v>
      </c>
      <c r="C522" t="b">
        <v>0</v>
      </c>
      <c r="D522" t="s">
        <v>1263</v>
      </c>
      <c r="E522" t="s">
        <v>1264</v>
      </c>
      <c r="F522" t="s">
        <v>1699</v>
      </c>
      <c r="G522">
        <v>1.2573190966043099E-2</v>
      </c>
      <c r="H522">
        <v>0.129342671896232</v>
      </c>
      <c r="I522">
        <v>9.7208375099365293E-2</v>
      </c>
      <c r="J522">
        <v>0.92256107022023903</v>
      </c>
      <c r="X522" t="str">
        <f t="shared" si="45"/>
        <v>grade_4_t3_sex_studytime_as.factor(sex)2:as.factor(book)2</v>
      </c>
      <c r="Y522" t="str">
        <f t="shared" si="43"/>
        <v>0.013</v>
      </c>
      <c r="Z522" t="str">
        <f t="shared" si="44"/>
        <v>0.129</v>
      </c>
      <c r="AA522" s="2" t="str">
        <f t="shared" si="46"/>
        <v/>
      </c>
      <c r="AB522" t="str">
        <f t="shared" si="47"/>
        <v>studytime ~ as.factor(sex) * relative_age + as.factor(sex) *      as.factor(book) + as.factor(sex) * as.factor(year) | as.factor(school_id) | 0 | school_id</v>
      </c>
    </row>
    <row r="523" spans="1:28">
      <c r="A523">
        <v>522</v>
      </c>
      <c r="B523" t="s">
        <v>1213</v>
      </c>
      <c r="C523" t="b">
        <v>0</v>
      </c>
      <c r="D523" t="s">
        <v>1263</v>
      </c>
      <c r="E523" t="s">
        <v>1264</v>
      </c>
      <c r="F523" t="s">
        <v>1700</v>
      </c>
      <c r="G523">
        <v>1.23996162472774E-2</v>
      </c>
      <c r="H523">
        <v>0.12398844296757</v>
      </c>
      <c r="I523">
        <v>0.100006225987696</v>
      </c>
      <c r="J523">
        <v>0.92033954009265095</v>
      </c>
      <c r="X523" t="str">
        <f t="shared" si="45"/>
        <v>grade_4_t3_sex_studytime_as.factor(sex)2:as.factor(book)3</v>
      </c>
      <c r="Y523" t="str">
        <f t="shared" si="43"/>
        <v>0.012</v>
      </c>
      <c r="Z523" t="str">
        <f t="shared" si="44"/>
        <v>0.124</v>
      </c>
      <c r="AA523" s="2" t="str">
        <f t="shared" si="46"/>
        <v/>
      </c>
      <c r="AB523" t="str">
        <f t="shared" si="47"/>
        <v>studytime ~ as.factor(sex) * relative_age + as.factor(sex) *      as.factor(book) + as.factor(sex) * as.factor(year) | as.factor(school_id) | 0 | school_id</v>
      </c>
    </row>
    <row r="524" spans="1:28">
      <c r="A524">
        <v>523</v>
      </c>
      <c r="B524" t="s">
        <v>1213</v>
      </c>
      <c r="C524" t="b">
        <v>0</v>
      </c>
      <c r="D524" t="s">
        <v>1263</v>
      </c>
      <c r="E524" t="s">
        <v>1264</v>
      </c>
      <c r="F524" t="s">
        <v>1701</v>
      </c>
      <c r="G524">
        <v>0.35156034069279601</v>
      </c>
      <c r="H524">
        <v>0.14475931635144701</v>
      </c>
      <c r="I524">
        <v>2.4285852513925801</v>
      </c>
      <c r="J524">
        <v>1.51592364049064E-2</v>
      </c>
      <c r="X524" t="str">
        <f t="shared" si="45"/>
        <v>grade_4_t3_sex_studytime_as.factor(sex)2:as.factor(book)4</v>
      </c>
      <c r="Y524" t="str">
        <f t="shared" si="43"/>
        <v>0.352</v>
      </c>
      <c r="Z524" t="str">
        <f t="shared" si="44"/>
        <v>0.145</v>
      </c>
      <c r="AA524" s="2" t="str">
        <f t="shared" si="46"/>
        <v>**</v>
      </c>
      <c r="AB524" t="str">
        <f t="shared" si="47"/>
        <v>studytime ~ as.factor(sex) * relative_age + as.factor(sex) *      as.factor(book) + as.factor(sex) * as.factor(year) | as.factor(school_id) | 0 | school_id</v>
      </c>
    </row>
    <row r="525" spans="1:28">
      <c r="A525">
        <v>524</v>
      </c>
      <c r="B525" t="s">
        <v>1213</v>
      </c>
      <c r="C525" t="b">
        <v>0</v>
      </c>
      <c r="D525" t="s">
        <v>1263</v>
      </c>
      <c r="E525" t="s">
        <v>1264</v>
      </c>
      <c r="F525" t="s">
        <v>1702</v>
      </c>
      <c r="G525">
        <v>0.30989425644445601</v>
      </c>
      <c r="H525">
        <v>0.17384408993251699</v>
      </c>
      <c r="I525">
        <v>1.7825987444540199</v>
      </c>
      <c r="J525">
        <v>7.4654026901762705E-2</v>
      </c>
      <c r="X525" t="str">
        <f t="shared" si="45"/>
        <v>grade_4_t3_sex_studytime_as.factor(sex)2:as.factor(book)5</v>
      </c>
      <c r="Y525" t="str">
        <f t="shared" si="43"/>
        <v>0.310</v>
      </c>
      <c r="Z525" t="str">
        <f t="shared" si="44"/>
        <v>0.174</v>
      </c>
      <c r="AA525" s="2" t="str">
        <f t="shared" si="46"/>
        <v>*</v>
      </c>
      <c r="AB525" t="str">
        <f t="shared" si="47"/>
        <v>studytime ~ as.factor(sex) * relative_age + as.factor(sex) *      as.factor(book) + as.factor(sex) * as.factor(year) | as.factor(school_id) | 0 | school_id</v>
      </c>
    </row>
    <row r="526" spans="1:28">
      <c r="A526">
        <v>525</v>
      </c>
      <c r="B526" t="s">
        <v>1213</v>
      </c>
      <c r="C526" t="b">
        <v>0</v>
      </c>
      <c r="D526" t="s">
        <v>1263</v>
      </c>
      <c r="E526" t="s">
        <v>1264</v>
      </c>
      <c r="F526" t="s">
        <v>1703</v>
      </c>
      <c r="G526">
        <v>-0.14986673477335299</v>
      </c>
      <c r="H526">
        <v>9.0510335372348996E-2</v>
      </c>
      <c r="I526">
        <v>-1.65579692260357</v>
      </c>
      <c r="J526">
        <v>9.7765416112426701E-2</v>
      </c>
      <c r="X526" t="str">
        <f t="shared" si="45"/>
        <v>grade_4_t3_sex_studytime_as.factor(sex)2:as.factor(year)2017</v>
      </c>
      <c r="Y526" t="str">
        <f t="shared" si="43"/>
        <v>-0.150</v>
      </c>
      <c r="Z526" t="str">
        <f t="shared" si="44"/>
        <v>0.091</v>
      </c>
      <c r="AA526" s="2" t="str">
        <f t="shared" si="46"/>
        <v>*</v>
      </c>
      <c r="AB526" t="str">
        <f t="shared" si="47"/>
        <v>studytime ~ as.factor(sex) * relative_age + as.factor(sex) *      as.factor(book) + as.factor(sex) * as.factor(year) | as.factor(school_id) | 0 | school_id</v>
      </c>
    </row>
    <row r="527" spans="1:28">
      <c r="A527">
        <v>526</v>
      </c>
      <c r="B527" t="s">
        <v>1213</v>
      </c>
      <c r="C527" t="b">
        <v>0</v>
      </c>
      <c r="D527" t="s">
        <v>1263</v>
      </c>
      <c r="E527" t="s">
        <v>1264</v>
      </c>
      <c r="F527" t="s">
        <v>1704</v>
      </c>
      <c r="G527">
        <v>-0.15469427947234901</v>
      </c>
      <c r="H527">
        <v>8.94824166228987E-2</v>
      </c>
      <c r="I527">
        <v>-1.72876734123386</v>
      </c>
      <c r="J527">
        <v>8.3853168150213903E-2</v>
      </c>
      <c r="X527" t="str">
        <f t="shared" si="45"/>
        <v>grade_4_t3_sex_studytime_as.factor(sex)2:as.factor(year)2018</v>
      </c>
      <c r="Y527" t="str">
        <f t="shared" si="43"/>
        <v>-0.155</v>
      </c>
      <c r="Z527" t="str">
        <f t="shared" si="44"/>
        <v>0.089</v>
      </c>
      <c r="AA527" s="2" t="str">
        <f t="shared" si="46"/>
        <v>*</v>
      </c>
      <c r="AB527" t="str">
        <f t="shared" si="47"/>
        <v>studytime ~ as.factor(sex) * relative_age + as.factor(sex) *      as.factor(book) + as.factor(sex) * as.factor(year) | as.factor(school_id) | 0 | school_id</v>
      </c>
    </row>
    <row r="528" spans="1:28">
      <c r="A528">
        <v>527</v>
      </c>
      <c r="B528" t="s">
        <v>113</v>
      </c>
      <c r="C528" t="b">
        <v>0</v>
      </c>
      <c r="D528" t="s">
        <v>1263</v>
      </c>
      <c r="E528" t="s">
        <v>1265</v>
      </c>
      <c r="F528" t="s">
        <v>105</v>
      </c>
      <c r="G528">
        <v>0.919211981879546</v>
      </c>
      <c r="H528">
        <v>0.131136148186169</v>
      </c>
      <c r="I528">
        <v>7.0096002863724003</v>
      </c>
      <c r="J528" s="10">
        <v>2.4008281082368599E-12</v>
      </c>
      <c r="X528" t="str">
        <f t="shared" si="45"/>
        <v>grade_9_t3_sex_studytime_as.factor(sex)2</v>
      </c>
      <c r="Y528" t="str">
        <f t="shared" si="43"/>
        <v>0.919</v>
      </c>
      <c r="Z528" t="str">
        <f t="shared" si="44"/>
        <v>0.131</v>
      </c>
      <c r="AA528" s="2" t="str">
        <f t="shared" si="46"/>
        <v>***</v>
      </c>
      <c r="AB528" t="str">
        <f t="shared" si="47"/>
        <v>studytime ~ as.factor(sex) * relative_age + as.factor(sex) *      as.factor(book) + as.factor(sex) * as.factor(year) | as.factor(school_id) | 0 | school_id</v>
      </c>
    </row>
    <row r="529" spans="1:28">
      <c r="A529">
        <v>528</v>
      </c>
      <c r="B529" t="s">
        <v>113</v>
      </c>
      <c r="C529" t="b">
        <v>0</v>
      </c>
      <c r="D529" t="s">
        <v>1263</v>
      </c>
      <c r="E529" t="s">
        <v>1265</v>
      </c>
      <c r="F529" t="s">
        <v>104</v>
      </c>
      <c r="G529">
        <v>-4.02857477674654E-2</v>
      </c>
      <c r="H529">
        <v>7.2823009663455802E-3</v>
      </c>
      <c r="I529">
        <v>-5.5320080773428497</v>
      </c>
      <c r="J529" s="10">
        <v>3.1715397624303801E-8</v>
      </c>
      <c r="X529" t="str">
        <f t="shared" si="45"/>
        <v>grade_9_t3_sex_studytime_relative_age</v>
      </c>
      <c r="Y529" t="str">
        <f t="shared" si="43"/>
        <v>-0.040</v>
      </c>
      <c r="Z529" t="str">
        <f t="shared" si="44"/>
        <v>0.007</v>
      </c>
      <c r="AA529" s="2" t="str">
        <f t="shared" si="46"/>
        <v>***</v>
      </c>
      <c r="AB529" t="str">
        <f t="shared" si="47"/>
        <v>studytime ~ as.factor(sex) * relative_age + as.factor(sex) *      as.factor(book) + as.factor(sex) * as.factor(year) | as.factor(school_id) | 0 | school_id</v>
      </c>
    </row>
    <row r="530" spans="1:28">
      <c r="A530">
        <v>529</v>
      </c>
      <c r="B530" t="s">
        <v>113</v>
      </c>
      <c r="C530" t="b">
        <v>0</v>
      </c>
      <c r="D530" t="s">
        <v>1263</v>
      </c>
      <c r="E530" t="s">
        <v>1265</v>
      </c>
      <c r="F530" t="s">
        <v>106</v>
      </c>
      <c r="G530">
        <v>0.86185313893148197</v>
      </c>
      <c r="H530">
        <v>8.1860695211358497E-2</v>
      </c>
      <c r="I530">
        <v>10.5282900017675</v>
      </c>
      <c r="J530" s="10">
        <v>6.5442620533598295E-26</v>
      </c>
      <c r="X530" t="str">
        <f t="shared" si="45"/>
        <v>grade_9_t3_sex_studytime_as.factor(book)2</v>
      </c>
      <c r="Y530" t="str">
        <f t="shared" si="43"/>
        <v>0.862</v>
      </c>
      <c r="Z530" t="str">
        <f t="shared" si="44"/>
        <v>0.082</v>
      </c>
      <c r="AA530" s="2" t="str">
        <f t="shared" si="46"/>
        <v>***</v>
      </c>
      <c r="AB530" t="str">
        <f t="shared" si="47"/>
        <v>studytime ~ as.factor(sex) * relative_age + as.factor(sex) *      as.factor(book) + as.factor(sex) * as.factor(year) | as.factor(school_id) | 0 | school_id</v>
      </c>
    </row>
    <row r="531" spans="1:28">
      <c r="A531">
        <v>530</v>
      </c>
      <c r="B531" t="s">
        <v>113</v>
      </c>
      <c r="C531" t="b">
        <v>0</v>
      </c>
      <c r="D531" t="s">
        <v>1263</v>
      </c>
      <c r="E531" t="s">
        <v>1265</v>
      </c>
      <c r="F531" t="s">
        <v>107</v>
      </c>
      <c r="G531">
        <v>1.23605621468536</v>
      </c>
      <c r="H531">
        <v>8.0807500136760496E-2</v>
      </c>
      <c r="I531">
        <v>15.29630557304</v>
      </c>
      <c r="J531" s="10">
        <v>8.9368614754704905E-53</v>
      </c>
      <c r="X531" t="str">
        <f t="shared" si="45"/>
        <v>grade_9_t3_sex_studytime_as.factor(book)3</v>
      </c>
      <c r="Y531" t="str">
        <f t="shared" si="43"/>
        <v>1.236</v>
      </c>
      <c r="Z531" t="str">
        <f t="shared" si="44"/>
        <v>0.081</v>
      </c>
      <c r="AA531" s="2" t="str">
        <f t="shared" si="46"/>
        <v>***</v>
      </c>
      <c r="AB531" t="str">
        <f t="shared" si="47"/>
        <v>studytime ~ as.factor(sex) * relative_age + as.factor(sex) *      as.factor(book) + as.factor(sex) * as.factor(year) | as.factor(school_id) | 0 | school_id</v>
      </c>
    </row>
    <row r="532" spans="1:28">
      <c r="A532">
        <v>531</v>
      </c>
      <c r="B532" t="s">
        <v>113</v>
      </c>
      <c r="C532" t="b">
        <v>0</v>
      </c>
      <c r="D532" t="s">
        <v>1263</v>
      </c>
      <c r="E532" t="s">
        <v>1265</v>
      </c>
      <c r="F532" t="s">
        <v>108</v>
      </c>
      <c r="G532">
        <v>1.7124841234204899</v>
      </c>
      <c r="H532">
        <v>8.8884037550980302E-2</v>
      </c>
      <c r="I532">
        <v>19.2664979067617</v>
      </c>
      <c r="J532" s="10">
        <v>1.3166968267057299E-82</v>
      </c>
      <c r="X532" t="str">
        <f t="shared" si="45"/>
        <v>grade_9_t3_sex_studytime_as.factor(book)4</v>
      </c>
      <c r="Y532" t="str">
        <f t="shared" si="43"/>
        <v>1.712</v>
      </c>
      <c r="Z532" t="str">
        <f t="shared" si="44"/>
        <v>0.089</v>
      </c>
      <c r="AA532" s="2" t="str">
        <f t="shared" si="46"/>
        <v>***</v>
      </c>
      <c r="AB532" t="str">
        <f t="shared" si="47"/>
        <v>studytime ~ as.factor(sex) * relative_age + as.factor(sex) *      as.factor(book) + as.factor(sex) * as.factor(year) | as.factor(school_id) | 0 | school_id</v>
      </c>
    </row>
    <row r="533" spans="1:28">
      <c r="A533">
        <v>532</v>
      </c>
      <c r="B533" t="s">
        <v>113</v>
      </c>
      <c r="C533" t="b">
        <v>0</v>
      </c>
      <c r="D533" t="s">
        <v>1263</v>
      </c>
      <c r="E533" t="s">
        <v>1265</v>
      </c>
      <c r="F533" t="s">
        <v>109</v>
      </c>
      <c r="G533">
        <v>2.1620233575888599</v>
      </c>
      <c r="H533">
        <v>0.103316423129949</v>
      </c>
      <c r="I533">
        <v>20.926231204012002</v>
      </c>
      <c r="J533" s="10">
        <v>4.3675202922382901E-97</v>
      </c>
      <c r="X533" t="str">
        <f t="shared" si="45"/>
        <v>grade_9_t3_sex_studytime_as.factor(book)5</v>
      </c>
      <c r="Y533" t="str">
        <f t="shared" si="43"/>
        <v>2.162</v>
      </c>
      <c r="Z533" t="str">
        <f t="shared" si="44"/>
        <v>0.103</v>
      </c>
      <c r="AA533" s="2" t="str">
        <f t="shared" si="46"/>
        <v>***</v>
      </c>
      <c r="AB533" t="str">
        <f t="shared" si="47"/>
        <v>studytime ~ as.factor(sex) * relative_age + as.factor(sex) *      as.factor(book) + as.factor(sex) * as.factor(year) | as.factor(school_id) | 0 | school_id</v>
      </c>
    </row>
    <row r="534" spans="1:28">
      <c r="A534">
        <v>533</v>
      </c>
      <c r="B534" t="s">
        <v>113</v>
      </c>
      <c r="C534" t="b">
        <v>0</v>
      </c>
      <c r="D534" t="s">
        <v>1263</v>
      </c>
      <c r="E534" t="s">
        <v>1265</v>
      </c>
      <c r="F534" t="s">
        <v>110</v>
      </c>
      <c r="G534">
        <v>0.284408903306623</v>
      </c>
      <c r="H534">
        <v>7.6450109060016896E-2</v>
      </c>
      <c r="I534">
        <v>3.72018963482902</v>
      </c>
      <c r="J534">
        <v>1.9915160039403701E-4</v>
      </c>
      <c r="X534" t="str">
        <f t="shared" si="45"/>
        <v>grade_9_t3_sex_studytime_as.factor(year)2017</v>
      </c>
      <c r="Y534" t="str">
        <f t="shared" si="43"/>
        <v>0.284</v>
      </c>
      <c r="Z534" t="str">
        <f t="shared" si="44"/>
        <v>0.076</v>
      </c>
      <c r="AA534" s="2" t="str">
        <f t="shared" si="46"/>
        <v>***</v>
      </c>
      <c r="AB534" t="str">
        <f t="shared" si="47"/>
        <v>studytime ~ as.factor(sex) * relative_age + as.factor(sex) *      as.factor(book) + as.factor(sex) * as.factor(year) | as.factor(school_id) | 0 | school_id</v>
      </c>
    </row>
    <row r="535" spans="1:28">
      <c r="A535">
        <v>534</v>
      </c>
      <c r="B535" t="s">
        <v>113</v>
      </c>
      <c r="C535" t="b">
        <v>0</v>
      </c>
      <c r="D535" t="s">
        <v>1263</v>
      </c>
      <c r="E535" t="s">
        <v>1265</v>
      </c>
      <c r="F535" t="s">
        <v>111</v>
      </c>
      <c r="G535">
        <v>0.48090432424789997</v>
      </c>
      <c r="H535">
        <v>7.7154350816811101E-2</v>
      </c>
      <c r="I535">
        <v>6.2330162739586603</v>
      </c>
      <c r="J535" s="10">
        <v>4.58846852106845E-10</v>
      </c>
      <c r="X535" t="str">
        <f t="shared" si="45"/>
        <v>grade_9_t3_sex_studytime_as.factor(year)2018</v>
      </c>
      <c r="Y535" t="str">
        <f t="shared" si="43"/>
        <v>0.481</v>
      </c>
      <c r="Z535" t="str">
        <f t="shared" si="44"/>
        <v>0.077</v>
      </c>
      <c r="AA535" s="2" t="str">
        <f t="shared" si="46"/>
        <v>***</v>
      </c>
      <c r="AB535" t="str">
        <f t="shared" si="47"/>
        <v>studytime ~ as.factor(sex) * relative_age + as.factor(sex) *      as.factor(book) + as.factor(sex) * as.factor(year) | as.factor(school_id) | 0 | school_id</v>
      </c>
    </row>
    <row r="536" spans="1:28">
      <c r="A536">
        <v>535</v>
      </c>
      <c r="B536" t="s">
        <v>113</v>
      </c>
      <c r="C536" t="b">
        <v>0</v>
      </c>
      <c r="D536" t="s">
        <v>1263</v>
      </c>
      <c r="E536" t="s">
        <v>1265</v>
      </c>
      <c r="F536" t="s">
        <v>1698</v>
      </c>
      <c r="G536">
        <v>2.7237789687292201E-2</v>
      </c>
      <c r="H536">
        <v>1.0663637549492001E-2</v>
      </c>
      <c r="I536">
        <v>2.5542681435744998</v>
      </c>
      <c r="J536">
        <v>1.06421848693597E-2</v>
      </c>
      <c r="X536" t="str">
        <f t="shared" si="45"/>
        <v>grade_9_t3_sex_studytime_as.factor(sex)2:relative_age</v>
      </c>
      <c r="Y536" t="str">
        <f t="shared" si="43"/>
        <v>0.027</v>
      </c>
      <c r="Z536" t="str">
        <f t="shared" si="44"/>
        <v>0.011</v>
      </c>
      <c r="AA536" s="2" t="str">
        <f t="shared" si="46"/>
        <v>**</v>
      </c>
      <c r="AB536" t="str">
        <f t="shared" si="47"/>
        <v>studytime ~ as.factor(sex) * relative_age + as.factor(sex) *      as.factor(book) + as.factor(sex) * as.factor(year) | as.factor(school_id) | 0 | school_id</v>
      </c>
    </row>
    <row r="537" spans="1:28">
      <c r="A537">
        <v>536</v>
      </c>
      <c r="B537" t="s">
        <v>113</v>
      </c>
      <c r="C537" t="b">
        <v>0</v>
      </c>
      <c r="D537" t="s">
        <v>1263</v>
      </c>
      <c r="E537" t="s">
        <v>1265</v>
      </c>
      <c r="F537" t="s">
        <v>1699</v>
      </c>
      <c r="G537">
        <v>3.5044263969820702E-2</v>
      </c>
      <c r="H537">
        <v>0.12873695846259001</v>
      </c>
      <c r="I537">
        <v>0.27221603173112402</v>
      </c>
      <c r="J537">
        <v>0.78545632032372803</v>
      </c>
      <c r="X537" t="str">
        <f t="shared" si="45"/>
        <v>grade_9_t3_sex_studytime_as.factor(sex)2:as.factor(book)2</v>
      </c>
      <c r="Y537" t="str">
        <f t="shared" si="43"/>
        <v>0.035</v>
      </c>
      <c r="Z537" t="str">
        <f t="shared" si="44"/>
        <v>0.129</v>
      </c>
      <c r="AA537" s="2" t="str">
        <f t="shared" si="46"/>
        <v/>
      </c>
      <c r="AB537" t="str">
        <f t="shared" si="47"/>
        <v>studytime ~ as.factor(sex) * relative_age + as.factor(sex) *      as.factor(book) + as.factor(sex) * as.factor(year) | as.factor(school_id) | 0 | school_id</v>
      </c>
    </row>
    <row r="538" spans="1:28">
      <c r="A538">
        <v>537</v>
      </c>
      <c r="B538" t="s">
        <v>113</v>
      </c>
      <c r="C538" t="b">
        <v>0</v>
      </c>
      <c r="D538" t="s">
        <v>1263</v>
      </c>
      <c r="E538" t="s">
        <v>1265</v>
      </c>
      <c r="F538" t="s">
        <v>1700</v>
      </c>
      <c r="G538">
        <v>0.10715496676413</v>
      </c>
      <c r="H538">
        <v>0.116471481270689</v>
      </c>
      <c r="I538">
        <v>0.92001033725236803</v>
      </c>
      <c r="J538">
        <v>0.35756895543051098</v>
      </c>
      <c r="X538" t="str">
        <f t="shared" si="45"/>
        <v>grade_9_t3_sex_studytime_as.factor(sex)2:as.factor(book)3</v>
      </c>
      <c r="Y538" t="str">
        <f t="shared" si="43"/>
        <v>0.107</v>
      </c>
      <c r="Z538" t="str">
        <f t="shared" si="44"/>
        <v>0.116</v>
      </c>
      <c r="AA538" s="2" t="str">
        <f t="shared" si="46"/>
        <v/>
      </c>
      <c r="AB538" t="str">
        <f t="shared" si="47"/>
        <v>studytime ~ as.factor(sex) * relative_age + as.factor(sex) *      as.factor(book) + as.factor(sex) * as.factor(year) | as.factor(school_id) | 0 | school_id</v>
      </c>
    </row>
    <row r="539" spans="1:28">
      <c r="A539">
        <v>538</v>
      </c>
      <c r="B539" t="s">
        <v>113</v>
      </c>
      <c r="C539" t="b">
        <v>0</v>
      </c>
      <c r="D539" t="s">
        <v>1263</v>
      </c>
      <c r="E539" t="s">
        <v>1265</v>
      </c>
      <c r="F539" t="s">
        <v>1701</v>
      </c>
      <c r="G539">
        <v>3.1997621419906697E-2</v>
      </c>
      <c r="H539">
        <v>0.133979704577113</v>
      </c>
      <c r="I539">
        <v>0.238824391506926</v>
      </c>
      <c r="J539">
        <v>0.81124210817642195</v>
      </c>
      <c r="X539" t="str">
        <f t="shared" si="45"/>
        <v>grade_9_t3_sex_studytime_as.factor(sex)2:as.factor(book)4</v>
      </c>
      <c r="Y539" t="str">
        <f t="shared" si="43"/>
        <v>0.032</v>
      </c>
      <c r="Z539" t="str">
        <f t="shared" si="44"/>
        <v>0.134</v>
      </c>
      <c r="AA539" s="2" t="str">
        <f t="shared" si="46"/>
        <v/>
      </c>
      <c r="AB539" t="str">
        <f t="shared" si="47"/>
        <v>studytime ~ as.factor(sex) * relative_age + as.factor(sex) *      as.factor(book) + as.factor(sex) * as.factor(year) | as.factor(school_id) | 0 | school_id</v>
      </c>
    </row>
    <row r="540" spans="1:28">
      <c r="A540">
        <v>539</v>
      </c>
      <c r="B540" t="s">
        <v>113</v>
      </c>
      <c r="C540" t="b">
        <v>0</v>
      </c>
      <c r="D540" t="s">
        <v>1263</v>
      </c>
      <c r="E540" t="s">
        <v>1265</v>
      </c>
      <c r="F540" t="s">
        <v>1702</v>
      </c>
      <c r="G540">
        <v>-0.124238652118469</v>
      </c>
      <c r="H540">
        <v>0.149236513826777</v>
      </c>
      <c r="I540">
        <v>-0.83249500362006501</v>
      </c>
      <c r="J540">
        <v>0.405131028903292</v>
      </c>
      <c r="X540" t="str">
        <f t="shared" si="45"/>
        <v>grade_9_t3_sex_studytime_as.factor(sex)2:as.factor(book)5</v>
      </c>
      <c r="Y540" t="str">
        <f t="shared" si="43"/>
        <v>-0.124</v>
      </c>
      <c r="Z540" t="str">
        <f t="shared" si="44"/>
        <v>0.149</v>
      </c>
      <c r="AA540" s="2" t="str">
        <f t="shared" si="46"/>
        <v/>
      </c>
      <c r="AB540" t="str">
        <f t="shared" si="47"/>
        <v>studytime ~ as.factor(sex) * relative_age + as.factor(sex) *      as.factor(book) + as.factor(sex) * as.factor(year) | as.factor(school_id) | 0 | school_id</v>
      </c>
    </row>
    <row r="541" spans="1:28">
      <c r="A541">
        <v>540</v>
      </c>
      <c r="B541" t="s">
        <v>113</v>
      </c>
      <c r="C541" t="b">
        <v>0</v>
      </c>
      <c r="D541" t="s">
        <v>1263</v>
      </c>
      <c r="E541" t="s">
        <v>1265</v>
      </c>
      <c r="F541" t="s">
        <v>1703</v>
      </c>
      <c r="G541">
        <v>2.3650458042681202E-2</v>
      </c>
      <c r="H541">
        <v>9.6377672708964898E-2</v>
      </c>
      <c r="I541">
        <v>0.24539353750633999</v>
      </c>
      <c r="J541">
        <v>0.80615209503021301</v>
      </c>
      <c r="X541" t="str">
        <f t="shared" si="45"/>
        <v>grade_9_t3_sex_studytime_as.factor(sex)2:as.factor(year)2017</v>
      </c>
      <c r="Y541" t="str">
        <f t="shared" ref="Y541:Y604" si="48">TEXT(G541,"0.000")</f>
        <v>0.024</v>
      </c>
      <c r="Z541" t="str">
        <f t="shared" ref="Z541:Z604" si="49">TEXT(H541,"0.000")</f>
        <v>0.096</v>
      </c>
      <c r="AA541" s="2" t="str">
        <f t="shared" si="46"/>
        <v/>
      </c>
      <c r="AB541" t="str">
        <f t="shared" si="47"/>
        <v>studytime ~ as.factor(sex) * relative_age + as.factor(sex) *      as.factor(book) + as.factor(sex) * as.factor(year) | as.factor(school_id) | 0 | school_id</v>
      </c>
    </row>
    <row r="542" spans="1:28">
      <c r="A542">
        <v>541</v>
      </c>
      <c r="B542" t="s">
        <v>113</v>
      </c>
      <c r="C542" t="b">
        <v>0</v>
      </c>
      <c r="D542" t="s">
        <v>1263</v>
      </c>
      <c r="E542" t="s">
        <v>1265</v>
      </c>
      <c r="F542" t="s">
        <v>1704</v>
      </c>
      <c r="G542">
        <v>-0.20415463819589</v>
      </c>
      <c r="H542">
        <v>9.6576212085855498E-2</v>
      </c>
      <c r="I542">
        <v>-2.11392260875171</v>
      </c>
      <c r="J542">
        <v>3.4523655752902303E-2</v>
      </c>
      <c r="X542" t="str">
        <f t="shared" si="45"/>
        <v>grade_9_t3_sex_studytime_as.factor(sex)2:as.factor(year)2018</v>
      </c>
      <c r="Y542" t="str">
        <f t="shared" si="48"/>
        <v>-0.204</v>
      </c>
      <c r="Z542" t="str">
        <f t="shared" si="49"/>
        <v>0.097</v>
      </c>
      <c r="AA542" s="2" t="str">
        <f t="shared" si="46"/>
        <v>**</v>
      </c>
      <c r="AB542" t="str">
        <f t="shared" si="47"/>
        <v>studytime ~ as.factor(sex) * relative_age + as.factor(sex) *      as.factor(book) + as.factor(sex) * as.factor(year) | as.factor(school_id) | 0 | school_id</v>
      </c>
    </row>
    <row r="543" spans="1:28">
      <c r="A543">
        <v>542</v>
      </c>
      <c r="B543" t="s">
        <v>112</v>
      </c>
      <c r="C543" t="b">
        <v>0</v>
      </c>
      <c r="D543" t="s">
        <v>1263</v>
      </c>
      <c r="E543" t="s">
        <v>1266</v>
      </c>
      <c r="F543" t="s">
        <v>105</v>
      </c>
      <c r="G543">
        <v>0.68800170522556303</v>
      </c>
      <c r="H543">
        <v>0.11813508793184301</v>
      </c>
      <c r="I543">
        <v>5.8238557000313103</v>
      </c>
      <c r="J543" s="10">
        <v>5.7634995820982702E-9</v>
      </c>
      <c r="X543" t="str">
        <f t="shared" si="45"/>
        <v>grade_8_t3_sex_studytime_as.factor(sex)2</v>
      </c>
      <c r="Y543" t="str">
        <f t="shared" si="48"/>
        <v>0.688</v>
      </c>
      <c r="Z543" t="str">
        <f t="shared" si="49"/>
        <v>0.118</v>
      </c>
      <c r="AA543" s="2" t="str">
        <f t="shared" si="46"/>
        <v>***</v>
      </c>
      <c r="AB543" t="str">
        <f t="shared" si="47"/>
        <v>studytime ~ as.factor(sex) * relative_age + as.factor(sex) *      as.factor(book) + as.factor(sex) * as.factor(year) | as.factor(school_id) | 0 | school_id</v>
      </c>
    </row>
    <row r="544" spans="1:28">
      <c r="A544">
        <v>543</v>
      </c>
      <c r="B544" t="s">
        <v>112</v>
      </c>
      <c r="C544" t="b">
        <v>0</v>
      </c>
      <c r="D544" t="s">
        <v>1263</v>
      </c>
      <c r="E544" t="s">
        <v>1266</v>
      </c>
      <c r="F544" t="s">
        <v>104</v>
      </c>
      <c r="G544">
        <v>-5.1322026998704501E-2</v>
      </c>
      <c r="H544">
        <v>6.8243932875583996E-3</v>
      </c>
      <c r="I544">
        <v>-7.5203794441727201</v>
      </c>
      <c r="J544" s="10">
        <v>5.4953287196740701E-14</v>
      </c>
      <c r="X544" t="str">
        <f t="shared" si="45"/>
        <v>grade_8_t3_sex_studytime_relative_age</v>
      </c>
      <c r="Y544" t="str">
        <f t="shared" si="48"/>
        <v>-0.051</v>
      </c>
      <c r="Z544" t="str">
        <f t="shared" si="49"/>
        <v>0.007</v>
      </c>
      <c r="AA544" s="2" t="str">
        <f t="shared" si="46"/>
        <v>***</v>
      </c>
      <c r="AB544" t="str">
        <f t="shared" si="47"/>
        <v>studytime ~ as.factor(sex) * relative_age + as.factor(sex) *      as.factor(book) + as.factor(sex) * as.factor(year) | as.factor(school_id) | 0 | school_id</v>
      </c>
    </row>
    <row r="545" spans="1:28">
      <c r="A545">
        <v>544</v>
      </c>
      <c r="B545" t="s">
        <v>112</v>
      </c>
      <c r="C545" t="b">
        <v>0</v>
      </c>
      <c r="D545" t="s">
        <v>1263</v>
      </c>
      <c r="E545" t="s">
        <v>1266</v>
      </c>
      <c r="F545" t="s">
        <v>106</v>
      </c>
      <c r="G545">
        <v>0.96312254549423504</v>
      </c>
      <c r="H545">
        <v>8.0709512481043799E-2</v>
      </c>
      <c r="I545">
        <v>11.9331974123923</v>
      </c>
      <c r="J545" s="10">
        <v>8.2543364297773003E-33</v>
      </c>
      <c r="X545" t="str">
        <f t="shared" si="45"/>
        <v>grade_8_t3_sex_studytime_as.factor(book)2</v>
      </c>
      <c r="Y545" t="str">
        <f t="shared" si="48"/>
        <v>0.963</v>
      </c>
      <c r="Z545" t="str">
        <f t="shared" si="49"/>
        <v>0.081</v>
      </c>
      <c r="AA545" s="2" t="str">
        <f t="shared" si="46"/>
        <v>***</v>
      </c>
      <c r="AB545" t="str">
        <f t="shared" si="47"/>
        <v>studytime ~ as.factor(sex) * relative_age + as.factor(sex) *      as.factor(book) + as.factor(sex) * as.factor(year) | as.factor(school_id) | 0 | school_id</v>
      </c>
    </row>
    <row r="546" spans="1:28">
      <c r="A546">
        <v>545</v>
      </c>
      <c r="B546" t="s">
        <v>112</v>
      </c>
      <c r="C546" t="b">
        <v>0</v>
      </c>
      <c r="D546" t="s">
        <v>1263</v>
      </c>
      <c r="E546" t="s">
        <v>1266</v>
      </c>
      <c r="F546" t="s">
        <v>107</v>
      </c>
      <c r="G546">
        <v>1.24804198488916</v>
      </c>
      <c r="H546">
        <v>7.5573402381378801E-2</v>
      </c>
      <c r="I546">
        <v>16.5143019311339</v>
      </c>
      <c r="J546" s="10">
        <v>3.3251257418105098E-61</v>
      </c>
      <c r="X546" t="str">
        <f t="shared" si="45"/>
        <v>grade_8_t3_sex_studytime_as.factor(book)3</v>
      </c>
      <c r="Y546" t="str">
        <f t="shared" si="48"/>
        <v>1.248</v>
      </c>
      <c r="Z546" t="str">
        <f t="shared" si="49"/>
        <v>0.076</v>
      </c>
      <c r="AA546" s="2" t="str">
        <f t="shared" si="46"/>
        <v>***</v>
      </c>
      <c r="AB546" t="str">
        <f t="shared" si="47"/>
        <v>studytime ~ as.factor(sex) * relative_age + as.factor(sex) *      as.factor(book) + as.factor(sex) * as.factor(year) | as.factor(school_id) | 0 | school_id</v>
      </c>
    </row>
    <row r="547" spans="1:28">
      <c r="A547">
        <v>546</v>
      </c>
      <c r="B547" t="s">
        <v>112</v>
      </c>
      <c r="C547" t="b">
        <v>0</v>
      </c>
      <c r="D547" t="s">
        <v>1263</v>
      </c>
      <c r="E547" t="s">
        <v>1266</v>
      </c>
      <c r="F547" t="s">
        <v>108</v>
      </c>
      <c r="G547">
        <v>1.73494606068496</v>
      </c>
      <c r="H547">
        <v>8.6323642999820094E-2</v>
      </c>
      <c r="I547">
        <v>20.0981561990911</v>
      </c>
      <c r="J547" s="10">
        <v>1.0369538186094599E-89</v>
      </c>
      <c r="X547" t="str">
        <f t="shared" si="45"/>
        <v>grade_8_t3_sex_studytime_as.factor(book)4</v>
      </c>
      <c r="Y547" t="str">
        <f t="shared" si="48"/>
        <v>1.735</v>
      </c>
      <c r="Z547" t="str">
        <f t="shared" si="49"/>
        <v>0.086</v>
      </c>
      <c r="AA547" s="2" t="str">
        <f t="shared" si="46"/>
        <v>***</v>
      </c>
      <c r="AB547" t="str">
        <f t="shared" si="47"/>
        <v>studytime ~ as.factor(sex) * relative_age + as.factor(sex) *      as.factor(book) + as.factor(sex) * as.factor(year) | as.factor(school_id) | 0 | school_id</v>
      </c>
    </row>
    <row r="548" spans="1:28">
      <c r="A548">
        <v>547</v>
      </c>
      <c r="B548" t="s">
        <v>112</v>
      </c>
      <c r="C548" t="b">
        <v>0</v>
      </c>
      <c r="D548" t="s">
        <v>1263</v>
      </c>
      <c r="E548" t="s">
        <v>1266</v>
      </c>
      <c r="F548" t="s">
        <v>109</v>
      </c>
      <c r="G548">
        <v>2.2413955716621499</v>
      </c>
      <c r="H548">
        <v>9.7608312756730195E-2</v>
      </c>
      <c r="I548">
        <v>22.963162750783201</v>
      </c>
      <c r="J548" s="10">
        <v>1.8228155325803101E-116</v>
      </c>
      <c r="X548" t="str">
        <f t="shared" si="45"/>
        <v>grade_8_t3_sex_studytime_as.factor(book)5</v>
      </c>
      <c r="Y548" t="str">
        <f t="shared" si="48"/>
        <v>2.241</v>
      </c>
      <c r="Z548" t="str">
        <f t="shared" si="49"/>
        <v>0.098</v>
      </c>
      <c r="AA548" s="2" t="str">
        <f t="shared" si="46"/>
        <v>***</v>
      </c>
      <c r="AB548" t="str">
        <f t="shared" si="47"/>
        <v>studytime ~ as.factor(sex) * relative_age + as.factor(sex) *      as.factor(book) + as.factor(sex) * as.factor(year) | as.factor(school_id) | 0 | school_id</v>
      </c>
    </row>
    <row r="549" spans="1:28">
      <c r="A549">
        <v>548</v>
      </c>
      <c r="B549" t="s">
        <v>112</v>
      </c>
      <c r="C549" t="b">
        <v>0</v>
      </c>
      <c r="D549" t="s">
        <v>1263</v>
      </c>
      <c r="E549" t="s">
        <v>1266</v>
      </c>
      <c r="F549" t="s">
        <v>110</v>
      </c>
      <c r="G549">
        <v>0.45228176479035098</v>
      </c>
      <c r="H549">
        <v>6.6943256088743894E-2</v>
      </c>
      <c r="I549">
        <v>6.75619608629105</v>
      </c>
      <c r="J549" s="10">
        <v>1.42232993949092E-11</v>
      </c>
      <c r="X549" t="str">
        <f t="shared" si="45"/>
        <v>grade_8_t3_sex_studytime_as.factor(year)2017</v>
      </c>
      <c r="Y549" t="str">
        <f t="shared" si="48"/>
        <v>0.452</v>
      </c>
      <c r="Z549" t="str">
        <f t="shared" si="49"/>
        <v>0.067</v>
      </c>
      <c r="AA549" s="2" t="str">
        <f t="shared" si="46"/>
        <v>***</v>
      </c>
      <c r="AB549" t="str">
        <f t="shared" si="47"/>
        <v>studytime ~ as.factor(sex) * relative_age + as.factor(sex) *      as.factor(book) + as.factor(sex) * as.factor(year) | as.factor(school_id) | 0 | school_id</v>
      </c>
    </row>
    <row r="550" spans="1:28">
      <c r="A550">
        <v>549</v>
      </c>
      <c r="B550" t="s">
        <v>112</v>
      </c>
      <c r="C550" t="b">
        <v>0</v>
      </c>
      <c r="D550" t="s">
        <v>1263</v>
      </c>
      <c r="E550" t="s">
        <v>1266</v>
      </c>
      <c r="F550" t="s">
        <v>111</v>
      </c>
      <c r="G550">
        <v>0.38564512155490299</v>
      </c>
      <c r="H550">
        <v>7.1916475115103198E-2</v>
      </c>
      <c r="I550">
        <v>5.3624029951088898</v>
      </c>
      <c r="J550" s="10">
        <v>8.2256534433988802E-8</v>
      </c>
      <c r="X550" t="str">
        <f t="shared" si="45"/>
        <v>grade_8_t3_sex_studytime_as.factor(year)2018</v>
      </c>
      <c r="Y550" t="str">
        <f t="shared" si="48"/>
        <v>0.386</v>
      </c>
      <c r="Z550" t="str">
        <f t="shared" si="49"/>
        <v>0.072</v>
      </c>
      <c r="AA550" s="2" t="str">
        <f t="shared" si="46"/>
        <v>***</v>
      </c>
      <c r="AB550" t="str">
        <f t="shared" si="47"/>
        <v>studytime ~ as.factor(sex) * relative_age + as.factor(sex) *      as.factor(book) + as.factor(sex) * as.factor(year) | as.factor(school_id) | 0 | school_id</v>
      </c>
    </row>
    <row r="551" spans="1:28">
      <c r="A551">
        <v>550</v>
      </c>
      <c r="B551" t="s">
        <v>112</v>
      </c>
      <c r="C551" t="b">
        <v>0</v>
      </c>
      <c r="D551" t="s">
        <v>1263</v>
      </c>
      <c r="E551" t="s">
        <v>1266</v>
      </c>
      <c r="F551" t="s">
        <v>1698</v>
      </c>
      <c r="G551">
        <v>3.04954127024312E-2</v>
      </c>
      <c r="H551">
        <v>9.3738925422522396E-3</v>
      </c>
      <c r="I551">
        <v>3.25322832163639</v>
      </c>
      <c r="J551">
        <v>1.1412980012655001E-3</v>
      </c>
      <c r="X551" t="str">
        <f t="shared" si="45"/>
        <v>grade_8_t3_sex_studytime_as.factor(sex)2:relative_age</v>
      </c>
      <c r="Y551" t="str">
        <f t="shared" si="48"/>
        <v>0.030</v>
      </c>
      <c r="Z551" t="str">
        <f t="shared" si="49"/>
        <v>0.009</v>
      </c>
      <c r="AA551" s="2" t="str">
        <f t="shared" si="46"/>
        <v>***</v>
      </c>
      <c r="AB551" t="str">
        <f t="shared" si="47"/>
        <v>studytime ~ as.factor(sex) * relative_age + as.factor(sex) *      as.factor(book) + as.factor(sex) * as.factor(year) | as.factor(school_id) | 0 | school_id</v>
      </c>
    </row>
    <row r="552" spans="1:28">
      <c r="A552">
        <v>551</v>
      </c>
      <c r="B552" t="s">
        <v>112</v>
      </c>
      <c r="C552" t="b">
        <v>0</v>
      </c>
      <c r="D552" t="s">
        <v>1263</v>
      </c>
      <c r="E552" t="s">
        <v>1266</v>
      </c>
      <c r="F552" t="s">
        <v>1699</v>
      </c>
      <c r="G552">
        <v>1.48853146507868E-2</v>
      </c>
      <c r="H552">
        <v>0.11672165598358</v>
      </c>
      <c r="I552">
        <v>0.127528302484681</v>
      </c>
      <c r="J552">
        <v>0.89852246385105905</v>
      </c>
      <c r="X552" t="str">
        <f t="shared" si="45"/>
        <v>grade_8_t3_sex_studytime_as.factor(sex)2:as.factor(book)2</v>
      </c>
      <c r="Y552" t="str">
        <f t="shared" si="48"/>
        <v>0.015</v>
      </c>
      <c r="Z552" t="str">
        <f t="shared" si="49"/>
        <v>0.117</v>
      </c>
      <c r="AA552" s="2" t="str">
        <f t="shared" si="46"/>
        <v/>
      </c>
      <c r="AB552" t="str">
        <f t="shared" si="47"/>
        <v>studytime ~ as.factor(sex) * relative_age + as.factor(sex) *      as.factor(book) + as.factor(sex) * as.factor(year) | as.factor(school_id) | 0 | school_id</v>
      </c>
    </row>
    <row r="553" spans="1:28">
      <c r="A553">
        <v>552</v>
      </c>
      <c r="B553" t="s">
        <v>112</v>
      </c>
      <c r="C553" t="b">
        <v>0</v>
      </c>
      <c r="D553" t="s">
        <v>1263</v>
      </c>
      <c r="E553" t="s">
        <v>1266</v>
      </c>
      <c r="F553" t="s">
        <v>1700</v>
      </c>
      <c r="G553">
        <v>0.14203929792228201</v>
      </c>
      <c r="H553">
        <v>0.112986049475523</v>
      </c>
      <c r="I553">
        <v>1.2571401388191199</v>
      </c>
      <c r="J553">
        <v>0.20870506962701099</v>
      </c>
      <c r="X553" t="str">
        <f t="shared" si="45"/>
        <v>grade_8_t3_sex_studytime_as.factor(sex)2:as.factor(book)3</v>
      </c>
      <c r="Y553" t="str">
        <f t="shared" si="48"/>
        <v>0.142</v>
      </c>
      <c r="Z553" t="str">
        <f t="shared" si="49"/>
        <v>0.113</v>
      </c>
      <c r="AA553" s="2" t="str">
        <f t="shared" si="46"/>
        <v/>
      </c>
      <c r="AB553" t="str">
        <f t="shared" si="47"/>
        <v>studytime ~ as.factor(sex) * relative_age + as.factor(sex) *      as.factor(book) + as.factor(sex) * as.factor(year) | as.factor(school_id) | 0 | school_id</v>
      </c>
    </row>
    <row r="554" spans="1:28">
      <c r="A554">
        <v>553</v>
      </c>
      <c r="B554" t="s">
        <v>112</v>
      </c>
      <c r="C554" t="b">
        <v>0</v>
      </c>
      <c r="D554" t="s">
        <v>1263</v>
      </c>
      <c r="E554" t="s">
        <v>1266</v>
      </c>
      <c r="F554" t="s">
        <v>1701</v>
      </c>
      <c r="G554">
        <v>8.5754513607337907E-2</v>
      </c>
      <c r="H554">
        <v>0.119625623610809</v>
      </c>
      <c r="I554">
        <v>0.71685740077169902</v>
      </c>
      <c r="J554">
        <v>0.47346332944396202</v>
      </c>
      <c r="X554" t="str">
        <f t="shared" si="45"/>
        <v>grade_8_t3_sex_studytime_as.factor(sex)2:as.factor(book)4</v>
      </c>
      <c r="Y554" t="str">
        <f t="shared" si="48"/>
        <v>0.086</v>
      </c>
      <c r="Z554" t="str">
        <f t="shared" si="49"/>
        <v>0.120</v>
      </c>
      <c r="AA554" s="2" t="str">
        <f t="shared" si="46"/>
        <v/>
      </c>
      <c r="AB554" t="str">
        <f t="shared" si="47"/>
        <v>studytime ~ as.factor(sex) * relative_age + as.factor(sex) *      as.factor(book) + as.factor(sex) * as.factor(year) | as.factor(school_id) | 0 | school_id</v>
      </c>
    </row>
    <row r="555" spans="1:28">
      <c r="A555">
        <v>554</v>
      </c>
      <c r="B555" t="s">
        <v>112</v>
      </c>
      <c r="C555" t="b">
        <v>0</v>
      </c>
      <c r="D555" t="s">
        <v>1263</v>
      </c>
      <c r="E555" t="s">
        <v>1266</v>
      </c>
      <c r="F555" t="s">
        <v>1702</v>
      </c>
      <c r="G555">
        <v>-0.16985009139820401</v>
      </c>
      <c r="H555">
        <v>0.13939695996209001</v>
      </c>
      <c r="I555">
        <v>-1.21846338287719</v>
      </c>
      <c r="J555">
        <v>0.223050060754099</v>
      </c>
      <c r="X555" t="str">
        <f t="shared" si="45"/>
        <v>grade_8_t3_sex_studytime_as.factor(sex)2:as.factor(book)5</v>
      </c>
      <c r="Y555" t="str">
        <f t="shared" si="48"/>
        <v>-0.170</v>
      </c>
      <c r="Z555" t="str">
        <f t="shared" si="49"/>
        <v>0.139</v>
      </c>
      <c r="AA555" s="2" t="str">
        <f t="shared" si="46"/>
        <v/>
      </c>
      <c r="AB555" t="str">
        <f t="shared" si="47"/>
        <v>studytime ~ as.factor(sex) * relative_age + as.factor(sex) *      as.factor(book) + as.factor(sex) * as.factor(year) | as.factor(school_id) | 0 | school_id</v>
      </c>
    </row>
    <row r="556" spans="1:28">
      <c r="A556">
        <v>555</v>
      </c>
      <c r="B556" t="s">
        <v>112</v>
      </c>
      <c r="C556" t="b">
        <v>0</v>
      </c>
      <c r="D556" t="s">
        <v>1263</v>
      </c>
      <c r="E556" t="s">
        <v>1266</v>
      </c>
      <c r="F556" t="s">
        <v>1703</v>
      </c>
      <c r="G556">
        <v>-7.0192415939159106E-2</v>
      </c>
      <c r="H556">
        <v>8.4380410371196493E-2</v>
      </c>
      <c r="I556">
        <v>-0.83185677375088296</v>
      </c>
      <c r="J556">
        <v>0.40549126472663799</v>
      </c>
      <c r="X556" t="str">
        <f t="shared" si="45"/>
        <v>grade_8_t3_sex_studytime_as.factor(sex)2:as.factor(year)2017</v>
      </c>
      <c r="Y556" t="str">
        <f t="shared" si="48"/>
        <v>-0.070</v>
      </c>
      <c r="Z556" t="str">
        <f t="shared" si="49"/>
        <v>0.084</v>
      </c>
      <c r="AA556" s="2" t="str">
        <f t="shared" si="46"/>
        <v/>
      </c>
      <c r="AB556" t="str">
        <f t="shared" si="47"/>
        <v>studytime ~ as.factor(sex) * relative_age + as.factor(sex) *      as.factor(book) + as.factor(sex) * as.factor(year) | as.factor(school_id) | 0 | school_id</v>
      </c>
    </row>
    <row r="557" spans="1:28">
      <c r="A557">
        <v>556</v>
      </c>
      <c r="B557" t="s">
        <v>112</v>
      </c>
      <c r="C557" t="b">
        <v>0</v>
      </c>
      <c r="D557" t="s">
        <v>1263</v>
      </c>
      <c r="E557" t="s">
        <v>1266</v>
      </c>
      <c r="F557" t="s">
        <v>1704</v>
      </c>
      <c r="G557">
        <v>-0.10065046355778801</v>
      </c>
      <c r="H557">
        <v>8.6485520988880904E-2</v>
      </c>
      <c r="I557">
        <v>-1.1637839768662299</v>
      </c>
      <c r="J557">
        <v>0.24451362391718101</v>
      </c>
      <c r="X557" t="str">
        <f t="shared" si="45"/>
        <v>grade_8_t3_sex_studytime_as.factor(sex)2:as.factor(year)2018</v>
      </c>
      <c r="Y557" t="str">
        <f t="shared" si="48"/>
        <v>-0.101</v>
      </c>
      <c r="Z557" t="str">
        <f t="shared" si="49"/>
        <v>0.086</v>
      </c>
      <c r="AA557" s="2" t="str">
        <f t="shared" si="46"/>
        <v/>
      </c>
      <c r="AB557" t="str">
        <f t="shared" si="47"/>
        <v>studytime ~ as.factor(sex) * relative_age + as.factor(sex) *      as.factor(book) + as.factor(sex) * as.factor(year) | as.factor(school_id) | 0 | school_id</v>
      </c>
    </row>
    <row r="558" spans="1:28">
      <c r="A558">
        <v>557</v>
      </c>
      <c r="B558" t="s">
        <v>116</v>
      </c>
      <c r="C558" t="b">
        <v>0</v>
      </c>
      <c r="D558" t="s">
        <v>1263</v>
      </c>
      <c r="E558" t="s">
        <v>1267</v>
      </c>
      <c r="F558" t="s">
        <v>105</v>
      </c>
      <c r="G558">
        <v>0.80959271654808995</v>
      </c>
      <c r="H558">
        <v>0.14615995901703999</v>
      </c>
      <c r="I558">
        <v>5.5390869154096203</v>
      </c>
      <c r="J558" s="10">
        <v>3.0460901679531999E-8</v>
      </c>
      <c r="X558" t="str">
        <f t="shared" si="45"/>
        <v>grade_6_t3_sex_studytime_as.factor(sex)2</v>
      </c>
      <c r="Y558" t="str">
        <f t="shared" si="48"/>
        <v>0.810</v>
      </c>
      <c r="Z558" t="str">
        <f t="shared" si="49"/>
        <v>0.146</v>
      </c>
      <c r="AA558" s="2" t="str">
        <f t="shared" si="46"/>
        <v>***</v>
      </c>
      <c r="AB558" t="str">
        <f t="shared" si="47"/>
        <v>studytime ~ as.factor(sex) * relative_age + as.factor(sex) *      as.factor(book) + as.factor(sex) * as.factor(year) | as.factor(school_id) | 0 | school_id</v>
      </c>
    </row>
    <row r="559" spans="1:28">
      <c r="A559">
        <v>558</v>
      </c>
      <c r="B559" t="s">
        <v>116</v>
      </c>
      <c r="C559" t="b">
        <v>0</v>
      </c>
      <c r="D559" t="s">
        <v>1263</v>
      </c>
      <c r="E559" t="s">
        <v>1267</v>
      </c>
      <c r="F559" t="s">
        <v>104</v>
      </c>
      <c r="G559">
        <v>-1.7698395844274298E-2</v>
      </c>
      <c r="H559">
        <v>7.28663918858765E-3</v>
      </c>
      <c r="I559">
        <v>-2.4288832459268201</v>
      </c>
      <c r="J559">
        <v>1.51466860182772E-2</v>
      </c>
      <c r="X559" t="str">
        <f t="shared" si="45"/>
        <v>grade_6_t3_sex_studytime_relative_age</v>
      </c>
      <c r="Y559" t="str">
        <f t="shared" si="48"/>
        <v>-0.018</v>
      </c>
      <c r="Z559" t="str">
        <f t="shared" si="49"/>
        <v>0.007</v>
      </c>
      <c r="AA559" s="2" t="str">
        <f t="shared" si="46"/>
        <v>**</v>
      </c>
      <c r="AB559" t="str">
        <f t="shared" si="47"/>
        <v>studytime ~ as.factor(sex) * relative_age + as.factor(sex) *      as.factor(book) + as.factor(sex) * as.factor(year) | as.factor(school_id) | 0 | school_id</v>
      </c>
    </row>
    <row r="560" spans="1:28">
      <c r="A560">
        <v>559</v>
      </c>
      <c r="B560" t="s">
        <v>116</v>
      </c>
      <c r="C560" t="b">
        <v>0</v>
      </c>
      <c r="D560" t="s">
        <v>1263</v>
      </c>
      <c r="E560" t="s">
        <v>1267</v>
      </c>
      <c r="F560" t="s">
        <v>106</v>
      </c>
      <c r="G560">
        <v>1.26970487234834</v>
      </c>
      <c r="H560">
        <v>8.2003515023457693E-2</v>
      </c>
      <c r="I560">
        <v>15.483542040669001</v>
      </c>
      <c r="J560" s="10">
        <v>4.9802699652715598E-54</v>
      </c>
      <c r="X560" t="str">
        <f t="shared" si="45"/>
        <v>grade_6_t3_sex_studytime_as.factor(book)2</v>
      </c>
      <c r="Y560" t="str">
        <f t="shared" si="48"/>
        <v>1.270</v>
      </c>
      <c r="Z560" t="str">
        <f t="shared" si="49"/>
        <v>0.082</v>
      </c>
      <c r="AA560" s="2" t="str">
        <f t="shared" si="46"/>
        <v>***</v>
      </c>
      <c r="AB560" t="str">
        <f t="shared" si="47"/>
        <v>studytime ~ as.factor(sex) * relative_age + as.factor(sex) *      as.factor(book) + as.factor(sex) * as.factor(year) | as.factor(school_id) | 0 | school_id</v>
      </c>
    </row>
    <row r="561" spans="1:28">
      <c r="A561">
        <v>560</v>
      </c>
      <c r="B561" t="s">
        <v>116</v>
      </c>
      <c r="C561" t="b">
        <v>0</v>
      </c>
      <c r="D561" t="s">
        <v>1263</v>
      </c>
      <c r="E561" t="s">
        <v>1267</v>
      </c>
      <c r="F561" t="s">
        <v>107</v>
      </c>
      <c r="G561">
        <v>2.1028405715176799</v>
      </c>
      <c r="H561">
        <v>8.1646112849637506E-2</v>
      </c>
      <c r="I561">
        <v>25.755550363926702</v>
      </c>
      <c r="J561" s="10">
        <v>6.2341098979432301E-146</v>
      </c>
      <c r="X561" t="str">
        <f t="shared" si="45"/>
        <v>grade_6_t3_sex_studytime_as.factor(book)3</v>
      </c>
      <c r="Y561" t="str">
        <f t="shared" si="48"/>
        <v>2.103</v>
      </c>
      <c r="Z561" t="str">
        <f t="shared" si="49"/>
        <v>0.082</v>
      </c>
      <c r="AA561" s="2" t="str">
        <f t="shared" si="46"/>
        <v>***</v>
      </c>
      <c r="AB561" t="str">
        <f t="shared" si="47"/>
        <v>studytime ~ as.factor(sex) * relative_age + as.factor(sex) *      as.factor(book) + as.factor(sex) * as.factor(year) | as.factor(school_id) | 0 | school_id</v>
      </c>
    </row>
    <row r="562" spans="1:28">
      <c r="A562">
        <v>561</v>
      </c>
      <c r="B562" t="s">
        <v>116</v>
      </c>
      <c r="C562" t="b">
        <v>0</v>
      </c>
      <c r="D562" t="s">
        <v>1263</v>
      </c>
      <c r="E562" t="s">
        <v>1267</v>
      </c>
      <c r="F562" t="s">
        <v>108</v>
      </c>
      <c r="G562">
        <v>3.0810088317778299</v>
      </c>
      <c r="H562">
        <v>9.2012911231112104E-2</v>
      </c>
      <c r="I562">
        <v>33.484527231609299</v>
      </c>
      <c r="J562" s="10">
        <v>7.9587074028881707E-245</v>
      </c>
      <c r="X562" t="str">
        <f t="shared" si="45"/>
        <v>grade_6_t3_sex_studytime_as.factor(book)4</v>
      </c>
      <c r="Y562" t="str">
        <f t="shared" si="48"/>
        <v>3.081</v>
      </c>
      <c r="Z562" t="str">
        <f t="shared" si="49"/>
        <v>0.092</v>
      </c>
      <c r="AA562" s="2" t="str">
        <f t="shared" si="46"/>
        <v>***</v>
      </c>
      <c r="AB562" t="str">
        <f t="shared" si="47"/>
        <v>studytime ~ as.factor(sex) * relative_age + as.factor(sex) *      as.factor(book) + as.factor(sex) * as.factor(year) | as.factor(school_id) | 0 | school_id</v>
      </c>
    </row>
    <row r="563" spans="1:28">
      <c r="A563">
        <v>562</v>
      </c>
      <c r="B563" t="s">
        <v>116</v>
      </c>
      <c r="C563" t="b">
        <v>0</v>
      </c>
      <c r="D563" t="s">
        <v>1263</v>
      </c>
      <c r="E563" t="s">
        <v>1267</v>
      </c>
      <c r="F563" t="s">
        <v>109</v>
      </c>
      <c r="G563">
        <v>4.3783960061374501</v>
      </c>
      <c r="H563">
        <v>0.112679735124248</v>
      </c>
      <c r="I563">
        <v>38.856995903562797</v>
      </c>
      <c r="J563">
        <v>0</v>
      </c>
      <c r="X563" t="str">
        <f t="shared" si="45"/>
        <v>grade_6_t3_sex_studytime_as.factor(book)5</v>
      </c>
      <c r="Y563" t="str">
        <f t="shared" si="48"/>
        <v>4.378</v>
      </c>
      <c r="Z563" t="str">
        <f t="shared" si="49"/>
        <v>0.113</v>
      </c>
      <c r="AA563" s="2" t="str">
        <f t="shared" si="46"/>
        <v>***</v>
      </c>
      <c r="AB563" t="str">
        <f t="shared" si="47"/>
        <v>studytime ~ as.factor(sex) * relative_age + as.factor(sex) *      as.factor(book) + as.factor(sex) * as.factor(year) | as.factor(school_id) | 0 | school_id</v>
      </c>
    </row>
    <row r="564" spans="1:28">
      <c r="A564">
        <v>563</v>
      </c>
      <c r="B564" t="s">
        <v>116</v>
      </c>
      <c r="C564" t="b">
        <v>0</v>
      </c>
      <c r="D564" t="s">
        <v>1263</v>
      </c>
      <c r="E564" t="s">
        <v>1267</v>
      </c>
      <c r="F564" t="s">
        <v>110</v>
      </c>
      <c r="G564">
        <v>2.18426385754956E-2</v>
      </c>
      <c r="H564">
        <v>6.9197679047268298E-2</v>
      </c>
      <c r="I564">
        <v>0.31565565314083799</v>
      </c>
      <c r="J564">
        <v>0.75226437132600998</v>
      </c>
      <c r="X564" t="str">
        <f t="shared" si="45"/>
        <v>grade_6_t3_sex_studytime_as.factor(year)2017</v>
      </c>
      <c r="Y564" t="str">
        <f t="shared" si="48"/>
        <v>0.022</v>
      </c>
      <c r="Z564" t="str">
        <f t="shared" si="49"/>
        <v>0.069</v>
      </c>
      <c r="AA564" s="2" t="str">
        <f t="shared" si="46"/>
        <v/>
      </c>
      <c r="AB564" t="str">
        <f t="shared" si="47"/>
        <v>studytime ~ as.factor(sex) * relative_age + as.factor(sex) *      as.factor(book) + as.factor(sex) * as.factor(year) | as.factor(school_id) | 0 | school_id</v>
      </c>
    </row>
    <row r="565" spans="1:28">
      <c r="A565">
        <v>564</v>
      </c>
      <c r="B565" t="s">
        <v>116</v>
      </c>
      <c r="C565" t="b">
        <v>0</v>
      </c>
      <c r="D565" t="s">
        <v>1263</v>
      </c>
      <c r="E565" t="s">
        <v>1267</v>
      </c>
      <c r="F565" t="s">
        <v>111</v>
      </c>
      <c r="G565">
        <v>8.0022088980366293E-2</v>
      </c>
      <c r="H565">
        <v>7.0578282979188195E-2</v>
      </c>
      <c r="I565">
        <v>1.1338061171587701</v>
      </c>
      <c r="J565">
        <v>0.25687786830124998</v>
      </c>
      <c r="X565" t="str">
        <f t="shared" si="45"/>
        <v>grade_6_t3_sex_studytime_as.factor(year)2018</v>
      </c>
      <c r="Y565" t="str">
        <f t="shared" si="48"/>
        <v>0.080</v>
      </c>
      <c r="Z565" t="str">
        <f t="shared" si="49"/>
        <v>0.071</v>
      </c>
      <c r="AA565" s="2" t="str">
        <f t="shared" si="46"/>
        <v/>
      </c>
      <c r="AB565" t="str">
        <f t="shared" si="47"/>
        <v>studytime ~ as.factor(sex) * relative_age + as.factor(sex) *      as.factor(book) + as.factor(sex) * as.factor(year) | as.factor(school_id) | 0 | school_id</v>
      </c>
    </row>
    <row r="566" spans="1:28">
      <c r="A566">
        <v>565</v>
      </c>
      <c r="B566" t="s">
        <v>116</v>
      </c>
      <c r="C566" t="b">
        <v>0</v>
      </c>
      <c r="D566" t="s">
        <v>1263</v>
      </c>
      <c r="E566" t="s">
        <v>1267</v>
      </c>
      <c r="F566" t="s">
        <v>1698</v>
      </c>
      <c r="G566">
        <v>2.6766879957816101E-2</v>
      </c>
      <c r="H566">
        <v>1.0434080075917699E-2</v>
      </c>
      <c r="I566">
        <v>2.5653320429843198</v>
      </c>
      <c r="J566">
        <v>1.0308765456199499E-2</v>
      </c>
      <c r="X566" t="str">
        <f t="shared" si="45"/>
        <v>grade_6_t3_sex_studytime_as.factor(sex)2:relative_age</v>
      </c>
      <c r="Y566" t="str">
        <f t="shared" si="48"/>
        <v>0.027</v>
      </c>
      <c r="Z566" t="str">
        <f t="shared" si="49"/>
        <v>0.010</v>
      </c>
      <c r="AA566" s="2" t="str">
        <f t="shared" si="46"/>
        <v>**</v>
      </c>
      <c r="AB566" t="str">
        <f t="shared" si="47"/>
        <v>studytime ~ as.factor(sex) * relative_age + as.factor(sex) *      as.factor(book) + as.factor(sex) * as.factor(year) | as.factor(school_id) | 0 | school_id</v>
      </c>
    </row>
    <row r="567" spans="1:28">
      <c r="A567">
        <v>566</v>
      </c>
      <c r="B567" t="s">
        <v>116</v>
      </c>
      <c r="C567" t="b">
        <v>0</v>
      </c>
      <c r="D567" t="s">
        <v>1263</v>
      </c>
      <c r="E567" t="s">
        <v>1267</v>
      </c>
      <c r="F567" t="s">
        <v>1699</v>
      </c>
      <c r="G567">
        <v>-3.2950149245184301E-2</v>
      </c>
      <c r="H567">
        <v>0.13687564568199401</v>
      </c>
      <c r="I567">
        <v>-0.24073054838212901</v>
      </c>
      <c r="J567">
        <v>0.80976432111340302</v>
      </c>
      <c r="X567" t="str">
        <f t="shared" si="45"/>
        <v>grade_6_t3_sex_studytime_as.factor(sex)2:as.factor(book)2</v>
      </c>
      <c r="Y567" t="str">
        <f t="shared" si="48"/>
        <v>-0.033</v>
      </c>
      <c r="Z567" t="str">
        <f t="shared" si="49"/>
        <v>0.137</v>
      </c>
      <c r="AA567" s="2" t="str">
        <f t="shared" si="46"/>
        <v/>
      </c>
      <c r="AB567" t="str">
        <f t="shared" si="47"/>
        <v>studytime ~ as.factor(sex) * relative_age + as.factor(sex) *      as.factor(book) + as.factor(sex) * as.factor(year) | as.factor(school_id) | 0 | school_id</v>
      </c>
    </row>
    <row r="568" spans="1:28">
      <c r="A568">
        <v>567</v>
      </c>
      <c r="B568" t="s">
        <v>116</v>
      </c>
      <c r="C568" t="b">
        <v>0</v>
      </c>
      <c r="D568" t="s">
        <v>1263</v>
      </c>
      <c r="E568" t="s">
        <v>1267</v>
      </c>
      <c r="F568" t="s">
        <v>1700</v>
      </c>
      <c r="G568">
        <v>-3.80794246633267E-2</v>
      </c>
      <c r="H568">
        <v>0.132081026658976</v>
      </c>
      <c r="I568">
        <v>-0.28830351812486499</v>
      </c>
      <c r="J568">
        <v>0.77311485047920803</v>
      </c>
      <c r="X568" t="str">
        <f t="shared" si="45"/>
        <v>grade_6_t3_sex_studytime_as.factor(sex)2:as.factor(book)3</v>
      </c>
      <c r="Y568" t="str">
        <f t="shared" si="48"/>
        <v>-0.038</v>
      </c>
      <c r="Z568" t="str">
        <f t="shared" si="49"/>
        <v>0.132</v>
      </c>
      <c r="AA568" s="2" t="str">
        <f t="shared" si="46"/>
        <v/>
      </c>
      <c r="AB568" t="str">
        <f t="shared" si="47"/>
        <v>studytime ~ as.factor(sex) * relative_age + as.factor(sex) *      as.factor(book) + as.factor(sex) * as.factor(year) | as.factor(school_id) | 0 | school_id</v>
      </c>
    </row>
    <row r="569" spans="1:28">
      <c r="A569">
        <v>568</v>
      </c>
      <c r="B569" t="s">
        <v>116</v>
      </c>
      <c r="C569" t="b">
        <v>0</v>
      </c>
      <c r="D569" t="s">
        <v>1263</v>
      </c>
      <c r="E569" t="s">
        <v>1267</v>
      </c>
      <c r="F569" t="s">
        <v>1701</v>
      </c>
      <c r="G569">
        <v>4.8455452824963899E-2</v>
      </c>
      <c r="H569">
        <v>0.14348121697867</v>
      </c>
      <c r="I569">
        <v>0.33771286475892798</v>
      </c>
      <c r="J569">
        <v>0.73558009649012202</v>
      </c>
      <c r="X569" t="str">
        <f t="shared" si="45"/>
        <v>grade_6_t3_sex_studytime_as.factor(sex)2:as.factor(book)4</v>
      </c>
      <c r="Y569" t="str">
        <f t="shared" si="48"/>
        <v>0.048</v>
      </c>
      <c r="Z569" t="str">
        <f t="shared" si="49"/>
        <v>0.143</v>
      </c>
      <c r="AA569" s="2" t="str">
        <f t="shared" si="46"/>
        <v/>
      </c>
      <c r="AB569" t="str">
        <f t="shared" si="47"/>
        <v>studytime ~ as.factor(sex) * relative_age + as.factor(sex) *      as.factor(book) + as.factor(sex) * as.factor(year) | as.factor(school_id) | 0 | school_id</v>
      </c>
    </row>
    <row r="570" spans="1:28">
      <c r="A570">
        <v>569</v>
      </c>
      <c r="B570" t="s">
        <v>116</v>
      </c>
      <c r="C570" t="b">
        <v>0</v>
      </c>
      <c r="D570" t="s">
        <v>1263</v>
      </c>
      <c r="E570" t="s">
        <v>1267</v>
      </c>
      <c r="F570" t="s">
        <v>1702</v>
      </c>
      <c r="G570">
        <v>-8.8601551450173208E-3</v>
      </c>
      <c r="H570">
        <v>0.16018305664312699</v>
      </c>
      <c r="I570">
        <v>-5.5312686189756703E-2</v>
      </c>
      <c r="J570">
        <v>0.95588943617316702</v>
      </c>
      <c r="X570" t="str">
        <f t="shared" si="45"/>
        <v>grade_6_t3_sex_studytime_as.factor(sex)2:as.factor(book)5</v>
      </c>
      <c r="Y570" t="str">
        <f t="shared" si="48"/>
        <v>-0.009</v>
      </c>
      <c r="Z570" t="str">
        <f t="shared" si="49"/>
        <v>0.160</v>
      </c>
      <c r="AA570" s="2" t="str">
        <f t="shared" si="46"/>
        <v/>
      </c>
      <c r="AB570" t="str">
        <f t="shared" si="47"/>
        <v>studytime ~ as.factor(sex) * relative_age + as.factor(sex) *      as.factor(book) + as.factor(sex) * as.factor(year) | as.factor(school_id) | 0 | school_id</v>
      </c>
    </row>
    <row r="571" spans="1:28">
      <c r="A571">
        <v>570</v>
      </c>
      <c r="B571" t="s">
        <v>116</v>
      </c>
      <c r="C571" t="b">
        <v>0</v>
      </c>
      <c r="D571" t="s">
        <v>1263</v>
      </c>
      <c r="E571" t="s">
        <v>1267</v>
      </c>
      <c r="F571" t="s">
        <v>1703</v>
      </c>
      <c r="G571">
        <v>0.15641267209007101</v>
      </c>
      <c r="H571">
        <v>9.5447109146356998E-2</v>
      </c>
      <c r="I571">
        <v>1.6387366101390299</v>
      </c>
      <c r="J571">
        <v>0.10127042206227201</v>
      </c>
      <c r="X571" t="str">
        <f t="shared" si="45"/>
        <v>grade_6_t3_sex_studytime_as.factor(sex)2:as.factor(year)2017</v>
      </c>
      <c r="Y571" t="str">
        <f t="shared" si="48"/>
        <v>0.156</v>
      </c>
      <c r="Z571" t="str">
        <f t="shared" si="49"/>
        <v>0.095</v>
      </c>
      <c r="AA571" s="2" t="str">
        <f t="shared" si="46"/>
        <v/>
      </c>
      <c r="AB571" t="str">
        <f t="shared" si="47"/>
        <v>studytime ~ as.factor(sex) * relative_age + as.factor(sex) *      as.factor(book) + as.factor(sex) * as.factor(year) | as.factor(school_id) | 0 | school_id</v>
      </c>
    </row>
    <row r="572" spans="1:28">
      <c r="A572">
        <v>571</v>
      </c>
      <c r="B572" t="s">
        <v>116</v>
      </c>
      <c r="C572" t="b">
        <v>0</v>
      </c>
      <c r="D572" t="s">
        <v>1263</v>
      </c>
      <c r="E572" t="s">
        <v>1267</v>
      </c>
      <c r="F572" t="s">
        <v>1704</v>
      </c>
      <c r="G572">
        <v>0.15572817539655401</v>
      </c>
      <c r="H572">
        <v>9.02221943405003E-2</v>
      </c>
      <c r="I572">
        <v>1.7260517385426599</v>
      </c>
      <c r="J572">
        <v>8.4340359624759206E-2</v>
      </c>
      <c r="X572" t="str">
        <f t="shared" si="45"/>
        <v>grade_6_t3_sex_studytime_as.factor(sex)2:as.factor(year)2018</v>
      </c>
      <c r="Y572" t="str">
        <f t="shared" si="48"/>
        <v>0.156</v>
      </c>
      <c r="Z572" t="str">
        <f t="shared" si="49"/>
        <v>0.090</v>
      </c>
      <c r="AA572" s="2" t="str">
        <f t="shared" si="46"/>
        <v>*</v>
      </c>
      <c r="AB572" t="str">
        <f t="shared" si="47"/>
        <v>studytime ~ as.factor(sex) * relative_age + as.factor(sex) *      as.factor(book) + as.factor(sex) * as.factor(year) | as.factor(school_id) | 0 | school_id</v>
      </c>
    </row>
    <row r="573" spans="1:28">
      <c r="A573">
        <v>572</v>
      </c>
      <c r="B573" t="s">
        <v>114</v>
      </c>
      <c r="C573" t="b">
        <v>0</v>
      </c>
      <c r="D573" t="s">
        <v>1263</v>
      </c>
      <c r="E573" t="s">
        <v>1268</v>
      </c>
      <c r="F573" t="s">
        <v>105</v>
      </c>
      <c r="G573">
        <v>0.86908132037163999</v>
      </c>
      <c r="H573">
        <v>0.13850384153560599</v>
      </c>
      <c r="I573">
        <v>6.2747813398967898</v>
      </c>
      <c r="J573" s="10">
        <v>3.5120407556530598E-10</v>
      </c>
      <c r="X573" t="str">
        <f t="shared" si="45"/>
        <v>grade_5_t3_sex_studytime_as.factor(sex)2</v>
      </c>
      <c r="Y573" t="str">
        <f t="shared" si="48"/>
        <v>0.869</v>
      </c>
      <c r="Z573" t="str">
        <f t="shared" si="49"/>
        <v>0.139</v>
      </c>
      <c r="AA573" s="2" t="str">
        <f t="shared" si="46"/>
        <v>***</v>
      </c>
      <c r="AB573" t="str">
        <f t="shared" si="47"/>
        <v>studytime ~ as.factor(sex) * relative_age + as.factor(sex) *      as.factor(book) + as.factor(sex) * as.factor(year) | as.factor(school_id) | 0 | school_id</v>
      </c>
    </row>
    <row r="574" spans="1:28">
      <c r="A574">
        <v>573</v>
      </c>
      <c r="B574" t="s">
        <v>114</v>
      </c>
      <c r="C574" t="b">
        <v>0</v>
      </c>
      <c r="D574" t="s">
        <v>1263</v>
      </c>
      <c r="E574" t="s">
        <v>1268</v>
      </c>
      <c r="F574" t="s">
        <v>104</v>
      </c>
      <c r="G574">
        <v>-2.07105202690347E-2</v>
      </c>
      <c r="H574">
        <v>7.8392937542341497E-3</v>
      </c>
      <c r="I574">
        <v>-2.6418859808446999</v>
      </c>
      <c r="J574">
        <v>8.2455497495608106E-3</v>
      </c>
      <c r="X574" t="str">
        <f t="shared" si="45"/>
        <v>grade_5_t3_sex_studytime_relative_age</v>
      </c>
      <c r="Y574" t="str">
        <f t="shared" si="48"/>
        <v>-0.021</v>
      </c>
      <c r="Z574" t="str">
        <f t="shared" si="49"/>
        <v>0.008</v>
      </c>
      <c r="AA574" s="2" t="str">
        <f t="shared" si="46"/>
        <v>***</v>
      </c>
      <c r="AB574" t="str">
        <f t="shared" si="47"/>
        <v>studytime ~ as.factor(sex) * relative_age + as.factor(sex) *      as.factor(book) + as.factor(sex) * as.factor(year) | as.factor(school_id) | 0 | school_id</v>
      </c>
    </row>
    <row r="575" spans="1:28">
      <c r="A575">
        <v>574</v>
      </c>
      <c r="B575" t="s">
        <v>114</v>
      </c>
      <c r="C575" t="b">
        <v>0</v>
      </c>
      <c r="D575" t="s">
        <v>1263</v>
      </c>
      <c r="E575" t="s">
        <v>1268</v>
      </c>
      <c r="F575" t="s">
        <v>106</v>
      </c>
      <c r="G575">
        <v>1.0571829207385399</v>
      </c>
      <c r="H575">
        <v>8.5806009864724905E-2</v>
      </c>
      <c r="I575">
        <v>12.3206162645858</v>
      </c>
      <c r="J575" s="10">
        <v>7.3316107359267002E-35</v>
      </c>
      <c r="X575" t="str">
        <f t="shared" si="45"/>
        <v>grade_5_t3_sex_studytime_as.factor(book)2</v>
      </c>
      <c r="Y575" t="str">
        <f t="shared" si="48"/>
        <v>1.057</v>
      </c>
      <c r="Z575" t="str">
        <f t="shared" si="49"/>
        <v>0.086</v>
      </c>
      <c r="AA575" s="2" t="str">
        <f t="shared" si="46"/>
        <v>***</v>
      </c>
      <c r="AB575" t="str">
        <f t="shared" si="47"/>
        <v>studytime ~ as.factor(sex) * relative_age + as.factor(sex) *      as.factor(book) + as.factor(sex) * as.factor(year) | as.factor(school_id) | 0 | school_id</v>
      </c>
    </row>
    <row r="576" spans="1:28">
      <c r="A576">
        <v>575</v>
      </c>
      <c r="B576" t="s">
        <v>114</v>
      </c>
      <c r="C576" t="b">
        <v>0</v>
      </c>
      <c r="D576" t="s">
        <v>1263</v>
      </c>
      <c r="E576" t="s">
        <v>1268</v>
      </c>
      <c r="F576" t="s">
        <v>107</v>
      </c>
      <c r="G576">
        <v>1.99170239371333</v>
      </c>
      <c r="H576">
        <v>8.2023485290873305E-2</v>
      </c>
      <c r="I576">
        <v>24.282099043344999</v>
      </c>
      <c r="J576" s="10">
        <v>5.84478094406849E-130</v>
      </c>
      <c r="X576" t="str">
        <f t="shared" si="45"/>
        <v>grade_5_t3_sex_studytime_as.factor(book)3</v>
      </c>
      <c r="Y576" t="str">
        <f t="shared" si="48"/>
        <v>1.992</v>
      </c>
      <c r="Z576" t="str">
        <f t="shared" si="49"/>
        <v>0.082</v>
      </c>
      <c r="AA576" s="2" t="str">
        <f t="shared" si="46"/>
        <v>***</v>
      </c>
      <c r="AB576" t="str">
        <f t="shared" si="47"/>
        <v>studytime ~ as.factor(sex) * relative_age + as.factor(sex) *      as.factor(book) + as.factor(sex) * as.factor(year) | as.factor(school_id) | 0 | school_id</v>
      </c>
    </row>
    <row r="577" spans="1:28">
      <c r="A577">
        <v>576</v>
      </c>
      <c r="B577" t="s">
        <v>114</v>
      </c>
      <c r="C577" t="b">
        <v>0</v>
      </c>
      <c r="D577" t="s">
        <v>1263</v>
      </c>
      <c r="E577" t="s">
        <v>1268</v>
      </c>
      <c r="F577" t="s">
        <v>108</v>
      </c>
      <c r="G577">
        <v>3.0163537897504198</v>
      </c>
      <c r="H577">
        <v>9.6397370166589197E-2</v>
      </c>
      <c r="I577">
        <v>31.2908306994029</v>
      </c>
      <c r="J577" s="10">
        <v>3.7826835680361199E-214</v>
      </c>
      <c r="X577" t="str">
        <f t="shared" si="45"/>
        <v>grade_5_t3_sex_studytime_as.factor(book)4</v>
      </c>
      <c r="Y577" t="str">
        <f t="shared" si="48"/>
        <v>3.016</v>
      </c>
      <c r="Z577" t="str">
        <f t="shared" si="49"/>
        <v>0.096</v>
      </c>
      <c r="AA577" s="2" t="str">
        <f t="shared" si="46"/>
        <v>***</v>
      </c>
      <c r="AB577" t="str">
        <f t="shared" si="47"/>
        <v>studytime ~ as.factor(sex) * relative_age + as.factor(sex) *      as.factor(book) + as.factor(sex) * as.factor(year) | as.factor(school_id) | 0 | school_id</v>
      </c>
    </row>
    <row r="578" spans="1:28">
      <c r="A578">
        <v>577</v>
      </c>
      <c r="B578" t="s">
        <v>114</v>
      </c>
      <c r="C578" t="b">
        <v>0</v>
      </c>
      <c r="D578" t="s">
        <v>1263</v>
      </c>
      <c r="E578" t="s">
        <v>1268</v>
      </c>
      <c r="F578" t="s">
        <v>109</v>
      </c>
      <c r="G578">
        <v>4.2113773927742004</v>
      </c>
      <c r="H578">
        <v>0.113835689522893</v>
      </c>
      <c r="I578">
        <v>36.995228916563001</v>
      </c>
      <c r="J578" s="10">
        <v>4.6104996049437697E-298</v>
      </c>
      <c r="X578" t="str">
        <f t="shared" si="45"/>
        <v>grade_5_t3_sex_studytime_as.factor(book)5</v>
      </c>
      <c r="Y578" t="str">
        <f t="shared" si="48"/>
        <v>4.211</v>
      </c>
      <c r="Z578" t="str">
        <f t="shared" si="49"/>
        <v>0.114</v>
      </c>
      <c r="AA578" s="2" t="str">
        <f t="shared" si="46"/>
        <v>***</v>
      </c>
      <c r="AB578" t="str">
        <f t="shared" si="47"/>
        <v>studytime ~ as.factor(sex) * relative_age + as.factor(sex) *      as.factor(book) + as.factor(sex) * as.factor(year) | as.factor(school_id) | 0 | school_id</v>
      </c>
    </row>
    <row r="579" spans="1:28">
      <c r="A579">
        <v>578</v>
      </c>
      <c r="B579" t="s">
        <v>114</v>
      </c>
      <c r="C579" t="b">
        <v>0</v>
      </c>
      <c r="D579" t="s">
        <v>1263</v>
      </c>
      <c r="E579" t="s">
        <v>1268</v>
      </c>
      <c r="F579" t="s">
        <v>110</v>
      </c>
      <c r="G579">
        <v>0.27769917489692297</v>
      </c>
      <c r="H579">
        <v>6.8227139073004303E-2</v>
      </c>
      <c r="I579">
        <v>4.0702157333576601</v>
      </c>
      <c r="J579" s="10">
        <v>4.6996854675585203E-5</v>
      </c>
      <c r="X579" t="str">
        <f t="shared" ref="X579:X642" si="50">E579&amp;"_"&amp;F579</f>
        <v>grade_5_t3_sex_studytime_as.factor(year)2017</v>
      </c>
      <c r="Y579" t="str">
        <f t="shared" si="48"/>
        <v>0.278</v>
      </c>
      <c r="Z579" t="str">
        <f t="shared" si="49"/>
        <v>0.068</v>
      </c>
      <c r="AA579" s="2" t="str">
        <f t="shared" ref="AA579:AA642" si="51">IF(COUNTIF(J579,"*E*")&gt;0, "***", IF(TEXT(J579, "0.00E+00")*1&lt;0.01, "***", IF(TEXT(J579, "0.00E+00")*1&lt;0.05, "**",  IF(TEXT(J579, "0.00E+00")*1&lt;0.1, "*",""))))</f>
        <v>***</v>
      </c>
      <c r="AB579" t="str">
        <f t="shared" ref="AB579:AB642" si="52">D579</f>
        <v>studytime ~ as.factor(sex) * relative_age + as.factor(sex) *      as.factor(book) + as.factor(sex) * as.factor(year) | as.factor(school_id) | 0 | school_id</v>
      </c>
    </row>
    <row r="580" spans="1:28">
      <c r="A580">
        <v>579</v>
      </c>
      <c r="B580" t="s">
        <v>114</v>
      </c>
      <c r="C580" t="b">
        <v>0</v>
      </c>
      <c r="D580" t="s">
        <v>1263</v>
      </c>
      <c r="E580" t="s">
        <v>1268</v>
      </c>
      <c r="F580" t="s">
        <v>111</v>
      </c>
      <c r="G580">
        <v>0.39260486201503902</v>
      </c>
      <c r="H580">
        <v>7.0241480821665897E-2</v>
      </c>
      <c r="I580">
        <v>5.5893591282879198</v>
      </c>
      <c r="J580" s="10">
        <v>2.2835620226590301E-8</v>
      </c>
      <c r="X580" t="str">
        <f t="shared" si="50"/>
        <v>grade_5_t3_sex_studytime_as.factor(year)2018</v>
      </c>
      <c r="Y580" t="str">
        <f t="shared" si="48"/>
        <v>0.393</v>
      </c>
      <c r="Z580" t="str">
        <f t="shared" si="49"/>
        <v>0.070</v>
      </c>
      <c r="AA580" s="2" t="str">
        <f t="shared" si="51"/>
        <v>***</v>
      </c>
      <c r="AB580" t="str">
        <f t="shared" si="52"/>
        <v>studytime ~ as.factor(sex) * relative_age + as.factor(sex) *      as.factor(book) + as.factor(sex) * as.factor(year) | as.factor(school_id) | 0 | school_id</v>
      </c>
    </row>
    <row r="581" spans="1:28">
      <c r="A581">
        <v>580</v>
      </c>
      <c r="B581" t="s">
        <v>114</v>
      </c>
      <c r="C581" t="b">
        <v>0</v>
      </c>
      <c r="D581" t="s">
        <v>1263</v>
      </c>
      <c r="E581" t="s">
        <v>1268</v>
      </c>
      <c r="F581" t="s">
        <v>1698</v>
      </c>
      <c r="G581">
        <v>1.50790891623147E-2</v>
      </c>
      <c r="H581">
        <v>1.0953214955350499E-2</v>
      </c>
      <c r="I581">
        <v>1.3766815700945201</v>
      </c>
      <c r="J581">
        <v>0.168613047635324</v>
      </c>
      <c r="X581" t="str">
        <f t="shared" si="50"/>
        <v>grade_5_t3_sex_studytime_as.factor(sex)2:relative_age</v>
      </c>
      <c r="Y581" t="str">
        <f t="shared" si="48"/>
        <v>0.015</v>
      </c>
      <c r="Z581" t="str">
        <f t="shared" si="49"/>
        <v>0.011</v>
      </c>
      <c r="AA581" s="2" t="str">
        <f t="shared" si="51"/>
        <v/>
      </c>
      <c r="AB581" t="str">
        <f t="shared" si="52"/>
        <v>studytime ~ as.factor(sex) * relative_age + as.factor(sex) *      as.factor(book) + as.factor(sex) * as.factor(year) | as.factor(school_id) | 0 | school_id</v>
      </c>
    </row>
    <row r="582" spans="1:28">
      <c r="A582">
        <v>581</v>
      </c>
      <c r="B582" t="s">
        <v>114</v>
      </c>
      <c r="C582" t="b">
        <v>0</v>
      </c>
      <c r="D582" t="s">
        <v>1263</v>
      </c>
      <c r="E582" t="s">
        <v>1268</v>
      </c>
      <c r="F582" t="s">
        <v>1699</v>
      </c>
      <c r="G582">
        <v>-3.5710790204020397E-2</v>
      </c>
      <c r="H582">
        <v>0.13118394042466899</v>
      </c>
      <c r="I582">
        <v>-0.27221922202075299</v>
      </c>
      <c r="J582">
        <v>0.78545388729227905</v>
      </c>
      <c r="X582" t="str">
        <f t="shared" si="50"/>
        <v>grade_5_t3_sex_studytime_as.factor(sex)2:as.factor(book)2</v>
      </c>
      <c r="Y582" t="str">
        <f t="shared" si="48"/>
        <v>-0.036</v>
      </c>
      <c r="Z582" t="str">
        <f t="shared" si="49"/>
        <v>0.131</v>
      </c>
      <c r="AA582" s="2" t="str">
        <f t="shared" si="51"/>
        <v/>
      </c>
      <c r="AB582" t="str">
        <f t="shared" si="52"/>
        <v>studytime ~ as.factor(sex) * relative_age + as.factor(sex) *      as.factor(book) + as.factor(sex) * as.factor(year) | as.factor(school_id) | 0 | school_id</v>
      </c>
    </row>
    <row r="583" spans="1:28">
      <c r="A583">
        <v>582</v>
      </c>
      <c r="B583" t="s">
        <v>114</v>
      </c>
      <c r="C583" t="b">
        <v>0</v>
      </c>
      <c r="D583" t="s">
        <v>1263</v>
      </c>
      <c r="E583" t="s">
        <v>1268</v>
      </c>
      <c r="F583" t="s">
        <v>1700</v>
      </c>
      <c r="G583">
        <v>-0.14549146907914301</v>
      </c>
      <c r="H583">
        <v>0.12730399048170099</v>
      </c>
      <c r="I583">
        <v>-1.14286652388997</v>
      </c>
      <c r="J583">
        <v>0.25309608045048099</v>
      </c>
      <c r="X583" t="str">
        <f t="shared" si="50"/>
        <v>grade_5_t3_sex_studytime_as.factor(sex)2:as.factor(book)3</v>
      </c>
      <c r="Y583" t="str">
        <f t="shared" si="48"/>
        <v>-0.145</v>
      </c>
      <c r="Z583" t="str">
        <f t="shared" si="49"/>
        <v>0.127</v>
      </c>
      <c r="AA583" s="2" t="str">
        <f t="shared" si="51"/>
        <v/>
      </c>
      <c r="AB583" t="str">
        <f t="shared" si="52"/>
        <v>studytime ~ as.factor(sex) * relative_age + as.factor(sex) *      as.factor(book) + as.factor(sex) * as.factor(year) | as.factor(school_id) | 0 | school_id</v>
      </c>
    </row>
    <row r="584" spans="1:28">
      <c r="A584">
        <v>583</v>
      </c>
      <c r="B584" t="s">
        <v>114</v>
      </c>
      <c r="C584" t="b">
        <v>0</v>
      </c>
      <c r="D584" t="s">
        <v>1263</v>
      </c>
      <c r="E584" t="s">
        <v>1268</v>
      </c>
      <c r="F584" t="s">
        <v>1701</v>
      </c>
      <c r="G584">
        <v>-7.0991239138234005E-2</v>
      </c>
      <c r="H584">
        <v>0.14230718031037401</v>
      </c>
      <c r="I584">
        <v>-0.49885915091143701</v>
      </c>
      <c r="J584">
        <v>0.61787944223176305</v>
      </c>
      <c r="X584" t="str">
        <f t="shared" si="50"/>
        <v>grade_5_t3_sex_studytime_as.factor(sex)2:as.factor(book)4</v>
      </c>
      <c r="Y584" t="str">
        <f t="shared" si="48"/>
        <v>-0.071</v>
      </c>
      <c r="Z584" t="str">
        <f t="shared" si="49"/>
        <v>0.142</v>
      </c>
      <c r="AA584" s="2" t="str">
        <f t="shared" si="51"/>
        <v/>
      </c>
      <c r="AB584" t="str">
        <f t="shared" si="52"/>
        <v>studytime ~ as.factor(sex) * relative_age + as.factor(sex) *      as.factor(book) + as.factor(sex) * as.factor(year) | as.factor(school_id) | 0 | school_id</v>
      </c>
    </row>
    <row r="585" spans="1:28">
      <c r="A585">
        <v>584</v>
      </c>
      <c r="B585" t="s">
        <v>114</v>
      </c>
      <c r="C585" t="b">
        <v>0</v>
      </c>
      <c r="D585" t="s">
        <v>1263</v>
      </c>
      <c r="E585" t="s">
        <v>1268</v>
      </c>
      <c r="F585" t="s">
        <v>1702</v>
      </c>
      <c r="G585">
        <v>0.29266551809073998</v>
      </c>
      <c r="H585">
        <v>0.161436603470684</v>
      </c>
      <c r="I585">
        <v>1.81288203417812</v>
      </c>
      <c r="J585">
        <v>6.9852281922355403E-2</v>
      </c>
      <c r="X585" t="str">
        <f t="shared" si="50"/>
        <v>grade_5_t3_sex_studytime_as.factor(sex)2:as.factor(book)5</v>
      </c>
      <c r="Y585" t="str">
        <f t="shared" si="48"/>
        <v>0.293</v>
      </c>
      <c r="Z585" t="str">
        <f t="shared" si="49"/>
        <v>0.161</v>
      </c>
      <c r="AA585" s="2" t="str">
        <f t="shared" si="51"/>
        <v>*</v>
      </c>
      <c r="AB585" t="str">
        <f t="shared" si="52"/>
        <v>studytime ~ as.factor(sex) * relative_age + as.factor(sex) *      as.factor(book) + as.factor(sex) * as.factor(year) | as.factor(school_id) | 0 | school_id</v>
      </c>
    </row>
    <row r="586" spans="1:28">
      <c r="A586">
        <v>585</v>
      </c>
      <c r="B586" t="s">
        <v>114</v>
      </c>
      <c r="C586" t="b">
        <v>0</v>
      </c>
      <c r="D586" t="s">
        <v>1263</v>
      </c>
      <c r="E586" t="s">
        <v>1268</v>
      </c>
      <c r="F586" t="s">
        <v>1703</v>
      </c>
      <c r="G586">
        <v>-0.107152871950579</v>
      </c>
      <c r="H586">
        <v>9.4098077954332601E-2</v>
      </c>
      <c r="I586">
        <v>-1.1387360324467199</v>
      </c>
      <c r="J586">
        <v>0.25481532997251599</v>
      </c>
      <c r="X586" t="str">
        <f t="shared" si="50"/>
        <v>grade_5_t3_sex_studytime_as.factor(sex)2:as.factor(year)2017</v>
      </c>
      <c r="Y586" t="str">
        <f t="shared" si="48"/>
        <v>-0.107</v>
      </c>
      <c r="Z586" t="str">
        <f t="shared" si="49"/>
        <v>0.094</v>
      </c>
      <c r="AA586" s="2" t="str">
        <f t="shared" si="51"/>
        <v/>
      </c>
      <c r="AB586" t="str">
        <f t="shared" si="52"/>
        <v>studytime ~ as.factor(sex) * relative_age + as.factor(sex) *      as.factor(book) + as.factor(sex) * as.factor(year) | as.factor(school_id) | 0 | school_id</v>
      </c>
    </row>
    <row r="587" spans="1:28">
      <c r="A587">
        <v>586</v>
      </c>
      <c r="B587" t="s">
        <v>114</v>
      </c>
      <c r="C587" t="b">
        <v>0</v>
      </c>
      <c r="D587" t="s">
        <v>1263</v>
      </c>
      <c r="E587" t="s">
        <v>1268</v>
      </c>
      <c r="F587" t="s">
        <v>1704</v>
      </c>
      <c r="G587">
        <v>-0.24764315295910999</v>
      </c>
      <c r="H587">
        <v>8.8363260322688694E-2</v>
      </c>
      <c r="I587">
        <v>-2.8025578962880799</v>
      </c>
      <c r="J587">
        <v>5.0706482313054597E-3</v>
      </c>
      <c r="X587" t="str">
        <f t="shared" si="50"/>
        <v>grade_5_t3_sex_studytime_as.factor(sex)2:as.factor(year)2018</v>
      </c>
      <c r="Y587" t="str">
        <f t="shared" si="48"/>
        <v>-0.248</v>
      </c>
      <c r="Z587" t="str">
        <f t="shared" si="49"/>
        <v>0.088</v>
      </c>
      <c r="AA587" s="2" t="str">
        <f t="shared" si="51"/>
        <v>***</v>
      </c>
      <c r="AB587" t="str">
        <f t="shared" si="52"/>
        <v>studytime ~ as.factor(sex) * relative_age + as.factor(sex) *      as.factor(book) + as.factor(sex) * as.factor(year) | as.factor(school_id) | 0 | school_id</v>
      </c>
    </row>
    <row r="588" spans="1:28">
      <c r="A588">
        <v>587</v>
      </c>
      <c r="B588" t="s">
        <v>115</v>
      </c>
      <c r="C588" t="b">
        <v>0</v>
      </c>
      <c r="D588" t="s">
        <v>1263</v>
      </c>
      <c r="E588" t="s">
        <v>1269</v>
      </c>
      <c r="F588" t="s">
        <v>105</v>
      </c>
      <c r="G588">
        <v>1.03726927397025</v>
      </c>
      <c r="H588">
        <v>0.10492653539010301</v>
      </c>
      <c r="I588">
        <v>9.8856716283809405</v>
      </c>
      <c r="J588" s="10">
        <v>4.89215793910233E-23</v>
      </c>
      <c r="X588" t="str">
        <f t="shared" si="50"/>
        <v>grade_7_t3_sex_studytime_as.factor(sex)2</v>
      </c>
      <c r="Y588" t="str">
        <f t="shared" si="48"/>
        <v>1.037</v>
      </c>
      <c r="Z588" t="str">
        <f t="shared" si="49"/>
        <v>0.105</v>
      </c>
      <c r="AA588" s="2" t="str">
        <f t="shared" si="51"/>
        <v>***</v>
      </c>
      <c r="AB588" t="str">
        <f t="shared" si="52"/>
        <v>studytime ~ as.factor(sex) * relative_age + as.factor(sex) *      as.factor(book) + as.factor(sex) * as.factor(year) | as.factor(school_id) | 0 | school_id</v>
      </c>
    </row>
    <row r="589" spans="1:28">
      <c r="A589">
        <v>588</v>
      </c>
      <c r="B589" t="s">
        <v>115</v>
      </c>
      <c r="C589" t="b">
        <v>0</v>
      </c>
      <c r="D589" t="s">
        <v>1263</v>
      </c>
      <c r="E589" t="s">
        <v>1269</v>
      </c>
      <c r="F589" t="s">
        <v>104</v>
      </c>
      <c r="G589">
        <v>-2.81725971491096E-2</v>
      </c>
      <c r="H589">
        <v>6.2850223481252902E-3</v>
      </c>
      <c r="I589">
        <v>-4.4824975296250198</v>
      </c>
      <c r="J589" s="10">
        <v>7.3835910166633703E-6</v>
      </c>
      <c r="X589" t="str">
        <f t="shared" si="50"/>
        <v>grade_7_t3_sex_studytime_relative_age</v>
      </c>
      <c r="Y589" t="str">
        <f t="shared" si="48"/>
        <v>-0.028</v>
      </c>
      <c r="Z589" t="str">
        <f t="shared" si="49"/>
        <v>0.006</v>
      </c>
      <c r="AA589" s="2" t="str">
        <f t="shared" si="51"/>
        <v>***</v>
      </c>
      <c r="AB589" t="str">
        <f t="shared" si="52"/>
        <v>studytime ~ as.factor(sex) * relative_age + as.factor(sex) *      as.factor(book) + as.factor(sex) * as.factor(year) | as.factor(school_id) | 0 | school_id</v>
      </c>
    </row>
    <row r="590" spans="1:28">
      <c r="A590">
        <v>589</v>
      </c>
      <c r="B590" t="s">
        <v>115</v>
      </c>
      <c r="C590" t="b">
        <v>0</v>
      </c>
      <c r="D590" t="s">
        <v>1263</v>
      </c>
      <c r="E590" t="s">
        <v>1269</v>
      </c>
      <c r="F590" t="s">
        <v>106</v>
      </c>
      <c r="G590">
        <v>1.3095626891501999</v>
      </c>
      <c r="H590">
        <v>7.4461992608967201E-2</v>
      </c>
      <c r="I590">
        <v>17.5869949657041</v>
      </c>
      <c r="J590" s="10">
        <v>3.71185426641689E-69</v>
      </c>
      <c r="X590" t="str">
        <f t="shared" si="50"/>
        <v>grade_7_t3_sex_studytime_as.factor(book)2</v>
      </c>
      <c r="Y590" t="str">
        <f t="shared" si="48"/>
        <v>1.310</v>
      </c>
      <c r="Z590" t="str">
        <f t="shared" si="49"/>
        <v>0.074</v>
      </c>
      <c r="AA590" s="2" t="str">
        <f t="shared" si="51"/>
        <v>***</v>
      </c>
      <c r="AB590" t="str">
        <f t="shared" si="52"/>
        <v>studytime ~ as.factor(sex) * relative_age + as.factor(sex) *      as.factor(book) + as.factor(sex) * as.factor(year) | as.factor(school_id) | 0 | school_id</v>
      </c>
    </row>
    <row r="591" spans="1:28">
      <c r="A591">
        <v>590</v>
      </c>
      <c r="B591" t="s">
        <v>115</v>
      </c>
      <c r="C591" t="b">
        <v>0</v>
      </c>
      <c r="D591" t="s">
        <v>1263</v>
      </c>
      <c r="E591" t="s">
        <v>1269</v>
      </c>
      <c r="F591" t="s">
        <v>107</v>
      </c>
      <c r="G591">
        <v>1.8645925495437401</v>
      </c>
      <c r="H591">
        <v>7.1345200373101797E-2</v>
      </c>
      <c r="I591">
        <v>26.134800095770899</v>
      </c>
      <c r="J591" s="10">
        <v>3.52161163756554E-150</v>
      </c>
      <c r="X591" t="str">
        <f t="shared" si="50"/>
        <v>grade_7_t3_sex_studytime_as.factor(book)3</v>
      </c>
      <c r="Y591" t="str">
        <f t="shared" si="48"/>
        <v>1.865</v>
      </c>
      <c r="Z591" t="str">
        <f t="shared" si="49"/>
        <v>0.071</v>
      </c>
      <c r="AA591" s="2" t="str">
        <f t="shared" si="51"/>
        <v>***</v>
      </c>
      <c r="AB591" t="str">
        <f t="shared" si="52"/>
        <v>studytime ~ as.factor(sex) * relative_age + as.factor(sex) *      as.factor(book) + as.factor(sex) * as.factor(year) | as.factor(school_id) | 0 | school_id</v>
      </c>
    </row>
    <row r="592" spans="1:28">
      <c r="A592">
        <v>591</v>
      </c>
      <c r="B592" t="s">
        <v>115</v>
      </c>
      <c r="C592" t="b">
        <v>0</v>
      </c>
      <c r="D592" t="s">
        <v>1263</v>
      </c>
      <c r="E592" t="s">
        <v>1269</v>
      </c>
      <c r="F592" t="s">
        <v>108</v>
      </c>
      <c r="G592">
        <v>2.5014940126842</v>
      </c>
      <c r="H592">
        <v>7.4957065838002102E-2</v>
      </c>
      <c r="I592">
        <v>33.372357691941303</v>
      </c>
      <c r="J592" s="10">
        <v>3.5144688563453301E-243</v>
      </c>
      <c r="X592" t="str">
        <f t="shared" si="50"/>
        <v>grade_7_t3_sex_studytime_as.factor(book)4</v>
      </c>
      <c r="Y592" t="str">
        <f t="shared" si="48"/>
        <v>2.501</v>
      </c>
      <c r="Z592" t="str">
        <f t="shared" si="49"/>
        <v>0.075</v>
      </c>
      <c r="AA592" s="2" t="str">
        <f t="shared" si="51"/>
        <v>***</v>
      </c>
      <c r="AB592" t="str">
        <f t="shared" si="52"/>
        <v>studytime ~ as.factor(sex) * relative_age + as.factor(sex) *      as.factor(book) + as.factor(sex) * as.factor(year) | as.factor(school_id) | 0 | school_id</v>
      </c>
    </row>
    <row r="593" spans="1:28">
      <c r="A593">
        <v>592</v>
      </c>
      <c r="B593" t="s">
        <v>115</v>
      </c>
      <c r="C593" t="b">
        <v>0</v>
      </c>
      <c r="D593" t="s">
        <v>1263</v>
      </c>
      <c r="E593" t="s">
        <v>1269</v>
      </c>
      <c r="F593" t="s">
        <v>109</v>
      </c>
      <c r="G593">
        <v>2.99076840133442</v>
      </c>
      <c r="H593">
        <v>9.2269029383030304E-2</v>
      </c>
      <c r="I593">
        <v>32.4135673836889</v>
      </c>
      <c r="J593" s="10">
        <v>1.3947931314197901E-229</v>
      </c>
      <c r="X593" t="str">
        <f t="shared" si="50"/>
        <v>grade_7_t3_sex_studytime_as.factor(book)5</v>
      </c>
      <c r="Y593" t="str">
        <f t="shared" si="48"/>
        <v>2.991</v>
      </c>
      <c r="Z593" t="str">
        <f t="shared" si="49"/>
        <v>0.092</v>
      </c>
      <c r="AA593" s="2" t="str">
        <f t="shared" si="51"/>
        <v>***</v>
      </c>
      <c r="AB593" t="str">
        <f t="shared" si="52"/>
        <v>studytime ~ as.factor(sex) * relative_age + as.factor(sex) *      as.factor(book) + as.factor(sex) * as.factor(year) | as.factor(school_id) | 0 | school_id</v>
      </c>
    </row>
    <row r="594" spans="1:28">
      <c r="A594">
        <v>593</v>
      </c>
      <c r="B594" t="s">
        <v>115</v>
      </c>
      <c r="C594" t="b">
        <v>0</v>
      </c>
      <c r="D594" t="s">
        <v>1263</v>
      </c>
      <c r="E594" t="s">
        <v>1269</v>
      </c>
      <c r="F594" t="s">
        <v>110</v>
      </c>
      <c r="G594">
        <v>3.7065478349997502E-2</v>
      </c>
      <c r="H594">
        <v>6.5206225789759695E-2</v>
      </c>
      <c r="I594">
        <v>0.56843465330297405</v>
      </c>
      <c r="J594">
        <v>0.56974082437930695</v>
      </c>
      <c r="X594" t="str">
        <f t="shared" si="50"/>
        <v>grade_7_t3_sex_studytime_as.factor(year)2017</v>
      </c>
      <c r="Y594" t="str">
        <f t="shared" si="48"/>
        <v>0.037</v>
      </c>
      <c r="Z594" t="str">
        <f t="shared" si="49"/>
        <v>0.065</v>
      </c>
      <c r="AA594" s="2" t="str">
        <f t="shared" si="51"/>
        <v/>
      </c>
      <c r="AB594" t="str">
        <f t="shared" si="52"/>
        <v>studytime ~ as.factor(sex) * relative_age + as.factor(sex) *      as.factor(book) + as.factor(sex) * as.factor(year) | as.factor(school_id) | 0 | school_id</v>
      </c>
    </row>
    <row r="595" spans="1:28">
      <c r="A595">
        <v>594</v>
      </c>
      <c r="B595" t="s">
        <v>115</v>
      </c>
      <c r="C595" t="b">
        <v>0</v>
      </c>
      <c r="D595" t="s">
        <v>1263</v>
      </c>
      <c r="E595" t="s">
        <v>1269</v>
      </c>
      <c r="F595" t="s">
        <v>111</v>
      </c>
      <c r="G595">
        <v>3.87327684252107E-3</v>
      </c>
      <c r="H595">
        <v>6.6336572450456197E-2</v>
      </c>
      <c r="I595">
        <v>5.8388257026903902E-2</v>
      </c>
      <c r="J595">
        <v>0.95343945597433499</v>
      </c>
      <c r="X595" t="str">
        <f t="shared" si="50"/>
        <v>grade_7_t3_sex_studytime_as.factor(year)2018</v>
      </c>
      <c r="Y595" t="str">
        <f t="shared" si="48"/>
        <v>0.004</v>
      </c>
      <c r="Z595" t="str">
        <f t="shared" si="49"/>
        <v>0.066</v>
      </c>
      <c r="AA595" s="2" t="str">
        <f t="shared" si="51"/>
        <v/>
      </c>
      <c r="AB595" t="str">
        <f t="shared" si="52"/>
        <v>studytime ~ as.factor(sex) * relative_age + as.factor(sex) *      as.factor(book) + as.factor(sex) * as.factor(year) | as.factor(school_id) | 0 | school_id</v>
      </c>
    </row>
    <row r="596" spans="1:28">
      <c r="A596">
        <v>595</v>
      </c>
      <c r="B596" t="s">
        <v>115</v>
      </c>
      <c r="C596" t="b">
        <v>0</v>
      </c>
      <c r="D596" t="s">
        <v>1263</v>
      </c>
      <c r="E596" t="s">
        <v>1269</v>
      </c>
      <c r="F596" t="s">
        <v>1698</v>
      </c>
      <c r="G596">
        <v>1.2385755876306999E-2</v>
      </c>
      <c r="H596">
        <v>8.4296859217523994E-3</v>
      </c>
      <c r="I596">
        <v>1.46930217700593</v>
      </c>
      <c r="J596">
        <v>0.14175320933503599</v>
      </c>
      <c r="X596" t="str">
        <f t="shared" si="50"/>
        <v>grade_7_t3_sex_studytime_as.factor(sex)2:relative_age</v>
      </c>
      <c r="Y596" t="str">
        <f t="shared" si="48"/>
        <v>0.012</v>
      </c>
      <c r="Z596" t="str">
        <f t="shared" si="49"/>
        <v>0.008</v>
      </c>
      <c r="AA596" s="2" t="str">
        <f t="shared" si="51"/>
        <v/>
      </c>
      <c r="AB596" t="str">
        <f t="shared" si="52"/>
        <v>studytime ~ as.factor(sex) * relative_age + as.factor(sex) *      as.factor(book) + as.factor(sex) * as.factor(year) | as.factor(school_id) | 0 | school_id</v>
      </c>
    </row>
    <row r="597" spans="1:28">
      <c r="A597">
        <v>596</v>
      </c>
      <c r="B597" t="s">
        <v>115</v>
      </c>
      <c r="C597" t="b">
        <v>0</v>
      </c>
      <c r="D597" t="s">
        <v>1263</v>
      </c>
      <c r="E597" t="s">
        <v>1269</v>
      </c>
      <c r="F597" t="s">
        <v>1699</v>
      </c>
      <c r="G597">
        <v>-0.24411285205803099</v>
      </c>
      <c r="H597">
        <v>0.10467755182744801</v>
      </c>
      <c r="I597">
        <v>-2.3320458665333499</v>
      </c>
      <c r="J597">
        <v>1.9699761386355E-2</v>
      </c>
      <c r="X597" t="str">
        <f t="shared" si="50"/>
        <v>grade_7_t3_sex_studytime_as.factor(sex)2:as.factor(book)2</v>
      </c>
      <c r="Y597" t="str">
        <f t="shared" si="48"/>
        <v>-0.244</v>
      </c>
      <c r="Z597" t="str">
        <f t="shared" si="49"/>
        <v>0.105</v>
      </c>
      <c r="AA597" s="2" t="str">
        <f t="shared" si="51"/>
        <v>**</v>
      </c>
      <c r="AB597" t="str">
        <f t="shared" si="52"/>
        <v>studytime ~ as.factor(sex) * relative_age + as.factor(sex) *      as.factor(book) + as.factor(sex) * as.factor(year) | as.factor(school_id) | 0 | school_id</v>
      </c>
    </row>
    <row r="598" spans="1:28">
      <c r="A598">
        <v>597</v>
      </c>
      <c r="B598" t="s">
        <v>115</v>
      </c>
      <c r="C598" t="b">
        <v>0</v>
      </c>
      <c r="D598" t="s">
        <v>1263</v>
      </c>
      <c r="E598" t="s">
        <v>1269</v>
      </c>
      <c r="F598" t="s">
        <v>1700</v>
      </c>
      <c r="G598">
        <v>-9.14311318510653E-2</v>
      </c>
      <c r="H598">
        <v>9.7259551626410201E-2</v>
      </c>
      <c r="I598">
        <v>-0.94007354878898897</v>
      </c>
      <c r="J598">
        <v>0.34718154113702998</v>
      </c>
      <c r="X598" t="str">
        <f t="shared" si="50"/>
        <v>grade_7_t3_sex_studytime_as.factor(sex)2:as.factor(book)3</v>
      </c>
      <c r="Y598" t="str">
        <f t="shared" si="48"/>
        <v>-0.091</v>
      </c>
      <c r="Z598" t="str">
        <f t="shared" si="49"/>
        <v>0.097</v>
      </c>
      <c r="AA598" s="2" t="str">
        <f t="shared" si="51"/>
        <v/>
      </c>
      <c r="AB598" t="str">
        <f t="shared" si="52"/>
        <v>studytime ~ as.factor(sex) * relative_age + as.factor(sex) *      as.factor(book) + as.factor(sex) * as.factor(year) | as.factor(school_id) | 0 | school_id</v>
      </c>
    </row>
    <row r="599" spans="1:28">
      <c r="A599">
        <v>598</v>
      </c>
      <c r="B599" t="s">
        <v>115</v>
      </c>
      <c r="C599" t="b">
        <v>0</v>
      </c>
      <c r="D599" t="s">
        <v>1263</v>
      </c>
      <c r="E599" t="s">
        <v>1269</v>
      </c>
      <c r="F599" t="s">
        <v>1701</v>
      </c>
      <c r="G599">
        <v>-4.84170714738811E-2</v>
      </c>
      <c r="H599">
        <v>0.10879488374618</v>
      </c>
      <c r="I599">
        <v>-0.44503077540704</v>
      </c>
      <c r="J599">
        <v>0.65629823731216497</v>
      </c>
      <c r="X599" t="str">
        <f t="shared" si="50"/>
        <v>grade_7_t3_sex_studytime_as.factor(sex)2:as.factor(book)4</v>
      </c>
      <c r="Y599" t="str">
        <f t="shared" si="48"/>
        <v>-0.048</v>
      </c>
      <c r="Z599" t="str">
        <f t="shared" si="49"/>
        <v>0.109</v>
      </c>
      <c r="AA599" s="2" t="str">
        <f t="shared" si="51"/>
        <v/>
      </c>
      <c r="AB599" t="str">
        <f t="shared" si="52"/>
        <v>studytime ~ as.factor(sex) * relative_age + as.factor(sex) *      as.factor(book) + as.factor(sex) * as.factor(year) | as.factor(school_id) | 0 | school_id</v>
      </c>
    </row>
    <row r="600" spans="1:28">
      <c r="A600">
        <v>599</v>
      </c>
      <c r="B600" t="s">
        <v>115</v>
      </c>
      <c r="C600" t="b">
        <v>0</v>
      </c>
      <c r="D600" t="s">
        <v>1263</v>
      </c>
      <c r="E600" t="s">
        <v>1269</v>
      </c>
      <c r="F600" t="s">
        <v>1702</v>
      </c>
      <c r="G600">
        <v>-3.8497899576852901E-2</v>
      </c>
      <c r="H600">
        <v>0.13065197373096499</v>
      </c>
      <c r="I600">
        <v>-0.29465991578609302</v>
      </c>
      <c r="J600">
        <v>0.768254146238597</v>
      </c>
      <c r="X600" t="str">
        <f t="shared" si="50"/>
        <v>grade_7_t3_sex_studytime_as.factor(sex)2:as.factor(book)5</v>
      </c>
      <c r="Y600" t="str">
        <f t="shared" si="48"/>
        <v>-0.038</v>
      </c>
      <c r="Z600" t="str">
        <f t="shared" si="49"/>
        <v>0.131</v>
      </c>
      <c r="AA600" s="2" t="str">
        <f t="shared" si="51"/>
        <v/>
      </c>
      <c r="AB600" t="str">
        <f t="shared" si="52"/>
        <v>studytime ~ as.factor(sex) * relative_age + as.factor(sex) *      as.factor(book) + as.factor(sex) * as.factor(year) | as.factor(school_id) | 0 | school_id</v>
      </c>
    </row>
    <row r="601" spans="1:28">
      <c r="A601">
        <v>600</v>
      </c>
      <c r="B601" t="s">
        <v>115</v>
      </c>
      <c r="C601" t="b">
        <v>0</v>
      </c>
      <c r="D601" t="s">
        <v>1263</v>
      </c>
      <c r="E601" t="s">
        <v>1269</v>
      </c>
      <c r="F601" t="s">
        <v>1703</v>
      </c>
      <c r="G601">
        <v>-0.12858057242695201</v>
      </c>
      <c r="H601">
        <v>7.7506481043374695E-2</v>
      </c>
      <c r="I601">
        <v>-1.65896542709758</v>
      </c>
      <c r="J601">
        <v>9.7125114529961504E-2</v>
      </c>
      <c r="X601" t="str">
        <f t="shared" si="50"/>
        <v>grade_7_t3_sex_studytime_as.factor(sex)2:as.factor(year)2017</v>
      </c>
      <c r="Y601" t="str">
        <f t="shared" si="48"/>
        <v>-0.129</v>
      </c>
      <c r="Z601" t="str">
        <f t="shared" si="49"/>
        <v>0.078</v>
      </c>
      <c r="AA601" s="2" t="str">
        <f t="shared" si="51"/>
        <v>*</v>
      </c>
      <c r="AB601" t="str">
        <f t="shared" si="52"/>
        <v>studytime ~ as.factor(sex) * relative_age + as.factor(sex) *      as.factor(book) + as.factor(sex) * as.factor(year) | as.factor(school_id) | 0 | school_id</v>
      </c>
    </row>
    <row r="602" spans="1:28">
      <c r="A602">
        <v>601</v>
      </c>
      <c r="B602" t="s">
        <v>115</v>
      </c>
      <c r="C602" t="b">
        <v>0</v>
      </c>
      <c r="D602" t="s">
        <v>1263</v>
      </c>
      <c r="E602" t="s">
        <v>1269</v>
      </c>
      <c r="F602" t="s">
        <v>1704</v>
      </c>
      <c r="G602">
        <v>-0.134291568569397</v>
      </c>
      <c r="H602">
        <v>8.3582851026026195E-2</v>
      </c>
      <c r="I602">
        <v>-1.6066880576684399</v>
      </c>
      <c r="J602">
        <v>0.108125186015325</v>
      </c>
      <c r="X602" t="str">
        <f t="shared" si="50"/>
        <v>grade_7_t3_sex_studytime_as.factor(sex)2:as.factor(year)2018</v>
      </c>
      <c r="Y602" t="str">
        <f t="shared" si="48"/>
        <v>-0.134</v>
      </c>
      <c r="Z602" t="str">
        <f t="shared" si="49"/>
        <v>0.084</v>
      </c>
      <c r="AA602" s="2" t="str">
        <f t="shared" si="51"/>
        <v/>
      </c>
      <c r="AB602" t="str">
        <f t="shared" si="52"/>
        <v>studytime ~ as.factor(sex) * relative_age + as.factor(sex) *      as.factor(book) + as.factor(sex) * as.factor(year) | as.factor(school_id) | 0 | school_id</v>
      </c>
    </row>
    <row r="603" spans="1:28">
      <c r="A603">
        <v>602</v>
      </c>
      <c r="B603" t="s">
        <v>1222</v>
      </c>
      <c r="C603" t="b">
        <v>0</v>
      </c>
      <c r="D603" t="s">
        <v>1270</v>
      </c>
      <c r="E603" t="s">
        <v>1271</v>
      </c>
      <c r="F603" t="s">
        <v>105</v>
      </c>
      <c r="G603">
        <v>0.37930664101761802</v>
      </c>
      <c r="H603">
        <v>6.6126817026343293E-2</v>
      </c>
      <c r="I603">
        <v>5.7360486724548103</v>
      </c>
      <c r="J603" s="10">
        <v>9.6945326287815493E-9</v>
      </c>
      <c r="X603" t="str">
        <f t="shared" si="50"/>
        <v>all_t3_sex_studytime_as.factor(sex)2</v>
      </c>
      <c r="Y603" t="str">
        <f t="shared" si="48"/>
        <v>0.379</v>
      </c>
      <c r="Z603" t="str">
        <f t="shared" si="49"/>
        <v>0.066</v>
      </c>
      <c r="AA603" s="2" t="str">
        <f t="shared" si="51"/>
        <v>***</v>
      </c>
      <c r="AB603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04" spans="1:28">
      <c r="A604">
        <v>603</v>
      </c>
      <c r="B604" t="s">
        <v>1222</v>
      </c>
      <c r="C604" t="b">
        <v>0</v>
      </c>
      <c r="D604" t="s">
        <v>1270</v>
      </c>
      <c r="E604" t="s">
        <v>1271</v>
      </c>
      <c r="F604" t="s">
        <v>104</v>
      </c>
      <c r="G604">
        <v>-3.5164739116054701E-2</v>
      </c>
      <c r="H604">
        <v>3.6253150638153502E-3</v>
      </c>
      <c r="I604">
        <v>-9.6997746394617295</v>
      </c>
      <c r="J604" s="10">
        <v>3.0301372889606301E-22</v>
      </c>
      <c r="X604" t="str">
        <f t="shared" si="50"/>
        <v>all_t3_sex_studytime_relative_age</v>
      </c>
      <c r="Y604" t="str">
        <f t="shared" si="48"/>
        <v>-0.035</v>
      </c>
      <c r="Z604" t="str">
        <f t="shared" si="49"/>
        <v>0.004</v>
      </c>
      <c r="AA604" s="2" t="str">
        <f t="shared" si="51"/>
        <v>***</v>
      </c>
      <c r="AB604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05" spans="1:28">
      <c r="A605">
        <v>604</v>
      </c>
      <c r="B605" t="s">
        <v>1222</v>
      </c>
      <c r="C605" t="b">
        <v>0</v>
      </c>
      <c r="D605" t="s">
        <v>1270</v>
      </c>
      <c r="E605" t="s">
        <v>1271</v>
      </c>
      <c r="F605" t="s">
        <v>106</v>
      </c>
      <c r="G605">
        <v>1.0065171366808501</v>
      </c>
      <c r="H605">
        <v>3.4763666283453197E-2</v>
      </c>
      <c r="I605">
        <v>28.953135393545299</v>
      </c>
      <c r="J605" s="10">
        <v>3.1878082015554301E-184</v>
      </c>
      <c r="X605" t="str">
        <f t="shared" si="50"/>
        <v>all_t3_sex_studytime_as.factor(book)2</v>
      </c>
      <c r="Y605" t="str">
        <f t="shared" ref="Y605:Y668" si="53">TEXT(G605,"0.000")</f>
        <v>1.007</v>
      </c>
      <c r="Z605" t="str">
        <f t="shared" ref="Z605:Z668" si="54">TEXT(H605,"0.000")</f>
        <v>0.035</v>
      </c>
      <c r="AA605" s="2" t="str">
        <f t="shared" si="51"/>
        <v>***</v>
      </c>
      <c r="AB605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06" spans="1:28">
      <c r="A606">
        <v>605</v>
      </c>
      <c r="B606" t="s">
        <v>1222</v>
      </c>
      <c r="C606" t="b">
        <v>0</v>
      </c>
      <c r="D606" t="s">
        <v>1270</v>
      </c>
      <c r="E606" t="s">
        <v>1271</v>
      </c>
      <c r="F606" t="s">
        <v>107</v>
      </c>
      <c r="G606">
        <v>1.5862906659968099</v>
      </c>
      <c r="H606">
        <v>3.5627150214060897E-2</v>
      </c>
      <c r="I606">
        <v>44.5247699146801</v>
      </c>
      <c r="J606">
        <v>0</v>
      </c>
      <c r="X606" t="str">
        <f t="shared" si="50"/>
        <v>all_t3_sex_studytime_as.factor(book)3</v>
      </c>
      <c r="Y606" t="str">
        <f t="shared" si="53"/>
        <v>1.586</v>
      </c>
      <c r="Z606" t="str">
        <f t="shared" si="54"/>
        <v>0.036</v>
      </c>
      <c r="AA606" s="2" t="str">
        <f t="shared" si="51"/>
        <v>***</v>
      </c>
      <c r="AB606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07" spans="1:28">
      <c r="A607">
        <v>606</v>
      </c>
      <c r="B607" t="s">
        <v>1222</v>
      </c>
      <c r="C607" t="b">
        <v>0</v>
      </c>
      <c r="D607" t="s">
        <v>1270</v>
      </c>
      <c r="E607" t="s">
        <v>1271</v>
      </c>
      <c r="F607" t="s">
        <v>108</v>
      </c>
      <c r="G607">
        <v>2.3470693552713602</v>
      </c>
      <c r="H607">
        <v>4.2876472531983199E-2</v>
      </c>
      <c r="I607">
        <v>54.740262355318301</v>
      </c>
      <c r="J607">
        <v>0</v>
      </c>
      <c r="X607" t="str">
        <f t="shared" si="50"/>
        <v>all_t3_sex_studytime_as.factor(book)4</v>
      </c>
      <c r="Y607" t="str">
        <f t="shared" si="53"/>
        <v>2.347</v>
      </c>
      <c r="Z607" t="str">
        <f t="shared" si="54"/>
        <v>0.043</v>
      </c>
      <c r="AA607" s="2" t="str">
        <f t="shared" si="51"/>
        <v>***</v>
      </c>
      <c r="AB607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08" spans="1:28">
      <c r="A608">
        <v>607</v>
      </c>
      <c r="B608" t="s">
        <v>1222</v>
      </c>
      <c r="C608" t="b">
        <v>0</v>
      </c>
      <c r="D608" t="s">
        <v>1270</v>
      </c>
      <c r="E608" t="s">
        <v>1271</v>
      </c>
      <c r="F608" t="s">
        <v>109</v>
      </c>
      <c r="G608">
        <v>3.1826115205007302</v>
      </c>
      <c r="H608">
        <v>5.7179336836637298E-2</v>
      </c>
      <c r="I608">
        <v>55.660168455495203</v>
      </c>
      <c r="J608">
        <v>0</v>
      </c>
      <c r="X608" t="str">
        <f t="shared" si="50"/>
        <v>all_t3_sex_studytime_as.factor(book)5</v>
      </c>
      <c r="Y608" t="str">
        <f t="shared" si="53"/>
        <v>3.183</v>
      </c>
      <c r="Z608" t="str">
        <f t="shared" si="54"/>
        <v>0.057</v>
      </c>
      <c r="AA608" s="2" t="str">
        <f t="shared" si="51"/>
        <v>***</v>
      </c>
      <c r="AB608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09" spans="1:28">
      <c r="A609">
        <v>608</v>
      </c>
      <c r="B609" t="s">
        <v>1222</v>
      </c>
      <c r="C609" t="b">
        <v>0</v>
      </c>
      <c r="D609" t="s">
        <v>1270</v>
      </c>
      <c r="E609" t="s">
        <v>1271</v>
      </c>
      <c r="F609" t="s">
        <v>110</v>
      </c>
      <c r="G609">
        <v>0.21092242924150201</v>
      </c>
      <c r="H609">
        <v>2.4090128372503301E-2</v>
      </c>
      <c r="I609">
        <v>8.7555543905797908</v>
      </c>
      <c r="J609" s="10">
        <v>2.03482849405875E-18</v>
      </c>
      <c r="X609" t="str">
        <f t="shared" si="50"/>
        <v>all_t3_sex_studytime_as.factor(year)2017</v>
      </c>
      <c r="Y609" t="str">
        <f t="shared" si="53"/>
        <v>0.211</v>
      </c>
      <c r="Z609" t="str">
        <f t="shared" si="54"/>
        <v>0.024</v>
      </c>
      <c r="AA609" s="2" t="str">
        <f t="shared" si="51"/>
        <v>***</v>
      </c>
      <c r="AB609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10" spans="1:28">
      <c r="A610">
        <v>609</v>
      </c>
      <c r="B610" t="s">
        <v>1222</v>
      </c>
      <c r="C610" t="b">
        <v>0</v>
      </c>
      <c r="D610" t="s">
        <v>1270</v>
      </c>
      <c r="E610" t="s">
        <v>1271</v>
      </c>
      <c r="F610" t="s">
        <v>111</v>
      </c>
      <c r="G610">
        <v>0.23560628515339499</v>
      </c>
      <c r="H610">
        <v>2.86465139363298E-2</v>
      </c>
      <c r="I610">
        <v>8.2246058168563696</v>
      </c>
      <c r="J610" s="10">
        <v>1.9612016730299601E-16</v>
      </c>
      <c r="X610" t="str">
        <f t="shared" si="50"/>
        <v>all_t3_sex_studytime_as.factor(year)2018</v>
      </c>
      <c r="Y610" t="str">
        <f t="shared" si="53"/>
        <v>0.236</v>
      </c>
      <c r="Z610" t="str">
        <f t="shared" si="54"/>
        <v>0.029</v>
      </c>
      <c r="AA610" s="2" t="str">
        <f t="shared" si="51"/>
        <v>***</v>
      </c>
      <c r="AB610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11" spans="1:28">
      <c r="A611">
        <v>610</v>
      </c>
      <c r="B611" t="s">
        <v>1222</v>
      </c>
      <c r="C611" t="b">
        <v>0</v>
      </c>
      <c r="D611" t="s">
        <v>1270</v>
      </c>
      <c r="E611" t="s">
        <v>1271</v>
      </c>
      <c r="F611" t="s">
        <v>200</v>
      </c>
      <c r="G611">
        <v>9.1720353846175707E-3</v>
      </c>
      <c r="H611">
        <v>3.7184471700055101E-2</v>
      </c>
      <c r="I611">
        <v>0.246663054906437</v>
      </c>
      <c r="J611">
        <v>0.80516906392492704</v>
      </c>
      <c r="X611" t="str">
        <f t="shared" si="50"/>
        <v>all_t3_sex_studytime_as.factor(grade)5</v>
      </c>
      <c r="Y611" t="str">
        <f t="shared" si="53"/>
        <v>0.009</v>
      </c>
      <c r="Z611" t="str">
        <f t="shared" si="54"/>
        <v>0.037</v>
      </c>
      <c r="AA611" s="2" t="str">
        <f t="shared" si="51"/>
        <v/>
      </c>
      <c r="AB611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12" spans="1:28">
      <c r="A612">
        <v>611</v>
      </c>
      <c r="B612" t="s">
        <v>1222</v>
      </c>
      <c r="C612" t="b">
        <v>0</v>
      </c>
      <c r="D612" t="s">
        <v>1270</v>
      </c>
      <c r="E612" t="s">
        <v>1271</v>
      </c>
      <c r="F612" t="s">
        <v>201</v>
      </c>
      <c r="G612">
        <v>0.22693687513942001</v>
      </c>
      <c r="H612">
        <v>4.6584565030050602E-2</v>
      </c>
      <c r="I612">
        <v>4.8715035761958498</v>
      </c>
      <c r="J612" s="10">
        <v>1.1077311387599199E-6</v>
      </c>
      <c r="X612" t="str">
        <f t="shared" si="50"/>
        <v>all_t3_sex_studytime_as.factor(grade)6</v>
      </c>
      <c r="Y612" t="str">
        <f t="shared" si="53"/>
        <v>0.227</v>
      </c>
      <c r="Z612" t="str">
        <f t="shared" si="54"/>
        <v>0.047</v>
      </c>
      <c r="AA612" s="2" t="str">
        <f t="shared" si="51"/>
        <v>***</v>
      </c>
      <c r="AB612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13" spans="1:28">
      <c r="A613">
        <v>612</v>
      </c>
      <c r="B613" t="s">
        <v>1222</v>
      </c>
      <c r="C613" t="b">
        <v>0</v>
      </c>
      <c r="D613" t="s">
        <v>1270</v>
      </c>
      <c r="E613" t="s">
        <v>1271</v>
      </c>
      <c r="F613" t="s">
        <v>202</v>
      </c>
      <c r="G613" t="s">
        <v>140</v>
      </c>
      <c r="H613">
        <v>0</v>
      </c>
      <c r="I613" t="s">
        <v>140</v>
      </c>
      <c r="J613" t="s">
        <v>140</v>
      </c>
      <c r="X613" t="str">
        <f t="shared" si="50"/>
        <v>all_t3_sex_studytime_as.factor(grade)7</v>
      </c>
      <c r="Y613" t="str">
        <f t="shared" si="53"/>
        <v>NA</v>
      </c>
      <c r="Z613" t="str">
        <f t="shared" si="54"/>
        <v>0.000</v>
      </c>
      <c r="AA613" s="2" t="e">
        <f t="shared" si="51"/>
        <v>#VALUE!</v>
      </c>
      <c r="AB613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14" spans="1:28">
      <c r="A614">
        <v>613</v>
      </c>
      <c r="B614" t="s">
        <v>1222</v>
      </c>
      <c r="C614" t="b">
        <v>0</v>
      </c>
      <c r="D614" t="s">
        <v>1270</v>
      </c>
      <c r="E614" t="s">
        <v>1271</v>
      </c>
      <c r="F614" t="s">
        <v>203</v>
      </c>
      <c r="G614">
        <v>0.29936128318113697</v>
      </c>
      <c r="H614">
        <v>4.1939982944857603E-2</v>
      </c>
      <c r="I614">
        <v>7.1378494258029503</v>
      </c>
      <c r="J614" s="10">
        <v>9.4881735579856505E-13</v>
      </c>
      <c r="X614" t="str">
        <f t="shared" si="50"/>
        <v>all_t3_sex_studytime_as.factor(grade)8</v>
      </c>
      <c r="Y614" t="str">
        <f t="shared" si="53"/>
        <v>0.299</v>
      </c>
      <c r="Z614" t="str">
        <f t="shared" si="54"/>
        <v>0.042</v>
      </c>
      <c r="AA614" s="2" t="str">
        <f t="shared" si="51"/>
        <v>***</v>
      </c>
      <c r="AB614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15" spans="1:28">
      <c r="A615">
        <v>614</v>
      </c>
      <c r="B615" t="s">
        <v>1222</v>
      </c>
      <c r="C615" t="b">
        <v>0</v>
      </c>
      <c r="D615" t="s">
        <v>1270</v>
      </c>
      <c r="E615" t="s">
        <v>1271</v>
      </c>
      <c r="F615" t="s">
        <v>204</v>
      </c>
      <c r="G615">
        <v>1.2227811723459201</v>
      </c>
      <c r="H615">
        <v>5.3202756651262097E-2</v>
      </c>
      <c r="I615">
        <v>22.983417576670099</v>
      </c>
      <c r="J615" s="10">
        <v>7.4492614110553997E-117</v>
      </c>
      <c r="X615" t="str">
        <f t="shared" si="50"/>
        <v>all_t3_sex_studytime_as.factor(grade)9</v>
      </c>
      <c r="Y615" t="str">
        <f t="shared" si="53"/>
        <v>1.223</v>
      </c>
      <c r="Z615" t="str">
        <f t="shared" si="54"/>
        <v>0.053</v>
      </c>
      <c r="AA615" s="2" t="str">
        <f t="shared" si="51"/>
        <v>***</v>
      </c>
      <c r="AB615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16" spans="1:28">
      <c r="A616">
        <v>615</v>
      </c>
      <c r="B616" t="s">
        <v>1222</v>
      </c>
      <c r="C616" t="b">
        <v>0</v>
      </c>
      <c r="D616" t="s">
        <v>1270</v>
      </c>
      <c r="E616" t="s">
        <v>1271</v>
      </c>
      <c r="F616" t="s">
        <v>1698</v>
      </c>
      <c r="G616">
        <v>2.6691532066668799E-2</v>
      </c>
      <c r="H616">
        <v>5.14665588299396E-3</v>
      </c>
      <c r="I616">
        <v>5.1861893768467002</v>
      </c>
      <c r="J616" s="10">
        <v>2.1469225632349999E-7</v>
      </c>
      <c r="X616" t="str">
        <f t="shared" si="50"/>
        <v>all_t3_sex_studytime_as.factor(sex)2:relative_age</v>
      </c>
      <c r="Y616" t="str">
        <f t="shared" si="53"/>
        <v>0.027</v>
      </c>
      <c r="Z616" t="str">
        <f t="shared" si="54"/>
        <v>0.005</v>
      </c>
      <c r="AA616" s="2" t="str">
        <f t="shared" si="51"/>
        <v>***</v>
      </c>
      <c r="AB616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17" spans="1:28">
      <c r="A617">
        <v>616</v>
      </c>
      <c r="B617" t="s">
        <v>1222</v>
      </c>
      <c r="C617" t="b">
        <v>0</v>
      </c>
      <c r="D617" t="s">
        <v>1270</v>
      </c>
      <c r="E617" t="s">
        <v>1271</v>
      </c>
      <c r="F617" t="s">
        <v>1699</v>
      </c>
      <c r="G617">
        <v>-5.4102277664077103E-2</v>
      </c>
      <c r="H617">
        <v>5.5169440868868699E-2</v>
      </c>
      <c r="I617">
        <v>-0.98065662460984304</v>
      </c>
      <c r="J617">
        <v>0.32676239495619602</v>
      </c>
      <c r="X617" t="str">
        <f t="shared" si="50"/>
        <v>all_t3_sex_studytime_as.factor(sex)2:as.factor(book)2</v>
      </c>
      <c r="Y617" t="str">
        <f t="shared" si="53"/>
        <v>-0.054</v>
      </c>
      <c r="Z617" t="str">
        <f t="shared" si="54"/>
        <v>0.055</v>
      </c>
      <c r="AA617" s="2" t="str">
        <f t="shared" si="51"/>
        <v/>
      </c>
      <c r="AB617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18" spans="1:28">
      <c r="A618">
        <v>617</v>
      </c>
      <c r="B618" t="s">
        <v>1222</v>
      </c>
      <c r="C618" t="b">
        <v>0</v>
      </c>
      <c r="D618" t="s">
        <v>1270</v>
      </c>
      <c r="E618" t="s">
        <v>1271</v>
      </c>
      <c r="F618" t="s">
        <v>1700</v>
      </c>
      <c r="G618">
        <v>-1.6715653175553302E-2</v>
      </c>
      <c r="H618">
        <v>5.30482817288895E-2</v>
      </c>
      <c r="I618">
        <v>-0.315102631617381</v>
      </c>
      <c r="J618">
        <v>0.75268381206907098</v>
      </c>
      <c r="X618" t="str">
        <f t="shared" si="50"/>
        <v>all_t3_sex_studytime_as.factor(sex)2:as.factor(book)3</v>
      </c>
      <c r="Y618" t="str">
        <f t="shared" si="53"/>
        <v>-0.017</v>
      </c>
      <c r="Z618" t="str">
        <f t="shared" si="54"/>
        <v>0.053</v>
      </c>
      <c r="AA618" s="2" t="str">
        <f t="shared" si="51"/>
        <v/>
      </c>
      <c r="AB618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19" spans="1:28">
      <c r="A619">
        <v>618</v>
      </c>
      <c r="B619" t="s">
        <v>1222</v>
      </c>
      <c r="C619" t="b">
        <v>0</v>
      </c>
      <c r="D619" t="s">
        <v>1270</v>
      </c>
      <c r="E619" t="s">
        <v>1271</v>
      </c>
      <c r="F619" t="s">
        <v>1701</v>
      </c>
      <c r="G619">
        <v>4.5253432334067402E-2</v>
      </c>
      <c r="H619">
        <v>5.8153703309606203E-2</v>
      </c>
      <c r="I619">
        <v>0.77816939865620205</v>
      </c>
      <c r="J619">
        <v>0.43646938302890698</v>
      </c>
      <c r="X619" t="str">
        <f t="shared" si="50"/>
        <v>all_t3_sex_studytime_as.factor(sex)2:as.factor(book)4</v>
      </c>
      <c r="Y619" t="str">
        <f t="shared" si="53"/>
        <v>0.045</v>
      </c>
      <c r="Z619" t="str">
        <f t="shared" si="54"/>
        <v>0.058</v>
      </c>
      <c r="AA619" s="2" t="str">
        <f t="shared" si="51"/>
        <v/>
      </c>
      <c r="AB619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20" spans="1:28">
      <c r="A620">
        <v>619</v>
      </c>
      <c r="B620" t="s">
        <v>1222</v>
      </c>
      <c r="C620" t="b">
        <v>0</v>
      </c>
      <c r="D620" t="s">
        <v>1270</v>
      </c>
      <c r="E620" t="s">
        <v>1271</v>
      </c>
      <c r="F620" t="s">
        <v>1702</v>
      </c>
      <c r="G620">
        <v>2.62034586490149E-2</v>
      </c>
      <c r="H620">
        <v>6.86358644983939E-2</v>
      </c>
      <c r="I620">
        <v>0.381775021565119</v>
      </c>
      <c r="J620">
        <v>0.70262834849132205</v>
      </c>
      <c r="X620" t="str">
        <f t="shared" si="50"/>
        <v>all_t3_sex_studytime_as.factor(sex)2:as.factor(book)5</v>
      </c>
      <c r="Y620" t="str">
        <f t="shared" si="53"/>
        <v>0.026</v>
      </c>
      <c r="Z620" t="str">
        <f t="shared" si="54"/>
        <v>0.069</v>
      </c>
      <c r="AA620" s="2" t="str">
        <f t="shared" si="51"/>
        <v/>
      </c>
      <c r="AB620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21" spans="1:28">
      <c r="A621">
        <v>620</v>
      </c>
      <c r="B621" t="s">
        <v>1222</v>
      </c>
      <c r="C621" t="b">
        <v>0</v>
      </c>
      <c r="D621" t="s">
        <v>1270</v>
      </c>
      <c r="E621" t="s">
        <v>1271</v>
      </c>
      <c r="F621" t="s">
        <v>1703</v>
      </c>
      <c r="G621">
        <v>-4.2923007893895401E-2</v>
      </c>
      <c r="H621">
        <v>2.9724059866783E-2</v>
      </c>
      <c r="I621">
        <v>-1.44404930168582</v>
      </c>
      <c r="J621">
        <v>0.14872549636975499</v>
      </c>
      <c r="X621" t="str">
        <f t="shared" si="50"/>
        <v>all_t3_sex_studytime_as.factor(sex)2:as.factor(year)2017</v>
      </c>
      <c r="Y621" t="str">
        <f t="shared" si="53"/>
        <v>-0.043</v>
      </c>
      <c r="Z621" t="str">
        <f t="shared" si="54"/>
        <v>0.030</v>
      </c>
      <c r="AA621" s="2" t="str">
        <f t="shared" si="51"/>
        <v/>
      </c>
      <c r="AB621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22" spans="1:28">
      <c r="A622">
        <v>621</v>
      </c>
      <c r="B622" t="s">
        <v>1222</v>
      </c>
      <c r="C622" t="b">
        <v>0</v>
      </c>
      <c r="D622" t="s">
        <v>1270</v>
      </c>
      <c r="E622" t="s">
        <v>1271</v>
      </c>
      <c r="F622" t="s">
        <v>1704</v>
      </c>
      <c r="G622">
        <v>-0.113883097649928</v>
      </c>
      <c r="H622">
        <v>3.2462050950764702E-2</v>
      </c>
      <c r="I622">
        <v>-3.50819169813562</v>
      </c>
      <c r="J622">
        <v>4.5118838672610198E-4</v>
      </c>
      <c r="X622" t="str">
        <f t="shared" si="50"/>
        <v>all_t3_sex_studytime_as.factor(sex)2:as.factor(year)2018</v>
      </c>
      <c r="Y622" t="str">
        <f t="shared" si="53"/>
        <v>-0.114</v>
      </c>
      <c r="Z622" t="str">
        <f t="shared" si="54"/>
        <v>0.032</v>
      </c>
      <c r="AA622" s="2" t="str">
        <f t="shared" si="51"/>
        <v>***</v>
      </c>
      <c r="AB622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23" spans="1:28">
      <c r="A623">
        <v>622</v>
      </c>
      <c r="B623" t="s">
        <v>1222</v>
      </c>
      <c r="C623" t="b">
        <v>0</v>
      </c>
      <c r="D623" t="s">
        <v>1270</v>
      </c>
      <c r="E623" t="s">
        <v>1271</v>
      </c>
      <c r="F623" t="s">
        <v>1707</v>
      </c>
      <c r="G623">
        <v>0.32916902595946201</v>
      </c>
      <c r="H623">
        <v>4.2600427663592899E-2</v>
      </c>
      <c r="I623">
        <v>7.7268948696675999</v>
      </c>
      <c r="J623" s="10">
        <v>1.10327561682638E-14</v>
      </c>
      <c r="X623" t="str">
        <f t="shared" si="50"/>
        <v>all_t3_sex_studytime_as.factor(sex)2:as.factor(grade)5</v>
      </c>
      <c r="Y623" t="str">
        <f t="shared" si="53"/>
        <v>0.329</v>
      </c>
      <c r="Z623" t="str">
        <f t="shared" si="54"/>
        <v>0.043</v>
      </c>
      <c r="AA623" s="2" t="str">
        <f t="shared" si="51"/>
        <v>***</v>
      </c>
      <c r="AB623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24" spans="1:28">
      <c r="A624">
        <v>623</v>
      </c>
      <c r="B624" t="s">
        <v>1222</v>
      </c>
      <c r="C624" t="b">
        <v>0</v>
      </c>
      <c r="D624" t="s">
        <v>1270</v>
      </c>
      <c r="E624" t="s">
        <v>1271</v>
      </c>
      <c r="F624" t="s">
        <v>1708</v>
      </c>
      <c r="G624">
        <v>0.59824791768727004</v>
      </c>
      <c r="H624">
        <v>4.6917850371984697E-2</v>
      </c>
      <c r="I624">
        <v>12.7509660597002</v>
      </c>
      <c r="J624" s="10">
        <v>3.1047194864148399E-37</v>
      </c>
      <c r="X624" t="str">
        <f t="shared" si="50"/>
        <v>all_t3_sex_studytime_as.factor(sex)2:as.factor(grade)6</v>
      </c>
      <c r="Y624" t="str">
        <f t="shared" si="53"/>
        <v>0.598</v>
      </c>
      <c r="Z624" t="str">
        <f t="shared" si="54"/>
        <v>0.047</v>
      </c>
      <c r="AA624" s="2" t="str">
        <f t="shared" si="51"/>
        <v>***</v>
      </c>
      <c r="AB624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25" spans="1:28">
      <c r="A625">
        <v>624</v>
      </c>
      <c r="B625" t="s">
        <v>1222</v>
      </c>
      <c r="C625" t="b">
        <v>0</v>
      </c>
      <c r="D625" t="s">
        <v>1270</v>
      </c>
      <c r="E625" t="s">
        <v>1271</v>
      </c>
      <c r="F625" t="s">
        <v>1709</v>
      </c>
      <c r="G625">
        <v>0.46579598684288498</v>
      </c>
      <c r="H625">
        <v>5.3986969655434203E-2</v>
      </c>
      <c r="I625">
        <v>8.6279335516658193</v>
      </c>
      <c r="J625" s="10">
        <v>6.25807001435214E-18</v>
      </c>
      <c r="X625" t="str">
        <f t="shared" si="50"/>
        <v>all_t3_sex_studytime_as.factor(sex)2:as.factor(grade)7</v>
      </c>
      <c r="Y625" t="str">
        <f t="shared" si="53"/>
        <v>0.466</v>
      </c>
      <c r="Z625" t="str">
        <f t="shared" si="54"/>
        <v>0.054</v>
      </c>
      <c r="AA625" s="2" t="str">
        <f t="shared" si="51"/>
        <v>***</v>
      </c>
      <c r="AB625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26" spans="1:28">
      <c r="A626">
        <v>625</v>
      </c>
      <c r="B626" t="s">
        <v>1222</v>
      </c>
      <c r="C626" t="b">
        <v>0</v>
      </c>
      <c r="D626" t="s">
        <v>1270</v>
      </c>
      <c r="E626" t="s">
        <v>1271</v>
      </c>
      <c r="F626" t="s">
        <v>1710</v>
      </c>
      <c r="G626">
        <v>0.36331416263239302</v>
      </c>
      <c r="H626">
        <v>5.8913507112276699E-2</v>
      </c>
      <c r="I626">
        <v>6.1669077337390998</v>
      </c>
      <c r="J626" s="10">
        <v>6.9671240032054304E-10</v>
      </c>
      <c r="X626" t="str">
        <f t="shared" si="50"/>
        <v>all_t3_sex_studytime_as.factor(sex)2:as.factor(grade)8</v>
      </c>
      <c r="Y626" t="str">
        <f t="shared" si="53"/>
        <v>0.363</v>
      </c>
      <c r="Z626" t="str">
        <f t="shared" si="54"/>
        <v>0.059</v>
      </c>
      <c r="AA626" s="2" t="str">
        <f t="shared" si="51"/>
        <v>***</v>
      </c>
      <c r="AB626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27" spans="1:28">
      <c r="A627">
        <v>626</v>
      </c>
      <c r="B627" t="s">
        <v>1222</v>
      </c>
      <c r="C627" t="b">
        <v>0</v>
      </c>
      <c r="D627" t="s">
        <v>1270</v>
      </c>
      <c r="E627" t="s">
        <v>1271</v>
      </c>
      <c r="F627" t="s">
        <v>1711</v>
      </c>
      <c r="G627">
        <v>0.56832288500418104</v>
      </c>
      <c r="H627">
        <v>5.86283944068373E-2</v>
      </c>
      <c r="I627">
        <v>9.6936457283896296</v>
      </c>
      <c r="J627" s="10">
        <v>3.2176474158488401E-22</v>
      </c>
      <c r="X627" t="str">
        <f t="shared" si="50"/>
        <v>all_t3_sex_studytime_as.factor(sex)2:as.factor(grade)9</v>
      </c>
      <c r="Y627" t="str">
        <f t="shared" si="53"/>
        <v>0.568</v>
      </c>
      <c r="Z627" t="str">
        <f t="shared" si="54"/>
        <v>0.059</v>
      </c>
      <c r="AA627" s="2" t="str">
        <f t="shared" si="51"/>
        <v>***</v>
      </c>
      <c r="AB627" t="str">
        <f t="shared" si="52"/>
        <v>studytime ~ as.factor(sex) * relative_age + as.factor(sex) *      as.factor(book) + as.factor(sex) * as.factor(year) + as.factor(sex) *      as.factor(grade) | as.factor(school_id) | 0 | school_id</v>
      </c>
    </row>
    <row r="628" spans="1:28">
      <c r="A628">
        <v>627</v>
      </c>
      <c r="B628" t="s">
        <v>1213</v>
      </c>
      <c r="C628" t="b">
        <v>0</v>
      </c>
      <c r="D628" t="s">
        <v>1272</v>
      </c>
      <c r="E628" t="s">
        <v>1273</v>
      </c>
      <c r="F628" t="s">
        <v>105</v>
      </c>
      <c r="G628">
        <v>-5.6183994755089901E-2</v>
      </c>
      <c r="H628">
        <v>1.03382450529549E-2</v>
      </c>
      <c r="I628">
        <v>-5.4345775774613996</v>
      </c>
      <c r="J628" s="10">
        <v>5.5025184915730499E-8</v>
      </c>
      <c r="X628" t="str">
        <f t="shared" si="50"/>
        <v>grade_4_t3_sex_cram_as.factor(sex)2</v>
      </c>
      <c r="Y628" t="str">
        <f t="shared" si="53"/>
        <v>-0.056</v>
      </c>
      <c r="Z628" t="str">
        <f t="shared" si="54"/>
        <v>0.010</v>
      </c>
      <c r="AA628" s="2" t="str">
        <f t="shared" si="51"/>
        <v>***</v>
      </c>
      <c r="AB628" t="str">
        <f t="shared" si="52"/>
        <v>cram ~ as.factor(sex) * relative_age + as.factor(sex) * as.factor(book) +      as.factor(sex) * as.factor(year) |      as.factor(school_id) | 0 | school_id</v>
      </c>
    </row>
    <row r="629" spans="1:28">
      <c r="A629">
        <v>628</v>
      </c>
      <c r="B629" t="s">
        <v>1213</v>
      </c>
      <c r="C629" t="b">
        <v>0</v>
      </c>
      <c r="D629" t="s">
        <v>1272</v>
      </c>
      <c r="E629" t="s">
        <v>1273</v>
      </c>
      <c r="F629" t="s">
        <v>104</v>
      </c>
      <c r="G629">
        <v>-4.0916653492928503E-3</v>
      </c>
      <c r="H629">
        <v>5.6730867244675603E-4</v>
      </c>
      <c r="I629">
        <v>-7.2124145954720396</v>
      </c>
      <c r="J629" s="10">
        <v>5.5267253527913603E-13</v>
      </c>
      <c r="X629" t="str">
        <f t="shared" si="50"/>
        <v>grade_4_t3_sex_cram_relative_age</v>
      </c>
      <c r="Y629" t="str">
        <f t="shared" si="53"/>
        <v>-0.004</v>
      </c>
      <c r="Z629" t="str">
        <f t="shared" si="54"/>
        <v>0.001</v>
      </c>
      <c r="AA629" s="2" t="str">
        <f t="shared" si="51"/>
        <v>***</v>
      </c>
      <c r="AB629" t="str">
        <f t="shared" si="52"/>
        <v>cram ~ as.factor(sex) * relative_age + as.factor(sex) * as.factor(book) +      as.factor(sex) * as.factor(year) |      as.factor(school_id) | 0 | school_id</v>
      </c>
    </row>
    <row r="630" spans="1:28">
      <c r="A630">
        <v>629</v>
      </c>
      <c r="B630" t="s">
        <v>1213</v>
      </c>
      <c r="C630" t="b">
        <v>0</v>
      </c>
      <c r="D630" t="s">
        <v>1272</v>
      </c>
      <c r="E630" t="s">
        <v>1273</v>
      </c>
      <c r="F630" t="s">
        <v>106</v>
      </c>
      <c r="G630">
        <v>6.5324752333033503E-2</v>
      </c>
      <c r="H630">
        <v>6.7355626577059397E-3</v>
      </c>
      <c r="I630">
        <v>9.6984848412474491</v>
      </c>
      <c r="J630" s="10">
        <v>3.1139255275457601E-22</v>
      </c>
      <c r="X630" t="str">
        <f t="shared" si="50"/>
        <v>grade_4_t3_sex_cram_as.factor(book)2</v>
      </c>
      <c r="Y630" t="str">
        <f t="shared" si="53"/>
        <v>0.065</v>
      </c>
      <c r="Z630" t="str">
        <f t="shared" si="54"/>
        <v>0.007</v>
      </c>
      <c r="AA630" s="2" t="str">
        <f t="shared" si="51"/>
        <v>***</v>
      </c>
      <c r="AB630" t="str">
        <f t="shared" si="52"/>
        <v>cram ~ as.factor(sex) * relative_age + as.factor(sex) * as.factor(book) +      as.factor(sex) * as.factor(year) |      as.factor(school_id) | 0 | school_id</v>
      </c>
    </row>
    <row r="631" spans="1:28">
      <c r="A631">
        <v>630</v>
      </c>
      <c r="B631" t="s">
        <v>1213</v>
      </c>
      <c r="C631" t="b">
        <v>0</v>
      </c>
      <c r="D631" t="s">
        <v>1272</v>
      </c>
      <c r="E631" t="s">
        <v>1273</v>
      </c>
      <c r="F631" t="s">
        <v>107</v>
      </c>
      <c r="G631">
        <v>7.6269266370524599E-2</v>
      </c>
      <c r="H631">
        <v>6.5495935446975902E-3</v>
      </c>
      <c r="I631">
        <v>11.644885419228901</v>
      </c>
      <c r="J631" s="10">
        <v>2.5258251618237601E-31</v>
      </c>
      <c r="X631" t="str">
        <f t="shared" si="50"/>
        <v>grade_4_t3_sex_cram_as.factor(book)3</v>
      </c>
      <c r="Y631" t="str">
        <f t="shared" si="53"/>
        <v>0.076</v>
      </c>
      <c r="Z631" t="str">
        <f t="shared" si="54"/>
        <v>0.007</v>
      </c>
      <c r="AA631" s="2" t="str">
        <f t="shared" si="51"/>
        <v>***</v>
      </c>
      <c r="AB631" t="str">
        <f t="shared" si="52"/>
        <v>cram ~ as.factor(sex) * relative_age + as.factor(sex) * as.factor(book) +      as.factor(sex) * as.factor(year) |      as.factor(school_id) | 0 | school_id</v>
      </c>
    </row>
    <row r="632" spans="1:28">
      <c r="A632">
        <v>631</v>
      </c>
      <c r="B632" t="s">
        <v>1213</v>
      </c>
      <c r="C632" t="b">
        <v>0</v>
      </c>
      <c r="D632" t="s">
        <v>1272</v>
      </c>
      <c r="E632" t="s">
        <v>1273</v>
      </c>
      <c r="F632" t="s">
        <v>108</v>
      </c>
      <c r="G632">
        <v>0.10367178383779301</v>
      </c>
      <c r="H632">
        <v>7.2612864944804796E-3</v>
      </c>
      <c r="I632">
        <v>14.2773300456602</v>
      </c>
      <c r="J632" s="10">
        <v>3.2853552346221499E-46</v>
      </c>
      <c r="X632" t="str">
        <f t="shared" si="50"/>
        <v>grade_4_t3_sex_cram_as.factor(book)4</v>
      </c>
      <c r="Y632" t="str">
        <f t="shared" si="53"/>
        <v>0.104</v>
      </c>
      <c r="Z632" t="str">
        <f t="shared" si="54"/>
        <v>0.007</v>
      </c>
      <c r="AA632" s="2" t="str">
        <f t="shared" si="51"/>
        <v>***</v>
      </c>
      <c r="AB632" t="str">
        <f t="shared" si="52"/>
        <v>cram ~ as.factor(sex) * relative_age + as.factor(sex) * as.factor(book) +      as.factor(sex) * as.factor(year) |      as.factor(school_id) | 0 | school_id</v>
      </c>
    </row>
    <row r="633" spans="1:28">
      <c r="A633">
        <v>632</v>
      </c>
      <c r="B633" t="s">
        <v>1213</v>
      </c>
      <c r="C633" t="b">
        <v>0</v>
      </c>
      <c r="D633" t="s">
        <v>1272</v>
      </c>
      <c r="E633" t="s">
        <v>1273</v>
      </c>
      <c r="F633" t="s">
        <v>109</v>
      </c>
      <c r="G633">
        <v>9.7076063398401594E-2</v>
      </c>
      <c r="H633">
        <v>7.9117548037809498E-3</v>
      </c>
      <c r="I633">
        <v>12.269852366002301</v>
      </c>
      <c r="J633" s="10">
        <v>1.374514444596E-34</v>
      </c>
      <c r="X633" t="str">
        <f t="shared" si="50"/>
        <v>grade_4_t3_sex_cram_as.factor(book)5</v>
      </c>
      <c r="Y633" t="str">
        <f t="shared" si="53"/>
        <v>0.097</v>
      </c>
      <c r="Z633" t="str">
        <f t="shared" si="54"/>
        <v>0.008</v>
      </c>
      <c r="AA633" s="2" t="str">
        <f t="shared" si="51"/>
        <v>***</v>
      </c>
      <c r="AB633" t="str">
        <f t="shared" si="52"/>
        <v>cram ~ as.factor(sex) * relative_age + as.factor(sex) * as.factor(book) +      as.factor(sex) * as.factor(year) |      as.factor(school_id) | 0 | school_id</v>
      </c>
    </row>
    <row r="634" spans="1:28">
      <c r="A634">
        <v>633</v>
      </c>
      <c r="B634" t="s">
        <v>1213</v>
      </c>
      <c r="C634" t="b">
        <v>0</v>
      </c>
      <c r="D634" t="s">
        <v>1272</v>
      </c>
      <c r="E634" t="s">
        <v>1273</v>
      </c>
      <c r="F634" t="s">
        <v>110</v>
      </c>
      <c r="G634">
        <v>6.7698025166792797E-2</v>
      </c>
      <c r="H634">
        <v>5.2236704345913001E-3</v>
      </c>
      <c r="I634">
        <v>12.9598576354462</v>
      </c>
      <c r="J634" s="10">
        <v>2.18331252005321E-38</v>
      </c>
      <c r="X634" t="str">
        <f t="shared" si="50"/>
        <v>grade_4_t3_sex_cram_as.factor(year)2017</v>
      </c>
      <c r="Y634" t="str">
        <f t="shared" si="53"/>
        <v>0.068</v>
      </c>
      <c r="Z634" t="str">
        <f t="shared" si="54"/>
        <v>0.005</v>
      </c>
      <c r="AA634" s="2" t="str">
        <f t="shared" si="51"/>
        <v>***</v>
      </c>
      <c r="AB634" t="str">
        <f t="shared" si="52"/>
        <v>cram ~ as.factor(sex) * relative_age + as.factor(sex) * as.factor(book) +      as.factor(sex) * as.factor(year) |      as.factor(school_id) | 0 | school_id</v>
      </c>
    </row>
    <row r="635" spans="1:28">
      <c r="A635">
        <v>634</v>
      </c>
      <c r="B635" t="s">
        <v>1213</v>
      </c>
      <c r="C635" t="b">
        <v>0</v>
      </c>
      <c r="D635" t="s">
        <v>1272</v>
      </c>
      <c r="E635" t="s">
        <v>1273</v>
      </c>
      <c r="F635" t="s">
        <v>111</v>
      </c>
      <c r="G635">
        <v>8.60578749422444E-2</v>
      </c>
      <c r="H635">
        <v>5.3193309676224099E-3</v>
      </c>
      <c r="I635">
        <v>16.178326835848299</v>
      </c>
      <c r="J635" s="10">
        <v>8.19298348797605E-59</v>
      </c>
      <c r="X635" t="str">
        <f t="shared" si="50"/>
        <v>grade_4_t3_sex_cram_as.factor(year)2018</v>
      </c>
      <c r="Y635" t="str">
        <f t="shared" si="53"/>
        <v>0.086</v>
      </c>
      <c r="Z635" t="str">
        <f t="shared" si="54"/>
        <v>0.005</v>
      </c>
      <c r="AA635" s="2" t="str">
        <f t="shared" si="51"/>
        <v>***</v>
      </c>
      <c r="AB635" t="str">
        <f t="shared" si="52"/>
        <v>cram ~ as.factor(sex) * relative_age + as.factor(sex) * as.factor(book) +      as.factor(sex) * as.factor(year) |      as.factor(school_id) | 0 | school_id</v>
      </c>
    </row>
    <row r="636" spans="1:28">
      <c r="A636">
        <v>635</v>
      </c>
      <c r="B636" t="s">
        <v>1213</v>
      </c>
      <c r="C636" t="b">
        <v>0</v>
      </c>
      <c r="D636" t="s">
        <v>1272</v>
      </c>
      <c r="E636" t="s">
        <v>1273</v>
      </c>
      <c r="F636" t="s">
        <v>1698</v>
      </c>
      <c r="G636">
        <v>1.12728565872438E-3</v>
      </c>
      <c r="H636">
        <v>8.0169854845540901E-4</v>
      </c>
      <c r="I636">
        <v>1.4061216162811601</v>
      </c>
      <c r="J636">
        <v>0.15969041488945901</v>
      </c>
      <c r="X636" t="str">
        <f t="shared" si="50"/>
        <v>grade_4_t3_sex_cram_as.factor(sex)2:relative_age</v>
      </c>
      <c r="Y636" t="str">
        <f t="shared" si="53"/>
        <v>0.001</v>
      </c>
      <c r="Z636" t="str">
        <f t="shared" si="54"/>
        <v>0.001</v>
      </c>
      <c r="AA636" s="2" t="str">
        <f t="shared" si="51"/>
        <v/>
      </c>
      <c r="AB636" t="str">
        <f t="shared" si="52"/>
        <v>cram ~ as.factor(sex) * relative_age + as.factor(sex) * as.factor(book) +      as.factor(sex) * as.factor(year) |      as.factor(school_id) | 0 | school_id</v>
      </c>
    </row>
    <row r="637" spans="1:28">
      <c r="A637">
        <v>636</v>
      </c>
      <c r="B637" t="s">
        <v>1213</v>
      </c>
      <c r="C637" t="b">
        <v>0</v>
      </c>
      <c r="D637" t="s">
        <v>1272</v>
      </c>
      <c r="E637" t="s">
        <v>1273</v>
      </c>
      <c r="F637" t="s">
        <v>1699</v>
      </c>
      <c r="G637">
        <v>1.7999062658942901E-3</v>
      </c>
      <c r="H637">
        <v>9.9260053787661694E-3</v>
      </c>
      <c r="I637">
        <v>0.18133238873159099</v>
      </c>
      <c r="J637">
        <v>0.85610696878299397</v>
      </c>
      <c r="X637" t="str">
        <f t="shared" si="50"/>
        <v>grade_4_t3_sex_cram_as.factor(sex)2:as.factor(book)2</v>
      </c>
      <c r="Y637" t="str">
        <f t="shared" si="53"/>
        <v>0.002</v>
      </c>
      <c r="Z637" t="str">
        <f t="shared" si="54"/>
        <v>0.010</v>
      </c>
      <c r="AA637" s="2" t="str">
        <f t="shared" si="51"/>
        <v/>
      </c>
      <c r="AB637" t="str">
        <f t="shared" si="52"/>
        <v>cram ~ as.factor(sex) * relative_age + as.factor(sex) * as.factor(book) +      as.factor(sex) * as.factor(year) |      as.factor(school_id) | 0 | school_id</v>
      </c>
    </row>
    <row r="638" spans="1:28">
      <c r="A638">
        <v>637</v>
      </c>
      <c r="B638" t="s">
        <v>1213</v>
      </c>
      <c r="C638" t="b">
        <v>0</v>
      </c>
      <c r="D638" t="s">
        <v>1272</v>
      </c>
      <c r="E638" t="s">
        <v>1273</v>
      </c>
      <c r="F638" t="s">
        <v>1700</v>
      </c>
      <c r="G638">
        <v>1.00965306821646E-2</v>
      </c>
      <c r="H638">
        <v>9.5971342770410396E-3</v>
      </c>
      <c r="I638">
        <v>1.05203599227722</v>
      </c>
      <c r="J638">
        <v>0.29278500053685402</v>
      </c>
      <c r="X638" t="str">
        <f t="shared" si="50"/>
        <v>grade_4_t3_sex_cram_as.factor(sex)2:as.factor(book)3</v>
      </c>
      <c r="Y638" t="str">
        <f t="shared" si="53"/>
        <v>0.010</v>
      </c>
      <c r="Z638" t="str">
        <f t="shared" si="54"/>
        <v>0.010</v>
      </c>
      <c r="AA638" s="2" t="str">
        <f t="shared" si="51"/>
        <v/>
      </c>
      <c r="AB638" t="str">
        <f t="shared" si="52"/>
        <v>cram ~ as.factor(sex) * relative_age + as.factor(sex) * as.factor(book) +      as.factor(sex) * as.factor(year) |      as.factor(school_id) | 0 | school_id</v>
      </c>
    </row>
    <row r="639" spans="1:28">
      <c r="A639">
        <v>638</v>
      </c>
      <c r="B639" t="s">
        <v>1213</v>
      </c>
      <c r="C639" t="b">
        <v>0</v>
      </c>
      <c r="D639" t="s">
        <v>1272</v>
      </c>
      <c r="E639" t="s">
        <v>1273</v>
      </c>
      <c r="F639" t="s">
        <v>1701</v>
      </c>
      <c r="G639">
        <v>1.17204994585325E-3</v>
      </c>
      <c r="H639">
        <v>1.09119541012645E-2</v>
      </c>
      <c r="I639">
        <v>0.107409721024893</v>
      </c>
      <c r="J639">
        <v>0.91446410931816302</v>
      </c>
      <c r="X639" t="str">
        <f t="shared" si="50"/>
        <v>grade_4_t3_sex_cram_as.factor(sex)2:as.factor(book)4</v>
      </c>
      <c r="Y639" t="str">
        <f t="shared" si="53"/>
        <v>0.001</v>
      </c>
      <c r="Z639" t="str">
        <f t="shared" si="54"/>
        <v>0.011</v>
      </c>
      <c r="AA639" s="2" t="str">
        <f t="shared" si="51"/>
        <v/>
      </c>
      <c r="AB639" t="str">
        <f t="shared" si="52"/>
        <v>cram ~ as.factor(sex) * relative_age + as.factor(sex) * as.factor(book) +      as.factor(sex) * as.factor(year) |      as.factor(school_id) | 0 | school_id</v>
      </c>
    </row>
    <row r="640" spans="1:28">
      <c r="A640">
        <v>639</v>
      </c>
      <c r="B640" t="s">
        <v>1213</v>
      </c>
      <c r="C640" t="b">
        <v>0</v>
      </c>
      <c r="D640" t="s">
        <v>1272</v>
      </c>
      <c r="E640" t="s">
        <v>1273</v>
      </c>
      <c r="F640" t="s">
        <v>1702</v>
      </c>
      <c r="G640">
        <v>1.2888612677390301E-2</v>
      </c>
      <c r="H640">
        <v>1.1511070981667501E-2</v>
      </c>
      <c r="I640">
        <v>1.11967102782327</v>
      </c>
      <c r="J640">
        <v>0.26285605301942999</v>
      </c>
      <c r="X640" t="str">
        <f t="shared" si="50"/>
        <v>grade_4_t3_sex_cram_as.factor(sex)2:as.factor(book)5</v>
      </c>
      <c r="Y640" t="str">
        <f t="shared" si="53"/>
        <v>0.013</v>
      </c>
      <c r="Z640" t="str">
        <f t="shared" si="54"/>
        <v>0.012</v>
      </c>
      <c r="AA640" s="2" t="str">
        <f t="shared" si="51"/>
        <v/>
      </c>
      <c r="AB640" t="str">
        <f t="shared" si="52"/>
        <v>cram ~ as.factor(sex) * relative_age + as.factor(sex) * as.factor(book) +      as.factor(sex) * as.factor(year) |      as.factor(school_id) | 0 | school_id</v>
      </c>
    </row>
    <row r="641" spans="1:28">
      <c r="A641">
        <v>640</v>
      </c>
      <c r="B641" t="s">
        <v>1213</v>
      </c>
      <c r="C641" t="b">
        <v>0</v>
      </c>
      <c r="D641" t="s">
        <v>1272</v>
      </c>
      <c r="E641" t="s">
        <v>1273</v>
      </c>
      <c r="F641" t="s">
        <v>1703</v>
      </c>
      <c r="G641">
        <v>3.01776692651353E-2</v>
      </c>
      <c r="H641">
        <v>7.1464264770055002E-3</v>
      </c>
      <c r="I641">
        <v>4.2227635535376598</v>
      </c>
      <c r="J641" s="10">
        <v>2.41489489725785E-5</v>
      </c>
      <c r="X641" t="str">
        <f t="shared" si="50"/>
        <v>grade_4_t3_sex_cram_as.factor(sex)2:as.factor(year)2017</v>
      </c>
      <c r="Y641" t="str">
        <f t="shared" si="53"/>
        <v>0.030</v>
      </c>
      <c r="Z641" t="str">
        <f t="shared" si="54"/>
        <v>0.007</v>
      </c>
      <c r="AA641" s="2" t="str">
        <f t="shared" si="51"/>
        <v>***</v>
      </c>
      <c r="AB641" t="str">
        <f t="shared" si="52"/>
        <v>cram ~ as.factor(sex) * relative_age + as.factor(sex) * as.factor(book) +      as.factor(sex) * as.factor(year) |      as.factor(school_id) | 0 | school_id</v>
      </c>
    </row>
    <row r="642" spans="1:28">
      <c r="A642">
        <v>641</v>
      </c>
      <c r="B642" t="s">
        <v>1213</v>
      </c>
      <c r="C642" t="b">
        <v>0</v>
      </c>
      <c r="D642" t="s">
        <v>1272</v>
      </c>
      <c r="E642" t="s">
        <v>1273</v>
      </c>
      <c r="F642" t="s">
        <v>1704</v>
      </c>
      <c r="G642">
        <v>3.4995222274736698E-2</v>
      </c>
      <c r="H642">
        <v>6.8622083079122103E-3</v>
      </c>
      <c r="I642">
        <v>5.0997027056708202</v>
      </c>
      <c r="J642" s="10">
        <v>3.4066568976939801E-7</v>
      </c>
      <c r="X642" t="str">
        <f t="shared" si="50"/>
        <v>grade_4_t3_sex_cram_as.factor(sex)2:as.factor(year)2018</v>
      </c>
      <c r="Y642" t="str">
        <f t="shared" si="53"/>
        <v>0.035</v>
      </c>
      <c r="Z642" t="str">
        <f t="shared" si="54"/>
        <v>0.007</v>
      </c>
      <c r="AA642" s="2" t="str">
        <f t="shared" si="51"/>
        <v>***</v>
      </c>
      <c r="AB642" t="str">
        <f t="shared" si="52"/>
        <v>cram ~ as.factor(sex) * relative_age + as.factor(sex) * as.factor(book) +      as.factor(sex) * as.factor(year) |      as.factor(school_id) | 0 | school_id</v>
      </c>
    </row>
    <row r="643" spans="1:28">
      <c r="A643">
        <v>642</v>
      </c>
      <c r="B643" t="s">
        <v>113</v>
      </c>
      <c r="C643" t="b">
        <v>0</v>
      </c>
      <c r="D643" t="s">
        <v>1272</v>
      </c>
      <c r="E643" t="s">
        <v>1274</v>
      </c>
      <c r="F643" t="s">
        <v>105</v>
      </c>
      <c r="G643">
        <v>-2.0664412230200699E-2</v>
      </c>
      <c r="H643">
        <v>9.6403578056457502E-3</v>
      </c>
      <c r="I643">
        <v>-2.1435316662311901</v>
      </c>
      <c r="J643">
        <v>3.2072160556874202E-2</v>
      </c>
      <c r="X643" t="str">
        <f t="shared" ref="X643:X706" si="55">E643&amp;"_"&amp;F643</f>
        <v>grade_9_t3_sex_cram_as.factor(sex)2</v>
      </c>
      <c r="Y643" t="str">
        <f t="shared" si="53"/>
        <v>-0.021</v>
      </c>
      <c r="Z643" t="str">
        <f t="shared" si="54"/>
        <v>0.010</v>
      </c>
      <c r="AA643" s="2" t="str">
        <f t="shared" ref="AA643:AA706" si="56">IF(COUNTIF(J643,"*E*")&gt;0, "***", IF(TEXT(J643, "0.00E+00")*1&lt;0.01, "***", IF(TEXT(J643, "0.00E+00")*1&lt;0.05, "**",  IF(TEXT(J643, "0.00E+00")*1&lt;0.1, "*",""))))</f>
        <v>**</v>
      </c>
      <c r="AB643" t="str">
        <f t="shared" ref="AB643:AB706" si="57">D643</f>
        <v>cram ~ as.factor(sex) * relative_age + as.factor(sex) * as.factor(book) +      as.factor(sex) * as.factor(year) |      as.factor(school_id) | 0 | school_id</v>
      </c>
    </row>
    <row r="644" spans="1:28">
      <c r="A644">
        <v>643</v>
      </c>
      <c r="B644" t="s">
        <v>113</v>
      </c>
      <c r="C644" t="b">
        <v>0</v>
      </c>
      <c r="D644" t="s">
        <v>1272</v>
      </c>
      <c r="E644" t="s">
        <v>1274</v>
      </c>
      <c r="F644" t="s">
        <v>104</v>
      </c>
      <c r="G644">
        <v>-2.46899793395596E-3</v>
      </c>
      <c r="H644">
        <v>4.8238275442898402E-4</v>
      </c>
      <c r="I644">
        <v>-5.1183378992862396</v>
      </c>
      <c r="J644" s="10">
        <v>3.0864917866620701E-7</v>
      </c>
      <c r="X644" t="str">
        <f t="shared" si="55"/>
        <v>grade_9_t3_sex_cram_relative_age</v>
      </c>
      <c r="Y644" t="str">
        <f t="shared" si="53"/>
        <v>-0.002</v>
      </c>
      <c r="Z644" t="str">
        <f t="shared" si="54"/>
        <v>0.000</v>
      </c>
      <c r="AA644" s="2" t="str">
        <f t="shared" si="56"/>
        <v>***</v>
      </c>
      <c r="AB644" t="str">
        <f t="shared" si="57"/>
        <v>cram ~ as.factor(sex) * relative_age + as.factor(sex) * as.factor(book) +      as.factor(sex) * as.factor(year) |      as.factor(school_id) | 0 | school_id</v>
      </c>
    </row>
    <row r="645" spans="1:28">
      <c r="A645">
        <v>644</v>
      </c>
      <c r="B645" t="s">
        <v>113</v>
      </c>
      <c r="C645" t="b">
        <v>0</v>
      </c>
      <c r="D645" t="s">
        <v>1272</v>
      </c>
      <c r="E645" t="s">
        <v>1274</v>
      </c>
      <c r="F645" t="s">
        <v>106</v>
      </c>
      <c r="G645">
        <v>3.53576992368504E-2</v>
      </c>
      <c r="H645">
        <v>5.5766683106496804E-3</v>
      </c>
      <c r="I645">
        <v>6.3402908810854601</v>
      </c>
      <c r="J645" s="10">
        <v>2.30031804450688E-10</v>
      </c>
      <c r="X645" t="str">
        <f t="shared" si="55"/>
        <v>grade_9_t3_sex_cram_as.factor(book)2</v>
      </c>
      <c r="Y645" t="str">
        <f t="shared" si="53"/>
        <v>0.035</v>
      </c>
      <c r="Z645" t="str">
        <f t="shared" si="54"/>
        <v>0.006</v>
      </c>
      <c r="AA645" s="2" t="str">
        <f t="shared" si="56"/>
        <v>***</v>
      </c>
      <c r="AB645" t="str">
        <f t="shared" si="57"/>
        <v>cram ~ as.factor(sex) * relative_age + as.factor(sex) * as.factor(book) +      as.factor(sex) * as.factor(year) |      as.factor(school_id) | 0 | school_id</v>
      </c>
    </row>
    <row r="646" spans="1:28">
      <c r="A646">
        <v>645</v>
      </c>
      <c r="B646" t="s">
        <v>113</v>
      </c>
      <c r="C646" t="b">
        <v>0</v>
      </c>
      <c r="D646" t="s">
        <v>1272</v>
      </c>
      <c r="E646" t="s">
        <v>1274</v>
      </c>
      <c r="F646" t="s">
        <v>107</v>
      </c>
      <c r="G646">
        <v>5.2464796796762601E-2</v>
      </c>
      <c r="H646">
        <v>5.5909510132386604E-3</v>
      </c>
      <c r="I646">
        <v>9.3838770313910107</v>
      </c>
      <c r="J646" s="10">
        <v>6.4503099859941299E-21</v>
      </c>
      <c r="X646" t="str">
        <f t="shared" si="55"/>
        <v>grade_9_t3_sex_cram_as.factor(book)3</v>
      </c>
      <c r="Y646" t="str">
        <f t="shared" si="53"/>
        <v>0.052</v>
      </c>
      <c r="Z646" t="str">
        <f t="shared" si="54"/>
        <v>0.006</v>
      </c>
      <c r="AA646" s="2" t="str">
        <f t="shared" si="56"/>
        <v>***</v>
      </c>
      <c r="AB646" t="str">
        <f t="shared" si="57"/>
        <v>cram ~ as.factor(sex) * relative_age + as.factor(sex) * as.factor(book) +      as.factor(sex) * as.factor(year) |      as.factor(school_id) | 0 | school_id</v>
      </c>
    </row>
    <row r="647" spans="1:28">
      <c r="A647">
        <v>646</v>
      </c>
      <c r="B647" t="s">
        <v>113</v>
      </c>
      <c r="C647" t="b">
        <v>0</v>
      </c>
      <c r="D647" t="s">
        <v>1272</v>
      </c>
      <c r="E647" t="s">
        <v>1274</v>
      </c>
      <c r="F647" t="s">
        <v>108</v>
      </c>
      <c r="G647">
        <v>6.7535458244423599E-2</v>
      </c>
      <c r="H647">
        <v>5.7307689408681202E-3</v>
      </c>
      <c r="I647">
        <v>11.784711430747899</v>
      </c>
      <c r="J647" s="10">
        <v>4.8476470703394302E-32</v>
      </c>
      <c r="X647" t="str">
        <f t="shared" si="55"/>
        <v>grade_9_t3_sex_cram_as.factor(book)4</v>
      </c>
      <c r="Y647" t="str">
        <f t="shared" si="53"/>
        <v>0.068</v>
      </c>
      <c r="Z647" t="str">
        <f t="shared" si="54"/>
        <v>0.006</v>
      </c>
      <c r="AA647" s="2" t="str">
        <f t="shared" si="56"/>
        <v>***</v>
      </c>
      <c r="AB647" t="str">
        <f t="shared" si="57"/>
        <v>cram ~ as.factor(sex) * relative_age + as.factor(sex) * as.factor(book) +      as.factor(sex) * as.factor(year) |      as.factor(school_id) | 0 | school_id</v>
      </c>
    </row>
    <row r="648" spans="1:28">
      <c r="A648">
        <v>647</v>
      </c>
      <c r="B648" t="s">
        <v>113</v>
      </c>
      <c r="C648" t="b">
        <v>0</v>
      </c>
      <c r="D648" t="s">
        <v>1272</v>
      </c>
      <c r="E648" t="s">
        <v>1274</v>
      </c>
      <c r="F648" t="s">
        <v>109</v>
      </c>
      <c r="G648">
        <v>5.5459378218859101E-2</v>
      </c>
      <c r="H648">
        <v>6.1823997786243498E-3</v>
      </c>
      <c r="I648">
        <v>8.9705260424293307</v>
      </c>
      <c r="J648" s="10">
        <v>2.9864198558103999E-19</v>
      </c>
      <c r="X648" t="str">
        <f t="shared" si="55"/>
        <v>grade_9_t3_sex_cram_as.factor(book)5</v>
      </c>
      <c r="Y648" t="str">
        <f t="shared" si="53"/>
        <v>0.055</v>
      </c>
      <c r="Z648" t="str">
        <f t="shared" si="54"/>
        <v>0.006</v>
      </c>
      <c r="AA648" s="2" t="str">
        <f t="shared" si="56"/>
        <v>***</v>
      </c>
      <c r="AB648" t="str">
        <f t="shared" si="57"/>
        <v>cram ~ as.factor(sex) * relative_age + as.factor(sex) * as.factor(book) +      as.factor(sex) * as.factor(year) |      as.factor(school_id) | 0 | school_id</v>
      </c>
    </row>
    <row r="649" spans="1:28">
      <c r="A649">
        <v>648</v>
      </c>
      <c r="B649" t="s">
        <v>113</v>
      </c>
      <c r="C649" t="b">
        <v>0</v>
      </c>
      <c r="D649" t="s">
        <v>1272</v>
      </c>
      <c r="E649" t="s">
        <v>1274</v>
      </c>
      <c r="F649" t="s">
        <v>110</v>
      </c>
      <c r="G649">
        <v>1.5633424407940098E-2</v>
      </c>
      <c r="H649">
        <v>4.58511951046142E-3</v>
      </c>
      <c r="I649">
        <v>3.4096002017550102</v>
      </c>
      <c r="J649">
        <v>6.5076635904939601E-4</v>
      </c>
      <c r="X649" t="str">
        <f t="shared" si="55"/>
        <v>grade_9_t3_sex_cram_as.factor(year)2017</v>
      </c>
      <c r="Y649" t="str">
        <f t="shared" si="53"/>
        <v>0.016</v>
      </c>
      <c r="Z649" t="str">
        <f t="shared" si="54"/>
        <v>0.005</v>
      </c>
      <c r="AA649" s="2" t="str">
        <f t="shared" si="56"/>
        <v>***</v>
      </c>
      <c r="AB649" t="str">
        <f t="shared" si="57"/>
        <v>cram ~ as.factor(sex) * relative_age + as.factor(sex) * as.factor(book) +      as.factor(sex) * as.factor(year) |      as.factor(school_id) | 0 | school_id</v>
      </c>
    </row>
    <row r="650" spans="1:28">
      <c r="A650">
        <v>649</v>
      </c>
      <c r="B650" t="s">
        <v>113</v>
      </c>
      <c r="C650" t="b">
        <v>0</v>
      </c>
      <c r="D650" t="s">
        <v>1272</v>
      </c>
      <c r="E650" t="s">
        <v>1274</v>
      </c>
      <c r="F650" t="s">
        <v>111</v>
      </c>
      <c r="G650">
        <v>1.4655849909089301E-2</v>
      </c>
      <c r="H650">
        <v>4.6427882251546398E-3</v>
      </c>
      <c r="I650">
        <v>3.15669145314099</v>
      </c>
      <c r="J650">
        <v>1.5960414916030099E-3</v>
      </c>
      <c r="X650" t="str">
        <f t="shared" si="55"/>
        <v>grade_9_t3_sex_cram_as.factor(year)2018</v>
      </c>
      <c r="Y650" t="str">
        <f t="shared" si="53"/>
        <v>0.015</v>
      </c>
      <c r="Z650" t="str">
        <f t="shared" si="54"/>
        <v>0.005</v>
      </c>
      <c r="AA650" s="2" t="str">
        <f t="shared" si="56"/>
        <v>***</v>
      </c>
      <c r="AB650" t="str">
        <f t="shared" si="57"/>
        <v>cram ~ as.factor(sex) * relative_age + as.factor(sex) * as.factor(book) +      as.factor(sex) * as.factor(year) |      as.factor(school_id) | 0 | school_id</v>
      </c>
    </row>
    <row r="651" spans="1:28">
      <c r="A651">
        <v>650</v>
      </c>
      <c r="B651" t="s">
        <v>113</v>
      </c>
      <c r="C651" t="b">
        <v>0</v>
      </c>
      <c r="D651" t="s">
        <v>1272</v>
      </c>
      <c r="E651" t="s">
        <v>1274</v>
      </c>
      <c r="F651" t="s">
        <v>1698</v>
      </c>
      <c r="G651">
        <v>1.153872232007E-3</v>
      </c>
      <c r="H651">
        <v>7.1695151857598799E-4</v>
      </c>
      <c r="I651">
        <v>1.6094145867754399</v>
      </c>
      <c r="J651">
        <v>0.107527987907207</v>
      </c>
      <c r="X651" t="str">
        <f t="shared" si="55"/>
        <v>grade_9_t3_sex_cram_as.factor(sex)2:relative_age</v>
      </c>
      <c r="Y651" t="str">
        <f t="shared" si="53"/>
        <v>0.001</v>
      </c>
      <c r="Z651" t="str">
        <f t="shared" si="54"/>
        <v>0.001</v>
      </c>
      <c r="AA651" s="2" t="str">
        <f t="shared" si="56"/>
        <v/>
      </c>
      <c r="AB651" t="str">
        <f t="shared" si="57"/>
        <v>cram ~ as.factor(sex) * relative_age + as.factor(sex) * as.factor(book) +      as.factor(sex) * as.factor(year) |      as.factor(school_id) | 0 | school_id</v>
      </c>
    </row>
    <row r="652" spans="1:28">
      <c r="A652">
        <v>651</v>
      </c>
      <c r="B652" t="s">
        <v>113</v>
      </c>
      <c r="C652" t="b">
        <v>0</v>
      </c>
      <c r="D652" t="s">
        <v>1272</v>
      </c>
      <c r="E652" t="s">
        <v>1274</v>
      </c>
      <c r="F652" t="s">
        <v>1699</v>
      </c>
      <c r="G652">
        <v>1.92390377223935E-3</v>
      </c>
      <c r="H652">
        <v>9.4390192396444708E-3</v>
      </c>
      <c r="I652">
        <v>0.20382454187176899</v>
      </c>
      <c r="J652">
        <v>0.83849091205055903</v>
      </c>
      <c r="X652" t="str">
        <f t="shared" si="55"/>
        <v>grade_9_t3_sex_cram_as.factor(sex)2:as.factor(book)2</v>
      </c>
      <c r="Y652" t="str">
        <f t="shared" si="53"/>
        <v>0.002</v>
      </c>
      <c r="Z652" t="str">
        <f t="shared" si="54"/>
        <v>0.009</v>
      </c>
      <c r="AA652" s="2" t="str">
        <f t="shared" si="56"/>
        <v/>
      </c>
      <c r="AB652" t="str">
        <f t="shared" si="57"/>
        <v>cram ~ as.factor(sex) * relative_age + as.factor(sex) * as.factor(book) +      as.factor(sex) * as.factor(year) |      as.factor(school_id) | 0 | school_id</v>
      </c>
    </row>
    <row r="653" spans="1:28">
      <c r="A653">
        <v>652</v>
      </c>
      <c r="B653" t="s">
        <v>113</v>
      </c>
      <c r="C653" t="b">
        <v>0</v>
      </c>
      <c r="D653" t="s">
        <v>1272</v>
      </c>
      <c r="E653" t="s">
        <v>1274</v>
      </c>
      <c r="F653" t="s">
        <v>1700</v>
      </c>
      <c r="G653">
        <v>5.9423201826259197E-3</v>
      </c>
      <c r="H653">
        <v>8.8706111455631297E-3</v>
      </c>
      <c r="I653">
        <v>0.66988847612806501</v>
      </c>
      <c r="J653">
        <v>0.50292999885093104</v>
      </c>
      <c r="X653" t="str">
        <f t="shared" si="55"/>
        <v>grade_9_t3_sex_cram_as.factor(sex)2:as.factor(book)3</v>
      </c>
      <c r="Y653" t="str">
        <f t="shared" si="53"/>
        <v>0.006</v>
      </c>
      <c r="Z653" t="str">
        <f t="shared" si="54"/>
        <v>0.009</v>
      </c>
      <c r="AA653" s="2" t="str">
        <f t="shared" si="56"/>
        <v/>
      </c>
      <c r="AB653" t="str">
        <f t="shared" si="57"/>
        <v>cram ~ as.factor(sex) * relative_age + as.factor(sex) * as.factor(book) +      as.factor(sex) * as.factor(year) |      as.factor(school_id) | 0 | school_id</v>
      </c>
    </row>
    <row r="654" spans="1:28">
      <c r="A654">
        <v>653</v>
      </c>
      <c r="B654" t="s">
        <v>113</v>
      </c>
      <c r="C654" t="b">
        <v>0</v>
      </c>
      <c r="D654" t="s">
        <v>1272</v>
      </c>
      <c r="E654" t="s">
        <v>1274</v>
      </c>
      <c r="F654" t="s">
        <v>1701</v>
      </c>
      <c r="G654">
        <v>-3.5160303918721698E-4</v>
      </c>
      <c r="H654">
        <v>9.4662379281003507E-3</v>
      </c>
      <c r="I654">
        <v>-3.7142848284373801E-2</v>
      </c>
      <c r="J654">
        <v>0.970371160912189</v>
      </c>
      <c r="X654" t="str">
        <f t="shared" si="55"/>
        <v>grade_9_t3_sex_cram_as.factor(sex)2:as.factor(book)4</v>
      </c>
      <c r="Y654" t="str">
        <f t="shared" si="53"/>
        <v>0.000</v>
      </c>
      <c r="Z654" t="str">
        <f t="shared" si="54"/>
        <v>0.009</v>
      </c>
      <c r="AA654" s="2" t="str">
        <f t="shared" si="56"/>
        <v/>
      </c>
      <c r="AB654" t="str">
        <f t="shared" si="57"/>
        <v>cram ~ as.factor(sex) * relative_age + as.factor(sex) * as.factor(book) +      as.factor(sex) * as.factor(year) |      as.factor(school_id) | 0 | school_id</v>
      </c>
    </row>
    <row r="655" spans="1:28">
      <c r="A655">
        <v>654</v>
      </c>
      <c r="B655" t="s">
        <v>113</v>
      </c>
      <c r="C655" t="b">
        <v>0</v>
      </c>
      <c r="D655" t="s">
        <v>1272</v>
      </c>
      <c r="E655" t="s">
        <v>1274</v>
      </c>
      <c r="F655" t="s">
        <v>1702</v>
      </c>
      <c r="G655">
        <v>-1.18808649696516E-2</v>
      </c>
      <c r="H655">
        <v>1.0096899577231399E-2</v>
      </c>
      <c r="I655">
        <v>-1.1766844741571101</v>
      </c>
      <c r="J655">
        <v>0.239323481316151</v>
      </c>
      <c r="X655" t="str">
        <f t="shared" si="55"/>
        <v>grade_9_t3_sex_cram_as.factor(sex)2:as.factor(book)5</v>
      </c>
      <c r="Y655" t="str">
        <f t="shared" si="53"/>
        <v>-0.012</v>
      </c>
      <c r="Z655" t="str">
        <f t="shared" si="54"/>
        <v>0.010</v>
      </c>
      <c r="AA655" s="2" t="str">
        <f t="shared" si="56"/>
        <v/>
      </c>
      <c r="AB655" t="str">
        <f t="shared" si="57"/>
        <v>cram ~ as.factor(sex) * relative_age + as.factor(sex) * as.factor(book) +      as.factor(sex) * as.factor(year) |      as.factor(school_id) | 0 | school_id</v>
      </c>
    </row>
    <row r="656" spans="1:28">
      <c r="A656">
        <v>655</v>
      </c>
      <c r="B656" t="s">
        <v>113</v>
      </c>
      <c r="C656" t="b">
        <v>0</v>
      </c>
      <c r="D656" t="s">
        <v>1272</v>
      </c>
      <c r="E656" t="s">
        <v>1274</v>
      </c>
      <c r="F656" t="s">
        <v>1703</v>
      </c>
      <c r="G656">
        <v>3.1127048900726701E-3</v>
      </c>
      <c r="H656">
        <v>6.4579686243461196E-3</v>
      </c>
      <c r="I656">
        <v>0.48199442752601401</v>
      </c>
      <c r="J656">
        <v>0.62981066348569503</v>
      </c>
      <c r="X656" t="str">
        <f t="shared" si="55"/>
        <v>grade_9_t3_sex_cram_as.factor(sex)2:as.factor(year)2017</v>
      </c>
      <c r="Y656" t="str">
        <f t="shared" si="53"/>
        <v>0.003</v>
      </c>
      <c r="Z656" t="str">
        <f t="shared" si="54"/>
        <v>0.006</v>
      </c>
      <c r="AA656" s="2" t="str">
        <f t="shared" si="56"/>
        <v/>
      </c>
      <c r="AB656" t="str">
        <f t="shared" si="57"/>
        <v>cram ~ as.factor(sex) * relative_age + as.factor(sex) * as.factor(book) +      as.factor(sex) * as.factor(year) |      as.factor(school_id) | 0 | school_id</v>
      </c>
    </row>
    <row r="657" spans="1:28">
      <c r="A657">
        <v>656</v>
      </c>
      <c r="B657" t="s">
        <v>113</v>
      </c>
      <c r="C657" t="b">
        <v>0</v>
      </c>
      <c r="D657" t="s">
        <v>1272</v>
      </c>
      <c r="E657" t="s">
        <v>1274</v>
      </c>
      <c r="F657" t="s">
        <v>1704</v>
      </c>
      <c r="G657">
        <v>-4.8868020648342499E-3</v>
      </c>
      <c r="H657">
        <v>6.4172547275311298E-3</v>
      </c>
      <c r="I657">
        <v>-0.76150975336369697</v>
      </c>
      <c r="J657">
        <v>0.44635394701471598</v>
      </c>
      <c r="X657" t="str">
        <f t="shared" si="55"/>
        <v>grade_9_t3_sex_cram_as.factor(sex)2:as.factor(year)2018</v>
      </c>
      <c r="Y657" t="str">
        <f t="shared" si="53"/>
        <v>-0.005</v>
      </c>
      <c r="Z657" t="str">
        <f t="shared" si="54"/>
        <v>0.006</v>
      </c>
      <c r="AA657" s="2" t="str">
        <f t="shared" si="56"/>
        <v/>
      </c>
      <c r="AB657" t="str">
        <f t="shared" si="57"/>
        <v>cram ~ as.factor(sex) * relative_age + as.factor(sex) * as.factor(book) +      as.factor(sex) * as.factor(year) |      as.factor(school_id) | 0 | school_id</v>
      </c>
    </row>
    <row r="658" spans="1:28">
      <c r="A658">
        <v>657</v>
      </c>
      <c r="B658" t="s">
        <v>112</v>
      </c>
      <c r="C658" t="b">
        <v>0</v>
      </c>
      <c r="D658" t="s">
        <v>1272</v>
      </c>
      <c r="E658" t="s">
        <v>1275</v>
      </c>
      <c r="F658" t="s">
        <v>105</v>
      </c>
      <c r="G658">
        <v>-4.9506591756981397E-2</v>
      </c>
      <c r="H658">
        <v>9.5310498520094506E-3</v>
      </c>
      <c r="I658">
        <v>-5.1942432917338897</v>
      </c>
      <c r="J658" s="10">
        <v>2.05850573606185E-7</v>
      </c>
      <c r="X658" t="str">
        <f t="shared" si="55"/>
        <v>grade_8_t3_sex_cram_as.factor(sex)2</v>
      </c>
      <c r="Y658" t="str">
        <f t="shared" si="53"/>
        <v>-0.050</v>
      </c>
      <c r="Z658" t="str">
        <f t="shared" si="54"/>
        <v>0.010</v>
      </c>
      <c r="AA658" s="2" t="str">
        <f t="shared" si="56"/>
        <v>***</v>
      </c>
      <c r="AB658" t="str">
        <f t="shared" si="57"/>
        <v>cram ~ as.factor(sex) * relative_age + as.factor(sex) * as.factor(book) +      as.factor(sex) * as.factor(year) |      as.factor(school_id) | 0 | school_id</v>
      </c>
    </row>
    <row r="659" spans="1:28">
      <c r="A659">
        <v>658</v>
      </c>
      <c r="B659" t="s">
        <v>112</v>
      </c>
      <c r="C659" t="b">
        <v>0</v>
      </c>
      <c r="D659" t="s">
        <v>1272</v>
      </c>
      <c r="E659" t="s">
        <v>1275</v>
      </c>
      <c r="F659" t="s">
        <v>104</v>
      </c>
      <c r="G659">
        <v>-3.1530475033641702E-3</v>
      </c>
      <c r="H659">
        <v>5.6090292233056897E-4</v>
      </c>
      <c r="I659">
        <v>-5.6213782774801002</v>
      </c>
      <c r="J659" s="10">
        <v>1.8981104693646901E-8</v>
      </c>
      <c r="X659" t="str">
        <f t="shared" si="55"/>
        <v>grade_8_t3_sex_cram_relative_age</v>
      </c>
      <c r="Y659" t="str">
        <f t="shared" si="53"/>
        <v>-0.003</v>
      </c>
      <c r="Z659" t="str">
        <f t="shared" si="54"/>
        <v>0.001</v>
      </c>
      <c r="AA659" s="2" t="str">
        <f t="shared" si="56"/>
        <v>***</v>
      </c>
      <c r="AB659" t="str">
        <f t="shared" si="57"/>
        <v>cram ~ as.factor(sex) * relative_age + as.factor(sex) * as.factor(book) +      as.factor(sex) * as.factor(year) |      as.factor(school_id) | 0 | school_id</v>
      </c>
    </row>
    <row r="660" spans="1:28">
      <c r="A660">
        <v>659</v>
      </c>
      <c r="B660" t="s">
        <v>112</v>
      </c>
      <c r="C660" t="b">
        <v>0</v>
      </c>
      <c r="D660" t="s">
        <v>1272</v>
      </c>
      <c r="E660" t="s">
        <v>1275</v>
      </c>
      <c r="F660" t="s">
        <v>106</v>
      </c>
      <c r="G660">
        <v>4.3449419970120799E-2</v>
      </c>
      <c r="H660">
        <v>7.1024756406575899E-3</v>
      </c>
      <c r="I660">
        <v>6.1175035534649096</v>
      </c>
      <c r="J660" s="10">
        <v>9.5311521020668708E-10</v>
      </c>
      <c r="X660" t="str">
        <f t="shared" si="55"/>
        <v>grade_8_t3_sex_cram_as.factor(book)2</v>
      </c>
      <c r="Y660" t="str">
        <f t="shared" si="53"/>
        <v>0.043</v>
      </c>
      <c r="Z660" t="str">
        <f t="shared" si="54"/>
        <v>0.007</v>
      </c>
      <c r="AA660" s="2" t="str">
        <f t="shared" si="56"/>
        <v>***</v>
      </c>
      <c r="AB660" t="str">
        <f t="shared" si="57"/>
        <v>cram ~ as.factor(sex) * relative_age + as.factor(sex) * as.factor(book) +      as.factor(sex) * as.factor(year) |      as.factor(school_id) | 0 | school_id</v>
      </c>
    </row>
    <row r="661" spans="1:28">
      <c r="A661">
        <v>660</v>
      </c>
      <c r="B661" t="s">
        <v>112</v>
      </c>
      <c r="C661" t="b">
        <v>0</v>
      </c>
      <c r="D661" t="s">
        <v>1272</v>
      </c>
      <c r="E661" t="s">
        <v>1275</v>
      </c>
      <c r="F661" t="s">
        <v>107</v>
      </c>
      <c r="G661">
        <v>5.8721500867611E-2</v>
      </c>
      <c r="H661">
        <v>6.1514599623681901E-3</v>
      </c>
      <c r="I661">
        <v>9.5459453896867092</v>
      </c>
      <c r="J661" s="10">
        <v>1.36998666416201E-21</v>
      </c>
      <c r="X661" t="str">
        <f t="shared" si="55"/>
        <v>grade_8_t3_sex_cram_as.factor(book)3</v>
      </c>
      <c r="Y661" t="str">
        <f t="shared" si="53"/>
        <v>0.059</v>
      </c>
      <c r="Z661" t="str">
        <f t="shared" si="54"/>
        <v>0.006</v>
      </c>
      <c r="AA661" s="2" t="str">
        <f t="shared" si="56"/>
        <v>***</v>
      </c>
      <c r="AB661" t="str">
        <f t="shared" si="57"/>
        <v>cram ~ as.factor(sex) * relative_age + as.factor(sex) * as.factor(book) +      as.factor(sex) * as.factor(year) |      as.factor(school_id) | 0 | school_id</v>
      </c>
    </row>
    <row r="662" spans="1:28">
      <c r="A662">
        <v>661</v>
      </c>
      <c r="B662" t="s">
        <v>112</v>
      </c>
      <c r="C662" t="b">
        <v>0</v>
      </c>
      <c r="D662" t="s">
        <v>1272</v>
      </c>
      <c r="E662" t="s">
        <v>1275</v>
      </c>
      <c r="F662" t="s">
        <v>108</v>
      </c>
      <c r="G662">
        <v>6.3815924103220206E-2</v>
      </c>
      <c r="H662">
        <v>7.0366444404280203E-3</v>
      </c>
      <c r="I662">
        <v>9.0690846529881508</v>
      </c>
      <c r="J662" s="10">
        <v>1.2156430368718299E-19</v>
      </c>
      <c r="X662" t="str">
        <f t="shared" si="55"/>
        <v>grade_8_t3_sex_cram_as.factor(book)4</v>
      </c>
      <c r="Y662" t="str">
        <f t="shared" si="53"/>
        <v>0.064</v>
      </c>
      <c r="Z662" t="str">
        <f t="shared" si="54"/>
        <v>0.007</v>
      </c>
      <c r="AA662" s="2" t="str">
        <f t="shared" si="56"/>
        <v>***</v>
      </c>
      <c r="AB662" t="str">
        <f t="shared" si="57"/>
        <v>cram ~ as.factor(sex) * relative_age + as.factor(sex) * as.factor(book) +      as.factor(sex) * as.factor(year) |      as.factor(school_id) | 0 | school_id</v>
      </c>
    </row>
    <row r="663" spans="1:28">
      <c r="A663">
        <v>662</v>
      </c>
      <c r="B663" t="s">
        <v>112</v>
      </c>
      <c r="C663" t="b">
        <v>0</v>
      </c>
      <c r="D663" t="s">
        <v>1272</v>
      </c>
      <c r="E663" t="s">
        <v>1275</v>
      </c>
      <c r="F663" t="s">
        <v>109</v>
      </c>
      <c r="G663">
        <v>6.16323473631607E-2</v>
      </c>
      <c r="H663">
        <v>7.3763135947207403E-3</v>
      </c>
      <c r="I663">
        <v>8.3554402306419409</v>
      </c>
      <c r="J663" s="10">
        <v>6.5794557643989103E-17</v>
      </c>
      <c r="X663" t="str">
        <f t="shared" si="55"/>
        <v>grade_8_t3_sex_cram_as.factor(book)5</v>
      </c>
      <c r="Y663" t="str">
        <f t="shared" si="53"/>
        <v>0.062</v>
      </c>
      <c r="Z663" t="str">
        <f t="shared" si="54"/>
        <v>0.007</v>
      </c>
      <c r="AA663" s="2" t="str">
        <f t="shared" si="56"/>
        <v>***</v>
      </c>
      <c r="AB663" t="str">
        <f t="shared" si="57"/>
        <v>cram ~ as.factor(sex) * relative_age + as.factor(sex) * as.factor(book) +      as.factor(sex) * as.factor(year) |      as.factor(school_id) | 0 | school_id</v>
      </c>
    </row>
    <row r="664" spans="1:28">
      <c r="A664">
        <v>663</v>
      </c>
      <c r="B664" t="s">
        <v>112</v>
      </c>
      <c r="C664" t="b">
        <v>0</v>
      </c>
      <c r="D664" t="s">
        <v>1272</v>
      </c>
      <c r="E664" t="s">
        <v>1275</v>
      </c>
      <c r="F664" t="s">
        <v>110</v>
      </c>
      <c r="G664">
        <v>2.1349955182238999E-2</v>
      </c>
      <c r="H664">
        <v>4.8200759928687803E-3</v>
      </c>
      <c r="I664">
        <v>4.42938144830618</v>
      </c>
      <c r="J664" s="10">
        <v>9.4577593045605394E-6</v>
      </c>
      <c r="X664" t="str">
        <f t="shared" si="55"/>
        <v>grade_8_t3_sex_cram_as.factor(year)2017</v>
      </c>
      <c r="Y664" t="str">
        <f t="shared" si="53"/>
        <v>0.021</v>
      </c>
      <c r="Z664" t="str">
        <f t="shared" si="54"/>
        <v>0.005</v>
      </c>
      <c r="AA664" s="2" t="str">
        <f t="shared" si="56"/>
        <v>***</v>
      </c>
      <c r="AB664" t="str">
        <f t="shared" si="57"/>
        <v>cram ~ as.factor(sex) * relative_age + as.factor(sex) * as.factor(book) +      as.factor(sex) * as.factor(year) |      as.factor(school_id) | 0 | school_id</v>
      </c>
    </row>
    <row r="665" spans="1:28">
      <c r="A665">
        <v>664</v>
      </c>
      <c r="B665" t="s">
        <v>112</v>
      </c>
      <c r="C665" t="b">
        <v>0</v>
      </c>
      <c r="D665" t="s">
        <v>1272</v>
      </c>
      <c r="E665" t="s">
        <v>1275</v>
      </c>
      <c r="F665" t="s">
        <v>111</v>
      </c>
      <c r="G665">
        <v>-4.0608310574958596E-3</v>
      </c>
      <c r="H665">
        <v>5.3314897306790199E-3</v>
      </c>
      <c r="I665">
        <v>-0.76166911363039802</v>
      </c>
      <c r="J665">
        <v>0.44625883936994798</v>
      </c>
      <c r="X665" t="str">
        <f t="shared" si="55"/>
        <v>grade_8_t3_sex_cram_as.factor(year)2018</v>
      </c>
      <c r="Y665" t="str">
        <f t="shared" si="53"/>
        <v>-0.004</v>
      </c>
      <c r="Z665" t="str">
        <f t="shared" si="54"/>
        <v>0.005</v>
      </c>
      <c r="AA665" s="2" t="str">
        <f t="shared" si="56"/>
        <v/>
      </c>
      <c r="AB665" t="str">
        <f t="shared" si="57"/>
        <v>cram ~ as.factor(sex) * relative_age + as.factor(sex) * as.factor(book) +      as.factor(sex) * as.factor(year) |      as.factor(school_id) | 0 | school_id</v>
      </c>
    </row>
    <row r="666" spans="1:28">
      <c r="A666">
        <v>665</v>
      </c>
      <c r="B666" t="s">
        <v>112</v>
      </c>
      <c r="C666" t="b">
        <v>0</v>
      </c>
      <c r="D666" t="s">
        <v>1272</v>
      </c>
      <c r="E666" t="s">
        <v>1275</v>
      </c>
      <c r="F666" t="s">
        <v>1698</v>
      </c>
      <c r="G666">
        <v>1.0484564955054599E-3</v>
      </c>
      <c r="H666">
        <v>7.3637516192186496E-4</v>
      </c>
      <c r="I666">
        <v>1.42380752328622</v>
      </c>
      <c r="J666">
        <v>0.15450449971177599</v>
      </c>
      <c r="X666" t="str">
        <f t="shared" si="55"/>
        <v>grade_8_t3_sex_cram_as.factor(sex)2:relative_age</v>
      </c>
      <c r="Y666" t="str">
        <f t="shared" si="53"/>
        <v>0.001</v>
      </c>
      <c r="Z666" t="str">
        <f t="shared" si="54"/>
        <v>0.001</v>
      </c>
      <c r="AA666" s="2" t="str">
        <f t="shared" si="56"/>
        <v/>
      </c>
      <c r="AB666" t="str">
        <f t="shared" si="57"/>
        <v>cram ~ as.factor(sex) * relative_age + as.factor(sex) * as.factor(book) +      as.factor(sex) * as.factor(year) |      as.factor(school_id) | 0 | school_id</v>
      </c>
    </row>
    <row r="667" spans="1:28">
      <c r="A667">
        <v>666</v>
      </c>
      <c r="B667" t="s">
        <v>112</v>
      </c>
      <c r="C667" t="b">
        <v>0</v>
      </c>
      <c r="D667" t="s">
        <v>1272</v>
      </c>
      <c r="E667" t="s">
        <v>1275</v>
      </c>
      <c r="F667" t="s">
        <v>1699</v>
      </c>
      <c r="G667">
        <v>-1.89558959623432E-3</v>
      </c>
      <c r="H667">
        <v>9.8857959119293907E-3</v>
      </c>
      <c r="I667">
        <v>-0.19174880941522099</v>
      </c>
      <c r="J667">
        <v>0.84793925822621896</v>
      </c>
      <c r="X667" t="str">
        <f t="shared" si="55"/>
        <v>grade_8_t3_sex_cram_as.factor(sex)2:as.factor(book)2</v>
      </c>
      <c r="Y667" t="str">
        <f t="shared" si="53"/>
        <v>-0.002</v>
      </c>
      <c r="Z667" t="str">
        <f t="shared" si="54"/>
        <v>0.010</v>
      </c>
      <c r="AA667" s="2" t="str">
        <f t="shared" si="56"/>
        <v/>
      </c>
      <c r="AB667" t="str">
        <f t="shared" si="57"/>
        <v>cram ~ as.factor(sex) * relative_age + as.factor(sex) * as.factor(book) +      as.factor(sex) * as.factor(year) |      as.factor(school_id) | 0 | school_id</v>
      </c>
    </row>
    <row r="668" spans="1:28">
      <c r="A668">
        <v>667</v>
      </c>
      <c r="B668" t="s">
        <v>112</v>
      </c>
      <c r="C668" t="b">
        <v>0</v>
      </c>
      <c r="D668" t="s">
        <v>1272</v>
      </c>
      <c r="E668" t="s">
        <v>1275</v>
      </c>
      <c r="F668" t="s">
        <v>1700</v>
      </c>
      <c r="G668">
        <v>-1.13135709868376E-2</v>
      </c>
      <c r="H668">
        <v>9.4654694806194008E-3</v>
      </c>
      <c r="I668">
        <v>-1.1952466816360401</v>
      </c>
      <c r="J668">
        <v>0.231992756366767</v>
      </c>
      <c r="X668" t="str">
        <f t="shared" si="55"/>
        <v>grade_8_t3_sex_cram_as.factor(sex)2:as.factor(book)3</v>
      </c>
      <c r="Y668" t="str">
        <f t="shared" si="53"/>
        <v>-0.011</v>
      </c>
      <c r="Z668" t="str">
        <f t="shared" si="54"/>
        <v>0.009</v>
      </c>
      <c r="AA668" s="2" t="str">
        <f t="shared" si="56"/>
        <v/>
      </c>
      <c r="AB668" t="str">
        <f t="shared" si="57"/>
        <v>cram ~ as.factor(sex) * relative_age + as.factor(sex) * as.factor(book) +      as.factor(sex) * as.factor(year) |      as.factor(school_id) | 0 | school_id</v>
      </c>
    </row>
    <row r="669" spans="1:28">
      <c r="A669">
        <v>668</v>
      </c>
      <c r="B669" t="s">
        <v>112</v>
      </c>
      <c r="C669" t="b">
        <v>0</v>
      </c>
      <c r="D669" t="s">
        <v>1272</v>
      </c>
      <c r="E669" t="s">
        <v>1275</v>
      </c>
      <c r="F669" t="s">
        <v>1701</v>
      </c>
      <c r="G669">
        <v>7.4456981426831697E-3</v>
      </c>
      <c r="H669">
        <v>1.0230425710229101E-2</v>
      </c>
      <c r="I669">
        <v>0.72779944389200402</v>
      </c>
      <c r="J669">
        <v>0.46673762245765299</v>
      </c>
      <c r="X669" t="str">
        <f t="shared" si="55"/>
        <v>grade_8_t3_sex_cram_as.factor(sex)2:as.factor(book)4</v>
      </c>
      <c r="Y669" t="str">
        <f t="shared" ref="Y669:Y732" si="58">TEXT(G669,"0.000")</f>
        <v>0.007</v>
      </c>
      <c r="Z669" t="str">
        <f t="shared" ref="Z669:Z732" si="59">TEXT(H669,"0.000")</f>
        <v>0.010</v>
      </c>
      <c r="AA669" s="2" t="str">
        <f t="shared" si="56"/>
        <v/>
      </c>
      <c r="AB669" t="str">
        <f t="shared" si="57"/>
        <v>cram ~ as.factor(sex) * relative_age + as.factor(sex) * as.factor(book) +      as.factor(sex) * as.factor(year) |      as.factor(school_id) | 0 | school_id</v>
      </c>
    </row>
    <row r="670" spans="1:28">
      <c r="A670">
        <v>669</v>
      </c>
      <c r="B670" t="s">
        <v>112</v>
      </c>
      <c r="C670" t="b">
        <v>0</v>
      </c>
      <c r="D670" t="s">
        <v>1272</v>
      </c>
      <c r="E670" t="s">
        <v>1275</v>
      </c>
      <c r="F670" t="s">
        <v>1702</v>
      </c>
      <c r="G670">
        <v>-8.4959094530097506E-3</v>
      </c>
      <c r="H670">
        <v>1.1452965321195401E-2</v>
      </c>
      <c r="I670">
        <v>-0.74180871195748999</v>
      </c>
      <c r="J670">
        <v>0.45820452701277198</v>
      </c>
      <c r="X670" t="str">
        <f t="shared" si="55"/>
        <v>grade_8_t3_sex_cram_as.factor(sex)2:as.factor(book)5</v>
      </c>
      <c r="Y670" t="str">
        <f t="shared" si="58"/>
        <v>-0.008</v>
      </c>
      <c r="Z670" t="str">
        <f t="shared" si="59"/>
        <v>0.011</v>
      </c>
      <c r="AA670" s="2" t="str">
        <f t="shared" si="56"/>
        <v/>
      </c>
      <c r="AB670" t="str">
        <f t="shared" si="57"/>
        <v>cram ~ as.factor(sex) * relative_age + as.factor(sex) * as.factor(book) +      as.factor(sex) * as.factor(year) |      as.factor(school_id) | 0 | school_id</v>
      </c>
    </row>
    <row r="671" spans="1:28">
      <c r="A671">
        <v>670</v>
      </c>
      <c r="B671" t="s">
        <v>112</v>
      </c>
      <c r="C671" t="b">
        <v>0</v>
      </c>
      <c r="D671" t="s">
        <v>1272</v>
      </c>
      <c r="E671" t="s">
        <v>1275</v>
      </c>
      <c r="F671" t="s">
        <v>1703</v>
      </c>
      <c r="G671">
        <v>1.35452711103772E-2</v>
      </c>
      <c r="H671">
        <v>6.8042193593307104E-3</v>
      </c>
      <c r="I671">
        <v>1.9907164062549501</v>
      </c>
      <c r="J671">
        <v>4.6514078940938001E-2</v>
      </c>
      <c r="X671" t="str">
        <f t="shared" si="55"/>
        <v>grade_8_t3_sex_cram_as.factor(sex)2:as.factor(year)2017</v>
      </c>
      <c r="Y671" t="str">
        <f t="shared" si="58"/>
        <v>0.014</v>
      </c>
      <c r="Z671" t="str">
        <f t="shared" si="59"/>
        <v>0.007</v>
      </c>
      <c r="AA671" s="2" t="str">
        <f t="shared" si="56"/>
        <v>**</v>
      </c>
      <c r="AB671" t="str">
        <f t="shared" si="57"/>
        <v>cram ~ as.factor(sex) * relative_age + as.factor(sex) * as.factor(book) +      as.factor(sex) * as.factor(year) |      as.factor(school_id) | 0 | school_id</v>
      </c>
    </row>
    <row r="672" spans="1:28">
      <c r="A672">
        <v>671</v>
      </c>
      <c r="B672" t="s">
        <v>112</v>
      </c>
      <c r="C672" t="b">
        <v>0</v>
      </c>
      <c r="D672" t="s">
        <v>1272</v>
      </c>
      <c r="E672" t="s">
        <v>1275</v>
      </c>
      <c r="F672" t="s">
        <v>1704</v>
      </c>
      <c r="G672">
        <v>1.1100285044392999E-2</v>
      </c>
      <c r="H672">
        <v>7.29360342273065E-3</v>
      </c>
      <c r="I672">
        <v>1.5219205653269801</v>
      </c>
      <c r="J672">
        <v>0.12803131880103699</v>
      </c>
      <c r="X672" t="str">
        <f t="shared" si="55"/>
        <v>grade_8_t3_sex_cram_as.factor(sex)2:as.factor(year)2018</v>
      </c>
      <c r="Y672" t="str">
        <f t="shared" si="58"/>
        <v>0.011</v>
      </c>
      <c r="Z672" t="str">
        <f t="shared" si="59"/>
        <v>0.007</v>
      </c>
      <c r="AA672" s="2" t="str">
        <f t="shared" si="56"/>
        <v/>
      </c>
      <c r="AB672" t="str">
        <f t="shared" si="57"/>
        <v>cram ~ as.factor(sex) * relative_age + as.factor(sex) * as.factor(book) +      as.factor(sex) * as.factor(year) |      as.factor(school_id) | 0 | school_id</v>
      </c>
    </row>
    <row r="673" spans="1:28">
      <c r="A673">
        <v>672</v>
      </c>
      <c r="B673" t="s">
        <v>116</v>
      </c>
      <c r="C673" t="b">
        <v>0</v>
      </c>
      <c r="D673" t="s">
        <v>1272</v>
      </c>
      <c r="E673" t="s">
        <v>1276</v>
      </c>
      <c r="F673" t="s">
        <v>105</v>
      </c>
      <c r="G673">
        <v>-3.05276271515494E-2</v>
      </c>
      <c r="H673">
        <v>1.18195175231247E-2</v>
      </c>
      <c r="I673">
        <v>-2.5828150000050898</v>
      </c>
      <c r="J673">
        <v>9.8008104122351992E-3</v>
      </c>
      <c r="X673" t="str">
        <f t="shared" si="55"/>
        <v>grade_6_t3_sex_cram_as.factor(sex)2</v>
      </c>
      <c r="Y673" t="str">
        <f t="shared" si="58"/>
        <v>-0.031</v>
      </c>
      <c r="Z673" t="str">
        <f t="shared" si="59"/>
        <v>0.012</v>
      </c>
      <c r="AA673" s="2" t="str">
        <f t="shared" si="56"/>
        <v>***</v>
      </c>
      <c r="AB673" t="str">
        <f t="shared" si="57"/>
        <v>cram ~ as.factor(sex) * relative_age + as.factor(sex) * as.factor(book) +      as.factor(sex) * as.factor(year) |      as.factor(school_id) | 0 | school_id</v>
      </c>
    </row>
    <row r="674" spans="1:28">
      <c r="A674">
        <v>673</v>
      </c>
      <c r="B674" t="s">
        <v>116</v>
      </c>
      <c r="C674" t="b">
        <v>0</v>
      </c>
      <c r="D674" t="s">
        <v>1272</v>
      </c>
      <c r="E674" t="s">
        <v>1276</v>
      </c>
      <c r="F674" t="s">
        <v>104</v>
      </c>
      <c r="G674">
        <v>-2.7826825998017099E-3</v>
      </c>
      <c r="H674">
        <v>5.4332512027297798E-4</v>
      </c>
      <c r="I674">
        <v>-5.1215791355342404</v>
      </c>
      <c r="J674" s="10">
        <v>3.0339591594760099E-7</v>
      </c>
      <c r="X674" t="str">
        <f t="shared" si="55"/>
        <v>grade_6_t3_sex_cram_relative_age</v>
      </c>
      <c r="Y674" t="str">
        <f t="shared" si="58"/>
        <v>-0.003</v>
      </c>
      <c r="Z674" t="str">
        <f t="shared" si="59"/>
        <v>0.001</v>
      </c>
      <c r="AA674" s="2" t="str">
        <f t="shared" si="56"/>
        <v>***</v>
      </c>
      <c r="AB674" t="str">
        <f t="shared" si="57"/>
        <v>cram ~ as.factor(sex) * relative_age + as.factor(sex) * as.factor(book) +      as.factor(sex) * as.factor(year) |      as.factor(school_id) | 0 | school_id</v>
      </c>
    </row>
    <row r="675" spans="1:28">
      <c r="A675">
        <v>674</v>
      </c>
      <c r="B675" t="s">
        <v>116</v>
      </c>
      <c r="C675" t="b">
        <v>0</v>
      </c>
      <c r="D675" t="s">
        <v>1272</v>
      </c>
      <c r="E675" t="s">
        <v>1276</v>
      </c>
      <c r="F675" t="s">
        <v>106</v>
      </c>
      <c r="G675">
        <v>6.30502770552889E-2</v>
      </c>
      <c r="H675">
        <v>7.43478409376821E-3</v>
      </c>
      <c r="I675">
        <v>8.4804449275315505</v>
      </c>
      <c r="J675" s="10">
        <v>2.2651554937051201E-17</v>
      </c>
      <c r="X675" t="str">
        <f t="shared" si="55"/>
        <v>grade_6_t3_sex_cram_as.factor(book)2</v>
      </c>
      <c r="Y675" t="str">
        <f t="shared" si="58"/>
        <v>0.063</v>
      </c>
      <c r="Z675" t="str">
        <f t="shared" si="59"/>
        <v>0.007</v>
      </c>
      <c r="AA675" s="2" t="str">
        <f t="shared" si="56"/>
        <v>***</v>
      </c>
      <c r="AB675" t="str">
        <f t="shared" si="57"/>
        <v>cram ~ as.factor(sex) * relative_age + as.factor(sex) * as.factor(book) +      as.factor(sex) * as.factor(year) |      as.factor(school_id) | 0 | school_id</v>
      </c>
    </row>
    <row r="676" spans="1:28">
      <c r="A676">
        <v>675</v>
      </c>
      <c r="B676" t="s">
        <v>116</v>
      </c>
      <c r="C676" t="b">
        <v>0</v>
      </c>
      <c r="D676" t="s">
        <v>1272</v>
      </c>
      <c r="E676" t="s">
        <v>1276</v>
      </c>
      <c r="F676" t="s">
        <v>107</v>
      </c>
      <c r="G676">
        <v>0.102332978618196</v>
      </c>
      <c r="H676">
        <v>6.9949939754945303E-3</v>
      </c>
      <c r="I676">
        <v>14.629459149885999</v>
      </c>
      <c r="J676" s="10">
        <v>1.9821920178939401E-48</v>
      </c>
      <c r="X676" t="str">
        <f t="shared" si="55"/>
        <v>grade_6_t3_sex_cram_as.factor(book)3</v>
      </c>
      <c r="Y676" t="str">
        <f t="shared" si="58"/>
        <v>0.102</v>
      </c>
      <c r="Z676" t="str">
        <f t="shared" si="59"/>
        <v>0.007</v>
      </c>
      <c r="AA676" s="2" t="str">
        <f t="shared" si="56"/>
        <v>***</v>
      </c>
      <c r="AB676" t="str">
        <f t="shared" si="57"/>
        <v>cram ~ as.factor(sex) * relative_age + as.factor(sex) * as.factor(book) +      as.factor(sex) * as.factor(year) |      as.factor(school_id) | 0 | school_id</v>
      </c>
    </row>
    <row r="677" spans="1:28">
      <c r="A677">
        <v>676</v>
      </c>
      <c r="B677" t="s">
        <v>116</v>
      </c>
      <c r="C677" t="b">
        <v>0</v>
      </c>
      <c r="D677" t="s">
        <v>1272</v>
      </c>
      <c r="E677" t="s">
        <v>1276</v>
      </c>
      <c r="F677" t="s">
        <v>108</v>
      </c>
      <c r="G677">
        <v>0.121400438179336</v>
      </c>
      <c r="H677">
        <v>7.5649763635901304E-3</v>
      </c>
      <c r="I677">
        <v>16.0476956363844</v>
      </c>
      <c r="J677" s="10">
        <v>6.6994384034947504E-58</v>
      </c>
      <c r="X677" t="str">
        <f t="shared" si="55"/>
        <v>grade_6_t3_sex_cram_as.factor(book)4</v>
      </c>
      <c r="Y677" t="str">
        <f t="shared" si="58"/>
        <v>0.121</v>
      </c>
      <c r="Z677" t="str">
        <f t="shared" si="59"/>
        <v>0.008</v>
      </c>
      <c r="AA677" s="2" t="str">
        <f t="shared" si="56"/>
        <v>***</v>
      </c>
      <c r="AB677" t="str">
        <f t="shared" si="57"/>
        <v>cram ~ as.factor(sex) * relative_age + as.factor(sex) * as.factor(book) +      as.factor(sex) * as.factor(year) |      as.factor(school_id) | 0 | school_id</v>
      </c>
    </row>
    <row r="678" spans="1:28">
      <c r="A678">
        <v>677</v>
      </c>
      <c r="B678" t="s">
        <v>116</v>
      </c>
      <c r="C678" t="b">
        <v>0</v>
      </c>
      <c r="D678" t="s">
        <v>1272</v>
      </c>
      <c r="E678" t="s">
        <v>1276</v>
      </c>
      <c r="F678" t="s">
        <v>109</v>
      </c>
      <c r="G678">
        <v>0.13024105889429299</v>
      </c>
      <c r="H678">
        <v>7.7318815085049598E-3</v>
      </c>
      <c r="I678">
        <v>16.8446785883914</v>
      </c>
      <c r="J678" s="10">
        <v>1.3302740809320001E-63</v>
      </c>
      <c r="X678" t="str">
        <f t="shared" si="55"/>
        <v>grade_6_t3_sex_cram_as.factor(book)5</v>
      </c>
      <c r="Y678" t="str">
        <f t="shared" si="58"/>
        <v>0.130</v>
      </c>
      <c r="Z678" t="str">
        <f t="shared" si="59"/>
        <v>0.008</v>
      </c>
      <c r="AA678" s="2" t="str">
        <f t="shared" si="56"/>
        <v>***</v>
      </c>
      <c r="AB678" t="str">
        <f t="shared" si="57"/>
        <v>cram ~ as.factor(sex) * relative_age + as.factor(sex) * as.factor(book) +      as.factor(sex) * as.factor(year) |      as.factor(school_id) | 0 | school_id</v>
      </c>
    </row>
    <row r="679" spans="1:28">
      <c r="A679">
        <v>678</v>
      </c>
      <c r="B679" t="s">
        <v>116</v>
      </c>
      <c r="C679" t="b">
        <v>0</v>
      </c>
      <c r="D679" t="s">
        <v>1272</v>
      </c>
      <c r="E679" t="s">
        <v>1276</v>
      </c>
      <c r="F679" t="s">
        <v>110</v>
      </c>
      <c r="G679">
        <v>4.2467359922272699E-2</v>
      </c>
      <c r="H679">
        <v>5.0818662302341598E-3</v>
      </c>
      <c r="I679">
        <v>8.3566465542946702</v>
      </c>
      <c r="J679" s="10">
        <v>6.5118106904610702E-17</v>
      </c>
      <c r="X679" t="str">
        <f t="shared" si="55"/>
        <v>grade_6_t3_sex_cram_as.factor(year)2017</v>
      </c>
      <c r="Y679" t="str">
        <f t="shared" si="58"/>
        <v>0.042</v>
      </c>
      <c r="Z679" t="str">
        <f t="shared" si="59"/>
        <v>0.005</v>
      </c>
      <c r="AA679" s="2" t="str">
        <f t="shared" si="56"/>
        <v>***</v>
      </c>
      <c r="AB679" t="str">
        <f t="shared" si="57"/>
        <v>cram ~ as.factor(sex) * relative_age + as.factor(sex) * as.factor(book) +      as.factor(sex) * as.factor(year) |      as.factor(school_id) | 0 | school_id</v>
      </c>
    </row>
    <row r="680" spans="1:28">
      <c r="A680">
        <v>679</v>
      </c>
      <c r="B680" t="s">
        <v>116</v>
      </c>
      <c r="C680" t="b">
        <v>0</v>
      </c>
      <c r="D680" t="s">
        <v>1272</v>
      </c>
      <c r="E680" t="s">
        <v>1276</v>
      </c>
      <c r="F680" t="s">
        <v>111</v>
      </c>
      <c r="G680">
        <v>4.6712894364531597E-2</v>
      </c>
      <c r="H680">
        <v>5.1931229825223297E-3</v>
      </c>
      <c r="I680">
        <v>8.9951450257861794</v>
      </c>
      <c r="J680" s="10">
        <v>2.3881888680559399E-19</v>
      </c>
      <c r="X680" t="str">
        <f t="shared" si="55"/>
        <v>grade_6_t3_sex_cram_as.factor(year)2018</v>
      </c>
      <c r="Y680" t="str">
        <f t="shared" si="58"/>
        <v>0.047</v>
      </c>
      <c r="Z680" t="str">
        <f t="shared" si="59"/>
        <v>0.005</v>
      </c>
      <c r="AA680" s="2" t="str">
        <f t="shared" si="56"/>
        <v>***</v>
      </c>
      <c r="AB680" t="str">
        <f t="shared" si="57"/>
        <v>cram ~ as.factor(sex) * relative_age + as.factor(sex) * as.factor(book) +      as.factor(sex) * as.factor(year) |      as.factor(school_id) | 0 | school_id</v>
      </c>
    </row>
    <row r="681" spans="1:28">
      <c r="A681">
        <v>680</v>
      </c>
      <c r="B681" t="s">
        <v>116</v>
      </c>
      <c r="C681" t="b">
        <v>0</v>
      </c>
      <c r="D681" t="s">
        <v>1272</v>
      </c>
      <c r="E681" t="s">
        <v>1276</v>
      </c>
      <c r="F681" t="s">
        <v>1698</v>
      </c>
      <c r="G681">
        <v>4.20765374143684E-4</v>
      </c>
      <c r="H681">
        <v>7.7492406561720001E-4</v>
      </c>
      <c r="I681">
        <v>0.54297626414345301</v>
      </c>
      <c r="J681">
        <v>0.58714702659366103</v>
      </c>
      <c r="X681" t="str">
        <f t="shared" si="55"/>
        <v>grade_6_t3_sex_cram_as.factor(sex)2:relative_age</v>
      </c>
      <c r="Y681" t="str">
        <f t="shared" si="58"/>
        <v>0.000</v>
      </c>
      <c r="Z681" t="str">
        <f t="shared" si="59"/>
        <v>0.001</v>
      </c>
      <c r="AA681" s="2" t="str">
        <f t="shared" si="56"/>
        <v/>
      </c>
      <c r="AB681" t="str">
        <f t="shared" si="57"/>
        <v>cram ~ as.factor(sex) * relative_age + as.factor(sex) * as.factor(book) +      as.factor(sex) * as.factor(year) |      as.factor(school_id) | 0 | school_id</v>
      </c>
    </row>
    <row r="682" spans="1:28">
      <c r="A682">
        <v>681</v>
      </c>
      <c r="B682" t="s">
        <v>116</v>
      </c>
      <c r="C682" t="b">
        <v>0</v>
      </c>
      <c r="D682" t="s">
        <v>1272</v>
      </c>
      <c r="E682" t="s">
        <v>1276</v>
      </c>
      <c r="F682" t="s">
        <v>1699</v>
      </c>
      <c r="G682">
        <v>-9.7905706754657998E-3</v>
      </c>
      <c r="H682">
        <v>1.2092085711285E-2</v>
      </c>
      <c r="I682">
        <v>-0.80966765446665001</v>
      </c>
      <c r="J682">
        <v>0.41813261632590099</v>
      </c>
      <c r="X682" t="str">
        <f t="shared" si="55"/>
        <v>grade_6_t3_sex_cram_as.factor(sex)2:as.factor(book)2</v>
      </c>
      <c r="Y682" t="str">
        <f t="shared" si="58"/>
        <v>-0.010</v>
      </c>
      <c r="Z682" t="str">
        <f t="shared" si="59"/>
        <v>0.012</v>
      </c>
      <c r="AA682" s="2" t="str">
        <f t="shared" si="56"/>
        <v/>
      </c>
      <c r="AB682" t="str">
        <f t="shared" si="57"/>
        <v>cram ~ as.factor(sex) * relative_age + as.factor(sex) * as.factor(book) +      as.factor(sex) * as.factor(year) |      as.factor(school_id) | 0 | school_id</v>
      </c>
    </row>
    <row r="683" spans="1:28">
      <c r="A683">
        <v>682</v>
      </c>
      <c r="B683" t="s">
        <v>116</v>
      </c>
      <c r="C683" t="b">
        <v>0</v>
      </c>
      <c r="D683" t="s">
        <v>1272</v>
      </c>
      <c r="E683" t="s">
        <v>1276</v>
      </c>
      <c r="F683" t="s">
        <v>1700</v>
      </c>
      <c r="G683">
        <v>-1.9436073486755301E-2</v>
      </c>
      <c r="H683">
        <v>1.1404440300055401E-2</v>
      </c>
      <c r="I683">
        <v>-1.7042549196088901</v>
      </c>
      <c r="J683">
        <v>8.83357358848227E-2</v>
      </c>
      <c r="X683" t="str">
        <f t="shared" si="55"/>
        <v>grade_6_t3_sex_cram_as.factor(sex)2:as.factor(book)3</v>
      </c>
      <c r="Y683" t="str">
        <f t="shared" si="58"/>
        <v>-0.019</v>
      </c>
      <c r="Z683" t="str">
        <f t="shared" si="59"/>
        <v>0.011</v>
      </c>
      <c r="AA683" s="2" t="str">
        <f t="shared" si="56"/>
        <v>*</v>
      </c>
      <c r="AB683" t="str">
        <f t="shared" si="57"/>
        <v>cram ~ as.factor(sex) * relative_age + as.factor(sex) * as.factor(book) +      as.factor(sex) * as.factor(year) |      as.factor(school_id) | 0 | school_id</v>
      </c>
    </row>
    <row r="684" spans="1:28">
      <c r="A684">
        <v>683</v>
      </c>
      <c r="B684" t="s">
        <v>116</v>
      </c>
      <c r="C684" t="b">
        <v>0</v>
      </c>
      <c r="D684" t="s">
        <v>1272</v>
      </c>
      <c r="E684" t="s">
        <v>1276</v>
      </c>
      <c r="F684" t="s">
        <v>1701</v>
      </c>
      <c r="G684">
        <v>-3.3194480759132498E-2</v>
      </c>
      <c r="H684">
        <v>1.1612919422026699E-2</v>
      </c>
      <c r="I684">
        <v>-2.8584096343742198</v>
      </c>
      <c r="J684">
        <v>4.2583442062072499E-3</v>
      </c>
      <c r="X684" t="str">
        <f t="shared" si="55"/>
        <v>grade_6_t3_sex_cram_as.factor(sex)2:as.factor(book)4</v>
      </c>
      <c r="Y684" t="str">
        <f t="shared" si="58"/>
        <v>-0.033</v>
      </c>
      <c r="Z684" t="str">
        <f t="shared" si="59"/>
        <v>0.012</v>
      </c>
      <c r="AA684" s="2" t="str">
        <f t="shared" si="56"/>
        <v>***</v>
      </c>
      <c r="AB684" t="str">
        <f t="shared" si="57"/>
        <v>cram ~ as.factor(sex) * relative_age + as.factor(sex) * as.factor(book) +      as.factor(sex) * as.factor(year) |      as.factor(school_id) | 0 | school_id</v>
      </c>
    </row>
    <row r="685" spans="1:28">
      <c r="A685">
        <v>684</v>
      </c>
      <c r="B685" t="s">
        <v>116</v>
      </c>
      <c r="C685" t="b">
        <v>0</v>
      </c>
      <c r="D685" t="s">
        <v>1272</v>
      </c>
      <c r="E685" t="s">
        <v>1276</v>
      </c>
      <c r="F685" t="s">
        <v>1702</v>
      </c>
      <c r="G685">
        <v>-2.2159516392947099E-2</v>
      </c>
      <c r="H685">
        <v>1.22591664294043E-2</v>
      </c>
      <c r="I685">
        <v>-1.80758753219927</v>
      </c>
      <c r="J685">
        <v>7.0672908004860396E-2</v>
      </c>
      <c r="X685" t="str">
        <f t="shared" si="55"/>
        <v>grade_6_t3_sex_cram_as.factor(sex)2:as.factor(book)5</v>
      </c>
      <c r="Y685" t="str">
        <f t="shared" si="58"/>
        <v>-0.022</v>
      </c>
      <c r="Z685" t="str">
        <f t="shared" si="59"/>
        <v>0.012</v>
      </c>
      <c r="AA685" s="2" t="str">
        <f t="shared" si="56"/>
        <v>*</v>
      </c>
      <c r="AB685" t="str">
        <f t="shared" si="57"/>
        <v>cram ~ as.factor(sex) * relative_age + as.factor(sex) * as.factor(book) +      as.factor(sex) * as.factor(year) |      as.factor(school_id) | 0 | school_id</v>
      </c>
    </row>
    <row r="686" spans="1:28">
      <c r="A686">
        <v>685</v>
      </c>
      <c r="B686" t="s">
        <v>116</v>
      </c>
      <c r="C686" t="b">
        <v>0</v>
      </c>
      <c r="D686" t="s">
        <v>1272</v>
      </c>
      <c r="E686" t="s">
        <v>1276</v>
      </c>
      <c r="F686" t="s">
        <v>1703</v>
      </c>
      <c r="G686">
        <v>2.53596463635695E-2</v>
      </c>
      <c r="H686">
        <v>7.2000349602563797E-3</v>
      </c>
      <c r="I686">
        <v>3.5221560039017499</v>
      </c>
      <c r="J686">
        <v>4.2819102476246901E-4</v>
      </c>
      <c r="X686" t="str">
        <f t="shared" si="55"/>
        <v>grade_6_t3_sex_cram_as.factor(sex)2:as.factor(year)2017</v>
      </c>
      <c r="Y686" t="str">
        <f t="shared" si="58"/>
        <v>0.025</v>
      </c>
      <c r="Z686" t="str">
        <f t="shared" si="59"/>
        <v>0.007</v>
      </c>
      <c r="AA686" s="2" t="str">
        <f t="shared" si="56"/>
        <v>***</v>
      </c>
      <c r="AB686" t="str">
        <f t="shared" si="57"/>
        <v>cram ~ as.factor(sex) * relative_age + as.factor(sex) * as.factor(book) +      as.factor(sex) * as.factor(year) |      as.factor(school_id) | 0 | school_id</v>
      </c>
    </row>
    <row r="687" spans="1:28">
      <c r="A687">
        <v>686</v>
      </c>
      <c r="B687" t="s">
        <v>116</v>
      </c>
      <c r="C687" t="b">
        <v>0</v>
      </c>
      <c r="D687" t="s">
        <v>1272</v>
      </c>
      <c r="E687" t="s">
        <v>1276</v>
      </c>
      <c r="F687" t="s">
        <v>1704</v>
      </c>
      <c r="G687">
        <v>2.4663547114108501E-2</v>
      </c>
      <c r="H687">
        <v>7.1622318559035102E-3</v>
      </c>
      <c r="I687">
        <v>3.4435560884250598</v>
      </c>
      <c r="J687">
        <v>5.7428870899323505E-4</v>
      </c>
      <c r="X687" t="str">
        <f t="shared" si="55"/>
        <v>grade_6_t3_sex_cram_as.factor(sex)2:as.factor(year)2018</v>
      </c>
      <c r="Y687" t="str">
        <f t="shared" si="58"/>
        <v>0.025</v>
      </c>
      <c r="Z687" t="str">
        <f t="shared" si="59"/>
        <v>0.007</v>
      </c>
      <c r="AA687" s="2" t="str">
        <f t="shared" si="56"/>
        <v>***</v>
      </c>
      <c r="AB687" t="str">
        <f t="shared" si="57"/>
        <v>cram ~ as.factor(sex) * relative_age + as.factor(sex) * as.factor(book) +      as.factor(sex) * as.factor(year) |      as.factor(school_id) | 0 | school_id</v>
      </c>
    </row>
    <row r="688" spans="1:28">
      <c r="A688">
        <v>687</v>
      </c>
      <c r="B688" t="s">
        <v>114</v>
      </c>
      <c r="C688" t="b">
        <v>0</v>
      </c>
      <c r="D688" t="s">
        <v>1272</v>
      </c>
      <c r="E688" t="s">
        <v>1277</v>
      </c>
      <c r="F688" t="s">
        <v>105</v>
      </c>
      <c r="G688">
        <v>-3.5216710138760703E-2</v>
      </c>
      <c r="H688">
        <v>1.0840408646984399E-2</v>
      </c>
      <c r="I688">
        <v>-3.2486515301761698</v>
      </c>
      <c r="J688">
        <v>1.1598222528877401E-3</v>
      </c>
      <c r="X688" t="str">
        <f t="shared" si="55"/>
        <v>grade_5_t3_sex_cram_as.factor(sex)2</v>
      </c>
      <c r="Y688" t="str">
        <f t="shared" si="58"/>
        <v>-0.035</v>
      </c>
      <c r="Z688" t="str">
        <f t="shared" si="59"/>
        <v>0.011</v>
      </c>
      <c r="AA688" s="2" t="str">
        <f t="shared" si="56"/>
        <v>***</v>
      </c>
      <c r="AB688" t="str">
        <f t="shared" si="57"/>
        <v>cram ~ as.factor(sex) * relative_age + as.factor(sex) * as.factor(book) +      as.factor(sex) * as.factor(year) |      as.factor(school_id) | 0 | school_id</v>
      </c>
    </row>
    <row r="689" spans="1:28">
      <c r="A689">
        <v>688</v>
      </c>
      <c r="B689" t="s">
        <v>114</v>
      </c>
      <c r="C689" t="b">
        <v>0</v>
      </c>
      <c r="D689" t="s">
        <v>1272</v>
      </c>
      <c r="E689" t="s">
        <v>1277</v>
      </c>
      <c r="F689" t="s">
        <v>104</v>
      </c>
      <c r="G689">
        <v>-2.5083201428294801E-3</v>
      </c>
      <c r="H689">
        <v>5.7416179228635903E-4</v>
      </c>
      <c r="I689">
        <v>-4.3686643321234397</v>
      </c>
      <c r="J689" s="10">
        <v>1.2510327149283099E-5</v>
      </c>
      <c r="X689" t="str">
        <f t="shared" si="55"/>
        <v>grade_5_t3_sex_cram_relative_age</v>
      </c>
      <c r="Y689" t="str">
        <f t="shared" si="58"/>
        <v>-0.003</v>
      </c>
      <c r="Z689" t="str">
        <f t="shared" si="59"/>
        <v>0.001</v>
      </c>
      <c r="AA689" s="2" t="str">
        <f t="shared" si="56"/>
        <v>***</v>
      </c>
      <c r="AB689" t="str">
        <f t="shared" si="57"/>
        <v>cram ~ as.factor(sex) * relative_age + as.factor(sex) * as.factor(book) +      as.factor(sex) * as.factor(year) |      as.factor(school_id) | 0 | school_id</v>
      </c>
    </row>
    <row r="690" spans="1:28">
      <c r="A690">
        <v>689</v>
      </c>
      <c r="B690" t="s">
        <v>114</v>
      </c>
      <c r="C690" t="b">
        <v>0</v>
      </c>
      <c r="D690" t="s">
        <v>1272</v>
      </c>
      <c r="E690" t="s">
        <v>1277</v>
      </c>
      <c r="F690" t="s">
        <v>106</v>
      </c>
      <c r="G690">
        <v>6.1329187496358899E-2</v>
      </c>
      <c r="H690">
        <v>7.0241796851431898E-3</v>
      </c>
      <c r="I690">
        <v>8.7311529951427609</v>
      </c>
      <c r="J690" s="10">
        <v>2.5493330773885999E-18</v>
      </c>
      <c r="X690" t="str">
        <f t="shared" si="55"/>
        <v>grade_5_t3_sex_cram_as.factor(book)2</v>
      </c>
      <c r="Y690" t="str">
        <f t="shared" si="58"/>
        <v>0.061</v>
      </c>
      <c r="Z690" t="str">
        <f t="shared" si="59"/>
        <v>0.007</v>
      </c>
      <c r="AA690" s="2" t="str">
        <f t="shared" si="56"/>
        <v>***</v>
      </c>
      <c r="AB690" t="str">
        <f t="shared" si="57"/>
        <v>cram ~ as.factor(sex) * relative_age + as.factor(sex) * as.factor(book) +      as.factor(sex) * as.factor(year) |      as.factor(school_id) | 0 | school_id</v>
      </c>
    </row>
    <row r="691" spans="1:28">
      <c r="A691">
        <v>690</v>
      </c>
      <c r="B691" t="s">
        <v>114</v>
      </c>
      <c r="C691" t="b">
        <v>0</v>
      </c>
      <c r="D691" t="s">
        <v>1272</v>
      </c>
      <c r="E691" t="s">
        <v>1277</v>
      </c>
      <c r="F691" t="s">
        <v>107</v>
      </c>
      <c r="G691">
        <v>8.3655881238330093E-2</v>
      </c>
      <c r="H691">
        <v>6.67638240287845E-3</v>
      </c>
      <c r="I691">
        <v>12.5301212827867</v>
      </c>
      <c r="J691" s="10">
        <v>5.3539797320464199E-36</v>
      </c>
      <c r="X691" t="str">
        <f t="shared" si="55"/>
        <v>grade_5_t3_sex_cram_as.factor(book)3</v>
      </c>
      <c r="Y691" t="str">
        <f t="shared" si="58"/>
        <v>0.084</v>
      </c>
      <c r="Z691" t="str">
        <f t="shared" si="59"/>
        <v>0.007</v>
      </c>
      <c r="AA691" s="2" t="str">
        <f t="shared" si="56"/>
        <v>***</v>
      </c>
      <c r="AB691" t="str">
        <f t="shared" si="57"/>
        <v>cram ~ as.factor(sex) * relative_age + as.factor(sex) * as.factor(book) +      as.factor(sex) * as.factor(year) |      as.factor(school_id) | 0 | school_id</v>
      </c>
    </row>
    <row r="692" spans="1:28">
      <c r="A692">
        <v>691</v>
      </c>
      <c r="B692" t="s">
        <v>114</v>
      </c>
      <c r="C692" t="b">
        <v>0</v>
      </c>
      <c r="D692" t="s">
        <v>1272</v>
      </c>
      <c r="E692" t="s">
        <v>1277</v>
      </c>
      <c r="F692" t="s">
        <v>108</v>
      </c>
      <c r="G692">
        <v>0.10211785468394199</v>
      </c>
      <c r="H692">
        <v>7.5529527326088104E-3</v>
      </c>
      <c r="I692">
        <v>13.520256024251699</v>
      </c>
      <c r="J692" s="10">
        <v>1.2654963407828499E-41</v>
      </c>
      <c r="X692" t="str">
        <f t="shared" si="55"/>
        <v>grade_5_t3_sex_cram_as.factor(book)4</v>
      </c>
      <c r="Y692" t="str">
        <f t="shared" si="58"/>
        <v>0.102</v>
      </c>
      <c r="Z692" t="str">
        <f t="shared" si="59"/>
        <v>0.008</v>
      </c>
      <c r="AA692" s="2" t="str">
        <f t="shared" si="56"/>
        <v>***</v>
      </c>
      <c r="AB692" t="str">
        <f t="shared" si="57"/>
        <v>cram ~ as.factor(sex) * relative_age + as.factor(sex) * as.factor(book) +      as.factor(sex) * as.factor(year) |      as.factor(school_id) | 0 | school_id</v>
      </c>
    </row>
    <row r="693" spans="1:28">
      <c r="A693">
        <v>692</v>
      </c>
      <c r="B693" t="s">
        <v>114</v>
      </c>
      <c r="C693" t="b">
        <v>0</v>
      </c>
      <c r="D693" t="s">
        <v>1272</v>
      </c>
      <c r="E693" t="s">
        <v>1277</v>
      </c>
      <c r="F693" t="s">
        <v>109</v>
      </c>
      <c r="G693">
        <v>0.10524809747416</v>
      </c>
      <c r="H693">
        <v>7.7235718692761296E-3</v>
      </c>
      <c r="I693">
        <v>13.626868404349301</v>
      </c>
      <c r="J693" s="10">
        <v>2.9599830631078901E-42</v>
      </c>
      <c r="X693" t="str">
        <f t="shared" si="55"/>
        <v>grade_5_t3_sex_cram_as.factor(book)5</v>
      </c>
      <c r="Y693" t="str">
        <f t="shared" si="58"/>
        <v>0.105</v>
      </c>
      <c r="Z693" t="str">
        <f t="shared" si="59"/>
        <v>0.008</v>
      </c>
      <c r="AA693" s="2" t="str">
        <f t="shared" si="56"/>
        <v>***</v>
      </c>
      <c r="AB693" t="str">
        <f t="shared" si="57"/>
        <v>cram ~ as.factor(sex) * relative_age + as.factor(sex) * as.factor(book) +      as.factor(sex) * as.factor(year) |      as.factor(school_id) | 0 | school_id</v>
      </c>
    </row>
    <row r="694" spans="1:28">
      <c r="A694">
        <v>693</v>
      </c>
      <c r="B694" t="s">
        <v>114</v>
      </c>
      <c r="C694" t="b">
        <v>0</v>
      </c>
      <c r="D694" t="s">
        <v>1272</v>
      </c>
      <c r="E694" t="s">
        <v>1277</v>
      </c>
      <c r="F694" t="s">
        <v>110</v>
      </c>
      <c r="G694">
        <v>4.5059080649912001E-2</v>
      </c>
      <c r="H694">
        <v>5.1441835727064397E-3</v>
      </c>
      <c r="I694">
        <v>8.7592287508911095</v>
      </c>
      <c r="J694" s="10">
        <v>1.9883707466924901E-18</v>
      </c>
      <c r="X694" t="str">
        <f t="shared" si="55"/>
        <v>grade_5_t3_sex_cram_as.factor(year)2017</v>
      </c>
      <c r="Y694" t="str">
        <f t="shared" si="58"/>
        <v>0.045</v>
      </c>
      <c r="Z694" t="str">
        <f t="shared" si="59"/>
        <v>0.005</v>
      </c>
      <c r="AA694" s="2" t="str">
        <f t="shared" si="56"/>
        <v>***</v>
      </c>
      <c r="AB694" t="str">
        <f t="shared" si="57"/>
        <v>cram ~ as.factor(sex) * relative_age + as.factor(sex) * as.factor(book) +      as.factor(sex) * as.factor(year) |      as.factor(school_id) | 0 | school_id</v>
      </c>
    </row>
    <row r="695" spans="1:28">
      <c r="A695">
        <v>694</v>
      </c>
      <c r="B695" t="s">
        <v>114</v>
      </c>
      <c r="C695" t="b">
        <v>0</v>
      </c>
      <c r="D695" t="s">
        <v>1272</v>
      </c>
      <c r="E695" t="s">
        <v>1277</v>
      </c>
      <c r="F695" t="s">
        <v>111</v>
      </c>
      <c r="G695">
        <v>4.5210847250447397E-2</v>
      </c>
      <c r="H695">
        <v>5.19261817957268E-3</v>
      </c>
      <c r="I695">
        <v>8.7067536427583097</v>
      </c>
      <c r="J695" s="10">
        <v>3.1619045542500101E-18</v>
      </c>
      <c r="X695" t="str">
        <f t="shared" si="55"/>
        <v>grade_5_t3_sex_cram_as.factor(year)2018</v>
      </c>
      <c r="Y695" t="str">
        <f t="shared" si="58"/>
        <v>0.045</v>
      </c>
      <c r="Z695" t="str">
        <f t="shared" si="59"/>
        <v>0.005</v>
      </c>
      <c r="AA695" s="2" t="str">
        <f t="shared" si="56"/>
        <v>***</v>
      </c>
      <c r="AB695" t="str">
        <f t="shared" si="57"/>
        <v>cram ~ as.factor(sex) * relative_age + as.factor(sex) * as.factor(book) +      as.factor(sex) * as.factor(year) |      as.factor(school_id) | 0 | school_id</v>
      </c>
    </row>
    <row r="696" spans="1:28">
      <c r="A696">
        <v>695</v>
      </c>
      <c r="B696" t="s">
        <v>114</v>
      </c>
      <c r="C696" t="b">
        <v>0</v>
      </c>
      <c r="D696" t="s">
        <v>1272</v>
      </c>
      <c r="E696" t="s">
        <v>1277</v>
      </c>
      <c r="F696" t="s">
        <v>1698</v>
      </c>
      <c r="G696">
        <v>-6.9847231397272196E-4</v>
      </c>
      <c r="H696">
        <v>8.0868489828620404E-4</v>
      </c>
      <c r="I696">
        <v>-0.86371380923886598</v>
      </c>
      <c r="J696">
        <v>0.38774668525612799</v>
      </c>
      <c r="X696" t="str">
        <f t="shared" si="55"/>
        <v>grade_5_t3_sex_cram_as.factor(sex)2:relative_age</v>
      </c>
      <c r="Y696" t="str">
        <f t="shared" si="58"/>
        <v>-0.001</v>
      </c>
      <c r="Z696" t="str">
        <f t="shared" si="59"/>
        <v>0.001</v>
      </c>
      <c r="AA696" s="2" t="str">
        <f t="shared" si="56"/>
        <v/>
      </c>
      <c r="AB696" t="str">
        <f t="shared" si="57"/>
        <v>cram ~ as.factor(sex) * relative_age + as.factor(sex) * as.factor(book) +      as.factor(sex) * as.factor(year) |      as.factor(school_id) | 0 | school_id</v>
      </c>
    </row>
    <row r="697" spans="1:28">
      <c r="A697">
        <v>696</v>
      </c>
      <c r="B697" t="s">
        <v>114</v>
      </c>
      <c r="C697" t="b">
        <v>0</v>
      </c>
      <c r="D697" t="s">
        <v>1272</v>
      </c>
      <c r="E697" t="s">
        <v>1277</v>
      </c>
      <c r="F697" t="s">
        <v>1699</v>
      </c>
      <c r="G697">
        <v>2.7359595975424798E-4</v>
      </c>
      <c r="H697">
        <v>1.07264995778708E-2</v>
      </c>
      <c r="I697">
        <v>2.5506546452366101E-2</v>
      </c>
      <c r="J697">
        <v>0.97965096518708605</v>
      </c>
      <c r="X697" t="str">
        <f t="shared" si="55"/>
        <v>grade_5_t3_sex_cram_as.factor(sex)2:as.factor(book)2</v>
      </c>
      <c r="Y697" t="str">
        <f t="shared" si="58"/>
        <v>0.000</v>
      </c>
      <c r="Z697" t="str">
        <f t="shared" si="59"/>
        <v>0.011</v>
      </c>
      <c r="AA697" s="2" t="str">
        <f t="shared" si="56"/>
        <v/>
      </c>
      <c r="AB697" t="str">
        <f t="shared" si="57"/>
        <v>cram ~ as.factor(sex) * relative_age + as.factor(sex) * as.factor(book) +      as.factor(sex) * as.factor(year) |      as.factor(school_id) | 0 | school_id</v>
      </c>
    </row>
    <row r="698" spans="1:28">
      <c r="A698">
        <v>697</v>
      </c>
      <c r="B698" t="s">
        <v>114</v>
      </c>
      <c r="C698" t="b">
        <v>0</v>
      </c>
      <c r="D698" t="s">
        <v>1272</v>
      </c>
      <c r="E698" t="s">
        <v>1277</v>
      </c>
      <c r="F698" t="s">
        <v>1700</v>
      </c>
      <c r="G698">
        <v>-6.2380430700452504E-3</v>
      </c>
      <c r="H698">
        <v>1.0280988454434399E-2</v>
      </c>
      <c r="I698">
        <v>-0.60675518678893703</v>
      </c>
      <c r="J698">
        <v>0.54401442895147101</v>
      </c>
      <c r="X698" t="str">
        <f t="shared" si="55"/>
        <v>grade_5_t3_sex_cram_as.factor(sex)2:as.factor(book)3</v>
      </c>
      <c r="Y698" t="str">
        <f t="shared" si="58"/>
        <v>-0.006</v>
      </c>
      <c r="Z698" t="str">
        <f t="shared" si="59"/>
        <v>0.010</v>
      </c>
      <c r="AA698" s="2" t="str">
        <f t="shared" si="56"/>
        <v/>
      </c>
      <c r="AB698" t="str">
        <f t="shared" si="57"/>
        <v>cram ~ as.factor(sex) * relative_age + as.factor(sex) * as.factor(book) +      as.factor(sex) * as.factor(year) |      as.factor(school_id) | 0 | school_id</v>
      </c>
    </row>
    <row r="699" spans="1:28">
      <c r="A699">
        <v>698</v>
      </c>
      <c r="B699" t="s">
        <v>114</v>
      </c>
      <c r="C699" t="b">
        <v>0</v>
      </c>
      <c r="D699" t="s">
        <v>1272</v>
      </c>
      <c r="E699" t="s">
        <v>1277</v>
      </c>
      <c r="F699" t="s">
        <v>1701</v>
      </c>
      <c r="G699">
        <v>-1.0407282276470401E-2</v>
      </c>
      <c r="H699">
        <v>1.1280470426340099E-2</v>
      </c>
      <c r="I699">
        <v>-0.92259293124595498</v>
      </c>
      <c r="J699">
        <v>0.35622105646507701</v>
      </c>
      <c r="X699" t="str">
        <f t="shared" si="55"/>
        <v>grade_5_t3_sex_cram_as.factor(sex)2:as.factor(book)4</v>
      </c>
      <c r="Y699" t="str">
        <f t="shared" si="58"/>
        <v>-0.010</v>
      </c>
      <c r="Z699" t="str">
        <f t="shared" si="59"/>
        <v>0.011</v>
      </c>
      <c r="AA699" s="2" t="str">
        <f t="shared" si="56"/>
        <v/>
      </c>
      <c r="AB699" t="str">
        <f t="shared" si="57"/>
        <v>cram ~ as.factor(sex) * relative_age + as.factor(sex) * as.factor(book) +      as.factor(sex) * as.factor(year) |      as.factor(school_id) | 0 | school_id</v>
      </c>
    </row>
    <row r="700" spans="1:28">
      <c r="A700">
        <v>699</v>
      </c>
      <c r="B700" t="s">
        <v>114</v>
      </c>
      <c r="C700" t="b">
        <v>0</v>
      </c>
      <c r="D700" t="s">
        <v>1272</v>
      </c>
      <c r="E700" t="s">
        <v>1277</v>
      </c>
      <c r="F700" t="s">
        <v>1702</v>
      </c>
      <c r="G700">
        <v>-5.6581936576413404E-3</v>
      </c>
      <c r="H700">
        <v>1.14298892663526E-2</v>
      </c>
      <c r="I700">
        <v>-0.49503486217473402</v>
      </c>
      <c r="J700">
        <v>0.62057633084722097</v>
      </c>
      <c r="X700" t="str">
        <f t="shared" si="55"/>
        <v>grade_5_t3_sex_cram_as.factor(sex)2:as.factor(book)5</v>
      </c>
      <c r="Y700" t="str">
        <f t="shared" si="58"/>
        <v>-0.006</v>
      </c>
      <c r="Z700" t="str">
        <f t="shared" si="59"/>
        <v>0.011</v>
      </c>
      <c r="AA700" s="2" t="str">
        <f t="shared" si="56"/>
        <v/>
      </c>
      <c r="AB700" t="str">
        <f t="shared" si="57"/>
        <v>cram ~ as.factor(sex) * relative_age + as.factor(sex) * as.factor(book) +      as.factor(sex) * as.factor(year) |      as.factor(school_id) | 0 | school_id</v>
      </c>
    </row>
    <row r="701" spans="1:28">
      <c r="A701">
        <v>700</v>
      </c>
      <c r="B701" t="s">
        <v>114</v>
      </c>
      <c r="C701" t="b">
        <v>0</v>
      </c>
      <c r="D701" t="s">
        <v>1272</v>
      </c>
      <c r="E701" t="s">
        <v>1277</v>
      </c>
      <c r="F701" t="s">
        <v>1703</v>
      </c>
      <c r="G701">
        <v>2.6533233248063899E-2</v>
      </c>
      <c r="H701">
        <v>7.3786687790833201E-3</v>
      </c>
      <c r="I701">
        <v>3.59593770129363</v>
      </c>
      <c r="J701">
        <v>3.2334224293554203E-4</v>
      </c>
      <c r="X701" t="str">
        <f t="shared" si="55"/>
        <v>grade_5_t3_sex_cram_as.factor(sex)2:as.factor(year)2017</v>
      </c>
      <c r="Y701" t="str">
        <f t="shared" si="58"/>
        <v>0.027</v>
      </c>
      <c r="Z701" t="str">
        <f t="shared" si="59"/>
        <v>0.007</v>
      </c>
      <c r="AA701" s="2" t="str">
        <f t="shared" si="56"/>
        <v>***</v>
      </c>
      <c r="AB701" t="str">
        <f t="shared" si="57"/>
        <v>cram ~ as.factor(sex) * relative_age + as.factor(sex) * as.factor(book) +      as.factor(sex) * as.factor(year) |      as.factor(school_id) | 0 | school_id</v>
      </c>
    </row>
    <row r="702" spans="1:28">
      <c r="A702">
        <v>701</v>
      </c>
      <c r="B702" t="s">
        <v>114</v>
      </c>
      <c r="C702" t="b">
        <v>0</v>
      </c>
      <c r="D702" t="s">
        <v>1272</v>
      </c>
      <c r="E702" t="s">
        <v>1277</v>
      </c>
      <c r="F702" t="s">
        <v>1704</v>
      </c>
      <c r="G702">
        <v>3.16922629826197E-2</v>
      </c>
      <c r="H702">
        <v>7.1538327714466199E-3</v>
      </c>
      <c r="I702">
        <v>4.4301095643602899</v>
      </c>
      <c r="J702" s="10">
        <v>9.4260354352392097E-6</v>
      </c>
      <c r="X702" t="str">
        <f t="shared" si="55"/>
        <v>grade_5_t3_sex_cram_as.factor(sex)2:as.factor(year)2018</v>
      </c>
      <c r="Y702" t="str">
        <f t="shared" si="58"/>
        <v>0.032</v>
      </c>
      <c r="Z702" t="str">
        <f t="shared" si="59"/>
        <v>0.007</v>
      </c>
      <c r="AA702" s="2" t="str">
        <f t="shared" si="56"/>
        <v>***</v>
      </c>
      <c r="AB702" t="str">
        <f t="shared" si="57"/>
        <v>cram ~ as.factor(sex) * relative_age + as.factor(sex) * as.factor(book) +      as.factor(sex) * as.factor(year) |      as.factor(school_id) | 0 | school_id</v>
      </c>
    </row>
    <row r="703" spans="1:28">
      <c r="A703">
        <v>702</v>
      </c>
      <c r="B703" t="s">
        <v>115</v>
      </c>
      <c r="C703" t="b">
        <v>0</v>
      </c>
      <c r="D703" t="s">
        <v>1272</v>
      </c>
      <c r="E703" t="s">
        <v>1278</v>
      </c>
      <c r="F703" t="s">
        <v>105</v>
      </c>
      <c r="G703">
        <v>-3.2321530841524997E-2</v>
      </c>
      <c r="H703">
        <v>9.4624964651316302E-3</v>
      </c>
      <c r="I703">
        <v>-3.4157509025896799</v>
      </c>
      <c r="J703">
        <v>6.3625353278871097E-4</v>
      </c>
      <c r="X703" t="str">
        <f t="shared" si="55"/>
        <v>grade_7_t3_sex_cram_as.factor(sex)2</v>
      </c>
      <c r="Y703" t="str">
        <f t="shared" si="58"/>
        <v>-0.032</v>
      </c>
      <c r="Z703" t="str">
        <f t="shared" si="59"/>
        <v>0.009</v>
      </c>
      <c r="AA703" s="2" t="str">
        <f t="shared" si="56"/>
        <v>***</v>
      </c>
      <c r="AB703" t="str">
        <f t="shared" si="57"/>
        <v>cram ~ as.factor(sex) * relative_age + as.factor(sex) * as.factor(book) +      as.factor(sex) * as.factor(year) |      as.factor(school_id) | 0 | school_id</v>
      </c>
    </row>
    <row r="704" spans="1:28">
      <c r="A704">
        <v>703</v>
      </c>
      <c r="B704" t="s">
        <v>115</v>
      </c>
      <c r="C704" t="b">
        <v>0</v>
      </c>
      <c r="D704" t="s">
        <v>1272</v>
      </c>
      <c r="E704" t="s">
        <v>1278</v>
      </c>
      <c r="F704" t="s">
        <v>104</v>
      </c>
      <c r="G704">
        <v>-3.05876862730531E-3</v>
      </c>
      <c r="H704">
        <v>5.2713894405077095E-4</v>
      </c>
      <c r="I704">
        <v>-5.8025851852271799</v>
      </c>
      <c r="J704" s="10">
        <v>6.5447293379476499E-9</v>
      </c>
      <c r="X704" t="str">
        <f t="shared" si="55"/>
        <v>grade_7_t3_sex_cram_relative_age</v>
      </c>
      <c r="Y704" t="str">
        <f t="shared" si="58"/>
        <v>-0.003</v>
      </c>
      <c r="Z704" t="str">
        <f t="shared" si="59"/>
        <v>0.001</v>
      </c>
      <c r="AA704" s="2" t="str">
        <f t="shared" si="56"/>
        <v>***</v>
      </c>
      <c r="AB704" t="str">
        <f t="shared" si="57"/>
        <v>cram ~ as.factor(sex) * relative_age + as.factor(sex) * as.factor(book) +      as.factor(sex) * as.factor(year) |      as.factor(school_id) | 0 | school_id</v>
      </c>
    </row>
    <row r="705" spans="1:28">
      <c r="A705">
        <v>704</v>
      </c>
      <c r="B705" t="s">
        <v>115</v>
      </c>
      <c r="C705" t="b">
        <v>0</v>
      </c>
      <c r="D705" t="s">
        <v>1272</v>
      </c>
      <c r="E705" t="s">
        <v>1278</v>
      </c>
      <c r="F705" t="s">
        <v>106</v>
      </c>
      <c r="G705">
        <v>6.3746838196935399E-2</v>
      </c>
      <c r="H705">
        <v>6.2297901587451002E-3</v>
      </c>
      <c r="I705">
        <v>10.2325819285342</v>
      </c>
      <c r="J705" s="10">
        <v>1.44688273173566E-24</v>
      </c>
      <c r="X705" t="str">
        <f t="shared" si="55"/>
        <v>grade_7_t3_sex_cram_as.factor(book)2</v>
      </c>
      <c r="Y705" t="str">
        <f t="shared" si="58"/>
        <v>0.064</v>
      </c>
      <c r="Z705" t="str">
        <f t="shared" si="59"/>
        <v>0.006</v>
      </c>
      <c r="AA705" s="2" t="str">
        <f t="shared" si="56"/>
        <v>***</v>
      </c>
      <c r="AB705" t="str">
        <f t="shared" si="57"/>
        <v>cram ~ as.factor(sex) * relative_age + as.factor(sex) * as.factor(book) +      as.factor(sex) * as.factor(year) |      as.factor(school_id) | 0 | school_id</v>
      </c>
    </row>
    <row r="706" spans="1:28">
      <c r="A706">
        <v>705</v>
      </c>
      <c r="B706" t="s">
        <v>115</v>
      </c>
      <c r="C706" t="b">
        <v>0</v>
      </c>
      <c r="D706" t="s">
        <v>1272</v>
      </c>
      <c r="E706" t="s">
        <v>1278</v>
      </c>
      <c r="F706" t="s">
        <v>107</v>
      </c>
      <c r="G706">
        <v>8.1934917606164503E-2</v>
      </c>
      <c r="H706">
        <v>6.1018934984295101E-3</v>
      </c>
      <c r="I706">
        <v>13.4277855926612</v>
      </c>
      <c r="J706" s="10">
        <v>4.4205473629016899E-41</v>
      </c>
      <c r="X706" t="str">
        <f t="shared" si="55"/>
        <v>grade_7_t3_sex_cram_as.factor(book)3</v>
      </c>
      <c r="Y706" t="str">
        <f t="shared" si="58"/>
        <v>0.082</v>
      </c>
      <c r="Z706" t="str">
        <f t="shared" si="59"/>
        <v>0.006</v>
      </c>
      <c r="AA706" s="2" t="str">
        <f t="shared" si="56"/>
        <v>***</v>
      </c>
      <c r="AB706" t="str">
        <f t="shared" si="57"/>
        <v>cram ~ as.factor(sex) * relative_age + as.factor(sex) * as.factor(book) +      as.factor(sex) * as.factor(year) |      as.factor(school_id) | 0 | school_id</v>
      </c>
    </row>
    <row r="707" spans="1:28">
      <c r="A707">
        <v>706</v>
      </c>
      <c r="B707" t="s">
        <v>115</v>
      </c>
      <c r="C707" t="b">
        <v>0</v>
      </c>
      <c r="D707" t="s">
        <v>1272</v>
      </c>
      <c r="E707" t="s">
        <v>1278</v>
      </c>
      <c r="F707" t="s">
        <v>108</v>
      </c>
      <c r="G707">
        <v>0.102812310769527</v>
      </c>
      <c r="H707">
        <v>6.9356432845082997E-3</v>
      </c>
      <c r="I707">
        <v>14.823759895375799</v>
      </c>
      <c r="J707" s="10">
        <v>1.1269114805872299E-49</v>
      </c>
      <c r="X707" t="str">
        <f t="shared" ref="X707:X770" si="60">E707&amp;"_"&amp;F707</f>
        <v>grade_7_t3_sex_cram_as.factor(book)4</v>
      </c>
      <c r="Y707" t="str">
        <f t="shared" si="58"/>
        <v>0.103</v>
      </c>
      <c r="Z707" t="str">
        <f t="shared" si="59"/>
        <v>0.007</v>
      </c>
      <c r="AA707" s="2" t="str">
        <f t="shared" ref="AA707:AA770" si="61">IF(COUNTIF(J707,"*E*")&gt;0, "***", IF(TEXT(J707, "0.00E+00")*1&lt;0.01, "***", IF(TEXT(J707, "0.00E+00")*1&lt;0.05, "**",  IF(TEXT(J707, "0.00E+00")*1&lt;0.1, "*",""))))</f>
        <v>***</v>
      </c>
      <c r="AB707" t="str">
        <f t="shared" ref="AB707:AB770" si="62">D707</f>
        <v>cram ~ as.factor(sex) * relative_age + as.factor(sex) * as.factor(book) +      as.factor(sex) * as.factor(year) |      as.factor(school_id) | 0 | school_id</v>
      </c>
    </row>
    <row r="708" spans="1:28">
      <c r="A708">
        <v>707</v>
      </c>
      <c r="B708" t="s">
        <v>115</v>
      </c>
      <c r="C708" t="b">
        <v>0</v>
      </c>
      <c r="D708" t="s">
        <v>1272</v>
      </c>
      <c r="E708" t="s">
        <v>1278</v>
      </c>
      <c r="F708" t="s">
        <v>109</v>
      </c>
      <c r="G708">
        <v>9.5017736334591901E-2</v>
      </c>
      <c r="H708">
        <v>7.1408685669418102E-3</v>
      </c>
      <c r="I708">
        <v>13.306187537811599</v>
      </c>
      <c r="J708" s="10">
        <v>2.2611835456784099E-40</v>
      </c>
      <c r="X708" t="str">
        <f t="shared" si="60"/>
        <v>grade_7_t3_sex_cram_as.factor(book)5</v>
      </c>
      <c r="Y708" t="str">
        <f t="shared" si="58"/>
        <v>0.095</v>
      </c>
      <c r="Z708" t="str">
        <f t="shared" si="59"/>
        <v>0.007</v>
      </c>
      <c r="AA708" s="2" t="str">
        <f t="shared" si="61"/>
        <v>***</v>
      </c>
      <c r="AB708" t="str">
        <f t="shared" si="62"/>
        <v>cram ~ as.factor(sex) * relative_age + as.factor(sex) * as.factor(book) +      as.factor(sex) * as.factor(year) |      as.factor(school_id) | 0 | school_id</v>
      </c>
    </row>
    <row r="709" spans="1:28">
      <c r="A709">
        <v>708</v>
      </c>
      <c r="B709" t="s">
        <v>115</v>
      </c>
      <c r="C709" t="b">
        <v>0</v>
      </c>
      <c r="D709" t="s">
        <v>1272</v>
      </c>
      <c r="E709" t="s">
        <v>1278</v>
      </c>
      <c r="F709" t="s">
        <v>110</v>
      </c>
      <c r="G709">
        <v>5.06761014596145E-2</v>
      </c>
      <c r="H709">
        <v>5.0166358049429302E-3</v>
      </c>
      <c r="I709">
        <v>10.1016106071888</v>
      </c>
      <c r="J709" s="10">
        <v>5.5434215047800498E-24</v>
      </c>
      <c r="X709" t="str">
        <f t="shared" si="60"/>
        <v>grade_7_t3_sex_cram_as.factor(year)2017</v>
      </c>
      <c r="Y709" t="str">
        <f t="shared" si="58"/>
        <v>0.051</v>
      </c>
      <c r="Z709" t="str">
        <f t="shared" si="59"/>
        <v>0.005</v>
      </c>
      <c r="AA709" s="2" t="str">
        <f t="shared" si="61"/>
        <v>***</v>
      </c>
      <c r="AB709" t="str">
        <f t="shared" si="62"/>
        <v>cram ~ as.factor(sex) * relative_age + as.factor(sex) * as.factor(book) +      as.factor(sex) * as.factor(year) |      as.factor(school_id) | 0 | school_id</v>
      </c>
    </row>
    <row r="710" spans="1:28">
      <c r="A710">
        <v>709</v>
      </c>
      <c r="B710" t="s">
        <v>115</v>
      </c>
      <c r="C710" t="b">
        <v>0</v>
      </c>
      <c r="D710" t="s">
        <v>1272</v>
      </c>
      <c r="E710" t="s">
        <v>1278</v>
      </c>
      <c r="F710" t="s">
        <v>111</v>
      </c>
      <c r="G710">
        <v>5.2623090329635601E-2</v>
      </c>
      <c r="H710">
        <v>5.2274089674773996E-3</v>
      </c>
      <c r="I710">
        <v>10.0667636025865</v>
      </c>
      <c r="J710" s="10">
        <v>7.9021584961959101E-24</v>
      </c>
      <c r="X710" t="str">
        <f t="shared" si="60"/>
        <v>grade_7_t3_sex_cram_as.factor(year)2018</v>
      </c>
      <c r="Y710" t="str">
        <f t="shared" si="58"/>
        <v>0.053</v>
      </c>
      <c r="Z710" t="str">
        <f t="shared" si="59"/>
        <v>0.005</v>
      </c>
      <c r="AA710" s="2" t="str">
        <f t="shared" si="61"/>
        <v>***</v>
      </c>
      <c r="AB710" t="str">
        <f t="shared" si="62"/>
        <v>cram ~ as.factor(sex) * relative_age + as.factor(sex) * as.factor(book) +      as.factor(sex) * as.factor(year) |      as.factor(school_id) | 0 | school_id</v>
      </c>
    </row>
    <row r="711" spans="1:28">
      <c r="A711">
        <v>710</v>
      </c>
      <c r="B711" t="s">
        <v>115</v>
      </c>
      <c r="C711" t="b">
        <v>0</v>
      </c>
      <c r="D711" t="s">
        <v>1272</v>
      </c>
      <c r="E711" t="s">
        <v>1278</v>
      </c>
      <c r="F711" t="s">
        <v>1698</v>
      </c>
      <c r="G711">
        <v>1.09659268334804E-3</v>
      </c>
      <c r="H711">
        <v>7.2377118135302202E-4</v>
      </c>
      <c r="I711">
        <v>1.5151096252520899</v>
      </c>
      <c r="J711">
        <v>0.129747015080662</v>
      </c>
      <c r="X711" t="str">
        <f t="shared" si="60"/>
        <v>grade_7_t3_sex_cram_as.factor(sex)2:relative_age</v>
      </c>
      <c r="Y711" t="str">
        <f t="shared" si="58"/>
        <v>0.001</v>
      </c>
      <c r="Z711" t="str">
        <f t="shared" si="59"/>
        <v>0.001</v>
      </c>
      <c r="AA711" s="2" t="str">
        <f t="shared" si="61"/>
        <v/>
      </c>
      <c r="AB711" t="str">
        <f t="shared" si="62"/>
        <v>cram ~ as.factor(sex) * relative_age + as.factor(sex) * as.factor(book) +      as.factor(sex) * as.factor(year) |      as.factor(school_id) | 0 | school_id</v>
      </c>
    </row>
    <row r="712" spans="1:28">
      <c r="A712">
        <v>711</v>
      </c>
      <c r="B712" t="s">
        <v>115</v>
      </c>
      <c r="C712" t="b">
        <v>0</v>
      </c>
      <c r="D712" t="s">
        <v>1272</v>
      </c>
      <c r="E712" t="s">
        <v>1278</v>
      </c>
      <c r="F712" t="s">
        <v>1699</v>
      </c>
      <c r="G712">
        <v>-1.20747071915618E-2</v>
      </c>
      <c r="H712">
        <v>9.4114622550631397E-3</v>
      </c>
      <c r="I712">
        <v>-1.28297886814197</v>
      </c>
      <c r="J712">
        <v>0.19950170976126499</v>
      </c>
      <c r="X712" t="str">
        <f t="shared" si="60"/>
        <v>grade_7_t3_sex_cram_as.factor(sex)2:as.factor(book)2</v>
      </c>
      <c r="Y712" t="str">
        <f t="shared" si="58"/>
        <v>-0.012</v>
      </c>
      <c r="Z712" t="str">
        <f t="shared" si="59"/>
        <v>0.009</v>
      </c>
      <c r="AA712" s="2" t="str">
        <f t="shared" si="61"/>
        <v/>
      </c>
      <c r="AB712" t="str">
        <f t="shared" si="62"/>
        <v>cram ~ as.factor(sex) * relative_age + as.factor(sex) * as.factor(book) +      as.factor(sex) * as.factor(year) |      as.factor(school_id) | 0 | school_id</v>
      </c>
    </row>
    <row r="713" spans="1:28">
      <c r="A713">
        <v>712</v>
      </c>
      <c r="B713" t="s">
        <v>115</v>
      </c>
      <c r="C713" t="b">
        <v>0</v>
      </c>
      <c r="D713" t="s">
        <v>1272</v>
      </c>
      <c r="E713" t="s">
        <v>1278</v>
      </c>
      <c r="F713" t="s">
        <v>1700</v>
      </c>
      <c r="G713">
        <v>-9.2037672172541303E-4</v>
      </c>
      <c r="H713">
        <v>9.2137402944499694E-3</v>
      </c>
      <c r="I713">
        <v>-9.9891758646574194E-2</v>
      </c>
      <c r="J713">
        <v>0.92043040945675703</v>
      </c>
      <c r="X713" t="str">
        <f t="shared" si="60"/>
        <v>grade_7_t3_sex_cram_as.factor(sex)2:as.factor(book)3</v>
      </c>
      <c r="Y713" t="str">
        <f t="shared" si="58"/>
        <v>-0.001</v>
      </c>
      <c r="Z713" t="str">
        <f t="shared" si="59"/>
        <v>0.009</v>
      </c>
      <c r="AA713" s="2" t="str">
        <f t="shared" si="61"/>
        <v/>
      </c>
      <c r="AB713" t="str">
        <f t="shared" si="62"/>
        <v>cram ~ as.factor(sex) * relative_age + as.factor(sex) * as.factor(book) +      as.factor(sex) * as.factor(year) |      as.factor(school_id) | 0 | school_id</v>
      </c>
    </row>
    <row r="714" spans="1:28">
      <c r="A714">
        <v>713</v>
      </c>
      <c r="B714" t="s">
        <v>115</v>
      </c>
      <c r="C714" t="b">
        <v>0</v>
      </c>
      <c r="D714" t="s">
        <v>1272</v>
      </c>
      <c r="E714" t="s">
        <v>1278</v>
      </c>
      <c r="F714" t="s">
        <v>1701</v>
      </c>
      <c r="G714">
        <v>-1.1312587606398999E-2</v>
      </c>
      <c r="H714">
        <v>9.6302904816529793E-3</v>
      </c>
      <c r="I714">
        <v>-1.1746880977215699</v>
      </c>
      <c r="J714">
        <v>0.24012162080952901</v>
      </c>
      <c r="X714" t="str">
        <f t="shared" si="60"/>
        <v>grade_7_t3_sex_cram_as.factor(sex)2:as.factor(book)4</v>
      </c>
      <c r="Y714" t="str">
        <f t="shared" si="58"/>
        <v>-0.011</v>
      </c>
      <c r="Z714" t="str">
        <f t="shared" si="59"/>
        <v>0.010</v>
      </c>
      <c r="AA714" s="2" t="str">
        <f t="shared" si="61"/>
        <v/>
      </c>
      <c r="AB714" t="str">
        <f t="shared" si="62"/>
        <v>cram ~ as.factor(sex) * relative_age + as.factor(sex) * as.factor(book) +      as.factor(sex) * as.factor(year) |      as.factor(school_id) | 0 | school_id</v>
      </c>
    </row>
    <row r="715" spans="1:28">
      <c r="A715">
        <v>714</v>
      </c>
      <c r="B715" t="s">
        <v>115</v>
      </c>
      <c r="C715" t="b">
        <v>0</v>
      </c>
      <c r="D715" t="s">
        <v>1272</v>
      </c>
      <c r="E715" t="s">
        <v>1278</v>
      </c>
      <c r="F715" t="s">
        <v>1702</v>
      </c>
      <c r="G715">
        <v>-1.7055534811578999E-2</v>
      </c>
      <c r="H715">
        <v>1.0531857149900599E-2</v>
      </c>
      <c r="I715">
        <v>-1.61942329532451</v>
      </c>
      <c r="J715">
        <v>0.105358583039391</v>
      </c>
      <c r="X715" t="str">
        <f t="shared" si="60"/>
        <v>grade_7_t3_sex_cram_as.factor(sex)2:as.factor(book)5</v>
      </c>
      <c r="Y715" t="str">
        <f t="shared" si="58"/>
        <v>-0.017</v>
      </c>
      <c r="Z715" t="str">
        <f t="shared" si="59"/>
        <v>0.011</v>
      </c>
      <c r="AA715" s="2" t="str">
        <f t="shared" si="61"/>
        <v/>
      </c>
      <c r="AB715" t="str">
        <f t="shared" si="62"/>
        <v>cram ~ as.factor(sex) * relative_age + as.factor(sex) * as.factor(book) +      as.factor(sex) * as.factor(year) |      as.factor(school_id) | 0 | school_id</v>
      </c>
    </row>
    <row r="716" spans="1:28">
      <c r="A716">
        <v>715</v>
      </c>
      <c r="B716" t="s">
        <v>115</v>
      </c>
      <c r="C716" t="b">
        <v>0</v>
      </c>
      <c r="D716" t="s">
        <v>1272</v>
      </c>
      <c r="E716" t="s">
        <v>1278</v>
      </c>
      <c r="F716" t="s">
        <v>1703</v>
      </c>
      <c r="G716">
        <v>5.5451606949598704E-3</v>
      </c>
      <c r="H716">
        <v>7.15094554979449E-3</v>
      </c>
      <c r="I716">
        <v>0.77544440191118902</v>
      </c>
      <c r="J716">
        <v>0.438078481820179</v>
      </c>
      <c r="X716" t="str">
        <f t="shared" si="60"/>
        <v>grade_7_t3_sex_cram_as.factor(sex)2:as.factor(year)2017</v>
      </c>
      <c r="Y716" t="str">
        <f t="shared" si="58"/>
        <v>0.006</v>
      </c>
      <c r="Z716" t="str">
        <f t="shared" si="59"/>
        <v>0.007</v>
      </c>
      <c r="AA716" s="2" t="str">
        <f t="shared" si="61"/>
        <v/>
      </c>
      <c r="AB716" t="str">
        <f t="shared" si="62"/>
        <v>cram ~ as.factor(sex) * relative_age + as.factor(sex) * as.factor(book) +      as.factor(sex) * as.factor(year) |      as.factor(school_id) | 0 | school_id</v>
      </c>
    </row>
    <row r="717" spans="1:28">
      <c r="A717">
        <v>716</v>
      </c>
      <c r="B717" t="s">
        <v>115</v>
      </c>
      <c r="C717" t="b">
        <v>0</v>
      </c>
      <c r="D717" t="s">
        <v>1272</v>
      </c>
      <c r="E717" t="s">
        <v>1278</v>
      </c>
      <c r="F717" t="s">
        <v>1704</v>
      </c>
      <c r="G717">
        <v>7.9696198789782902E-3</v>
      </c>
      <c r="H717">
        <v>7.1395789988776799E-3</v>
      </c>
      <c r="I717">
        <v>1.11625907917415</v>
      </c>
      <c r="J717">
        <v>0.26431326391972099</v>
      </c>
      <c r="X717" t="str">
        <f t="shared" si="60"/>
        <v>grade_7_t3_sex_cram_as.factor(sex)2:as.factor(year)2018</v>
      </c>
      <c r="Y717" t="str">
        <f t="shared" si="58"/>
        <v>0.008</v>
      </c>
      <c r="Z717" t="str">
        <f t="shared" si="59"/>
        <v>0.007</v>
      </c>
      <c r="AA717" s="2" t="str">
        <f t="shared" si="61"/>
        <v/>
      </c>
      <c r="AB717" t="str">
        <f t="shared" si="62"/>
        <v>cram ~ as.factor(sex) * relative_age + as.factor(sex) * as.factor(book) +      as.factor(sex) * as.factor(year) |      as.factor(school_id) | 0 | school_id</v>
      </c>
    </row>
    <row r="718" spans="1:28">
      <c r="A718">
        <v>717</v>
      </c>
      <c r="B718" t="s">
        <v>1222</v>
      </c>
      <c r="C718" t="b">
        <v>0</v>
      </c>
      <c r="D718" t="s">
        <v>1279</v>
      </c>
      <c r="E718" t="s">
        <v>1280</v>
      </c>
      <c r="F718" t="s">
        <v>105</v>
      </c>
      <c r="G718">
        <v>-3.28372470154654E-2</v>
      </c>
      <c r="H718">
        <v>4.97664425719818E-3</v>
      </c>
      <c r="I718">
        <v>-6.5982709067399803</v>
      </c>
      <c r="J718" s="10">
        <v>4.1623524529223002E-11</v>
      </c>
      <c r="X718" t="str">
        <f t="shared" si="60"/>
        <v>all_t3_sex_cram_as.factor(sex)2</v>
      </c>
      <c r="Y718" t="str">
        <f t="shared" si="58"/>
        <v>-0.033</v>
      </c>
      <c r="Z718" t="str">
        <f t="shared" si="59"/>
        <v>0.005</v>
      </c>
      <c r="AA718" s="2" t="str">
        <f t="shared" si="61"/>
        <v>***</v>
      </c>
      <c r="AB718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19" spans="1:28">
      <c r="A719">
        <v>718</v>
      </c>
      <c r="B719" t="s">
        <v>1222</v>
      </c>
      <c r="C719" t="b">
        <v>0</v>
      </c>
      <c r="D719" t="s">
        <v>1279</v>
      </c>
      <c r="E719" t="s">
        <v>1280</v>
      </c>
      <c r="F719" t="s">
        <v>104</v>
      </c>
      <c r="G719">
        <v>-2.9903670016190602E-3</v>
      </c>
      <c r="H719">
        <v>2.6712306025500099E-4</v>
      </c>
      <c r="I719">
        <v>-11.194716767486799</v>
      </c>
      <c r="J719" s="10">
        <v>4.34920177932431E-29</v>
      </c>
      <c r="X719" t="str">
        <f t="shared" si="60"/>
        <v>all_t3_sex_cram_relative_age</v>
      </c>
      <c r="Y719" t="str">
        <f t="shared" si="58"/>
        <v>-0.003</v>
      </c>
      <c r="Z719" t="str">
        <f t="shared" si="59"/>
        <v>0.000</v>
      </c>
      <c r="AA719" s="2" t="str">
        <f t="shared" si="61"/>
        <v>***</v>
      </c>
      <c r="AB719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20" spans="1:28">
      <c r="A720">
        <v>719</v>
      </c>
      <c r="B720" t="s">
        <v>1222</v>
      </c>
      <c r="C720" t="b">
        <v>0</v>
      </c>
      <c r="D720" t="s">
        <v>1279</v>
      </c>
      <c r="E720" t="s">
        <v>1280</v>
      </c>
      <c r="F720" t="s">
        <v>106</v>
      </c>
      <c r="G720">
        <v>5.3054684483584497E-2</v>
      </c>
      <c r="H720">
        <v>2.8987647540733002E-3</v>
      </c>
      <c r="I720">
        <v>18.302514686310101</v>
      </c>
      <c r="J720" s="10">
        <v>8.1817930711841802E-75</v>
      </c>
      <c r="X720" t="str">
        <f t="shared" si="60"/>
        <v>all_t3_sex_cram_as.factor(book)2</v>
      </c>
      <c r="Y720" t="str">
        <f t="shared" si="58"/>
        <v>0.053</v>
      </c>
      <c r="Z720" t="str">
        <f t="shared" si="59"/>
        <v>0.003</v>
      </c>
      <c r="AA720" s="2" t="str">
        <f t="shared" si="61"/>
        <v>***</v>
      </c>
      <c r="AB720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21" spans="1:28">
      <c r="A721">
        <v>720</v>
      </c>
      <c r="B721" t="s">
        <v>1222</v>
      </c>
      <c r="C721" t="b">
        <v>0</v>
      </c>
      <c r="D721" t="s">
        <v>1279</v>
      </c>
      <c r="E721" t="s">
        <v>1280</v>
      </c>
      <c r="F721" t="s">
        <v>107</v>
      </c>
      <c r="G721">
        <v>7.3091517090625599E-2</v>
      </c>
      <c r="H721">
        <v>2.7618720478339502E-3</v>
      </c>
      <c r="I721">
        <v>26.464483446273</v>
      </c>
      <c r="J721" s="10">
        <v>2.89343252224162E-154</v>
      </c>
      <c r="X721" t="str">
        <f t="shared" si="60"/>
        <v>all_t3_sex_cram_as.factor(book)3</v>
      </c>
      <c r="Y721" t="str">
        <f t="shared" si="58"/>
        <v>0.073</v>
      </c>
      <c r="Z721" t="str">
        <f t="shared" si="59"/>
        <v>0.003</v>
      </c>
      <c r="AA721" s="2" t="str">
        <f t="shared" si="61"/>
        <v>***</v>
      </c>
      <c r="AB721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22" spans="1:28">
      <c r="A722">
        <v>721</v>
      </c>
      <c r="B722" t="s">
        <v>1222</v>
      </c>
      <c r="C722" t="b">
        <v>0</v>
      </c>
      <c r="D722" t="s">
        <v>1279</v>
      </c>
      <c r="E722" t="s">
        <v>1280</v>
      </c>
      <c r="F722" t="s">
        <v>108</v>
      </c>
      <c r="G722">
        <v>9.0757944491254794E-2</v>
      </c>
      <c r="H722">
        <v>3.1214538338999098E-3</v>
      </c>
      <c r="I722">
        <v>29.075536375260999</v>
      </c>
      <c r="J722" s="10">
        <v>9.1301967477976605E-186</v>
      </c>
      <c r="X722" t="str">
        <f t="shared" si="60"/>
        <v>all_t3_sex_cram_as.factor(book)4</v>
      </c>
      <c r="Y722" t="str">
        <f t="shared" si="58"/>
        <v>0.091</v>
      </c>
      <c r="Z722" t="str">
        <f t="shared" si="59"/>
        <v>0.003</v>
      </c>
      <c r="AA722" s="2" t="str">
        <f t="shared" si="61"/>
        <v>***</v>
      </c>
      <c r="AB722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23" spans="1:28">
      <c r="A723">
        <v>722</v>
      </c>
      <c r="B723" t="s">
        <v>1222</v>
      </c>
      <c r="C723" t="b">
        <v>0</v>
      </c>
      <c r="D723" t="s">
        <v>1279</v>
      </c>
      <c r="E723" t="s">
        <v>1280</v>
      </c>
      <c r="F723" t="s">
        <v>109</v>
      </c>
      <c r="G723">
        <v>8.7794393231844001E-2</v>
      </c>
      <c r="H723">
        <v>3.3463674710110598E-3</v>
      </c>
      <c r="I723">
        <v>26.235729934739599</v>
      </c>
      <c r="J723" s="10">
        <v>1.2042442066604E-151</v>
      </c>
      <c r="X723" t="str">
        <f t="shared" si="60"/>
        <v>all_t3_sex_cram_as.factor(book)5</v>
      </c>
      <c r="Y723" t="str">
        <f t="shared" si="58"/>
        <v>0.088</v>
      </c>
      <c r="Z723" t="str">
        <f t="shared" si="59"/>
        <v>0.003</v>
      </c>
      <c r="AA723" s="2" t="str">
        <f t="shared" si="61"/>
        <v>***</v>
      </c>
      <c r="AB723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24" spans="1:28">
      <c r="A724">
        <v>723</v>
      </c>
      <c r="B724" t="s">
        <v>1222</v>
      </c>
      <c r="C724" t="b">
        <v>0</v>
      </c>
      <c r="D724" t="s">
        <v>1279</v>
      </c>
      <c r="E724" t="s">
        <v>1280</v>
      </c>
      <c r="F724" t="s">
        <v>110</v>
      </c>
      <c r="G724">
        <v>3.9889773089230599E-2</v>
      </c>
      <c r="H724">
        <v>1.7778613786152901E-3</v>
      </c>
      <c r="I724">
        <v>22.436942254912601</v>
      </c>
      <c r="J724" s="10">
        <v>1.85671226370803E-111</v>
      </c>
      <c r="X724" t="str">
        <f t="shared" si="60"/>
        <v>all_t3_sex_cram_as.factor(year)2017</v>
      </c>
      <c r="Y724" t="str">
        <f t="shared" si="58"/>
        <v>0.040</v>
      </c>
      <c r="Z724" t="str">
        <f t="shared" si="59"/>
        <v>0.002</v>
      </c>
      <c r="AA724" s="2" t="str">
        <f t="shared" si="61"/>
        <v>***</v>
      </c>
      <c r="AB724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25" spans="1:28">
      <c r="A725">
        <v>724</v>
      </c>
      <c r="B725" t="s">
        <v>1222</v>
      </c>
      <c r="C725" t="b">
        <v>0</v>
      </c>
      <c r="D725" t="s">
        <v>1279</v>
      </c>
      <c r="E725" t="s">
        <v>1280</v>
      </c>
      <c r="F725" t="s">
        <v>111</v>
      </c>
      <c r="G725">
        <v>3.9755645595019103E-2</v>
      </c>
      <c r="H725">
        <v>2.1342309142682002E-3</v>
      </c>
      <c r="I725">
        <v>18.627621467403799</v>
      </c>
      <c r="J725" s="10">
        <v>1.9917067217031299E-77</v>
      </c>
      <c r="X725" t="str">
        <f t="shared" si="60"/>
        <v>all_t3_sex_cram_as.factor(year)2018</v>
      </c>
      <c r="Y725" t="str">
        <f t="shared" si="58"/>
        <v>0.040</v>
      </c>
      <c r="Z725" t="str">
        <f t="shared" si="59"/>
        <v>0.002</v>
      </c>
      <c r="AA725" s="2" t="str">
        <f t="shared" si="61"/>
        <v>***</v>
      </c>
      <c r="AB725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26" spans="1:28">
      <c r="A726">
        <v>725</v>
      </c>
      <c r="B726" t="s">
        <v>1222</v>
      </c>
      <c r="C726" t="b">
        <v>0</v>
      </c>
      <c r="D726" t="s">
        <v>1279</v>
      </c>
      <c r="E726" t="s">
        <v>1280</v>
      </c>
      <c r="F726" t="s">
        <v>200</v>
      </c>
      <c r="G726">
        <v>-3.5633744361011598E-2</v>
      </c>
      <c r="H726">
        <v>2.5322772930036902E-3</v>
      </c>
      <c r="I726">
        <v>-14.071817671572701</v>
      </c>
      <c r="J726" s="10">
        <v>5.7292027811793696E-45</v>
      </c>
      <c r="X726" t="str">
        <f t="shared" si="60"/>
        <v>all_t3_sex_cram_as.factor(grade)5</v>
      </c>
      <c r="Y726" t="str">
        <f t="shared" si="58"/>
        <v>-0.036</v>
      </c>
      <c r="Z726" t="str">
        <f t="shared" si="59"/>
        <v>0.003</v>
      </c>
      <c r="AA726" s="2" t="str">
        <f t="shared" si="61"/>
        <v>***</v>
      </c>
      <c r="AB726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27" spans="1:28">
      <c r="A727">
        <v>726</v>
      </c>
      <c r="B727" t="s">
        <v>1222</v>
      </c>
      <c r="C727" t="b">
        <v>0</v>
      </c>
      <c r="D727" t="s">
        <v>1279</v>
      </c>
      <c r="E727" t="s">
        <v>1280</v>
      </c>
      <c r="F727" t="s">
        <v>201</v>
      </c>
      <c r="G727">
        <v>-3.3016761209427599E-2</v>
      </c>
      <c r="H727">
        <v>2.92628679816705E-3</v>
      </c>
      <c r="I727">
        <v>-11.2828179487084</v>
      </c>
      <c r="J727" s="10">
        <v>1.60364588045487E-29</v>
      </c>
      <c r="X727" t="str">
        <f t="shared" si="60"/>
        <v>all_t3_sex_cram_as.factor(grade)6</v>
      </c>
      <c r="Y727" t="str">
        <f t="shared" si="58"/>
        <v>-0.033</v>
      </c>
      <c r="Z727" t="str">
        <f t="shared" si="59"/>
        <v>0.003</v>
      </c>
      <c r="AA727" s="2" t="str">
        <f t="shared" si="61"/>
        <v>***</v>
      </c>
      <c r="AB727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28" spans="1:28">
      <c r="A728">
        <v>727</v>
      </c>
      <c r="B728" t="s">
        <v>1222</v>
      </c>
      <c r="C728" t="b">
        <v>0</v>
      </c>
      <c r="D728" t="s">
        <v>1279</v>
      </c>
      <c r="E728" t="s">
        <v>1280</v>
      </c>
      <c r="F728" t="s">
        <v>202</v>
      </c>
      <c r="G728" t="s">
        <v>140</v>
      </c>
      <c r="H728">
        <v>0</v>
      </c>
      <c r="I728" t="s">
        <v>140</v>
      </c>
      <c r="J728" t="s">
        <v>140</v>
      </c>
      <c r="X728" t="str">
        <f t="shared" si="60"/>
        <v>all_t3_sex_cram_as.factor(grade)7</v>
      </c>
      <c r="Y728" t="str">
        <f t="shared" si="58"/>
        <v>NA</v>
      </c>
      <c r="Z728" t="str">
        <f t="shared" si="59"/>
        <v>0.000</v>
      </c>
      <c r="AA728" s="2" t="e">
        <f t="shared" si="61"/>
        <v>#VALUE!</v>
      </c>
      <c r="AB728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29" spans="1:28">
      <c r="A729">
        <v>728</v>
      </c>
      <c r="B729" t="s">
        <v>1222</v>
      </c>
      <c r="C729" t="b">
        <v>0</v>
      </c>
      <c r="D729" t="s">
        <v>1279</v>
      </c>
      <c r="E729" t="s">
        <v>1280</v>
      </c>
      <c r="F729" t="s">
        <v>203</v>
      </c>
      <c r="G729">
        <v>6.0980064319408202E-2</v>
      </c>
      <c r="H729">
        <v>2.5877403401864999E-3</v>
      </c>
      <c r="I729">
        <v>23.5649857802245</v>
      </c>
      <c r="J729" s="10">
        <v>9.6973724906915196E-123</v>
      </c>
      <c r="X729" t="str">
        <f t="shared" si="60"/>
        <v>all_t3_sex_cram_as.factor(grade)8</v>
      </c>
      <c r="Y729" t="str">
        <f t="shared" si="58"/>
        <v>0.061</v>
      </c>
      <c r="Z729" t="str">
        <f t="shared" si="59"/>
        <v>0.003</v>
      </c>
      <c r="AA729" s="2" t="str">
        <f t="shared" si="61"/>
        <v>***</v>
      </c>
      <c r="AB729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30" spans="1:28">
      <c r="A730">
        <v>729</v>
      </c>
      <c r="B730" t="s">
        <v>1222</v>
      </c>
      <c r="C730" t="b">
        <v>0</v>
      </c>
      <c r="D730" t="s">
        <v>1279</v>
      </c>
      <c r="E730" t="s">
        <v>1280</v>
      </c>
      <c r="F730" t="s">
        <v>204</v>
      </c>
      <c r="G730">
        <v>0.15051480993958299</v>
      </c>
      <c r="H730">
        <v>2.9659700248327102E-3</v>
      </c>
      <c r="I730">
        <v>50.747245818194699</v>
      </c>
      <c r="J730">
        <v>0</v>
      </c>
      <c r="X730" t="str">
        <f t="shared" si="60"/>
        <v>all_t3_sex_cram_as.factor(grade)9</v>
      </c>
      <c r="Y730" t="str">
        <f t="shared" si="58"/>
        <v>0.151</v>
      </c>
      <c r="Z730" t="str">
        <f t="shared" si="59"/>
        <v>0.003</v>
      </c>
      <c r="AA730" s="2" t="str">
        <f t="shared" si="61"/>
        <v>***</v>
      </c>
      <c r="AB730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31" spans="1:28">
      <c r="A731">
        <v>730</v>
      </c>
      <c r="B731" t="s">
        <v>1222</v>
      </c>
      <c r="C731" t="b">
        <v>0</v>
      </c>
      <c r="D731" t="s">
        <v>1279</v>
      </c>
      <c r="E731" t="s">
        <v>1280</v>
      </c>
      <c r="F731" t="s">
        <v>1698</v>
      </c>
      <c r="G731">
        <v>6.8152673317635199E-4</v>
      </c>
      <c r="H731">
        <v>3.7591097260344599E-4</v>
      </c>
      <c r="I731">
        <v>1.8130003720197401</v>
      </c>
      <c r="J731">
        <v>6.9832134076289604E-2</v>
      </c>
      <c r="X731" t="str">
        <f t="shared" si="60"/>
        <v>all_t3_sex_cram_as.factor(sex)2:relative_age</v>
      </c>
      <c r="Y731" t="str">
        <f t="shared" si="58"/>
        <v>0.001</v>
      </c>
      <c r="Z731" t="str">
        <f t="shared" si="59"/>
        <v>0.000</v>
      </c>
      <c r="AA731" s="2" t="str">
        <f t="shared" si="61"/>
        <v>*</v>
      </c>
      <c r="AB731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32" spans="1:28">
      <c r="A732">
        <v>731</v>
      </c>
      <c r="B732" t="s">
        <v>1222</v>
      </c>
      <c r="C732" t="b">
        <v>0</v>
      </c>
      <c r="D732" t="s">
        <v>1279</v>
      </c>
      <c r="E732" t="s">
        <v>1280</v>
      </c>
      <c r="F732" t="s">
        <v>1699</v>
      </c>
      <c r="G732">
        <v>-3.61475130760186E-3</v>
      </c>
      <c r="H732">
        <v>4.2847116996855804E-3</v>
      </c>
      <c r="I732">
        <v>-0.84363933000839397</v>
      </c>
      <c r="J732">
        <v>0.39887122877130299</v>
      </c>
      <c r="X732" t="str">
        <f t="shared" si="60"/>
        <v>all_t3_sex_cram_as.factor(sex)2:as.factor(book)2</v>
      </c>
      <c r="Y732" t="str">
        <f t="shared" si="58"/>
        <v>-0.004</v>
      </c>
      <c r="Z732" t="str">
        <f t="shared" si="59"/>
        <v>0.004</v>
      </c>
      <c r="AA732" s="2" t="str">
        <f t="shared" si="61"/>
        <v/>
      </c>
      <c r="AB732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33" spans="1:28">
      <c r="A733">
        <v>732</v>
      </c>
      <c r="B733" t="s">
        <v>1222</v>
      </c>
      <c r="C733" t="b">
        <v>0</v>
      </c>
      <c r="D733" t="s">
        <v>1279</v>
      </c>
      <c r="E733" t="s">
        <v>1280</v>
      </c>
      <c r="F733" t="s">
        <v>1700</v>
      </c>
      <c r="G733">
        <v>-3.8249526819839298E-3</v>
      </c>
      <c r="H733">
        <v>4.1922341100789099E-3</v>
      </c>
      <c r="I733">
        <v>-0.91239004825327696</v>
      </c>
      <c r="J733">
        <v>0.36156369806226402</v>
      </c>
      <c r="X733" t="str">
        <f t="shared" si="60"/>
        <v>all_t3_sex_cram_as.factor(sex)2:as.factor(book)3</v>
      </c>
      <c r="Y733" t="str">
        <f t="shared" ref="Y733:Y796" si="63">TEXT(G733,"0.000")</f>
        <v>-0.004</v>
      </c>
      <c r="Z733" t="str">
        <f t="shared" ref="Z733:Z796" si="64">TEXT(H733,"0.000")</f>
        <v>0.004</v>
      </c>
      <c r="AA733" s="2" t="str">
        <f t="shared" si="61"/>
        <v/>
      </c>
      <c r="AB733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34" spans="1:28">
      <c r="A734">
        <v>733</v>
      </c>
      <c r="B734" t="s">
        <v>1222</v>
      </c>
      <c r="C734" t="b">
        <v>0</v>
      </c>
      <c r="D734" t="s">
        <v>1279</v>
      </c>
      <c r="E734" t="s">
        <v>1280</v>
      </c>
      <c r="F734" t="s">
        <v>1701</v>
      </c>
      <c r="G734">
        <v>-8.4004982915787292E-3</v>
      </c>
      <c r="H734">
        <v>4.4608679823532997E-3</v>
      </c>
      <c r="I734">
        <v>-1.8831533066681601</v>
      </c>
      <c r="J734">
        <v>5.9679952970660498E-2</v>
      </c>
      <c r="X734" t="str">
        <f t="shared" si="60"/>
        <v>all_t3_sex_cram_as.factor(sex)2:as.factor(book)4</v>
      </c>
      <c r="Y734" t="str">
        <f t="shared" si="63"/>
        <v>-0.008</v>
      </c>
      <c r="Z734" t="str">
        <f t="shared" si="64"/>
        <v>0.004</v>
      </c>
      <c r="AA734" s="2" t="str">
        <f t="shared" si="61"/>
        <v>*</v>
      </c>
      <c r="AB734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35" spans="1:28">
      <c r="A735">
        <v>734</v>
      </c>
      <c r="B735" t="s">
        <v>1222</v>
      </c>
      <c r="C735" t="b">
        <v>0</v>
      </c>
      <c r="D735" t="s">
        <v>1279</v>
      </c>
      <c r="E735" t="s">
        <v>1280</v>
      </c>
      <c r="F735" t="s">
        <v>1702</v>
      </c>
      <c r="G735">
        <v>-9.27748164829067E-3</v>
      </c>
      <c r="H735">
        <v>4.8608107964903599E-3</v>
      </c>
      <c r="I735">
        <v>-1.9086284236755899</v>
      </c>
      <c r="J735">
        <v>5.6310395757864402E-2</v>
      </c>
      <c r="X735" t="str">
        <f t="shared" si="60"/>
        <v>all_t3_sex_cram_as.factor(sex)2:as.factor(book)5</v>
      </c>
      <c r="Y735" t="str">
        <f t="shared" si="63"/>
        <v>-0.009</v>
      </c>
      <c r="Z735" t="str">
        <f t="shared" si="64"/>
        <v>0.005</v>
      </c>
      <c r="AA735" s="2" t="str">
        <f t="shared" si="61"/>
        <v>*</v>
      </c>
      <c r="AB735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36" spans="1:28">
      <c r="A736">
        <v>735</v>
      </c>
      <c r="B736" t="s">
        <v>1222</v>
      </c>
      <c r="C736" t="b">
        <v>0</v>
      </c>
      <c r="D736" t="s">
        <v>1279</v>
      </c>
      <c r="E736" t="s">
        <v>1280</v>
      </c>
      <c r="F736" t="s">
        <v>1703</v>
      </c>
      <c r="G736">
        <v>1.7318653308183E-2</v>
      </c>
      <c r="H736">
        <v>2.45493855462033E-3</v>
      </c>
      <c r="I736">
        <v>7.05461783374919</v>
      </c>
      <c r="J736" s="10">
        <v>1.73213415654546E-12</v>
      </c>
      <c r="X736" t="str">
        <f t="shared" si="60"/>
        <v>all_t3_sex_cram_as.factor(sex)2:as.factor(year)2017</v>
      </c>
      <c r="Y736" t="str">
        <f t="shared" si="63"/>
        <v>0.017</v>
      </c>
      <c r="Z736" t="str">
        <f t="shared" si="64"/>
        <v>0.002</v>
      </c>
      <c r="AA736" s="2" t="str">
        <f t="shared" si="61"/>
        <v>***</v>
      </c>
      <c r="AB736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37" spans="1:28">
      <c r="A737">
        <v>736</v>
      </c>
      <c r="B737" t="s">
        <v>1222</v>
      </c>
      <c r="C737" t="b">
        <v>0</v>
      </c>
      <c r="D737" t="s">
        <v>1279</v>
      </c>
      <c r="E737" t="s">
        <v>1280</v>
      </c>
      <c r="F737" t="s">
        <v>1704</v>
      </c>
      <c r="G737">
        <v>1.7827238812644201E-2</v>
      </c>
      <c r="H737">
        <v>2.74438814445192E-3</v>
      </c>
      <c r="I737">
        <v>6.4958882906865298</v>
      </c>
      <c r="J737" s="10">
        <v>8.2592414736028896E-11</v>
      </c>
      <c r="X737" t="str">
        <f t="shared" si="60"/>
        <v>all_t3_sex_cram_as.factor(sex)2:as.factor(year)2018</v>
      </c>
      <c r="Y737" t="str">
        <f t="shared" si="63"/>
        <v>0.018</v>
      </c>
      <c r="Z737" t="str">
        <f t="shared" si="64"/>
        <v>0.003</v>
      </c>
      <c r="AA737" s="2" t="str">
        <f t="shared" si="61"/>
        <v>***</v>
      </c>
      <c r="AB737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38" spans="1:28">
      <c r="A738">
        <v>737</v>
      </c>
      <c r="B738" t="s">
        <v>1222</v>
      </c>
      <c r="C738" t="b">
        <v>0</v>
      </c>
      <c r="D738" t="s">
        <v>1279</v>
      </c>
      <c r="E738" t="s">
        <v>1280</v>
      </c>
      <c r="F738" t="s">
        <v>1707</v>
      </c>
      <c r="G738">
        <v>-2.2454081177072501E-3</v>
      </c>
      <c r="H738">
        <v>3.42263311171317E-3</v>
      </c>
      <c r="I738">
        <v>-0.656046980327183</v>
      </c>
      <c r="J738">
        <v>0.51179408308002505</v>
      </c>
      <c r="X738" t="str">
        <f t="shared" si="60"/>
        <v>all_t3_sex_cram_as.factor(sex)2:as.factor(grade)5</v>
      </c>
      <c r="Y738" t="str">
        <f t="shared" si="63"/>
        <v>-0.002</v>
      </c>
      <c r="Z738" t="str">
        <f t="shared" si="64"/>
        <v>0.003</v>
      </c>
      <c r="AA738" s="2" t="str">
        <f t="shared" si="61"/>
        <v/>
      </c>
      <c r="AB738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39" spans="1:28">
      <c r="A739">
        <v>738</v>
      </c>
      <c r="B739" t="s">
        <v>1222</v>
      </c>
      <c r="C739" t="b">
        <v>0</v>
      </c>
      <c r="D739" t="s">
        <v>1279</v>
      </c>
      <c r="E739" t="s">
        <v>1280</v>
      </c>
      <c r="F739" t="s">
        <v>1708</v>
      </c>
      <c r="G739">
        <v>-7.03069094503292E-3</v>
      </c>
      <c r="H739">
        <v>3.8154705497581401E-3</v>
      </c>
      <c r="I739">
        <v>-1.8426799141402299</v>
      </c>
      <c r="J739">
        <v>6.5376123686617105E-2</v>
      </c>
      <c r="X739" t="str">
        <f t="shared" si="60"/>
        <v>all_t3_sex_cram_as.factor(sex)2:as.factor(grade)6</v>
      </c>
      <c r="Y739" t="str">
        <f t="shared" si="63"/>
        <v>-0.007</v>
      </c>
      <c r="Z739" t="str">
        <f t="shared" si="64"/>
        <v>0.004</v>
      </c>
      <c r="AA739" s="2" t="str">
        <f t="shared" si="61"/>
        <v>*</v>
      </c>
      <c r="AB739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40" spans="1:28">
      <c r="A740">
        <v>739</v>
      </c>
      <c r="B740" t="s">
        <v>1222</v>
      </c>
      <c r="C740" t="b">
        <v>0</v>
      </c>
      <c r="D740" t="s">
        <v>1279</v>
      </c>
      <c r="E740" t="s">
        <v>1280</v>
      </c>
      <c r="F740" t="s">
        <v>1709</v>
      </c>
      <c r="G740">
        <v>-6.2274517394070496E-3</v>
      </c>
      <c r="H740">
        <v>4.1583114130175902E-3</v>
      </c>
      <c r="I740">
        <v>-1.4975914790585501</v>
      </c>
      <c r="J740">
        <v>0.13423981178709399</v>
      </c>
      <c r="X740" t="str">
        <f t="shared" si="60"/>
        <v>all_t3_sex_cram_as.factor(sex)2:as.factor(grade)7</v>
      </c>
      <c r="Y740" t="str">
        <f t="shared" si="63"/>
        <v>-0.006</v>
      </c>
      <c r="Z740" t="str">
        <f t="shared" si="64"/>
        <v>0.004</v>
      </c>
      <c r="AA740" s="2" t="str">
        <f t="shared" si="61"/>
        <v/>
      </c>
      <c r="AB740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41" spans="1:28">
      <c r="A741">
        <v>740</v>
      </c>
      <c r="B741" t="s">
        <v>1222</v>
      </c>
      <c r="C741" t="b">
        <v>0</v>
      </c>
      <c r="D741" t="s">
        <v>1279</v>
      </c>
      <c r="E741" t="s">
        <v>1280</v>
      </c>
      <c r="F741" t="s">
        <v>1710</v>
      </c>
      <c r="G741">
        <v>-1.7988770381650299E-2</v>
      </c>
      <c r="H741">
        <v>4.0654678987611199E-3</v>
      </c>
      <c r="I741">
        <v>-4.4247724566050897</v>
      </c>
      <c r="J741" s="10">
        <v>9.6556562128310102E-6</v>
      </c>
      <c r="X741" t="str">
        <f t="shared" si="60"/>
        <v>all_t3_sex_cram_as.factor(sex)2:as.factor(grade)8</v>
      </c>
      <c r="Y741" t="str">
        <f t="shared" si="63"/>
        <v>-0.018</v>
      </c>
      <c r="Z741" t="str">
        <f t="shared" si="64"/>
        <v>0.004</v>
      </c>
      <c r="AA741" s="2" t="str">
        <f t="shared" si="61"/>
        <v>***</v>
      </c>
      <c r="AB741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42" spans="1:28">
      <c r="A742">
        <v>741</v>
      </c>
      <c r="B742" t="s">
        <v>1222</v>
      </c>
      <c r="C742" t="b">
        <v>0</v>
      </c>
      <c r="D742" t="s">
        <v>1279</v>
      </c>
      <c r="E742" t="s">
        <v>1280</v>
      </c>
      <c r="F742" t="s">
        <v>1711</v>
      </c>
      <c r="G742">
        <v>7.3636088177526796E-3</v>
      </c>
      <c r="H742">
        <v>3.88235396057346E-3</v>
      </c>
      <c r="I742">
        <v>1.89668662170747</v>
      </c>
      <c r="J742">
        <v>5.7869665984858799E-2</v>
      </c>
      <c r="X742" t="str">
        <f t="shared" si="60"/>
        <v>all_t3_sex_cram_as.factor(sex)2:as.factor(grade)9</v>
      </c>
      <c r="Y742" t="str">
        <f t="shared" si="63"/>
        <v>0.007</v>
      </c>
      <c r="Z742" t="str">
        <f t="shared" si="64"/>
        <v>0.004</v>
      </c>
      <c r="AA742" s="2" t="str">
        <f t="shared" si="61"/>
        <v>*</v>
      </c>
      <c r="AB742" t="str">
        <f t="shared" si="62"/>
        <v>cram ~ as.factor(sex) * relative_age + as.factor(sex) * as.factor(book) +      as.factor(sex) * as.factor(year) + as.factor(sex) * as.factor(grade) |      as.factor(school_id) | 0 | school_id</v>
      </c>
    </row>
    <row r="743" spans="1:28">
      <c r="A743">
        <v>742</v>
      </c>
      <c r="B743" t="s">
        <v>1213</v>
      </c>
      <c r="C743" t="b">
        <v>0</v>
      </c>
      <c r="D743" t="s">
        <v>1281</v>
      </c>
      <c r="E743" t="s">
        <v>1282</v>
      </c>
      <c r="F743" t="s">
        <v>105</v>
      </c>
      <c r="G743">
        <v>0.24913317571377799</v>
      </c>
      <c r="H743">
        <v>2.0767846229216E-2</v>
      </c>
      <c r="I743">
        <v>11.9961007494027</v>
      </c>
      <c r="J743" s="10">
        <v>3.87428806565794E-33</v>
      </c>
      <c r="X743" t="str">
        <f t="shared" si="60"/>
        <v>grade_4_t3_sex_teacherrelation_as.factor(sex)2</v>
      </c>
      <c r="Y743" t="str">
        <f t="shared" si="63"/>
        <v>0.249</v>
      </c>
      <c r="Z743" t="str">
        <f t="shared" si="64"/>
        <v>0.021</v>
      </c>
      <c r="AA743" s="2" t="str">
        <f t="shared" si="61"/>
        <v>***</v>
      </c>
      <c r="AB743" t="str">
        <f t="shared" si="62"/>
        <v>teacherrelation ~ as.factor(sex) * relative_age + as.factor(sex) *      as.factor(book) + as.factor(sex) * as.factor(year) | as.factor(school_id) | 0 | school_id</v>
      </c>
    </row>
    <row r="744" spans="1:28">
      <c r="A744">
        <v>743</v>
      </c>
      <c r="B744" t="s">
        <v>1213</v>
      </c>
      <c r="C744" t="b">
        <v>0</v>
      </c>
      <c r="D744" t="s">
        <v>1281</v>
      </c>
      <c r="E744" t="s">
        <v>1282</v>
      </c>
      <c r="F744" t="s">
        <v>104</v>
      </c>
      <c r="G744">
        <v>3.54624429211988E-3</v>
      </c>
      <c r="H744">
        <v>1.1622316443434799E-3</v>
      </c>
      <c r="I744">
        <v>3.05123708288211</v>
      </c>
      <c r="J744">
        <v>2.2794547613406101E-3</v>
      </c>
      <c r="X744" t="str">
        <f t="shared" si="60"/>
        <v>grade_4_t3_sex_teacherrelation_relative_age</v>
      </c>
      <c r="Y744" t="str">
        <f t="shared" si="63"/>
        <v>0.004</v>
      </c>
      <c r="Z744" t="str">
        <f t="shared" si="64"/>
        <v>0.001</v>
      </c>
      <c r="AA744" s="2" t="str">
        <f t="shared" si="61"/>
        <v>***</v>
      </c>
      <c r="AB744" t="str">
        <f t="shared" si="62"/>
        <v>teacherrelation ~ as.factor(sex) * relative_age + as.factor(sex) *      as.factor(book) + as.factor(sex) * as.factor(year) | as.factor(school_id) | 0 | school_id</v>
      </c>
    </row>
    <row r="745" spans="1:28">
      <c r="A745">
        <v>744</v>
      </c>
      <c r="B745" t="s">
        <v>1213</v>
      </c>
      <c r="C745" t="b">
        <v>0</v>
      </c>
      <c r="D745" t="s">
        <v>1281</v>
      </c>
      <c r="E745" t="s">
        <v>1282</v>
      </c>
      <c r="F745" t="s">
        <v>106</v>
      </c>
      <c r="G745">
        <v>0.16241313996519099</v>
      </c>
      <c r="H745">
        <v>1.4444652073852199E-2</v>
      </c>
      <c r="I745">
        <v>11.2438249903709</v>
      </c>
      <c r="J745" s="10">
        <v>2.5608122239055199E-29</v>
      </c>
      <c r="X745" t="str">
        <f t="shared" si="60"/>
        <v>grade_4_t3_sex_teacherrelation_as.factor(book)2</v>
      </c>
      <c r="Y745" t="str">
        <f t="shared" si="63"/>
        <v>0.162</v>
      </c>
      <c r="Z745" t="str">
        <f t="shared" si="64"/>
        <v>0.014</v>
      </c>
      <c r="AA745" s="2" t="str">
        <f t="shared" si="61"/>
        <v>***</v>
      </c>
      <c r="AB745" t="str">
        <f t="shared" si="62"/>
        <v>teacherrelation ~ as.factor(sex) * relative_age + as.factor(sex) *      as.factor(book) + as.factor(sex) * as.factor(year) | as.factor(school_id) | 0 | school_id</v>
      </c>
    </row>
    <row r="746" spans="1:28">
      <c r="A746">
        <v>745</v>
      </c>
      <c r="B746" t="s">
        <v>1213</v>
      </c>
      <c r="C746" t="b">
        <v>0</v>
      </c>
      <c r="D746" t="s">
        <v>1281</v>
      </c>
      <c r="E746" t="s">
        <v>1282</v>
      </c>
      <c r="F746" t="s">
        <v>107</v>
      </c>
      <c r="G746">
        <v>0.201292822706578</v>
      </c>
      <c r="H746">
        <v>1.3053488147941701E-2</v>
      </c>
      <c r="I746">
        <v>15.4206155799298</v>
      </c>
      <c r="J746" s="10">
        <v>1.3242117817770499E-53</v>
      </c>
      <c r="X746" t="str">
        <f t="shared" si="60"/>
        <v>grade_4_t3_sex_teacherrelation_as.factor(book)3</v>
      </c>
      <c r="Y746" t="str">
        <f t="shared" si="63"/>
        <v>0.201</v>
      </c>
      <c r="Z746" t="str">
        <f t="shared" si="64"/>
        <v>0.013</v>
      </c>
      <c r="AA746" s="2" t="str">
        <f t="shared" si="61"/>
        <v>***</v>
      </c>
      <c r="AB746" t="str">
        <f t="shared" si="62"/>
        <v>teacherrelation ~ as.factor(sex) * relative_age + as.factor(sex) *      as.factor(book) + as.factor(sex) * as.factor(year) | as.factor(school_id) | 0 | school_id</v>
      </c>
    </row>
    <row r="747" spans="1:28">
      <c r="A747">
        <v>746</v>
      </c>
      <c r="B747" t="s">
        <v>1213</v>
      </c>
      <c r="C747" t="b">
        <v>0</v>
      </c>
      <c r="D747" t="s">
        <v>1281</v>
      </c>
      <c r="E747" t="s">
        <v>1282</v>
      </c>
      <c r="F747" t="s">
        <v>108</v>
      </c>
      <c r="G747">
        <v>0.207864072115438</v>
      </c>
      <c r="H747">
        <v>1.5913901556204701E-2</v>
      </c>
      <c r="I747">
        <v>13.0617920050155</v>
      </c>
      <c r="J747" s="10">
        <v>5.7529498732500799E-39</v>
      </c>
      <c r="X747" t="str">
        <f t="shared" si="60"/>
        <v>grade_4_t3_sex_teacherrelation_as.factor(book)4</v>
      </c>
      <c r="Y747" t="str">
        <f t="shared" si="63"/>
        <v>0.208</v>
      </c>
      <c r="Z747" t="str">
        <f t="shared" si="64"/>
        <v>0.016</v>
      </c>
      <c r="AA747" s="2" t="str">
        <f t="shared" si="61"/>
        <v>***</v>
      </c>
      <c r="AB747" t="str">
        <f t="shared" si="62"/>
        <v>teacherrelation ~ as.factor(sex) * relative_age + as.factor(sex) *      as.factor(book) + as.factor(sex) * as.factor(year) | as.factor(school_id) | 0 | school_id</v>
      </c>
    </row>
    <row r="748" spans="1:28">
      <c r="A748">
        <v>747</v>
      </c>
      <c r="B748" t="s">
        <v>1213</v>
      </c>
      <c r="C748" t="b">
        <v>0</v>
      </c>
      <c r="D748" t="s">
        <v>1281</v>
      </c>
      <c r="E748" t="s">
        <v>1282</v>
      </c>
      <c r="F748" t="s">
        <v>109</v>
      </c>
      <c r="G748">
        <v>0.11651994605449199</v>
      </c>
      <c r="H748">
        <v>1.8341715205314101E-2</v>
      </c>
      <c r="I748">
        <v>6.35272899781656</v>
      </c>
      <c r="J748" s="10">
        <v>2.1220914729192999E-10</v>
      </c>
      <c r="X748" t="str">
        <f t="shared" si="60"/>
        <v>grade_4_t3_sex_teacherrelation_as.factor(book)5</v>
      </c>
      <c r="Y748" t="str">
        <f t="shared" si="63"/>
        <v>0.117</v>
      </c>
      <c r="Z748" t="str">
        <f t="shared" si="64"/>
        <v>0.018</v>
      </c>
      <c r="AA748" s="2" t="str">
        <f t="shared" si="61"/>
        <v>***</v>
      </c>
      <c r="AB748" t="str">
        <f t="shared" si="62"/>
        <v>teacherrelation ~ as.factor(sex) * relative_age + as.factor(sex) *      as.factor(book) + as.factor(sex) * as.factor(year) | as.factor(school_id) | 0 | school_id</v>
      </c>
    </row>
    <row r="749" spans="1:28">
      <c r="A749">
        <v>748</v>
      </c>
      <c r="B749" t="s">
        <v>1213</v>
      </c>
      <c r="C749" t="b">
        <v>0</v>
      </c>
      <c r="D749" t="s">
        <v>1281</v>
      </c>
      <c r="E749" t="s">
        <v>1282</v>
      </c>
      <c r="F749" t="s">
        <v>110</v>
      </c>
      <c r="G749">
        <v>1.7087256967366501E-2</v>
      </c>
      <c r="H749">
        <v>1.25093199429798E-2</v>
      </c>
      <c r="I749">
        <v>1.36596210227686</v>
      </c>
      <c r="J749">
        <v>0.17195317066396201</v>
      </c>
      <c r="X749" t="str">
        <f t="shared" si="60"/>
        <v>grade_4_t3_sex_teacherrelation_as.factor(year)2017</v>
      </c>
      <c r="Y749" t="str">
        <f t="shared" si="63"/>
        <v>0.017</v>
      </c>
      <c r="Z749" t="str">
        <f t="shared" si="64"/>
        <v>0.013</v>
      </c>
      <c r="AA749" s="2" t="str">
        <f t="shared" si="61"/>
        <v/>
      </c>
      <c r="AB749" t="str">
        <f t="shared" si="62"/>
        <v>teacherrelation ~ as.factor(sex) * relative_age + as.factor(sex) *      as.factor(book) + as.factor(sex) * as.factor(year) | as.factor(school_id) | 0 | school_id</v>
      </c>
    </row>
    <row r="750" spans="1:28">
      <c r="A750">
        <v>749</v>
      </c>
      <c r="B750" t="s">
        <v>1213</v>
      </c>
      <c r="C750" t="b">
        <v>0</v>
      </c>
      <c r="D750" t="s">
        <v>1281</v>
      </c>
      <c r="E750" t="s">
        <v>1282</v>
      </c>
      <c r="F750" t="s">
        <v>111</v>
      </c>
      <c r="G750">
        <v>3.5683552486497098E-3</v>
      </c>
      <c r="H750">
        <v>1.2109843219920801E-2</v>
      </c>
      <c r="I750">
        <v>0.29466568508333402</v>
      </c>
      <c r="J750">
        <v>0.76824973951683295</v>
      </c>
      <c r="X750" t="str">
        <f t="shared" si="60"/>
        <v>grade_4_t3_sex_teacherrelation_as.factor(year)2018</v>
      </c>
      <c r="Y750" t="str">
        <f t="shared" si="63"/>
        <v>0.004</v>
      </c>
      <c r="Z750" t="str">
        <f t="shared" si="64"/>
        <v>0.012</v>
      </c>
      <c r="AA750" s="2" t="str">
        <f t="shared" si="61"/>
        <v/>
      </c>
      <c r="AB750" t="str">
        <f t="shared" si="62"/>
        <v>teacherrelation ~ as.factor(sex) * relative_age + as.factor(sex) *      as.factor(book) + as.factor(sex) * as.factor(year) | as.factor(school_id) | 0 | school_id</v>
      </c>
    </row>
    <row r="751" spans="1:28">
      <c r="A751">
        <v>750</v>
      </c>
      <c r="B751" t="s">
        <v>1213</v>
      </c>
      <c r="C751" t="b">
        <v>0</v>
      </c>
      <c r="D751" t="s">
        <v>1281</v>
      </c>
      <c r="E751" t="s">
        <v>1282</v>
      </c>
      <c r="F751" t="s">
        <v>1698</v>
      </c>
      <c r="G751">
        <v>-2.0519601148343402E-3</v>
      </c>
      <c r="H751">
        <v>1.4994579697244E-3</v>
      </c>
      <c r="I751">
        <v>-1.3684679105820501</v>
      </c>
      <c r="J751">
        <v>0.17116797359087699</v>
      </c>
      <c r="X751" t="str">
        <f t="shared" si="60"/>
        <v>grade_4_t3_sex_teacherrelation_as.factor(sex)2:relative_age</v>
      </c>
      <c r="Y751" t="str">
        <f t="shared" si="63"/>
        <v>-0.002</v>
      </c>
      <c r="Z751" t="str">
        <f t="shared" si="64"/>
        <v>0.001</v>
      </c>
      <c r="AA751" s="2" t="str">
        <f t="shared" si="61"/>
        <v/>
      </c>
      <c r="AB751" t="str">
        <f t="shared" si="62"/>
        <v>teacherrelation ~ as.factor(sex) * relative_age + as.factor(sex) *      as.factor(book) + as.factor(sex) * as.factor(year) | as.factor(school_id) | 0 | school_id</v>
      </c>
    </row>
    <row r="752" spans="1:28">
      <c r="A752">
        <v>751</v>
      </c>
      <c r="B752" t="s">
        <v>1213</v>
      </c>
      <c r="C752" t="b">
        <v>0</v>
      </c>
      <c r="D752" t="s">
        <v>1281</v>
      </c>
      <c r="E752" t="s">
        <v>1282</v>
      </c>
      <c r="F752" t="s">
        <v>1699</v>
      </c>
      <c r="G752">
        <v>-3.5726894115674201E-2</v>
      </c>
      <c r="H752">
        <v>2.02223701017069E-2</v>
      </c>
      <c r="I752">
        <v>-1.76670162478426</v>
      </c>
      <c r="J752">
        <v>7.7280506592957696E-2</v>
      </c>
      <c r="X752" t="str">
        <f t="shared" si="60"/>
        <v>grade_4_t3_sex_teacherrelation_as.factor(sex)2:as.factor(book)2</v>
      </c>
      <c r="Y752" t="str">
        <f t="shared" si="63"/>
        <v>-0.036</v>
      </c>
      <c r="Z752" t="str">
        <f t="shared" si="64"/>
        <v>0.020</v>
      </c>
      <c r="AA752" s="2" t="str">
        <f t="shared" si="61"/>
        <v>*</v>
      </c>
      <c r="AB752" t="str">
        <f t="shared" si="62"/>
        <v>teacherrelation ~ as.factor(sex) * relative_age + as.factor(sex) *      as.factor(book) + as.factor(sex) * as.factor(year) | as.factor(school_id) | 0 | school_id</v>
      </c>
    </row>
    <row r="753" spans="1:28">
      <c r="A753">
        <v>752</v>
      </c>
      <c r="B753" t="s">
        <v>1213</v>
      </c>
      <c r="C753" t="b">
        <v>0</v>
      </c>
      <c r="D753" t="s">
        <v>1281</v>
      </c>
      <c r="E753" t="s">
        <v>1282</v>
      </c>
      <c r="F753" t="s">
        <v>1700</v>
      </c>
      <c r="G753">
        <v>-4.5709936328891899E-2</v>
      </c>
      <c r="H753">
        <v>1.82333240769233E-2</v>
      </c>
      <c r="I753">
        <v>-2.5069447642157501</v>
      </c>
      <c r="J753">
        <v>1.21791578848376E-2</v>
      </c>
      <c r="X753" t="str">
        <f t="shared" si="60"/>
        <v>grade_4_t3_sex_teacherrelation_as.factor(sex)2:as.factor(book)3</v>
      </c>
      <c r="Y753" t="str">
        <f t="shared" si="63"/>
        <v>-0.046</v>
      </c>
      <c r="Z753" t="str">
        <f t="shared" si="64"/>
        <v>0.018</v>
      </c>
      <c r="AA753" s="2" t="str">
        <f t="shared" si="61"/>
        <v>**</v>
      </c>
      <c r="AB753" t="str">
        <f t="shared" si="62"/>
        <v>teacherrelation ~ as.factor(sex) * relative_age + as.factor(sex) *      as.factor(book) + as.factor(sex) * as.factor(year) | as.factor(school_id) | 0 | school_id</v>
      </c>
    </row>
    <row r="754" spans="1:28">
      <c r="A754">
        <v>753</v>
      </c>
      <c r="B754" t="s">
        <v>1213</v>
      </c>
      <c r="C754" t="b">
        <v>0</v>
      </c>
      <c r="D754" t="s">
        <v>1281</v>
      </c>
      <c r="E754" t="s">
        <v>1282</v>
      </c>
      <c r="F754" t="s">
        <v>1701</v>
      </c>
      <c r="G754">
        <v>-6.7671309872052193E-2</v>
      </c>
      <c r="H754">
        <v>2.2034424143373001E-2</v>
      </c>
      <c r="I754">
        <v>-3.0711630779062</v>
      </c>
      <c r="J754">
        <v>2.1326971009775599E-3</v>
      </c>
      <c r="X754" t="str">
        <f t="shared" si="60"/>
        <v>grade_4_t3_sex_teacherrelation_as.factor(sex)2:as.factor(book)4</v>
      </c>
      <c r="Y754" t="str">
        <f t="shared" si="63"/>
        <v>-0.068</v>
      </c>
      <c r="Z754" t="str">
        <f t="shared" si="64"/>
        <v>0.022</v>
      </c>
      <c r="AA754" s="2" t="str">
        <f t="shared" si="61"/>
        <v>***</v>
      </c>
      <c r="AB754" t="str">
        <f t="shared" si="62"/>
        <v>teacherrelation ~ as.factor(sex) * relative_age + as.factor(sex) *      as.factor(book) + as.factor(sex) * as.factor(year) | as.factor(school_id) | 0 | school_id</v>
      </c>
    </row>
    <row r="755" spans="1:28">
      <c r="A755">
        <v>754</v>
      </c>
      <c r="B755" t="s">
        <v>1213</v>
      </c>
      <c r="C755" t="b">
        <v>0</v>
      </c>
      <c r="D755" t="s">
        <v>1281</v>
      </c>
      <c r="E755" t="s">
        <v>1282</v>
      </c>
      <c r="F755" t="s">
        <v>1702</v>
      </c>
      <c r="G755">
        <v>-1.8766592856706701E-2</v>
      </c>
      <c r="H755">
        <v>2.5990925846196899E-2</v>
      </c>
      <c r="I755">
        <v>-0.722044030588187</v>
      </c>
      <c r="J755">
        <v>0.47026867793178401</v>
      </c>
      <c r="X755" t="str">
        <f t="shared" si="60"/>
        <v>grade_4_t3_sex_teacherrelation_as.factor(sex)2:as.factor(book)5</v>
      </c>
      <c r="Y755" t="str">
        <f t="shared" si="63"/>
        <v>-0.019</v>
      </c>
      <c r="Z755" t="str">
        <f t="shared" si="64"/>
        <v>0.026</v>
      </c>
      <c r="AA755" s="2" t="str">
        <f t="shared" si="61"/>
        <v/>
      </c>
      <c r="AB755" t="str">
        <f t="shared" si="62"/>
        <v>teacherrelation ~ as.factor(sex) * relative_age + as.factor(sex) *      as.factor(book) + as.factor(sex) * as.factor(year) | as.factor(school_id) | 0 | school_id</v>
      </c>
    </row>
    <row r="756" spans="1:28">
      <c r="A756">
        <v>755</v>
      </c>
      <c r="B756" t="s">
        <v>1213</v>
      </c>
      <c r="C756" t="b">
        <v>0</v>
      </c>
      <c r="D756" t="s">
        <v>1281</v>
      </c>
      <c r="E756" t="s">
        <v>1282</v>
      </c>
      <c r="F756" t="s">
        <v>1703</v>
      </c>
      <c r="G756">
        <v>-3.5406123155418301E-2</v>
      </c>
      <c r="H756">
        <v>1.38611025822085E-2</v>
      </c>
      <c r="I756">
        <v>-2.5543511380446802</v>
      </c>
      <c r="J756">
        <v>1.06396960558974E-2</v>
      </c>
      <c r="X756" t="str">
        <f t="shared" si="60"/>
        <v>grade_4_t3_sex_teacherrelation_as.factor(sex)2:as.factor(year)2017</v>
      </c>
      <c r="Y756" t="str">
        <f t="shared" si="63"/>
        <v>-0.035</v>
      </c>
      <c r="Z756" t="str">
        <f t="shared" si="64"/>
        <v>0.014</v>
      </c>
      <c r="AA756" s="2" t="str">
        <f t="shared" si="61"/>
        <v>**</v>
      </c>
      <c r="AB756" t="str">
        <f t="shared" si="62"/>
        <v>teacherrelation ~ as.factor(sex) * relative_age + as.factor(sex) *      as.factor(book) + as.factor(sex) * as.factor(year) | as.factor(school_id) | 0 | school_id</v>
      </c>
    </row>
    <row r="757" spans="1:28">
      <c r="A757">
        <v>756</v>
      </c>
      <c r="B757" t="s">
        <v>1213</v>
      </c>
      <c r="C757" t="b">
        <v>0</v>
      </c>
      <c r="D757" t="s">
        <v>1281</v>
      </c>
      <c r="E757" t="s">
        <v>1282</v>
      </c>
      <c r="F757" t="s">
        <v>1704</v>
      </c>
      <c r="G757">
        <v>2.5343807889778602E-3</v>
      </c>
      <c r="H757">
        <v>1.38411249047375E-2</v>
      </c>
      <c r="I757">
        <v>0.18310511655814901</v>
      </c>
      <c r="J757">
        <v>0.85471582059096196</v>
      </c>
      <c r="X757" t="str">
        <f t="shared" si="60"/>
        <v>grade_4_t3_sex_teacherrelation_as.factor(sex)2:as.factor(year)2018</v>
      </c>
      <c r="Y757" t="str">
        <f t="shared" si="63"/>
        <v>0.003</v>
      </c>
      <c r="Z757" t="str">
        <f t="shared" si="64"/>
        <v>0.014</v>
      </c>
      <c r="AA757" s="2" t="str">
        <f t="shared" si="61"/>
        <v/>
      </c>
      <c r="AB757" t="str">
        <f t="shared" si="62"/>
        <v>teacherrelation ~ as.factor(sex) * relative_age + as.factor(sex) *      as.factor(book) + as.factor(sex) * as.factor(year) | as.factor(school_id) | 0 | school_id</v>
      </c>
    </row>
    <row r="758" spans="1:28">
      <c r="A758">
        <v>757</v>
      </c>
      <c r="B758" t="s">
        <v>113</v>
      </c>
      <c r="C758" t="b">
        <v>0</v>
      </c>
      <c r="D758" t="s">
        <v>1281</v>
      </c>
      <c r="E758" t="s">
        <v>1283</v>
      </c>
      <c r="F758" t="s">
        <v>105</v>
      </c>
      <c r="G758">
        <v>0.20148498193651601</v>
      </c>
      <c r="H758">
        <v>1.95715519643333E-2</v>
      </c>
      <c r="I758">
        <v>10.294788185612299</v>
      </c>
      <c r="J758" s="10">
        <v>7.5922919108929802E-25</v>
      </c>
      <c r="X758" t="str">
        <f t="shared" si="60"/>
        <v>grade_9_t3_sex_teacherrelation_as.factor(sex)2</v>
      </c>
      <c r="Y758" t="str">
        <f t="shared" si="63"/>
        <v>0.201</v>
      </c>
      <c r="Z758" t="str">
        <f t="shared" si="64"/>
        <v>0.020</v>
      </c>
      <c r="AA758" s="2" t="str">
        <f t="shared" si="61"/>
        <v>***</v>
      </c>
      <c r="AB758" t="str">
        <f t="shared" si="62"/>
        <v>teacherrelation ~ as.factor(sex) * relative_age + as.factor(sex) *      as.factor(book) + as.factor(sex) * as.factor(year) | as.factor(school_id) | 0 | school_id</v>
      </c>
    </row>
    <row r="759" spans="1:28">
      <c r="A759">
        <v>758</v>
      </c>
      <c r="B759" t="s">
        <v>113</v>
      </c>
      <c r="C759" t="b">
        <v>0</v>
      </c>
      <c r="D759" t="s">
        <v>1281</v>
      </c>
      <c r="E759" t="s">
        <v>1283</v>
      </c>
      <c r="F759" t="s">
        <v>104</v>
      </c>
      <c r="G759">
        <v>6.8763365763264304E-3</v>
      </c>
      <c r="H759">
        <v>1.10632866928559E-3</v>
      </c>
      <c r="I759">
        <v>6.2154554674668603</v>
      </c>
      <c r="J759" s="10">
        <v>5.1319993866193102E-10</v>
      </c>
      <c r="X759" t="str">
        <f t="shared" si="60"/>
        <v>grade_9_t3_sex_teacherrelation_relative_age</v>
      </c>
      <c r="Y759" t="str">
        <f t="shared" si="63"/>
        <v>0.007</v>
      </c>
      <c r="Z759" t="str">
        <f t="shared" si="64"/>
        <v>0.001</v>
      </c>
      <c r="AA759" s="2" t="str">
        <f t="shared" si="61"/>
        <v>***</v>
      </c>
      <c r="AB759" t="str">
        <f t="shared" si="62"/>
        <v>teacherrelation ~ as.factor(sex) * relative_age + as.factor(sex) *      as.factor(book) + as.factor(sex) * as.factor(year) | as.factor(school_id) | 0 | school_id</v>
      </c>
    </row>
    <row r="760" spans="1:28">
      <c r="A760">
        <v>759</v>
      </c>
      <c r="B760" t="s">
        <v>113</v>
      </c>
      <c r="C760" t="b">
        <v>0</v>
      </c>
      <c r="D760" t="s">
        <v>1281</v>
      </c>
      <c r="E760" t="s">
        <v>1283</v>
      </c>
      <c r="F760" t="s">
        <v>106</v>
      </c>
      <c r="G760">
        <v>0.14531102398602999</v>
      </c>
      <c r="H760">
        <v>1.2742435884395E-2</v>
      </c>
      <c r="I760">
        <v>11.403708467074599</v>
      </c>
      <c r="J760" s="10">
        <v>4.1318849354529599E-30</v>
      </c>
      <c r="X760" t="str">
        <f t="shared" si="60"/>
        <v>grade_9_t3_sex_teacherrelation_as.factor(book)2</v>
      </c>
      <c r="Y760" t="str">
        <f t="shared" si="63"/>
        <v>0.145</v>
      </c>
      <c r="Z760" t="str">
        <f t="shared" si="64"/>
        <v>0.013</v>
      </c>
      <c r="AA760" s="2" t="str">
        <f t="shared" si="61"/>
        <v>***</v>
      </c>
      <c r="AB760" t="str">
        <f t="shared" si="62"/>
        <v>teacherrelation ~ as.factor(sex) * relative_age + as.factor(sex) *      as.factor(book) + as.factor(sex) * as.factor(year) | as.factor(school_id) | 0 | school_id</v>
      </c>
    </row>
    <row r="761" spans="1:28">
      <c r="A761">
        <v>760</v>
      </c>
      <c r="B761" t="s">
        <v>113</v>
      </c>
      <c r="C761" t="b">
        <v>0</v>
      </c>
      <c r="D761" t="s">
        <v>1281</v>
      </c>
      <c r="E761" t="s">
        <v>1283</v>
      </c>
      <c r="F761" t="s">
        <v>107</v>
      </c>
      <c r="G761">
        <v>0.135926613466889</v>
      </c>
      <c r="H761">
        <v>1.26754830572283E-2</v>
      </c>
      <c r="I761">
        <v>10.723584486145199</v>
      </c>
      <c r="J761" s="10">
        <v>8.0808823385579595E-27</v>
      </c>
      <c r="X761" t="str">
        <f t="shared" si="60"/>
        <v>grade_9_t3_sex_teacherrelation_as.factor(book)3</v>
      </c>
      <c r="Y761" t="str">
        <f t="shared" si="63"/>
        <v>0.136</v>
      </c>
      <c r="Z761" t="str">
        <f t="shared" si="64"/>
        <v>0.013</v>
      </c>
      <c r="AA761" s="2" t="str">
        <f t="shared" si="61"/>
        <v>***</v>
      </c>
      <c r="AB761" t="str">
        <f t="shared" si="62"/>
        <v>teacherrelation ~ as.factor(sex) * relative_age + as.factor(sex) *      as.factor(book) + as.factor(sex) * as.factor(year) | as.factor(school_id) | 0 | school_id</v>
      </c>
    </row>
    <row r="762" spans="1:28">
      <c r="A762">
        <v>761</v>
      </c>
      <c r="B762" t="s">
        <v>113</v>
      </c>
      <c r="C762" t="b">
        <v>0</v>
      </c>
      <c r="D762" t="s">
        <v>1281</v>
      </c>
      <c r="E762" t="s">
        <v>1283</v>
      </c>
      <c r="F762" t="s">
        <v>108</v>
      </c>
      <c r="G762">
        <v>0.11006583893687399</v>
      </c>
      <c r="H762">
        <v>1.4380496034145301E-2</v>
      </c>
      <c r="I762">
        <v>7.6538277035459297</v>
      </c>
      <c r="J762" s="10">
        <v>1.9632719291865001E-14</v>
      </c>
      <c r="X762" t="str">
        <f t="shared" si="60"/>
        <v>grade_9_t3_sex_teacherrelation_as.factor(book)4</v>
      </c>
      <c r="Y762" t="str">
        <f t="shared" si="63"/>
        <v>0.110</v>
      </c>
      <c r="Z762" t="str">
        <f t="shared" si="64"/>
        <v>0.014</v>
      </c>
      <c r="AA762" s="2" t="str">
        <f t="shared" si="61"/>
        <v>***</v>
      </c>
      <c r="AB762" t="str">
        <f t="shared" si="62"/>
        <v>teacherrelation ~ as.factor(sex) * relative_age + as.factor(sex) *      as.factor(book) + as.factor(sex) * as.factor(year) | as.factor(school_id) | 0 | school_id</v>
      </c>
    </row>
    <row r="763" spans="1:28">
      <c r="A763">
        <v>762</v>
      </c>
      <c r="B763" t="s">
        <v>113</v>
      </c>
      <c r="C763" t="b">
        <v>0</v>
      </c>
      <c r="D763" t="s">
        <v>1281</v>
      </c>
      <c r="E763" t="s">
        <v>1283</v>
      </c>
      <c r="F763" t="s">
        <v>109</v>
      </c>
      <c r="G763">
        <v>4.8320692695349798E-4</v>
      </c>
      <c r="H763">
        <v>1.5225520273894099E-2</v>
      </c>
      <c r="I763">
        <v>3.1736644676898899E-2</v>
      </c>
      <c r="J763">
        <v>0.97468211675602701</v>
      </c>
      <c r="X763" t="str">
        <f t="shared" si="60"/>
        <v>grade_9_t3_sex_teacherrelation_as.factor(book)5</v>
      </c>
      <c r="Y763" t="str">
        <f t="shared" si="63"/>
        <v>0.000</v>
      </c>
      <c r="Z763" t="str">
        <f t="shared" si="64"/>
        <v>0.015</v>
      </c>
      <c r="AA763" s="2" t="str">
        <f t="shared" si="61"/>
        <v/>
      </c>
      <c r="AB763" t="str">
        <f t="shared" si="62"/>
        <v>teacherrelation ~ as.factor(sex) * relative_age + as.factor(sex) *      as.factor(book) + as.factor(sex) * as.factor(year) | as.factor(school_id) | 0 | school_id</v>
      </c>
    </row>
    <row r="764" spans="1:28">
      <c r="A764">
        <v>763</v>
      </c>
      <c r="B764" t="s">
        <v>113</v>
      </c>
      <c r="C764" t="b">
        <v>0</v>
      </c>
      <c r="D764" t="s">
        <v>1281</v>
      </c>
      <c r="E764" t="s">
        <v>1283</v>
      </c>
      <c r="F764" t="s">
        <v>110</v>
      </c>
      <c r="G764">
        <v>-3.3725793128634601E-3</v>
      </c>
      <c r="H764">
        <v>1.3753976170887699E-2</v>
      </c>
      <c r="I764">
        <v>-0.245207587315878</v>
      </c>
      <c r="J764">
        <v>0.80629606243077601</v>
      </c>
      <c r="X764" t="str">
        <f t="shared" si="60"/>
        <v>grade_9_t3_sex_teacherrelation_as.factor(year)2017</v>
      </c>
      <c r="Y764" t="str">
        <f t="shared" si="63"/>
        <v>-0.003</v>
      </c>
      <c r="Z764" t="str">
        <f t="shared" si="64"/>
        <v>0.014</v>
      </c>
      <c r="AA764" s="2" t="str">
        <f t="shared" si="61"/>
        <v/>
      </c>
      <c r="AB764" t="str">
        <f t="shared" si="62"/>
        <v>teacherrelation ~ as.factor(sex) * relative_age + as.factor(sex) *      as.factor(book) + as.factor(sex) * as.factor(year) | as.factor(school_id) | 0 | school_id</v>
      </c>
    </row>
    <row r="765" spans="1:28">
      <c r="A765">
        <v>764</v>
      </c>
      <c r="B765" t="s">
        <v>113</v>
      </c>
      <c r="C765" t="b">
        <v>0</v>
      </c>
      <c r="D765" t="s">
        <v>1281</v>
      </c>
      <c r="E765" t="s">
        <v>1283</v>
      </c>
      <c r="F765" t="s">
        <v>111</v>
      </c>
      <c r="G765">
        <v>-1.09055828896082E-2</v>
      </c>
      <c r="H765">
        <v>1.5834148226313599E-2</v>
      </c>
      <c r="I765">
        <v>-0.68873820894798699</v>
      </c>
      <c r="J765">
        <v>0.49098917173588003</v>
      </c>
      <c r="X765" t="str">
        <f t="shared" si="60"/>
        <v>grade_9_t3_sex_teacherrelation_as.factor(year)2018</v>
      </c>
      <c r="Y765" t="str">
        <f t="shared" si="63"/>
        <v>-0.011</v>
      </c>
      <c r="Z765" t="str">
        <f t="shared" si="64"/>
        <v>0.016</v>
      </c>
      <c r="AA765" s="2" t="str">
        <f t="shared" si="61"/>
        <v/>
      </c>
      <c r="AB765" t="str">
        <f t="shared" si="62"/>
        <v>teacherrelation ~ as.factor(sex) * relative_age + as.factor(sex) *      as.factor(book) + as.factor(sex) * as.factor(year) | as.factor(school_id) | 0 | school_id</v>
      </c>
    </row>
    <row r="766" spans="1:28">
      <c r="A766">
        <v>765</v>
      </c>
      <c r="B766" t="s">
        <v>113</v>
      </c>
      <c r="C766" t="b">
        <v>0</v>
      </c>
      <c r="D766" t="s">
        <v>1281</v>
      </c>
      <c r="E766" t="s">
        <v>1283</v>
      </c>
      <c r="F766" t="s">
        <v>1698</v>
      </c>
      <c r="G766">
        <v>-2.1382661669750902E-3</v>
      </c>
      <c r="H766">
        <v>1.5255336873645699E-3</v>
      </c>
      <c r="I766">
        <v>-1.4016512284753599</v>
      </c>
      <c r="J766">
        <v>0.16102164530517801</v>
      </c>
      <c r="X766" t="str">
        <f t="shared" si="60"/>
        <v>grade_9_t3_sex_teacherrelation_as.factor(sex)2:relative_age</v>
      </c>
      <c r="Y766" t="str">
        <f t="shared" si="63"/>
        <v>-0.002</v>
      </c>
      <c r="Z766" t="str">
        <f t="shared" si="64"/>
        <v>0.002</v>
      </c>
      <c r="AA766" s="2" t="str">
        <f t="shared" si="61"/>
        <v/>
      </c>
      <c r="AB766" t="str">
        <f t="shared" si="62"/>
        <v>teacherrelation ~ as.factor(sex) * relative_age + as.factor(sex) *      as.factor(book) + as.factor(sex) * as.factor(year) | as.factor(school_id) | 0 | school_id</v>
      </c>
    </row>
    <row r="767" spans="1:28">
      <c r="A767">
        <v>766</v>
      </c>
      <c r="B767" t="s">
        <v>113</v>
      </c>
      <c r="C767" t="b">
        <v>0</v>
      </c>
      <c r="D767" t="s">
        <v>1281</v>
      </c>
      <c r="E767" t="s">
        <v>1283</v>
      </c>
      <c r="F767" t="s">
        <v>1699</v>
      </c>
      <c r="G767">
        <v>-5.9789115354841098E-2</v>
      </c>
      <c r="H767">
        <v>1.7733889137291899E-2</v>
      </c>
      <c r="I767">
        <v>-3.3714609859104701</v>
      </c>
      <c r="J767">
        <v>7.47909048206072E-4</v>
      </c>
      <c r="X767" t="str">
        <f t="shared" si="60"/>
        <v>grade_9_t3_sex_teacherrelation_as.factor(sex)2:as.factor(book)2</v>
      </c>
      <c r="Y767" t="str">
        <f t="shared" si="63"/>
        <v>-0.060</v>
      </c>
      <c r="Z767" t="str">
        <f t="shared" si="64"/>
        <v>0.018</v>
      </c>
      <c r="AA767" s="2" t="str">
        <f t="shared" si="61"/>
        <v>***</v>
      </c>
      <c r="AB767" t="str">
        <f t="shared" si="62"/>
        <v>teacherrelation ~ as.factor(sex) * relative_age + as.factor(sex) *      as.factor(book) + as.factor(sex) * as.factor(year) | as.factor(school_id) | 0 | school_id</v>
      </c>
    </row>
    <row r="768" spans="1:28">
      <c r="A768">
        <v>767</v>
      </c>
      <c r="B768" t="s">
        <v>113</v>
      </c>
      <c r="C768" t="b">
        <v>0</v>
      </c>
      <c r="D768" t="s">
        <v>1281</v>
      </c>
      <c r="E768" t="s">
        <v>1283</v>
      </c>
      <c r="F768" t="s">
        <v>1700</v>
      </c>
      <c r="G768">
        <v>-5.2831577199617202E-2</v>
      </c>
      <c r="H768">
        <v>1.8254660051572402E-2</v>
      </c>
      <c r="I768">
        <v>-2.8941419369278498</v>
      </c>
      <c r="J768">
        <v>3.8025512348517101E-3</v>
      </c>
      <c r="X768" t="str">
        <f t="shared" si="60"/>
        <v>grade_9_t3_sex_teacherrelation_as.factor(sex)2:as.factor(book)3</v>
      </c>
      <c r="Y768" t="str">
        <f t="shared" si="63"/>
        <v>-0.053</v>
      </c>
      <c r="Z768" t="str">
        <f t="shared" si="64"/>
        <v>0.018</v>
      </c>
      <c r="AA768" s="2" t="str">
        <f t="shared" si="61"/>
        <v>***</v>
      </c>
      <c r="AB768" t="str">
        <f t="shared" si="62"/>
        <v>teacherrelation ~ as.factor(sex) * relative_age + as.factor(sex) *      as.factor(book) + as.factor(sex) * as.factor(year) | as.factor(school_id) | 0 | school_id</v>
      </c>
    </row>
    <row r="769" spans="1:28">
      <c r="A769">
        <v>768</v>
      </c>
      <c r="B769" t="s">
        <v>113</v>
      </c>
      <c r="C769" t="b">
        <v>0</v>
      </c>
      <c r="D769" t="s">
        <v>1281</v>
      </c>
      <c r="E769" t="s">
        <v>1283</v>
      </c>
      <c r="F769" t="s">
        <v>1701</v>
      </c>
      <c r="G769">
        <v>-6.5131703728618706E-2</v>
      </c>
      <c r="H769">
        <v>1.96402169468523E-2</v>
      </c>
      <c r="I769">
        <v>-3.3162415621410499</v>
      </c>
      <c r="J769">
        <v>9.1260201746407997E-4</v>
      </c>
      <c r="X769" t="str">
        <f t="shared" si="60"/>
        <v>grade_9_t3_sex_teacherrelation_as.factor(sex)2:as.factor(book)4</v>
      </c>
      <c r="Y769" t="str">
        <f t="shared" si="63"/>
        <v>-0.065</v>
      </c>
      <c r="Z769" t="str">
        <f t="shared" si="64"/>
        <v>0.020</v>
      </c>
      <c r="AA769" s="2" t="str">
        <f t="shared" si="61"/>
        <v>***</v>
      </c>
      <c r="AB769" t="str">
        <f t="shared" si="62"/>
        <v>teacherrelation ~ as.factor(sex) * relative_age + as.factor(sex) *      as.factor(book) + as.factor(sex) * as.factor(year) | as.factor(school_id) | 0 | school_id</v>
      </c>
    </row>
    <row r="770" spans="1:28">
      <c r="A770">
        <v>769</v>
      </c>
      <c r="B770" t="s">
        <v>113</v>
      </c>
      <c r="C770" t="b">
        <v>0</v>
      </c>
      <c r="D770" t="s">
        <v>1281</v>
      </c>
      <c r="E770" t="s">
        <v>1283</v>
      </c>
      <c r="F770" t="s">
        <v>1702</v>
      </c>
      <c r="G770">
        <v>-3.2552870262377298E-2</v>
      </c>
      <c r="H770">
        <v>2.3753963545352998E-2</v>
      </c>
      <c r="I770">
        <v>-1.37041846512161</v>
      </c>
      <c r="J770">
        <v>0.17055851562264901</v>
      </c>
      <c r="X770" t="str">
        <f t="shared" si="60"/>
        <v>grade_9_t3_sex_teacherrelation_as.factor(sex)2:as.factor(book)5</v>
      </c>
      <c r="Y770" t="str">
        <f t="shared" si="63"/>
        <v>-0.033</v>
      </c>
      <c r="Z770" t="str">
        <f t="shared" si="64"/>
        <v>0.024</v>
      </c>
      <c r="AA770" s="2" t="str">
        <f t="shared" si="61"/>
        <v/>
      </c>
      <c r="AB770" t="str">
        <f t="shared" si="62"/>
        <v>teacherrelation ~ as.factor(sex) * relative_age + as.factor(sex) *      as.factor(book) + as.factor(sex) * as.factor(year) | as.factor(school_id) | 0 | school_id</v>
      </c>
    </row>
    <row r="771" spans="1:28">
      <c r="A771">
        <v>770</v>
      </c>
      <c r="B771" t="s">
        <v>113</v>
      </c>
      <c r="C771" t="b">
        <v>0</v>
      </c>
      <c r="D771" t="s">
        <v>1281</v>
      </c>
      <c r="E771" t="s">
        <v>1283</v>
      </c>
      <c r="F771" t="s">
        <v>1703</v>
      </c>
      <c r="G771">
        <v>5.5506757496863197E-3</v>
      </c>
      <c r="H771">
        <v>1.5307574532829001E-2</v>
      </c>
      <c r="I771">
        <v>0.36260974838190102</v>
      </c>
      <c r="J771">
        <v>0.71689697621778203</v>
      </c>
      <c r="X771" t="str">
        <f t="shared" ref="X771:X834" si="65">E771&amp;"_"&amp;F771</f>
        <v>grade_9_t3_sex_teacherrelation_as.factor(sex)2:as.factor(year)2017</v>
      </c>
      <c r="Y771" t="str">
        <f t="shared" si="63"/>
        <v>0.006</v>
      </c>
      <c r="Z771" t="str">
        <f t="shared" si="64"/>
        <v>0.015</v>
      </c>
      <c r="AA771" s="2" t="str">
        <f t="shared" ref="AA771:AA834" si="66">IF(COUNTIF(J771,"*E*")&gt;0, "***", IF(TEXT(J771, "0.00E+00")*1&lt;0.01, "***", IF(TEXT(J771, "0.00E+00")*1&lt;0.05, "**",  IF(TEXT(J771, "0.00E+00")*1&lt;0.1, "*",""))))</f>
        <v/>
      </c>
      <c r="AB771" t="str">
        <f t="shared" ref="AB771:AB834" si="67">D771</f>
        <v>teacherrelation ~ as.factor(sex) * relative_age + as.factor(sex) *      as.factor(book) + as.factor(sex) * as.factor(year) | as.factor(school_id) | 0 | school_id</v>
      </c>
    </row>
    <row r="772" spans="1:28">
      <c r="A772">
        <v>771</v>
      </c>
      <c r="B772" t="s">
        <v>113</v>
      </c>
      <c r="C772" t="b">
        <v>0</v>
      </c>
      <c r="D772" t="s">
        <v>1281</v>
      </c>
      <c r="E772" t="s">
        <v>1283</v>
      </c>
      <c r="F772" t="s">
        <v>1704</v>
      </c>
      <c r="G772">
        <v>2.07839190925053E-2</v>
      </c>
      <c r="H772">
        <v>1.55848259346732E-2</v>
      </c>
      <c r="I772">
        <v>1.3335996936780099</v>
      </c>
      <c r="J772">
        <v>0.182337260029931</v>
      </c>
      <c r="X772" t="str">
        <f t="shared" si="65"/>
        <v>grade_9_t3_sex_teacherrelation_as.factor(sex)2:as.factor(year)2018</v>
      </c>
      <c r="Y772" t="str">
        <f t="shared" si="63"/>
        <v>0.021</v>
      </c>
      <c r="Z772" t="str">
        <f t="shared" si="64"/>
        <v>0.016</v>
      </c>
      <c r="AA772" s="2" t="str">
        <f t="shared" si="66"/>
        <v/>
      </c>
      <c r="AB772" t="str">
        <f t="shared" si="67"/>
        <v>teacherrelation ~ as.factor(sex) * relative_age + as.factor(sex) *      as.factor(book) + as.factor(sex) * as.factor(year) | as.factor(school_id) | 0 | school_id</v>
      </c>
    </row>
    <row r="773" spans="1:28">
      <c r="A773">
        <v>772</v>
      </c>
      <c r="B773" t="s">
        <v>112</v>
      </c>
      <c r="C773" t="b">
        <v>0</v>
      </c>
      <c r="D773" t="s">
        <v>1281</v>
      </c>
      <c r="E773" t="s">
        <v>1284</v>
      </c>
      <c r="F773" t="s">
        <v>105</v>
      </c>
      <c r="G773">
        <v>0.20034259431823601</v>
      </c>
      <c r="H773">
        <v>2.0145051686107699E-2</v>
      </c>
      <c r="I773">
        <v>9.9450027450857892</v>
      </c>
      <c r="J773" s="10">
        <v>2.7007449255046202E-23</v>
      </c>
      <c r="X773" t="str">
        <f t="shared" si="65"/>
        <v>grade_8_t3_sex_teacherrelation_as.factor(sex)2</v>
      </c>
      <c r="Y773" t="str">
        <f t="shared" si="63"/>
        <v>0.200</v>
      </c>
      <c r="Z773" t="str">
        <f t="shared" si="64"/>
        <v>0.020</v>
      </c>
      <c r="AA773" s="2" t="str">
        <f t="shared" si="66"/>
        <v>***</v>
      </c>
      <c r="AB773" t="str">
        <f t="shared" si="67"/>
        <v>teacherrelation ~ as.factor(sex) * relative_age + as.factor(sex) *      as.factor(book) + as.factor(sex) * as.factor(year) | as.factor(school_id) | 0 | school_id</v>
      </c>
    </row>
    <row r="774" spans="1:28">
      <c r="A774">
        <v>773</v>
      </c>
      <c r="B774" t="s">
        <v>112</v>
      </c>
      <c r="C774" t="b">
        <v>0</v>
      </c>
      <c r="D774" t="s">
        <v>1281</v>
      </c>
      <c r="E774" t="s">
        <v>1284</v>
      </c>
      <c r="F774" t="s">
        <v>104</v>
      </c>
      <c r="G774">
        <v>5.62697552363661E-3</v>
      </c>
      <c r="H774">
        <v>1.22243759755838E-3</v>
      </c>
      <c r="I774">
        <v>4.60307792796588</v>
      </c>
      <c r="J774" s="10">
        <v>4.1666802901164498E-6</v>
      </c>
      <c r="X774" t="str">
        <f t="shared" si="65"/>
        <v>grade_8_t3_sex_teacherrelation_relative_age</v>
      </c>
      <c r="Y774" t="str">
        <f t="shared" si="63"/>
        <v>0.006</v>
      </c>
      <c r="Z774" t="str">
        <f t="shared" si="64"/>
        <v>0.001</v>
      </c>
      <c r="AA774" s="2" t="str">
        <f t="shared" si="66"/>
        <v>***</v>
      </c>
      <c r="AB774" t="str">
        <f t="shared" si="67"/>
        <v>teacherrelation ~ as.factor(sex) * relative_age + as.factor(sex) *      as.factor(book) + as.factor(sex) * as.factor(year) | as.factor(school_id) | 0 | school_id</v>
      </c>
    </row>
    <row r="775" spans="1:28">
      <c r="A775">
        <v>774</v>
      </c>
      <c r="B775" t="s">
        <v>112</v>
      </c>
      <c r="C775" t="b">
        <v>0</v>
      </c>
      <c r="D775" t="s">
        <v>1281</v>
      </c>
      <c r="E775" t="s">
        <v>1284</v>
      </c>
      <c r="F775" t="s">
        <v>106</v>
      </c>
      <c r="G775">
        <v>0.14052704786199899</v>
      </c>
      <c r="H775">
        <v>1.42862674265418E-2</v>
      </c>
      <c r="I775">
        <v>9.8365124819741698</v>
      </c>
      <c r="J775" s="10">
        <v>7.9769368661783997E-23</v>
      </c>
      <c r="X775" t="str">
        <f t="shared" si="65"/>
        <v>grade_8_t3_sex_teacherrelation_as.factor(book)2</v>
      </c>
      <c r="Y775" t="str">
        <f t="shared" si="63"/>
        <v>0.141</v>
      </c>
      <c r="Z775" t="str">
        <f t="shared" si="64"/>
        <v>0.014</v>
      </c>
      <c r="AA775" s="2" t="str">
        <f t="shared" si="66"/>
        <v>***</v>
      </c>
      <c r="AB775" t="str">
        <f t="shared" si="67"/>
        <v>teacherrelation ~ as.factor(sex) * relative_age + as.factor(sex) *      as.factor(book) + as.factor(sex) * as.factor(year) | as.factor(school_id) | 0 | school_id</v>
      </c>
    </row>
    <row r="776" spans="1:28">
      <c r="A776">
        <v>775</v>
      </c>
      <c r="B776" t="s">
        <v>112</v>
      </c>
      <c r="C776" t="b">
        <v>0</v>
      </c>
      <c r="D776" t="s">
        <v>1281</v>
      </c>
      <c r="E776" t="s">
        <v>1284</v>
      </c>
      <c r="F776" t="s">
        <v>107</v>
      </c>
      <c r="G776">
        <v>0.137341647400886</v>
      </c>
      <c r="H776">
        <v>1.4155699983516699E-2</v>
      </c>
      <c r="I776">
        <v>9.7022151896981796</v>
      </c>
      <c r="J776" s="10">
        <v>2.9996974660259298E-22</v>
      </c>
      <c r="X776" t="str">
        <f t="shared" si="65"/>
        <v>grade_8_t3_sex_teacherrelation_as.factor(book)3</v>
      </c>
      <c r="Y776" t="str">
        <f t="shared" si="63"/>
        <v>0.137</v>
      </c>
      <c r="Z776" t="str">
        <f t="shared" si="64"/>
        <v>0.014</v>
      </c>
      <c r="AA776" s="2" t="str">
        <f t="shared" si="66"/>
        <v>***</v>
      </c>
      <c r="AB776" t="str">
        <f t="shared" si="67"/>
        <v>teacherrelation ~ as.factor(sex) * relative_age + as.factor(sex) *      as.factor(book) + as.factor(sex) * as.factor(year) | as.factor(school_id) | 0 | school_id</v>
      </c>
    </row>
    <row r="777" spans="1:28">
      <c r="A777">
        <v>776</v>
      </c>
      <c r="B777" t="s">
        <v>112</v>
      </c>
      <c r="C777" t="b">
        <v>0</v>
      </c>
      <c r="D777" t="s">
        <v>1281</v>
      </c>
      <c r="E777" t="s">
        <v>1284</v>
      </c>
      <c r="F777" t="s">
        <v>108</v>
      </c>
      <c r="G777">
        <v>0.113329118521558</v>
      </c>
      <c r="H777">
        <v>1.4636619376562601E-2</v>
      </c>
      <c r="I777">
        <v>7.7428479627631797</v>
      </c>
      <c r="J777" s="10">
        <v>9.78800743254039E-15</v>
      </c>
      <c r="X777" t="str">
        <f t="shared" si="65"/>
        <v>grade_8_t3_sex_teacherrelation_as.factor(book)4</v>
      </c>
      <c r="Y777" t="str">
        <f t="shared" si="63"/>
        <v>0.113</v>
      </c>
      <c r="Z777" t="str">
        <f t="shared" si="64"/>
        <v>0.015</v>
      </c>
      <c r="AA777" s="2" t="str">
        <f t="shared" si="66"/>
        <v>***</v>
      </c>
      <c r="AB777" t="str">
        <f t="shared" si="67"/>
        <v>teacherrelation ~ as.factor(sex) * relative_age + as.factor(sex) *      as.factor(book) + as.factor(sex) * as.factor(year) | as.factor(school_id) | 0 | school_id</v>
      </c>
    </row>
    <row r="778" spans="1:28">
      <c r="A778">
        <v>777</v>
      </c>
      <c r="B778" t="s">
        <v>112</v>
      </c>
      <c r="C778" t="b">
        <v>0</v>
      </c>
      <c r="D778" t="s">
        <v>1281</v>
      </c>
      <c r="E778" t="s">
        <v>1284</v>
      </c>
      <c r="F778" t="s">
        <v>109</v>
      </c>
      <c r="G778">
        <v>3.6617295735129202E-2</v>
      </c>
      <c r="H778">
        <v>1.67007319820845E-2</v>
      </c>
      <c r="I778">
        <v>2.1925563367168501</v>
      </c>
      <c r="J778">
        <v>2.83410483699937E-2</v>
      </c>
      <c r="X778" t="str">
        <f t="shared" si="65"/>
        <v>grade_8_t3_sex_teacherrelation_as.factor(book)5</v>
      </c>
      <c r="Y778" t="str">
        <f t="shared" si="63"/>
        <v>0.037</v>
      </c>
      <c r="Z778" t="str">
        <f t="shared" si="64"/>
        <v>0.017</v>
      </c>
      <c r="AA778" s="2" t="str">
        <f t="shared" si="66"/>
        <v>**</v>
      </c>
      <c r="AB778" t="str">
        <f t="shared" si="67"/>
        <v>teacherrelation ~ as.factor(sex) * relative_age + as.factor(sex) *      as.factor(book) + as.factor(sex) * as.factor(year) | as.factor(school_id) | 0 | school_id</v>
      </c>
    </row>
    <row r="779" spans="1:28">
      <c r="A779">
        <v>778</v>
      </c>
      <c r="B779" t="s">
        <v>112</v>
      </c>
      <c r="C779" t="b">
        <v>0</v>
      </c>
      <c r="D779" t="s">
        <v>1281</v>
      </c>
      <c r="E779" t="s">
        <v>1284</v>
      </c>
      <c r="F779" t="s">
        <v>110</v>
      </c>
      <c r="G779">
        <v>3.3990067007367902E-3</v>
      </c>
      <c r="H779">
        <v>1.43161280833365E-2</v>
      </c>
      <c r="I779">
        <v>0.23742499933994901</v>
      </c>
      <c r="J779">
        <v>0.81232745516738203</v>
      </c>
      <c r="X779" t="str">
        <f t="shared" si="65"/>
        <v>grade_8_t3_sex_teacherrelation_as.factor(year)2017</v>
      </c>
      <c r="Y779" t="str">
        <f t="shared" si="63"/>
        <v>0.003</v>
      </c>
      <c r="Z779" t="str">
        <f t="shared" si="64"/>
        <v>0.014</v>
      </c>
      <c r="AA779" s="2" t="str">
        <f t="shared" si="66"/>
        <v/>
      </c>
      <c r="AB779" t="str">
        <f t="shared" si="67"/>
        <v>teacherrelation ~ as.factor(sex) * relative_age + as.factor(sex) *      as.factor(book) + as.factor(sex) * as.factor(year) | as.factor(school_id) | 0 | school_id</v>
      </c>
    </row>
    <row r="780" spans="1:28">
      <c r="A780">
        <v>779</v>
      </c>
      <c r="B780" t="s">
        <v>112</v>
      </c>
      <c r="C780" t="b">
        <v>0</v>
      </c>
      <c r="D780" t="s">
        <v>1281</v>
      </c>
      <c r="E780" t="s">
        <v>1284</v>
      </c>
      <c r="F780" t="s">
        <v>111</v>
      </c>
      <c r="G780">
        <v>-5.4389546518753698E-3</v>
      </c>
      <c r="H780">
        <v>1.4403409840745699E-2</v>
      </c>
      <c r="I780">
        <v>-0.37761576682273901</v>
      </c>
      <c r="J780">
        <v>0.70571663967256604</v>
      </c>
      <c r="X780" t="str">
        <f t="shared" si="65"/>
        <v>grade_8_t3_sex_teacherrelation_as.factor(year)2018</v>
      </c>
      <c r="Y780" t="str">
        <f t="shared" si="63"/>
        <v>-0.005</v>
      </c>
      <c r="Z780" t="str">
        <f t="shared" si="64"/>
        <v>0.014</v>
      </c>
      <c r="AA780" s="2" t="str">
        <f t="shared" si="66"/>
        <v/>
      </c>
      <c r="AB780" t="str">
        <f t="shared" si="67"/>
        <v>teacherrelation ~ as.factor(sex) * relative_age + as.factor(sex) *      as.factor(book) + as.factor(sex) * as.factor(year) | as.factor(school_id) | 0 | school_id</v>
      </c>
    </row>
    <row r="781" spans="1:28">
      <c r="A781">
        <v>780</v>
      </c>
      <c r="B781" t="s">
        <v>112</v>
      </c>
      <c r="C781" t="b">
        <v>0</v>
      </c>
      <c r="D781" t="s">
        <v>1281</v>
      </c>
      <c r="E781" t="s">
        <v>1284</v>
      </c>
      <c r="F781" t="s">
        <v>1698</v>
      </c>
      <c r="G781">
        <v>-2.6820480585924801E-3</v>
      </c>
      <c r="H781">
        <v>1.61652295874588E-3</v>
      </c>
      <c r="I781">
        <v>-1.65914628312687</v>
      </c>
      <c r="J781">
        <v>9.7088625218333696E-2</v>
      </c>
      <c r="X781" t="str">
        <f t="shared" si="65"/>
        <v>grade_8_t3_sex_teacherrelation_as.factor(sex)2:relative_age</v>
      </c>
      <c r="Y781" t="str">
        <f t="shared" si="63"/>
        <v>-0.003</v>
      </c>
      <c r="Z781" t="str">
        <f t="shared" si="64"/>
        <v>0.002</v>
      </c>
      <c r="AA781" s="2" t="str">
        <f t="shared" si="66"/>
        <v>*</v>
      </c>
      <c r="AB781" t="str">
        <f t="shared" si="67"/>
        <v>teacherrelation ~ as.factor(sex) * relative_age + as.factor(sex) *      as.factor(book) + as.factor(sex) * as.factor(year) | as.factor(school_id) | 0 | school_id</v>
      </c>
    </row>
    <row r="782" spans="1:28">
      <c r="A782">
        <v>781</v>
      </c>
      <c r="B782" t="s">
        <v>112</v>
      </c>
      <c r="C782" t="b">
        <v>0</v>
      </c>
      <c r="D782" t="s">
        <v>1281</v>
      </c>
      <c r="E782" t="s">
        <v>1284</v>
      </c>
      <c r="F782" t="s">
        <v>1699</v>
      </c>
      <c r="G782">
        <v>-3.5171811294183897E-2</v>
      </c>
      <c r="H782">
        <v>1.98213635393663E-2</v>
      </c>
      <c r="I782">
        <v>-1.77443954470291</v>
      </c>
      <c r="J782">
        <v>7.5992710843788502E-2</v>
      </c>
      <c r="X782" t="str">
        <f t="shared" si="65"/>
        <v>grade_8_t3_sex_teacherrelation_as.factor(sex)2:as.factor(book)2</v>
      </c>
      <c r="Y782" t="str">
        <f t="shared" si="63"/>
        <v>-0.035</v>
      </c>
      <c r="Z782" t="str">
        <f t="shared" si="64"/>
        <v>0.020</v>
      </c>
      <c r="AA782" s="2" t="str">
        <f t="shared" si="66"/>
        <v>*</v>
      </c>
      <c r="AB782" t="str">
        <f t="shared" si="67"/>
        <v>teacherrelation ~ as.factor(sex) * relative_age + as.factor(sex) *      as.factor(book) + as.factor(sex) * as.factor(year) | as.factor(school_id) | 0 | school_id</v>
      </c>
    </row>
    <row r="783" spans="1:28">
      <c r="A783">
        <v>782</v>
      </c>
      <c r="B783" t="s">
        <v>112</v>
      </c>
      <c r="C783" t="b">
        <v>0</v>
      </c>
      <c r="D783" t="s">
        <v>1281</v>
      </c>
      <c r="E783" t="s">
        <v>1284</v>
      </c>
      <c r="F783" t="s">
        <v>1700</v>
      </c>
      <c r="G783">
        <v>-3.2234520018425999E-2</v>
      </c>
      <c r="H783">
        <v>1.9288325918946199E-2</v>
      </c>
      <c r="I783">
        <v>-1.6711932468314099</v>
      </c>
      <c r="J783">
        <v>9.4685815066941695E-2</v>
      </c>
      <c r="X783" t="str">
        <f t="shared" si="65"/>
        <v>grade_8_t3_sex_teacherrelation_as.factor(sex)2:as.factor(book)3</v>
      </c>
      <c r="Y783" t="str">
        <f t="shared" si="63"/>
        <v>-0.032</v>
      </c>
      <c r="Z783" t="str">
        <f t="shared" si="64"/>
        <v>0.019</v>
      </c>
      <c r="AA783" s="2" t="str">
        <f t="shared" si="66"/>
        <v>*</v>
      </c>
      <c r="AB783" t="str">
        <f t="shared" si="67"/>
        <v>teacherrelation ~ as.factor(sex) * relative_age + as.factor(sex) *      as.factor(book) + as.factor(sex) * as.factor(year) | as.factor(school_id) | 0 | school_id</v>
      </c>
    </row>
    <row r="784" spans="1:28">
      <c r="A784">
        <v>783</v>
      </c>
      <c r="B784" t="s">
        <v>112</v>
      </c>
      <c r="C784" t="b">
        <v>0</v>
      </c>
      <c r="D784" t="s">
        <v>1281</v>
      </c>
      <c r="E784" t="s">
        <v>1284</v>
      </c>
      <c r="F784" t="s">
        <v>1701</v>
      </c>
      <c r="G784">
        <v>-4.1190169218406902E-2</v>
      </c>
      <c r="H784">
        <v>2.0019124043500799E-2</v>
      </c>
      <c r="I784">
        <v>-2.05754103570677</v>
      </c>
      <c r="J784">
        <v>3.9636114284170097E-2</v>
      </c>
      <c r="X784" t="str">
        <f t="shared" si="65"/>
        <v>grade_8_t3_sex_teacherrelation_as.factor(sex)2:as.factor(book)4</v>
      </c>
      <c r="Y784" t="str">
        <f t="shared" si="63"/>
        <v>-0.041</v>
      </c>
      <c r="Z784" t="str">
        <f t="shared" si="64"/>
        <v>0.020</v>
      </c>
      <c r="AA784" s="2" t="str">
        <f t="shared" si="66"/>
        <v>**</v>
      </c>
      <c r="AB784" t="str">
        <f t="shared" si="67"/>
        <v>teacherrelation ~ as.factor(sex) * relative_age + as.factor(sex) *      as.factor(book) + as.factor(sex) * as.factor(year) | as.factor(school_id) | 0 | school_id</v>
      </c>
    </row>
    <row r="785" spans="1:28">
      <c r="A785">
        <v>784</v>
      </c>
      <c r="B785" t="s">
        <v>112</v>
      </c>
      <c r="C785" t="b">
        <v>0</v>
      </c>
      <c r="D785" t="s">
        <v>1281</v>
      </c>
      <c r="E785" t="s">
        <v>1284</v>
      </c>
      <c r="F785" t="s">
        <v>1702</v>
      </c>
      <c r="G785">
        <v>-2.4838348063717399E-2</v>
      </c>
      <c r="H785">
        <v>2.3049583735029001E-2</v>
      </c>
      <c r="I785">
        <v>-1.07760505999811</v>
      </c>
      <c r="J785">
        <v>0.281211954990296</v>
      </c>
      <c r="X785" t="str">
        <f t="shared" si="65"/>
        <v>grade_8_t3_sex_teacherrelation_as.factor(sex)2:as.factor(book)5</v>
      </c>
      <c r="Y785" t="str">
        <f t="shared" si="63"/>
        <v>-0.025</v>
      </c>
      <c r="Z785" t="str">
        <f t="shared" si="64"/>
        <v>0.023</v>
      </c>
      <c r="AA785" s="2" t="str">
        <f t="shared" si="66"/>
        <v/>
      </c>
      <c r="AB785" t="str">
        <f t="shared" si="67"/>
        <v>teacherrelation ~ as.factor(sex) * relative_age + as.factor(sex) *      as.factor(book) + as.factor(sex) * as.factor(year) | as.factor(school_id) | 0 | school_id</v>
      </c>
    </row>
    <row r="786" spans="1:28">
      <c r="A786">
        <v>785</v>
      </c>
      <c r="B786" t="s">
        <v>112</v>
      </c>
      <c r="C786" t="b">
        <v>0</v>
      </c>
      <c r="D786" t="s">
        <v>1281</v>
      </c>
      <c r="E786" t="s">
        <v>1284</v>
      </c>
      <c r="F786" t="s">
        <v>1703</v>
      </c>
      <c r="G786">
        <v>-6.4722056204019598E-3</v>
      </c>
      <c r="H786">
        <v>1.40210151509561E-2</v>
      </c>
      <c r="I786">
        <v>-0.46160749066451201</v>
      </c>
      <c r="J786">
        <v>0.64436356039409404</v>
      </c>
      <c r="X786" t="str">
        <f t="shared" si="65"/>
        <v>grade_8_t3_sex_teacherrelation_as.factor(sex)2:as.factor(year)2017</v>
      </c>
      <c r="Y786" t="str">
        <f t="shared" si="63"/>
        <v>-0.006</v>
      </c>
      <c r="Z786" t="str">
        <f t="shared" si="64"/>
        <v>0.014</v>
      </c>
      <c r="AA786" s="2" t="str">
        <f t="shared" si="66"/>
        <v/>
      </c>
      <c r="AB786" t="str">
        <f t="shared" si="67"/>
        <v>teacherrelation ~ as.factor(sex) * relative_age + as.factor(sex) *      as.factor(book) + as.factor(sex) * as.factor(year) | as.factor(school_id) | 0 | school_id</v>
      </c>
    </row>
    <row r="787" spans="1:28">
      <c r="A787">
        <v>786</v>
      </c>
      <c r="B787" t="s">
        <v>112</v>
      </c>
      <c r="C787" t="b">
        <v>0</v>
      </c>
      <c r="D787" t="s">
        <v>1281</v>
      </c>
      <c r="E787" t="s">
        <v>1284</v>
      </c>
      <c r="F787" t="s">
        <v>1704</v>
      </c>
      <c r="G787">
        <v>1.31684717943169E-2</v>
      </c>
      <c r="H787">
        <v>1.54915214084792E-2</v>
      </c>
      <c r="I787">
        <v>0.85004380441995697</v>
      </c>
      <c r="J787">
        <v>0.39530222957477801</v>
      </c>
      <c r="X787" t="str">
        <f t="shared" si="65"/>
        <v>grade_8_t3_sex_teacherrelation_as.factor(sex)2:as.factor(year)2018</v>
      </c>
      <c r="Y787" t="str">
        <f t="shared" si="63"/>
        <v>0.013</v>
      </c>
      <c r="Z787" t="str">
        <f t="shared" si="64"/>
        <v>0.015</v>
      </c>
      <c r="AA787" s="2" t="str">
        <f t="shared" si="66"/>
        <v/>
      </c>
      <c r="AB787" t="str">
        <f t="shared" si="67"/>
        <v>teacherrelation ~ as.factor(sex) * relative_age + as.factor(sex) *      as.factor(book) + as.factor(sex) * as.factor(year) | as.factor(school_id) | 0 | school_id</v>
      </c>
    </row>
    <row r="788" spans="1:28">
      <c r="A788">
        <v>787</v>
      </c>
      <c r="B788" t="s">
        <v>116</v>
      </c>
      <c r="C788" t="b">
        <v>0</v>
      </c>
      <c r="D788" t="s">
        <v>1281</v>
      </c>
      <c r="E788" t="s">
        <v>1285</v>
      </c>
      <c r="F788" t="s">
        <v>105</v>
      </c>
      <c r="G788">
        <v>0.21907152324141799</v>
      </c>
      <c r="H788">
        <v>2.4571068887070901E-2</v>
      </c>
      <c r="I788">
        <v>8.9158320400416908</v>
      </c>
      <c r="J788" s="10">
        <v>4.8983910237950604E-19</v>
      </c>
      <c r="X788" t="str">
        <f t="shared" si="65"/>
        <v>grade_6_t3_sex_teacherrelation_as.factor(sex)2</v>
      </c>
      <c r="Y788" t="str">
        <f t="shared" si="63"/>
        <v>0.219</v>
      </c>
      <c r="Z788" t="str">
        <f t="shared" si="64"/>
        <v>0.025</v>
      </c>
      <c r="AA788" s="2" t="str">
        <f t="shared" si="66"/>
        <v>***</v>
      </c>
      <c r="AB788" t="str">
        <f t="shared" si="67"/>
        <v>teacherrelation ~ as.factor(sex) * relative_age + as.factor(sex) *      as.factor(book) + as.factor(sex) * as.factor(year) | as.factor(school_id) | 0 | school_id</v>
      </c>
    </row>
    <row r="789" spans="1:28">
      <c r="A789">
        <v>788</v>
      </c>
      <c r="B789" t="s">
        <v>116</v>
      </c>
      <c r="C789" t="b">
        <v>0</v>
      </c>
      <c r="D789" t="s">
        <v>1281</v>
      </c>
      <c r="E789" t="s">
        <v>1285</v>
      </c>
      <c r="F789" t="s">
        <v>104</v>
      </c>
      <c r="G789">
        <v>3.2534844720911002E-3</v>
      </c>
      <c r="H789">
        <v>1.1515332259412401E-3</v>
      </c>
      <c r="I789">
        <v>2.8253500626799202</v>
      </c>
      <c r="J789">
        <v>4.7235716604071103E-3</v>
      </c>
      <c r="X789" t="str">
        <f t="shared" si="65"/>
        <v>grade_6_t3_sex_teacherrelation_relative_age</v>
      </c>
      <c r="Y789" t="str">
        <f t="shared" si="63"/>
        <v>0.003</v>
      </c>
      <c r="Z789" t="str">
        <f t="shared" si="64"/>
        <v>0.001</v>
      </c>
      <c r="AA789" s="2" t="str">
        <f t="shared" si="66"/>
        <v>***</v>
      </c>
      <c r="AB789" t="str">
        <f t="shared" si="67"/>
        <v>teacherrelation ~ as.factor(sex) * relative_age + as.factor(sex) *      as.factor(book) + as.factor(sex) * as.factor(year) | as.factor(school_id) | 0 | school_id</v>
      </c>
    </row>
    <row r="790" spans="1:28">
      <c r="A790">
        <v>789</v>
      </c>
      <c r="B790" t="s">
        <v>116</v>
      </c>
      <c r="C790" t="b">
        <v>0</v>
      </c>
      <c r="D790" t="s">
        <v>1281</v>
      </c>
      <c r="E790" t="s">
        <v>1285</v>
      </c>
      <c r="F790" t="s">
        <v>106</v>
      </c>
      <c r="G790">
        <v>0.14208965093659001</v>
      </c>
      <c r="H790">
        <v>1.6755046071807299E-2</v>
      </c>
      <c r="I790">
        <v>8.4804094436765407</v>
      </c>
      <c r="J790" s="10">
        <v>2.2655795982338099E-17</v>
      </c>
      <c r="X790" t="str">
        <f t="shared" si="65"/>
        <v>grade_6_t3_sex_teacherrelation_as.factor(book)2</v>
      </c>
      <c r="Y790" t="str">
        <f t="shared" si="63"/>
        <v>0.142</v>
      </c>
      <c r="Z790" t="str">
        <f t="shared" si="64"/>
        <v>0.017</v>
      </c>
      <c r="AA790" s="2" t="str">
        <f t="shared" si="66"/>
        <v>***</v>
      </c>
      <c r="AB790" t="str">
        <f t="shared" si="67"/>
        <v>teacherrelation ~ as.factor(sex) * relative_age + as.factor(sex) *      as.factor(book) + as.factor(sex) * as.factor(year) | as.factor(school_id) | 0 | school_id</v>
      </c>
    </row>
    <row r="791" spans="1:28">
      <c r="A791">
        <v>790</v>
      </c>
      <c r="B791" t="s">
        <v>116</v>
      </c>
      <c r="C791" t="b">
        <v>0</v>
      </c>
      <c r="D791" t="s">
        <v>1281</v>
      </c>
      <c r="E791" t="s">
        <v>1285</v>
      </c>
      <c r="F791" t="s">
        <v>107</v>
      </c>
      <c r="G791">
        <v>0.16754167818430599</v>
      </c>
      <c r="H791">
        <v>1.5963574901053799E-2</v>
      </c>
      <c r="I791">
        <v>10.4952480395382</v>
      </c>
      <c r="J791" s="10">
        <v>9.28788526157871E-26</v>
      </c>
      <c r="X791" t="str">
        <f t="shared" si="65"/>
        <v>grade_6_t3_sex_teacherrelation_as.factor(book)3</v>
      </c>
      <c r="Y791" t="str">
        <f t="shared" si="63"/>
        <v>0.168</v>
      </c>
      <c r="Z791" t="str">
        <f t="shared" si="64"/>
        <v>0.016</v>
      </c>
      <c r="AA791" s="2" t="str">
        <f t="shared" si="66"/>
        <v>***</v>
      </c>
      <c r="AB791" t="str">
        <f t="shared" si="67"/>
        <v>teacherrelation ~ as.factor(sex) * relative_age + as.factor(sex) *      as.factor(book) + as.factor(sex) * as.factor(year) | as.factor(school_id) | 0 | school_id</v>
      </c>
    </row>
    <row r="792" spans="1:28">
      <c r="A792">
        <v>791</v>
      </c>
      <c r="B792" t="s">
        <v>116</v>
      </c>
      <c r="C792" t="b">
        <v>0</v>
      </c>
      <c r="D792" t="s">
        <v>1281</v>
      </c>
      <c r="E792" t="s">
        <v>1285</v>
      </c>
      <c r="F792" t="s">
        <v>108</v>
      </c>
      <c r="G792">
        <v>0.164304766172852</v>
      </c>
      <c r="H792">
        <v>1.7602254383200702E-2</v>
      </c>
      <c r="I792">
        <v>9.3343024476263601</v>
      </c>
      <c r="J792" s="10">
        <v>1.0308777916647E-20</v>
      </c>
      <c r="X792" t="str">
        <f t="shared" si="65"/>
        <v>grade_6_t3_sex_teacherrelation_as.factor(book)4</v>
      </c>
      <c r="Y792" t="str">
        <f t="shared" si="63"/>
        <v>0.164</v>
      </c>
      <c r="Z792" t="str">
        <f t="shared" si="64"/>
        <v>0.018</v>
      </c>
      <c r="AA792" s="2" t="str">
        <f t="shared" si="66"/>
        <v>***</v>
      </c>
      <c r="AB792" t="str">
        <f t="shared" si="67"/>
        <v>teacherrelation ~ as.factor(sex) * relative_age + as.factor(sex) *      as.factor(book) + as.factor(sex) * as.factor(year) | as.factor(school_id) | 0 | school_id</v>
      </c>
    </row>
    <row r="793" spans="1:28">
      <c r="A793">
        <v>792</v>
      </c>
      <c r="B793" t="s">
        <v>116</v>
      </c>
      <c r="C793" t="b">
        <v>0</v>
      </c>
      <c r="D793" t="s">
        <v>1281</v>
      </c>
      <c r="E793" t="s">
        <v>1285</v>
      </c>
      <c r="F793" t="s">
        <v>109</v>
      </c>
      <c r="G793">
        <v>0.110194008454778</v>
      </c>
      <c r="H793">
        <v>1.82505764728823E-2</v>
      </c>
      <c r="I793">
        <v>6.0378371400219004</v>
      </c>
      <c r="J793" s="10">
        <v>1.5658769059510899E-9</v>
      </c>
      <c r="X793" t="str">
        <f t="shared" si="65"/>
        <v>grade_6_t3_sex_teacherrelation_as.factor(book)5</v>
      </c>
      <c r="Y793" t="str">
        <f t="shared" si="63"/>
        <v>0.110</v>
      </c>
      <c r="Z793" t="str">
        <f t="shared" si="64"/>
        <v>0.018</v>
      </c>
      <c r="AA793" s="2" t="str">
        <f t="shared" si="66"/>
        <v>***</v>
      </c>
      <c r="AB793" t="str">
        <f t="shared" si="67"/>
        <v>teacherrelation ~ as.factor(sex) * relative_age + as.factor(sex) *      as.factor(book) + as.factor(sex) * as.factor(year) | as.factor(school_id) | 0 | school_id</v>
      </c>
    </row>
    <row r="794" spans="1:28">
      <c r="A794">
        <v>793</v>
      </c>
      <c r="B794" t="s">
        <v>116</v>
      </c>
      <c r="C794" t="b">
        <v>0</v>
      </c>
      <c r="D794" t="s">
        <v>1281</v>
      </c>
      <c r="E794" t="s">
        <v>1285</v>
      </c>
      <c r="F794" t="s">
        <v>110</v>
      </c>
      <c r="G794">
        <v>-1.63079984188752E-3</v>
      </c>
      <c r="H794">
        <v>1.36635200888089E-2</v>
      </c>
      <c r="I794">
        <v>-0.11935429752273199</v>
      </c>
      <c r="J794">
        <v>0.904994840207341</v>
      </c>
      <c r="X794" t="str">
        <f t="shared" si="65"/>
        <v>grade_6_t3_sex_teacherrelation_as.factor(year)2017</v>
      </c>
      <c r="Y794" t="str">
        <f t="shared" si="63"/>
        <v>-0.002</v>
      </c>
      <c r="Z794" t="str">
        <f t="shared" si="64"/>
        <v>0.014</v>
      </c>
      <c r="AA794" s="2" t="str">
        <f t="shared" si="66"/>
        <v/>
      </c>
      <c r="AB794" t="str">
        <f t="shared" si="67"/>
        <v>teacherrelation ~ as.factor(sex) * relative_age + as.factor(sex) *      as.factor(book) + as.factor(sex) * as.factor(year) | as.factor(school_id) | 0 | school_id</v>
      </c>
    </row>
    <row r="795" spans="1:28">
      <c r="A795">
        <v>794</v>
      </c>
      <c r="B795" t="s">
        <v>116</v>
      </c>
      <c r="C795" t="b">
        <v>0</v>
      </c>
      <c r="D795" t="s">
        <v>1281</v>
      </c>
      <c r="E795" t="s">
        <v>1285</v>
      </c>
      <c r="F795" t="s">
        <v>111</v>
      </c>
      <c r="G795">
        <v>9.7881307675643891E-4</v>
      </c>
      <c r="H795">
        <v>1.3919020425771599E-2</v>
      </c>
      <c r="I795">
        <v>7.0321980054295394E-2</v>
      </c>
      <c r="J795">
        <v>0.94393748944223499</v>
      </c>
      <c r="X795" t="str">
        <f t="shared" si="65"/>
        <v>grade_6_t3_sex_teacherrelation_as.factor(year)2018</v>
      </c>
      <c r="Y795" t="str">
        <f t="shared" si="63"/>
        <v>0.001</v>
      </c>
      <c r="Z795" t="str">
        <f t="shared" si="64"/>
        <v>0.014</v>
      </c>
      <c r="AA795" s="2" t="str">
        <f t="shared" si="66"/>
        <v/>
      </c>
      <c r="AB795" t="str">
        <f t="shared" si="67"/>
        <v>teacherrelation ~ as.factor(sex) * relative_age + as.factor(sex) *      as.factor(book) + as.factor(sex) * as.factor(year) | as.factor(school_id) | 0 | school_id</v>
      </c>
    </row>
    <row r="796" spans="1:28">
      <c r="A796">
        <v>795</v>
      </c>
      <c r="B796" t="s">
        <v>116</v>
      </c>
      <c r="C796" t="b">
        <v>0</v>
      </c>
      <c r="D796" t="s">
        <v>1281</v>
      </c>
      <c r="E796" t="s">
        <v>1285</v>
      </c>
      <c r="F796" t="s">
        <v>1698</v>
      </c>
      <c r="G796">
        <v>-3.9358284540810303E-3</v>
      </c>
      <c r="H796">
        <v>1.6025771993729899E-3</v>
      </c>
      <c r="I796">
        <v>-2.4559368844264902</v>
      </c>
      <c r="J796">
        <v>1.4052998167694701E-2</v>
      </c>
      <c r="X796" t="str">
        <f t="shared" si="65"/>
        <v>grade_6_t3_sex_teacherrelation_as.factor(sex)2:relative_age</v>
      </c>
      <c r="Y796" t="str">
        <f t="shared" si="63"/>
        <v>-0.004</v>
      </c>
      <c r="Z796" t="str">
        <f t="shared" si="64"/>
        <v>0.002</v>
      </c>
      <c r="AA796" s="2" t="str">
        <f t="shared" si="66"/>
        <v>**</v>
      </c>
      <c r="AB796" t="str">
        <f t="shared" si="67"/>
        <v>teacherrelation ~ as.factor(sex) * relative_age + as.factor(sex) *      as.factor(book) + as.factor(sex) * as.factor(year) | as.factor(school_id) | 0 | school_id</v>
      </c>
    </row>
    <row r="797" spans="1:28">
      <c r="A797">
        <v>796</v>
      </c>
      <c r="B797" t="s">
        <v>116</v>
      </c>
      <c r="C797" t="b">
        <v>0</v>
      </c>
      <c r="D797" t="s">
        <v>1281</v>
      </c>
      <c r="E797" t="s">
        <v>1285</v>
      </c>
      <c r="F797" t="s">
        <v>1699</v>
      </c>
      <c r="G797">
        <v>-2.4674152667219498E-3</v>
      </c>
      <c r="H797">
        <v>2.3544880292023802E-2</v>
      </c>
      <c r="I797">
        <v>-0.104796254477362</v>
      </c>
      <c r="J797">
        <v>0.91653763341483596</v>
      </c>
      <c r="X797" t="str">
        <f t="shared" si="65"/>
        <v>grade_6_t3_sex_teacherrelation_as.factor(sex)2:as.factor(book)2</v>
      </c>
      <c r="Y797" t="str">
        <f t="shared" ref="Y797:Y860" si="68">TEXT(G797,"0.000")</f>
        <v>-0.002</v>
      </c>
      <c r="Z797" t="str">
        <f t="shared" ref="Z797:Z860" si="69">TEXT(H797,"0.000")</f>
        <v>0.024</v>
      </c>
      <c r="AA797" s="2" t="str">
        <f t="shared" si="66"/>
        <v/>
      </c>
      <c r="AB797" t="str">
        <f t="shared" si="67"/>
        <v>teacherrelation ~ as.factor(sex) * relative_age + as.factor(sex) *      as.factor(book) + as.factor(sex) * as.factor(year) | as.factor(school_id) | 0 | school_id</v>
      </c>
    </row>
    <row r="798" spans="1:28">
      <c r="A798">
        <v>797</v>
      </c>
      <c r="B798" t="s">
        <v>116</v>
      </c>
      <c r="C798" t="b">
        <v>0</v>
      </c>
      <c r="D798" t="s">
        <v>1281</v>
      </c>
      <c r="E798" t="s">
        <v>1285</v>
      </c>
      <c r="F798" t="s">
        <v>1700</v>
      </c>
      <c r="G798">
        <v>-1.65685184042926E-2</v>
      </c>
      <c r="H798">
        <v>2.2424821921881999E-2</v>
      </c>
      <c r="I798">
        <v>-0.73884726763984798</v>
      </c>
      <c r="J798">
        <v>0.46000099367163799</v>
      </c>
      <c r="X798" t="str">
        <f t="shared" si="65"/>
        <v>grade_6_t3_sex_teacherrelation_as.factor(sex)2:as.factor(book)3</v>
      </c>
      <c r="Y798" t="str">
        <f t="shared" si="68"/>
        <v>-0.017</v>
      </c>
      <c r="Z798" t="str">
        <f t="shared" si="69"/>
        <v>0.022</v>
      </c>
      <c r="AA798" s="2" t="str">
        <f t="shared" si="66"/>
        <v/>
      </c>
      <c r="AB798" t="str">
        <f t="shared" si="67"/>
        <v>teacherrelation ~ as.factor(sex) * relative_age + as.factor(sex) *      as.factor(book) + as.factor(sex) * as.factor(year) | as.factor(school_id) | 0 | school_id</v>
      </c>
    </row>
    <row r="799" spans="1:28">
      <c r="A799">
        <v>798</v>
      </c>
      <c r="B799" t="s">
        <v>116</v>
      </c>
      <c r="C799" t="b">
        <v>0</v>
      </c>
      <c r="D799" t="s">
        <v>1281</v>
      </c>
      <c r="E799" t="s">
        <v>1285</v>
      </c>
      <c r="F799" t="s">
        <v>1701</v>
      </c>
      <c r="G799">
        <v>-2.4978003915310899E-2</v>
      </c>
      <c r="H799">
        <v>2.4604492504687499E-2</v>
      </c>
      <c r="I799">
        <v>-1.01518061835871</v>
      </c>
      <c r="J799">
        <v>0.31002150507778298</v>
      </c>
      <c r="X799" t="str">
        <f t="shared" si="65"/>
        <v>grade_6_t3_sex_teacherrelation_as.factor(sex)2:as.factor(book)4</v>
      </c>
      <c r="Y799" t="str">
        <f t="shared" si="68"/>
        <v>-0.025</v>
      </c>
      <c r="Z799" t="str">
        <f t="shared" si="69"/>
        <v>0.025</v>
      </c>
      <c r="AA799" s="2" t="str">
        <f t="shared" si="66"/>
        <v/>
      </c>
      <c r="AB799" t="str">
        <f t="shared" si="67"/>
        <v>teacherrelation ~ as.factor(sex) * relative_age + as.factor(sex) *      as.factor(book) + as.factor(sex) * as.factor(year) | as.factor(school_id) | 0 | school_id</v>
      </c>
    </row>
    <row r="800" spans="1:28">
      <c r="A800">
        <v>799</v>
      </c>
      <c r="B800" t="s">
        <v>116</v>
      </c>
      <c r="C800" t="b">
        <v>0</v>
      </c>
      <c r="D800" t="s">
        <v>1281</v>
      </c>
      <c r="E800" t="s">
        <v>1285</v>
      </c>
      <c r="F800" t="s">
        <v>1702</v>
      </c>
      <c r="G800">
        <v>-6.0044057665934701E-2</v>
      </c>
      <c r="H800">
        <v>2.5754942365361199E-2</v>
      </c>
      <c r="I800">
        <v>-2.3313605914603102</v>
      </c>
      <c r="J800">
        <v>1.9735775644336099E-2</v>
      </c>
      <c r="X800" t="str">
        <f t="shared" si="65"/>
        <v>grade_6_t3_sex_teacherrelation_as.factor(sex)2:as.factor(book)5</v>
      </c>
      <c r="Y800" t="str">
        <f t="shared" si="68"/>
        <v>-0.060</v>
      </c>
      <c r="Z800" t="str">
        <f t="shared" si="69"/>
        <v>0.026</v>
      </c>
      <c r="AA800" s="2" t="str">
        <f t="shared" si="66"/>
        <v>**</v>
      </c>
      <c r="AB800" t="str">
        <f t="shared" si="67"/>
        <v>teacherrelation ~ as.factor(sex) * relative_age + as.factor(sex) *      as.factor(book) + as.factor(sex) * as.factor(year) | as.factor(school_id) | 0 | school_id</v>
      </c>
    </row>
    <row r="801" spans="1:28">
      <c r="A801">
        <v>800</v>
      </c>
      <c r="B801" t="s">
        <v>116</v>
      </c>
      <c r="C801" t="b">
        <v>0</v>
      </c>
      <c r="D801" t="s">
        <v>1281</v>
      </c>
      <c r="E801" t="s">
        <v>1285</v>
      </c>
      <c r="F801" t="s">
        <v>1703</v>
      </c>
      <c r="G801">
        <v>5.6421182877601402E-3</v>
      </c>
      <c r="H801">
        <v>1.33380573695226E-2</v>
      </c>
      <c r="I801">
        <v>0.423008998345767</v>
      </c>
      <c r="J801">
        <v>0.67228935039419802</v>
      </c>
      <c r="X801" t="str">
        <f t="shared" si="65"/>
        <v>grade_6_t3_sex_teacherrelation_as.factor(sex)2:as.factor(year)2017</v>
      </c>
      <c r="Y801" t="str">
        <f t="shared" si="68"/>
        <v>0.006</v>
      </c>
      <c r="Z801" t="str">
        <f t="shared" si="69"/>
        <v>0.013</v>
      </c>
      <c r="AA801" s="2" t="str">
        <f t="shared" si="66"/>
        <v/>
      </c>
      <c r="AB801" t="str">
        <f t="shared" si="67"/>
        <v>teacherrelation ~ as.factor(sex) * relative_age + as.factor(sex) *      as.factor(book) + as.factor(sex) * as.factor(year) | as.factor(school_id) | 0 | school_id</v>
      </c>
    </row>
    <row r="802" spans="1:28">
      <c r="A802">
        <v>801</v>
      </c>
      <c r="B802" t="s">
        <v>116</v>
      </c>
      <c r="C802" t="b">
        <v>0</v>
      </c>
      <c r="D802" t="s">
        <v>1281</v>
      </c>
      <c r="E802" t="s">
        <v>1285</v>
      </c>
      <c r="F802" t="s">
        <v>1704</v>
      </c>
      <c r="G802">
        <v>3.1821945056214099E-3</v>
      </c>
      <c r="H802">
        <v>1.35372832715079E-2</v>
      </c>
      <c r="I802">
        <v>0.235068916103648</v>
      </c>
      <c r="J802">
        <v>0.814155590460097</v>
      </c>
      <c r="X802" t="str">
        <f t="shared" si="65"/>
        <v>grade_6_t3_sex_teacherrelation_as.factor(sex)2:as.factor(year)2018</v>
      </c>
      <c r="Y802" t="str">
        <f t="shared" si="68"/>
        <v>0.003</v>
      </c>
      <c r="Z802" t="str">
        <f t="shared" si="69"/>
        <v>0.014</v>
      </c>
      <c r="AA802" s="2" t="str">
        <f t="shared" si="66"/>
        <v/>
      </c>
      <c r="AB802" t="str">
        <f t="shared" si="67"/>
        <v>teacherrelation ~ as.factor(sex) * relative_age + as.factor(sex) *      as.factor(book) + as.factor(sex) * as.factor(year) | as.factor(school_id) | 0 | school_id</v>
      </c>
    </row>
    <row r="803" spans="1:28">
      <c r="A803">
        <v>802</v>
      </c>
      <c r="B803" t="s">
        <v>114</v>
      </c>
      <c r="C803" t="b">
        <v>0</v>
      </c>
      <c r="D803" t="s">
        <v>1281</v>
      </c>
      <c r="E803" t="s">
        <v>1286</v>
      </c>
      <c r="F803" t="s">
        <v>105</v>
      </c>
      <c r="G803">
        <v>0.281278955266478</v>
      </c>
      <c r="H803">
        <v>2.3418403876060399E-2</v>
      </c>
      <c r="I803">
        <v>12.011021620223101</v>
      </c>
      <c r="J803" s="10">
        <v>3.23308926570742E-33</v>
      </c>
      <c r="X803" t="str">
        <f t="shared" si="65"/>
        <v>grade_5_t3_sex_teacherrelation_as.factor(sex)2</v>
      </c>
      <c r="Y803" t="str">
        <f t="shared" si="68"/>
        <v>0.281</v>
      </c>
      <c r="Z803" t="str">
        <f t="shared" si="69"/>
        <v>0.023</v>
      </c>
      <c r="AA803" s="2" t="str">
        <f t="shared" si="66"/>
        <v>***</v>
      </c>
      <c r="AB803" t="str">
        <f t="shared" si="67"/>
        <v>teacherrelation ~ as.factor(sex) * relative_age + as.factor(sex) *      as.factor(book) + as.factor(sex) * as.factor(year) | as.factor(school_id) | 0 | school_id</v>
      </c>
    </row>
    <row r="804" spans="1:28">
      <c r="A804">
        <v>803</v>
      </c>
      <c r="B804" t="s">
        <v>114</v>
      </c>
      <c r="C804" t="b">
        <v>0</v>
      </c>
      <c r="D804" t="s">
        <v>1281</v>
      </c>
      <c r="E804" t="s">
        <v>1286</v>
      </c>
      <c r="F804" t="s">
        <v>104</v>
      </c>
      <c r="G804">
        <v>2.0390509949233101E-3</v>
      </c>
      <c r="H804">
        <v>1.145457782929E-3</v>
      </c>
      <c r="I804">
        <v>1.78011885318842</v>
      </c>
      <c r="J804">
        <v>7.5058750876750693E-2</v>
      </c>
      <c r="X804" t="str">
        <f t="shared" si="65"/>
        <v>grade_5_t3_sex_teacherrelation_relative_age</v>
      </c>
      <c r="Y804" t="str">
        <f t="shared" si="68"/>
        <v>0.002</v>
      </c>
      <c r="Z804" t="str">
        <f t="shared" si="69"/>
        <v>0.001</v>
      </c>
      <c r="AA804" s="2" t="str">
        <f t="shared" si="66"/>
        <v>*</v>
      </c>
      <c r="AB804" t="str">
        <f t="shared" si="67"/>
        <v>teacherrelation ~ as.factor(sex) * relative_age + as.factor(sex) *      as.factor(book) + as.factor(sex) * as.factor(year) | as.factor(school_id) | 0 | school_id</v>
      </c>
    </row>
    <row r="805" spans="1:28">
      <c r="A805">
        <v>804</v>
      </c>
      <c r="B805" t="s">
        <v>114</v>
      </c>
      <c r="C805" t="b">
        <v>0</v>
      </c>
      <c r="D805" t="s">
        <v>1281</v>
      </c>
      <c r="E805" t="s">
        <v>1286</v>
      </c>
      <c r="F805" t="s">
        <v>106</v>
      </c>
      <c r="G805">
        <v>0.184731330503385</v>
      </c>
      <c r="H805">
        <v>1.64004624274116E-2</v>
      </c>
      <c r="I805">
        <v>11.2637879157984</v>
      </c>
      <c r="J805" s="10">
        <v>2.0411689105772101E-29</v>
      </c>
      <c r="X805" t="str">
        <f t="shared" si="65"/>
        <v>grade_5_t3_sex_teacherrelation_as.factor(book)2</v>
      </c>
      <c r="Y805" t="str">
        <f t="shared" si="68"/>
        <v>0.185</v>
      </c>
      <c r="Z805" t="str">
        <f t="shared" si="69"/>
        <v>0.016</v>
      </c>
      <c r="AA805" s="2" t="str">
        <f t="shared" si="66"/>
        <v>***</v>
      </c>
      <c r="AB805" t="str">
        <f t="shared" si="67"/>
        <v>teacherrelation ~ as.factor(sex) * relative_age + as.factor(sex) *      as.factor(book) + as.factor(sex) * as.factor(year) | as.factor(school_id) | 0 | school_id</v>
      </c>
    </row>
    <row r="806" spans="1:28">
      <c r="A806">
        <v>805</v>
      </c>
      <c r="B806" t="s">
        <v>114</v>
      </c>
      <c r="C806" t="b">
        <v>0</v>
      </c>
      <c r="D806" t="s">
        <v>1281</v>
      </c>
      <c r="E806" t="s">
        <v>1286</v>
      </c>
      <c r="F806" t="s">
        <v>107</v>
      </c>
      <c r="G806">
        <v>0.221310687292671</v>
      </c>
      <c r="H806">
        <v>1.62840903406378E-2</v>
      </c>
      <c r="I806">
        <v>13.590607928548501</v>
      </c>
      <c r="J806" s="10">
        <v>4.8514722337406999E-42</v>
      </c>
      <c r="X806" t="str">
        <f t="shared" si="65"/>
        <v>grade_5_t3_sex_teacherrelation_as.factor(book)3</v>
      </c>
      <c r="Y806" t="str">
        <f t="shared" si="68"/>
        <v>0.221</v>
      </c>
      <c r="Z806" t="str">
        <f t="shared" si="69"/>
        <v>0.016</v>
      </c>
      <c r="AA806" s="2" t="str">
        <f t="shared" si="66"/>
        <v>***</v>
      </c>
      <c r="AB806" t="str">
        <f t="shared" si="67"/>
        <v>teacherrelation ~ as.factor(sex) * relative_age + as.factor(sex) *      as.factor(book) + as.factor(sex) * as.factor(year) | as.factor(school_id) | 0 | school_id</v>
      </c>
    </row>
    <row r="807" spans="1:28">
      <c r="A807">
        <v>806</v>
      </c>
      <c r="B807" t="s">
        <v>114</v>
      </c>
      <c r="C807" t="b">
        <v>0</v>
      </c>
      <c r="D807" t="s">
        <v>1281</v>
      </c>
      <c r="E807" t="s">
        <v>1286</v>
      </c>
      <c r="F807" t="s">
        <v>108</v>
      </c>
      <c r="G807">
        <v>0.222769643962657</v>
      </c>
      <c r="H807">
        <v>1.72657215312766E-2</v>
      </c>
      <c r="I807">
        <v>12.9024230791115</v>
      </c>
      <c r="J807" s="10">
        <v>4.5929452387144299E-38</v>
      </c>
      <c r="X807" t="str">
        <f t="shared" si="65"/>
        <v>grade_5_t3_sex_teacherrelation_as.factor(book)4</v>
      </c>
      <c r="Y807" t="str">
        <f t="shared" si="68"/>
        <v>0.223</v>
      </c>
      <c r="Z807" t="str">
        <f t="shared" si="69"/>
        <v>0.017</v>
      </c>
      <c r="AA807" s="2" t="str">
        <f t="shared" si="66"/>
        <v>***</v>
      </c>
      <c r="AB807" t="str">
        <f t="shared" si="67"/>
        <v>teacherrelation ~ as.factor(sex) * relative_age + as.factor(sex) *      as.factor(book) + as.factor(sex) * as.factor(year) | as.factor(school_id) | 0 | school_id</v>
      </c>
    </row>
    <row r="808" spans="1:28">
      <c r="A808">
        <v>807</v>
      </c>
      <c r="B808" t="s">
        <v>114</v>
      </c>
      <c r="C808" t="b">
        <v>0</v>
      </c>
      <c r="D808" t="s">
        <v>1281</v>
      </c>
      <c r="E808" t="s">
        <v>1286</v>
      </c>
      <c r="F808" t="s">
        <v>109</v>
      </c>
      <c r="G808">
        <v>0.172734183329391</v>
      </c>
      <c r="H808">
        <v>1.9113223551902599E-2</v>
      </c>
      <c r="I808">
        <v>9.0374176213826605</v>
      </c>
      <c r="J808" s="10">
        <v>1.6244988563453399E-19</v>
      </c>
      <c r="X808" t="str">
        <f t="shared" si="65"/>
        <v>grade_5_t3_sex_teacherrelation_as.factor(book)5</v>
      </c>
      <c r="Y808" t="str">
        <f t="shared" si="68"/>
        <v>0.173</v>
      </c>
      <c r="Z808" t="str">
        <f t="shared" si="69"/>
        <v>0.019</v>
      </c>
      <c r="AA808" s="2" t="str">
        <f t="shared" si="66"/>
        <v>***</v>
      </c>
      <c r="AB808" t="str">
        <f t="shared" si="67"/>
        <v>teacherrelation ~ as.factor(sex) * relative_age + as.factor(sex) *      as.factor(book) + as.factor(sex) * as.factor(year) | as.factor(school_id) | 0 | school_id</v>
      </c>
    </row>
    <row r="809" spans="1:28">
      <c r="A809">
        <v>808</v>
      </c>
      <c r="B809" t="s">
        <v>114</v>
      </c>
      <c r="C809" t="b">
        <v>0</v>
      </c>
      <c r="D809" t="s">
        <v>1281</v>
      </c>
      <c r="E809" t="s">
        <v>1286</v>
      </c>
      <c r="F809" t="s">
        <v>110</v>
      </c>
      <c r="G809">
        <v>1.0082316849732801E-2</v>
      </c>
      <c r="H809">
        <v>1.3434384181397399E-2</v>
      </c>
      <c r="I809">
        <v>0.75048597044691701</v>
      </c>
      <c r="J809">
        <v>0.45296337280231003</v>
      </c>
      <c r="X809" t="str">
        <f t="shared" si="65"/>
        <v>grade_5_t3_sex_teacherrelation_as.factor(year)2017</v>
      </c>
      <c r="Y809" t="str">
        <f t="shared" si="68"/>
        <v>0.010</v>
      </c>
      <c r="Z809" t="str">
        <f t="shared" si="69"/>
        <v>0.013</v>
      </c>
      <c r="AA809" s="2" t="str">
        <f t="shared" si="66"/>
        <v/>
      </c>
      <c r="AB809" t="str">
        <f t="shared" si="67"/>
        <v>teacherrelation ~ as.factor(sex) * relative_age + as.factor(sex) *      as.factor(book) + as.factor(sex) * as.factor(year) | as.factor(school_id) | 0 | school_id</v>
      </c>
    </row>
    <row r="810" spans="1:28">
      <c r="A810">
        <v>809</v>
      </c>
      <c r="B810" t="s">
        <v>114</v>
      </c>
      <c r="C810" t="b">
        <v>0</v>
      </c>
      <c r="D810" t="s">
        <v>1281</v>
      </c>
      <c r="E810" t="s">
        <v>1286</v>
      </c>
      <c r="F810" t="s">
        <v>111</v>
      </c>
      <c r="G810">
        <v>9.31622600755618E-3</v>
      </c>
      <c r="H810">
        <v>1.3966114822931801E-2</v>
      </c>
      <c r="I810">
        <v>0.66705924487025803</v>
      </c>
      <c r="J810">
        <v>0.50473542657375203</v>
      </c>
      <c r="X810" t="str">
        <f t="shared" si="65"/>
        <v>grade_5_t3_sex_teacherrelation_as.factor(year)2018</v>
      </c>
      <c r="Y810" t="str">
        <f t="shared" si="68"/>
        <v>0.009</v>
      </c>
      <c r="Z810" t="str">
        <f t="shared" si="69"/>
        <v>0.014</v>
      </c>
      <c r="AA810" s="2" t="str">
        <f t="shared" si="66"/>
        <v/>
      </c>
      <c r="AB810" t="str">
        <f t="shared" si="67"/>
        <v>teacherrelation ~ as.factor(sex) * relative_age + as.factor(sex) *      as.factor(book) + as.factor(sex) * as.factor(year) | as.factor(school_id) | 0 | school_id</v>
      </c>
    </row>
    <row r="811" spans="1:28">
      <c r="A811">
        <v>810</v>
      </c>
      <c r="B811" t="s">
        <v>114</v>
      </c>
      <c r="C811" t="b">
        <v>0</v>
      </c>
      <c r="D811" t="s">
        <v>1281</v>
      </c>
      <c r="E811" t="s">
        <v>1286</v>
      </c>
      <c r="F811" t="s">
        <v>1698</v>
      </c>
      <c r="G811">
        <v>-3.34055138454164E-3</v>
      </c>
      <c r="H811">
        <v>1.51943269042326E-3</v>
      </c>
      <c r="I811">
        <v>-2.1985517394726299</v>
      </c>
      <c r="J811">
        <v>2.7911495146995199E-2</v>
      </c>
      <c r="X811" t="str">
        <f t="shared" si="65"/>
        <v>grade_5_t3_sex_teacherrelation_as.factor(sex)2:relative_age</v>
      </c>
      <c r="Y811" t="str">
        <f t="shared" si="68"/>
        <v>-0.003</v>
      </c>
      <c r="Z811" t="str">
        <f t="shared" si="69"/>
        <v>0.002</v>
      </c>
      <c r="AA811" s="2" t="str">
        <f t="shared" si="66"/>
        <v>**</v>
      </c>
      <c r="AB811" t="str">
        <f t="shared" si="67"/>
        <v>teacherrelation ~ as.factor(sex) * relative_age + as.factor(sex) *      as.factor(book) + as.factor(sex) * as.factor(year) | as.factor(school_id) | 0 | school_id</v>
      </c>
    </row>
    <row r="812" spans="1:28">
      <c r="A812">
        <v>811</v>
      </c>
      <c r="B812" t="s">
        <v>114</v>
      </c>
      <c r="C812" t="b">
        <v>0</v>
      </c>
      <c r="D812" t="s">
        <v>1281</v>
      </c>
      <c r="E812" t="s">
        <v>1286</v>
      </c>
      <c r="F812" t="s">
        <v>1699</v>
      </c>
      <c r="G812">
        <v>-5.8721747951948101E-2</v>
      </c>
      <c r="H812">
        <v>2.3533351532057399E-2</v>
      </c>
      <c r="I812">
        <v>-2.4952564819319001</v>
      </c>
      <c r="J812">
        <v>1.25877911412836E-2</v>
      </c>
      <c r="X812" t="str">
        <f t="shared" si="65"/>
        <v>grade_5_t3_sex_teacherrelation_as.factor(sex)2:as.factor(book)2</v>
      </c>
      <c r="Y812" t="str">
        <f t="shared" si="68"/>
        <v>-0.059</v>
      </c>
      <c r="Z812" t="str">
        <f t="shared" si="69"/>
        <v>0.024</v>
      </c>
      <c r="AA812" s="2" t="str">
        <f t="shared" si="66"/>
        <v>**</v>
      </c>
      <c r="AB812" t="str">
        <f t="shared" si="67"/>
        <v>teacherrelation ~ as.factor(sex) * relative_age + as.factor(sex) *      as.factor(book) + as.factor(sex) * as.factor(year) | as.factor(school_id) | 0 | school_id</v>
      </c>
    </row>
    <row r="813" spans="1:28">
      <c r="A813">
        <v>812</v>
      </c>
      <c r="B813" t="s">
        <v>114</v>
      </c>
      <c r="C813" t="b">
        <v>0</v>
      </c>
      <c r="D813" t="s">
        <v>1281</v>
      </c>
      <c r="E813" t="s">
        <v>1286</v>
      </c>
      <c r="F813" t="s">
        <v>1700</v>
      </c>
      <c r="G813">
        <v>-6.4109753410305101E-2</v>
      </c>
      <c r="H813">
        <v>2.3175144530379499E-2</v>
      </c>
      <c r="I813">
        <v>-2.76631514967537</v>
      </c>
      <c r="J813">
        <v>5.6701390831004998E-3</v>
      </c>
      <c r="X813" t="str">
        <f t="shared" si="65"/>
        <v>grade_5_t3_sex_teacherrelation_as.factor(sex)2:as.factor(book)3</v>
      </c>
      <c r="Y813" t="str">
        <f t="shared" si="68"/>
        <v>-0.064</v>
      </c>
      <c r="Z813" t="str">
        <f t="shared" si="69"/>
        <v>0.023</v>
      </c>
      <c r="AA813" s="2" t="str">
        <f t="shared" si="66"/>
        <v>***</v>
      </c>
      <c r="AB813" t="str">
        <f t="shared" si="67"/>
        <v>teacherrelation ~ as.factor(sex) * relative_age + as.factor(sex) *      as.factor(book) + as.factor(sex) * as.factor(year) | as.factor(school_id) | 0 | school_id</v>
      </c>
    </row>
    <row r="814" spans="1:28">
      <c r="A814">
        <v>813</v>
      </c>
      <c r="B814" t="s">
        <v>114</v>
      </c>
      <c r="C814" t="b">
        <v>0</v>
      </c>
      <c r="D814" t="s">
        <v>1281</v>
      </c>
      <c r="E814" t="s">
        <v>1286</v>
      </c>
      <c r="F814" t="s">
        <v>1701</v>
      </c>
      <c r="G814">
        <v>-7.1218137039614798E-2</v>
      </c>
      <c r="H814">
        <v>2.3922192765266598E-2</v>
      </c>
      <c r="I814">
        <v>-2.977073955487</v>
      </c>
      <c r="J814">
        <v>2.9106520152721201E-3</v>
      </c>
      <c r="X814" t="str">
        <f t="shared" si="65"/>
        <v>grade_5_t3_sex_teacherrelation_as.factor(sex)2:as.factor(book)4</v>
      </c>
      <c r="Y814" t="str">
        <f t="shared" si="68"/>
        <v>-0.071</v>
      </c>
      <c r="Z814" t="str">
        <f t="shared" si="69"/>
        <v>0.024</v>
      </c>
      <c r="AA814" s="2" t="str">
        <f t="shared" si="66"/>
        <v>***</v>
      </c>
      <c r="AB814" t="str">
        <f t="shared" si="67"/>
        <v>teacherrelation ~ as.factor(sex) * relative_age + as.factor(sex) *      as.factor(book) + as.factor(sex) * as.factor(year) | as.factor(school_id) | 0 | school_id</v>
      </c>
    </row>
    <row r="815" spans="1:28">
      <c r="A815">
        <v>814</v>
      </c>
      <c r="B815" t="s">
        <v>114</v>
      </c>
      <c r="C815" t="b">
        <v>0</v>
      </c>
      <c r="D815" t="s">
        <v>1281</v>
      </c>
      <c r="E815" t="s">
        <v>1286</v>
      </c>
      <c r="F815" t="s">
        <v>1702</v>
      </c>
      <c r="G815">
        <v>-9.1931730358671498E-2</v>
      </c>
      <c r="H815">
        <v>2.6748544651457502E-2</v>
      </c>
      <c r="I815">
        <v>-3.4368871860721</v>
      </c>
      <c r="J815">
        <v>5.8861706539497897E-4</v>
      </c>
      <c r="X815" t="str">
        <f t="shared" si="65"/>
        <v>grade_5_t3_sex_teacherrelation_as.factor(sex)2:as.factor(book)5</v>
      </c>
      <c r="Y815" t="str">
        <f t="shared" si="68"/>
        <v>-0.092</v>
      </c>
      <c r="Z815" t="str">
        <f t="shared" si="69"/>
        <v>0.027</v>
      </c>
      <c r="AA815" s="2" t="str">
        <f t="shared" si="66"/>
        <v>***</v>
      </c>
      <c r="AB815" t="str">
        <f t="shared" si="67"/>
        <v>teacherrelation ~ as.factor(sex) * relative_age + as.factor(sex) *      as.factor(book) + as.factor(sex) * as.factor(year) | as.factor(school_id) | 0 | school_id</v>
      </c>
    </row>
    <row r="816" spans="1:28">
      <c r="A816">
        <v>815</v>
      </c>
      <c r="B816" t="s">
        <v>114</v>
      </c>
      <c r="C816" t="b">
        <v>0</v>
      </c>
      <c r="D816" t="s">
        <v>1281</v>
      </c>
      <c r="E816" t="s">
        <v>1286</v>
      </c>
      <c r="F816" t="s">
        <v>1703</v>
      </c>
      <c r="G816">
        <v>-1.75937803429402E-2</v>
      </c>
      <c r="H816">
        <v>1.3350843740811301E-2</v>
      </c>
      <c r="I816">
        <v>-1.31780288081412</v>
      </c>
      <c r="J816">
        <v>0.187571870088657</v>
      </c>
      <c r="X816" t="str">
        <f t="shared" si="65"/>
        <v>grade_5_t3_sex_teacherrelation_as.factor(sex)2:as.factor(year)2017</v>
      </c>
      <c r="Y816" t="str">
        <f t="shared" si="68"/>
        <v>-0.018</v>
      </c>
      <c r="Z816" t="str">
        <f t="shared" si="69"/>
        <v>0.013</v>
      </c>
      <c r="AA816" s="2" t="str">
        <f t="shared" si="66"/>
        <v/>
      </c>
      <c r="AB816" t="str">
        <f t="shared" si="67"/>
        <v>teacherrelation ~ as.factor(sex) * relative_age + as.factor(sex) *      as.factor(book) + as.factor(sex) * as.factor(year) | as.factor(school_id) | 0 | school_id</v>
      </c>
    </row>
    <row r="817" spans="1:28">
      <c r="A817">
        <v>816</v>
      </c>
      <c r="B817" t="s">
        <v>114</v>
      </c>
      <c r="C817" t="b">
        <v>0</v>
      </c>
      <c r="D817" t="s">
        <v>1281</v>
      </c>
      <c r="E817" t="s">
        <v>1286</v>
      </c>
      <c r="F817" t="s">
        <v>1704</v>
      </c>
      <c r="G817">
        <v>-1.93642715131658E-2</v>
      </c>
      <c r="H817">
        <v>1.3581128155470201E-2</v>
      </c>
      <c r="I817">
        <v>-1.42582201504124</v>
      </c>
      <c r="J817">
        <v>0.15392202696326299</v>
      </c>
      <c r="X817" t="str">
        <f t="shared" si="65"/>
        <v>grade_5_t3_sex_teacherrelation_as.factor(sex)2:as.factor(year)2018</v>
      </c>
      <c r="Y817" t="str">
        <f t="shared" si="68"/>
        <v>-0.019</v>
      </c>
      <c r="Z817" t="str">
        <f t="shared" si="69"/>
        <v>0.014</v>
      </c>
      <c r="AA817" s="2" t="str">
        <f t="shared" si="66"/>
        <v/>
      </c>
      <c r="AB817" t="str">
        <f t="shared" si="67"/>
        <v>teacherrelation ~ as.factor(sex) * relative_age + as.factor(sex) *      as.factor(book) + as.factor(sex) * as.factor(year) | as.factor(school_id) | 0 | school_id</v>
      </c>
    </row>
    <row r="818" spans="1:28">
      <c r="A818">
        <v>817</v>
      </c>
      <c r="B818" t="s">
        <v>115</v>
      </c>
      <c r="C818" t="b">
        <v>0</v>
      </c>
      <c r="D818" t="s">
        <v>1281</v>
      </c>
      <c r="E818" t="s">
        <v>1287</v>
      </c>
      <c r="F818" t="s">
        <v>105</v>
      </c>
      <c r="G818">
        <v>0.27951601876335502</v>
      </c>
      <c r="H818">
        <v>2.2307369856733601E-2</v>
      </c>
      <c r="I818">
        <v>12.5302095477196</v>
      </c>
      <c r="J818" s="10">
        <v>5.3450576107217301E-36</v>
      </c>
      <c r="X818" t="str">
        <f t="shared" si="65"/>
        <v>grade_7_t3_sex_teacherrelation_as.factor(sex)2</v>
      </c>
      <c r="Y818" t="str">
        <f t="shared" si="68"/>
        <v>0.280</v>
      </c>
      <c r="Z818" t="str">
        <f t="shared" si="69"/>
        <v>0.022</v>
      </c>
      <c r="AA818" s="2" t="str">
        <f t="shared" si="66"/>
        <v>***</v>
      </c>
      <c r="AB818" t="str">
        <f t="shared" si="67"/>
        <v>teacherrelation ~ as.factor(sex) * relative_age + as.factor(sex) *      as.factor(book) + as.factor(sex) * as.factor(year) | as.factor(school_id) | 0 | school_id</v>
      </c>
    </row>
    <row r="819" spans="1:28">
      <c r="A819">
        <v>818</v>
      </c>
      <c r="B819" t="s">
        <v>115</v>
      </c>
      <c r="C819" t="b">
        <v>0</v>
      </c>
      <c r="D819" t="s">
        <v>1281</v>
      </c>
      <c r="E819" t="s">
        <v>1287</v>
      </c>
      <c r="F819" t="s">
        <v>104</v>
      </c>
      <c r="G819">
        <v>6.9641473255742702E-3</v>
      </c>
      <c r="H819">
        <v>1.2634728813722699E-3</v>
      </c>
      <c r="I819">
        <v>5.5119088254671702</v>
      </c>
      <c r="J819" s="10">
        <v>3.55612183199428E-8</v>
      </c>
      <c r="X819" t="str">
        <f t="shared" si="65"/>
        <v>grade_7_t3_sex_teacherrelation_relative_age</v>
      </c>
      <c r="Y819" t="str">
        <f t="shared" si="68"/>
        <v>0.007</v>
      </c>
      <c r="Z819" t="str">
        <f t="shared" si="69"/>
        <v>0.001</v>
      </c>
      <c r="AA819" s="2" t="str">
        <f t="shared" si="66"/>
        <v>***</v>
      </c>
      <c r="AB819" t="str">
        <f t="shared" si="67"/>
        <v>teacherrelation ~ as.factor(sex) * relative_age + as.factor(sex) *      as.factor(book) + as.factor(sex) * as.factor(year) | as.factor(school_id) | 0 | school_id</v>
      </c>
    </row>
    <row r="820" spans="1:28">
      <c r="A820">
        <v>819</v>
      </c>
      <c r="B820" t="s">
        <v>115</v>
      </c>
      <c r="C820" t="b">
        <v>0</v>
      </c>
      <c r="D820" t="s">
        <v>1281</v>
      </c>
      <c r="E820" t="s">
        <v>1287</v>
      </c>
      <c r="F820" t="s">
        <v>106</v>
      </c>
      <c r="G820">
        <v>0.14612853619587601</v>
      </c>
      <c r="H820">
        <v>1.4707636115472199E-2</v>
      </c>
      <c r="I820">
        <v>9.9355555881717805</v>
      </c>
      <c r="J820" s="10">
        <v>2.9698355095831503E-23</v>
      </c>
      <c r="X820" t="str">
        <f t="shared" si="65"/>
        <v>grade_7_t3_sex_teacherrelation_as.factor(book)2</v>
      </c>
      <c r="Y820" t="str">
        <f t="shared" si="68"/>
        <v>0.146</v>
      </c>
      <c r="Z820" t="str">
        <f t="shared" si="69"/>
        <v>0.015</v>
      </c>
      <c r="AA820" s="2" t="str">
        <f t="shared" si="66"/>
        <v>***</v>
      </c>
      <c r="AB820" t="str">
        <f t="shared" si="67"/>
        <v>teacherrelation ~ as.factor(sex) * relative_age + as.factor(sex) *      as.factor(book) + as.factor(sex) * as.factor(year) | as.factor(school_id) | 0 | school_id</v>
      </c>
    </row>
    <row r="821" spans="1:28">
      <c r="A821">
        <v>820</v>
      </c>
      <c r="B821" t="s">
        <v>115</v>
      </c>
      <c r="C821" t="b">
        <v>0</v>
      </c>
      <c r="D821" t="s">
        <v>1281</v>
      </c>
      <c r="E821" t="s">
        <v>1287</v>
      </c>
      <c r="F821" t="s">
        <v>107</v>
      </c>
      <c r="G821">
        <v>0.159369159321707</v>
      </c>
      <c r="H821">
        <v>1.4605474877765701E-2</v>
      </c>
      <c r="I821">
        <v>10.9116040837754</v>
      </c>
      <c r="J821" s="10">
        <v>1.0420463278594899E-27</v>
      </c>
      <c r="X821" t="str">
        <f t="shared" si="65"/>
        <v>grade_7_t3_sex_teacherrelation_as.factor(book)3</v>
      </c>
      <c r="Y821" t="str">
        <f t="shared" si="68"/>
        <v>0.159</v>
      </c>
      <c r="Z821" t="str">
        <f t="shared" si="69"/>
        <v>0.015</v>
      </c>
      <c r="AA821" s="2" t="str">
        <f t="shared" si="66"/>
        <v>***</v>
      </c>
      <c r="AB821" t="str">
        <f t="shared" si="67"/>
        <v>teacherrelation ~ as.factor(sex) * relative_age + as.factor(sex) *      as.factor(book) + as.factor(sex) * as.factor(year) | as.factor(school_id) | 0 | school_id</v>
      </c>
    </row>
    <row r="822" spans="1:28">
      <c r="A822">
        <v>821</v>
      </c>
      <c r="B822" t="s">
        <v>115</v>
      </c>
      <c r="C822" t="b">
        <v>0</v>
      </c>
      <c r="D822" t="s">
        <v>1281</v>
      </c>
      <c r="E822" t="s">
        <v>1287</v>
      </c>
      <c r="F822" t="s">
        <v>108</v>
      </c>
      <c r="G822">
        <v>0.138218423804015</v>
      </c>
      <c r="H822">
        <v>1.5367501671047E-2</v>
      </c>
      <c r="I822">
        <v>8.99420262074376</v>
      </c>
      <c r="J822" s="10">
        <v>2.4093765563354898E-19</v>
      </c>
      <c r="X822" t="str">
        <f t="shared" si="65"/>
        <v>grade_7_t3_sex_teacherrelation_as.factor(book)4</v>
      </c>
      <c r="Y822" t="str">
        <f t="shared" si="68"/>
        <v>0.138</v>
      </c>
      <c r="Z822" t="str">
        <f t="shared" si="69"/>
        <v>0.015</v>
      </c>
      <c r="AA822" s="2" t="str">
        <f t="shared" si="66"/>
        <v>***</v>
      </c>
      <c r="AB822" t="str">
        <f t="shared" si="67"/>
        <v>teacherrelation ~ as.factor(sex) * relative_age + as.factor(sex) *      as.factor(book) + as.factor(sex) * as.factor(year) | as.factor(school_id) | 0 | school_id</v>
      </c>
    </row>
    <row r="823" spans="1:28">
      <c r="A823">
        <v>822</v>
      </c>
      <c r="B823" t="s">
        <v>115</v>
      </c>
      <c r="C823" t="b">
        <v>0</v>
      </c>
      <c r="D823" t="s">
        <v>1281</v>
      </c>
      <c r="E823" t="s">
        <v>1287</v>
      </c>
      <c r="F823" t="s">
        <v>109</v>
      </c>
      <c r="G823">
        <v>9.42796340653414E-2</v>
      </c>
      <c r="H823">
        <v>1.6461952237579999E-2</v>
      </c>
      <c r="I823">
        <v>5.7271235333872603</v>
      </c>
      <c r="J823" s="10">
        <v>1.02364661653429E-8</v>
      </c>
      <c r="X823" t="str">
        <f t="shared" si="65"/>
        <v>grade_7_t3_sex_teacherrelation_as.factor(book)5</v>
      </c>
      <c r="Y823" t="str">
        <f t="shared" si="68"/>
        <v>0.094</v>
      </c>
      <c r="Z823" t="str">
        <f t="shared" si="69"/>
        <v>0.016</v>
      </c>
      <c r="AA823" s="2" t="str">
        <f t="shared" si="66"/>
        <v>***</v>
      </c>
      <c r="AB823" t="str">
        <f t="shared" si="67"/>
        <v>teacherrelation ~ as.factor(sex) * relative_age + as.factor(sex) *      as.factor(book) + as.factor(sex) * as.factor(year) | as.factor(school_id) | 0 | school_id</v>
      </c>
    </row>
    <row r="824" spans="1:28">
      <c r="A824">
        <v>823</v>
      </c>
      <c r="B824" t="s">
        <v>115</v>
      </c>
      <c r="C824" t="b">
        <v>0</v>
      </c>
      <c r="D824" t="s">
        <v>1281</v>
      </c>
      <c r="E824" t="s">
        <v>1287</v>
      </c>
      <c r="F824" t="s">
        <v>110</v>
      </c>
      <c r="G824">
        <v>1.7296810156181401E-3</v>
      </c>
      <c r="H824">
        <v>1.23433471426699E-2</v>
      </c>
      <c r="I824">
        <v>0.140130630340841</v>
      </c>
      <c r="J824">
        <v>0.88855698978490005</v>
      </c>
      <c r="X824" t="str">
        <f t="shared" si="65"/>
        <v>grade_7_t3_sex_teacherrelation_as.factor(year)2017</v>
      </c>
      <c r="Y824" t="str">
        <f t="shared" si="68"/>
        <v>0.002</v>
      </c>
      <c r="Z824" t="str">
        <f t="shared" si="69"/>
        <v>0.012</v>
      </c>
      <c r="AA824" s="2" t="str">
        <f t="shared" si="66"/>
        <v/>
      </c>
      <c r="AB824" t="str">
        <f t="shared" si="67"/>
        <v>teacherrelation ~ as.factor(sex) * relative_age + as.factor(sex) *      as.factor(book) + as.factor(sex) * as.factor(year) | as.factor(school_id) | 0 | school_id</v>
      </c>
    </row>
    <row r="825" spans="1:28">
      <c r="A825">
        <v>824</v>
      </c>
      <c r="B825" t="s">
        <v>115</v>
      </c>
      <c r="C825" t="b">
        <v>0</v>
      </c>
      <c r="D825" t="s">
        <v>1281</v>
      </c>
      <c r="E825" t="s">
        <v>1287</v>
      </c>
      <c r="F825" t="s">
        <v>111</v>
      </c>
      <c r="G825">
        <v>-9.2494929807330796E-3</v>
      </c>
      <c r="H825">
        <v>1.3705750393893899E-2</v>
      </c>
      <c r="I825">
        <v>-0.67486220855545698</v>
      </c>
      <c r="J825">
        <v>0.49976447327989998</v>
      </c>
      <c r="X825" t="str">
        <f t="shared" si="65"/>
        <v>grade_7_t3_sex_teacherrelation_as.factor(year)2018</v>
      </c>
      <c r="Y825" t="str">
        <f t="shared" si="68"/>
        <v>-0.009</v>
      </c>
      <c r="Z825" t="str">
        <f t="shared" si="69"/>
        <v>0.014</v>
      </c>
      <c r="AA825" s="2" t="str">
        <f t="shared" si="66"/>
        <v/>
      </c>
      <c r="AB825" t="str">
        <f t="shared" si="67"/>
        <v>teacherrelation ~ as.factor(sex) * relative_age + as.factor(sex) *      as.factor(book) + as.factor(sex) * as.factor(year) | as.factor(school_id) | 0 | school_id</v>
      </c>
    </row>
    <row r="826" spans="1:28">
      <c r="A826">
        <v>825</v>
      </c>
      <c r="B826" t="s">
        <v>115</v>
      </c>
      <c r="C826" t="b">
        <v>0</v>
      </c>
      <c r="D826" t="s">
        <v>1281</v>
      </c>
      <c r="E826" t="s">
        <v>1287</v>
      </c>
      <c r="F826" t="s">
        <v>1698</v>
      </c>
      <c r="G826">
        <v>-5.1862407446662904E-3</v>
      </c>
      <c r="H826">
        <v>1.7011599516388899E-3</v>
      </c>
      <c r="I826">
        <v>-3.0486496814540498</v>
      </c>
      <c r="J826">
        <v>2.2991702226162099E-3</v>
      </c>
      <c r="X826" t="str">
        <f t="shared" si="65"/>
        <v>grade_7_t3_sex_teacherrelation_as.factor(sex)2:relative_age</v>
      </c>
      <c r="Y826" t="str">
        <f t="shared" si="68"/>
        <v>-0.005</v>
      </c>
      <c r="Z826" t="str">
        <f t="shared" si="69"/>
        <v>0.002</v>
      </c>
      <c r="AA826" s="2" t="str">
        <f t="shared" si="66"/>
        <v>***</v>
      </c>
      <c r="AB826" t="str">
        <f t="shared" si="67"/>
        <v>teacherrelation ~ as.factor(sex) * relative_age + as.factor(sex) *      as.factor(book) + as.factor(sex) * as.factor(year) | as.factor(school_id) | 0 | school_id</v>
      </c>
    </row>
    <row r="827" spans="1:28">
      <c r="A827">
        <v>826</v>
      </c>
      <c r="B827" t="s">
        <v>115</v>
      </c>
      <c r="C827" t="b">
        <v>0</v>
      </c>
      <c r="D827" t="s">
        <v>1281</v>
      </c>
      <c r="E827" t="s">
        <v>1287</v>
      </c>
      <c r="F827" t="s">
        <v>1699</v>
      </c>
      <c r="G827">
        <v>-5.06892609045516E-2</v>
      </c>
      <c r="H827">
        <v>2.1113203693940399E-2</v>
      </c>
      <c r="I827">
        <v>-2.40083227724931</v>
      </c>
      <c r="J827">
        <v>1.6359182087646602E-2</v>
      </c>
      <c r="X827" t="str">
        <f t="shared" si="65"/>
        <v>grade_7_t3_sex_teacherrelation_as.factor(sex)2:as.factor(book)2</v>
      </c>
      <c r="Y827" t="str">
        <f t="shared" si="68"/>
        <v>-0.051</v>
      </c>
      <c r="Z827" t="str">
        <f t="shared" si="69"/>
        <v>0.021</v>
      </c>
      <c r="AA827" s="2" t="str">
        <f t="shared" si="66"/>
        <v>**</v>
      </c>
      <c r="AB827" t="str">
        <f t="shared" si="67"/>
        <v>teacherrelation ~ as.factor(sex) * relative_age + as.factor(sex) *      as.factor(book) + as.factor(sex) * as.factor(year) | as.factor(school_id) | 0 | school_id</v>
      </c>
    </row>
    <row r="828" spans="1:28">
      <c r="A828">
        <v>827</v>
      </c>
      <c r="B828" t="s">
        <v>115</v>
      </c>
      <c r="C828" t="b">
        <v>0</v>
      </c>
      <c r="D828" t="s">
        <v>1281</v>
      </c>
      <c r="E828" t="s">
        <v>1287</v>
      </c>
      <c r="F828" t="s">
        <v>1700</v>
      </c>
      <c r="G828">
        <v>-6.3428088927680704E-2</v>
      </c>
      <c r="H828">
        <v>2.07105328842703E-2</v>
      </c>
      <c r="I828">
        <v>-3.0626005270899901</v>
      </c>
      <c r="J828">
        <v>2.1946610557425999E-3</v>
      </c>
      <c r="X828" t="str">
        <f t="shared" si="65"/>
        <v>grade_7_t3_sex_teacherrelation_as.factor(sex)2:as.factor(book)3</v>
      </c>
      <c r="Y828" t="str">
        <f t="shared" si="68"/>
        <v>-0.063</v>
      </c>
      <c r="Z828" t="str">
        <f t="shared" si="69"/>
        <v>0.021</v>
      </c>
      <c r="AA828" s="2" t="str">
        <f t="shared" si="66"/>
        <v>***</v>
      </c>
      <c r="AB828" t="str">
        <f t="shared" si="67"/>
        <v>teacherrelation ~ as.factor(sex) * relative_age + as.factor(sex) *      as.factor(book) + as.factor(sex) * as.factor(year) | as.factor(school_id) | 0 | school_id</v>
      </c>
    </row>
    <row r="829" spans="1:28">
      <c r="A829">
        <v>828</v>
      </c>
      <c r="B829" t="s">
        <v>115</v>
      </c>
      <c r="C829" t="b">
        <v>0</v>
      </c>
      <c r="D829" t="s">
        <v>1281</v>
      </c>
      <c r="E829" t="s">
        <v>1287</v>
      </c>
      <c r="F829" t="s">
        <v>1701</v>
      </c>
      <c r="G829">
        <v>-6.5223746479499203E-2</v>
      </c>
      <c r="H829">
        <v>2.1237362358100701E-2</v>
      </c>
      <c r="I829">
        <v>-3.0711792443763799</v>
      </c>
      <c r="J829">
        <v>2.13257664076631E-3</v>
      </c>
      <c r="X829" t="str">
        <f t="shared" si="65"/>
        <v>grade_7_t3_sex_teacherrelation_as.factor(sex)2:as.factor(book)4</v>
      </c>
      <c r="Y829" t="str">
        <f t="shared" si="68"/>
        <v>-0.065</v>
      </c>
      <c r="Z829" t="str">
        <f t="shared" si="69"/>
        <v>0.021</v>
      </c>
      <c r="AA829" s="2" t="str">
        <f t="shared" si="66"/>
        <v>***</v>
      </c>
      <c r="AB829" t="str">
        <f t="shared" si="67"/>
        <v>teacherrelation ~ as.factor(sex) * relative_age + as.factor(sex) *      as.factor(book) + as.factor(sex) * as.factor(year) | as.factor(school_id) | 0 | school_id</v>
      </c>
    </row>
    <row r="830" spans="1:28">
      <c r="A830">
        <v>829</v>
      </c>
      <c r="B830" t="s">
        <v>115</v>
      </c>
      <c r="C830" t="b">
        <v>0</v>
      </c>
      <c r="D830" t="s">
        <v>1281</v>
      </c>
      <c r="E830" t="s">
        <v>1287</v>
      </c>
      <c r="F830" t="s">
        <v>1702</v>
      </c>
      <c r="G830">
        <v>-9.4845316033842303E-2</v>
      </c>
      <c r="H830">
        <v>2.3351235243716101E-2</v>
      </c>
      <c r="I830">
        <v>-4.0616830349206197</v>
      </c>
      <c r="J830" s="10">
        <v>4.8747791172534103E-5</v>
      </c>
      <c r="X830" t="str">
        <f t="shared" si="65"/>
        <v>grade_7_t3_sex_teacherrelation_as.factor(sex)2:as.factor(book)5</v>
      </c>
      <c r="Y830" t="str">
        <f t="shared" si="68"/>
        <v>-0.095</v>
      </c>
      <c r="Z830" t="str">
        <f t="shared" si="69"/>
        <v>0.023</v>
      </c>
      <c r="AA830" s="2" t="str">
        <f t="shared" si="66"/>
        <v>***</v>
      </c>
      <c r="AB830" t="str">
        <f t="shared" si="67"/>
        <v>teacherrelation ~ as.factor(sex) * relative_age + as.factor(sex) *      as.factor(book) + as.factor(sex) * as.factor(year) | as.factor(school_id) | 0 | school_id</v>
      </c>
    </row>
    <row r="831" spans="1:28">
      <c r="A831">
        <v>830</v>
      </c>
      <c r="B831" t="s">
        <v>115</v>
      </c>
      <c r="C831" t="b">
        <v>0</v>
      </c>
      <c r="D831" t="s">
        <v>1281</v>
      </c>
      <c r="E831" t="s">
        <v>1287</v>
      </c>
      <c r="F831" t="s">
        <v>1703</v>
      </c>
      <c r="G831">
        <v>-3.3106015265988802E-3</v>
      </c>
      <c r="H831">
        <v>1.42191827817271E-2</v>
      </c>
      <c r="I831">
        <v>-0.23282642732838901</v>
      </c>
      <c r="J831">
        <v>0.81589654520378996</v>
      </c>
      <c r="X831" t="str">
        <f t="shared" si="65"/>
        <v>grade_7_t3_sex_teacherrelation_as.factor(sex)2:as.factor(year)2017</v>
      </c>
      <c r="Y831" t="str">
        <f t="shared" si="68"/>
        <v>-0.003</v>
      </c>
      <c r="Z831" t="str">
        <f t="shared" si="69"/>
        <v>0.014</v>
      </c>
      <c r="AA831" s="2" t="str">
        <f t="shared" si="66"/>
        <v/>
      </c>
      <c r="AB831" t="str">
        <f t="shared" si="67"/>
        <v>teacherrelation ~ as.factor(sex) * relative_age + as.factor(sex) *      as.factor(book) + as.factor(sex) * as.factor(year) | as.factor(school_id) | 0 | school_id</v>
      </c>
    </row>
    <row r="832" spans="1:28">
      <c r="A832">
        <v>831</v>
      </c>
      <c r="B832" t="s">
        <v>115</v>
      </c>
      <c r="C832" t="b">
        <v>0</v>
      </c>
      <c r="D832" t="s">
        <v>1281</v>
      </c>
      <c r="E832" t="s">
        <v>1287</v>
      </c>
      <c r="F832" t="s">
        <v>1704</v>
      </c>
      <c r="G832">
        <v>1.9542730832112699E-2</v>
      </c>
      <c r="H832">
        <v>1.31675363293448E-2</v>
      </c>
      <c r="I832">
        <v>1.4841600086236599</v>
      </c>
      <c r="J832">
        <v>0.13776882099367899</v>
      </c>
      <c r="X832" t="str">
        <f t="shared" si="65"/>
        <v>grade_7_t3_sex_teacherrelation_as.factor(sex)2:as.factor(year)2018</v>
      </c>
      <c r="Y832" t="str">
        <f t="shared" si="68"/>
        <v>0.020</v>
      </c>
      <c r="Z832" t="str">
        <f t="shared" si="69"/>
        <v>0.013</v>
      </c>
      <c r="AA832" s="2" t="str">
        <f t="shared" si="66"/>
        <v/>
      </c>
      <c r="AB832" t="str">
        <f t="shared" si="67"/>
        <v>teacherrelation ~ as.factor(sex) * relative_age + as.factor(sex) *      as.factor(book) + as.factor(sex) * as.factor(year) | as.factor(school_id) | 0 | school_id</v>
      </c>
    </row>
    <row r="833" spans="1:28">
      <c r="A833">
        <v>832</v>
      </c>
      <c r="B833" t="s">
        <v>1222</v>
      </c>
      <c r="C833" t="b">
        <v>0</v>
      </c>
      <c r="D833" t="s">
        <v>1288</v>
      </c>
      <c r="E833" t="s">
        <v>1289</v>
      </c>
      <c r="F833" t="s">
        <v>105</v>
      </c>
      <c r="G833">
        <v>0.25064935019295498</v>
      </c>
      <c r="H833">
        <v>1.0301532271887501E-2</v>
      </c>
      <c r="I833">
        <v>24.331268745035999</v>
      </c>
      <c r="J833" s="10">
        <v>1.01890002423879E-130</v>
      </c>
      <c r="X833" t="str">
        <f t="shared" si="65"/>
        <v>all_t3_sex_teacherrelation_as.factor(sex)2</v>
      </c>
      <c r="Y833" t="str">
        <f t="shared" si="68"/>
        <v>0.251</v>
      </c>
      <c r="Z833" t="str">
        <f t="shared" si="69"/>
        <v>0.010</v>
      </c>
      <c r="AA833" s="2" t="str">
        <f t="shared" si="66"/>
        <v>***</v>
      </c>
      <c r="AB833" t="str">
        <f t="shared" si="67"/>
        <v>teacherrelation ~ as.factor(sex) * relative_age + as.factor(sex) *      as.factor(book) + as.factor(sex) * as.factor(year) + as.factor(sex) *      as.factor(grade) | as.factor(school_id) | 0 | school_id</v>
      </c>
    </row>
    <row r="834" spans="1:28">
      <c r="A834">
        <v>833</v>
      </c>
      <c r="B834" t="s">
        <v>1222</v>
      </c>
      <c r="C834" t="b">
        <v>0</v>
      </c>
      <c r="D834" t="s">
        <v>1288</v>
      </c>
      <c r="E834" t="s">
        <v>1289</v>
      </c>
      <c r="F834" t="s">
        <v>104</v>
      </c>
      <c r="G834">
        <v>4.7426490371053698E-3</v>
      </c>
      <c r="H834">
        <v>5.49819461832544E-4</v>
      </c>
      <c r="I834">
        <v>8.6258296883456307</v>
      </c>
      <c r="J834" s="10">
        <v>6.37400634831277E-18</v>
      </c>
      <c r="X834" t="str">
        <f t="shared" si="65"/>
        <v>all_t3_sex_teacherrelation_relative_age</v>
      </c>
      <c r="Y834" t="str">
        <f t="shared" si="68"/>
        <v>0.005</v>
      </c>
      <c r="Z834" t="str">
        <f t="shared" si="69"/>
        <v>0.001</v>
      </c>
      <c r="AA834" s="2" t="str">
        <f t="shared" si="66"/>
        <v>***</v>
      </c>
      <c r="AB834" t="str">
        <f t="shared" si="67"/>
        <v>teacherrelation ~ as.factor(sex) * relative_age + as.factor(sex) *      as.factor(book) + as.factor(sex) * as.factor(year) + as.factor(sex) *      as.factor(grade) | as.factor(school_id) | 0 | school_id</v>
      </c>
    </row>
    <row r="835" spans="1:28">
      <c r="A835">
        <v>834</v>
      </c>
      <c r="B835" t="s">
        <v>1222</v>
      </c>
      <c r="C835" t="b">
        <v>0</v>
      </c>
      <c r="D835" t="s">
        <v>1288</v>
      </c>
      <c r="E835" t="s">
        <v>1289</v>
      </c>
      <c r="F835" t="s">
        <v>106</v>
      </c>
      <c r="G835">
        <v>0.15021871816408999</v>
      </c>
      <c r="H835">
        <v>6.1127843097930302E-3</v>
      </c>
      <c r="I835">
        <v>24.574516382564099</v>
      </c>
      <c r="J835" s="10">
        <v>2.6453401655089098E-133</v>
      </c>
      <c r="X835" t="str">
        <f t="shared" ref="X835:X898" si="70">E835&amp;"_"&amp;F835</f>
        <v>all_t3_sex_teacherrelation_as.factor(book)2</v>
      </c>
      <c r="Y835" t="str">
        <f t="shared" si="68"/>
        <v>0.150</v>
      </c>
      <c r="Z835" t="str">
        <f t="shared" si="69"/>
        <v>0.006</v>
      </c>
      <c r="AA835" s="2" t="str">
        <f t="shared" ref="AA835:AA898" si="71">IF(COUNTIF(J835,"*E*")&gt;0, "***", IF(TEXT(J835, "0.00E+00")*1&lt;0.01, "***", IF(TEXT(J835, "0.00E+00")*1&lt;0.05, "**",  IF(TEXT(J835, "0.00E+00")*1&lt;0.1, "*",""))))</f>
        <v>***</v>
      </c>
      <c r="AB835" t="str">
        <f t="shared" ref="AB835:AB898" si="72">D835</f>
        <v>teacherrelation ~ as.factor(sex) * relative_age + as.factor(sex) *      as.factor(book) + as.factor(sex) * as.factor(year) + as.factor(sex) *      as.factor(grade) | as.factor(school_id) | 0 | school_id</v>
      </c>
    </row>
    <row r="836" spans="1:28">
      <c r="A836">
        <v>835</v>
      </c>
      <c r="B836" t="s">
        <v>1222</v>
      </c>
      <c r="C836" t="b">
        <v>0</v>
      </c>
      <c r="D836" t="s">
        <v>1288</v>
      </c>
      <c r="E836" t="s">
        <v>1289</v>
      </c>
      <c r="F836" t="s">
        <v>107</v>
      </c>
      <c r="G836">
        <v>0.167700604441087</v>
      </c>
      <c r="H836">
        <v>6.2587816366949699E-3</v>
      </c>
      <c r="I836">
        <v>26.794448852132</v>
      </c>
      <c r="J836" s="10">
        <v>4.3903061218724999E-158</v>
      </c>
      <c r="X836" t="str">
        <f t="shared" si="70"/>
        <v>all_t3_sex_teacherrelation_as.factor(book)3</v>
      </c>
      <c r="Y836" t="str">
        <f t="shared" si="68"/>
        <v>0.168</v>
      </c>
      <c r="Z836" t="str">
        <f t="shared" si="69"/>
        <v>0.006</v>
      </c>
      <c r="AA836" s="2" t="str">
        <f t="shared" si="71"/>
        <v>***</v>
      </c>
      <c r="AB836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37" spans="1:28">
      <c r="A837">
        <v>836</v>
      </c>
      <c r="B837" t="s">
        <v>1222</v>
      </c>
      <c r="C837" t="b">
        <v>0</v>
      </c>
      <c r="D837" t="s">
        <v>1288</v>
      </c>
      <c r="E837" t="s">
        <v>1289</v>
      </c>
      <c r="F837" t="s">
        <v>108</v>
      </c>
      <c r="G837">
        <v>0.15572598216939701</v>
      </c>
      <c r="H837">
        <v>6.9996723970997699E-3</v>
      </c>
      <c r="I837">
        <v>22.247610078711599</v>
      </c>
      <c r="J837" s="10">
        <v>1.2823073708059099E-109</v>
      </c>
      <c r="X837" t="str">
        <f t="shared" si="70"/>
        <v>all_t3_sex_teacherrelation_as.factor(book)4</v>
      </c>
      <c r="Y837" t="str">
        <f t="shared" si="68"/>
        <v>0.156</v>
      </c>
      <c r="Z837" t="str">
        <f t="shared" si="69"/>
        <v>0.007</v>
      </c>
      <c r="AA837" s="2" t="str">
        <f t="shared" si="71"/>
        <v>***</v>
      </c>
      <c r="AB837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38" spans="1:28">
      <c r="A838">
        <v>837</v>
      </c>
      <c r="B838" t="s">
        <v>1222</v>
      </c>
      <c r="C838" t="b">
        <v>0</v>
      </c>
      <c r="D838" t="s">
        <v>1288</v>
      </c>
      <c r="E838" t="s">
        <v>1289</v>
      </c>
      <c r="F838" t="s">
        <v>109</v>
      </c>
      <c r="G838">
        <v>8.3422337467440696E-2</v>
      </c>
      <c r="H838">
        <v>7.5996777838399998E-3</v>
      </c>
      <c r="I838">
        <v>10.9770887451084</v>
      </c>
      <c r="J838" s="10">
        <v>4.9476393259056996E-28</v>
      </c>
      <c r="X838" t="str">
        <f t="shared" si="70"/>
        <v>all_t3_sex_teacherrelation_as.factor(book)5</v>
      </c>
      <c r="Y838" t="str">
        <f t="shared" si="68"/>
        <v>0.083</v>
      </c>
      <c r="Z838" t="str">
        <f t="shared" si="69"/>
        <v>0.008</v>
      </c>
      <c r="AA838" s="2" t="str">
        <f t="shared" si="71"/>
        <v>***</v>
      </c>
      <c r="AB838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39" spans="1:28">
      <c r="A839">
        <v>838</v>
      </c>
      <c r="B839" t="s">
        <v>1222</v>
      </c>
      <c r="C839" t="b">
        <v>0</v>
      </c>
      <c r="D839" t="s">
        <v>1288</v>
      </c>
      <c r="E839" t="s">
        <v>1289</v>
      </c>
      <c r="F839" t="s">
        <v>110</v>
      </c>
      <c r="G839">
        <v>4.2125076236673399E-3</v>
      </c>
      <c r="H839">
        <v>4.9746946661278603E-3</v>
      </c>
      <c r="I839">
        <v>0.84678717115038904</v>
      </c>
      <c r="J839">
        <v>0.39711400738358499</v>
      </c>
      <c r="X839" t="str">
        <f t="shared" si="70"/>
        <v>all_t3_sex_teacherrelation_as.factor(year)2017</v>
      </c>
      <c r="Y839" t="str">
        <f t="shared" si="68"/>
        <v>0.004</v>
      </c>
      <c r="Z839" t="str">
        <f t="shared" si="69"/>
        <v>0.005</v>
      </c>
      <c r="AA839" s="2" t="str">
        <f t="shared" si="71"/>
        <v/>
      </c>
      <c r="AB839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40" spans="1:28">
      <c r="A840">
        <v>839</v>
      </c>
      <c r="B840" t="s">
        <v>1222</v>
      </c>
      <c r="C840" t="b">
        <v>0</v>
      </c>
      <c r="D840" t="s">
        <v>1288</v>
      </c>
      <c r="E840" t="s">
        <v>1289</v>
      </c>
      <c r="F840" t="s">
        <v>111</v>
      </c>
      <c r="G840">
        <v>-2.2080881235553699E-3</v>
      </c>
      <c r="H840">
        <v>5.7872086848831401E-3</v>
      </c>
      <c r="I840">
        <v>-0.381546310801467</v>
      </c>
      <c r="J840">
        <v>0.70279801318332602</v>
      </c>
      <c r="X840" t="str">
        <f t="shared" si="70"/>
        <v>all_t3_sex_teacherrelation_as.factor(year)2018</v>
      </c>
      <c r="Y840" t="str">
        <f t="shared" si="68"/>
        <v>-0.002</v>
      </c>
      <c r="Z840" t="str">
        <f t="shared" si="69"/>
        <v>0.006</v>
      </c>
      <c r="AA840" s="2" t="str">
        <f t="shared" si="71"/>
        <v/>
      </c>
      <c r="AB840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41" spans="1:28">
      <c r="A841">
        <v>840</v>
      </c>
      <c r="B841" t="s">
        <v>1222</v>
      </c>
      <c r="C841" t="b">
        <v>0</v>
      </c>
      <c r="D841" t="s">
        <v>1288</v>
      </c>
      <c r="E841" t="s">
        <v>1289</v>
      </c>
      <c r="F841" t="s">
        <v>200</v>
      </c>
      <c r="G841">
        <v>-4.0596445246497796E-3</v>
      </c>
      <c r="H841">
        <v>6.6434939185878502E-3</v>
      </c>
      <c r="I841">
        <v>-0.61107070682962294</v>
      </c>
      <c r="J841">
        <v>0.54115294110402401</v>
      </c>
      <c r="X841" t="str">
        <f t="shared" si="70"/>
        <v>all_t3_sex_teacherrelation_as.factor(grade)5</v>
      </c>
      <c r="Y841" t="str">
        <f t="shared" si="68"/>
        <v>-0.004</v>
      </c>
      <c r="Z841" t="str">
        <f t="shared" si="69"/>
        <v>0.007</v>
      </c>
      <c r="AA841" s="2" t="str">
        <f t="shared" si="71"/>
        <v/>
      </c>
      <c r="AB841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42" spans="1:28">
      <c r="A842">
        <v>841</v>
      </c>
      <c r="B842" t="s">
        <v>1222</v>
      </c>
      <c r="C842" t="b">
        <v>0</v>
      </c>
      <c r="D842" t="s">
        <v>1288</v>
      </c>
      <c r="E842" t="s">
        <v>1289</v>
      </c>
      <c r="F842" t="s">
        <v>201</v>
      </c>
      <c r="G842">
        <v>-1.1583650245878599E-3</v>
      </c>
      <c r="H842">
        <v>7.57419439015233E-3</v>
      </c>
      <c r="I842">
        <v>-0.15293574008265701</v>
      </c>
      <c r="J842">
        <v>0.87844898857021603</v>
      </c>
      <c r="X842" t="str">
        <f t="shared" si="70"/>
        <v>all_t3_sex_teacherrelation_as.factor(grade)6</v>
      </c>
      <c r="Y842" t="str">
        <f t="shared" si="68"/>
        <v>-0.001</v>
      </c>
      <c r="Z842" t="str">
        <f t="shared" si="69"/>
        <v>0.008</v>
      </c>
      <c r="AA842" s="2" t="str">
        <f t="shared" si="71"/>
        <v/>
      </c>
      <c r="AB842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43" spans="1:28">
      <c r="A843">
        <v>842</v>
      </c>
      <c r="B843" t="s">
        <v>1222</v>
      </c>
      <c r="C843" t="b">
        <v>0</v>
      </c>
      <c r="D843" t="s">
        <v>1288</v>
      </c>
      <c r="E843" t="s">
        <v>1289</v>
      </c>
      <c r="F843" t="s">
        <v>202</v>
      </c>
      <c r="G843" t="s">
        <v>140</v>
      </c>
      <c r="H843">
        <v>0</v>
      </c>
      <c r="I843" t="s">
        <v>140</v>
      </c>
      <c r="J843" t="s">
        <v>140</v>
      </c>
      <c r="X843" t="str">
        <f t="shared" si="70"/>
        <v>all_t3_sex_teacherrelation_as.factor(grade)7</v>
      </c>
      <c r="Y843" t="str">
        <f t="shared" si="68"/>
        <v>NA</v>
      </c>
      <c r="Z843" t="str">
        <f t="shared" si="69"/>
        <v>0.000</v>
      </c>
      <c r="AA843" s="2" t="e">
        <f t="shared" si="71"/>
        <v>#VALUE!</v>
      </c>
      <c r="AB843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44" spans="1:28">
      <c r="A844">
        <v>843</v>
      </c>
      <c r="B844" t="s">
        <v>1222</v>
      </c>
      <c r="C844" t="b">
        <v>0</v>
      </c>
      <c r="D844" t="s">
        <v>1288</v>
      </c>
      <c r="E844" t="s">
        <v>1289</v>
      </c>
      <c r="F844" t="s">
        <v>203</v>
      </c>
      <c r="G844">
        <v>2.1440994057995801E-2</v>
      </c>
      <c r="H844">
        <v>8.4190340963652393E-3</v>
      </c>
      <c r="I844">
        <v>2.54672849789889</v>
      </c>
      <c r="J844">
        <v>1.0873980877299899E-2</v>
      </c>
      <c r="X844" t="str">
        <f t="shared" si="70"/>
        <v>all_t3_sex_teacherrelation_as.factor(grade)8</v>
      </c>
      <c r="Y844" t="str">
        <f t="shared" si="68"/>
        <v>0.021</v>
      </c>
      <c r="Z844" t="str">
        <f t="shared" si="69"/>
        <v>0.008</v>
      </c>
      <c r="AA844" s="2" t="str">
        <f t="shared" si="71"/>
        <v>**</v>
      </c>
      <c r="AB844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45" spans="1:28">
      <c r="A845">
        <v>844</v>
      </c>
      <c r="B845" t="s">
        <v>1222</v>
      </c>
      <c r="C845" t="b">
        <v>0</v>
      </c>
      <c r="D845" t="s">
        <v>1288</v>
      </c>
      <c r="E845" t="s">
        <v>1289</v>
      </c>
      <c r="F845" t="s">
        <v>204</v>
      </c>
      <c r="G845">
        <v>2.5729641761759799E-2</v>
      </c>
      <c r="H845">
        <v>8.8943751308791195E-3</v>
      </c>
      <c r="I845">
        <v>2.89279925606384</v>
      </c>
      <c r="J845">
        <v>3.8183529887529698E-3</v>
      </c>
      <c r="X845" t="str">
        <f t="shared" si="70"/>
        <v>all_t3_sex_teacherrelation_as.factor(grade)9</v>
      </c>
      <c r="Y845" t="str">
        <f t="shared" si="68"/>
        <v>0.026</v>
      </c>
      <c r="Z845" t="str">
        <f t="shared" si="69"/>
        <v>0.009</v>
      </c>
      <c r="AA845" s="2" t="str">
        <f t="shared" si="71"/>
        <v>***</v>
      </c>
      <c r="AB845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46" spans="1:28">
      <c r="A846">
        <v>845</v>
      </c>
      <c r="B846" t="s">
        <v>1222</v>
      </c>
      <c r="C846" t="b">
        <v>0</v>
      </c>
      <c r="D846" t="s">
        <v>1288</v>
      </c>
      <c r="E846" t="s">
        <v>1289</v>
      </c>
      <c r="F846" t="s">
        <v>1698</v>
      </c>
      <c r="G846">
        <v>-3.2323281305081902E-3</v>
      </c>
      <c r="H846">
        <v>7.2768813913036499E-4</v>
      </c>
      <c r="I846">
        <v>-4.44191399679955</v>
      </c>
      <c r="J846" s="10">
        <v>8.9173841760471193E-6</v>
      </c>
      <c r="X846" t="str">
        <f t="shared" si="70"/>
        <v>all_t3_sex_teacherrelation_as.factor(sex)2:relative_age</v>
      </c>
      <c r="Y846" t="str">
        <f t="shared" si="68"/>
        <v>-0.003</v>
      </c>
      <c r="Z846" t="str">
        <f t="shared" si="69"/>
        <v>0.001</v>
      </c>
      <c r="AA846" s="2" t="str">
        <f t="shared" si="71"/>
        <v>***</v>
      </c>
      <c r="AB846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47" spans="1:28">
      <c r="A847">
        <v>846</v>
      </c>
      <c r="B847" t="s">
        <v>1222</v>
      </c>
      <c r="C847" t="b">
        <v>0</v>
      </c>
      <c r="D847" t="s">
        <v>1288</v>
      </c>
      <c r="E847" t="s">
        <v>1289</v>
      </c>
      <c r="F847" t="s">
        <v>1699</v>
      </c>
      <c r="G847">
        <v>-4.18031699084759E-2</v>
      </c>
      <c r="H847">
        <v>8.5802392793500395E-3</v>
      </c>
      <c r="I847">
        <v>-4.8720284536916196</v>
      </c>
      <c r="J847" s="10">
        <v>1.10478815713379E-6</v>
      </c>
      <c r="X847" t="str">
        <f t="shared" si="70"/>
        <v>all_t3_sex_teacherrelation_as.factor(sex)2:as.factor(book)2</v>
      </c>
      <c r="Y847" t="str">
        <f t="shared" si="68"/>
        <v>-0.042</v>
      </c>
      <c r="Z847" t="str">
        <f t="shared" si="69"/>
        <v>0.009</v>
      </c>
      <c r="AA847" s="2" t="str">
        <f t="shared" si="71"/>
        <v>***</v>
      </c>
      <c r="AB847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48" spans="1:28">
      <c r="A848">
        <v>847</v>
      </c>
      <c r="B848" t="s">
        <v>1222</v>
      </c>
      <c r="C848" t="b">
        <v>0</v>
      </c>
      <c r="D848" t="s">
        <v>1288</v>
      </c>
      <c r="E848" t="s">
        <v>1289</v>
      </c>
      <c r="F848" t="s">
        <v>1700</v>
      </c>
      <c r="G848">
        <v>-4.7501732248364202E-2</v>
      </c>
      <c r="H848">
        <v>8.6131753333626906E-3</v>
      </c>
      <c r="I848">
        <v>-5.5150081601577003</v>
      </c>
      <c r="J848" s="10">
        <v>3.48868592644568E-8</v>
      </c>
      <c r="X848" t="str">
        <f t="shared" si="70"/>
        <v>all_t3_sex_teacherrelation_as.factor(sex)2:as.factor(book)3</v>
      </c>
      <c r="Y848" t="str">
        <f t="shared" si="68"/>
        <v>-0.048</v>
      </c>
      <c r="Z848" t="str">
        <f t="shared" si="69"/>
        <v>0.009</v>
      </c>
      <c r="AA848" s="2" t="str">
        <f t="shared" si="71"/>
        <v>***</v>
      </c>
      <c r="AB848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49" spans="1:28">
      <c r="A849">
        <v>848</v>
      </c>
      <c r="B849" t="s">
        <v>1222</v>
      </c>
      <c r="C849" t="b">
        <v>0</v>
      </c>
      <c r="D849" t="s">
        <v>1288</v>
      </c>
      <c r="E849" t="s">
        <v>1289</v>
      </c>
      <c r="F849" t="s">
        <v>1701</v>
      </c>
      <c r="G849">
        <v>-5.6260136693856599E-2</v>
      </c>
      <c r="H849">
        <v>9.4281405975901299E-3</v>
      </c>
      <c r="I849">
        <v>-5.9672568638016399</v>
      </c>
      <c r="J849" s="10">
        <v>2.4137394253581301E-9</v>
      </c>
      <c r="X849" t="str">
        <f t="shared" si="70"/>
        <v>all_t3_sex_teacherrelation_as.factor(sex)2:as.factor(book)4</v>
      </c>
      <c r="Y849" t="str">
        <f t="shared" si="68"/>
        <v>-0.056</v>
      </c>
      <c r="Z849" t="str">
        <f t="shared" si="69"/>
        <v>0.009</v>
      </c>
      <c r="AA849" s="2" t="str">
        <f t="shared" si="71"/>
        <v>***</v>
      </c>
      <c r="AB849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50" spans="1:28">
      <c r="A850">
        <v>849</v>
      </c>
      <c r="B850" t="s">
        <v>1222</v>
      </c>
      <c r="C850" t="b">
        <v>0</v>
      </c>
      <c r="D850" t="s">
        <v>1288</v>
      </c>
      <c r="E850" t="s">
        <v>1289</v>
      </c>
      <c r="F850" t="s">
        <v>1702</v>
      </c>
      <c r="G850">
        <v>-5.4606748273349201E-2</v>
      </c>
      <c r="H850">
        <v>1.0538567974090401E-2</v>
      </c>
      <c r="I850">
        <v>-5.1816099120490398</v>
      </c>
      <c r="J850" s="10">
        <v>2.2003082791317201E-7</v>
      </c>
      <c r="X850" t="str">
        <f t="shared" si="70"/>
        <v>all_t3_sex_teacherrelation_as.factor(sex)2:as.factor(book)5</v>
      </c>
      <c r="Y850" t="str">
        <f t="shared" si="68"/>
        <v>-0.055</v>
      </c>
      <c r="Z850" t="str">
        <f t="shared" si="69"/>
        <v>0.011</v>
      </c>
      <c r="AA850" s="2" t="str">
        <f t="shared" si="71"/>
        <v>***</v>
      </c>
      <c r="AB850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51" spans="1:28">
      <c r="A851">
        <v>850</v>
      </c>
      <c r="B851" t="s">
        <v>1222</v>
      </c>
      <c r="C851" t="b">
        <v>0</v>
      </c>
      <c r="D851" t="s">
        <v>1288</v>
      </c>
      <c r="E851" t="s">
        <v>1289</v>
      </c>
      <c r="F851" t="s">
        <v>1703</v>
      </c>
      <c r="G851">
        <v>-8.2507736624142305E-3</v>
      </c>
      <c r="H851">
        <v>5.2277051462405301E-3</v>
      </c>
      <c r="I851">
        <v>-1.57827831363973</v>
      </c>
      <c r="J851">
        <v>0.114502071682005</v>
      </c>
      <c r="X851" t="str">
        <f t="shared" si="70"/>
        <v>all_t3_sex_teacherrelation_as.factor(sex)2:as.factor(year)2017</v>
      </c>
      <c r="Y851" t="str">
        <f t="shared" si="68"/>
        <v>-0.008</v>
      </c>
      <c r="Z851" t="str">
        <f t="shared" si="69"/>
        <v>0.005</v>
      </c>
      <c r="AA851" s="2" t="str">
        <f t="shared" si="71"/>
        <v/>
      </c>
      <c r="AB851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52" spans="1:28">
      <c r="A852">
        <v>851</v>
      </c>
      <c r="B852" t="s">
        <v>1222</v>
      </c>
      <c r="C852" t="b">
        <v>0</v>
      </c>
      <c r="D852" t="s">
        <v>1288</v>
      </c>
      <c r="E852" t="s">
        <v>1289</v>
      </c>
      <c r="F852" t="s">
        <v>1704</v>
      </c>
      <c r="G852">
        <v>7.1672167855235201E-3</v>
      </c>
      <c r="H852">
        <v>5.7561531443664597E-3</v>
      </c>
      <c r="I852">
        <v>1.24514004505562</v>
      </c>
      <c r="J852">
        <v>0.213080632424719</v>
      </c>
      <c r="X852" t="str">
        <f t="shared" si="70"/>
        <v>all_t3_sex_teacherrelation_as.factor(sex)2:as.factor(year)2018</v>
      </c>
      <c r="Y852" t="str">
        <f t="shared" si="68"/>
        <v>0.007</v>
      </c>
      <c r="Z852" t="str">
        <f t="shared" si="69"/>
        <v>0.006</v>
      </c>
      <c r="AA852" s="2" t="str">
        <f t="shared" si="71"/>
        <v/>
      </c>
      <c r="AB852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53" spans="1:28">
      <c r="A853">
        <v>852</v>
      </c>
      <c r="B853" t="s">
        <v>1222</v>
      </c>
      <c r="C853" t="b">
        <v>0</v>
      </c>
      <c r="D853" t="s">
        <v>1288</v>
      </c>
      <c r="E853" t="s">
        <v>1289</v>
      </c>
      <c r="F853" t="s">
        <v>1707</v>
      </c>
      <c r="G853">
        <v>1.9084008044265E-3</v>
      </c>
      <c r="H853">
        <v>7.3426081361841799E-3</v>
      </c>
      <c r="I853">
        <v>0.25990775607674799</v>
      </c>
      <c r="J853">
        <v>0.79493499363108</v>
      </c>
      <c r="X853" t="str">
        <f t="shared" si="70"/>
        <v>all_t3_sex_teacherrelation_as.factor(sex)2:as.factor(grade)5</v>
      </c>
      <c r="Y853" t="str">
        <f t="shared" si="68"/>
        <v>0.002</v>
      </c>
      <c r="Z853" t="str">
        <f t="shared" si="69"/>
        <v>0.007</v>
      </c>
      <c r="AA853" s="2" t="str">
        <f t="shared" si="71"/>
        <v/>
      </c>
      <c r="AB853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54" spans="1:28">
      <c r="A854">
        <v>853</v>
      </c>
      <c r="B854" t="s">
        <v>1222</v>
      </c>
      <c r="C854" t="b">
        <v>0</v>
      </c>
      <c r="D854" t="s">
        <v>1288</v>
      </c>
      <c r="E854" t="s">
        <v>1289</v>
      </c>
      <c r="F854" t="s">
        <v>1708</v>
      </c>
      <c r="G854">
        <v>-6.0547648551956797E-3</v>
      </c>
      <c r="H854">
        <v>7.7968188703448496E-3</v>
      </c>
      <c r="I854">
        <v>-0.77656861803279098</v>
      </c>
      <c r="J854">
        <v>0.43741354657199599</v>
      </c>
      <c r="X854" t="str">
        <f t="shared" si="70"/>
        <v>all_t3_sex_teacherrelation_as.factor(sex)2:as.factor(grade)6</v>
      </c>
      <c r="Y854" t="str">
        <f t="shared" si="68"/>
        <v>-0.006</v>
      </c>
      <c r="Z854" t="str">
        <f t="shared" si="69"/>
        <v>0.008</v>
      </c>
      <c r="AA854" s="2" t="str">
        <f t="shared" si="71"/>
        <v/>
      </c>
      <c r="AB854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55" spans="1:28">
      <c r="A855">
        <v>854</v>
      </c>
      <c r="B855" t="s">
        <v>1222</v>
      </c>
      <c r="C855" t="b">
        <v>0</v>
      </c>
      <c r="D855" t="s">
        <v>1288</v>
      </c>
      <c r="E855" t="s">
        <v>1289</v>
      </c>
      <c r="F855" t="s">
        <v>1709</v>
      </c>
      <c r="G855">
        <v>7.8709995535725698E-3</v>
      </c>
      <c r="H855">
        <v>8.3025235000411101E-3</v>
      </c>
      <c r="I855">
        <v>0.94802496536548098</v>
      </c>
      <c r="J855">
        <v>0.34311702441827402</v>
      </c>
      <c r="X855" t="str">
        <f t="shared" si="70"/>
        <v>all_t3_sex_teacherrelation_as.factor(sex)2:as.factor(grade)7</v>
      </c>
      <c r="Y855" t="str">
        <f t="shared" si="68"/>
        <v>0.008</v>
      </c>
      <c r="Z855" t="str">
        <f t="shared" si="69"/>
        <v>0.008</v>
      </c>
      <c r="AA855" s="2" t="str">
        <f t="shared" si="71"/>
        <v/>
      </c>
      <c r="AB855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56" spans="1:28">
      <c r="A856">
        <v>855</v>
      </c>
      <c r="B856" t="s">
        <v>1222</v>
      </c>
      <c r="C856" t="b">
        <v>0</v>
      </c>
      <c r="D856" t="s">
        <v>1288</v>
      </c>
      <c r="E856" t="s">
        <v>1289</v>
      </c>
      <c r="F856" t="s">
        <v>1710</v>
      </c>
      <c r="G856">
        <v>-3.2735077341632397E-2</v>
      </c>
      <c r="H856">
        <v>8.4670326741349104E-3</v>
      </c>
      <c r="I856">
        <v>-3.8661805855115601</v>
      </c>
      <c r="J856">
        <v>1.10561612319876E-4</v>
      </c>
      <c r="X856" t="str">
        <f t="shared" si="70"/>
        <v>all_t3_sex_teacherrelation_as.factor(sex)2:as.factor(grade)8</v>
      </c>
      <c r="Y856" t="str">
        <f t="shared" si="68"/>
        <v>-0.033</v>
      </c>
      <c r="Z856" t="str">
        <f t="shared" si="69"/>
        <v>0.008</v>
      </c>
      <c r="AA856" s="2" t="str">
        <f t="shared" si="71"/>
        <v>***</v>
      </c>
      <c r="AB856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57" spans="1:28">
      <c r="A857">
        <v>856</v>
      </c>
      <c r="B857" t="s">
        <v>1222</v>
      </c>
      <c r="C857" t="b">
        <v>0</v>
      </c>
      <c r="D857" t="s">
        <v>1288</v>
      </c>
      <c r="E857" t="s">
        <v>1289</v>
      </c>
      <c r="F857" t="s">
        <v>1711</v>
      </c>
      <c r="G857">
        <v>-3.8681641311560003E-2</v>
      </c>
      <c r="H857">
        <v>8.6191798815302405E-3</v>
      </c>
      <c r="I857">
        <v>-4.4878563672223102</v>
      </c>
      <c r="J857" s="10">
        <v>7.19531755093826E-6</v>
      </c>
      <c r="X857" t="str">
        <f t="shared" si="70"/>
        <v>all_t3_sex_teacherrelation_as.factor(sex)2:as.factor(grade)9</v>
      </c>
      <c r="Y857" t="str">
        <f t="shared" si="68"/>
        <v>-0.039</v>
      </c>
      <c r="Z857" t="str">
        <f t="shared" si="69"/>
        <v>0.009</v>
      </c>
      <c r="AA857" s="2" t="str">
        <f t="shared" si="71"/>
        <v>***</v>
      </c>
      <c r="AB857" t="str">
        <f t="shared" si="72"/>
        <v>teacherrelation ~ as.factor(sex) * relative_age + as.factor(sex) *      as.factor(book) + as.factor(sex) * as.factor(year) + as.factor(sex) *      as.factor(grade) | as.factor(school_id) | 0 | school_id</v>
      </c>
    </row>
    <row r="858" spans="1:28">
      <c r="A858">
        <v>857</v>
      </c>
      <c r="B858" t="s">
        <v>1213</v>
      </c>
      <c r="C858" t="b">
        <v>0</v>
      </c>
      <c r="D858" t="s">
        <v>1290</v>
      </c>
      <c r="E858" t="s">
        <v>1291</v>
      </c>
      <c r="F858" t="s">
        <v>105</v>
      </c>
      <c r="G858">
        <v>0.29584622533741101</v>
      </c>
      <c r="H858">
        <v>2.0959079083413799E-2</v>
      </c>
      <c r="I858">
        <v>14.1154210144439</v>
      </c>
      <c r="J858" s="10">
        <v>3.2904817567719202E-45</v>
      </c>
      <c r="X858" t="str">
        <f t="shared" si="70"/>
        <v>grade_4_t3_sex_zfriendrelation_as.factor(sex)2</v>
      </c>
      <c r="Y858" t="str">
        <f t="shared" si="68"/>
        <v>0.296</v>
      </c>
      <c r="Z858" t="str">
        <f t="shared" si="69"/>
        <v>0.021</v>
      </c>
      <c r="AA858" s="2" t="str">
        <f t="shared" si="71"/>
        <v>***</v>
      </c>
      <c r="AB858" t="str">
        <f t="shared" si="72"/>
        <v>zfriendrelation ~ as.factor(sex) * relative_age + as.factor(sex) *      as.factor(book) + as.factor(sex) * as.factor(year) | as.factor(school_id) | 0 | school_id</v>
      </c>
    </row>
    <row r="859" spans="1:28">
      <c r="A859">
        <v>858</v>
      </c>
      <c r="B859" t="s">
        <v>1213</v>
      </c>
      <c r="C859" t="b">
        <v>0</v>
      </c>
      <c r="D859" t="s">
        <v>1290</v>
      </c>
      <c r="E859" t="s">
        <v>1291</v>
      </c>
      <c r="F859" t="s">
        <v>104</v>
      </c>
      <c r="G859">
        <v>1.2697545318895199E-2</v>
      </c>
      <c r="H859">
        <v>1.23246943978339E-3</v>
      </c>
      <c r="I859">
        <v>10.302523461455401</v>
      </c>
      <c r="J859" s="10">
        <v>7.0132490830313004E-25</v>
      </c>
      <c r="X859" t="str">
        <f t="shared" si="70"/>
        <v>grade_4_t3_sex_zfriendrelation_relative_age</v>
      </c>
      <c r="Y859" t="str">
        <f t="shared" si="68"/>
        <v>0.013</v>
      </c>
      <c r="Z859" t="str">
        <f t="shared" si="69"/>
        <v>0.001</v>
      </c>
      <c r="AA859" s="2" t="str">
        <f t="shared" si="71"/>
        <v>***</v>
      </c>
      <c r="AB859" t="str">
        <f t="shared" si="72"/>
        <v>zfriendrelation ~ as.factor(sex) * relative_age + as.factor(sex) *      as.factor(book) + as.factor(sex) * as.factor(year) | as.factor(school_id) | 0 | school_id</v>
      </c>
    </row>
    <row r="860" spans="1:28">
      <c r="A860">
        <v>859</v>
      </c>
      <c r="B860" t="s">
        <v>1213</v>
      </c>
      <c r="C860" t="b">
        <v>0</v>
      </c>
      <c r="D860" t="s">
        <v>1290</v>
      </c>
      <c r="E860" t="s">
        <v>1291</v>
      </c>
      <c r="F860" t="s">
        <v>106</v>
      </c>
      <c r="G860">
        <v>0.15584230676879099</v>
      </c>
      <c r="H860">
        <v>1.4233597347122101E-2</v>
      </c>
      <c r="I860">
        <v>10.9489051128949</v>
      </c>
      <c r="J860" s="10">
        <v>6.9126621385889798E-28</v>
      </c>
      <c r="X860" t="str">
        <f t="shared" si="70"/>
        <v>grade_4_t3_sex_zfriendrelation_as.factor(book)2</v>
      </c>
      <c r="Y860" t="str">
        <f t="shared" si="68"/>
        <v>0.156</v>
      </c>
      <c r="Z860" t="str">
        <f t="shared" si="69"/>
        <v>0.014</v>
      </c>
      <c r="AA860" s="2" t="str">
        <f t="shared" si="71"/>
        <v>***</v>
      </c>
      <c r="AB860" t="str">
        <f t="shared" si="72"/>
        <v>zfriendrelation ~ as.factor(sex) * relative_age + as.factor(sex) *      as.factor(book) + as.factor(sex) * as.factor(year) | as.factor(school_id) | 0 | school_id</v>
      </c>
    </row>
    <row r="861" spans="1:28">
      <c r="A861">
        <v>860</v>
      </c>
      <c r="B861" t="s">
        <v>1213</v>
      </c>
      <c r="C861" t="b">
        <v>0</v>
      </c>
      <c r="D861" t="s">
        <v>1290</v>
      </c>
      <c r="E861" t="s">
        <v>1291</v>
      </c>
      <c r="F861" t="s">
        <v>107</v>
      </c>
      <c r="G861">
        <v>0.21741633755779599</v>
      </c>
      <c r="H861">
        <v>1.33561803641547E-2</v>
      </c>
      <c r="I861">
        <v>16.278331950450301</v>
      </c>
      <c r="J861" s="10">
        <v>1.6062211048643401E-59</v>
      </c>
      <c r="X861" t="str">
        <f t="shared" si="70"/>
        <v>grade_4_t3_sex_zfriendrelation_as.factor(book)3</v>
      </c>
      <c r="Y861" t="str">
        <f t="shared" ref="Y861:Y924" si="73">TEXT(G861,"0.000")</f>
        <v>0.217</v>
      </c>
      <c r="Z861" t="str">
        <f t="shared" ref="Z861:Z924" si="74">TEXT(H861,"0.000")</f>
        <v>0.013</v>
      </c>
      <c r="AA861" s="2" t="str">
        <f t="shared" si="71"/>
        <v>***</v>
      </c>
      <c r="AB861" t="str">
        <f t="shared" si="72"/>
        <v>zfriendrelation ~ as.factor(sex) * relative_age + as.factor(sex) *      as.factor(book) + as.factor(sex) * as.factor(year) | as.factor(school_id) | 0 | school_id</v>
      </c>
    </row>
    <row r="862" spans="1:28">
      <c r="A862">
        <v>861</v>
      </c>
      <c r="B862" t="s">
        <v>1213</v>
      </c>
      <c r="C862" t="b">
        <v>0</v>
      </c>
      <c r="D862" t="s">
        <v>1290</v>
      </c>
      <c r="E862" t="s">
        <v>1291</v>
      </c>
      <c r="F862" t="s">
        <v>108</v>
      </c>
      <c r="G862">
        <v>0.23843375403509201</v>
      </c>
      <c r="H862">
        <v>1.5296568366459901E-2</v>
      </c>
      <c r="I862">
        <v>15.5874015872668</v>
      </c>
      <c r="J862" s="10">
        <v>9.9147376583065702E-55</v>
      </c>
      <c r="X862" t="str">
        <f t="shared" si="70"/>
        <v>grade_4_t3_sex_zfriendrelation_as.factor(book)4</v>
      </c>
      <c r="Y862" t="str">
        <f t="shared" si="73"/>
        <v>0.238</v>
      </c>
      <c r="Z862" t="str">
        <f t="shared" si="74"/>
        <v>0.015</v>
      </c>
      <c r="AA862" s="2" t="str">
        <f t="shared" si="71"/>
        <v>***</v>
      </c>
      <c r="AB862" t="str">
        <f t="shared" si="72"/>
        <v>zfriendrelation ~ as.factor(sex) * relative_age + as.factor(sex) *      as.factor(book) + as.factor(sex) * as.factor(year) | as.factor(school_id) | 0 | school_id</v>
      </c>
    </row>
    <row r="863" spans="1:28">
      <c r="A863">
        <v>862</v>
      </c>
      <c r="B863" t="s">
        <v>1213</v>
      </c>
      <c r="C863" t="b">
        <v>0</v>
      </c>
      <c r="D863" t="s">
        <v>1290</v>
      </c>
      <c r="E863" t="s">
        <v>1291</v>
      </c>
      <c r="F863" t="s">
        <v>109</v>
      </c>
      <c r="G863">
        <v>0.20282566674587599</v>
      </c>
      <c r="H863">
        <v>1.76818057206528E-2</v>
      </c>
      <c r="I863">
        <v>11.4708684141332</v>
      </c>
      <c r="J863" s="10">
        <v>1.9099690383875699E-30</v>
      </c>
      <c r="X863" t="str">
        <f t="shared" si="70"/>
        <v>grade_4_t3_sex_zfriendrelation_as.factor(book)5</v>
      </c>
      <c r="Y863" t="str">
        <f t="shared" si="73"/>
        <v>0.203</v>
      </c>
      <c r="Z863" t="str">
        <f t="shared" si="74"/>
        <v>0.018</v>
      </c>
      <c r="AA863" s="2" t="str">
        <f t="shared" si="71"/>
        <v>***</v>
      </c>
      <c r="AB863" t="str">
        <f t="shared" si="72"/>
        <v>zfriendrelation ~ as.factor(sex) * relative_age + as.factor(sex) *      as.factor(book) + as.factor(sex) * as.factor(year) | as.factor(school_id) | 0 | school_id</v>
      </c>
    </row>
    <row r="864" spans="1:28">
      <c r="A864">
        <v>863</v>
      </c>
      <c r="B864" t="s">
        <v>1213</v>
      </c>
      <c r="C864" t="b">
        <v>0</v>
      </c>
      <c r="D864" t="s">
        <v>1290</v>
      </c>
      <c r="E864" t="s">
        <v>1291</v>
      </c>
      <c r="F864" t="s">
        <v>110</v>
      </c>
      <c r="G864">
        <v>-6.5495175182915802E-3</v>
      </c>
      <c r="H864">
        <v>1.27530736123999E-2</v>
      </c>
      <c r="I864">
        <v>-0.51356384486979301</v>
      </c>
      <c r="J864">
        <v>0.60755781581620805</v>
      </c>
      <c r="X864" t="str">
        <f t="shared" si="70"/>
        <v>grade_4_t3_sex_zfriendrelation_as.factor(year)2017</v>
      </c>
      <c r="Y864" t="str">
        <f t="shared" si="73"/>
        <v>-0.007</v>
      </c>
      <c r="Z864" t="str">
        <f t="shared" si="74"/>
        <v>0.013</v>
      </c>
      <c r="AA864" s="2" t="str">
        <f t="shared" si="71"/>
        <v/>
      </c>
      <c r="AB864" t="str">
        <f t="shared" si="72"/>
        <v>zfriendrelation ~ as.factor(sex) * relative_age + as.factor(sex) *      as.factor(book) + as.factor(sex) * as.factor(year) | as.factor(school_id) | 0 | school_id</v>
      </c>
    </row>
    <row r="865" spans="1:28">
      <c r="A865">
        <v>864</v>
      </c>
      <c r="B865" t="s">
        <v>1213</v>
      </c>
      <c r="C865" t="b">
        <v>0</v>
      </c>
      <c r="D865" t="s">
        <v>1290</v>
      </c>
      <c r="E865" t="s">
        <v>1291</v>
      </c>
      <c r="F865" t="s">
        <v>111</v>
      </c>
      <c r="G865">
        <v>1.56188438721314E-2</v>
      </c>
      <c r="H865">
        <v>1.29565606432063E-2</v>
      </c>
      <c r="I865">
        <v>1.2054776188093601</v>
      </c>
      <c r="J865">
        <v>0.22802111725761801</v>
      </c>
      <c r="X865" t="str">
        <f t="shared" si="70"/>
        <v>grade_4_t3_sex_zfriendrelation_as.factor(year)2018</v>
      </c>
      <c r="Y865" t="str">
        <f t="shared" si="73"/>
        <v>0.016</v>
      </c>
      <c r="Z865" t="str">
        <f t="shared" si="74"/>
        <v>0.013</v>
      </c>
      <c r="AA865" s="2" t="str">
        <f t="shared" si="71"/>
        <v/>
      </c>
      <c r="AB865" t="str">
        <f t="shared" si="72"/>
        <v>zfriendrelation ~ as.factor(sex) * relative_age + as.factor(sex) *      as.factor(book) + as.factor(sex) * as.factor(year) | as.factor(school_id) | 0 | school_id</v>
      </c>
    </row>
    <row r="866" spans="1:28">
      <c r="A866">
        <v>865</v>
      </c>
      <c r="B866" t="s">
        <v>1213</v>
      </c>
      <c r="C866" t="b">
        <v>0</v>
      </c>
      <c r="D866" t="s">
        <v>1290</v>
      </c>
      <c r="E866" t="s">
        <v>1291</v>
      </c>
      <c r="F866" t="s">
        <v>1698</v>
      </c>
      <c r="G866">
        <v>-3.2810034010564899E-3</v>
      </c>
      <c r="H866">
        <v>1.56409744776892E-3</v>
      </c>
      <c r="I866">
        <v>-2.0976975608115902</v>
      </c>
      <c r="J866">
        <v>3.5933752307185998E-2</v>
      </c>
      <c r="X866" t="str">
        <f t="shared" si="70"/>
        <v>grade_4_t3_sex_zfriendrelation_as.factor(sex)2:relative_age</v>
      </c>
      <c r="Y866" t="str">
        <f t="shared" si="73"/>
        <v>-0.003</v>
      </c>
      <c r="Z866" t="str">
        <f t="shared" si="74"/>
        <v>0.002</v>
      </c>
      <c r="AA866" s="2" t="str">
        <f t="shared" si="71"/>
        <v>**</v>
      </c>
      <c r="AB866" t="str">
        <f t="shared" si="72"/>
        <v>zfriendrelation ~ as.factor(sex) * relative_age + as.factor(sex) *      as.factor(book) + as.factor(sex) * as.factor(year) | as.factor(school_id) | 0 | school_id</v>
      </c>
    </row>
    <row r="867" spans="1:28">
      <c r="A867">
        <v>866</v>
      </c>
      <c r="B867" t="s">
        <v>1213</v>
      </c>
      <c r="C867" t="b">
        <v>0</v>
      </c>
      <c r="D867" t="s">
        <v>1290</v>
      </c>
      <c r="E867" t="s">
        <v>1291</v>
      </c>
      <c r="F867" t="s">
        <v>1699</v>
      </c>
      <c r="G867">
        <v>1.17497615182181E-3</v>
      </c>
      <c r="H867">
        <v>2.0296751184328998E-2</v>
      </c>
      <c r="I867">
        <v>5.7889863316105898E-2</v>
      </c>
      <c r="J867">
        <v>0.953836444431861</v>
      </c>
      <c r="X867" t="str">
        <f t="shared" si="70"/>
        <v>grade_4_t3_sex_zfriendrelation_as.factor(sex)2:as.factor(book)2</v>
      </c>
      <c r="Y867" t="str">
        <f t="shared" si="73"/>
        <v>0.001</v>
      </c>
      <c r="Z867" t="str">
        <f t="shared" si="74"/>
        <v>0.020</v>
      </c>
      <c r="AA867" s="2" t="str">
        <f t="shared" si="71"/>
        <v/>
      </c>
      <c r="AB867" t="str">
        <f t="shared" si="72"/>
        <v>zfriendrelation ~ as.factor(sex) * relative_age + as.factor(sex) *      as.factor(book) + as.factor(sex) * as.factor(year) | as.factor(school_id) | 0 | school_id</v>
      </c>
    </row>
    <row r="868" spans="1:28">
      <c r="A868">
        <v>867</v>
      </c>
      <c r="B868" t="s">
        <v>1213</v>
      </c>
      <c r="C868" t="b">
        <v>0</v>
      </c>
      <c r="D868" t="s">
        <v>1290</v>
      </c>
      <c r="E868" t="s">
        <v>1291</v>
      </c>
      <c r="F868" t="s">
        <v>1700</v>
      </c>
      <c r="G868">
        <v>-2.0617536877089199E-2</v>
      </c>
      <c r="H868">
        <v>1.8937798298163201E-2</v>
      </c>
      <c r="I868">
        <v>-1.08869766973328</v>
      </c>
      <c r="J868">
        <v>0.27628920201312801</v>
      </c>
      <c r="X868" t="str">
        <f t="shared" si="70"/>
        <v>grade_4_t3_sex_zfriendrelation_as.factor(sex)2:as.factor(book)3</v>
      </c>
      <c r="Y868" t="str">
        <f t="shared" si="73"/>
        <v>-0.021</v>
      </c>
      <c r="Z868" t="str">
        <f t="shared" si="74"/>
        <v>0.019</v>
      </c>
      <c r="AA868" s="2" t="str">
        <f t="shared" si="71"/>
        <v/>
      </c>
      <c r="AB868" t="str">
        <f t="shared" si="72"/>
        <v>zfriendrelation ~ as.factor(sex) * relative_age + as.factor(sex) *      as.factor(book) + as.factor(sex) * as.factor(year) | as.factor(school_id) | 0 | school_id</v>
      </c>
    </row>
    <row r="869" spans="1:28">
      <c r="A869">
        <v>868</v>
      </c>
      <c r="B869" t="s">
        <v>1213</v>
      </c>
      <c r="C869" t="b">
        <v>0</v>
      </c>
      <c r="D869" t="s">
        <v>1290</v>
      </c>
      <c r="E869" t="s">
        <v>1291</v>
      </c>
      <c r="F869" t="s">
        <v>1701</v>
      </c>
      <c r="G869">
        <v>-1.57172317009063E-2</v>
      </c>
      <c r="H869">
        <v>2.1483804176747699E-2</v>
      </c>
      <c r="I869">
        <v>-0.73158513136687797</v>
      </c>
      <c r="J869">
        <v>0.46442311486853599</v>
      </c>
      <c r="X869" t="str">
        <f t="shared" si="70"/>
        <v>grade_4_t3_sex_zfriendrelation_as.factor(sex)2:as.factor(book)4</v>
      </c>
      <c r="Y869" t="str">
        <f t="shared" si="73"/>
        <v>-0.016</v>
      </c>
      <c r="Z869" t="str">
        <f t="shared" si="74"/>
        <v>0.021</v>
      </c>
      <c r="AA869" s="2" t="str">
        <f t="shared" si="71"/>
        <v/>
      </c>
      <c r="AB869" t="str">
        <f t="shared" si="72"/>
        <v>zfriendrelation ~ as.factor(sex) * relative_age + as.factor(sex) *      as.factor(book) + as.factor(sex) * as.factor(year) | as.factor(school_id) | 0 | school_id</v>
      </c>
    </row>
    <row r="870" spans="1:28">
      <c r="A870">
        <v>869</v>
      </c>
      <c r="B870" t="s">
        <v>1213</v>
      </c>
      <c r="C870" t="b">
        <v>0</v>
      </c>
      <c r="D870" t="s">
        <v>1290</v>
      </c>
      <c r="E870" t="s">
        <v>1291</v>
      </c>
      <c r="F870" t="s">
        <v>1702</v>
      </c>
      <c r="G870">
        <v>2.7154820166360098E-3</v>
      </c>
      <c r="H870">
        <v>2.51929502990988E-2</v>
      </c>
      <c r="I870">
        <v>0.107787376404785</v>
      </c>
      <c r="J870">
        <v>0.91416451926751596</v>
      </c>
      <c r="X870" t="str">
        <f t="shared" si="70"/>
        <v>grade_4_t3_sex_zfriendrelation_as.factor(sex)2:as.factor(book)5</v>
      </c>
      <c r="Y870" t="str">
        <f t="shared" si="73"/>
        <v>0.003</v>
      </c>
      <c r="Z870" t="str">
        <f t="shared" si="74"/>
        <v>0.025</v>
      </c>
      <c r="AA870" s="2" t="str">
        <f t="shared" si="71"/>
        <v/>
      </c>
      <c r="AB870" t="str">
        <f t="shared" si="72"/>
        <v>zfriendrelation ~ as.factor(sex) * relative_age + as.factor(sex) *      as.factor(book) + as.factor(sex) * as.factor(year) | as.factor(school_id) | 0 | school_id</v>
      </c>
    </row>
    <row r="871" spans="1:28">
      <c r="A871">
        <v>870</v>
      </c>
      <c r="B871" t="s">
        <v>1213</v>
      </c>
      <c r="C871" t="b">
        <v>0</v>
      </c>
      <c r="D871" t="s">
        <v>1290</v>
      </c>
      <c r="E871" t="s">
        <v>1291</v>
      </c>
      <c r="F871" t="s">
        <v>1703</v>
      </c>
      <c r="G871">
        <v>8.41536234301897E-3</v>
      </c>
      <c r="H871">
        <v>1.3824420365913401E-2</v>
      </c>
      <c r="I871">
        <v>0.60873165892499603</v>
      </c>
      <c r="J871">
        <v>0.54270335822333804</v>
      </c>
      <c r="X871" t="str">
        <f t="shared" si="70"/>
        <v>grade_4_t3_sex_zfriendrelation_as.factor(sex)2:as.factor(year)2017</v>
      </c>
      <c r="Y871" t="str">
        <f t="shared" si="73"/>
        <v>0.008</v>
      </c>
      <c r="Z871" t="str">
        <f t="shared" si="74"/>
        <v>0.014</v>
      </c>
      <c r="AA871" s="2" t="str">
        <f t="shared" si="71"/>
        <v/>
      </c>
      <c r="AB871" t="str">
        <f t="shared" si="72"/>
        <v>zfriendrelation ~ as.factor(sex) * relative_age + as.factor(sex) *      as.factor(book) + as.factor(sex) * as.factor(year) | as.factor(school_id) | 0 | school_id</v>
      </c>
    </row>
    <row r="872" spans="1:28">
      <c r="A872">
        <v>871</v>
      </c>
      <c r="B872" t="s">
        <v>1213</v>
      </c>
      <c r="C872" t="b">
        <v>0</v>
      </c>
      <c r="D872" t="s">
        <v>1290</v>
      </c>
      <c r="E872" t="s">
        <v>1291</v>
      </c>
      <c r="F872" t="s">
        <v>1704</v>
      </c>
      <c r="G872">
        <v>-2.4273672463685E-2</v>
      </c>
      <c r="H872">
        <v>1.38570286080026E-2</v>
      </c>
      <c r="I872">
        <v>-1.7517227646962299</v>
      </c>
      <c r="J872">
        <v>7.9823794646325497E-2</v>
      </c>
      <c r="X872" t="str">
        <f t="shared" si="70"/>
        <v>grade_4_t3_sex_zfriendrelation_as.factor(sex)2:as.factor(year)2018</v>
      </c>
      <c r="Y872" t="str">
        <f t="shared" si="73"/>
        <v>-0.024</v>
      </c>
      <c r="Z872" t="str">
        <f t="shared" si="74"/>
        <v>0.014</v>
      </c>
      <c r="AA872" s="2" t="str">
        <f t="shared" si="71"/>
        <v>*</v>
      </c>
      <c r="AB872" t="str">
        <f t="shared" si="72"/>
        <v>zfriendrelation ~ as.factor(sex) * relative_age + as.factor(sex) *      as.factor(book) + as.factor(sex) * as.factor(year) | as.factor(school_id) | 0 | school_id</v>
      </c>
    </row>
    <row r="873" spans="1:28">
      <c r="A873">
        <v>872</v>
      </c>
      <c r="B873" t="s">
        <v>113</v>
      </c>
      <c r="C873" t="b">
        <v>0</v>
      </c>
      <c r="D873" t="s">
        <v>1290</v>
      </c>
      <c r="E873" t="s">
        <v>1292</v>
      </c>
      <c r="F873" t="s">
        <v>105</v>
      </c>
      <c r="G873">
        <v>0.246292337367959</v>
      </c>
      <c r="H873">
        <v>1.9967215823585301E-2</v>
      </c>
      <c r="I873">
        <v>12.3348362407661</v>
      </c>
      <c r="J873" s="10">
        <v>6.1327814808161497E-35</v>
      </c>
      <c r="X873" t="str">
        <f t="shared" si="70"/>
        <v>grade_9_t3_sex_zfriendrelation_as.factor(sex)2</v>
      </c>
      <c r="Y873" t="str">
        <f t="shared" si="73"/>
        <v>0.246</v>
      </c>
      <c r="Z873" t="str">
        <f t="shared" si="74"/>
        <v>0.020</v>
      </c>
      <c r="AA873" s="2" t="str">
        <f t="shared" si="71"/>
        <v>***</v>
      </c>
      <c r="AB873" t="str">
        <f t="shared" si="72"/>
        <v>zfriendrelation ~ as.factor(sex) * relative_age + as.factor(sex) *      as.factor(book) + as.factor(sex) * as.factor(year) | as.factor(school_id) | 0 | school_id</v>
      </c>
    </row>
    <row r="874" spans="1:28">
      <c r="A874">
        <v>873</v>
      </c>
      <c r="B874" t="s">
        <v>113</v>
      </c>
      <c r="C874" t="b">
        <v>0</v>
      </c>
      <c r="D874" t="s">
        <v>1290</v>
      </c>
      <c r="E874" t="s">
        <v>1292</v>
      </c>
      <c r="F874" t="s">
        <v>104</v>
      </c>
      <c r="G874">
        <v>1.2392663437123299E-2</v>
      </c>
      <c r="H874">
        <v>1.0731803529653099E-3</v>
      </c>
      <c r="I874">
        <v>11.5476055845423</v>
      </c>
      <c r="J874" s="10">
        <v>7.8396289547825401E-31</v>
      </c>
      <c r="X874" t="str">
        <f t="shared" si="70"/>
        <v>grade_9_t3_sex_zfriendrelation_relative_age</v>
      </c>
      <c r="Y874" t="str">
        <f t="shared" si="73"/>
        <v>0.012</v>
      </c>
      <c r="Z874" t="str">
        <f t="shared" si="74"/>
        <v>0.001</v>
      </c>
      <c r="AA874" s="2" t="str">
        <f t="shared" si="71"/>
        <v>***</v>
      </c>
      <c r="AB874" t="str">
        <f t="shared" si="72"/>
        <v>zfriendrelation ~ as.factor(sex) * relative_age + as.factor(sex) *      as.factor(book) + as.factor(sex) * as.factor(year) | as.factor(school_id) | 0 | school_id</v>
      </c>
    </row>
    <row r="875" spans="1:28">
      <c r="A875">
        <v>874</v>
      </c>
      <c r="B875" t="s">
        <v>113</v>
      </c>
      <c r="C875" t="b">
        <v>0</v>
      </c>
      <c r="D875" t="s">
        <v>1290</v>
      </c>
      <c r="E875" t="s">
        <v>1292</v>
      </c>
      <c r="F875" t="s">
        <v>106</v>
      </c>
      <c r="G875">
        <v>0.141497604869876</v>
      </c>
      <c r="H875">
        <v>1.37575312540193E-2</v>
      </c>
      <c r="I875">
        <v>10.2851014660452</v>
      </c>
      <c r="J875" s="10">
        <v>8.39503878276218E-25</v>
      </c>
      <c r="X875" t="str">
        <f t="shared" si="70"/>
        <v>grade_9_t3_sex_zfriendrelation_as.factor(book)2</v>
      </c>
      <c r="Y875" t="str">
        <f t="shared" si="73"/>
        <v>0.141</v>
      </c>
      <c r="Z875" t="str">
        <f t="shared" si="74"/>
        <v>0.014</v>
      </c>
      <c r="AA875" s="2" t="str">
        <f t="shared" si="71"/>
        <v>***</v>
      </c>
      <c r="AB875" t="str">
        <f t="shared" si="72"/>
        <v>zfriendrelation ~ as.factor(sex) * relative_age + as.factor(sex) *      as.factor(book) + as.factor(sex) * as.factor(year) | as.factor(school_id) | 0 | school_id</v>
      </c>
    </row>
    <row r="876" spans="1:28">
      <c r="A876">
        <v>875</v>
      </c>
      <c r="B876" t="s">
        <v>113</v>
      </c>
      <c r="C876" t="b">
        <v>0</v>
      </c>
      <c r="D876" t="s">
        <v>1290</v>
      </c>
      <c r="E876" t="s">
        <v>1292</v>
      </c>
      <c r="F876" t="s">
        <v>107</v>
      </c>
      <c r="G876">
        <v>0.16660148739201899</v>
      </c>
      <c r="H876">
        <v>1.2981656142451E-2</v>
      </c>
      <c r="I876">
        <v>12.8336080977541</v>
      </c>
      <c r="J876" s="10">
        <v>1.1164624917023E-37</v>
      </c>
      <c r="X876" t="str">
        <f t="shared" si="70"/>
        <v>grade_9_t3_sex_zfriendrelation_as.factor(book)3</v>
      </c>
      <c r="Y876" t="str">
        <f t="shared" si="73"/>
        <v>0.167</v>
      </c>
      <c r="Z876" t="str">
        <f t="shared" si="74"/>
        <v>0.013</v>
      </c>
      <c r="AA876" s="2" t="str">
        <f t="shared" si="71"/>
        <v>***</v>
      </c>
      <c r="AB876" t="str">
        <f t="shared" si="72"/>
        <v>zfriendrelation ~ as.factor(sex) * relative_age + as.factor(sex) *      as.factor(book) + as.factor(sex) * as.factor(year) | as.factor(school_id) | 0 | school_id</v>
      </c>
    </row>
    <row r="877" spans="1:28">
      <c r="A877">
        <v>876</v>
      </c>
      <c r="B877" t="s">
        <v>113</v>
      </c>
      <c r="C877" t="b">
        <v>0</v>
      </c>
      <c r="D877" t="s">
        <v>1290</v>
      </c>
      <c r="E877" t="s">
        <v>1292</v>
      </c>
      <c r="F877" t="s">
        <v>108</v>
      </c>
      <c r="G877">
        <v>0.16020399261867599</v>
      </c>
      <c r="H877">
        <v>1.4703232278328499E-2</v>
      </c>
      <c r="I877">
        <v>10.8958349828156</v>
      </c>
      <c r="J877" s="10">
        <v>1.2378800722724301E-27</v>
      </c>
      <c r="X877" t="str">
        <f t="shared" si="70"/>
        <v>grade_9_t3_sex_zfriendrelation_as.factor(book)4</v>
      </c>
      <c r="Y877" t="str">
        <f t="shared" si="73"/>
        <v>0.160</v>
      </c>
      <c r="Z877" t="str">
        <f t="shared" si="74"/>
        <v>0.015</v>
      </c>
      <c r="AA877" s="2" t="str">
        <f t="shared" si="71"/>
        <v>***</v>
      </c>
      <c r="AB877" t="str">
        <f t="shared" si="72"/>
        <v>zfriendrelation ~ as.factor(sex) * relative_age + as.factor(sex) *      as.factor(book) + as.factor(sex) * as.factor(year) | as.factor(school_id) | 0 | school_id</v>
      </c>
    </row>
    <row r="878" spans="1:28">
      <c r="A878">
        <v>877</v>
      </c>
      <c r="B878" t="s">
        <v>113</v>
      </c>
      <c r="C878" t="b">
        <v>0</v>
      </c>
      <c r="D878" t="s">
        <v>1290</v>
      </c>
      <c r="E878" t="s">
        <v>1292</v>
      </c>
      <c r="F878" t="s">
        <v>109</v>
      </c>
      <c r="G878">
        <v>0.11051057145108199</v>
      </c>
      <c r="H878">
        <v>1.6647647080746699E-2</v>
      </c>
      <c r="I878">
        <v>6.6382096469890302</v>
      </c>
      <c r="J878" s="10">
        <v>3.1867114401301902E-11</v>
      </c>
      <c r="X878" t="str">
        <f t="shared" si="70"/>
        <v>grade_9_t3_sex_zfriendrelation_as.factor(book)5</v>
      </c>
      <c r="Y878" t="str">
        <f t="shared" si="73"/>
        <v>0.111</v>
      </c>
      <c r="Z878" t="str">
        <f t="shared" si="74"/>
        <v>0.017</v>
      </c>
      <c r="AA878" s="2" t="str">
        <f t="shared" si="71"/>
        <v>***</v>
      </c>
      <c r="AB878" t="str">
        <f t="shared" si="72"/>
        <v>zfriendrelation ~ as.factor(sex) * relative_age + as.factor(sex) *      as.factor(book) + as.factor(sex) * as.factor(year) | as.factor(school_id) | 0 | school_id</v>
      </c>
    </row>
    <row r="879" spans="1:28">
      <c r="A879">
        <v>878</v>
      </c>
      <c r="B879" t="s">
        <v>113</v>
      </c>
      <c r="C879" t="b">
        <v>0</v>
      </c>
      <c r="D879" t="s">
        <v>1290</v>
      </c>
      <c r="E879" t="s">
        <v>1292</v>
      </c>
      <c r="F879" t="s">
        <v>110</v>
      </c>
      <c r="G879">
        <v>-3.2906219910927202E-2</v>
      </c>
      <c r="H879">
        <v>1.29039596135438E-2</v>
      </c>
      <c r="I879">
        <v>-2.55008701952146</v>
      </c>
      <c r="J879">
        <v>1.0770661430797499E-2</v>
      </c>
      <c r="X879" t="str">
        <f t="shared" si="70"/>
        <v>grade_9_t3_sex_zfriendrelation_as.factor(year)2017</v>
      </c>
      <c r="Y879" t="str">
        <f t="shared" si="73"/>
        <v>-0.033</v>
      </c>
      <c r="Z879" t="str">
        <f t="shared" si="74"/>
        <v>0.013</v>
      </c>
      <c r="AA879" s="2" t="str">
        <f t="shared" si="71"/>
        <v>**</v>
      </c>
      <c r="AB879" t="str">
        <f t="shared" si="72"/>
        <v>zfriendrelation ~ as.factor(sex) * relative_age + as.factor(sex) *      as.factor(book) + as.factor(sex) * as.factor(year) | as.factor(school_id) | 0 | school_id</v>
      </c>
    </row>
    <row r="880" spans="1:28">
      <c r="A880">
        <v>879</v>
      </c>
      <c r="B880" t="s">
        <v>113</v>
      </c>
      <c r="C880" t="b">
        <v>0</v>
      </c>
      <c r="D880" t="s">
        <v>1290</v>
      </c>
      <c r="E880" t="s">
        <v>1292</v>
      </c>
      <c r="F880" t="s">
        <v>111</v>
      </c>
      <c r="G880">
        <v>-2.5063443438654999E-2</v>
      </c>
      <c r="H880">
        <v>1.4218448991438299E-2</v>
      </c>
      <c r="I880">
        <v>-1.76274103130004</v>
      </c>
      <c r="J880">
        <v>7.7946363818496206E-2</v>
      </c>
      <c r="X880" t="str">
        <f t="shared" si="70"/>
        <v>grade_9_t3_sex_zfriendrelation_as.factor(year)2018</v>
      </c>
      <c r="Y880" t="str">
        <f t="shared" si="73"/>
        <v>-0.025</v>
      </c>
      <c r="Z880" t="str">
        <f t="shared" si="74"/>
        <v>0.014</v>
      </c>
      <c r="AA880" s="2" t="str">
        <f t="shared" si="71"/>
        <v>*</v>
      </c>
      <c r="AB880" t="str">
        <f t="shared" si="72"/>
        <v>zfriendrelation ~ as.factor(sex) * relative_age + as.factor(sex) *      as.factor(book) + as.factor(sex) * as.factor(year) | as.factor(school_id) | 0 | school_id</v>
      </c>
    </row>
    <row r="881" spans="1:28">
      <c r="A881">
        <v>880</v>
      </c>
      <c r="B881" t="s">
        <v>113</v>
      </c>
      <c r="C881" t="b">
        <v>0</v>
      </c>
      <c r="D881" t="s">
        <v>1290</v>
      </c>
      <c r="E881" t="s">
        <v>1292</v>
      </c>
      <c r="F881" t="s">
        <v>1698</v>
      </c>
      <c r="G881">
        <v>-7.9804343518357808E-3</v>
      </c>
      <c r="H881">
        <v>1.5064205086133199E-3</v>
      </c>
      <c r="I881">
        <v>-5.2976139837487297</v>
      </c>
      <c r="J881" s="10">
        <v>1.17502814072477E-7</v>
      </c>
      <c r="X881" t="str">
        <f t="shared" si="70"/>
        <v>grade_9_t3_sex_zfriendrelation_as.factor(sex)2:relative_age</v>
      </c>
      <c r="Y881" t="str">
        <f t="shared" si="73"/>
        <v>-0.008</v>
      </c>
      <c r="Z881" t="str">
        <f t="shared" si="74"/>
        <v>0.002</v>
      </c>
      <c r="AA881" s="2" t="str">
        <f t="shared" si="71"/>
        <v>***</v>
      </c>
      <c r="AB881" t="str">
        <f t="shared" si="72"/>
        <v>zfriendrelation ~ as.factor(sex) * relative_age + as.factor(sex) *      as.factor(book) + as.factor(sex) * as.factor(year) | as.factor(school_id) | 0 | school_id</v>
      </c>
    </row>
    <row r="882" spans="1:28">
      <c r="A882">
        <v>881</v>
      </c>
      <c r="B882" t="s">
        <v>113</v>
      </c>
      <c r="C882" t="b">
        <v>0</v>
      </c>
      <c r="D882" t="s">
        <v>1290</v>
      </c>
      <c r="E882" t="s">
        <v>1292</v>
      </c>
      <c r="F882" t="s">
        <v>1699</v>
      </c>
      <c r="G882">
        <v>-4.8476408213347998E-2</v>
      </c>
      <c r="H882">
        <v>1.90122447844072E-2</v>
      </c>
      <c r="I882">
        <v>-2.5497466902543602</v>
      </c>
      <c r="J882">
        <v>1.07811799230877E-2</v>
      </c>
      <c r="X882" t="str">
        <f t="shared" si="70"/>
        <v>grade_9_t3_sex_zfriendrelation_as.factor(sex)2:as.factor(book)2</v>
      </c>
      <c r="Y882" t="str">
        <f t="shared" si="73"/>
        <v>-0.048</v>
      </c>
      <c r="Z882" t="str">
        <f t="shared" si="74"/>
        <v>0.019</v>
      </c>
      <c r="AA882" s="2" t="str">
        <f t="shared" si="71"/>
        <v>**</v>
      </c>
      <c r="AB882" t="str">
        <f t="shared" si="72"/>
        <v>zfriendrelation ~ as.factor(sex) * relative_age + as.factor(sex) *      as.factor(book) + as.factor(sex) * as.factor(year) | as.factor(school_id) | 0 | school_id</v>
      </c>
    </row>
    <row r="883" spans="1:28">
      <c r="A883">
        <v>882</v>
      </c>
      <c r="B883" t="s">
        <v>113</v>
      </c>
      <c r="C883" t="b">
        <v>0</v>
      </c>
      <c r="D883" t="s">
        <v>1290</v>
      </c>
      <c r="E883" t="s">
        <v>1292</v>
      </c>
      <c r="F883" t="s">
        <v>1700</v>
      </c>
      <c r="G883">
        <v>-4.1589497913858797E-2</v>
      </c>
      <c r="H883">
        <v>1.79011344834757E-2</v>
      </c>
      <c r="I883">
        <v>-2.3232883900318999</v>
      </c>
      <c r="J883">
        <v>2.01650934424124E-2</v>
      </c>
      <c r="X883" t="str">
        <f t="shared" si="70"/>
        <v>grade_9_t3_sex_zfriendrelation_as.factor(sex)2:as.factor(book)3</v>
      </c>
      <c r="Y883" t="str">
        <f t="shared" si="73"/>
        <v>-0.042</v>
      </c>
      <c r="Z883" t="str">
        <f t="shared" si="74"/>
        <v>0.018</v>
      </c>
      <c r="AA883" s="2" t="str">
        <f t="shared" si="71"/>
        <v>**</v>
      </c>
      <c r="AB883" t="str">
        <f t="shared" si="72"/>
        <v>zfriendrelation ~ as.factor(sex) * relative_age + as.factor(sex) *      as.factor(book) + as.factor(sex) * as.factor(year) | as.factor(school_id) | 0 | school_id</v>
      </c>
    </row>
    <row r="884" spans="1:28">
      <c r="A884">
        <v>883</v>
      </c>
      <c r="B884" t="s">
        <v>113</v>
      </c>
      <c r="C884" t="b">
        <v>0</v>
      </c>
      <c r="D884" t="s">
        <v>1290</v>
      </c>
      <c r="E884" t="s">
        <v>1292</v>
      </c>
      <c r="F884" t="s">
        <v>1701</v>
      </c>
      <c r="G884">
        <v>-8.3615644419876095E-2</v>
      </c>
      <c r="H884">
        <v>1.90674103987243E-2</v>
      </c>
      <c r="I884">
        <v>-4.3852648404458003</v>
      </c>
      <c r="J884" s="10">
        <v>1.1592928551605599E-5</v>
      </c>
      <c r="X884" t="str">
        <f t="shared" si="70"/>
        <v>grade_9_t3_sex_zfriendrelation_as.factor(sex)2:as.factor(book)4</v>
      </c>
      <c r="Y884" t="str">
        <f t="shared" si="73"/>
        <v>-0.084</v>
      </c>
      <c r="Z884" t="str">
        <f t="shared" si="74"/>
        <v>0.019</v>
      </c>
      <c r="AA884" s="2" t="str">
        <f t="shared" si="71"/>
        <v>***</v>
      </c>
      <c r="AB884" t="str">
        <f t="shared" si="72"/>
        <v>zfriendrelation ~ as.factor(sex) * relative_age + as.factor(sex) *      as.factor(book) + as.factor(sex) * as.factor(year) | as.factor(school_id) | 0 | school_id</v>
      </c>
    </row>
    <row r="885" spans="1:28">
      <c r="A885">
        <v>884</v>
      </c>
      <c r="B885" t="s">
        <v>113</v>
      </c>
      <c r="C885" t="b">
        <v>0</v>
      </c>
      <c r="D885" t="s">
        <v>1290</v>
      </c>
      <c r="E885" t="s">
        <v>1292</v>
      </c>
      <c r="F885" t="s">
        <v>1702</v>
      </c>
      <c r="G885">
        <v>-0.123016809315746</v>
      </c>
      <c r="H885">
        <v>2.2543904810505201E-2</v>
      </c>
      <c r="I885">
        <v>-5.45676582427821</v>
      </c>
      <c r="J885" s="10">
        <v>4.8570628205832003E-8</v>
      </c>
      <c r="X885" t="str">
        <f t="shared" si="70"/>
        <v>grade_9_t3_sex_zfriendrelation_as.factor(sex)2:as.factor(book)5</v>
      </c>
      <c r="Y885" t="str">
        <f t="shared" si="73"/>
        <v>-0.123</v>
      </c>
      <c r="Z885" t="str">
        <f t="shared" si="74"/>
        <v>0.023</v>
      </c>
      <c r="AA885" s="2" t="str">
        <f t="shared" si="71"/>
        <v>***</v>
      </c>
      <c r="AB885" t="str">
        <f t="shared" si="72"/>
        <v>zfriendrelation ~ as.factor(sex) * relative_age + as.factor(sex) *      as.factor(book) + as.factor(sex) * as.factor(year) | as.factor(school_id) | 0 | school_id</v>
      </c>
    </row>
    <row r="886" spans="1:28">
      <c r="A886">
        <v>885</v>
      </c>
      <c r="B886" t="s">
        <v>113</v>
      </c>
      <c r="C886" t="b">
        <v>0</v>
      </c>
      <c r="D886" t="s">
        <v>1290</v>
      </c>
      <c r="E886" t="s">
        <v>1292</v>
      </c>
      <c r="F886" t="s">
        <v>1703</v>
      </c>
      <c r="G886">
        <v>6.1884712450693297E-2</v>
      </c>
      <c r="H886">
        <v>1.2925676189782499E-2</v>
      </c>
      <c r="I886">
        <v>4.7877350122395903</v>
      </c>
      <c r="J886" s="10">
        <v>1.68846492136178E-6</v>
      </c>
      <c r="X886" t="str">
        <f t="shared" si="70"/>
        <v>grade_9_t3_sex_zfriendrelation_as.factor(sex)2:as.factor(year)2017</v>
      </c>
      <c r="Y886" t="str">
        <f t="shared" si="73"/>
        <v>0.062</v>
      </c>
      <c r="Z886" t="str">
        <f t="shared" si="74"/>
        <v>0.013</v>
      </c>
      <c r="AA886" s="2" t="str">
        <f t="shared" si="71"/>
        <v>***</v>
      </c>
      <c r="AB886" t="str">
        <f t="shared" si="72"/>
        <v>zfriendrelation ~ as.factor(sex) * relative_age + as.factor(sex) *      as.factor(book) + as.factor(sex) * as.factor(year) | as.factor(school_id) | 0 | school_id</v>
      </c>
    </row>
    <row r="887" spans="1:28">
      <c r="A887">
        <v>886</v>
      </c>
      <c r="B887" t="s">
        <v>113</v>
      </c>
      <c r="C887" t="b">
        <v>0</v>
      </c>
      <c r="D887" t="s">
        <v>1290</v>
      </c>
      <c r="E887" t="s">
        <v>1292</v>
      </c>
      <c r="F887" t="s">
        <v>1704</v>
      </c>
      <c r="G887">
        <v>4.5182192863519099E-2</v>
      </c>
      <c r="H887">
        <v>1.4736173104479699E-2</v>
      </c>
      <c r="I887">
        <v>3.0660737046977302</v>
      </c>
      <c r="J887">
        <v>2.1693125307552302E-3</v>
      </c>
      <c r="X887" t="str">
        <f t="shared" si="70"/>
        <v>grade_9_t3_sex_zfriendrelation_as.factor(sex)2:as.factor(year)2018</v>
      </c>
      <c r="Y887" t="str">
        <f t="shared" si="73"/>
        <v>0.045</v>
      </c>
      <c r="Z887" t="str">
        <f t="shared" si="74"/>
        <v>0.015</v>
      </c>
      <c r="AA887" s="2" t="str">
        <f t="shared" si="71"/>
        <v>***</v>
      </c>
      <c r="AB887" t="str">
        <f t="shared" si="72"/>
        <v>zfriendrelation ~ as.factor(sex) * relative_age + as.factor(sex) *      as.factor(book) + as.factor(sex) * as.factor(year) | as.factor(school_id) | 0 | school_id</v>
      </c>
    </row>
    <row r="888" spans="1:28">
      <c r="A888">
        <v>887</v>
      </c>
      <c r="B888" t="s">
        <v>112</v>
      </c>
      <c r="C888" t="b">
        <v>0</v>
      </c>
      <c r="D888" t="s">
        <v>1290</v>
      </c>
      <c r="E888" t="s">
        <v>1293</v>
      </c>
      <c r="F888" t="s">
        <v>105</v>
      </c>
      <c r="G888">
        <v>0.248646320565197</v>
      </c>
      <c r="H888">
        <v>2.1712747996873099E-2</v>
      </c>
      <c r="I888">
        <v>11.451628352201499</v>
      </c>
      <c r="J888" s="10">
        <v>2.3828936284242201E-30</v>
      </c>
      <c r="X888" t="str">
        <f t="shared" si="70"/>
        <v>grade_8_t3_sex_zfriendrelation_as.factor(sex)2</v>
      </c>
      <c r="Y888" t="str">
        <f t="shared" si="73"/>
        <v>0.249</v>
      </c>
      <c r="Z888" t="str">
        <f t="shared" si="74"/>
        <v>0.022</v>
      </c>
      <c r="AA888" s="2" t="str">
        <f t="shared" si="71"/>
        <v>***</v>
      </c>
      <c r="AB888" t="str">
        <f t="shared" si="72"/>
        <v>zfriendrelation ~ as.factor(sex) * relative_age + as.factor(sex) *      as.factor(book) + as.factor(sex) * as.factor(year) | as.factor(school_id) | 0 | school_id</v>
      </c>
    </row>
    <row r="889" spans="1:28">
      <c r="A889">
        <v>888</v>
      </c>
      <c r="B889" t="s">
        <v>112</v>
      </c>
      <c r="C889" t="b">
        <v>0</v>
      </c>
      <c r="D889" t="s">
        <v>1290</v>
      </c>
      <c r="E889" t="s">
        <v>1293</v>
      </c>
      <c r="F889" t="s">
        <v>104</v>
      </c>
      <c r="G889">
        <v>1.3483739375992201E-2</v>
      </c>
      <c r="H889">
        <v>1.2134484425592299E-3</v>
      </c>
      <c r="I889">
        <v>11.111917822857199</v>
      </c>
      <c r="J889" s="10">
        <v>1.1294476765964699E-28</v>
      </c>
      <c r="X889" t="str">
        <f t="shared" si="70"/>
        <v>grade_8_t3_sex_zfriendrelation_relative_age</v>
      </c>
      <c r="Y889" t="str">
        <f t="shared" si="73"/>
        <v>0.013</v>
      </c>
      <c r="Z889" t="str">
        <f t="shared" si="74"/>
        <v>0.001</v>
      </c>
      <c r="AA889" s="2" t="str">
        <f t="shared" si="71"/>
        <v>***</v>
      </c>
      <c r="AB889" t="str">
        <f t="shared" si="72"/>
        <v>zfriendrelation ~ as.factor(sex) * relative_age + as.factor(sex) *      as.factor(book) + as.factor(sex) * as.factor(year) | as.factor(school_id) | 0 | school_id</v>
      </c>
    </row>
    <row r="890" spans="1:28">
      <c r="A890">
        <v>889</v>
      </c>
      <c r="B890" t="s">
        <v>112</v>
      </c>
      <c r="C890" t="b">
        <v>0</v>
      </c>
      <c r="D890" t="s">
        <v>1290</v>
      </c>
      <c r="E890" t="s">
        <v>1293</v>
      </c>
      <c r="F890" t="s">
        <v>106</v>
      </c>
      <c r="G890">
        <v>0.17137458923701099</v>
      </c>
      <c r="H890">
        <v>1.4196232646587099E-2</v>
      </c>
      <c r="I890">
        <v>12.071835782306</v>
      </c>
      <c r="J890" s="10">
        <v>1.54777918766427E-33</v>
      </c>
      <c r="X890" t="str">
        <f t="shared" si="70"/>
        <v>grade_8_t3_sex_zfriendrelation_as.factor(book)2</v>
      </c>
      <c r="Y890" t="str">
        <f t="shared" si="73"/>
        <v>0.171</v>
      </c>
      <c r="Z890" t="str">
        <f t="shared" si="74"/>
        <v>0.014</v>
      </c>
      <c r="AA890" s="2" t="str">
        <f t="shared" si="71"/>
        <v>***</v>
      </c>
      <c r="AB890" t="str">
        <f t="shared" si="72"/>
        <v>zfriendrelation ~ as.factor(sex) * relative_age + as.factor(sex) *      as.factor(book) + as.factor(sex) * as.factor(year) | as.factor(school_id) | 0 | school_id</v>
      </c>
    </row>
    <row r="891" spans="1:28">
      <c r="A891">
        <v>890</v>
      </c>
      <c r="B891" t="s">
        <v>112</v>
      </c>
      <c r="C891" t="b">
        <v>0</v>
      </c>
      <c r="D891" t="s">
        <v>1290</v>
      </c>
      <c r="E891" t="s">
        <v>1293</v>
      </c>
      <c r="F891" t="s">
        <v>107</v>
      </c>
      <c r="G891">
        <v>0.19080086086838199</v>
      </c>
      <c r="H891">
        <v>1.38276304579907E-2</v>
      </c>
      <c r="I891">
        <v>13.7985218398805</v>
      </c>
      <c r="J891" s="10">
        <v>2.7823099751268301E-43</v>
      </c>
      <c r="X891" t="str">
        <f t="shared" si="70"/>
        <v>grade_8_t3_sex_zfriendrelation_as.factor(book)3</v>
      </c>
      <c r="Y891" t="str">
        <f t="shared" si="73"/>
        <v>0.191</v>
      </c>
      <c r="Z891" t="str">
        <f t="shared" si="74"/>
        <v>0.014</v>
      </c>
      <c r="AA891" s="2" t="str">
        <f t="shared" si="71"/>
        <v>***</v>
      </c>
      <c r="AB891" t="str">
        <f t="shared" si="72"/>
        <v>zfriendrelation ~ as.factor(sex) * relative_age + as.factor(sex) *      as.factor(book) + as.factor(sex) * as.factor(year) | as.factor(school_id) | 0 | school_id</v>
      </c>
    </row>
    <row r="892" spans="1:28">
      <c r="A892">
        <v>891</v>
      </c>
      <c r="B892" t="s">
        <v>112</v>
      </c>
      <c r="C892" t="b">
        <v>0</v>
      </c>
      <c r="D892" t="s">
        <v>1290</v>
      </c>
      <c r="E892" t="s">
        <v>1293</v>
      </c>
      <c r="F892" t="s">
        <v>108</v>
      </c>
      <c r="G892">
        <v>0.17950213302024601</v>
      </c>
      <c r="H892">
        <v>1.4840938273772499E-2</v>
      </c>
      <c r="I892">
        <v>12.095066343444699</v>
      </c>
      <c r="J892" s="10">
        <v>1.1670997034435601E-33</v>
      </c>
      <c r="X892" t="str">
        <f t="shared" si="70"/>
        <v>grade_8_t3_sex_zfriendrelation_as.factor(book)4</v>
      </c>
      <c r="Y892" t="str">
        <f t="shared" si="73"/>
        <v>0.180</v>
      </c>
      <c r="Z892" t="str">
        <f t="shared" si="74"/>
        <v>0.015</v>
      </c>
      <c r="AA892" s="2" t="str">
        <f t="shared" si="71"/>
        <v>***</v>
      </c>
      <c r="AB892" t="str">
        <f t="shared" si="72"/>
        <v>zfriendrelation ~ as.factor(sex) * relative_age + as.factor(sex) *      as.factor(book) + as.factor(sex) * as.factor(year) | as.factor(school_id) | 0 | school_id</v>
      </c>
    </row>
    <row r="893" spans="1:28">
      <c r="A893">
        <v>892</v>
      </c>
      <c r="B893" t="s">
        <v>112</v>
      </c>
      <c r="C893" t="b">
        <v>0</v>
      </c>
      <c r="D893" t="s">
        <v>1290</v>
      </c>
      <c r="E893" t="s">
        <v>1293</v>
      </c>
      <c r="F893" t="s">
        <v>109</v>
      </c>
      <c r="G893">
        <v>0.118862198249748</v>
      </c>
      <c r="H893">
        <v>1.7103583077662202E-2</v>
      </c>
      <c r="I893">
        <v>6.9495495598805501</v>
      </c>
      <c r="J893" s="10">
        <v>3.6809309052005999E-12</v>
      </c>
      <c r="X893" t="str">
        <f t="shared" si="70"/>
        <v>grade_8_t3_sex_zfriendrelation_as.factor(book)5</v>
      </c>
      <c r="Y893" t="str">
        <f t="shared" si="73"/>
        <v>0.119</v>
      </c>
      <c r="Z893" t="str">
        <f t="shared" si="74"/>
        <v>0.017</v>
      </c>
      <c r="AA893" s="2" t="str">
        <f t="shared" si="71"/>
        <v>***</v>
      </c>
      <c r="AB893" t="str">
        <f t="shared" si="72"/>
        <v>zfriendrelation ~ as.factor(sex) * relative_age + as.factor(sex) *      as.factor(book) + as.factor(sex) * as.factor(year) | as.factor(school_id) | 0 | school_id</v>
      </c>
    </row>
    <row r="894" spans="1:28">
      <c r="A894">
        <v>893</v>
      </c>
      <c r="B894" t="s">
        <v>112</v>
      </c>
      <c r="C894" t="b">
        <v>0</v>
      </c>
      <c r="D894" t="s">
        <v>1290</v>
      </c>
      <c r="E894" t="s">
        <v>1293</v>
      </c>
      <c r="F894" t="s">
        <v>110</v>
      </c>
      <c r="G894">
        <v>-5.0414917999548697E-2</v>
      </c>
      <c r="H894">
        <v>1.30464175376921E-2</v>
      </c>
      <c r="I894">
        <v>-3.8642729204316999</v>
      </c>
      <c r="J894">
        <v>1.11472243464514E-4</v>
      </c>
      <c r="X894" t="str">
        <f t="shared" si="70"/>
        <v>grade_8_t3_sex_zfriendrelation_as.factor(year)2017</v>
      </c>
      <c r="Y894" t="str">
        <f t="shared" si="73"/>
        <v>-0.050</v>
      </c>
      <c r="Z894" t="str">
        <f t="shared" si="74"/>
        <v>0.013</v>
      </c>
      <c r="AA894" s="2" t="str">
        <f t="shared" si="71"/>
        <v>***</v>
      </c>
      <c r="AB894" t="str">
        <f t="shared" si="72"/>
        <v>zfriendrelation ~ as.factor(sex) * relative_age + as.factor(sex) *      as.factor(book) + as.factor(sex) * as.factor(year) | as.factor(school_id) | 0 | school_id</v>
      </c>
    </row>
    <row r="895" spans="1:28">
      <c r="A895">
        <v>894</v>
      </c>
      <c r="B895" t="s">
        <v>112</v>
      </c>
      <c r="C895" t="b">
        <v>0</v>
      </c>
      <c r="D895" t="s">
        <v>1290</v>
      </c>
      <c r="E895" t="s">
        <v>1293</v>
      </c>
      <c r="F895" t="s">
        <v>111</v>
      </c>
      <c r="G895">
        <v>-3.8456020435809903E-2</v>
      </c>
      <c r="H895">
        <v>1.39415444448621E-2</v>
      </c>
      <c r="I895">
        <v>-2.7583759165206598</v>
      </c>
      <c r="J895">
        <v>5.8097110523862702E-3</v>
      </c>
      <c r="X895" t="str">
        <f t="shared" si="70"/>
        <v>grade_8_t3_sex_zfriendrelation_as.factor(year)2018</v>
      </c>
      <c r="Y895" t="str">
        <f t="shared" si="73"/>
        <v>-0.038</v>
      </c>
      <c r="Z895" t="str">
        <f t="shared" si="74"/>
        <v>0.014</v>
      </c>
      <c r="AA895" s="2" t="str">
        <f t="shared" si="71"/>
        <v>***</v>
      </c>
      <c r="AB895" t="str">
        <f t="shared" si="72"/>
        <v>zfriendrelation ~ as.factor(sex) * relative_age + as.factor(sex) *      as.factor(book) + as.factor(sex) * as.factor(year) | as.factor(school_id) | 0 | school_id</v>
      </c>
    </row>
    <row r="896" spans="1:28">
      <c r="A896">
        <v>895</v>
      </c>
      <c r="B896" t="s">
        <v>112</v>
      </c>
      <c r="C896" t="b">
        <v>0</v>
      </c>
      <c r="D896" t="s">
        <v>1290</v>
      </c>
      <c r="E896" t="s">
        <v>1293</v>
      </c>
      <c r="F896" t="s">
        <v>1698</v>
      </c>
      <c r="G896">
        <v>-8.8852060816594497E-3</v>
      </c>
      <c r="H896">
        <v>1.6649062199441799E-3</v>
      </c>
      <c r="I896">
        <v>-5.3367606987241301</v>
      </c>
      <c r="J896" s="10">
        <v>9.4772724580468902E-8</v>
      </c>
      <c r="X896" t="str">
        <f t="shared" si="70"/>
        <v>grade_8_t3_sex_zfriendrelation_as.factor(sex)2:relative_age</v>
      </c>
      <c r="Y896" t="str">
        <f t="shared" si="73"/>
        <v>-0.009</v>
      </c>
      <c r="Z896" t="str">
        <f t="shared" si="74"/>
        <v>0.002</v>
      </c>
      <c r="AA896" s="2" t="str">
        <f t="shared" si="71"/>
        <v>***</v>
      </c>
      <c r="AB896" t="str">
        <f t="shared" si="72"/>
        <v>zfriendrelation ~ as.factor(sex) * relative_age + as.factor(sex) *      as.factor(book) + as.factor(sex) * as.factor(year) | as.factor(school_id) | 0 | school_id</v>
      </c>
    </row>
    <row r="897" spans="1:28">
      <c r="A897">
        <v>896</v>
      </c>
      <c r="B897" t="s">
        <v>112</v>
      </c>
      <c r="C897" t="b">
        <v>0</v>
      </c>
      <c r="D897" t="s">
        <v>1290</v>
      </c>
      <c r="E897" t="s">
        <v>1293</v>
      </c>
      <c r="F897" t="s">
        <v>1699</v>
      </c>
      <c r="G897">
        <v>-3.95488608632001E-2</v>
      </c>
      <c r="H897">
        <v>1.9858340143818001E-2</v>
      </c>
      <c r="I897">
        <v>-1.9915491716215601</v>
      </c>
      <c r="J897">
        <v>4.6422541275302903E-2</v>
      </c>
      <c r="X897" t="str">
        <f t="shared" si="70"/>
        <v>grade_8_t3_sex_zfriendrelation_as.factor(sex)2:as.factor(book)2</v>
      </c>
      <c r="Y897" t="str">
        <f t="shared" si="73"/>
        <v>-0.040</v>
      </c>
      <c r="Z897" t="str">
        <f t="shared" si="74"/>
        <v>0.020</v>
      </c>
      <c r="AA897" s="2" t="str">
        <f t="shared" si="71"/>
        <v>**</v>
      </c>
      <c r="AB897" t="str">
        <f t="shared" si="72"/>
        <v>zfriendrelation ~ as.factor(sex) * relative_age + as.factor(sex) *      as.factor(book) + as.factor(sex) * as.factor(year) | as.factor(school_id) | 0 | school_id</v>
      </c>
    </row>
    <row r="898" spans="1:28">
      <c r="A898">
        <v>897</v>
      </c>
      <c r="B898" t="s">
        <v>112</v>
      </c>
      <c r="C898" t="b">
        <v>0</v>
      </c>
      <c r="D898" t="s">
        <v>1290</v>
      </c>
      <c r="E898" t="s">
        <v>1293</v>
      </c>
      <c r="F898" t="s">
        <v>1700</v>
      </c>
      <c r="G898">
        <v>-3.7507213686571901E-2</v>
      </c>
      <c r="H898">
        <v>1.8441826919471799E-2</v>
      </c>
      <c r="I898">
        <v>-2.0338122600516302</v>
      </c>
      <c r="J898">
        <v>4.1972464477139697E-2</v>
      </c>
      <c r="X898" t="str">
        <f t="shared" si="70"/>
        <v>grade_8_t3_sex_zfriendrelation_as.factor(sex)2:as.factor(book)3</v>
      </c>
      <c r="Y898" t="str">
        <f t="shared" si="73"/>
        <v>-0.038</v>
      </c>
      <c r="Z898" t="str">
        <f t="shared" si="74"/>
        <v>0.018</v>
      </c>
      <c r="AA898" s="2" t="str">
        <f t="shared" si="71"/>
        <v>**</v>
      </c>
      <c r="AB898" t="str">
        <f t="shared" si="72"/>
        <v>zfriendrelation ~ as.factor(sex) * relative_age + as.factor(sex) *      as.factor(book) + as.factor(sex) * as.factor(year) | as.factor(school_id) | 0 | school_id</v>
      </c>
    </row>
    <row r="899" spans="1:28">
      <c r="A899">
        <v>898</v>
      </c>
      <c r="B899" t="s">
        <v>112</v>
      </c>
      <c r="C899" t="b">
        <v>0</v>
      </c>
      <c r="D899" t="s">
        <v>1290</v>
      </c>
      <c r="E899" t="s">
        <v>1293</v>
      </c>
      <c r="F899" t="s">
        <v>1701</v>
      </c>
      <c r="G899">
        <v>-4.7631264643316303E-2</v>
      </c>
      <c r="H899">
        <v>2.09449864173482E-2</v>
      </c>
      <c r="I899">
        <v>-2.2741129401671301</v>
      </c>
      <c r="J899">
        <v>2.2960747390011998E-2</v>
      </c>
      <c r="X899" t="str">
        <f t="shared" ref="X899:X962" si="75">E899&amp;"_"&amp;F899</f>
        <v>grade_8_t3_sex_zfriendrelation_as.factor(sex)2:as.factor(book)4</v>
      </c>
      <c r="Y899" t="str">
        <f t="shared" si="73"/>
        <v>-0.048</v>
      </c>
      <c r="Z899" t="str">
        <f t="shared" si="74"/>
        <v>0.021</v>
      </c>
      <c r="AA899" s="2" t="str">
        <f t="shared" ref="AA899:AA962" si="76">IF(COUNTIF(J899,"*E*")&gt;0, "***", IF(TEXT(J899, "0.00E+00")*1&lt;0.01, "***", IF(TEXT(J899, "0.00E+00")*1&lt;0.05, "**",  IF(TEXT(J899, "0.00E+00")*1&lt;0.1, "*",""))))</f>
        <v>**</v>
      </c>
      <c r="AB899" t="str">
        <f t="shared" ref="AB899:AB962" si="77">D899</f>
        <v>zfriendrelation ~ as.factor(sex) * relative_age + as.factor(sex) *      as.factor(book) + as.factor(sex) * as.factor(year) | as.factor(school_id) | 0 | school_id</v>
      </c>
    </row>
    <row r="900" spans="1:28">
      <c r="A900">
        <v>899</v>
      </c>
      <c r="B900" t="s">
        <v>112</v>
      </c>
      <c r="C900" t="b">
        <v>0</v>
      </c>
      <c r="D900" t="s">
        <v>1290</v>
      </c>
      <c r="E900" t="s">
        <v>1293</v>
      </c>
      <c r="F900" t="s">
        <v>1702</v>
      </c>
      <c r="G900">
        <v>-6.2669123173347496E-2</v>
      </c>
      <c r="H900">
        <v>2.33040854642022E-2</v>
      </c>
      <c r="I900">
        <v>-2.68919041125277</v>
      </c>
      <c r="J900">
        <v>7.16342809245609E-3</v>
      </c>
      <c r="X900" t="str">
        <f t="shared" si="75"/>
        <v>grade_8_t3_sex_zfriendrelation_as.factor(sex)2:as.factor(book)5</v>
      </c>
      <c r="Y900" t="str">
        <f t="shared" si="73"/>
        <v>-0.063</v>
      </c>
      <c r="Z900" t="str">
        <f t="shared" si="74"/>
        <v>0.023</v>
      </c>
      <c r="AA900" s="2" t="str">
        <f t="shared" si="76"/>
        <v>***</v>
      </c>
      <c r="AB900" t="str">
        <f t="shared" si="77"/>
        <v>zfriendrelation ~ as.factor(sex) * relative_age + as.factor(sex) *      as.factor(book) + as.factor(sex) * as.factor(year) | as.factor(school_id) | 0 | school_id</v>
      </c>
    </row>
    <row r="901" spans="1:28">
      <c r="A901">
        <v>900</v>
      </c>
      <c r="B901" t="s">
        <v>112</v>
      </c>
      <c r="C901" t="b">
        <v>0</v>
      </c>
      <c r="D901" t="s">
        <v>1290</v>
      </c>
      <c r="E901" t="s">
        <v>1293</v>
      </c>
      <c r="F901" t="s">
        <v>1703</v>
      </c>
      <c r="G901">
        <v>9.7649667726330894E-2</v>
      </c>
      <c r="H901">
        <v>1.2890695097405799E-2</v>
      </c>
      <c r="I901">
        <v>7.5752057579875798</v>
      </c>
      <c r="J901" s="10">
        <v>3.6081035819237603E-14</v>
      </c>
      <c r="X901" t="str">
        <f t="shared" si="75"/>
        <v>grade_8_t3_sex_zfriendrelation_as.factor(sex)2:as.factor(year)2017</v>
      </c>
      <c r="Y901" t="str">
        <f t="shared" si="73"/>
        <v>0.098</v>
      </c>
      <c r="Z901" t="str">
        <f t="shared" si="74"/>
        <v>0.013</v>
      </c>
      <c r="AA901" s="2" t="str">
        <f t="shared" si="76"/>
        <v>***</v>
      </c>
      <c r="AB901" t="str">
        <f t="shared" si="77"/>
        <v>zfriendrelation ~ as.factor(sex) * relative_age + as.factor(sex) *      as.factor(book) + as.factor(sex) * as.factor(year) | as.factor(school_id) | 0 | school_id</v>
      </c>
    </row>
    <row r="902" spans="1:28">
      <c r="A902">
        <v>901</v>
      </c>
      <c r="B902" t="s">
        <v>112</v>
      </c>
      <c r="C902" t="b">
        <v>0</v>
      </c>
      <c r="D902" t="s">
        <v>1290</v>
      </c>
      <c r="E902" t="s">
        <v>1293</v>
      </c>
      <c r="F902" t="s">
        <v>1704</v>
      </c>
      <c r="G902">
        <v>7.3062561055593195E-2</v>
      </c>
      <c r="H902">
        <v>1.4561956597951901E-2</v>
      </c>
      <c r="I902">
        <v>5.0173587981898899</v>
      </c>
      <c r="J902" s="10">
        <v>5.2452501219347398E-7</v>
      </c>
      <c r="X902" t="str">
        <f t="shared" si="75"/>
        <v>grade_8_t3_sex_zfriendrelation_as.factor(sex)2:as.factor(year)2018</v>
      </c>
      <c r="Y902" t="str">
        <f t="shared" si="73"/>
        <v>0.073</v>
      </c>
      <c r="Z902" t="str">
        <f t="shared" si="74"/>
        <v>0.015</v>
      </c>
      <c r="AA902" s="2" t="str">
        <f t="shared" si="76"/>
        <v>***</v>
      </c>
      <c r="AB902" t="str">
        <f t="shared" si="77"/>
        <v>zfriendrelation ~ as.factor(sex) * relative_age + as.factor(sex) *      as.factor(book) + as.factor(sex) * as.factor(year) | as.factor(school_id) | 0 | school_id</v>
      </c>
    </row>
    <row r="903" spans="1:28">
      <c r="A903">
        <v>902</v>
      </c>
      <c r="B903" t="s">
        <v>116</v>
      </c>
      <c r="C903" t="b">
        <v>0</v>
      </c>
      <c r="D903" t="s">
        <v>1290</v>
      </c>
      <c r="E903" t="s">
        <v>1294</v>
      </c>
      <c r="F903" t="s">
        <v>105</v>
      </c>
      <c r="G903">
        <v>0.27012394876892099</v>
      </c>
      <c r="H903">
        <v>2.60090716294974E-2</v>
      </c>
      <c r="I903">
        <v>10.385758961983401</v>
      </c>
      <c r="J903" s="10">
        <v>2.9406477343738801E-25</v>
      </c>
      <c r="X903" t="str">
        <f t="shared" si="75"/>
        <v>grade_6_t3_sex_zfriendrelation_as.factor(sex)2</v>
      </c>
      <c r="Y903" t="str">
        <f t="shared" si="73"/>
        <v>0.270</v>
      </c>
      <c r="Z903" t="str">
        <f t="shared" si="74"/>
        <v>0.026</v>
      </c>
      <c r="AA903" s="2" t="str">
        <f t="shared" si="76"/>
        <v>***</v>
      </c>
      <c r="AB903" t="str">
        <f t="shared" si="77"/>
        <v>zfriendrelation ~ as.factor(sex) * relative_age + as.factor(sex) *      as.factor(book) + as.factor(sex) * as.factor(year) | as.factor(school_id) | 0 | school_id</v>
      </c>
    </row>
    <row r="904" spans="1:28">
      <c r="A904">
        <v>903</v>
      </c>
      <c r="B904" t="s">
        <v>116</v>
      </c>
      <c r="C904" t="b">
        <v>0</v>
      </c>
      <c r="D904" t="s">
        <v>1290</v>
      </c>
      <c r="E904" t="s">
        <v>1294</v>
      </c>
      <c r="F904" t="s">
        <v>104</v>
      </c>
      <c r="G904">
        <v>1.3302779696107001E-2</v>
      </c>
      <c r="H904">
        <v>1.12832871042992E-3</v>
      </c>
      <c r="I904">
        <v>11.789808743799799</v>
      </c>
      <c r="J904" s="10">
        <v>4.5632598069431899E-32</v>
      </c>
      <c r="X904" t="str">
        <f t="shared" si="75"/>
        <v>grade_6_t3_sex_zfriendrelation_relative_age</v>
      </c>
      <c r="Y904" t="str">
        <f t="shared" si="73"/>
        <v>0.013</v>
      </c>
      <c r="Z904" t="str">
        <f t="shared" si="74"/>
        <v>0.001</v>
      </c>
      <c r="AA904" s="2" t="str">
        <f t="shared" si="76"/>
        <v>***</v>
      </c>
      <c r="AB904" t="str">
        <f t="shared" si="77"/>
        <v>zfriendrelation ~ as.factor(sex) * relative_age + as.factor(sex) *      as.factor(book) + as.factor(sex) * as.factor(year) | as.factor(school_id) | 0 | school_id</v>
      </c>
    </row>
    <row r="905" spans="1:28">
      <c r="A905">
        <v>904</v>
      </c>
      <c r="B905" t="s">
        <v>116</v>
      </c>
      <c r="C905" t="b">
        <v>0</v>
      </c>
      <c r="D905" t="s">
        <v>1290</v>
      </c>
      <c r="E905" t="s">
        <v>1294</v>
      </c>
      <c r="F905" t="s">
        <v>106</v>
      </c>
      <c r="G905">
        <v>0.23424647729258399</v>
      </c>
      <c r="H905">
        <v>1.6953134883406999E-2</v>
      </c>
      <c r="I905">
        <v>13.8172956744333</v>
      </c>
      <c r="J905" s="10">
        <v>2.14168066314383E-43</v>
      </c>
      <c r="X905" t="str">
        <f t="shared" si="75"/>
        <v>grade_6_t3_sex_zfriendrelation_as.factor(book)2</v>
      </c>
      <c r="Y905" t="str">
        <f t="shared" si="73"/>
        <v>0.234</v>
      </c>
      <c r="Z905" t="str">
        <f t="shared" si="74"/>
        <v>0.017</v>
      </c>
      <c r="AA905" s="2" t="str">
        <f t="shared" si="76"/>
        <v>***</v>
      </c>
      <c r="AB905" t="str">
        <f t="shared" si="77"/>
        <v>zfriendrelation ~ as.factor(sex) * relative_age + as.factor(sex) *      as.factor(book) + as.factor(sex) * as.factor(year) | as.factor(school_id) | 0 | school_id</v>
      </c>
    </row>
    <row r="906" spans="1:28">
      <c r="A906">
        <v>905</v>
      </c>
      <c r="B906" t="s">
        <v>116</v>
      </c>
      <c r="C906" t="b">
        <v>0</v>
      </c>
      <c r="D906" t="s">
        <v>1290</v>
      </c>
      <c r="E906" t="s">
        <v>1294</v>
      </c>
      <c r="F906" t="s">
        <v>107</v>
      </c>
      <c r="G906">
        <v>0.28760721646433202</v>
      </c>
      <c r="H906">
        <v>1.55194672776166E-2</v>
      </c>
      <c r="I906">
        <v>18.532028923385901</v>
      </c>
      <c r="J906" s="10">
        <v>1.4093671185332799E-76</v>
      </c>
      <c r="X906" t="str">
        <f t="shared" si="75"/>
        <v>grade_6_t3_sex_zfriendrelation_as.factor(book)3</v>
      </c>
      <c r="Y906" t="str">
        <f t="shared" si="73"/>
        <v>0.288</v>
      </c>
      <c r="Z906" t="str">
        <f t="shared" si="74"/>
        <v>0.016</v>
      </c>
      <c r="AA906" s="2" t="str">
        <f t="shared" si="76"/>
        <v>***</v>
      </c>
      <c r="AB906" t="str">
        <f t="shared" si="77"/>
        <v>zfriendrelation ~ as.factor(sex) * relative_age + as.factor(sex) *      as.factor(book) + as.factor(sex) * as.factor(year) | as.factor(school_id) | 0 | school_id</v>
      </c>
    </row>
    <row r="907" spans="1:28">
      <c r="A907">
        <v>906</v>
      </c>
      <c r="B907" t="s">
        <v>116</v>
      </c>
      <c r="C907" t="b">
        <v>0</v>
      </c>
      <c r="D907" t="s">
        <v>1290</v>
      </c>
      <c r="E907" t="s">
        <v>1294</v>
      </c>
      <c r="F907" t="s">
        <v>108</v>
      </c>
      <c r="G907">
        <v>0.303202635705279</v>
      </c>
      <c r="H907">
        <v>1.7487110772598499E-2</v>
      </c>
      <c r="I907">
        <v>17.338635275324201</v>
      </c>
      <c r="J907" s="10">
        <v>2.8301830402220601E-67</v>
      </c>
      <c r="X907" t="str">
        <f t="shared" si="75"/>
        <v>grade_6_t3_sex_zfriendrelation_as.factor(book)4</v>
      </c>
      <c r="Y907" t="str">
        <f t="shared" si="73"/>
        <v>0.303</v>
      </c>
      <c r="Z907" t="str">
        <f t="shared" si="74"/>
        <v>0.017</v>
      </c>
      <c r="AA907" s="2" t="str">
        <f t="shared" si="76"/>
        <v>***</v>
      </c>
      <c r="AB907" t="str">
        <f t="shared" si="77"/>
        <v>zfriendrelation ~ as.factor(sex) * relative_age + as.factor(sex) *      as.factor(book) + as.factor(sex) * as.factor(year) | as.factor(school_id) | 0 | school_id</v>
      </c>
    </row>
    <row r="908" spans="1:28">
      <c r="A908">
        <v>907</v>
      </c>
      <c r="B908" t="s">
        <v>116</v>
      </c>
      <c r="C908" t="b">
        <v>0</v>
      </c>
      <c r="D908" t="s">
        <v>1290</v>
      </c>
      <c r="E908" t="s">
        <v>1294</v>
      </c>
      <c r="F908" t="s">
        <v>109</v>
      </c>
      <c r="G908">
        <v>0.272685756728545</v>
      </c>
      <c r="H908">
        <v>1.8475072541701699E-2</v>
      </c>
      <c r="I908">
        <v>14.759658242913099</v>
      </c>
      <c r="J908" s="10">
        <v>2.9057353256397699E-49</v>
      </c>
      <c r="X908" t="str">
        <f t="shared" si="75"/>
        <v>grade_6_t3_sex_zfriendrelation_as.factor(book)5</v>
      </c>
      <c r="Y908" t="str">
        <f t="shared" si="73"/>
        <v>0.273</v>
      </c>
      <c r="Z908" t="str">
        <f t="shared" si="74"/>
        <v>0.018</v>
      </c>
      <c r="AA908" s="2" t="str">
        <f t="shared" si="76"/>
        <v>***</v>
      </c>
      <c r="AB908" t="str">
        <f t="shared" si="77"/>
        <v>zfriendrelation ~ as.factor(sex) * relative_age + as.factor(sex) *      as.factor(book) + as.factor(sex) * as.factor(year) | as.factor(school_id) | 0 | school_id</v>
      </c>
    </row>
    <row r="909" spans="1:28">
      <c r="A909">
        <v>908</v>
      </c>
      <c r="B909" t="s">
        <v>116</v>
      </c>
      <c r="C909" t="b">
        <v>0</v>
      </c>
      <c r="D909" t="s">
        <v>1290</v>
      </c>
      <c r="E909" t="s">
        <v>1294</v>
      </c>
      <c r="F909" t="s">
        <v>110</v>
      </c>
      <c r="G909">
        <v>-5.1664595721254099E-2</v>
      </c>
      <c r="H909">
        <v>1.3060984000481999E-2</v>
      </c>
      <c r="I909">
        <v>-3.9556434430474399</v>
      </c>
      <c r="J909" s="10">
        <v>7.6366735937499994E-5</v>
      </c>
      <c r="X909" t="str">
        <f t="shared" si="75"/>
        <v>grade_6_t3_sex_zfriendrelation_as.factor(year)2017</v>
      </c>
      <c r="Y909" t="str">
        <f t="shared" si="73"/>
        <v>-0.052</v>
      </c>
      <c r="Z909" t="str">
        <f t="shared" si="74"/>
        <v>0.013</v>
      </c>
      <c r="AA909" s="2" t="str">
        <f t="shared" si="76"/>
        <v>***</v>
      </c>
      <c r="AB909" t="str">
        <f t="shared" si="77"/>
        <v>zfriendrelation ~ as.factor(sex) * relative_age + as.factor(sex) *      as.factor(book) + as.factor(sex) * as.factor(year) | as.factor(school_id) | 0 | school_id</v>
      </c>
    </row>
    <row r="910" spans="1:28">
      <c r="A910">
        <v>909</v>
      </c>
      <c r="B910" t="s">
        <v>116</v>
      </c>
      <c r="C910" t="b">
        <v>0</v>
      </c>
      <c r="D910" t="s">
        <v>1290</v>
      </c>
      <c r="E910" t="s">
        <v>1294</v>
      </c>
      <c r="F910" t="s">
        <v>111</v>
      </c>
      <c r="G910">
        <v>-4.2106442236308203E-2</v>
      </c>
      <c r="H910">
        <v>1.3076183954045801E-2</v>
      </c>
      <c r="I910">
        <v>-3.2200864093289501</v>
      </c>
      <c r="J910">
        <v>1.2818138344844699E-3</v>
      </c>
      <c r="X910" t="str">
        <f t="shared" si="75"/>
        <v>grade_6_t3_sex_zfriendrelation_as.factor(year)2018</v>
      </c>
      <c r="Y910" t="str">
        <f t="shared" si="73"/>
        <v>-0.042</v>
      </c>
      <c r="Z910" t="str">
        <f t="shared" si="74"/>
        <v>0.013</v>
      </c>
      <c r="AA910" s="2" t="str">
        <f t="shared" si="76"/>
        <v>***</v>
      </c>
      <c r="AB910" t="str">
        <f t="shared" si="77"/>
        <v>zfriendrelation ~ as.factor(sex) * relative_age + as.factor(sex) *      as.factor(book) + as.factor(sex) * as.factor(year) | as.factor(school_id) | 0 | school_id</v>
      </c>
    </row>
    <row r="911" spans="1:28">
      <c r="A911">
        <v>910</v>
      </c>
      <c r="B911" t="s">
        <v>116</v>
      </c>
      <c r="C911" t="b">
        <v>0</v>
      </c>
      <c r="D911" t="s">
        <v>1290</v>
      </c>
      <c r="E911" t="s">
        <v>1294</v>
      </c>
      <c r="F911" t="s">
        <v>1698</v>
      </c>
      <c r="G911">
        <v>-3.4666458225961101E-3</v>
      </c>
      <c r="H911">
        <v>1.4988992303612101E-3</v>
      </c>
      <c r="I911">
        <v>-2.3127944510056899</v>
      </c>
      <c r="J911">
        <v>2.0735394974388598E-2</v>
      </c>
      <c r="X911" t="str">
        <f t="shared" si="75"/>
        <v>grade_6_t3_sex_zfriendrelation_as.factor(sex)2:relative_age</v>
      </c>
      <c r="Y911" t="str">
        <f t="shared" si="73"/>
        <v>-0.003</v>
      </c>
      <c r="Z911" t="str">
        <f t="shared" si="74"/>
        <v>0.001</v>
      </c>
      <c r="AA911" s="2" t="str">
        <f t="shared" si="76"/>
        <v>**</v>
      </c>
      <c r="AB911" t="str">
        <f t="shared" si="77"/>
        <v>zfriendrelation ~ as.factor(sex) * relative_age + as.factor(sex) *      as.factor(book) + as.factor(sex) * as.factor(year) | as.factor(school_id) | 0 | school_id</v>
      </c>
    </row>
    <row r="912" spans="1:28">
      <c r="A912">
        <v>911</v>
      </c>
      <c r="B912" t="s">
        <v>116</v>
      </c>
      <c r="C912" t="b">
        <v>0</v>
      </c>
      <c r="D912" t="s">
        <v>1290</v>
      </c>
      <c r="E912" t="s">
        <v>1294</v>
      </c>
      <c r="F912" t="s">
        <v>1699</v>
      </c>
      <c r="G912">
        <v>-4.2816745449093897E-2</v>
      </c>
      <c r="H912">
        <v>2.5056798307500801E-2</v>
      </c>
      <c r="I912">
        <v>-1.7087875682934599</v>
      </c>
      <c r="J912">
        <v>8.7492537527744996E-2</v>
      </c>
      <c r="X912" t="str">
        <f t="shared" si="75"/>
        <v>grade_6_t3_sex_zfriendrelation_as.factor(sex)2:as.factor(book)2</v>
      </c>
      <c r="Y912" t="str">
        <f t="shared" si="73"/>
        <v>-0.043</v>
      </c>
      <c r="Z912" t="str">
        <f t="shared" si="74"/>
        <v>0.025</v>
      </c>
      <c r="AA912" s="2" t="str">
        <f t="shared" si="76"/>
        <v>*</v>
      </c>
      <c r="AB912" t="str">
        <f t="shared" si="77"/>
        <v>zfriendrelation ~ as.factor(sex) * relative_age + as.factor(sex) *      as.factor(book) + as.factor(sex) * as.factor(year) | as.factor(school_id) | 0 | school_id</v>
      </c>
    </row>
    <row r="913" spans="1:28">
      <c r="A913">
        <v>912</v>
      </c>
      <c r="B913" t="s">
        <v>116</v>
      </c>
      <c r="C913" t="b">
        <v>0</v>
      </c>
      <c r="D913" t="s">
        <v>1290</v>
      </c>
      <c r="E913" t="s">
        <v>1294</v>
      </c>
      <c r="F913" t="s">
        <v>1700</v>
      </c>
      <c r="G913">
        <v>-4.61756529624247E-2</v>
      </c>
      <c r="H913">
        <v>2.39832063269638E-2</v>
      </c>
      <c r="I913">
        <v>-1.9253327654739201</v>
      </c>
      <c r="J913">
        <v>5.41897777256077E-2</v>
      </c>
      <c r="X913" t="str">
        <f t="shared" si="75"/>
        <v>grade_6_t3_sex_zfriendrelation_as.factor(sex)2:as.factor(book)3</v>
      </c>
      <c r="Y913" t="str">
        <f t="shared" si="73"/>
        <v>-0.046</v>
      </c>
      <c r="Z913" t="str">
        <f t="shared" si="74"/>
        <v>0.024</v>
      </c>
      <c r="AA913" s="2" t="str">
        <f t="shared" si="76"/>
        <v>*</v>
      </c>
      <c r="AB913" t="str">
        <f t="shared" si="77"/>
        <v>zfriendrelation ~ as.factor(sex) * relative_age + as.factor(sex) *      as.factor(book) + as.factor(sex) * as.factor(year) | as.factor(school_id) | 0 | school_id</v>
      </c>
    </row>
    <row r="914" spans="1:28">
      <c r="A914">
        <v>913</v>
      </c>
      <c r="B914" t="s">
        <v>116</v>
      </c>
      <c r="C914" t="b">
        <v>0</v>
      </c>
      <c r="D914" t="s">
        <v>1290</v>
      </c>
      <c r="E914" t="s">
        <v>1294</v>
      </c>
      <c r="F914" t="s">
        <v>1701</v>
      </c>
      <c r="G914">
        <v>-4.7198017447488E-2</v>
      </c>
      <c r="H914">
        <v>2.5703628488835801E-2</v>
      </c>
      <c r="I914">
        <v>-1.83623948144084</v>
      </c>
      <c r="J914">
        <v>6.6324379117195298E-2</v>
      </c>
      <c r="X914" t="str">
        <f t="shared" si="75"/>
        <v>grade_6_t3_sex_zfriendrelation_as.factor(sex)2:as.factor(book)4</v>
      </c>
      <c r="Y914" t="str">
        <f t="shared" si="73"/>
        <v>-0.047</v>
      </c>
      <c r="Z914" t="str">
        <f t="shared" si="74"/>
        <v>0.026</v>
      </c>
      <c r="AA914" s="2" t="str">
        <f t="shared" si="76"/>
        <v>*</v>
      </c>
      <c r="AB914" t="str">
        <f t="shared" si="77"/>
        <v>zfriendrelation ~ as.factor(sex) * relative_age + as.factor(sex) *      as.factor(book) + as.factor(sex) * as.factor(year) | as.factor(school_id) | 0 | school_id</v>
      </c>
    </row>
    <row r="915" spans="1:28">
      <c r="A915">
        <v>914</v>
      </c>
      <c r="B915" t="s">
        <v>116</v>
      </c>
      <c r="C915" t="b">
        <v>0</v>
      </c>
      <c r="D915" t="s">
        <v>1290</v>
      </c>
      <c r="E915" t="s">
        <v>1294</v>
      </c>
      <c r="F915" t="s">
        <v>1702</v>
      </c>
      <c r="G915">
        <v>-0.108017764762758</v>
      </c>
      <c r="H915">
        <v>2.6987266066793199E-2</v>
      </c>
      <c r="I915">
        <v>-4.0025456634034304</v>
      </c>
      <c r="J915" s="10">
        <v>6.2697019743095694E-5</v>
      </c>
      <c r="X915" t="str">
        <f t="shared" si="75"/>
        <v>grade_6_t3_sex_zfriendrelation_as.factor(sex)2:as.factor(book)5</v>
      </c>
      <c r="Y915" t="str">
        <f t="shared" si="73"/>
        <v>-0.108</v>
      </c>
      <c r="Z915" t="str">
        <f t="shared" si="74"/>
        <v>0.027</v>
      </c>
      <c r="AA915" s="2" t="str">
        <f t="shared" si="76"/>
        <v>***</v>
      </c>
      <c r="AB915" t="str">
        <f t="shared" si="77"/>
        <v>zfriendrelation ~ as.factor(sex) * relative_age + as.factor(sex) *      as.factor(book) + as.factor(sex) * as.factor(year) | as.factor(school_id) | 0 | school_id</v>
      </c>
    </row>
    <row r="916" spans="1:28">
      <c r="A916">
        <v>915</v>
      </c>
      <c r="B916" t="s">
        <v>116</v>
      </c>
      <c r="C916" t="b">
        <v>0</v>
      </c>
      <c r="D916" t="s">
        <v>1290</v>
      </c>
      <c r="E916" t="s">
        <v>1294</v>
      </c>
      <c r="F916" t="s">
        <v>1703</v>
      </c>
      <c r="G916">
        <v>0.10730419370024601</v>
      </c>
      <c r="H916">
        <v>1.35320847458049E-2</v>
      </c>
      <c r="I916">
        <v>7.9296128952718501</v>
      </c>
      <c r="J916" s="10">
        <v>2.2144718569695202E-15</v>
      </c>
      <c r="X916" t="str">
        <f t="shared" si="75"/>
        <v>grade_6_t3_sex_zfriendrelation_as.factor(sex)2:as.factor(year)2017</v>
      </c>
      <c r="Y916" t="str">
        <f t="shared" si="73"/>
        <v>0.107</v>
      </c>
      <c r="Z916" t="str">
        <f t="shared" si="74"/>
        <v>0.014</v>
      </c>
      <c r="AA916" s="2" t="str">
        <f t="shared" si="76"/>
        <v>***</v>
      </c>
      <c r="AB916" t="str">
        <f t="shared" si="77"/>
        <v>zfriendrelation ~ as.factor(sex) * relative_age + as.factor(sex) *      as.factor(book) + as.factor(sex) * as.factor(year) | as.factor(school_id) | 0 | school_id</v>
      </c>
    </row>
    <row r="917" spans="1:28">
      <c r="A917">
        <v>916</v>
      </c>
      <c r="B917" t="s">
        <v>116</v>
      </c>
      <c r="C917" t="b">
        <v>0</v>
      </c>
      <c r="D917" t="s">
        <v>1290</v>
      </c>
      <c r="E917" t="s">
        <v>1294</v>
      </c>
      <c r="F917" t="s">
        <v>1704</v>
      </c>
      <c r="G917">
        <v>8.74478343394757E-2</v>
      </c>
      <c r="H917">
        <v>1.3602959730173199E-2</v>
      </c>
      <c r="I917">
        <v>6.4285887831825796</v>
      </c>
      <c r="J917" s="10">
        <v>1.29208957465519E-10</v>
      </c>
      <c r="X917" t="str">
        <f t="shared" si="75"/>
        <v>grade_6_t3_sex_zfriendrelation_as.factor(sex)2:as.factor(year)2018</v>
      </c>
      <c r="Y917" t="str">
        <f t="shared" si="73"/>
        <v>0.087</v>
      </c>
      <c r="Z917" t="str">
        <f t="shared" si="74"/>
        <v>0.014</v>
      </c>
      <c r="AA917" s="2" t="str">
        <f t="shared" si="76"/>
        <v>***</v>
      </c>
      <c r="AB917" t="str">
        <f t="shared" si="77"/>
        <v>zfriendrelation ~ as.factor(sex) * relative_age + as.factor(sex) *      as.factor(book) + as.factor(sex) * as.factor(year) | as.factor(school_id) | 0 | school_id</v>
      </c>
    </row>
    <row r="918" spans="1:28">
      <c r="A918">
        <v>917</v>
      </c>
      <c r="B918" t="s">
        <v>114</v>
      </c>
      <c r="C918" t="b">
        <v>0</v>
      </c>
      <c r="D918" t="s">
        <v>1290</v>
      </c>
      <c r="E918" t="s">
        <v>1295</v>
      </c>
      <c r="F918" t="s">
        <v>105</v>
      </c>
      <c r="G918">
        <v>0.34477577576488799</v>
      </c>
      <c r="H918">
        <v>2.2411647041259E-2</v>
      </c>
      <c r="I918">
        <v>15.383776798294599</v>
      </c>
      <c r="J918" s="10">
        <v>2.3334166496696702E-53</v>
      </c>
      <c r="X918" t="str">
        <f t="shared" si="75"/>
        <v>grade_5_t3_sex_zfriendrelation_as.factor(sex)2</v>
      </c>
      <c r="Y918" t="str">
        <f t="shared" si="73"/>
        <v>0.345</v>
      </c>
      <c r="Z918" t="str">
        <f t="shared" si="74"/>
        <v>0.022</v>
      </c>
      <c r="AA918" s="2" t="str">
        <f t="shared" si="76"/>
        <v>***</v>
      </c>
      <c r="AB918" t="str">
        <f t="shared" si="77"/>
        <v>zfriendrelation ~ as.factor(sex) * relative_age + as.factor(sex) *      as.factor(book) + as.factor(sex) * as.factor(year) | as.factor(school_id) | 0 | school_id</v>
      </c>
    </row>
    <row r="919" spans="1:28">
      <c r="A919">
        <v>918</v>
      </c>
      <c r="B919" t="s">
        <v>114</v>
      </c>
      <c r="C919" t="b">
        <v>0</v>
      </c>
      <c r="D919" t="s">
        <v>1290</v>
      </c>
      <c r="E919" t="s">
        <v>1295</v>
      </c>
      <c r="F919" t="s">
        <v>104</v>
      </c>
      <c r="G919">
        <v>1.1899061472747699E-2</v>
      </c>
      <c r="H919">
        <v>1.1502516072133099E-3</v>
      </c>
      <c r="I919">
        <v>10.344746660754801</v>
      </c>
      <c r="J919" s="10">
        <v>4.5167962031780603E-25</v>
      </c>
      <c r="X919" t="str">
        <f t="shared" si="75"/>
        <v>grade_5_t3_sex_zfriendrelation_relative_age</v>
      </c>
      <c r="Y919" t="str">
        <f t="shared" si="73"/>
        <v>0.012</v>
      </c>
      <c r="Z919" t="str">
        <f t="shared" si="74"/>
        <v>0.001</v>
      </c>
      <c r="AA919" s="2" t="str">
        <f t="shared" si="76"/>
        <v>***</v>
      </c>
      <c r="AB919" t="str">
        <f t="shared" si="77"/>
        <v>zfriendrelation ~ as.factor(sex) * relative_age + as.factor(sex) *      as.factor(book) + as.factor(sex) * as.factor(year) | as.factor(school_id) | 0 | school_id</v>
      </c>
    </row>
    <row r="920" spans="1:28">
      <c r="A920">
        <v>919</v>
      </c>
      <c r="B920" t="s">
        <v>114</v>
      </c>
      <c r="C920" t="b">
        <v>0</v>
      </c>
      <c r="D920" t="s">
        <v>1290</v>
      </c>
      <c r="E920" t="s">
        <v>1295</v>
      </c>
      <c r="F920" t="s">
        <v>106</v>
      </c>
      <c r="G920">
        <v>0.211553754938201</v>
      </c>
      <c r="H920">
        <v>1.60523167865642E-2</v>
      </c>
      <c r="I920">
        <v>13.1790169450974</v>
      </c>
      <c r="J920" s="10">
        <v>1.2258469146162901E-39</v>
      </c>
      <c r="X920" t="str">
        <f t="shared" si="75"/>
        <v>grade_5_t3_sex_zfriendrelation_as.factor(book)2</v>
      </c>
      <c r="Y920" t="str">
        <f t="shared" si="73"/>
        <v>0.212</v>
      </c>
      <c r="Z920" t="str">
        <f t="shared" si="74"/>
        <v>0.016</v>
      </c>
      <c r="AA920" s="2" t="str">
        <f t="shared" si="76"/>
        <v>***</v>
      </c>
      <c r="AB920" t="str">
        <f t="shared" si="77"/>
        <v>zfriendrelation ~ as.factor(sex) * relative_age + as.factor(sex) *      as.factor(book) + as.factor(sex) * as.factor(year) | as.factor(school_id) | 0 | school_id</v>
      </c>
    </row>
    <row r="921" spans="1:28">
      <c r="A921">
        <v>920</v>
      </c>
      <c r="B921" t="s">
        <v>114</v>
      </c>
      <c r="C921" t="b">
        <v>0</v>
      </c>
      <c r="D921" t="s">
        <v>1290</v>
      </c>
      <c r="E921" t="s">
        <v>1295</v>
      </c>
      <c r="F921" t="s">
        <v>107</v>
      </c>
      <c r="G921">
        <v>0.28687242065602597</v>
      </c>
      <c r="H921">
        <v>1.52978650728159E-2</v>
      </c>
      <c r="I921">
        <v>18.752448089360701</v>
      </c>
      <c r="J921" s="10">
        <v>2.3237883185324298E-78</v>
      </c>
      <c r="X921" t="str">
        <f t="shared" si="75"/>
        <v>grade_5_t3_sex_zfriendrelation_as.factor(book)3</v>
      </c>
      <c r="Y921" t="str">
        <f t="shared" si="73"/>
        <v>0.287</v>
      </c>
      <c r="Z921" t="str">
        <f t="shared" si="74"/>
        <v>0.015</v>
      </c>
      <c r="AA921" s="2" t="str">
        <f t="shared" si="76"/>
        <v>***</v>
      </c>
      <c r="AB921" t="str">
        <f t="shared" si="77"/>
        <v>zfriendrelation ~ as.factor(sex) * relative_age + as.factor(sex) *      as.factor(book) + as.factor(sex) * as.factor(year) | as.factor(school_id) | 0 | school_id</v>
      </c>
    </row>
    <row r="922" spans="1:28">
      <c r="A922">
        <v>921</v>
      </c>
      <c r="B922" t="s">
        <v>114</v>
      </c>
      <c r="C922" t="b">
        <v>0</v>
      </c>
      <c r="D922" t="s">
        <v>1290</v>
      </c>
      <c r="E922" t="s">
        <v>1295</v>
      </c>
      <c r="F922" t="s">
        <v>108</v>
      </c>
      <c r="G922">
        <v>0.30985789518847101</v>
      </c>
      <c r="H922">
        <v>1.6913406145202502E-2</v>
      </c>
      <c r="I922">
        <v>18.3202539174146</v>
      </c>
      <c r="J922" s="10">
        <v>7.0261580153017395E-75</v>
      </c>
      <c r="X922" t="str">
        <f t="shared" si="75"/>
        <v>grade_5_t3_sex_zfriendrelation_as.factor(book)4</v>
      </c>
      <c r="Y922" t="str">
        <f t="shared" si="73"/>
        <v>0.310</v>
      </c>
      <c r="Z922" t="str">
        <f t="shared" si="74"/>
        <v>0.017</v>
      </c>
      <c r="AA922" s="2" t="str">
        <f t="shared" si="76"/>
        <v>***</v>
      </c>
      <c r="AB922" t="str">
        <f t="shared" si="77"/>
        <v>zfriendrelation ~ as.factor(sex) * relative_age + as.factor(sex) *      as.factor(book) + as.factor(sex) * as.factor(year) | as.factor(school_id) | 0 | school_id</v>
      </c>
    </row>
    <row r="923" spans="1:28">
      <c r="A923">
        <v>922</v>
      </c>
      <c r="B923" t="s">
        <v>114</v>
      </c>
      <c r="C923" t="b">
        <v>0</v>
      </c>
      <c r="D923" t="s">
        <v>1290</v>
      </c>
      <c r="E923" t="s">
        <v>1295</v>
      </c>
      <c r="F923" t="s">
        <v>109</v>
      </c>
      <c r="G923">
        <v>0.277664260149388</v>
      </c>
      <c r="H923">
        <v>1.8795309728520001E-2</v>
      </c>
      <c r="I923">
        <v>14.773061160469201</v>
      </c>
      <c r="J923" s="10">
        <v>2.3876417135229001E-49</v>
      </c>
      <c r="X923" t="str">
        <f t="shared" si="75"/>
        <v>grade_5_t3_sex_zfriendrelation_as.factor(book)5</v>
      </c>
      <c r="Y923" t="str">
        <f t="shared" si="73"/>
        <v>0.278</v>
      </c>
      <c r="Z923" t="str">
        <f t="shared" si="74"/>
        <v>0.019</v>
      </c>
      <c r="AA923" s="2" t="str">
        <f t="shared" si="76"/>
        <v>***</v>
      </c>
      <c r="AB923" t="str">
        <f t="shared" si="77"/>
        <v>zfriendrelation ~ as.factor(sex) * relative_age + as.factor(sex) *      as.factor(book) + as.factor(sex) * as.factor(year) | as.factor(school_id) | 0 | school_id</v>
      </c>
    </row>
    <row r="924" spans="1:28">
      <c r="A924">
        <v>923</v>
      </c>
      <c r="B924" t="s">
        <v>114</v>
      </c>
      <c r="C924" t="b">
        <v>0</v>
      </c>
      <c r="D924" t="s">
        <v>1290</v>
      </c>
      <c r="E924" t="s">
        <v>1295</v>
      </c>
      <c r="F924" t="s">
        <v>110</v>
      </c>
      <c r="G924">
        <v>-1.9640050342594501E-2</v>
      </c>
      <c r="H924">
        <v>1.2863384554383199E-2</v>
      </c>
      <c r="I924">
        <v>-1.5268182537466199</v>
      </c>
      <c r="J924">
        <v>0.12680854124389501</v>
      </c>
      <c r="X924" t="str">
        <f t="shared" si="75"/>
        <v>grade_5_t3_sex_zfriendrelation_as.factor(year)2017</v>
      </c>
      <c r="Y924" t="str">
        <f t="shared" si="73"/>
        <v>-0.020</v>
      </c>
      <c r="Z924" t="str">
        <f t="shared" si="74"/>
        <v>0.013</v>
      </c>
      <c r="AA924" s="2" t="str">
        <f t="shared" si="76"/>
        <v/>
      </c>
      <c r="AB924" t="str">
        <f t="shared" si="77"/>
        <v>zfriendrelation ~ as.factor(sex) * relative_age + as.factor(sex) *      as.factor(book) + as.factor(sex) * as.factor(year) | as.factor(school_id) | 0 | school_id</v>
      </c>
    </row>
    <row r="925" spans="1:28">
      <c r="A925">
        <v>924</v>
      </c>
      <c r="B925" t="s">
        <v>114</v>
      </c>
      <c r="C925" t="b">
        <v>0</v>
      </c>
      <c r="D925" t="s">
        <v>1290</v>
      </c>
      <c r="E925" t="s">
        <v>1295</v>
      </c>
      <c r="F925" t="s">
        <v>111</v>
      </c>
      <c r="G925">
        <v>-5.4083531787318404E-3</v>
      </c>
      <c r="H925">
        <v>1.36644461238534E-2</v>
      </c>
      <c r="I925">
        <v>-0.39579746809427802</v>
      </c>
      <c r="J925">
        <v>0.69225506686022498</v>
      </c>
      <c r="X925" t="str">
        <f t="shared" si="75"/>
        <v>grade_5_t3_sex_zfriendrelation_as.factor(year)2018</v>
      </c>
      <c r="Y925" t="str">
        <f t="shared" ref="Y925:Y988" si="78">TEXT(G925,"0.000")</f>
        <v>-0.005</v>
      </c>
      <c r="Z925" t="str">
        <f t="shared" ref="Z925:Z988" si="79">TEXT(H925,"0.000")</f>
        <v>0.014</v>
      </c>
      <c r="AA925" s="2" t="str">
        <f t="shared" si="76"/>
        <v/>
      </c>
      <c r="AB925" t="str">
        <f t="shared" si="77"/>
        <v>zfriendrelation ~ as.factor(sex) * relative_age + as.factor(sex) *      as.factor(book) + as.factor(sex) * as.factor(year) | as.factor(school_id) | 0 | school_id</v>
      </c>
    </row>
    <row r="926" spans="1:28">
      <c r="A926">
        <v>925</v>
      </c>
      <c r="B926" t="s">
        <v>114</v>
      </c>
      <c r="C926" t="b">
        <v>0</v>
      </c>
      <c r="D926" t="s">
        <v>1290</v>
      </c>
      <c r="E926" t="s">
        <v>1295</v>
      </c>
      <c r="F926" t="s">
        <v>1698</v>
      </c>
      <c r="G926">
        <v>-3.7334289401466602E-3</v>
      </c>
      <c r="H926">
        <v>1.53635937223119E-3</v>
      </c>
      <c r="I926">
        <v>-2.4300492499517001</v>
      </c>
      <c r="J926">
        <v>1.5098058583279599E-2</v>
      </c>
      <c r="X926" t="str">
        <f t="shared" si="75"/>
        <v>grade_5_t3_sex_zfriendrelation_as.factor(sex)2:relative_age</v>
      </c>
      <c r="Y926" t="str">
        <f t="shared" si="78"/>
        <v>-0.004</v>
      </c>
      <c r="Z926" t="str">
        <f t="shared" si="79"/>
        <v>0.002</v>
      </c>
      <c r="AA926" s="2" t="str">
        <f t="shared" si="76"/>
        <v>**</v>
      </c>
      <c r="AB926" t="str">
        <f t="shared" si="77"/>
        <v>zfriendrelation ~ as.factor(sex) * relative_age + as.factor(sex) *      as.factor(book) + as.factor(sex) * as.factor(year) | as.factor(school_id) | 0 | school_id</v>
      </c>
    </row>
    <row r="927" spans="1:28">
      <c r="A927">
        <v>926</v>
      </c>
      <c r="B927" t="s">
        <v>114</v>
      </c>
      <c r="C927" t="b">
        <v>0</v>
      </c>
      <c r="D927" t="s">
        <v>1290</v>
      </c>
      <c r="E927" t="s">
        <v>1295</v>
      </c>
      <c r="F927" t="s">
        <v>1699</v>
      </c>
      <c r="G927">
        <v>-6.1523471804364099E-2</v>
      </c>
      <c r="H927">
        <v>2.2601546567318099E-2</v>
      </c>
      <c r="I927">
        <v>-2.7220912348240498</v>
      </c>
      <c r="J927">
        <v>6.4878507435260002E-3</v>
      </c>
      <c r="X927" t="str">
        <f t="shared" si="75"/>
        <v>grade_5_t3_sex_zfriendrelation_as.factor(sex)2:as.factor(book)2</v>
      </c>
      <c r="Y927" t="str">
        <f t="shared" si="78"/>
        <v>-0.062</v>
      </c>
      <c r="Z927" t="str">
        <f t="shared" si="79"/>
        <v>0.023</v>
      </c>
      <c r="AA927" s="2" t="str">
        <f t="shared" si="76"/>
        <v>***</v>
      </c>
      <c r="AB927" t="str">
        <f t="shared" si="77"/>
        <v>zfriendrelation ~ as.factor(sex) * relative_age + as.factor(sex) *      as.factor(book) + as.factor(sex) * as.factor(year) | as.factor(school_id) | 0 | school_id</v>
      </c>
    </row>
    <row r="928" spans="1:28">
      <c r="A928">
        <v>927</v>
      </c>
      <c r="B928" t="s">
        <v>114</v>
      </c>
      <c r="C928" t="b">
        <v>0</v>
      </c>
      <c r="D928" t="s">
        <v>1290</v>
      </c>
      <c r="E928" t="s">
        <v>1295</v>
      </c>
      <c r="F928" t="s">
        <v>1700</v>
      </c>
      <c r="G928">
        <v>-6.9473954841411806E-2</v>
      </c>
      <c r="H928">
        <v>2.11902954154767E-2</v>
      </c>
      <c r="I928">
        <v>-3.2785741528959602</v>
      </c>
      <c r="J928">
        <v>1.0435917727120601E-3</v>
      </c>
      <c r="X928" t="str">
        <f t="shared" si="75"/>
        <v>grade_5_t3_sex_zfriendrelation_as.factor(sex)2:as.factor(book)3</v>
      </c>
      <c r="Y928" t="str">
        <f t="shared" si="78"/>
        <v>-0.069</v>
      </c>
      <c r="Z928" t="str">
        <f t="shared" si="79"/>
        <v>0.021</v>
      </c>
      <c r="AA928" s="2" t="str">
        <f t="shared" si="76"/>
        <v>***</v>
      </c>
      <c r="AB928" t="str">
        <f t="shared" si="77"/>
        <v>zfriendrelation ~ as.factor(sex) * relative_age + as.factor(sex) *      as.factor(book) + as.factor(sex) * as.factor(year) | as.factor(school_id) | 0 | school_id</v>
      </c>
    </row>
    <row r="929" spans="1:28">
      <c r="A929">
        <v>928</v>
      </c>
      <c r="B929" t="s">
        <v>114</v>
      </c>
      <c r="C929" t="b">
        <v>0</v>
      </c>
      <c r="D929" t="s">
        <v>1290</v>
      </c>
      <c r="E929" t="s">
        <v>1295</v>
      </c>
      <c r="F929" t="s">
        <v>1701</v>
      </c>
      <c r="G929">
        <v>-6.8882696986150002E-2</v>
      </c>
      <c r="H929">
        <v>2.2384457036884998E-2</v>
      </c>
      <c r="I929">
        <v>-3.0772556543428999</v>
      </c>
      <c r="J929">
        <v>2.0895763165369699E-3</v>
      </c>
      <c r="X929" t="str">
        <f t="shared" si="75"/>
        <v>grade_5_t3_sex_zfriendrelation_as.factor(sex)2:as.factor(book)4</v>
      </c>
      <c r="Y929" t="str">
        <f t="shared" si="78"/>
        <v>-0.069</v>
      </c>
      <c r="Z929" t="str">
        <f t="shared" si="79"/>
        <v>0.022</v>
      </c>
      <c r="AA929" s="2" t="str">
        <f t="shared" si="76"/>
        <v>***</v>
      </c>
      <c r="AB929" t="str">
        <f t="shared" si="77"/>
        <v>zfriendrelation ~ as.factor(sex) * relative_age + as.factor(sex) *      as.factor(book) + as.factor(sex) * as.factor(year) | as.factor(school_id) | 0 | school_id</v>
      </c>
    </row>
    <row r="930" spans="1:28">
      <c r="A930">
        <v>929</v>
      </c>
      <c r="B930" t="s">
        <v>114</v>
      </c>
      <c r="C930" t="b">
        <v>0</v>
      </c>
      <c r="D930" t="s">
        <v>1290</v>
      </c>
      <c r="E930" t="s">
        <v>1295</v>
      </c>
      <c r="F930" t="s">
        <v>1702</v>
      </c>
      <c r="G930">
        <v>-8.9314600401025304E-2</v>
      </c>
      <c r="H930">
        <v>2.5325535677030098E-2</v>
      </c>
      <c r="I930">
        <v>-3.5266618459735999</v>
      </c>
      <c r="J930">
        <v>4.20972599259606E-4</v>
      </c>
      <c r="X930" t="str">
        <f t="shared" si="75"/>
        <v>grade_5_t3_sex_zfriendrelation_as.factor(sex)2:as.factor(book)5</v>
      </c>
      <c r="Y930" t="str">
        <f t="shared" si="78"/>
        <v>-0.089</v>
      </c>
      <c r="Z930" t="str">
        <f t="shared" si="79"/>
        <v>0.025</v>
      </c>
      <c r="AA930" s="2" t="str">
        <f t="shared" si="76"/>
        <v>***</v>
      </c>
      <c r="AB930" t="str">
        <f t="shared" si="77"/>
        <v>zfriendrelation ~ as.factor(sex) * relative_age + as.factor(sex) *      as.factor(book) + as.factor(sex) * as.factor(year) | as.factor(school_id) | 0 | school_id</v>
      </c>
    </row>
    <row r="931" spans="1:28">
      <c r="A931">
        <v>930</v>
      </c>
      <c r="B931" t="s">
        <v>114</v>
      </c>
      <c r="C931" t="b">
        <v>0</v>
      </c>
      <c r="D931" t="s">
        <v>1290</v>
      </c>
      <c r="E931" t="s">
        <v>1295</v>
      </c>
      <c r="F931" t="s">
        <v>1703</v>
      </c>
      <c r="G931">
        <v>3.9670097212601597E-2</v>
      </c>
      <c r="H931">
        <v>1.40409909949163E-2</v>
      </c>
      <c r="I931">
        <v>2.825306078963</v>
      </c>
      <c r="J931">
        <v>4.7242361806098298E-3</v>
      </c>
      <c r="X931" t="str">
        <f t="shared" si="75"/>
        <v>grade_5_t3_sex_zfriendrelation_as.factor(sex)2:as.factor(year)2017</v>
      </c>
      <c r="Y931" t="str">
        <f t="shared" si="78"/>
        <v>0.040</v>
      </c>
      <c r="Z931" t="str">
        <f t="shared" si="79"/>
        <v>0.014</v>
      </c>
      <c r="AA931" s="2" t="str">
        <f t="shared" si="76"/>
        <v>***</v>
      </c>
      <c r="AB931" t="str">
        <f t="shared" si="77"/>
        <v>zfriendrelation ~ as.factor(sex) * relative_age + as.factor(sex) *      as.factor(book) + as.factor(sex) * as.factor(year) | as.factor(school_id) | 0 | school_id</v>
      </c>
    </row>
    <row r="932" spans="1:28">
      <c r="A932">
        <v>931</v>
      </c>
      <c r="B932" t="s">
        <v>114</v>
      </c>
      <c r="C932" t="b">
        <v>0</v>
      </c>
      <c r="D932" t="s">
        <v>1290</v>
      </c>
      <c r="E932" t="s">
        <v>1295</v>
      </c>
      <c r="F932" t="s">
        <v>1704</v>
      </c>
      <c r="G932">
        <v>3.0921670385207298E-3</v>
      </c>
      <c r="H932">
        <v>1.40424556044448E-2</v>
      </c>
      <c r="I932">
        <v>0.22020130421790099</v>
      </c>
      <c r="J932">
        <v>0.82571471209394398</v>
      </c>
      <c r="X932" t="str">
        <f t="shared" si="75"/>
        <v>grade_5_t3_sex_zfriendrelation_as.factor(sex)2:as.factor(year)2018</v>
      </c>
      <c r="Y932" t="str">
        <f t="shared" si="78"/>
        <v>0.003</v>
      </c>
      <c r="Z932" t="str">
        <f t="shared" si="79"/>
        <v>0.014</v>
      </c>
      <c r="AA932" s="2" t="str">
        <f t="shared" si="76"/>
        <v/>
      </c>
      <c r="AB932" t="str">
        <f t="shared" si="77"/>
        <v>zfriendrelation ~ as.factor(sex) * relative_age + as.factor(sex) *      as.factor(book) + as.factor(sex) * as.factor(year) | as.factor(school_id) | 0 | school_id</v>
      </c>
    </row>
    <row r="933" spans="1:28">
      <c r="A933">
        <v>932</v>
      </c>
      <c r="B933" t="s">
        <v>115</v>
      </c>
      <c r="C933" t="b">
        <v>0</v>
      </c>
      <c r="D933" t="s">
        <v>1290</v>
      </c>
      <c r="E933" t="s">
        <v>1296</v>
      </c>
      <c r="F933" t="s">
        <v>105</v>
      </c>
      <c r="G933">
        <v>0.31400337736473299</v>
      </c>
      <c r="H933">
        <v>2.1329531669902799E-2</v>
      </c>
      <c r="I933">
        <v>14.721531734698599</v>
      </c>
      <c r="J933" s="10">
        <v>5.1202668989309501E-49</v>
      </c>
      <c r="X933" t="str">
        <f t="shared" si="75"/>
        <v>grade_7_t3_sex_zfriendrelation_as.factor(sex)2</v>
      </c>
      <c r="Y933" t="str">
        <f t="shared" si="78"/>
        <v>0.314</v>
      </c>
      <c r="Z933" t="str">
        <f t="shared" si="79"/>
        <v>0.021</v>
      </c>
      <c r="AA933" s="2" t="str">
        <f t="shared" si="76"/>
        <v>***</v>
      </c>
      <c r="AB933" t="str">
        <f t="shared" si="77"/>
        <v>zfriendrelation ~ as.factor(sex) * relative_age + as.factor(sex) *      as.factor(book) + as.factor(sex) * as.factor(year) | as.factor(school_id) | 0 | school_id</v>
      </c>
    </row>
    <row r="934" spans="1:28">
      <c r="A934">
        <v>933</v>
      </c>
      <c r="B934" t="s">
        <v>115</v>
      </c>
      <c r="C934" t="b">
        <v>0</v>
      </c>
      <c r="D934" t="s">
        <v>1290</v>
      </c>
      <c r="E934" t="s">
        <v>1296</v>
      </c>
      <c r="F934" t="s">
        <v>104</v>
      </c>
      <c r="G934">
        <v>1.4396091146922699E-2</v>
      </c>
      <c r="H934">
        <v>1.27059681315614E-3</v>
      </c>
      <c r="I934">
        <v>11.3301804300635</v>
      </c>
      <c r="J934" s="10">
        <v>9.5947723750647604E-30</v>
      </c>
      <c r="X934" t="str">
        <f t="shared" si="75"/>
        <v>grade_7_t3_sex_zfriendrelation_relative_age</v>
      </c>
      <c r="Y934" t="str">
        <f t="shared" si="78"/>
        <v>0.014</v>
      </c>
      <c r="Z934" t="str">
        <f t="shared" si="79"/>
        <v>0.001</v>
      </c>
      <c r="AA934" s="2" t="str">
        <f t="shared" si="76"/>
        <v>***</v>
      </c>
      <c r="AB934" t="str">
        <f t="shared" si="77"/>
        <v>zfriendrelation ~ as.factor(sex) * relative_age + as.factor(sex) *      as.factor(book) + as.factor(sex) * as.factor(year) | as.factor(school_id) | 0 | school_id</v>
      </c>
    </row>
    <row r="935" spans="1:28">
      <c r="A935">
        <v>934</v>
      </c>
      <c r="B935" t="s">
        <v>115</v>
      </c>
      <c r="C935" t="b">
        <v>0</v>
      </c>
      <c r="D935" t="s">
        <v>1290</v>
      </c>
      <c r="E935" t="s">
        <v>1296</v>
      </c>
      <c r="F935" t="s">
        <v>106</v>
      </c>
      <c r="G935">
        <v>0.21186385223351401</v>
      </c>
      <c r="H935">
        <v>1.47588129432835E-2</v>
      </c>
      <c r="I935">
        <v>14.355074019007001</v>
      </c>
      <c r="J935" s="10">
        <v>1.0721919487083401E-46</v>
      </c>
      <c r="X935" t="str">
        <f t="shared" si="75"/>
        <v>grade_7_t3_sex_zfriendrelation_as.factor(book)2</v>
      </c>
      <c r="Y935" t="str">
        <f t="shared" si="78"/>
        <v>0.212</v>
      </c>
      <c r="Z935" t="str">
        <f t="shared" si="79"/>
        <v>0.015</v>
      </c>
      <c r="AA935" s="2" t="str">
        <f t="shared" si="76"/>
        <v>***</v>
      </c>
      <c r="AB935" t="str">
        <f t="shared" si="77"/>
        <v>zfriendrelation ~ as.factor(sex) * relative_age + as.factor(sex) *      as.factor(book) + as.factor(sex) * as.factor(year) | as.factor(school_id) | 0 | school_id</v>
      </c>
    </row>
    <row r="936" spans="1:28">
      <c r="A936">
        <v>935</v>
      </c>
      <c r="B936" t="s">
        <v>115</v>
      </c>
      <c r="C936" t="b">
        <v>0</v>
      </c>
      <c r="D936" t="s">
        <v>1290</v>
      </c>
      <c r="E936" t="s">
        <v>1296</v>
      </c>
      <c r="F936" t="s">
        <v>107</v>
      </c>
      <c r="G936">
        <v>0.24173201762816199</v>
      </c>
      <c r="H936">
        <v>1.4075771806501901E-2</v>
      </c>
      <c r="I936">
        <v>17.173624363283601</v>
      </c>
      <c r="J936" s="10">
        <v>4.9225463286498102E-66</v>
      </c>
      <c r="X936" t="str">
        <f t="shared" si="75"/>
        <v>grade_7_t3_sex_zfriendrelation_as.factor(book)3</v>
      </c>
      <c r="Y936" t="str">
        <f t="shared" si="78"/>
        <v>0.242</v>
      </c>
      <c r="Z936" t="str">
        <f t="shared" si="79"/>
        <v>0.014</v>
      </c>
      <c r="AA936" s="2" t="str">
        <f t="shared" si="76"/>
        <v>***</v>
      </c>
      <c r="AB936" t="str">
        <f t="shared" si="77"/>
        <v>zfriendrelation ~ as.factor(sex) * relative_age + as.factor(sex) *      as.factor(book) + as.factor(sex) * as.factor(year) | as.factor(school_id) | 0 | school_id</v>
      </c>
    </row>
    <row r="937" spans="1:28">
      <c r="A937">
        <v>936</v>
      </c>
      <c r="B937" t="s">
        <v>115</v>
      </c>
      <c r="C937" t="b">
        <v>0</v>
      </c>
      <c r="D937" t="s">
        <v>1290</v>
      </c>
      <c r="E937" t="s">
        <v>1296</v>
      </c>
      <c r="F937" t="s">
        <v>108</v>
      </c>
      <c r="G937">
        <v>0.27621765433036599</v>
      </c>
      <c r="H937">
        <v>1.49887089843256E-2</v>
      </c>
      <c r="I937">
        <v>18.428381965332701</v>
      </c>
      <c r="J937" s="10">
        <v>9.6441011663988905E-76</v>
      </c>
      <c r="X937" t="str">
        <f t="shared" si="75"/>
        <v>grade_7_t3_sex_zfriendrelation_as.factor(book)4</v>
      </c>
      <c r="Y937" t="str">
        <f t="shared" si="78"/>
        <v>0.276</v>
      </c>
      <c r="Z937" t="str">
        <f t="shared" si="79"/>
        <v>0.015</v>
      </c>
      <c r="AA937" s="2" t="str">
        <f t="shared" si="76"/>
        <v>***</v>
      </c>
      <c r="AB937" t="str">
        <f t="shared" si="77"/>
        <v>zfriendrelation ~ as.factor(sex) * relative_age + as.factor(sex) *      as.factor(book) + as.factor(sex) * as.factor(year) | as.factor(school_id) | 0 | school_id</v>
      </c>
    </row>
    <row r="938" spans="1:28">
      <c r="A938">
        <v>937</v>
      </c>
      <c r="B938" t="s">
        <v>115</v>
      </c>
      <c r="C938" t="b">
        <v>0</v>
      </c>
      <c r="D938" t="s">
        <v>1290</v>
      </c>
      <c r="E938" t="s">
        <v>1296</v>
      </c>
      <c r="F938" t="s">
        <v>109</v>
      </c>
      <c r="G938">
        <v>0.24826045344466699</v>
      </c>
      <c r="H938">
        <v>1.7427093790093402E-2</v>
      </c>
      <c r="I938">
        <v>14.245660030004199</v>
      </c>
      <c r="J938" s="10">
        <v>5.1528918653578601E-46</v>
      </c>
      <c r="X938" t="str">
        <f t="shared" si="75"/>
        <v>grade_7_t3_sex_zfriendrelation_as.factor(book)5</v>
      </c>
      <c r="Y938" t="str">
        <f t="shared" si="78"/>
        <v>0.248</v>
      </c>
      <c r="Z938" t="str">
        <f t="shared" si="79"/>
        <v>0.017</v>
      </c>
      <c r="AA938" s="2" t="str">
        <f t="shared" si="76"/>
        <v>***</v>
      </c>
      <c r="AB938" t="str">
        <f t="shared" si="77"/>
        <v>zfriendrelation ~ as.factor(sex) * relative_age + as.factor(sex) *      as.factor(book) + as.factor(sex) * as.factor(year) | as.factor(school_id) | 0 | school_id</v>
      </c>
    </row>
    <row r="939" spans="1:28">
      <c r="A939">
        <v>938</v>
      </c>
      <c r="B939" t="s">
        <v>115</v>
      </c>
      <c r="C939" t="b">
        <v>0</v>
      </c>
      <c r="D939" t="s">
        <v>1290</v>
      </c>
      <c r="E939" t="s">
        <v>1296</v>
      </c>
      <c r="F939" t="s">
        <v>110</v>
      </c>
      <c r="G939">
        <v>-3.7568084637393299E-2</v>
      </c>
      <c r="H939">
        <v>1.23089800685334E-2</v>
      </c>
      <c r="I939">
        <v>-3.0520875351347798</v>
      </c>
      <c r="J939">
        <v>2.2730009390042002E-3</v>
      </c>
      <c r="X939" t="str">
        <f t="shared" si="75"/>
        <v>grade_7_t3_sex_zfriendrelation_as.factor(year)2017</v>
      </c>
      <c r="Y939" t="str">
        <f t="shared" si="78"/>
        <v>-0.038</v>
      </c>
      <c r="Z939" t="str">
        <f t="shared" si="79"/>
        <v>0.012</v>
      </c>
      <c r="AA939" s="2" t="str">
        <f t="shared" si="76"/>
        <v>***</v>
      </c>
      <c r="AB939" t="str">
        <f t="shared" si="77"/>
        <v>zfriendrelation ~ as.factor(sex) * relative_age + as.factor(sex) *      as.factor(book) + as.factor(sex) * as.factor(year) | as.factor(school_id) | 0 | school_id</v>
      </c>
    </row>
    <row r="940" spans="1:28">
      <c r="A940">
        <v>939</v>
      </c>
      <c r="B940" t="s">
        <v>115</v>
      </c>
      <c r="C940" t="b">
        <v>0</v>
      </c>
      <c r="D940" t="s">
        <v>1290</v>
      </c>
      <c r="E940" t="s">
        <v>1296</v>
      </c>
      <c r="F940" t="s">
        <v>111</v>
      </c>
      <c r="G940">
        <v>-4.4956890670148603E-2</v>
      </c>
      <c r="H940">
        <v>1.36047108157746E-2</v>
      </c>
      <c r="I940">
        <v>-3.3045090982765601</v>
      </c>
      <c r="J940">
        <v>9.5167722289733205E-4</v>
      </c>
      <c r="X940" t="str">
        <f t="shared" si="75"/>
        <v>grade_7_t3_sex_zfriendrelation_as.factor(year)2018</v>
      </c>
      <c r="Y940" t="str">
        <f t="shared" si="78"/>
        <v>-0.045</v>
      </c>
      <c r="Z940" t="str">
        <f t="shared" si="79"/>
        <v>0.014</v>
      </c>
      <c r="AA940" s="2" t="str">
        <f t="shared" si="76"/>
        <v>***</v>
      </c>
      <c r="AB940" t="str">
        <f t="shared" si="77"/>
        <v>zfriendrelation ~ as.factor(sex) * relative_age + as.factor(sex) *      as.factor(book) + as.factor(sex) * as.factor(year) | as.factor(school_id) | 0 | school_id</v>
      </c>
    </row>
    <row r="941" spans="1:28">
      <c r="A941">
        <v>940</v>
      </c>
      <c r="B941" t="s">
        <v>115</v>
      </c>
      <c r="C941" t="b">
        <v>0</v>
      </c>
      <c r="D941" t="s">
        <v>1290</v>
      </c>
      <c r="E941" t="s">
        <v>1296</v>
      </c>
      <c r="F941" t="s">
        <v>1698</v>
      </c>
      <c r="G941">
        <v>-7.6055793649525104E-3</v>
      </c>
      <c r="H941">
        <v>1.6391318358398299E-3</v>
      </c>
      <c r="I941">
        <v>-4.6400046650644802</v>
      </c>
      <c r="J941" s="10">
        <v>3.4872878691183102E-6</v>
      </c>
      <c r="X941" t="str">
        <f t="shared" si="75"/>
        <v>grade_7_t3_sex_zfriendrelation_as.factor(sex)2:relative_age</v>
      </c>
      <c r="Y941" t="str">
        <f t="shared" si="78"/>
        <v>-0.008</v>
      </c>
      <c r="Z941" t="str">
        <f t="shared" si="79"/>
        <v>0.002</v>
      </c>
      <c r="AA941" s="2" t="str">
        <f t="shared" si="76"/>
        <v>***</v>
      </c>
      <c r="AB941" t="str">
        <f t="shared" si="77"/>
        <v>zfriendrelation ~ as.factor(sex) * relative_age + as.factor(sex) *      as.factor(book) + as.factor(sex) * as.factor(year) | as.factor(school_id) | 0 | school_id</v>
      </c>
    </row>
    <row r="942" spans="1:28">
      <c r="A942">
        <v>941</v>
      </c>
      <c r="B942" t="s">
        <v>115</v>
      </c>
      <c r="C942" t="b">
        <v>0</v>
      </c>
      <c r="D942" t="s">
        <v>1290</v>
      </c>
      <c r="E942" t="s">
        <v>1296</v>
      </c>
      <c r="F942" t="s">
        <v>1699</v>
      </c>
      <c r="G942">
        <v>-6.9541359378928802E-2</v>
      </c>
      <c r="H942">
        <v>2.0838337946556901E-2</v>
      </c>
      <c r="I942">
        <v>-3.3371835871593101</v>
      </c>
      <c r="J942">
        <v>8.4654936043806301E-4</v>
      </c>
      <c r="X942" t="str">
        <f t="shared" si="75"/>
        <v>grade_7_t3_sex_zfriendrelation_as.factor(sex)2:as.factor(book)2</v>
      </c>
      <c r="Y942" t="str">
        <f t="shared" si="78"/>
        <v>-0.070</v>
      </c>
      <c r="Z942" t="str">
        <f t="shared" si="79"/>
        <v>0.021</v>
      </c>
      <c r="AA942" s="2" t="str">
        <f t="shared" si="76"/>
        <v>***</v>
      </c>
      <c r="AB942" t="str">
        <f t="shared" si="77"/>
        <v>zfriendrelation ~ as.factor(sex) * relative_age + as.factor(sex) *      as.factor(book) + as.factor(sex) * as.factor(year) | as.factor(school_id) | 0 | school_id</v>
      </c>
    </row>
    <row r="943" spans="1:28">
      <c r="A943">
        <v>942</v>
      </c>
      <c r="B943" t="s">
        <v>115</v>
      </c>
      <c r="C943" t="b">
        <v>0</v>
      </c>
      <c r="D943" t="s">
        <v>1290</v>
      </c>
      <c r="E943" t="s">
        <v>1296</v>
      </c>
      <c r="F943" t="s">
        <v>1700</v>
      </c>
      <c r="G943">
        <v>-6.1198674308663499E-2</v>
      </c>
      <c r="H943">
        <v>1.9529168487312201E-2</v>
      </c>
      <c r="I943">
        <v>-3.13370609447214</v>
      </c>
      <c r="J943">
        <v>1.7265070043808899E-3</v>
      </c>
      <c r="X943" t="str">
        <f t="shared" si="75"/>
        <v>grade_7_t3_sex_zfriendrelation_as.factor(sex)2:as.factor(book)3</v>
      </c>
      <c r="Y943" t="str">
        <f t="shared" si="78"/>
        <v>-0.061</v>
      </c>
      <c r="Z943" t="str">
        <f t="shared" si="79"/>
        <v>0.020</v>
      </c>
      <c r="AA943" s="2" t="str">
        <f t="shared" si="76"/>
        <v>***</v>
      </c>
      <c r="AB943" t="str">
        <f t="shared" si="77"/>
        <v>zfriendrelation ~ as.factor(sex) * relative_age + as.factor(sex) *      as.factor(book) + as.factor(sex) * as.factor(year) | as.factor(school_id) | 0 | school_id</v>
      </c>
    </row>
    <row r="944" spans="1:28">
      <c r="A944">
        <v>943</v>
      </c>
      <c r="B944" t="s">
        <v>115</v>
      </c>
      <c r="C944" t="b">
        <v>0</v>
      </c>
      <c r="D944" t="s">
        <v>1290</v>
      </c>
      <c r="E944" t="s">
        <v>1296</v>
      </c>
      <c r="F944" t="s">
        <v>1701</v>
      </c>
      <c r="G944">
        <v>-9.8873459099808506E-2</v>
      </c>
      <c r="H944">
        <v>2.0535493187604802E-2</v>
      </c>
      <c r="I944">
        <v>-4.8147594117431902</v>
      </c>
      <c r="J944" s="10">
        <v>1.475370057852E-6</v>
      </c>
      <c r="X944" t="str">
        <f t="shared" si="75"/>
        <v>grade_7_t3_sex_zfriendrelation_as.factor(sex)2:as.factor(book)4</v>
      </c>
      <c r="Y944" t="str">
        <f t="shared" si="78"/>
        <v>-0.099</v>
      </c>
      <c r="Z944" t="str">
        <f t="shared" si="79"/>
        <v>0.021</v>
      </c>
      <c r="AA944" s="2" t="str">
        <f t="shared" si="76"/>
        <v>***</v>
      </c>
      <c r="AB944" t="str">
        <f t="shared" si="77"/>
        <v>zfriendrelation ~ as.factor(sex) * relative_age + as.factor(sex) *      as.factor(book) + as.factor(sex) * as.factor(year) | as.factor(school_id) | 0 | school_id</v>
      </c>
    </row>
    <row r="945" spans="1:28">
      <c r="A945">
        <v>944</v>
      </c>
      <c r="B945" t="s">
        <v>115</v>
      </c>
      <c r="C945" t="b">
        <v>0</v>
      </c>
      <c r="D945" t="s">
        <v>1290</v>
      </c>
      <c r="E945" t="s">
        <v>1296</v>
      </c>
      <c r="F945" t="s">
        <v>1702</v>
      </c>
      <c r="G945">
        <v>-0.144943928501478</v>
      </c>
      <c r="H945">
        <v>2.2177359807544102E-2</v>
      </c>
      <c r="I945">
        <v>-6.5356710518883201</v>
      </c>
      <c r="J945" s="10">
        <v>6.3549868359004403E-11</v>
      </c>
      <c r="X945" t="str">
        <f t="shared" si="75"/>
        <v>grade_7_t3_sex_zfriendrelation_as.factor(sex)2:as.factor(book)5</v>
      </c>
      <c r="Y945" t="str">
        <f t="shared" si="78"/>
        <v>-0.145</v>
      </c>
      <c r="Z945" t="str">
        <f t="shared" si="79"/>
        <v>0.022</v>
      </c>
      <c r="AA945" s="2" t="str">
        <f t="shared" si="76"/>
        <v>***</v>
      </c>
      <c r="AB945" t="str">
        <f t="shared" si="77"/>
        <v>zfriendrelation ~ as.factor(sex) * relative_age + as.factor(sex) *      as.factor(book) + as.factor(sex) * as.factor(year) | as.factor(school_id) | 0 | school_id</v>
      </c>
    </row>
    <row r="946" spans="1:28">
      <c r="A946">
        <v>945</v>
      </c>
      <c r="B946" t="s">
        <v>115</v>
      </c>
      <c r="C946" t="b">
        <v>0</v>
      </c>
      <c r="D946" t="s">
        <v>1290</v>
      </c>
      <c r="E946" t="s">
        <v>1296</v>
      </c>
      <c r="F946" t="s">
        <v>1703</v>
      </c>
      <c r="G946">
        <v>7.2580004452004798E-2</v>
      </c>
      <c r="H946">
        <v>1.36276483752381E-2</v>
      </c>
      <c r="I946">
        <v>5.3259375685011996</v>
      </c>
      <c r="J946" s="10">
        <v>1.0059426643666401E-7</v>
      </c>
      <c r="X946" t="str">
        <f t="shared" si="75"/>
        <v>grade_7_t3_sex_zfriendrelation_as.factor(sex)2:as.factor(year)2017</v>
      </c>
      <c r="Y946" t="str">
        <f t="shared" si="78"/>
        <v>0.073</v>
      </c>
      <c r="Z946" t="str">
        <f t="shared" si="79"/>
        <v>0.014</v>
      </c>
      <c r="AA946" s="2" t="str">
        <f t="shared" si="76"/>
        <v>***</v>
      </c>
      <c r="AB946" t="str">
        <f t="shared" si="77"/>
        <v>zfriendrelation ~ as.factor(sex) * relative_age + as.factor(sex) *      as.factor(book) + as.factor(sex) * as.factor(year) | as.factor(school_id) | 0 | school_id</v>
      </c>
    </row>
    <row r="947" spans="1:28">
      <c r="A947">
        <v>946</v>
      </c>
      <c r="B947" t="s">
        <v>115</v>
      </c>
      <c r="C947" t="b">
        <v>0</v>
      </c>
      <c r="D947" t="s">
        <v>1290</v>
      </c>
      <c r="E947" t="s">
        <v>1296</v>
      </c>
      <c r="F947" t="s">
        <v>1704</v>
      </c>
      <c r="G947">
        <v>8.5773771115143005E-2</v>
      </c>
      <c r="H947">
        <v>1.3710165303430799E-2</v>
      </c>
      <c r="I947">
        <v>6.2562171364687602</v>
      </c>
      <c r="J947" s="10">
        <v>3.95608108405315E-10</v>
      </c>
      <c r="X947" t="str">
        <f t="shared" si="75"/>
        <v>grade_7_t3_sex_zfriendrelation_as.factor(sex)2:as.factor(year)2018</v>
      </c>
      <c r="Y947" t="str">
        <f t="shared" si="78"/>
        <v>0.086</v>
      </c>
      <c r="Z947" t="str">
        <f t="shared" si="79"/>
        <v>0.014</v>
      </c>
      <c r="AA947" s="2" t="str">
        <f t="shared" si="76"/>
        <v>***</v>
      </c>
      <c r="AB947" t="str">
        <f t="shared" si="77"/>
        <v>zfriendrelation ~ as.factor(sex) * relative_age + as.factor(sex) *      as.factor(book) + as.factor(sex) * as.factor(year) | as.factor(school_id) | 0 | school_id</v>
      </c>
    </row>
    <row r="948" spans="1:28">
      <c r="A948">
        <v>947</v>
      </c>
      <c r="B948" t="s">
        <v>1222</v>
      </c>
      <c r="C948" t="b">
        <v>0</v>
      </c>
      <c r="D948" t="s">
        <v>1297</v>
      </c>
      <c r="E948" t="s">
        <v>1298</v>
      </c>
      <c r="F948" t="s">
        <v>105</v>
      </c>
      <c r="G948">
        <v>0.30471542842767202</v>
      </c>
      <c r="H948">
        <v>1.04519179894255E-2</v>
      </c>
      <c r="I948">
        <v>29.154020222504698</v>
      </c>
      <c r="J948" s="10">
        <v>9.2621133007133599E-187</v>
      </c>
      <c r="X948" t="str">
        <f t="shared" si="75"/>
        <v>all_t3_sex_zfriendrelation_as.factor(sex)2</v>
      </c>
      <c r="Y948" t="str">
        <f t="shared" si="78"/>
        <v>0.305</v>
      </c>
      <c r="Z948" t="str">
        <f t="shared" si="79"/>
        <v>0.010</v>
      </c>
      <c r="AA948" s="2" t="str">
        <f t="shared" si="76"/>
        <v>***</v>
      </c>
      <c r="AB948" t="str">
        <f t="shared" si="77"/>
        <v>zfriendrelation ~ as.factor(sex) * relative_age + as.factor(sex) *      as.factor(book) + as.factor(sex) * as.factor(year) + as.factor(sex) *      as.factor(grade) | as.factor(school_id) | 0 | school_id</v>
      </c>
    </row>
    <row r="949" spans="1:28">
      <c r="A949">
        <v>948</v>
      </c>
      <c r="B949" t="s">
        <v>1222</v>
      </c>
      <c r="C949" t="b">
        <v>0</v>
      </c>
      <c r="D949" t="s">
        <v>1297</v>
      </c>
      <c r="E949" t="s">
        <v>1298</v>
      </c>
      <c r="F949" t="s">
        <v>104</v>
      </c>
      <c r="G949">
        <v>1.30188626321452E-2</v>
      </c>
      <c r="H949">
        <v>5.3398020011973001E-4</v>
      </c>
      <c r="I949">
        <v>24.3807965711576</v>
      </c>
      <c r="J949" s="10">
        <v>3.0457700872683299E-131</v>
      </c>
      <c r="X949" t="str">
        <f t="shared" si="75"/>
        <v>all_t3_sex_zfriendrelation_relative_age</v>
      </c>
      <c r="Y949" t="str">
        <f t="shared" si="78"/>
        <v>0.013</v>
      </c>
      <c r="Z949" t="str">
        <f t="shared" si="79"/>
        <v>0.001</v>
      </c>
      <c r="AA949" s="2" t="str">
        <f t="shared" si="76"/>
        <v>***</v>
      </c>
      <c r="AB949" t="str">
        <f t="shared" si="77"/>
        <v>zfriendrelation ~ as.factor(sex) * relative_age + as.factor(sex) *      as.factor(book) + as.factor(sex) * as.factor(year) + as.factor(sex) *      as.factor(grade) | as.factor(school_id) | 0 | school_id</v>
      </c>
    </row>
    <row r="950" spans="1:28">
      <c r="A950">
        <v>949</v>
      </c>
      <c r="B950" t="s">
        <v>1222</v>
      </c>
      <c r="C950" t="b">
        <v>0</v>
      </c>
      <c r="D950" t="s">
        <v>1297</v>
      </c>
      <c r="E950" t="s">
        <v>1298</v>
      </c>
      <c r="F950" t="s">
        <v>106</v>
      </c>
      <c r="G950">
        <v>0.18082898248129001</v>
      </c>
      <c r="H950">
        <v>6.3890634734138302E-3</v>
      </c>
      <c r="I950">
        <v>28.3028934105531</v>
      </c>
      <c r="J950" s="10">
        <v>3.8728981003349101E-176</v>
      </c>
      <c r="X950" t="str">
        <f t="shared" si="75"/>
        <v>all_t3_sex_zfriendrelation_as.factor(book)2</v>
      </c>
      <c r="Y950" t="str">
        <f t="shared" si="78"/>
        <v>0.181</v>
      </c>
      <c r="Z950" t="str">
        <f t="shared" si="79"/>
        <v>0.006</v>
      </c>
      <c r="AA950" s="2" t="str">
        <f t="shared" si="76"/>
        <v>***</v>
      </c>
      <c r="AB950" t="str">
        <f t="shared" si="77"/>
        <v>zfriendrelation ~ as.factor(sex) * relative_age + as.factor(sex) *      as.factor(book) + as.factor(sex) * as.factor(year) + as.factor(sex) *      as.factor(grade) | as.factor(school_id) | 0 | school_id</v>
      </c>
    </row>
    <row r="951" spans="1:28">
      <c r="A951">
        <v>950</v>
      </c>
      <c r="B951" t="s">
        <v>1222</v>
      </c>
      <c r="C951" t="b">
        <v>0</v>
      </c>
      <c r="D951" t="s">
        <v>1297</v>
      </c>
      <c r="E951" t="s">
        <v>1298</v>
      </c>
      <c r="F951" t="s">
        <v>107</v>
      </c>
      <c r="G951">
        <v>0.22555506048231599</v>
      </c>
      <c r="H951">
        <v>6.1260960522713298E-3</v>
      </c>
      <c r="I951">
        <v>36.8187273849042</v>
      </c>
      <c r="J951" s="10">
        <v>1.6218344330053301E-296</v>
      </c>
      <c r="X951" t="str">
        <f t="shared" si="75"/>
        <v>all_t3_sex_zfriendrelation_as.factor(book)3</v>
      </c>
      <c r="Y951" t="str">
        <f t="shared" si="78"/>
        <v>0.226</v>
      </c>
      <c r="Z951" t="str">
        <f t="shared" si="79"/>
        <v>0.006</v>
      </c>
      <c r="AA951" s="2" t="str">
        <f t="shared" si="76"/>
        <v>***</v>
      </c>
      <c r="AB951" t="str">
        <f t="shared" si="77"/>
        <v>zfriendrelation ~ as.factor(sex) * relative_age + as.factor(sex) *      as.factor(book) + as.factor(sex) * as.factor(year) + as.factor(sex) *      as.factor(grade) | as.factor(school_id) | 0 | school_id</v>
      </c>
    </row>
    <row r="952" spans="1:28">
      <c r="A952">
        <v>951</v>
      </c>
      <c r="B952" t="s">
        <v>1222</v>
      </c>
      <c r="C952" t="b">
        <v>0</v>
      </c>
      <c r="D952" t="s">
        <v>1297</v>
      </c>
      <c r="E952" t="s">
        <v>1298</v>
      </c>
      <c r="F952" t="s">
        <v>108</v>
      </c>
      <c r="G952">
        <v>0.23760777690568899</v>
      </c>
      <c r="H952">
        <v>6.8028070330697701E-3</v>
      </c>
      <c r="I952">
        <v>34.927901930869297</v>
      </c>
      <c r="J952" s="10">
        <v>4.4150072135699301E-267</v>
      </c>
      <c r="X952" t="str">
        <f t="shared" si="75"/>
        <v>all_t3_sex_zfriendrelation_as.factor(book)4</v>
      </c>
      <c r="Y952" t="str">
        <f t="shared" si="78"/>
        <v>0.238</v>
      </c>
      <c r="Z952" t="str">
        <f t="shared" si="79"/>
        <v>0.007</v>
      </c>
      <c r="AA952" s="2" t="str">
        <f t="shared" si="76"/>
        <v>***</v>
      </c>
      <c r="AB952" t="str">
        <f t="shared" si="77"/>
        <v>zfriendrelation ~ as.factor(sex) * relative_age + as.factor(sex) *      as.factor(book) + as.factor(sex) * as.factor(year) + as.factor(sex) *      as.factor(grade) | as.factor(school_id) | 0 | school_id</v>
      </c>
    </row>
    <row r="953" spans="1:28">
      <c r="A953">
        <v>952</v>
      </c>
      <c r="B953" t="s">
        <v>1222</v>
      </c>
      <c r="C953" t="b">
        <v>0</v>
      </c>
      <c r="D953" t="s">
        <v>1297</v>
      </c>
      <c r="E953" t="s">
        <v>1298</v>
      </c>
      <c r="F953" t="s">
        <v>109</v>
      </c>
      <c r="G953">
        <v>0.19636646154815701</v>
      </c>
      <c r="H953">
        <v>7.9662821812072002E-3</v>
      </c>
      <c r="I953">
        <v>24.649699455963798</v>
      </c>
      <c r="J953" s="10">
        <v>4.1503373769998201E-134</v>
      </c>
      <c r="X953" t="str">
        <f t="shared" si="75"/>
        <v>all_t3_sex_zfriendrelation_as.factor(book)5</v>
      </c>
      <c r="Y953" t="str">
        <f t="shared" si="78"/>
        <v>0.196</v>
      </c>
      <c r="Z953" t="str">
        <f t="shared" si="79"/>
        <v>0.008</v>
      </c>
      <c r="AA953" s="2" t="str">
        <f t="shared" si="76"/>
        <v>***</v>
      </c>
      <c r="AB953" t="str">
        <f t="shared" si="77"/>
        <v>zfriendrelation ~ as.factor(sex) * relative_age + as.factor(sex) *      as.factor(book) + as.factor(sex) * as.factor(year) + as.factor(sex) *      as.factor(grade) | as.factor(school_id) | 0 | school_id</v>
      </c>
    </row>
    <row r="954" spans="1:28">
      <c r="A954">
        <v>953</v>
      </c>
      <c r="B954" t="s">
        <v>1222</v>
      </c>
      <c r="C954" t="b">
        <v>0</v>
      </c>
      <c r="D954" t="s">
        <v>1297</v>
      </c>
      <c r="E954" t="s">
        <v>1298</v>
      </c>
      <c r="F954" t="s">
        <v>110</v>
      </c>
      <c r="G954">
        <v>-3.3739894603878703E-2</v>
      </c>
      <c r="H954">
        <v>5.0542877103634098E-3</v>
      </c>
      <c r="I954">
        <v>-6.6754994051283996</v>
      </c>
      <c r="J954" s="10">
        <v>2.46547445301505E-11</v>
      </c>
      <c r="X954" t="str">
        <f t="shared" si="75"/>
        <v>all_t3_sex_zfriendrelation_as.factor(year)2017</v>
      </c>
      <c r="Y954" t="str">
        <f t="shared" si="78"/>
        <v>-0.034</v>
      </c>
      <c r="Z954" t="str">
        <f t="shared" si="79"/>
        <v>0.005</v>
      </c>
      <c r="AA954" s="2" t="str">
        <f t="shared" si="76"/>
        <v>***</v>
      </c>
      <c r="AB954" t="str">
        <f t="shared" si="77"/>
        <v>zfriendrelation ~ as.factor(sex) * relative_age + as.factor(sex) *      as.factor(book) + as.factor(sex) * as.factor(year) + as.factor(sex) *      as.factor(grade) | as.factor(school_id) | 0 | school_id</v>
      </c>
    </row>
    <row r="955" spans="1:28">
      <c r="A955">
        <v>954</v>
      </c>
      <c r="B955" t="s">
        <v>1222</v>
      </c>
      <c r="C955" t="b">
        <v>0</v>
      </c>
      <c r="D955" t="s">
        <v>1297</v>
      </c>
      <c r="E955" t="s">
        <v>1298</v>
      </c>
      <c r="F955" t="s">
        <v>111</v>
      </c>
      <c r="G955">
        <v>-2.34146024366093E-2</v>
      </c>
      <c r="H955">
        <v>5.6701984841549804E-3</v>
      </c>
      <c r="I955">
        <v>-4.1294149582311697</v>
      </c>
      <c r="J955" s="10">
        <v>3.6372342564097203E-5</v>
      </c>
      <c r="X955" t="str">
        <f t="shared" si="75"/>
        <v>all_t3_sex_zfriendrelation_as.factor(year)2018</v>
      </c>
      <c r="Y955" t="str">
        <f t="shared" si="78"/>
        <v>-0.023</v>
      </c>
      <c r="Z955" t="str">
        <f t="shared" si="79"/>
        <v>0.006</v>
      </c>
      <c r="AA955" s="2" t="str">
        <f t="shared" si="76"/>
        <v>***</v>
      </c>
      <c r="AB955" t="str">
        <f t="shared" si="77"/>
        <v>zfriendrelation ~ as.factor(sex) * relative_age + as.factor(sex) *      as.factor(book) + as.factor(sex) * as.factor(year) + as.factor(sex) *      as.factor(grade) | as.factor(school_id) | 0 | school_id</v>
      </c>
    </row>
    <row r="956" spans="1:28">
      <c r="A956">
        <v>955</v>
      </c>
      <c r="B956" t="s">
        <v>1222</v>
      </c>
      <c r="C956" t="b">
        <v>0</v>
      </c>
      <c r="D956" t="s">
        <v>1297</v>
      </c>
      <c r="E956" t="s">
        <v>1298</v>
      </c>
      <c r="F956" t="s">
        <v>200</v>
      </c>
      <c r="G956">
        <v>-1.4559149016423601E-2</v>
      </c>
      <c r="H956">
        <v>6.2289555132734199E-3</v>
      </c>
      <c r="I956">
        <v>-2.3373339214575002</v>
      </c>
      <c r="J956">
        <v>1.9422067245879301E-2</v>
      </c>
      <c r="X956" t="str">
        <f t="shared" si="75"/>
        <v>all_t3_sex_zfriendrelation_as.factor(grade)5</v>
      </c>
      <c r="Y956" t="str">
        <f t="shared" si="78"/>
        <v>-0.015</v>
      </c>
      <c r="Z956" t="str">
        <f t="shared" si="79"/>
        <v>0.006</v>
      </c>
      <c r="AA956" s="2" t="str">
        <f t="shared" si="76"/>
        <v>**</v>
      </c>
      <c r="AB956" t="str">
        <f t="shared" si="77"/>
        <v>zfriendrelation ~ as.factor(sex) * relative_age + as.factor(sex) *      as.factor(book) + as.factor(sex) * as.factor(year) + as.factor(sex) *      as.factor(grade) | as.factor(school_id) | 0 | school_id</v>
      </c>
    </row>
    <row r="957" spans="1:28">
      <c r="A957">
        <v>956</v>
      </c>
      <c r="B957" t="s">
        <v>1222</v>
      </c>
      <c r="C957" t="b">
        <v>0</v>
      </c>
      <c r="D957" t="s">
        <v>1297</v>
      </c>
      <c r="E957" t="s">
        <v>1298</v>
      </c>
      <c r="F957" t="s">
        <v>201</v>
      </c>
      <c r="G957">
        <v>-1.34613484082088E-2</v>
      </c>
      <c r="H957">
        <v>6.7697878143044999E-3</v>
      </c>
      <c r="I957">
        <v>-1.98844465697509</v>
      </c>
      <c r="J957">
        <v>4.6762865741752702E-2</v>
      </c>
      <c r="X957" t="str">
        <f t="shared" si="75"/>
        <v>all_t3_sex_zfriendrelation_as.factor(grade)6</v>
      </c>
      <c r="Y957" t="str">
        <f t="shared" si="78"/>
        <v>-0.013</v>
      </c>
      <c r="Z957" t="str">
        <f t="shared" si="79"/>
        <v>0.007</v>
      </c>
      <c r="AA957" s="2" t="str">
        <f t="shared" si="76"/>
        <v>**</v>
      </c>
      <c r="AB957" t="str">
        <f t="shared" si="77"/>
        <v>zfriendrelation ~ as.factor(sex) * relative_age + as.factor(sex) *      as.factor(book) + as.factor(sex) * as.factor(year) + as.factor(sex) *      as.factor(grade) | as.factor(school_id) | 0 | school_id</v>
      </c>
    </row>
    <row r="958" spans="1:28">
      <c r="A958">
        <v>957</v>
      </c>
      <c r="B958" t="s">
        <v>1222</v>
      </c>
      <c r="C958" t="b">
        <v>0</v>
      </c>
      <c r="D958" t="s">
        <v>1297</v>
      </c>
      <c r="E958" t="s">
        <v>1298</v>
      </c>
      <c r="F958" t="s">
        <v>202</v>
      </c>
      <c r="G958" t="s">
        <v>140</v>
      </c>
      <c r="H958">
        <v>0</v>
      </c>
      <c r="I958" t="s">
        <v>140</v>
      </c>
      <c r="J958" t="s">
        <v>140</v>
      </c>
      <c r="X958" t="str">
        <f t="shared" si="75"/>
        <v>all_t3_sex_zfriendrelation_as.factor(grade)7</v>
      </c>
      <c r="Y958" t="str">
        <f t="shared" si="78"/>
        <v>NA</v>
      </c>
      <c r="Z958" t="str">
        <f t="shared" si="79"/>
        <v>0.000</v>
      </c>
      <c r="AA958" s="2" t="e">
        <f t="shared" si="76"/>
        <v>#VALUE!</v>
      </c>
      <c r="AB958" t="str">
        <f t="shared" si="77"/>
        <v>zfriendrelation ~ as.factor(sex) * relative_age + as.factor(sex) *      as.factor(book) + as.factor(sex) * as.factor(year) + as.factor(sex) *      as.factor(grade) | as.factor(school_id) | 0 | school_id</v>
      </c>
    </row>
    <row r="959" spans="1:28">
      <c r="A959">
        <v>958</v>
      </c>
      <c r="B959" t="s">
        <v>1222</v>
      </c>
      <c r="C959" t="b">
        <v>0</v>
      </c>
      <c r="D959" t="s">
        <v>1297</v>
      </c>
      <c r="E959" t="s">
        <v>1298</v>
      </c>
      <c r="F959" t="s">
        <v>203</v>
      </c>
      <c r="G959">
        <v>1.8801933813128901E-2</v>
      </c>
      <c r="H959">
        <v>7.4432287602909401E-3</v>
      </c>
      <c r="I959">
        <v>2.5260454056491901</v>
      </c>
      <c r="J959">
        <v>1.1535643690250799E-2</v>
      </c>
      <c r="X959" t="str">
        <f t="shared" si="75"/>
        <v>all_t3_sex_zfriendrelation_as.factor(grade)8</v>
      </c>
      <c r="Y959" t="str">
        <f t="shared" si="78"/>
        <v>0.019</v>
      </c>
      <c r="Z959" t="str">
        <f t="shared" si="79"/>
        <v>0.007</v>
      </c>
      <c r="AA959" s="2" t="str">
        <f t="shared" si="76"/>
        <v>**</v>
      </c>
      <c r="AB959" t="str">
        <f t="shared" si="77"/>
        <v>zfriendrelation ~ as.factor(sex) * relative_age + as.factor(sex) *      as.factor(book) + as.factor(sex) * as.factor(year) + as.factor(sex) *      as.factor(grade) | as.factor(school_id) | 0 | school_id</v>
      </c>
    </row>
    <row r="960" spans="1:28">
      <c r="A960">
        <v>959</v>
      </c>
      <c r="B960" t="s">
        <v>1222</v>
      </c>
      <c r="C960" t="b">
        <v>0</v>
      </c>
      <c r="D960" t="s">
        <v>1297</v>
      </c>
      <c r="E960" t="s">
        <v>1298</v>
      </c>
      <c r="F960" t="s">
        <v>204</v>
      </c>
      <c r="G960">
        <v>4.0106528301559301E-2</v>
      </c>
      <c r="H960">
        <v>8.1153085999800204E-3</v>
      </c>
      <c r="I960">
        <v>4.9420829543879599</v>
      </c>
      <c r="J960" s="10">
        <v>7.7307499267742103E-7</v>
      </c>
      <c r="X960" t="str">
        <f t="shared" si="75"/>
        <v>all_t3_sex_zfriendrelation_as.factor(grade)9</v>
      </c>
      <c r="Y960" t="str">
        <f t="shared" si="78"/>
        <v>0.040</v>
      </c>
      <c r="Z960" t="str">
        <f t="shared" si="79"/>
        <v>0.008</v>
      </c>
      <c r="AA960" s="2" t="str">
        <f t="shared" si="76"/>
        <v>***</v>
      </c>
      <c r="AB960" t="str">
        <f t="shared" si="77"/>
        <v>zfriendrelation ~ as.factor(sex) * relative_age + as.factor(sex) *      as.factor(book) + as.factor(sex) * as.factor(year) + as.factor(sex) *      as.factor(grade) | as.factor(school_id) | 0 | school_id</v>
      </c>
    </row>
    <row r="961" spans="1:28">
      <c r="A961">
        <v>960</v>
      </c>
      <c r="B961" t="s">
        <v>1222</v>
      </c>
      <c r="C961" t="b">
        <v>0</v>
      </c>
      <c r="D961" t="s">
        <v>1297</v>
      </c>
      <c r="E961" t="s">
        <v>1298</v>
      </c>
      <c r="F961" t="s">
        <v>1698</v>
      </c>
      <c r="G961">
        <v>-5.7802319995256604E-3</v>
      </c>
      <c r="H961">
        <v>7.3282807687149998E-4</v>
      </c>
      <c r="I961">
        <v>-7.88756897006719</v>
      </c>
      <c r="J961" s="10">
        <v>3.0850513138854402E-15</v>
      </c>
      <c r="X961" t="str">
        <f t="shared" si="75"/>
        <v>all_t3_sex_zfriendrelation_as.factor(sex)2:relative_age</v>
      </c>
      <c r="Y961" t="str">
        <f t="shared" si="78"/>
        <v>-0.006</v>
      </c>
      <c r="Z961" t="str">
        <f t="shared" si="79"/>
        <v>0.001</v>
      </c>
      <c r="AA961" s="2" t="str">
        <f t="shared" si="76"/>
        <v>***</v>
      </c>
      <c r="AB961" t="str">
        <f t="shared" si="77"/>
        <v>zfriendrelation ~ as.factor(sex) * relative_age + as.factor(sex) *      as.factor(book) + as.factor(sex) * as.factor(year) + as.factor(sex) *      as.factor(grade) | as.factor(school_id) | 0 | school_id</v>
      </c>
    </row>
    <row r="962" spans="1:28">
      <c r="A962">
        <v>961</v>
      </c>
      <c r="B962" t="s">
        <v>1222</v>
      </c>
      <c r="C962" t="b">
        <v>0</v>
      </c>
      <c r="D962" t="s">
        <v>1297</v>
      </c>
      <c r="E962" t="s">
        <v>1298</v>
      </c>
      <c r="F962" t="s">
        <v>1699</v>
      </c>
      <c r="G962">
        <v>-4.3885085684106699E-2</v>
      </c>
      <c r="H962">
        <v>8.9696351315892604E-3</v>
      </c>
      <c r="I962">
        <v>-4.8926277424097497</v>
      </c>
      <c r="J962" s="10">
        <v>9.9517299481499508E-7</v>
      </c>
      <c r="X962" t="str">
        <f t="shared" si="75"/>
        <v>all_t3_sex_zfriendrelation_as.factor(sex)2:as.factor(book)2</v>
      </c>
      <c r="Y962" t="str">
        <f t="shared" si="78"/>
        <v>-0.044</v>
      </c>
      <c r="Z962" t="str">
        <f t="shared" si="79"/>
        <v>0.009</v>
      </c>
      <c r="AA962" s="2" t="str">
        <f t="shared" si="76"/>
        <v>***</v>
      </c>
      <c r="AB962" t="str">
        <f t="shared" si="77"/>
        <v>zfriendrelation ~ as.factor(sex) * relative_age + as.factor(sex) *      as.factor(book) + as.factor(sex) * as.factor(year) + as.factor(sex) *      as.factor(grade) | as.factor(school_id) | 0 | school_id</v>
      </c>
    </row>
    <row r="963" spans="1:28">
      <c r="A963">
        <v>962</v>
      </c>
      <c r="B963" t="s">
        <v>1222</v>
      </c>
      <c r="C963" t="b">
        <v>0</v>
      </c>
      <c r="D963" t="s">
        <v>1297</v>
      </c>
      <c r="E963" t="s">
        <v>1298</v>
      </c>
      <c r="F963" t="s">
        <v>1700</v>
      </c>
      <c r="G963">
        <v>-4.6908380099920099E-2</v>
      </c>
      <c r="H963">
        <v>8.5997898578360297E-3</v>
      </c>
      <c r="I963">
        <v>-5.4545960861099099</v>
      </c>
      <c r="J963" s="10">
        <v>4.9098409646602898E-8</v>
      </c>
      <c r="X963" t="str">
        <f t="shared" ref="X963:X1026" si="80">E963&amp;"_"&amp;F963</f>
        <v>all_t3_sex_zfriendrelation_as.factor(sex)2:as.factor(book)3</v>
      </c>
      <c r="Y963" t="str">
        <f t="shared" si="78"/>
        <v>-0.047</v>
      </c>
      <c r="Z963" t="str">
        <f t="shared" si="79"/>
        <v>0.009</v>
      </c>
      <c r="AA963" s="2" t="str">
        <f t="shared" ref="AA963:AA1026" si="81">IF(COUNTIF(J963,"*E*")&gt;0, "***", IF(TEXT(J963, "0.00E+00")*1&lt;0.01, "***", IF(TEXT(J963, "0.00E+00")*1&lt;0.05, "**",  IF(TEXT(J963, "0.00E+00")*1&lt;0.1, "*",""))))</f>
        <v>***</v>
      </c>
      <c r="AB963" t="str">
        <f t="shared" ref="AB963:AB1026" si="82">D963</f>
        <v>zfriendrelation ~ as.factor(sex) * relative_age + as.factor(sex) *      as.factor(book) + as.factor(sex) * as.factor(year) + as.factor(sex) *      as.factor(grade) | as.factor(school_id) | 0 | school_id</v>
      </c>
    </row>
    <row r="964" spans="1:28">
      <c r="A964">
        <v>963</v>
      </c>
      <c r="B964" t="s">
        <v>1222</v>
      </c>
      <c r="C964" t="b">
        <v>0</v>
      </c>
      <c r="D964" t="s">
        <v>1297</v>
      </c>
      <c r="E964" t="s">
        <v>1298</v>
      </c>
      <c r="F964" t="s">
        <v>1701</v>
      </c>
      <c r="G964">
        <v>-5.9843802477291701E-2</v>
      </c>
      <c r="H964">
        <v>9.19711172641542E-3</v>
      </c>
      <c r="I964">
        <v>-6.50680390294833</v>
      </c>
      <c r="J964" s="10">
        <v>7.6810423338669297E-11</v>
      </c>
      <c r="X964" t="str">
        <f t="shared" si="80"/>
        <v>all_t3_sex_zfriendrelation_as.factor(sex)2:as.factor(book)4</v>
      </c>
      <c r="Y964" t="str">
        <f t="shared" si="78"/>
        <v>-0.060</v>
      </c>
      <c r="Z964" t="str">
        <f t="shared" si="79"/>
        <v>0.009</v>
      </c>
      <c r="AA964" s="2" t="str">
        <f t="shared" si="81"/>
        <v>***</v>
      </c>
      <c r="AB964" t="str">
        <f t="shared" si="82"/>
        <v>zfriendrelation ~ as.factor(sex) * relative_age + as.factor(sex) *      as.factor(book) + as.factor(sex) * as.factor(year) + as.factor(sex) *      as.factor(grade) | as.factor(school_id) | 0 | school_id</v>
      </c>
    </row>
    <row r="965" spans="1:28">
      <c r="A965">
        <v>964</v>
      </c>
      <c r="B965" t="s">
        <v>1222</v>
      </c>
      <c r="C965" t="b">
        <v>0</v>
      </c>
      <c r="D965" t="s">
        <v>1297</v>
      </c>
      <c r="E965" t="s">
        <v>1298</v>
      </c>
      <c r="F965" t="s">
        <v>1702</v>
      </c>
      <c r="G965">
        <v>-8.8775014086172499E-2</v>
      </c>
      <c r="H965">
        <v>1.04758800838037E-2</v>
      </c>
      <c r="I965">
        <v>-8.4742296948801208</v>
      </c>
      <c r="J965" s="10">
        <v>2.3702259739578999E-17</v>
      </c>
      <c r="X965" t="str">
        <f t="shared" si="80"/>
        <v>all_t3_sex_zfriendrelation_as.factor(sex)2:as.factor(book)5</v>
      </c>
      <c r="Y965" t="str">
        <f t="shared" si="78"/>
        <v>-0.089</v>
      </c>
      <c r="Z965" t="str">
        <f t="shared" si="79"/>
        <v>0.010</v>
      </c>
      <c r="AA965" s="2" t="str">
        <f t="shared" si="81"/>
        <v>***</v>
      </c>
      <c r="AB965" t="str">
        <f t="shared" si="82"/>
        <v>zfriendrelation ~ as.factor(sex) * relative_age + as.factor(sex) *      as.factor(book) + as.factor(sex) * as.factor(year) + as.factor(sex) *      as.factor(grade) | as.factor(school_id) | 0 | school_id</v>
      </c>
    </row>
    <row r="966" spans="1:28">
      <c r="A966">
        <v>965</v>
      </c>
      <c r="B966" t="s">
        <v>1222</v>
      </c>
      <c r="C966" t="b">
        <v>0</v>
      </c>
      <c r="D966" t="s">
        <v>1297</v>
      </c>
      <c r="E966" t="s">
        <v>1298</v>
      </c>
      <c r="F966" t="s">
        <v>1703</v>
      </c>
      <c r="G966">
        <v>6.5389100012533299E-2</v>
      </c>
      <c r="H966">
        <v>5.1807837334123903E-3</v>
      </c>
      <c r="I966">
        <v>12.6214687540072</v>
      </c>
      <c r="J966" s="10">
        <v>1.6205791788436401E-36</v>
      </c>
      <c r="X966" t="str">
        <f t="shared" si="80"/>
        <v>all_t3_sex_zfriendrelation_as.factor(sex)2:as.factor(year)2017</v>
      </c>
      <c r="Y966" t="str">
        <f t="shared" si="78"/>
        <v>0.065</v>
      </c>
      <c r="Z966" t="str">
        <f t="shared" si="79"/>
        <v>0.005</v>
      </c>
      <c r="AA966" s="2" t="str">
        <f t="shared" si="81"/>
        <v>***</v>
      </c>
      <c r="AB966" t="str">
        <f t="shared" si="82"/>
        <v>zfriendrelation ~ as.factor(sex) * relative_age + as.factor(sex) *      as.factor(book) + as.factor(sex) * as.factor(year) + as.factor(sex) *      as.factor(grade) | as.factor(school_id) | 0 | school_id</v>
      </c>
    </row>
    <row r="967" spans="1:28">
      <c r="A967">
        <v>966</v>
      </c>
      <c r="B967" t="s">
        <v>1222</v>
      </c>
      <c r="C967" t="b">
        <v>0</v>
      </c>
      <c r="D967" t="s">
        <v>1297</v>
      </c>
      <c r="E967" t="s">
        <v>1298</v>
      </c>
      <c r="F967" t="s">
        <v>1704</v>
      </c>
      <c r="G967">
        <v>4.5371737985914498E-2</v>
      </c>
      <c r="H967">
        <v>5.6367027614039602E-3</v>
      </c>
      <c r="I967">
        <v>8.0493401739377006</v>
      </c>
      <c r="J967" s="10">
        <v>8.3351409174045796E-16</v>
      </c>
      <c r="X967" t="str">
        <f t="shared" si="80"/>
        <v>all_t3_sex_zfriendrelation_as.factor(sex)2:as.factor(year)2018</v>
      </c>
      <c r="Y967" t="str">
        <f t="shared" si="78"/>
        <v>0.045</v>
      </c>
      <c r="Z967" t="str">
        <f t="shared" si="79"/>
        <v>0.006</v>
      </c>
      <c r="AA967" s="2" t="str">
        <f t="shared" si="81"/>
        <v>***</v>
      </c>
      <c r="AB967" t="str">
        <f t="shared" si="82"/>
        <v>zfriendrelation ~ as.factor(sex) * relative_age + as.factor(sex) *      as.factor(book) + as.factor(sex) * as.factor(year) + as.factor(sex) *      as.factor(grade) | as.factor(school_id) | 0 | school_id</v>
      </c>
    </row>
    <row r="968" spans="1:28">
      <c r="A968">
        <v>967</v>
      </c>
      <c r="B968" t="s">
        <v>1222</v>
      </c>
      <c r="C968" t="b">
        <v>0</v>
      </c>
      <c r="D968" t="s">
        <v>1297</v>
      </c>
      <c r="E968" t="s">
        <v>1298</v>
      </c>
      <c r="F968" t="s">
        <v>1707</v>
      </c>
      <c r="G968">
        <v>1.6522468715966802E-2</v>
      </c>
      <c r="H968">
        <v>6.9053188574258002E-3</v>
      </c>
      <c r="I968">
        <v>2.3927162607703401</v>
      </c>
      <c r="J968">
        <v>1.6724392381647201E-2</v>
      </c>
      <c r="X968" t="str">
        <f t="shared" si="80"/>
        <v>all_t3_sex_zfriendrelation_as.factor(sex)2:as.factor(grade)5</v>
      </c>
      <c r="Y968" t="str">
        <f t="shared" si="78"/>
        <v>0.017</v>
      </c>
      <c r="Z968" t="str">
        <f t="shared" si="79"/>
        <v>0.007</v>
      </c>
      <c r="AA968" s="2" t="str">
        <f t="shared" si="81"/>
        <v>**</v>
      </c>
      <c r="AB968" t="str">
        <f t="shared" si="82"/>
        <v>zfriendrelation ~ as.factor(sex) * relative_age + as.factor(sex) *      as.factor(book) + as.factor(sex) * as.factor(year) + as.factor(sex) *      as.factor(grade) | as.factor(school_id) | 0 | school_id</v>
      </c>
    </row>
    <row r="969" spans="1:28">
      <c r="A969">
        <v>968</v>
      </c>
      <c r="B969" t="s">
        <v>1222</v>
      </c>
      <c r="C969" t="b">
        <v>0</v>
      </c>
      <c r="D969" t="s">
        <v>1297</v>
      </c>
      <c r="E969" t="s">
        <v>1298</v>
      </c>
      <c r="F969" t="s">
        <v>1708</v>
      </c>
      <c r="G969">
        <v>9.3049003001725496E-3</v>
      </c>
      <c r="H969">
        <v>7.2449014243607304E-3</v>
      </c>
      <c r="I969">
        <v>1.2843377370029001</v>
      </c>
      <c r="J969">
        <v>0.19902417091459601</v>
      </c>
      <c r="X969" t="str">
        <f t="shared" si="80"/>
        <v>all_t3_sex_zfriendrelation_as.factor(sex)2:as.factor(grade)6</v>
      </c>
      <c r="Y969" t="str">
        <f t="shared" si="78"/>
        <v>0.009</v>
      </c>
      <c r="Z969" t="str">
        <f t="shared" si="79"/>
        <v>0.007</v>
      </c>
      <c r="AA969" s="2" t="str">
        <f t="shared" si="81"/>
        <v/>
      </c>
      <c r="AB969" t="str">
        <f t="shared" si="82"/>
        <v>zfriendrelation ~ as.factor(sex) * relative_age + as.factor(sex) *      as.factor(book) + as.factor(sex) * as.factor(year) + as.factor(sex) *      as.factor(grade) | as.factor(school_id) | 0 | school_id</v>
      </c>
    </row>
    <row r="970" spans="1:28">
      <c r="A970">
        <v>969</v>
      </c>
      <c r="B970" t="s">
        <v>1222</v>
      </c>
      <c r="C970" t="b">
        <v>0</v>
      </c>
      <c r="D970" t="s">
        <v>1297</v>
      </c>
      <c r="E970" t="s">
        <v>1298</v>
      </c>
      <c r="F970" t="s">
        <v>1709</v>
      </c>
      <c r="G970">
        <v>-1.0331068158624101E-2</v>
      </c>
      <c r="H970">
        <v>7.8729933323603805E-3</v>
      </c>
      <c r="I970">
        <v>-1.3122160431865599</v>
      </c>
      <c r="J970">
        <v>0.18944761741189201</v>
      </c>
      <c r="X970" t="str">
        <f t="shared" si="80"/>
        <v>all_t3_sex_zfriendrelation_as.factor(sex)2:as.factor(grade)7</v>
      </c>
      <c r="Y970" t="str">
        <f t="shared" si="78"/>
        <v>-0.010</v>
      </c>
      <c r="Z970" t="str">
        <f t="shared" si="79"/>
        <v>0.008</v>
      </c>
      <c r="AA970" s="2" t="str">
        <f t="shared" si="81"/>
        <v/>
      </c>
      <c r="AB970" t="str">
        <f t="shared" si="82"/>
        <v>zfriendrelation ~ as.factor(sex) * relative_age + as.factor(sex) *      as.factor(book) + as.factor(sex) * as.factor(year) + as.factor(sex) *      as.factor(grade) | as.factor(school_id) | 0 | school_id</v>
      </c>
    </row>
    <row r="971" spans="1:28">
      <c r="A971">
        <v>970</v>
      </c>
      <c r="B971" t="s">
        <v>1222</v>
      </c>
      <c r="C971" t="b">
        <v>0</v>
      </c>
      <c r="D971" t="s">
        <v>1297</v>
      </c>
      <c r="E971" t="s">
        <v>1298</v>
      </c>
      <c r="F971" t="s">
        <v>1710</v>
      </c>
      <c r="G971">
        <v>-4.4949706445116602E-2</v>
      </c>
      <c r="H971">
        <v>8.3455883895926595E-3</v>
      </c>
      <c r="I971">
        <v>-5.3860440207153104</v>
      </c>
      <c r="J971" s="10">
        <v>7.2045059945575698E-8</v>
      </c>
      <c r="X971" t="str">
        <f t="shared" si="80"/>
        <v>all_t3_sex_zfriendrelation_as.factor(sex)2:as.factor(grade)8</v>
      </c>
      <c r="Y971" t="str">
        <f t="shared" si="78"/>
        <v>-0.045</v>
      </c>
      <c r="Z971" t="str">
        <f t="shared" si="79"/>
        <v>0.008</v>
      </c>
      <c r="AA971" s="2" t="str">
        <f t="shared" si="81"/>
        <v>***</v>
      </c>
      <c r="AB971" t="str">
        <f t="shared" si="82"/>
        <v>zfriendrelation ~ as.factor(sex) * relative_age + as.factor(sex) *      as.factor(book) + as.factor(sex) * as.factor(year) + as.factor(sex) *      as.factor(grade) | as.factor(school_id) | 0 | school_id</v>
      </c>
    </row>
    <row r="972" spans="1:28">
      <c r="A972">
        <v>971</v>
      </c>
      <c r="B972" t="s">
        <v>1222</v>
      </c>
      <c r="C972" t="b">
        <v>0</v>
      </c>
      <c r="D972" t="s">
        <v>1297</v>
      </c>
      <c r="E972" t="s">
        <v>1298</v>
      </c>
      <c r="F972" t="s">
        <v>1711</v>
      </c>
      <c r="G972">
        <v>-8.1446525585277901E-2</v>
      </c>
      <c r="H972">
        <v>8.1780688266426104E-3</v>
      </c>
      <c r="I972">
        <v>-9.9591391698661695</v>
      </c>
      <c r="J972" s="10">
        <v>2.3075045477588201E-23</v>
      </c>
      <c r="X972" t="str">
        <f t="shared" si="80"/>
        <v>all_t3_sex_zfriendrelation_as.factor(sex)2:as.factor(grade)9</v>
      </c>
      <c r="Y972" t="str">
        <f t="shared" si="78"/>
        <v>-0.081</v>
      </c>
      <c r="Z972" t="str">
        <f t="shared" si="79"/>
        <v>0.008</v>
      </c>
      <c r="AA972" s="2" t="str">
        <f t="shared" si="81"/>
        <v>***</v>
      </c>
      <c r="AB972" t="str">
        <f t="shared" si="82"/>
        <v>zfriendrelation ~ as.factor(sex) * relative_age + as.factor(sex) *      as.factor(book) + as.factor(sex) * as.factor(year) + as.factor(sex) *      as.factor(grade) | as.factor(school_id) | 0 | school_id</v>
      </c>
    </row>
    <row r="973" spans="1:28">
      <c r="A973">
        <v>972</v>
      </c>
      <c r="B973" t="s">
        <v>1213</v>
      </c>
      <c r="C973" t="b">
        <v>0</v>
      </c>
      <c r="D973" t="s">
        <v>1299</v>
      </c>
      <c r="E973" t="s">
        <v>1300</v>
      </c>
      <c r="F973" t="s">
        <v>105</v>
      </c>
      <c r="G973">
        <v>6.7926541972008994E-2</v>
      </c>
      <c r="H973">
        <v>0.13562404762647601</v>
      </c>
      <c r="I973">
        <v>0.50084437945021598</v>
      </c>
      <c r="J973">
        <v>0.61648151570083798</v>
      </c>
      <c r="X973" t="str">
        <f t="shared" si="80"/>
        <v>grade_4_t3_sex_2_studytime_zgakuryoku_as.factor(sex)2</v>
      </c>
      <c r="Y973" t="str">
        <f t="shared" si="78"/>
        <v>0.068</v>
      </c>
      <c r="Z973" t="str">
        <f t="shared" si="79"/>
        <v>0.136</v>
      </c>
      <c r="AA973" s="2" t="str">
        <f t="shared" si="81"/>
        <v/>
      </c>
      <c r="AB973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74" spans="1:28">
      <c r="A974">
        <v>973</v>
      </c>
      <c r="B974" t="s">
        <v>1213</v>
      </c>
      <c r="C974" t="b">
        <v>0</v>
      </c>
      <c r="D974" t="s">
        <v>1299</v>
      </c>
      <c r="E974" t="s">
        <v>1300</v>
      </c>
      <c r="F974" t="s">
        <v>104</v>
      </c>
      <c r="G974">
        <v>-6.87304884423285E-2</v>
      </c>
      <c r="H974">
        <v>8.0178696867609991E-3</v>
      </c>
      <c r="I974">
        <v>-8.5721633211145107</v>
      </c>
      <c r="J974" s="10">
        <v>1.0267087166021001E-17</v>
      </c>
      <c r="X974" t="str">
        <f t="shared" si="80"/>
        <v>grade_4_t3_sex_2_studytime_zgakuryoku_relative_age</v>
      </c>
      <c r="Y974" t="str">
        <f t="shared" si="78"/>
        <v>-0.069</v>
      </c>
      <c r="Z974" t="str">
        <f t="shared" si="79"/>
        <v>0.008</v>
      </c>
      <c r="AA974" s="2" t="str">
        <f t="shared" si="81"/>
        <v>***</v>
      </c>
      <c r="AB974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75" spans="1:28">
      <c r="A975">
        <v>974</v>
      </c>
      <c r="B975" t="s">
        <v>1213</v>
      </c>
      <c r="C975" t="b">
        <v>0</v>
      </c>
      <c r="D975" t="s">
        <v>1299</v>
      </c>
      <c r="E975" t="s">
        <v>1300</v>
      </c>
      <c r="F975" t="s">
        <v>32</v>
      </c>
      <c r="G975">
        <v>0.37918465700612802</v>
      </c>
      <c r="H975">
        <v>3.90751251787156E-2</v>
      </c>
      <c r="I975">
        <v>9.7039908451188293</v>
      </c>
      <c r="J975" s="10">
        <v>2.9513161114540301E-22</v>
      </c>
      <c r="X975" t="str">
        <f t="shared" si="80"/>
        <v>grade_4_t3_sex_2_studytime_zgakuryoku_zgakuryoku</v>
      </c>
      <c r="Y975" t="str">
        <f t="shared" si="78"/>
        <v>0.379</v>
      </c>
      <c r="Z975" t="str">
        <f t="shared" si="79"/>
        <v>0.039</v>
      </c>
      <c r="AA975" s="2" t="str">
        <f t="shared" si="81"/>
        <v>***</v>
      </c>
      <c r="AB975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76" spans="1:28">
      <c r="A976">
        <v>975</v>
      </c>
      <c r="B976" t="s">
        <v>1213</v>
      </c>
      <c r="C976" t="b">
        <v>0</v>
      </c>
      <c r="D976" t="s">
        <v>1299</v>
      </c>
      <c r="E976" t="s">
        <v>1300</v>
      </c>
      <c r="F976" t="s">
        <v>106</v>
      </c>
      <c r="G976">
        <v>0.80402554997720999</v>
      </c>
      <c r="H976">
        <v>8.2481975466952198E-2</v>
      </c>
      <c r="I976">
        <v>9.7478939541082692</v>
      </c>
      <c r="J976" s="10">
        <v>1.91774365186162E-22</v>
      </c>
      <c r="X976" t="str">
        <f t="shared" si="80"/>
        <v>grade_4_t3_sex_2_studytime_zgakuryoku_as.factor(book)2</v>
      </c>
      <c r="Y976" t="str">
        <f t="shared" si="78"/>
        <v>0.804</v>
      </c>
      <c r="Z976" t="str">
        <f t="shared" si="79"/>
        <v>0.082</v>
      </c>
      <c r="AA976" s="2" t="str">
        <f t="shared" si="81"/>
        <v>***</v>
      </c>
      <c r="AB976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77" spans="1:28">
      <c r="A977">
        <v>976</v>
      </c>
      <c r="B977" t="s">
        <v>1213</v>
      </c>
      <c r="C977" t="b">
        <v>0</v>
      </c>
      <c r="D977" t="s">
        <v>1299</v>
      </c>
      <c r="E977" t="s">
        <v>1300</v>
      </c>
      <c r="F977" t="s">
        <v>107</v>
      </c>
      <c r="G977">
        <v>1.2201800942686201</v>
      </c>
      <c r="H977">
        <v>7.9864011022596104E-2</v>
      </c>
      <c r="I977">
        <v>15.2782220507732</v>
      </c>
      <c r="J977" s="10">
        <v>1.1897521221304201E-52</v>
      </c>
      <c r="X977" t="str">
        <f t="shared" si="80"/>
        <v>grade_4_t3_sex_2_studytime_zgakuryoku_as.factor(book)3</v>
      </c>
      <c r="Y977" t="str">
        <f t="shared" si="78"/>
        <v>1.220</v>
      </c>
      <c r="Z977" t="str">
        <f t="shared" si="79"/>
        <v>0.080</v>
      </c>
      <c r="AA977" s="2" t="str">
        <f t="shared" si="81"/>
        <v>***</v>
      </c>
      <c r="AB977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78" spans="1:28">
      <c r="A978">
        <v>977</v>
      </c>
      <c r="B978" t="s">
        <v>1213</v>
      </c>
      <c r="C978" t="b">
        <v>0</v>
      </c>
      <c r="D978" t="s">
        <v>1299</v>
      </c>
      <c r="E978" t="s">
        <v>1300</v>
      </c>
      <c r="F978" t="s">
        <v>108</v>
      </c>
      <c r="G978">
        <v>2.1020534056241398</v>
      </c>
      <c r="H978">
        <v>0.101403909674235</v>
      </c>
      <c r="I978">
        <v>20.729510453562298</v>
      </c>
      <c r="J978" s="10">
        <v>2.69987775772218E-95</v>
      </c>
      <c r="X978" t="str">
        <f t="shared" si="80"/>
        <v>grade_4_t3_sex_2_studytime_zgakuryoku_as.factor(book)4</v>
      </c>
      <c r="Y978" t="str">
        <f t="shared" si="78"/>
        <v>2.102</v>
      </c>
      <c r="Z978" t="str">
        <f t="shared" si="79"/>
        <v>0.101</v>
      </c>
      <c r="AA978" s="2" t="str">
        <f t="shared" si="81"/>
        <v>***</v>
      </c>
      <c r="AB978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79" spans="1:28">
      <c r="A979">
        <v>978</v>
      </c>
      <c r="B979" t="s">
        <v>1213</v>
      </c>
      <c r="C979" t="b">
        <v>0</v>
      </c>
      <c r="D979" t="s">
        <v>1299</v>
      </c>
      <c r="E979" t="s">
        <v>1300</v>
      </c>
      <c r="F979" t="s">
        <v>109</v>
      </c>
      <c r="G979">
        <v>3.5100984094844101</v>
      </c>
      <c r="H979">
        <v>0.118893147352129</v>
      </c>
      <c r="I979">
        <v>29.523134744582499</v>
      </c>
      <c r="J979" s="10">
        <v>6.4421287291844004E-191</v>
      </c>
      <c r="X979" t="str">
        <f t="shared" si="80"/>
        <v>grade_4_t3_sex_2_studytime_zgakuryoku_as.factor(book)5</v>
      </c>
      <c r="Y979" t="str">
        <f t="shared" si="78"/>
        <v>3.510</v>
      </c>
      <c r="Z979" t="str">
        <f t="shared" si="79"/>
        <v>0.119</v>
      </c>
      <c r="AA979" s="2" t="str">
        <f t="shared" si="81"/>
        <v>***</v>
      </c>
      <c r="AB979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80" spans="1:28">
      <c r="A980">
        <v>979</v>
      </c>
      <c r="B980" t="s">
        <v>1213</v>
      </c>
      <c r="C980" t="b">
        <v>0</v>
      </c>
      <c r="D980" t="s">
        <v>1299</v>
      </c>
      <c r="E980" t="s">
        <v>1300</v>
      </c>
      <c r="F980" t="s">
        <v>110</v>
      </c>
      <c r="G980">
        <v>0.191139957052335</v>
      </c>
      <c r="H980">
        <v>7.0464047507221406E-2</v>
      </c>
      <c r="I980">
        <v>2.7125883881811701</v>
      </c>
      <c r="J980">
        <v>6.6768945948374103E-3</v>
      </c>
      <c r="X980" t="str">
        <f t="shared" si="80"/>
        <v>grade_4_t3_sex_2_studytime_zgakuryoku_as.factor(year)2017</v>
      </c>
      <c r="Y980" t="str">
        <f t="shared" si="78"/>
        <v>0.191</v>
      </c>
      <c r="Z980" t="str">
        <f t="shared" si="79"/>
        <v>0.070</v>
      </c>
      <c r="AA980" s="2" t="str">
        <f t="shared" si="81"/>
        <v>***</v>
      </c>
      <c r="AB980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81" spans="1:28">
      <c r="A981">
        <v>980</v>
      </c>
      <c r="B981" t="s">
        <v>1213</v>
      </c>
      <c r="C981" t="b">
        <v>0</v>
      </c>
      <c r="D981" t="s">
        <v>1299</v>
      </c>
      <c r="E981" t="s">
        <v>1300</v>
      </c>
      <c r="F981" t="s">
        <v>111</v>
      </c>
      <c r="G981">
        <v>3.4430408863189398E-2</v>
      </c>
      <c r="H981">
        <v>7.1773870782901997E-2</v>
      </c>
      <c r="I981">
        <v>0.47970673014602799</v>
      </c>
      <c r="J981">
        <v>0.63143676599376897</v>
      </c>
      <c r="X981" t="str">
        <f t="shared" si="80"/>
        <v>grade_4_t3_sex_2_studytime_zgakuryoku_as.factor(year)2018</v>
      </c>
      <c r="Y981" t="str">
        <f t="shared" si="78"/>
        <v>0.034</v>
      </c>
      <c r="Z981" t="str">
        <f t="shared" si="79"/>
        <v>0.072</v>
      </c>
      <c r="AA981" s="2" t="str">
        <f t="shared" si="81"/>
        <v/>
      </c>
      <c r="AB981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82" spans="1:28">
      <c r="A982">
        <v>981</v>
      </c>
      <c r="B982" t="s">
        <v>1213</v>
      </c>
      <c r="C982" t="b">
        <v>0</v>
      </c>
      <c r="D982" t="s">
        <v>1299</v>
      </c>
      <c r="E982" t="s">
        <v>1300</v>
      </c>
      <c r="F982" t="s">
        <v>1698</v>
      </c>
      <c r="G982">
        <v>5.3582171905848797E-2</v>
      </c>
      <c r="H982">
        <v>1.08740628854909E-2</v>
      </c>
      <c r="I982">
        <v>4.9275208788191502</v>
      </c>
      <c r="J982" s="10">
        <v>8.3383842526618297E-7</v>
      </c>
      <c r="X982" t="str">
        <f t="shared" si="80"/>
        <v>grade_4_t3_sex_2_studytime_zgakuryoku_as.factor(sex)2:relative_age</v>
      </c>
      <c r="Y982" t="str">
        <f t="shared" si="78"/>
        <v>0.054</v>
      </c>
      <c r="Z982" t="str">
        <f t="shared" si="79"/>
        <v>0.011</v>
      </c>
      <c r="AA982" s="2" t="str">
        <f t="shared" si="81"/>
        <v>***</v>
      </c>
      <c r="AB982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83" spans="1:28">
      <c r="A983">
        <v>982</v>
      </c>
      <c r="B983" t="s">
        <v>1213</v>
      </c>
      <c r="C983" t="b">
        <v>0</v>
      </c>
      <c r="D983" t="s">
        <v>1299</v>
      </c>
      <c r="E983" t="s">
        <v>1300</v>
      </c>
      <c r="F983" t="s">
        <v>1715</v>
      </c>
      <c r="G983">
        <v>-0.16222051170674501</v>
      </c>
      <c r="H983">
        <v>4.7098221493356303E-2</v>
      </c>
      <c r="I983">
        <v>-3.4443022807056098</v>
      </c>
      <c r="J983">
        <v>5.7271953821494501E-4</v>
      </c>
      <c r="X983" t="str">
        <f t="shared" si="80"/>
        <v>grade_4_t3_sex_2_studytime_zgakuryoku_as.factor(sex)2:zgakuryoku</v>
      </c>
      <c r="Y983" t="str">
        <f t="shared" si="78"/>
        <v>-0.162</v>
      </c>
      <c r="Z983" t="str">
        <f t="shared" si="79"/>
        <v>0.047</v>
      </c>
      <c r="AA983" s="2" t="str">
        <f t="shared" si="81"/>
        <v>***</v>
      </c>
      <c r="AB983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84" spans="1:28">
      <c r="A984">
        <v>983</v>
      </c>
      <c r="B984" t="s">
        <v>1213</v>
      </c>
      <c r="C984" t="b">
        <v>0</v>
      </c>
      <c r="D984" t="s">
        <v>1299</v>
      </c>
      <c r="E984" t="s">
        <v>1300</v>
      </c>
      <c r="F984" t="s">
        <v>1699</v>
      </c>
      <c r="G984">
        <v>6.3202188940167298E-2</v>
      </c>
      <c r="H984">
        <v>0.12906425401548799</v>
      </c>
      <c r="I984">
        <v>0.48969553516020797</v>
      </c>
      <c r="J984">
        <v>0.624350205790005</v>
      </c>
      <c r="X984" t="str">
        <f t="shared" si="80"/>
        <v>grade_4_t3_sex_2_studytime_zgakuryoku_as.factor(sex)2:as.factor(book)2</v>
      </c>
      <c r="Y984" t="str">
        <f t="shared" si="78"/>
        <v>0.063</v>
      </c>
      <c r="Z984" t="str">
        <f t="shared" si="79"/>
        <v>0.129</v>
      </c>
      <c r="AA984" s="2" t="str">
        <f t="shared" si="81"/>
        <v/>
      </c>
      <c r="AB984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85" spans="1:28">
      <c r="A985">
        <v>984</v>
      </c>
      <c r="B985" t="s">
        <v>1213</v>
      </c>
      <c r="C985" t="b">
        <v>0</v>
      </c>
      <c r="D985" t="s">
        <v>1299</v>
      </c>
      <c r="E985" t="s">
        <v>1300</v>
      </c>
      <c r="F985" t="s">
        <v>1700</v>
      </c>
      <c r="G985">
        <v>0.10493040717775901</v>
      </c>
      <c r="H985">
        <v>0.124762439143054</v>
      </c>
      <c r="I985">
        <v>0.84104164601531095</v>
      </c>
      <c r="J985">
        <v>0.400326184171861</v>
      </c>
      <c r="X985" t="str">
        <f t="shared" si="80"/>
        <v>grade_4_t3_sex_2_studytime_zgakuryoku_as.factor(sex)2:as.factor(book)3</v>
      </c>
      <c r="Y985" t="str">
        <f t="shared" si="78"/>
        <v>0.105</v>
      </c>
      <c r="Z985" t="str">
        <f t="shared" si="79"/>
        <v>0.125</v>
      </c>
      <c r="AA985" s="2" t="str">
        <f t="shared" si="81"/>
        <v/>
      </c>
      <c r="AB985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86" spans="1:28">
      <c r="A986">
        <v>985</v>
      </c>
      <c r="B986" t="s">
        <v>1213</v>
      </c>
      <c r="C986" t="b">
        <v>0</v>
      </c>
      <c r="D986" t="s">
        <v>1299</v>
      </c>
      <c r="E986" t="s">
        <v>1300</v>
      </c>
      <c r="F986" t="s">
        <v>1701</v>
      </c>
      <c r="G986">
        <v>0.47134507720535601</v>
      </c>
      <c r="H986">
        <v>0.14465467145501301</v>
      </c>
      <c r="I986">
        <v>3.2584158704611399</v>
      </c>
      <c r="J986">
        <v>1.12065452105275E-3</v>
      </c>
      <c r="X986" t="str">
        <f t="shared" si="80"/>
        <v>grade_4_t3_sex_2_studytime_zgakuryoku_as.factor(sex)2:as.factor(book)4</v>
      </c>
      <c r="Y986" t="str">
        <f t="shared" si="78"/>
        <v>0.471</v>
      </c>
      <c r="Z986" t="str">
        <f t="shared" si="79"/>
        <v>0.145</v>
      </c>
      <c r="AA986" s="2" t="str">
        <f t="shared" si="81"/>
        <v>***</v>
      </c>
      <c r="AB986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87" spans="1:28">
      <c r="A987">
        <v>986</v>
      </c>
      <c r="B987" t="s">
        <v>1213</v>
      </c>
      <c r="C987" t="b">
        <v>0</v>
      </c>
      <c r="D987" t="s">
        <v>1299</v>
      </c>
      <c r="E987" t="s">
        <v>1300</v>
      </c>
      <c r="F987" t="s">
        <v>1702</v>
      </c>
      <c r="G987">
        <v>0.43025826642246201</v>
      </c>
      <c r="H987">
        <v>0.17411061907975101</v>
      </c>
      <c r="I987">
        <v>2.4711776265948702</v>
      </c>
      <c r="J987">
        <v>1.3468190153134701E-2</v>
      </c>
      <c r="X987" t="str">
        <f t="shared" si="80"/>
        <v>grade_4_t3_sex_2_studytime_zgakuryoku_as.factor(sex)2:as.factor(book)5</v>
      </c>
      <c r="Y987" t="str">
        <f t="shared" si="78"/>
        <v>0.430</v>
      </c>
      <c r="Z987" t="str">
        <f t="shared" si="79"/>
        <v>0.174</v>
      </c>
      <c r="AA987" s="2" t="str">
        <f t="shared" si="81"/>
        <v>**</v>
      </c>
      <c r="AB987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88" spans="1:28">
      <c r="A988">
        <v>987</v>
      </c>
      <c r="B988" t="s">
        <v>1213</v>
      </c>
      <c r="C988" t="b">
        <v>0</v>
      </c>
      <c r="D988" t="s">
        <v>1299</v>
      </c>
      <c r="E988" t="s">
        <v>1300</v>
      </c>
      <c r="F988" t="s">
        <v>1703</v>
      </c>
      <c r="G988">
        <v>-0.124991092368999</v>
      </c>
      <c r="H988">
        <v>9.0287419266106797E-2</v>
      </c>
      <c r="I988">
        <v>-1.3843688676116499</v>
      </c>
      <c r="J988">
        <v>0.166247963794768</v>
      </c>
      <c r="X988" t="str">
        <f t="shared" si="80"/>
        <v>grade_4_t3_sex_2_studytime_zgakuryoku_as.factor(sex)2:as.factor(year)2017</v>
      </c>
      <c r="Y988" t="str">
        <f t="shared" si="78"/>
        <v>-0.125</v>
      </c>
      <c r="Z988" t="str">
        <f t="shared" si="79"/>
        <v>0.090</v>
      </c>
      <c r="AA988" s="2" t="str">
        <f t="shared" si="81"/>
        <v/>
      </c>
      <c r="AB988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89" spans="1:28">
      <c r="A989">
        <v>988</v>
      </c>
      <c r="B989" t="s">
        <v>1213</v>
      </c>
      <c r="C989" t="b">
        <v>0</v>
      </c>
      <c r="D989" t="s">
        <v>1299</v>
      </c>
      <c r="E989" t="s">
        <v>1300</v>
      </c>
      <c r="F989" t="s">
        <v>1704</v>
      </c>
      <c r="G989">
        <v>-0.14773716196943501</v>
      </c>
      <c r="H989">
        <v>8.9277986809412402E-2</v>
      </c>
      <c r="I989">
        <v>-1.6547994331998099</v>
      </c>
      <c r="J989">
        <v>9.7967654782191493E-2</v>
      </c>
      <c r="X989" t="str">
        <f t="shared" si="80"/>
        <v>grade_4_t3_sex_2_studytime_zgakuryoku_as.factor(sex)2:as.factor(year)2018</v>
      </c>
      <c r="Y989" t="str">
        <f t="shared" ref="Y989:Y1052" si="83">TEXT(G989,"0.000")</f>
        <v>-0.148</v>
      </c>
      <c r="Z989" t="str">
        <f t="shared" ref="Z989:Z1052" si="84">TEXT(H989,"0.000")</f>
        <v>0.089</v>
      </c>
      <c r="AA989" s="2" t="str">
        <f t="shared" si="81"/>
        <v>*</v>
      </c>
      <c r="AB989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90" spans="1:28">
      <c r="A990">
        <v>989</v>
      </c>
      <c r="B990" t="s">
        <v>113</v>
      </c>
      <c r="C990" t="b">
        <v>0</v>
      </c>
      <c r="D990" t="s">
        <v>1299</v>
      </c>
      <c r="E990" t="s">
        <v>1301</v>
      </c>
      <c r="F990" t="s">
        <v>105</v>
      </c>
      <c r="G990">
        <v>0.72405570064824998</v>
      </c>
      <c r="H990">
        <v>0.129905779812965</v>
      </c>
      <c r="I990">
        <v>5.5736988892313102</v>
      </c>
      <c r="J990" s="10">
        <v>2.4984826591878201E-8</v>
      </c>
      <c r="X990" t="str">
        <f t="shared" si="80"/>
        <v>grade_9_t3_sex_2_studytime_zgakuryoku_as.factor(sex)2</v>
      </c>
      <c r="Y990" t="str">
        <f t="shared" si="83"/>
        <v>0.724</v>
      </c>
      <c r="Z990" t="str">
        <f t="shared" si="84"/>
        <v>0.130</v>
      </c>
      <c r="AA990" s="2" t="str">
        <f t="shared" si="81"/>
        <v>***</v>
      </c>
      <c r="AB990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91" spans="1:28">
      <c r="A991">
        <v>990</v>
      </c>
      <c r="B991" t="s">
        <v>113</v>
      </c>
      <c r="C991" t="b">
        <v>0</v>
      </c>
      <c r="D991" t="s">
        <v>1299</v>
      </c>
      <c r="E991" t="s">
        <v>1301</v>
      </c>
      <c r="F991" t="s">
        <v>104</v>
      </c>
      <c r="G991">
        <v>-6.2378830585113697E-2</v>
      </c>
      <c r="H991">
        <v>7.2862033757753897E-3</v>
      </c>
      <c r="I991">
        <v>-8.5612255612444201</v>
      </c>
      <c r="J991" s="10">
        <v>1.12789483851642E-17</v>
      </c>
      <c r="X991" t="str">
        <f t="shared" si="80"/>
        <v>grade_9_t3_sex_2_studytime_zgakuryoku_relative_age</v>
      </c>
      <c r="Y991" t="str">
        <f t="shared" si="83"/>
        <v>-0.062</v>
      </c>
      <c r="Z991" t="str">
        <f t="shared" si="84"/>
        <v>0.007</v>
      </c>
      <c r="AA991" s="2" t="str">
        <f t="shared" si="81"/>
        <v>***</v>
      </c>
      <c r="AB991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92" spans="1:28">
      <c r="A992">
        <v>991</v>
      </c>
      <c r="B992" t="s">
        <v>113</v>
      </c>
      <c r="C992" t="b">
        <v>0</v>
      </c>
      <c r="D992" t="s">
        <v>1299</v>
      </c>
      <c r="E992" t="s">
        <v>1301</v>
      </c>
      <c r="F992" t="s">
        <v>32</v>
      </c>
      <c r="G992">
        <v>1.4822110463251701</v>
      </c>
      <c r="H992">
        <v>3.08469556887742E-2</v>
      </c>
      <c r="I992">
        <v>48.050480614026199</v>
      </c>
      <c r="J992">
        <v>0</v>
      </c>
      <c r="X992" t="str">
        <f t="shared" si="80"/>
        <v>grade_9_t3_sex_2_studytime_zgakuryoku_zgakuryoku</v>
      </c>
      <c r="Y992" t="str">
        <f t="shared" si="83"/>
        <v>1.482</v>
      </c>
      <c r="Z992" t="str">
        <f t="shared" si="84"/>
        <v>0.031</v>
      </c>
      <c r="AA992" s="2" t="str">
        <f t="shared" si="81"/>
        <v>***</v>
      </c>
      <c r="AB992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93" spans="1:28">
      <c r="A993">
        <v>992</v>
      </c>
      <c r="B993" t="s">
        <v>113</v>
      </c>
      <c r="C993" t="b">
        <v>0</v>
      </c>
      <c r="D993" t="s">
        <v>1299</v>
      </c>
      <c r="E993" t="s">
        <v>1301</v>
      </c>
      <c r="F993" t="s">
        <v>106</v>
      </c>
      <c r="G993">
        <v>0.519559234445372</v>
      </c>
      <c r="H993">
        <v>8.1355862348068103E-2</v>
      </c>
      <c r="I993">
        <v>6.38625440687386</v>
      </c>
      <c r="J993" s="10">
        <v>1.7053310456689801E-10</v>
      </c>
      <c r="X993" t="str">
        <f t="shared" si="80"/>
        <v>grade_9_t3_sex_2_studytime_zgakuryoku_as.factor(book)2</v>
      </c>
      <c r="Y993" t="str">
        <f t="shared" si="83"/>
        <v>0.520</v>
      </c>
      <c r="Z993" t="str">
        <f t="shared" si="84"/>
        <v>0.081</v>
      </c>
      <c r="AA993" s="2" t="str">
        <f t="shared" si="81"/>
        <v>***</v>
      </c>
      <c r="AB993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94" spans="1:28">
      <c r="A994">
        <v>993</v>
      </c>
      <c r="B994" t="s">
        <v>113</v>
      </c>
      <c r="C994" t="b">
        <v>0</v>
      </c>
      <c r="D994" t="s">
        <v>1299</v>
      </c>
      <c r="E994" t="s">
        <v>1301</v>
      </c>
      <c r="F994" t="s">
        <v>107</v>
      </c>
      <c r="G994">
        <v>0.651382330944281</v>
      </c>
      <c r="H994">
        <v>7.8706238223650402E-2</v>
      </c>
      <c r="I994">
        <v>8.2761207452619505</v>
      </c>
      <c r="J994" s="10">
        <v>1.28364412675359E-16</v>
      </c>
      <c r="X994" t="str">
        <f t="shared" si="80"/>
        <v>grade_9_t3_sex_2_studytime_zgakuryoku_as.factor(book)3</v>
      </c>
      <c r="Y994" t="str">
        <f t="shared" si="83"/>
        <v>0.651</v>
      </c>
      <c r="Z994" t="str">
        <f t="shared" si="84"/>
        <v>0.079</v>
      </c>
      <c r="AA994" s="2" t="str">
        <f t="shared" si="81"/>
        <v>***</v>
      </c>
      <c r="AB994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95" spans="1:28">
      <c r="A995">
        <v>994</v>
      </c>
      <c r="B995" t="s">
        <v>113</v>
      </c>
      <c r="C995" t="b">
        <v>0</v>
      </c>
      <c r="D995" t="s">
        <v>1299</v>
      </c>
      <c r="E995" t="s">
        <v>1301</v>
      </c>
      <c r="F995" t="s">
        <v>108</v>
      </c>
      <c r="G995">
        <v>1.0185934168708299</v>
      </c>
      <c r="H995">
        <v>8.7501685976807006E-2</v>
      </c>
      <c r="I995">
        <v>11.6408433220455</v>
      </c>
      <c r="J995" s="10">
        <v>2.64194639514805E-31</v>
      </c>
      <c r="X995" t="str">
        <f t="shared" si="80"/>
        <v>grade_9_t3_sex_2_studytime_zgakuryoku_as.factor(book)4</v>
      </c>
      <c r="Y995" t="str">
        <f t="shared" si="83"/>
        <v>1.019</v>
      </c>
      <c r="Z995" t="str">
        <f t="shared" si="84"/>
        <v>0.088</v>
      </c>
      <c r="AA995" s="2" t="str">
        <f t="shared" si="81"/>
        <v>***</v>
      </c>
      <c r="AB995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96" spans="1:28">
      <c r="A996">
        <v>995</v>
      </c>
      <c r="B996" t="s">
        <v>113</v>
      </c>
      <c r="C996" t="b">
        <v>0</v>
      </c>
      <c r="D996" t="s">
        <v>1299</v>
      </c>
      <c r="E996" t="s">
        <v>1301</v>
      </c>
      <c r="F996" t="s">
        <v>109</v>
      </c>
      <c r="G996">
        <v>1.37317531762288</v>
      </c>
      <c r="H996">
        <v>0.101808602260404</v>
      </c>
      <c r="I996">
        <v>13.487812298125901</v>
      </c>
      <c r="J996" s="10">
        <v>1.9594924321540499E-41</v>
      </c>
      <c r="X996" t="str">
        <f t="shared" si="80"/>
        <v>grade_9_t3_sex_2_studytime_zgakuryoku_as.factor(book)5</v>
      </c>
      <c r="Y996" t="str">
        <f t="shared" si="83"/>
        <v>1.373</v>
      </c>
      <c r="Z996" t="str">
        <f t="shared" si="84"/>
        <v>0.102</v>
      </c>
      <c r="AA996" s="2" t="str">
        <f t="shared" si="81"/>
        <v>***</v>
      </c>
      <c r="AB996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97" spans="1:28">
      <c r="A997">
        <v>996</v>
      </c>
      <c r="B997" t="s">
        <v>113</v>
      </c>
      <c r="C997" t="b">
        <v>0</v>
      </c>
      <c r="D997" t="s">
        <v>1299</v>
      </c>
      <c r="E997" t="s">
        <v>1301</v>
      </c>
      <c r="F997" t="s">
        <v>110</v>
      </c>
      <c r="G997">
        <v>0.28609454267393303</v>
      </c>
      <c r="H997">
        <v>7.4471726496524601E-2</v>
      </c>
      <c r="I997">
        <v>3.8416531499009099</v>
      </c>
      <c r="J997">
        <v>1.2226277966200701E-4</v>
      </c>
      <c r="X997" t="str">
        <f t="shared" si="80"/>
        <v>grade_9_t3_sex_2_studytime_zgakuryoku_as.factor(year)2017</v>
      </c>
      <c r="Y997" t="str">
        <f t="shared" si="83"/>
        <v>0.286</v>
      </c>
      <c r="Z997" t="str">
        <f t="shared" si="84"/>
        <v>0.074</v>
      </c>
      <c r="AA997" s="2" t="str">
        <f t="shared" si="81"/>
        <v>***</v>
      </c>
      <c r="AB997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98" spans="1:28">
      <c r="A998">
        <v>997</v>
      </c>
      <c r="B998" t="s">
        <v>113</v>
      </c>
      <c r="C998" t="b">
        <v>0</v>
      </c>
      <c r="D998" t="s">
        <v>1299</v>
      </c>
      <c r="E998" t="s">
        <v>1301</v>
      </c>
      <c r="F998" t="s">
        <v>111</v>
      </c>
      <c r="G998">
        <v>0.47087680791729403</v>
      </c>
      <c r="H998">
        <v>7.4035201008245205E-2</v>
      </c>
      <c r="I998">
        <v>6.3601746399642103</v>
      </c>
      <c r="J998" s="10">
        <v>2.0214863934246E-10</v>
      </c>
      <c r="X998" t="str">
        <f t="shared" si="80"/>
        <v>grade_9_t3_sex_2_studytime_zgakuryoku_as.factor(year)2018</v>
      </c>
      <c r="Y998" t="str">
        <f t="shared" si="83"/>
        <v>0.471</v>
      </c>
      <c r="Z998" t="str">
        <f t="shared" si="84"/>
        <v>0.074</v>
      </c>
      <c r="AA998" s="2" t="str">
        <f t="shared" si="81"/>
        <v>***</v>
      </c>
      <c r="AB998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999" spans="1:28">
      <c r="A999">
        <v>998</v>
      </c>
      <c r="B999" t="s">
        <v>113</v>
      </c>
      <c r="C999" t="b">
        <v>0</v>
      </c>
      <c r="D999" t="s">
        <v>1299</v>
      </c>
      <c r="E999" t="s">
        <v>1301</v>
      </c>
      <c r="F999" t="s">
        <v>1698</v>
      </c>
      <c r="G999">
        <v>3.0702793992763499E-2</v>
      </c>
      <c r="H999">
        <v>1.0538911330190401E-2</v>
      </c>
      <c r="I999">
        <v>2.9132794679475502</v>
      </c>
      <c r="J999">
        <v>3.5771140979044499E-3</v>
      </c>
      <c r="X999" t="str">
        <f t="shared" si="80"/>
        <v>grade_9_t3_sex_2_studytime_zgakuryoku_as.factor(sex)2:relative_age</v>
      </c>
      <c r="Y999" t="str">
        <f t="shared" si="83"/>
        <v>0.031</v>
      </c>
      <c r="Z999" t="str">
        <f t="shared" si="84"/>
        <v>0.011</v>
      </c>
      <c r="AA999" s="2" t="str">
        <f t="shared" si="81"/>
        <v>***</v>
      </c>
      <c r="AB999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00" spans="1:28">
      <c r="A1000">
        <v>999</v>
      </c>
      <c r="B1000" t="s">
        <v>113</v>
      </c>
      <c r="C1000" t="b">
        <v>0</v>
      </c>
      <c r="D1000" t="s">
        <v>1299</v>
      </c>
      <c r="E1000" t="s">
        <v>1301</v>
      </c>
      <c r="F1000" t="s">
        <v>1715</v>
      </c>
      <c r="G1000">
        <v>-0.166244953245586</v>
      </c>
      <c r="H1000">
        <v>4.1470409624973503E-2</v>
      </c>
      <c r="I1000">
        <v>-4.0087608188338999</v>
      </c>
      <c r="J1000" s="10">
        <v>6.1070072441754902E-5</v>
      </c>
      <c r="X1000" t="str">
        <f t="shared" si="80"/>
        <v>grade_9_t3_sex_2_studytime_zgakuryoku_as.factor(sex)2:zgakuryoku</v>
      </c>
      <c r="Y1000" t="str">
        <f t="shared" si="83"/>
        <v>-0.166</v>
      </c>
      <c r="Z1000" t="str">
        <f t="shared" si="84"/>
        <v>0.041</v>
      </c>
      <c r="AA1000" s="2" t="str">
        <f t="shared" si="81"/>
        <v>***</v>
      </c>
      <c r="AB1000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01" spans="1:28">
      <c r="A1001">
        <v>1000</v>
      </c>
      <c r="B1001" t="s">
        <v>113</v>
      </c>
      <c r="C1001" t="b">
        <v>0</v>
      </c>
      <c r="D1001" t="s">
        <v>1299</v>
      </c>
      <c r="E1001" t="s">
        <v>1301</v>
      </c>
      <c r="F1001" t="s">
        <v>1699</v>
      </c>
      <c r="G1001">
        <v>5.2228382052488698E-2</v>
      </c>
      <c r="H1001">
        <v>0.127705900912197</v>
      </c>
      <c r="I1001">
        <v>0.40897391333856797</v>
      </c>
      <c r="J1001">
        <v>0.68255943659857798</v>
      </c>
      <c r="X1001" t="str">
        <f t="shared" si="80"/>
        <v>grade_9_t3_sex_2_studytime_zgakuryoku_as.factor(sex)2:as.factor(book)2</v>
      </c>
      <c r="Y1001" t="str">
        <f t="shared" si="83"/>
        <v>0.052</v>
      </c>
      <c r="Z1001" t="str">
        <f t="shared" si="84"/>
        <v>0.128</v>
      </c>
      <c r="AA1001" s="2" t="str">
        <f t="shared" si="81"/>
        <v/>
      </c>
      <c r="AB1001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02" spans="1:28">
      <c r="A1002">
        <v>1001</v>
      </c>
      <c r="B1002" t="s">
        <v>113</v>
      </c>
      <c r="C1002" t="b">
        <v>0</v>
      </c>
      <c r="D1002" t="s">
        <v>1299</v>
      </c>
      <c r="E1002" t="s">
        <v>1301</v>
      </c>
      <c r="F1002" t="s">
        <v>1700</v>
      </c>
      <c r="G1002">
        <v>0.10825156112628399</v>
      </c>
      <c r="H1002">
        <v>0.113763284664259</v>
      </c>
      <c r="I1002">
        <v>0.95155094585884004</v>
      </c>
      <c r="J1002">
        <v>0.34132642721018902</v>
      </c>
      <c r="X1002" t="str">
        <f t="shared" si="80"/>
        <v>grade_9_t3_sex_2_studytime_zgakuryoku_as.factor(sex)2:as.factor(book)3</v>
      </c>
      <c r="Y1002" t="str">
        <f t="shared" si="83"/>
        <v>0.108</v>
      </c>
      <c r="Z1002" t="str">
        <f t="shared" si="84"/>
        <v>0.114</v>
      </c>
      <c r="AA1002" s="2" t="str">
        <f t="shared" si="81"/>
        <v/>
      </c>
      <c r="AB1002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03" spans="1:28">
      <c r="A1003">
        <v>1002</v>
      </c>
      <c r="B1003" t="s">
        <v>113</v>
      </c>
      <c r="C1003" t="b">
        <v>0</v>
      </c>
      <c r="D1003" t="s">
        <v>1299</v>
      </c>
      <c r="E1003" t="s">
        <v>1301</v>
      </c>
      <c r="F1003" t="s">
        <v>1701</v>
      </c>
      <c r="G1003">
        <v>2.35834083223945E-2</v>
      </c>
      <c r="H1003">
        <v>0.13133459707768899</v>
      </c>
      <c r="I1003">
        <v>0.17956737102900699</v>
      </c>
      <c r="J1003">
        <v>0.85749248463362204</v>
      </c>
      <c r="X1003" t="str">
        <f t="shared" si="80"/>
        <v>grade_9_t3_sex_2_studytime_zgakuryoku_as.factor(sex)2:as.factor(book)4</v>
      </c>
      <c r="Y1003" t="str">
        <f t="shared" si="83"/>
        <v>0.024</v>
      </c>
      <c r="Z1003" t="str">
        <f t="shared" si="84"/>
        <v>0.131</v>
      </c>
      <c r="AA1003" s="2" t="str">
        <f t="shared" si="81"/>
        <v/>
      </c>
      <c r="AB1003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04" spans="1:28">
      <c r="A1004">
        <v>1003</v>
      </c>
      <c r="B1004" t="s">
        <v>113</v>
      </c>
      <c r="C1004" t="b">
        <v>0</v>
      </c>
      <c r="D1004" t="s">
        <v>1299</v>
      </c>
      <c r="E1004" t="s">
        <v>1301</v>
      </c>
      <c r="F1004" t="s">
        <v>1702</v>
      </c>
      <c r="G1004">
        <v>-0.13735230014011701</v>
      </c>
      <c r="H1004">
        <v>0.14724198309387601</v>
      </c>
      <c r="I1004">
        <v>-0.93283381039866498</v>
      </c>
      <c r="J1004">
        <v>0.35090740476229398</v>
      </c>
      <c r="X1004" t="str">
        <f t="shared" si="80"/>
        <v>grade_9_t3_sex_2_studytime_zgakuryoku_as.factor(sex)2:as.factor(book)5</v>
      </c>
      <c r="Y1004" t="str">
        <f t="shared" si="83"/>
        <v>-0.137</v>
      </c>
      <c r="Z1004" t="str">
        <f t="shared" si="84"/>
        <v>0.147</v>
      </c>
      <c r="AA1004" s="2" t="str">
        <f t="shared" si="81"/>
        <v/>
      </c>
      <c r="AB1004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05" spans="1:28">
      <c r="A1005">
        <v>1004</v>
      </c>
      <c r="B1005" t="s">
        <v>113</v>
      </c>
      <c r="C1005" t="b">
        <v>0</v>
      </c>
      <c r="D1005" t="s">
        <v>1299</v>
      </c>
      <c r="E1005" t="s">
        <v>1301</v>
      </c>
      <c r="F1005" t="s">
        <v>1703</v>
      </c>
      <c r="G1005">
        <v>5.4922313864126701E-2</v>
      </c>
      <c r="H1005">
        <v>9.3557779924670098E-2</v>
      </c>
      <c r="I1005">
        <v>0.58704165392069496</v>
      </c>
      <c r="J1005">
        <v>0.55717668708432</v>
      </c>
      <c r="X1005" t="str">
        <f t="shared" si="80"/>
        <v>grade_9_t3_sex_2_studytime_zgakuryoku_as.factor(sex)2:as.factor(year)2017</v>
      </c>
      <c r="Y1005" t="str">
        <f t="shared" si="83"/>
        <v>0.055</v>
      </c>
      <c r="Z1005" t="str">
        <f t="shared" si="84"/>
        <v>0.094</v>
      </c>
      <c r="AA1005" s="2" t="str">
        <f t="shared" si="81"/>
        <v/>
      </c>
      <c r="AB1005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06" spans="1:28">
      <c r="A1006">
        <v>1005</v>
      </c>
      <c r="B1006" t="s">
        <v>113</v>
      </c>
      <c r="C1006" t="b">
        <v>0</v>
      </c>
      <c r="D1006" t="s">
        <v>1299</v>
      </c>
      <c r="E1006" t="s">
        <v>1301</v>
      </c>
      <c r="F1006" t="s">
        <v>1704</v>
      </c>
      <c r="G1006">
        <v>-0.138166501857726</v>
      </c>
      <c r="H1006">
        <v>9.4259510466604801E-2</v>
      </c>
      <c r="I1006">
        <v>-1.4658096692182301</v>
      </c>
      <c r="J1006">
        <v>0.142702412439664</v>
      </c>
      <c r="X1006" t="str">
        <f t="shared" si="80"/>
        <v>grade_9_t3_sex_2_studytime_zgakuryoku_as.factor(sex)2:as.factor(year)2018</v>
      </c>
      <c r="Y1006" t="str">
        <f t="shared" si="83"/>
        <v>-0.138</v>
      </c>
      <c r="Z1006" t="str">
        <f t="shared" si="84"/>
        <v>0.094</v>
      </c>
      <c r="AA1006" s="2" t="str">
        <f t="shared" si="81"/>
        <v/>
      </c>
      <c r="AB1006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07" spans="1:28">
      <c r="A1007">
        <v>1006</v>
      </c>
      <c r="B1007" t="s">
        <v>112</v>
      </c>
      <c r="C1007" t="b">
        <v>0</v>
      </c>
      <c r="D1007" t="s">
        <v>1299</v>
      </c>
      <c r="E1007" t="s">
        <v>1302</v>
      </c>
      <c r="F1007" t="s">
        <v>105</v>
      </c>
      <c r="G1007">
        <v>0.52836070283817504</v>
      </c>
      <c r="H1007">
        <v>0.116541531452274</v>
      </c>
      <c r="I1007">
        <v>4.5336687810263498</v>
      </c>
      <c r="J1007" s="10">
        <v>5.8017641085896797E-6</v>
      </c>
      <c r="X1007" t="str">
        <f t="shared" si="80"/>
        <v>grade_8_t3_sex_2_studytime_zgakuryoku_as.factor(sex)2</v>
      </c>
      <c r="Y1007" t="str">
        <f t="shared" si="83"/>
        <v>0.528</v>
      </c>
      <c r="Z1007" t="str">
        <f t="shared" si="84"/>
        <v>0.117</v>
      </c>
      <c r="AA1007" s="2" t="str">
        <f t="shared" si="81"/>
        <v>***</v>
      </c>
      <c r="AB1007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08" spans="1:28">
      <c r="A1008">
        <v>1007</v>
      </c>
      <c r="B1008" t="s">
        <v>112</v>
      </c>
      <c r="C1008" t="b">
        <v>0</v>
      </c>
      <c r="D1008" t="s">
        <v>1299</v>
      </c>
      <c r="E1008" t="s">
        <v>1302</v>
      </c>
      <c r="F1008" t="s">
        <v>104</v>
      </c>
      <c r="G1008">
        <v>-6.89467929497454E-2</v>
      </c>
      <c r="H1008">
        <v>6.7832293510986701E-3</v>
      </c>
      <c r="I1008">
        <v>-10.164302190162299</v>
      </c>
      <c r="J1008" s="10">
        <v>2.9198826577868999E-24</v>
      </c>
      <c r="X1008" t="str">
        <f t="shared" si="80"/>
        <v>grade_8_t3_sex_2_studytime_zgakuryoku_relative_age</v>
      </c>
      <c r="Y1008" t="str">
        <f t="shared" si="83"/>
        <v>-0.069</v>
      </c>
      <c r="Z1008" t="str">
        <f t="shared" si="84"/>
        <v>0.007</v>
      </c>
      <c r="AA1008" s="2" t="str">
        <f t="shared" si="81"/>
        <v>***</v>
      </c>
      <c r="AB1008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09" spans="1:28">
      <c r="A1009">
        <v>1008</v>
      </c>
      <c r="B1009" t="s">
        <v>112</v>
      </c>
      <c r="C1009" t="b">
        <v>0</v>
      </c>
      <c r="D1009" t="s">
        <v>1299</v>
      </c>
      <c r="E1009" t="s">
        <v>1302</v>
      </c>
      <c r="F1009" t="s">
        <v>32</v>
      </c>
      <c r="G1009">
        <v>0.98145460444424404</v>
      </c>
      <c r="H1009">
        <v>2.9805279152017701E-2</v>
      </c>
      <c r="I1009">
        <v>32.928884827364598</v>
      </c>
      <c r="J1009" s="10">
        <v>7.4405341212222996E-237</v>
      </c>
      <c r="X1009" t="str">
        <f t="shared" si="80"/>
        <v>grade_8_t3_sex_2_studytime_zgakuryoku_zgakuryoku</v>
      </c>
      <c r="Y1009" t="str">
        <f t="shared" si="83"/>
        <v>0.981</v>
      </c>
      <c r="Z1009" t="str">
        <f t="shared" si="84"/>
        <v>0.030</v>
      </c>
      <c r="AA1009" s="2" t="str">
        <f t="shared" si="81"/>
        <v>***</v>
      </c>
      <c r="AB1009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10" spans="1:28">
      <c r="A1010">
        <v>1009</v>
      </c>
      <c r="B1010" t="s">
        <v>112</v>
      </c>
      <c r="C1010" t="b">
        <v>0</v>
      </c>
      <c r="D1010" t="s">
        <v>1299</v>
      </c>
      <c r="E1010" t="s">
        <v>1302</v>
      </c>
      <c r="F1010" t="s">
        <v>106</v>
      </c>
      <c r="G1010">
        <v>0.75099639300654497</v>
      </c>
      <c r="H1010">
        <v>7.9102983545879496E-2</v>
      </c>
      <c r="I1010">
        <v>9.4939073008664607</v>
      </c>
      <c r="J1010" s="10">
        <v>2.25981934167097E-21</v>
      </c>
      <c r="X1010" t="str">
        <f t="shared" si="80"/>
        <v>grade_8_t3_sex_2_studytime_zgakuryoku_as.factor(book)2</v>
      </c>
      <c r="Y1010" t="str">
        <f t="shared" si="83"/>
        <v>0.751</v>
      </c>
      <c r="Z1010" t="str">
        <f t="shared" si="84"/>
        <v>0.079</v>
      </c>
      <c r="AA1010" s="2" t="str">
        <f t="shared" si="81"/>
        <v>***</v>
      </c>
      <c r="AB1010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11" spans="1:28">
      <c r="A1011">
        <v>1010</v>
      </c>
      <c r="B1011" t="s">
        <v>112</v>
      </c>
      <c r="C1011" t="b">
        <v>0</v>
      </c>
      <c r="D1011" t="s">
        <v>1299</v>
      </c>
      <c r="E1011" t="s">
        <v>1302</v>
      </c>
      <c r="F1011" t="s">
        <v>107</v>
      </c>
      <c r="G1011">
        <v>0.87255494114962295</v>
      </c>
      <c r="H1011">
        <v>7.3461451150643495E-2</v>
      </c>
      <c r="I1011">
        <v>11.877725357757001</v>
      </c>
      <c r="J1011" s="10">
        <v>1.60399516606761E-32</v>
      </c>
      <c r="X1011" t="str">
        <f t="shared" si="80"/>
        <v>grade_8_t3_sex_2_studytime_zgakuryoku_as.factor(book)3</v>
      </c>
      <c r="Y1011" t="str">
        <f t="shared" si="83"/>
        <v>0.873</v>
      </c>
      <c r="Z1011" t="str">
        <f t="shared" si="84"/>
        <v>0.073</v>
      </c>
      <c r="AA1011" s="2" t="str">
        <f t="shared" si="81"/>
        <v>***</v>
      </c>
      <c r="AB1011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12" spans="1:28">
      <c r="A1012">
        <v>1011</v>
      </c>
      <c r="B1012" t="s">
        <v>112</v>
      </c>
      <c r="C1012" t="b">
        <v>0</v>
      </c>
      <c r="D1012" t="s">
        <v>1299</v>
      </c>
      <c r="E1012" t="s">
        <v>1302</v>
      </c>
      <c r="F1012" t="s">
        <v>108</v>
      </c>
      <c r="G1012">
        <v>1.28062635176531</v>
      </c>
      <c r="H1012">
        <v>8.4972395380690902E-2</v>
      </c>
      <c r="I1012">
        <v>15.0710868633029</v>
      </c>
      <c r="J1012" s="10">
        <v>2.7632798586823701E-51</v>
      </c>
      <c r="X1012" t="str">
        <f t="shared" si="80"/>
        <v>grade_8_t3_sex_2_studytime_zgakuryoku_as.factor(book)4</v>
      </c>
      <c r="Y1012" t="str">
        <f t="shared" si="83"/>
        <v>1.281</v>
      </c>
      <c r="Z1012" t="str">
        <f t="shared" si="84"/>
        <v>0.085</v>
      </c>
      <c r="AA1012" s="2" t="str">
        <f t="shared" si="81"/>
        <v>***</v>
      </c>
      <c r="AB1012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13" spans="1:28">
      <c r="A1013">
        <v>1012</v>
      </c>
      <c r="B1013" t="s">
        <v>112</v>
      </c>
      <c r="C1013" t="b">
        <v>0</v>
      </c>
      <c r="D1013" t="s">
        <v>1299</v>
      </c>
      <c r="E1013" t="s">
        <v>1302</v>
      </c>
      <c r="F1013" t="s">
        <v>109</v>
      </c>
      <c r="G1013">
        <v>1.72724266889755</v>
      </c>
      <c r="H1013">
        <v>9.5128456681199097E-2</v>
      </c>
      <c r="I1013">
        <v>18.1569503927306</v>
      </c>
      <c r="J1013" s="10">
        <v>1.3850293869928299E-73</v>
      </c>
      <c r="X1013" t="str">
        <f t="shared" si="80"/>
        <v>grade_8_t3_sex_2_studytime_zgakuryoku_as.factor(book)5</v>
      </c>
      <c r="Y1013" t="str">
        <f t="shared" si="83"/>
        <v>1.727</v>
      </c>
      <c r="Z1013" t="str">
        <f t="shared" si="84"/>
        <v>0.095</v>
      </c>
      <c r="AA1013" s="2" t="str">
        <f t="shared" si="81"/>
        <v>***</v>
      </c>
      <c r="AB1013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14" spans="1:28">
      <c r="A1014">
        <v>1013</v>
      </c>
      <c r="B1014" t="s">
        <v>112</v>
      </c>
      <c r="C1014" t="b">
        <v>0</v>
      </c>
      <c r="D1014" t="s">
        <v>1299</v>
      </c>
      <c r="E1014" t="s">
        <v>1302</v>
      </c>
      <c r="F1014" t="s">
        <v>110</v>
      </c>
      <c r="G1014">
        <v>0.46054581762144098</v>
      </c>
      <c r="H1014">
        <v>6.5937594266025301E-2</v>
      </c>
      <c r="I1014">
        <v>6.9845711349942299</v>
      </c>
      <c r="J1014" s="10">
        <v>2.8704141500290701E-12</v>
      </c>
      <c r="X1014" t="str">
        <f t="shared" si="80"/>
        <v>grade_8_t3_sex_2_studytime_zgakuryoku_as.factor(year)2017</v>
      </c>
      <c r="Y1014" t="str">
        <f t="shared" si="83"/>
        <v>0.461</v>
      </c>
      <c r="Z1014" t="str">
        <f t="shared" si="84"/>
        <v>0.066</v>
      </c>
      <c r="AA1014" s="2" t="str">
        <f t="shared" si="81"/>
        <v>***</v>
      </c>
      <c r="AB1014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15" spans="1:28">
      <c r="A1015">
        <v>1014</v>
      </c>
      <c r="B1015" t="s">
        <v>112</v>
      </c>
      <c r="C1015" t="b">
        <v>0</v>
      </c>
      <c r="D1015" t="s">
        <v>1299</v>
      </c>
      <c r="E1015" t="s">
        <v>1302</v>
      </c>
      <c r="F1015" t="s">
        <v>111</v>
      </c>
      <c r="G1015">
        <v>0.39241640927656102</v>
      </c>
      <c r="H1015">
        <v>7.0188787235721903E-2</v>
      </c>
      <c r="I1015">
        <v>5.59087034740564</v>
      </c>
      <c r="J1015" s="10">
        <v>2.2636949002369502E-8</v>
      </c>
      <c r="X1015" t="str">
        <f t="shared" si="80"/>
        <v>grade_8_t3_sex_2_studytime_zgakuryoku_as.factor(year)2018</v>
      </c>
      <c r="Y1015" t="str">
        <f t="shared" si="83"/>
        <v>0.392</v>
      </c>
      <c r="Z1015" t="str">
        <f t="shared" si="84"/>
        <v>0.070</v>
      </c>
      <c r="AA1015" s="2" t="str">
        <f t="shared" si="81"/>
        <v>***</v>
      </c>
      <c r="AB1015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16" spans="1:28">
      <c r="A1016">
        <v>1015</v>
      </c>
      <c r="B1016" t="s">
        <v>112</v>
      </c>
      <c r="C1016" t="b">
        <v>0</v>
      </c>
      <c r="D1016" t="s">
        <v>1299</v>
      </c>
      <c r="E1016" t="s">
        <v>1302</v>
      </c>
      <c r="F1016" t="s">
        <v>1698</v>
      </c>
      <c r="G1016">
        <v>3.42032627085967E-2</v>
      </c>
      <c r="H1016">
        <v>9.2620950626385607E-3</v>
      </c>
      <c r="I1016">
        <v>3.6928213840695499</v>
      </c>
      <c r="J1016">
        <v>2.2186718824446301E-4</v>
      </c>
      <c r="X1016" t="str">
        <f t="shared" si="80"/>
        <v>grade_8_t3_sex_2_studytime_zgakuryoku_as.factor(sex)2:relative_age</v>
      </c>
      <c r="Y1016" t="str">
        <f t="shared" si="83"/>
        <v>0.034</v>
      </c>
      <c r="Z1016" t="str">
        <f t="shared" si="84"/>
        <v>0.009</v>
      </c>
      <c r="AA1016" s="2" t="str">
        <f t="shared" si="81"/>
        <v>***</v>
      </c>
      <c r="AB1016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17" spans="1:28">
      <c r="A1017">
        <v>1016</v>
      </c>
      <c r="B1017" t="s">
        <v>112</v>
      </c>
      <c r="C1017" t="b">
        <v>0</v>
      </c>
      <c r="D1017" t="s">
        <v>1299</v>
      </c>
      <c r="E1017" t="s">
        <v>1302</v>
      </c>
      <c r="F1017" t="s">
        <v>1715</v>
      </c>
      <c r="G1017">
        <v>-0.187079931359108</v>
      </c>
      <c r="H1017">
        <v>3.9674700276386199E-2</v>
      </c>
      <c r="I1017">
        <v>-4.71534580112393</v>
      </c>
      <c r="J1017" s="10">
        <v>2.41541283208212E-6</v>
      </c>
      <c r="X1017" t="str">
        <f t="shared" si="80"/>
        <v>grade_8_t3_sex_2_studytime_zgakuryoku_as.factor(sex)2:zgakuryoku</v>
      </c>
      <c r="Y1017" t="str">
        <f t="shared" si="83"/>
        <v>-0.187</v>
      </c>
      <c r="Z1017" t="str">
        <f t="shared" si="84"/>
        <v>0.040</v>
      </c>
      <c r="AA1017" s="2" t="str">
        <f t="shared" si="81"/>
        <v>***</v>
      </c>
      <c r="AB1017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18" spans="1:28">
      <c r="A1018">
        <v>1017</v>
      </c>
      <c r="B1018" t="s">
        <v>112</v>
      </c>
      <c r="C1018" t="b">
        <v>0</v>
      </c>
      <c r="D1018" t="s">
        <v>1299</v>
      </c>
      <c r="E1018" t="s">
        <v>1302</v>
      </c>
      <c r="F1018" t="s">
        <v>1699</v>
      </c>
      <c r="G1018">
        <v>4.8760053665207602E-2</v>
      </c>
      <c r="H1018">
        <v>0.115451251491859</v>
      </c>
      <c r="I1018">
        <v>0.42234322309313399</v>
      </c>
      <c r="J1018">
        <v>0.67277518649093104</v>
      </c>
      <c r="X1018" t="str">
        <f t="shared" si="80"/>
        <v>grade_8_t3_sex_2_studytime_zgakuryoku_as.factor(sex)2:as.factor(book)2</v>
      </c>
      <c r="Y1018" t="str">
        <f t="shared" si="83"/>
        <v>0.049</v>
      </c>
      <c r="Z1018" t="str">
        <f t="shared" si="84"/>
        <v>0.115</v>
      </c>
      <c r="AA1018" s="2" t="str">
        <f t="shared" si="81"/>
        <v/>
      </c>
      <c r="AB1018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19" spans="1:28">
      <c r="A1019">
        <v>1018</v>
      </c>
      <c r="B1019" t="s">
        <v>112</v>
      </c>
      <c r="C1019" t="b">
        <v>0</v>
      </c>
      <c r="D1019" t="s">
        <v>1299</v>
      </c>
      <c r="E1019" t="s">
        <v>1302</v>
      </c>
      <c r="F1019" t="s">
        <v>1700</v>
      </c>
      <c r="G1019">
        <v>0.17892200547696899</v>
      </c>
      <c r="H1019">
        <v>0.111301135364442</v>
      </c>
      <c r="I1019">
        <v>1.60754878996617</v>
      </c>
      <c r="J1019">
        <v>0.107936375634654</v>
      </c>
      <c r="X1019" t="str">
        <f t="shared" si="80"/>
        <v>grade_8_t3_sex_2_studytime_zgakuryoku_as.factor(sex)2:as.factor(book)3</v>
      </c>
      <c r="Y1019" t="str">
        <f t="shared" si="83"/>
        <v>0.179</v>
      </c>
      <c r="Z1019" t="str">
        <f t="shared" si="84"/>
        <v>0.111</v>
      </c>
      <c r="AA1019" s="2" t="str">
        <f t="shared" si="81"/>
        <v/>
      </c>
      <c r="AB1019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20" spans="1:28">
      <c r="A1020">
        <v>1019</v>
      </c>
      <c r="B1020" t="s">
        <v>112</v>
      </c>
      <c r="C1020" t="b">
        <v>0</v>
      </c>
      <c r="D1020" t="s">
        <v>1299</v>
      </c>
      <c r="E1020" t="s">
        <v>1302</v>
      </c>
      <c r="F1020" t="s">
        <v>1701</v>
      </c>
      <c r="G1020">
        <v>0.112282930799981</v>
      </c>
      <c r="H1020">
        <v>0.11838216046926101</v>
      </c>
      <c r="I1020">
        <v>0.94847847306466604</v>
      </c>
      <c r="J1020">
        <v>0.34288762562728697</v>
      </c>
      <c r="X1020" t="str">
        <f t="shared" si="80"/>
        <v>grade_8_t3_sex_2_studytime_zgakuryoku_as.factor(sex)2:as.factor(book)4</v>
      </c>
      <c r="Y1020" t="str">
        <f t="shared" si="83"/>
        <v>0.112</v>
      </c>
      <c r="Z1020" t="str">
        <f t="shared" si="84"/>
        <v>0.118</v>
      </c>
      <c r="AA1020" s="2" t="str">
        <f t="shared" si="81"/>
        <v/>
      </c>
      <c r="AB1020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21" spans="1:28">
      <c r="A1021">
        <v>1020</v>
      </c>
      <c r="B1021" t="s">
        <v>112</v>
      </c>
      <c r="C1021" t="b">
        <v>0</v>
      </c>
      <c r="D1021" t="s">
        <v>1299</v>
      </c>
      <c r="E1021" t="s">
        <v>1302</v>
      </c>
      <c r="F1021" t="s">
        <v>1702</v>
      </c>
      <c r="G1021">
        <v>-0.12617809540659999</v>
      </c>
      <c r="H1021">
        <v>0.13730533800392</v>
      </c>
      <c r="I1021">
        <v>-0.91895986886538905</v>
      </c>
      <c r="J1021">
        <v>0.35811820623186602</v>
      </c>
      <c r="X1021" t="str">
        <f t="shared" si="80"/>
        <v>grade_8_t3_sex_2_studytime_zgakuryoku_as.factor(sex)2:as.factor(book)5</v>
      </c>
      <c r="Y1021" t="str">
        <f t="shared" si="83"/>
        <v>-0.126</v>
      </c>
      <c r="Z1021" t="str">
        <f t="shared" si="84"/>
        <v>0.137</v>
      </c>
      <c r="AA1021" s="2" t="str">
        <f t="shared" si="81"/>
        <v/>
      </c>
      <c r="AB1021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22" spans="1:28">
      <c r="A1022">
        <v>1021</v>
      </c>
      <c r="B1022" t="s">
        <v>112</v>
      </c>
      <c r="C1022" t="b">
        <v>0</v>
      </c>
      <c r="D1022" t="s">
        <v>1299</v>
      </c>
      <c r="E1022" t="s">
        <v>1302</v>
      </c>
      <c r="F1022" t="s">
        <v>1703</v>
      </c>
      <c r="G1022">
        <v>-6.7314914826440905E-2</v>
      </c>
      <c r="H1022">
        <v>8.4341487739098303E-2</v>
      </c>
      <c r="I1022">
        <v>-0.798123398471137</v>
      </c>
      <c r="J1022">
        <v>0.42480028912050999</v>
      </c>
      <c r="X1022" t="str">
        <f t="shared" si="80"/>
        <v>grade_8_t3_sex_2_studytime_zgakuryoku_as.factor(sex)2:as.factor(year)2017</v>
      </c>
      <c r="Y1022" t="str">
        <f t="shared" si="83"/>
        <v>-0.067</v>
      </c>
      <c r="Z1022" t="str">
        <f t="shared" si="84"/>
        <v>0.084</v>
      </c>
      <c r="AA1022" s="2" t="str">
        <f t="shared" si="81"/>
        <v/>
      </c>
      <c r="AB1022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23" spans="1:28">
      <c r="A1023">
        <v>1022</v>
      </c>
      <c r="B1023" t="s">
        <v>112</v>
      </c>
      <c r="C1023" t="b">
        <v>0</v>
      </c>
      <c r="D1023" t="s">
        <v>1299</v>
      </c>
      <c r="E1023" t="s">
        <v>1302</v>
      </c>
      <c r="F1023" t="s">
        <v>1704</v>
      </c>
      <c r="G1023">
        <v>-8.6972307274038194E-2</v>
      </c>
      <c r="H1023">
        <v>8.6623823757565999E-2</v>
      </c>
      <c r="I1023">
        <v>-1.00402295236294</v>
      </c>
      <c r="J1023">
        <v>0.31536935126146798</v>
      </c>
      <c r="X1023" t="str">
        <f t="shared" si="80"/>
        <v>grade_8_t3_sex_2_studytime_zgakuryoku_as.factor(sex)2:as.factor(year)2018</v>
      </c>
      <c r="Y1023" t="str">
        <f t="shared" si="83"/>
        <v>-0.087</v>
      </c>
      <c r="Z1023" t="str">
        <f t="shared" si="84"/>
        <v>0.087</v>
      </c>
      <c r="AA1023" s="2" t="str">
        <f t="shared" si="81"/>
        <v/>
      </c>
      <c r="AB1023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24" spans="1:28">
      <c r="A1024">
        <v>1023</v>
      </c>
      <c r="B1024" t="s">
        <v>116</v>
      </c>
      <c r="C1024" t="b">
        <v>0</v>
      </c>
      <c r="D1024" t="s">
        <v>1299</v>
      </c>
      <c r="E1024" t="s">
        <v>1303</v>
      </c>
      <c r="F1024" t="s">
        <v>105</v>
      </c>
      <c r="G1024">
        <v>0.56315892833533099</v>
      </c>
      <c r="H1024">
        <v>0.14666822388765</v>
      </c>
      <c r="I1024">
        <v>3.8396791984521501</v>
      </c>
      <c r="J1024">
        <v>1.2325054959130301E-4</v>
      </c>
      <c r="X1024" t="str">
        <f t="shared" si="80"/>
        <v>grade_6_t3_sex_2_studytime_zgakuryoku_as.factor(sex)2</v>
      </c>
      <c r="Y1024" t="str">
        <f t="shared" si="83"/>
        <v>0.563</v>
      </c>
      <c r="Z1024" t="str">
        <f t="shared" si="84"/>
        <v>0.147</v>
      </c>
      <c r="AA1024" s="2" t="str">
        <f t="shared" si="81"/>
        <v>***</v>
      </c>
      <c r="AB1024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25" spans="1:28">
      <c r="A1025">
        <v>1024</v>
      </c>
      <c r="B1025" t="s">
        <v>116</v>
      </c>
      <c r="C1025" t="b">
        <v>0</v>
      </c>
      <c r="D1025" t="s">
        <v>1299</v>
      </c>
      <c r="E1025" t="s">
        <v>1303</v>
      </c>
      <c r="F1025" t="s">
        <v>104</v>
      </c>
      <c r="G1025">
        <v>-5.6265587482341499E-2</v>
      </c>
      <c r="H1025">
        <v>7.0932398044210197E-3</v>
      </c>
      <c r="I1025">
        <v>-7.9322832772794101</v>
      </c>
      <c r="J1025" s="10">
        <v>2.1676221363510098E-15</v>
      </c>
      <c r="X1025" t="str">
        <f t="shared" si="80"/>
        <v>grade_6_t3_sex_2_studytime_zgakuryoku_relative_age</v>
      </c>
      <c r="Y1025" t="str">
        <f t="shared" si="83"/>
        <v>-0.056</v>
      </c>
      <c r="Z1025" t="str">
        <f t="shared" si="84"/>
        <v>0.007</v>
      </c>
      <c r="AA1025" s="2" t="str">
        <f t="shared" si="81"/>
        <v>***</v>
      </c>
      <c r="AB1025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26" spans="1:28">
      <c r="A1026">
        <v>1025</v>
      </c>
      <c r="B1026" t="s">
        <v>116</v>
      </c>
      <c r="C1026" t="b">
        <v>0</v>
      </c>
      <c r="D1026" t="s">
        <v>1299</v>
      </c>
      <c r="E1026" t="s">
        <v>1303</v>
      </c>
      <c r="F1026" t="s">
        <v>32</v>
      </c>
      <c r="G1026">
        <v>1.65008930703914</v>
      </c>
      <c r="H1026">
        <v>4.4587920931722397E-2</v>
      </c>
      <c r="I1026">
        <v>37.007540889065602</v>
      </c>
      <c r="J1026" s="10">
        <v>2.61016340965207E-298</v>
      </c>
      <c r="X1026" t="str">
        <f t="shared" si="80"/>
        <v>grade_6_t3_sex_2_studytime_zgakuryoku_zgakuryoku</v>
      </c>
      <c r="Y1026" t="str">
        <f t="shared" si="83"/>
        <v>1.650</v>
      </c>
      <c r="Z1026" t="str">
        <f t="shared" si="84"/>
        <v>0.045</v>
      </c>
      <c r="AA1026" s="2" t="str">
        <f t="shared" si="81"/>
        <v>***</v>
      </c>
      <c r="AB1026" t="str">
        <f t="shared" si="82"/>
        <v>studytime ~ as.factor(sex) * relative_age + as.factor(sex) *      zgakuryoku + as.factor(sex) * as.factor(book) + as.factor(sex) *      as.factor(year) | as.factor(school_id) |      0 | school_id</v>
      </c>
    </row>
    <row r="1027" spans="1:28">
      <c r="A1027">
        <v>1026</v>
      </c>
      <c r="B1027" t="s">
        <v>116</v>
      </c>
      <c r="C1027" t="b">
        <v>0</v>
      </c>
      <c r="D1027" t="s">
        <v>1299</v>
      </c>
      <c r="E1027" t="s">
        <v>1303</v>
      </c>
      <c r="F1027" t="s">
        <v>106</v>
      </c>
      <c r="G1027">
        <v>0.91888445112421402</v>
      </c>
      <c r="H1027">
        <v>8.1528989773544905E-2</v>
      </c>
      <c r="I1027">
        <v>11.270646842019101</v>
      </c>
      <c r="J1027" s="10">
        <v>1.8877876353130501E-29</v>
      </c>
      <c r="X1027" t="str">
        <f t="shared" ref="X1027:X1090" si="85">E1027&amp;"_"&amp;F1027</f>
        <v>grade_6_t3_sex_2_studytime_zgakuryoku_as.factor(book)2</v>
      </c>
      <c r="Y1027" t="str">
        <f t="shared" si="83"/>
        <v>0.919</v>
      </c>
      <c r="Z1027" t="str">
        <f t="shared" si="84"/>
        <v>0.082</v>
      </c>
      <c r="AA1027" s="2" t="str">
        <f t="shared" ref="AA1027:AA1090" si="86">IF(COUNTIF(J1027,"*E*")&gt;0, "***", IF(TEXT(J1027, "0.00E+00")*1&lt;0.01, "***", IF(TEXT(J1027, "0.00E+00")*1&lt;0.05, "**",  IF(TEXT(J1027, "0.00E+00")*1&lt;0.1, "*",""))))</f>
        <v>***</v>
      </c>
      <c r="AB1027" t="str">
        <f t="shared" ref="AB1027:AB1090" si="87">D1027</f>
        <v>studytime ~ as.factor(sex) * relative_age + as.factor(sex) *      zgakuryoku + as.factor(sex) * as.factor(book) + as.factor(sex) *      as.factor(year) | as.factor(school_id) |      0 | school_id</v>
      </c>
    </row>
    <row r="1028" spans="1:28">
      <c r="A1028">
        <v>1027</v>
      </c>
      <c r="B1028" t="s">
        <v>116</v>
      </c>
      <c r="C1028" t="b">
        <v>0</v>
      </c>
      <c r="D1028" t="s">
        <v>1299</v>
      </c>
      <c r="E1028" t="s">
        <v>1303</v>
      </c>
      <c r="F1028" t="s">
        <v>107</v>
      </c>
      <c r="G1028">
        <v>1.32825430876255</v>
      </c>
      <c r="H1028">
        <v>7.9831342322287197E-2</v>
      </c>
      <c r="I1028">
        <v>16.638255979716</v>
      </c>
      <c r="J1028" s="10">
        <v>4.2380776785658002E-62</v>
      </c>
      <c r="X1028" t="str">
        <f t="shared" si="85"/>
        <v>grade_6_t3_sex_2_studytime_zgakuryoku_as.factor(book)3</v>
      </c>
      <c r="Y1028" t="str">
        <f t="shared" si="83"/>
        <v>1.328</v>
      </c>
      <c r="Z1028" t="str">
        <f t="shared" si="84"/>
        <v>0.080</v>
      </c>
      <c r="AA1028" s="2" t="str">
        <f t="shared" si="86"/>
        <v>***</v>
      </c>
      <c r="AB1028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29" spans="1:28">
      <c r="A1029">
        <v>1028</v>
      </c>
      <c r="B1029" t="s">
        <v>116</v>
      </c>
      <c r="C1029" t="b">
        <v>0</v>
      </c>
      <c r="D1029" t="s">
        <v>1299</v>
      </c>
      <c r="E1029" t="s">
        <v>1303</v>
      </c>
      <c r="F1029" t="s">
        <v>108</v>
      </c>
      <c r="G1029">
        <v>2.0410060683454798</v>
      </c>
      <c r="H1029">
        <v>8.9559330568593304E-2</v>
      </c>
      <c r="I1029">
        <v>22.789429704170001</v>
      </c>
      <c r="J1029" s="10">
        <v>9.55610982186669E-115</v>
      </c>
      <c r="X1029" t="str">
        <f t="shared" si="85"/>
        <v>grade_6_t3_sex_2_studytime_zgakuryoku_as.factor(book)4</v>
      </c>
      <c r="Y1029" t="str">
        <f t="shared" si="83"/>
        <v>2.041</v>
      </c>
      <c r="Z1029" t="str">
        <f t="shared" si="84"/>
        <v>0.090</v>
      </c>
      <c r="AA1029" s="2" t="str">
        <f t="shared" si="86"/>
        <v>***</v>
      </c>
      <c r="AB1029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30" spans="1:28">
      <c r="A1030">
        <v>1029</v>
      </c>
      <c r="B1030" t="s">
        <v>116</v>
      </c>
      <c r="C1030" t="b">
        <v>0</v>
      </c>
      <c r="D1030" t="s">
        <v>1299</v>
      </c>
      <c r="E1030" t="s">
        <v>1303</v>
      </c>
      <c r="F1030" t="s">
        <v>109</v>
      </c>
      <c r="G1030">
        <v>3.0987258576750101</v>
      </c>
      <c r="H1030">
        <v>0.106023937483225</v>
      </c>
      <c r="I1030">
        <v>29.226662687992501</v>
      </c>
      <c r="J1030" s="10">
        <v>3.3594942192989298E-187</v>
      </c>
      <c r="X1030" t="str">
        <f t="shared" si="85"/>
        <v>grade_6_t3_sex_2_studytime_zgakuryoku_as.factor(book)5</v>
      </c>
      <c r="Y1030" t="str">
        <f t="shared" si="83"/>
        <v>3.099</v>
      </c>
      <c r="Z1030" t="str">
        <f t="shared" si="84"/>
        <v>0.106</v>
      </c>
      <c r="AA1030" s="2" t="str">
        <f t="shared" si="86"/>
        <v>***</v>
      </c>
      <c r="AB1030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31" spans="1:28">
      <c r="A1031">
        <v>1030</v>
      </c>
      <c r="B1031" t="s">
        <v>116</v>
      </c>
      <c r="C1031" t="b">
        <v>0</v>
      </c>
      <c r="D1031" t="s">
        <v>1299</v>
      </c>
      <c r="E1031" t="s">
        <v>1303</v>
      </c>
      <c r="F1031" t="s">
        <v>110</v>
      </c>
      <c r="G1031">
        <v>-1.3662387126489701E-3</v>
      </c>
      <c r="H1031">
        <v>6.7177960446654902E-2</v>
      </c>
      <c r="I1031">
        <v>-2.0337603338432399E-2</v>
      </c>
      <c r="J1031">
        <v>0.98377408848034897</v>
      </c>
      <c r="X1031" t="str">
        <f t="shared" si="85"/>
        <v>grade_6_t3_sex_2_studytime_zgakuryoku_as.factor(year)2017</v>
      </c>
      <c r="Y1031" t="str">
        <f t="shared" si="83"/>
        <v>-0.001</v>
      </c>
      <c r="Z1031" t="str">
        <f t="shared" si="84"/>
        <v>0.067</v>
      </c>
      <c r="AA1031" s="2" t="str">
        <f t="shared" si="86"/>
        <v/>
      </c>
      <c r="AB1031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32" spans="1:28">
      <c r="A1032">
        <v>1031</v>
      </c>
      <c r="B1032" t="s">
        <v>116</v>
      </c>
      <c r="C1032" t="b">
        <v>0</v>
      </c>
      <c r="D1032" t="s">
        <v>1299</v>
      </c>
      <c r="E1032" t="s">
        <v>1303</v>
      </c>
      <c r="F1032" t="s">
        <v>111</v>
      </c>
      <c r="G1032">
        <v>7.85831359235038E-2</v>
      </c>
      <c r="H1032">
        <v>6.8463329387196806E-2</v>
      </c>
      <c r="I1032">
        <v>1.1478135321037899</v>
      </c>
      <c r="J1032">
        <v>0.25104755441752102</v>
      </c>
      <c r="X1032" t="str">
        <f t="shared" si="85"/>
        <v>grade_6_t3_sex_2_studytime_zgakuryoku_as.factor(year)2018</v>
      </c>
      <c r="Y1032" t="str">
        <f t="shared" si="83"/>
        <v>0.079</v>
      </c>
      <c r="Z1032" t="str">
        <f t="shared" si="84"/>
        <v>0.068</v>
      </c>
      <c r="AA1032" s="2" t="str">
        <f t="shared" si="86"/>
        <v/>
      </c>
      <c r="AB1032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33" spans="1:28">
      <c r="A1033">
        <v>1032</v>
      </c>
      <c r="B1033" t="s">
        <v>116</v>
      </c>
      <c r="C1033" t="b">
        <v>0</v>
      </c>
      <c r="D1033" t="s">
        <v>1299</v>
      </c>
      <c r="E1033" t="s">
        <v>1303</v>
      </c>
      <c r="F1033" t="s">
        <v>1698</v>
      </c>
      <c r="G1033">
        <v>2.6870655998233801E-2</v>
      </c>
      <c r="H1033">
        <v>1.0123699307946901E-2</v>
      </c>
      <c r="I1033">
        <v>2.65423292226202</v>
      </c>
      <c r="J1033">
        <v>7.9498118505579793E-3</v>
      </c>
      <c r="X1033" t="str">
        <f t="shared" si="85"/>
        <v>grade_6_t3_sex_2_studytime_zgakuryoku_as.factor(sex)2:relative_age</v>
      </c>
      <c r="Y1033" t="str">
        <f t="shared" si="83"/>
        <v>0.027</v>
      </c>
      <c r="Z1033" t="str">
        <f t="shared" si="84"/>
        <v>0.010</v>
      </c>
      <c r="AA1033" s="2" t="str">
        <f t="shared" si="86"/>
        <v>***</v>
      </c>
      <c r="AB1033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34" spans="1:28">
      <c r="A1034">
        <v>1033</v>
      </c>
      <c r="B1034" t="s">
        <v>116</v>
      </c>
      <c r="C1034" t="b">
        <v>0</v>
      </c>
      <c r="D1034" t="s">
        <v>1299</v>
      </c>
      <c r="E1034" t="s">
        <v>1303</v>
      </c>
      <c r="F1034" t="s">
        <v>1715</v>
      </c>
      <c r="G1034">
        <v>-4.3427831655490003E-2</v>
      </c>
      <c r="H1034">
        <v>4.4406542211385597E-2</v>
      </c>
      <c r="I1034">
        <v>-0.97796021695999802</v>
      </c>
      <c r="J1034">
        <v>0.32809572779732998</v>
      </c>
      <c r="X1034" t="str">
        <f t="shared" si="85"/>
        <v>grade_6_t3_sex_2_studytime_zgakuryoku_as.factor(sex)2:zgakuryoku</v>
      </c>
      <c r="Y1034" t="str">
        <f t="shared" si="83"/>
        <v>-0.043</v>
      </c>
      <c r="Z1034" t="str">
        <f t="shared" si="84"/>
        <v>0.044</v>
      </c>
      <c r="AA1034" s="2" t="str">
        <f t="shared" si="86"/>
        <v/>
      </c>
      <c r="AB1034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35" spans="1:28">
      <c r="A1035">
        <v>1034</v>
      </c>
      <c r="B1035" t="s">
        <v>116</v>
      </c>
      <c r="C1035" t="b">
        <v>0</v>
      </c>
      <c r="D1035" t="s">
        <v>1299</v>
      </c>
      <c r="E1035" t="s">
        <v>1303</v>
      </c>
      <c r="F1035" t="s">
        <v>1699</v>
      </c>
      <c r="G1035">
        <v>-2.1581455783182601E-2</v>
      </c>
      <c r="H1035">
        <v>0.13583001465518801</v>
      </c>
      <c r="I1035">
        <v>-0.15888576496121501</v>
      </c>
      <c r="J1035">
        <v>0.87375911038196796</v>
      </c>
      <c r="X1035" t="str">
        <f t="shared" si="85"/>
        <v>grade_6_t3_sex_2_studytime_zgakuryoku_as.factor(sex)2:as.factor(book)2</v>
      </c>
      <c r="Y1035" t="str">
        <f t="shared" si="83"/>
        <v>-0.022</v>
      </c>
      <c r="Z1035" t="str">
        <f t="shared" si="84"/>
        <v>0.136</v>
      </c>
      <c r="AA1035" s="2" t="str">
        <f t="shared" si="86"/>
        <v/>
      </c>
      <c r="AB1035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36" spans="1:28">
      <c r="A1036">
        <v>1035</v>
      </c>
      <c r="B1036" t="s">
        <v>116</v>
      </c>
      <c r="C1036" t="b">
        <v>0</v>
      </c>
      <c r="D1036" t="s">
        <v>1299</v>
      </c>
      <c r="E1036" t="s">
        <v>1303</v>
      </c>
      <c r="F1036" t="s">
        <v>1700</v>
      </c>
      <c r="G1036">
        <v>-3.27145369113458E-2</v>
      </c>
      <c r="H1036">
        <v>0.13265629075593599</v>
      </c>
      <c r="I1036">
        <v>-0.24661127433100499</v>
      </c>
      <c r="J1036">
        <v>0.80520944790706594</v>
      </c>
      <c r="X1036" t="str">
        <f t="shared" si="85"/>
        <v>grade_6_t3_sex_2_studytime_zgakuryoku_as.factor(sex)2:as.factor(book)3</v>
      </c>
      <c r="Y1036" t="str">
        <f t="shared" si="83"/>
        <v>-0.033</v>
      </c>
      <c r="Z1036" t="str">
        <f t="shared" si="84"/>
        <v>0.133</v>
      </c>
      <c r="AA1036" s="2" t="str">
        <f t="shared" si="86"/>
        <v/>
      </c>
      <c r="AB1036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37" spans="1:28">
      <c r="A1037">
        <v>1036</v>
      </c>
      <c r="B1037" t="s">
        <v>116</v>
      </c>
      <c r="C1037" t="b">
        <v>0</v>
      </c>
      <c r="D1037" t="s">
        <v>1299</v>
      </c>
      <c r="E1037" t="s">
        <v>1303</v>
      </c>
      <c r="F1037" t="s">
        <v>1701</v>
      </c>
      <c r="G1037">
        <v>6.6755937602861498E-2</v>
      </c>
      <c r="H1037">
        <v>0.14537024154394099</v>
      </c>
      <c r="I1037">
        <v>0.45921322613117599</v>
      </c>
      <c r="J1037">
        <v>0.64608178237390801</v>
      </c>
      <c r="X1037" t="str">
        <f t="shared" si="85"/>
        <v>grade_6_t3_sex_2_studytime_zgakuryoku_as.factor(sex)2:as.factor(book)4</v>
      </c>
      <c r="Y1037" t="str">
        <f t="shared" si="83"/>
        <v>0.067</v>
      </c>
      <c r="Z1037" t="str">
        <f t="shared" si="84"/>
        <v>0.145</v>
      </c>
      <c r="AA1037" s="2" t="str">
        <f t="shared" si="86"/>
        <v/>
      </c>
      <c r="AB1037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38" spans="1:28">
      <c r="A1038">
        <v>1037</v>
      </c>
      <c r="B1038" t="s">
        <v>116</v>
      </c>
      <c r="C1038" t="b">
        <v>0</v>
      </c>
      <c r="D1038" t="s">
        <v>1299</v>
      </c>
      <c r="E1038" t="s">
        <v>1303</v>
      </c>
      <c r="F1038" t="s">
        <v>1702</v>
      </c>
      <c r="G1038">
        <v>5.6113880161515202E-2</v>
      </c>
      <c r="H1038">
        <v>0.158891847536969</v>
      </c>
      <c r="I1038">
        <v>0.35315770463591201</v>
      </c>
      <c r="J1038">
        <v>0.72397075774245201</v>
      </c>
      <c r="X1038" t="str">
        <f t="shared" si="85"/>
        <v>grade_6_t3_sex_2_studytime_zgakuryoku_as.factor(sex)2:as.factor(book)5</v>
      </c>
      <c r="Y1038" t="str">
        <f t="shared" si="83"/>
        <v>0.056</v>
      </c>
      <c r="Z1038" t="str">
        <f t="shared" si="84"/>
        <v>0.159</v>
      </c>
      <c r="AA1038" s="2" t="str">
        <f t="shared" si="86"/>
        <v/>
      </c>
      <c r="AB1038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39" spans="1:28">
      <c r="A1039">
        <v>1038</v>
      </c>
      <c r="B1039" t="s">
        <v>116</v>
      </c>
      <c r="C1039" t="b">
        <v>0</v>
      </c>
      <c r="D1039" t="s">
        <v>1299</v>
      </c>
      <c r="E1039" t="s">
        <v>1303</v>
      </c>
      <c r="F1039" t="s">
        <v>1703</v>
      </c>
      <c r="G1039">
        <v>0.20483599259856</v>
      </c>
      <c r="H1039">
        <v>9.1622708220075705E-2</v>
      </c>
      <c r="I1039">
        <v>2.23564656162038</v>
      </c>
      <c r="J1039">
        <v>2.53765365223175E-2</v>
      </c>
      <c r="X1039" t="str">
        <f t="shared" si="85"/>
        <v>grade_6_t3_sex_2_studytime_zgakuryoku_as.factor(sex)2:as.factor(year)2017</v>
      </c>
      <c r="Y1039" t="str">
        <f t="shared" si="83"/>
        <v>0.205</v>
      </c>
      <c r="Z1039" t="str">
        <f t="shared" si="84"/>
        <v>0.092</v>
      </c>
      <c r="AA1039" s="2" t="str">
        <f t="shared" si="86"/>
        <v>**</v>
      </c>
      <c r="AB1039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40" spans="1:28">
      <c r="A1040">
        <v>1039</v>
      </c>
      <c r="B1040" t="s">
        <v>116</v>
      </c>
      <c r="C1040" t="b">
        <v>0</v>
      </c>
      <c r="D1040" t="s">
        <v>1299</v>
      </c>
      <c r="E1040" t="s">
        <v>1303</v>
      </c>
      <c r="F1040" t="s">
        <v>1704</v>
      </c>
      <c r="G1040">
        <v>0.19454499909412101</v>
      </c>
      <c r="H1040">
        <v>8.6066580243814597E-2</v>
      </c>
      <c r="I1040">
        <v>2.2604011747998101</v>
      </c>
      <c r="J1040">
        <v>2.3797926569087E-2</v>
      </c>
      <c r="X1040" t="str">
        <f t="shared" si="85"/>
        <v>grade_6_t3_sex_2_studytime_zgakuryoku_as.factor(sex)2:as.factor(year)2018</v>
      </c>
      <c r="Y1040" t="str">
        <f t="shared" si="83"/>
        <v>0.195</v>
      </c>
      <c r="Z1040" t="str">
        <f t="shared" si="84"/>
        <v>0.086</v>
      </c>
      <c r="AA1040" s="2" t="str">
        <f t="shared" si="86"/>
        <v>**</v>
      </c>
      <c r="AB1040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41" spans="1:28">
      <c r="A1041">
        <v>1040</v>
      </c>
      <c r="B1041" t="s">
        <v>114</v>
      </c>
      <c r="C1041" t="b">
        <v>0</v>
      </c>
      <c r="D1041" t="s">
        <v>1299</v>
      </c>
      <c r="E1041" t="s">
        <v>1304</v>
      </c>
      <c r="F1041" t="s">
        <v>105</v>
      </c>
      <c r="G1041">
        <v>0.62984608445455204</v>
      </c>
      <c r="H1041">
        <v>0.141457059434103</v>
      </c>
      <c r="I1041">
        <v>4.4525602820689301</v>
      </c>
      <c r="J1041" s="10">
        <v>8.4921681642450897E-6</v>
      </c>
      <c r="X1041" t="str">
        <f t="shared" si="85"/>
        <v>grade_5_t3_sex_2_studytime_zgakuryoku_as.factor(sex)2</v>
      </c>
      <c r="Y1041" t="str">
        <f t="shared" si="83"/>
        <v>0.630</v>
      </c>
      <c r="Z1041" t="str">
        <f t="shared" si="84"/>
        <v>0.141</v>
      </c>
      <c r="AA1041" s="2" t="str">
        <f t="shared" si="86"/>
        <v>***</v>
      </c>
      <c r="AB1041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42" spans="1:28">
      <c r="A1042">
        <v>1041</v>
      </c>
      <c r="B1042" t="s">
        <v>114</v>
      </c>
      <c r="C1042" t="b">
        <v>0</v>
      </c>
      <c r="D1042" t="s">
        <v>1299</v>
      </c>
      <c r="E1042" t="s">
        <v>1304</v>
      </c>
      <c r="F1042" t="s">
        <v>104</v>
      </c>
      <c r="G1042">
        <v>-5.01041361719467E-2</v>
      </c>
      <c r="H1042">
        <v>7.7613091580583703E-3</v>
      </c>
      <c r="I1042">
        <v>-6.4556294758500803</v>
      </c>
      <c r="J1042" s="10">
        <v>1.08140991566747E-10</v>
      </c>
      <c r="X1042" t="str">
        <f t="shared" si="85"/>
        <v>grade_5_t3_sex_2_studytime_zgakuryoku_relative_age</v>
      </c>
      <c r="Y1042" t="str">
        <f t="shared" si="83"/>
        <v>-0.050</v>
      </c>
      <c r="Z1042" t="str">
        <f t="shared" si="84"/>
        <v>0.008</v>
      </c>
      <c r="AA1042" s="2" t="str">
        <f t="shared" si="86"/>
        <v>***</v>
      </c>
      <c r="AB1042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43" spans="1:28">
      <c r="A1043">
        <v>1042</v>
      </c>
      <c r="B1043" t="s">
        <v>114</v>
      </c>
      <c r="C1043" t="b">
        <v>0</v>
      </c>
      <c r="D1043" t="s">
        <v>1299</v>
      </c>
      <c r="E1043" t="s">
        <v>1304</v>
      </c>
      <c r="F1043" t="s">
        <v>32</v>
      </c>
      <c r="G1043">
        <v>1.07831843940419</v>
      </c>
      <c r="H1043">
        <v>4.23515081698492E-2</v>
      </c>
      <c r="I1043">
        <v>25.461157961119898</v>
      </c>
      <c r="J1043" s="10">
        <v>1.17488563544753E-142</v>
      </c>
      <c r="X1043" t="str">
        <f t="shared" si="85"/>
        <v>grade_5_t3_sex_2_studytime_zgakuryoku_zgakuryoku</v>
      </c>
      <c r="Y1043" t="str">
        <f t="shared" si="83"/>
        <v>1.078</v>
      </c>
      <c r="Z1043" t="str">
        <f t="shared" si="84"/>
        <v>0.042</v>
      </c>
      <c r="AA1043" s="2" t="str">
        <f t="shared" si="86"/>
        <v>***</v>
      </c>
      <c r="AB1043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44" spans="1:28">
      <c r="A1044">
        <v>1043</v>
      </c>
      <c r="B1044" t="s">
        <v>114</v>
      </c>
      <c r="C1044" t="b">
        <v>0</v>
      </c>
      <c r="D1044" t="s">
        <v>1299</v>
      </c>
      <c r="E1044" t="s">
        <v>1304</v>
      </c>
      <c r="F1044" t="s">
        <v>106</v>
      </c>
      <c r="G1044">
        <v>0.80652265257207501</v>
      </c>
      <c r="H1044">
        <v>8.7002383210063206E-2</v>
      </c>
      <c r="I1044">
        <v>9.27012137845424</v>
      </c>
      <c r="J1044" s="10">
        <v>1.8860635715704501E-20</v>
      </c>
      <c r="X1044" t="str">
        <f t="shared" si="85"/>
        <v>grade_5_t3_sex_2_studytime_zgakuryoku_as.factor(book)2</v>
      </c>
      <c r="Y1044" t="str">
        <f t="shared" si="83"/>
        <v>0.807</v>
      </c>
      <c r="Z1044" t="str">
        <f t="shared" si="84"/>
        <v>0.087</v>
      </c>
      <c r="AA1044" s="2" t="str">
        <f t="shared" si="86"/>
        <v>***</v>
      </c>
      <c r="AB1044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45" spans="1:28">
      <c r="A1045">
        <v>1044</v>
      </c>
      <c r="B1045" t="s">
        <v>114</v>
      </c>
      <c r="C1045" t="b">
        <v>0</v>
      </c>
      <c r="D1045" t="s">
        <v>1299</v>
      </c>
      <c r="E1045" t="s">
        <v>1304</v>
      </c>
      <c r="F1045" t="s">
        <v>107</v>
      </c>
      <c r="G1045">
        <v>1.4810015555834499</v>
      </c>
      <c r="H1045">
        <v>8.3051071388871398E-2</v>
      </c>
      <c r="I1045">
        <v>17.832419628266202</v>
      </c>
      <c r="J1045" s="10">
        <v>4.7968482103140198E-71</v>
      </c>
      <c r="X1045" t="str">
        <f t="shared" si="85"/>
        <v>grade_5_t3_sex_2_studytime_zgakuryoku_as.factor(book)3</v>
      </c>
      <c r="Y1045" t="str">
        <f t="shared" si="83"/>
        <v>1.481</v>
      </c>
      <c r="Z1045" t="str">
        <f t="shared" si="84"/>
        <v>0.083</v>
      </c>
      <c r="AA1045" s="2" t="str">
        <f t="shared" si="86"/>
        <v>***</v>
      </c>
      <c r="AB1045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46" spans="1:28">
      <c r="A1046">
        <v>1045</v>
      </c>
      <c r="B1046" t="s">
        <v>114</v>
      </c>
      <c r="C1046" t="b">
        <v>0</v>
      </c>
      <c r="D1046" t="s">
        <v>1299</v>
      </c>
      <c r="E1046" t="s">
        <v>1304</v>
      </c>
      <c r="F1046" t="s">
        <v>108</v>
      </c>
      <c r="G1046">
        <v>2.36968210630168</v>
      </c>
      <c r="H1046">
        <v>9.5512035275440499E-2</v>
      </c>
      <c r="I1046">
        <v>24.8102985081191</v>
      </c>
      <c r="J1046" s="10">
        <v>1.4202559600665101E-135</v>
      </c>
      <c r="X1046" t="str">
        <f t="shared" si="85"/>
        <v>grade_5_t3_sex_2_studytime_zgakuryoku_as.factor(book)4</v>
      </c>
      <c r="Y1046" t="str">
        <f t="shared" si="83"/>
        <v>2.370</v>
      </c>
      <c r="Z1046" t="str">
        <f t="shared" si="84"/>
        <v>0.096</v>
      </c>
      <c r="AA1046" s="2" t="str">
        <f t="shared" si="86"/>
        <v>***</v>
      </c>
      <c r="AB1046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47" spans="1:28">
      <c r="A1047">
        <v>1046</v>
      </c>
      <c r="B1047" t="s">
        <v>114</v>
      </c>
      <c r="C1047" t="b">
        <v>0</v>
      </c>
      <c r="D1047" t="s">
        <v>1299</v>
      </c>
      <c r="E1047" t="s">
        <v>1304</v>
      </c>
      <c r="F1047" t="s">
        <v>109</v>
      </c>
      <c r="G1047">
        <v>3.4348975753459299</v>
      </c>
      <c r="H1047">
        <v>0.111399729420946</v>
      </c>
      <c r="I1047">
        <v>30.833984904635699</v>
      </c>
      <c r="J1047" s="10">
        <v>5.0435816866933196E-208</v>
      </c>
      <c r="X1047" t="str">
        <f t="shared" si="85"/>
        <v>grade_5_t3_sex_2_studytime_zgakuryoku_as.factor(book)5</v>
      </c>
      <c r="Y1047" t="str">
        <f t="shared" si="83"/>
        <v>3.435</v>
      </c>
      <c r="Z1047" t="str">
        <f t="shared" si="84"/>
        <v>0.111</v>
      </c>
      <c r="AA1047" s="2" t="str">
        <f t="shared" si="86"/>
        <v>***</v>
      </c>
      <c r="AB1047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48" spans="1:28">
      <c r="A1048">
        <v>1047</v>
      </c>
      <c r="B1048" t="s">
        <v>114</v>
      </c>
      <c r="C1048" t="b">
        <v>0</v>
      </c>
      <c r="D1048" t="s">
        <v>1299</v>
      </c>
      <c r="E1048" t="s">
        <v>1304</v>
      </c>
      <c r="F1048" t="s">
        <v>110</v>
      </c>
      <c r="G1048">
        <v>0.29551740542467397</v>
      </c>
      <c r="H1048">
        <v>6.7022980890369704E-2</v>
      </c>
      <c r="I1048">
        <v>4.4091951969139496</v>
      </c>
      <c r="J1048" s="10">
        <v>1.03837073291927E-5</v>
      </c>
      <c r="X1048" t="str">
        <f t="shared" si="85"/>
        <v>grade_5_t3_sex_2_studytime_zgakuryoku_as.factor(year)2017</v>
      </c>
      <c r="Y1048" t="str">
        <f t="shared" si="83"/>
        <v>0.296</v>
      </c>
      <c r="Z1048" t="str">
        <f t="shared" si="84"/>
        <v>0.067</v>
      </c>
      <c r="AA1048" s="2" t="str">
        <f t="shared" si="86"/>
        <v>***</v>
      </c>
      <c r="AB1048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49" spans="1:28">
      <c r="A1049">
        <v>1048</v>
      </c>
      <c r="B1049" t="s">
        <v>114</v>
      </c>
      <c r="C1049" t="b">
        <v>0</v>
      </c>
      <c r="D1049" t="s">
        <v>1299</v>
      </c>
      <c r="E1049" t="s">
        <v>1304</v>
      </c>
      <c r="F1049" t="s">
        <v>111</v>
      </c>
      <c r="G1049">
        <v>0.40899602933959101</v>
      </c>
      <c r="H1049">
        <v>6.9674914535296006E-2</v>
      </c>
      <c r="I1049">
        <v>5.8700614427363398</v>
      </c>
      <c r="J1049" s="10">
        <v>4.36667994573586E-9</v>
      </c>
      <c r="X1049" t="str">
        <f t="shared" si="85"/>
        <v>grade_5_t3_sex_2_studytime_zgakuryoku_as.factor(year)2018</v>
      </c>
      <c r="Y1049" t="str">
        <f t="shared" si="83"/>
        <v>0.409</v>
      </c>
      <c r="Z1049" t="str">
        <f t="shared" si="84"/>
        <v>0.070</v>
      </c>
      <c r="AA1049" s="2" t="str">
        <f t="shared" si="86"/>
        <v>***</v>
      </c>
      <c r="AB1049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50" spans="1:28">
      <c r="A1050">
        <v>1049</v>
      </c>
      <c r="B1050" t="s">
        <v>114</v>
      </c>
      <c r="C1050" t="b">
        <v>0</v>
      </c>
      <c r="D1050" t="s">
        <v>1299</v>
      </c>
      <c r="E1050" t="s">
        <v>1304</v>
      </c>
      <c r="F1050" t="s">
        <v>1698</v>
      </c>
      <c r="G1050">
        <v>2.0693659564877499E-2</v>
      </c>
      <c r="H1050">
        <v>1.0889271959916701E-2</v>
      </c>
      <c r="I1050">
        <v>1.90037126825841</v>
      </c>
      <c r="J1050">
        <v>5.7386585925647098E-2</v>
      </c>
      <c r="X1050" t="str">
        <f t="shared" si="85"/>
        <v>grade_5_t3_sex_2_studytime_zgakuryoku_as.factor(sex)2:relative_age</v>
      </c>
      <c r="Y1050" t="str">
        <f t="shared" si="83"/>
        <v>0.021</v>
      </c>
      <c r="Z1050" t="str">
        <f t="shared" si="84"/>
        <v>0.011</v>
      </c>
      <c r="AA1050" s="2" t="str">
        <f t="shared" si="86"/>
        <v>*</v>
      </c>
      <c r="AB1050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51" spans="1:28">
      <c r="A1051">
        <v>1050</v>
      </c>
      <c r="B1051" t="s">
        <v>114</v>
      </c>
      <c r="C1051" t="b">
        <v>0</v>
      </c>
      <c r="D1051" t="s">
        <v>1299</v>
      </c>
      <c r="E1051" t="s">
        <v>1304</v>
      </c>
      <c r="F1051" t="s">
        <v>1715</v>
      </c>
      <c r="G1051">
        <v>-0.21758123287673301</v>
      </c>
      <c r="H1051">
        <v>4.69906859530273E-2</v>
      </c>
      <c r="I1051">
        <v>-4.6303055268065503</v>
      </c>
      <c r="J1051" s="10">
        <v>3.6547287267462002E-6</v>
      </c>
      <c r="X1051" t="str">
        <f t="shared" si="85"/>
        <v>grade_5_t3_sex_2_studytime_zgakuryoku_as.factor(sex)2:zgakuryoku</v>
      </c>
      <c r="Y1051" t="str">
        <f t="shared" si="83"/>
        <v>-0.218</v>
      </c>
      <c r="Z1051" t="str">
        <f t="shared" si="84"/>
        <v>0.047</v>
      </c>
      <c r="AA1051" s="2" t="str">
        <f t="shared" si="86"/>
        <v>***</v>
      </c>
      <c r="AB1051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52" spans="1:28">
      <c r="A1052">
        <v>1051</v>
      </c>
      <c r="B1052" t="s">
        <v>114</v>
      </c>
      <c r="C1052" t="b">
        <v>0</v>
      </c>
      <c r="D1052" t="s">
        <v>1299</v>
      </c>
      <c r="E1052" t="s">
        <v>1304</v>
      </c>
      <c r="F1052" t="s">
        <v>1699</v>
      </c>
      <c r="G1052">
        <v>3.0818111442467901E-2</v>
      </c>
      <c r="H1052">
        <v>0.13197961501012201</v>
      </c>
      <c r="I1052">
        <v>0.233506602062025</v>
      </c>
      <c r="J1052">
        <v>0.81536840474816796</v>
      </c>
      <c r="X1052" t="str">
        <f t="shared" si="85"/>
        <v>grade_5_t3_sex_2_studytime_zgakuryoku_as.factor(sex)2:as.factor(book)2</v>
      </c>
      <c r="Y1052" t="str">
        <f t="shared" si="83"/>
        <v>0.031</v>
      </c>
      <c r="Z1052" t="str">
        <f t="shared" si="84"/>
        <v>0.132</v>
      </c>
      <c r="AA1052" s="2" t="str">
        <f t="shared" si="86"/>
        <v/>
      </c>
      <c r="AB1052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53" spans="1:28">
      <c r="A1053">
        <v>1052</v>
      </c>
      <c r="B1053" t="s">
        <v>114</v>
      </c>
      <c r="C1053" t="b">
        <v>0</v>
      </c>
      <c r="D1053" t="s">
        <v>1299</v>
      </c>
      <c r="E1053" t="s">
        <v>1304</v>
      </c>
      <c r="F1053" t="s">
        <v>1700</v>
      </c>
      <c r="G1053">
        <v>-5.6987765501498297E-2</v>
      </c>
      <c r="H1053">
        <v>0.12834320972944299</v>
      </c>
      <c r="I1053">
        <v>-0.444026338609053</v>
      </c>
      <c r="J1053">
        <v>0.657024267555121</v>
      </c>
      <c r="X1053" t="str">
        <f t="shared" si="85"/>
        <v>grade_5_t3_sex_2_studytime_zgakuryoku_as.factor(sex)2:as.factor(book)3</v>
      </c>
      <c r="Y1053" t="str">
        <f t="shared" ref="Y1053:Y1116" si="88">TEXT(G1053,"0.000")</f>
        <v>-0.057</v>
      </c>
      <c r="Z1053" t="str">
        <f t="shared" ref="Z1053:Z1116" si="89">TEXT(H1053,"0.000")</f>
        <v>0.128</v>
      </c>
      <c r="AA1053" s="2" t="str">
        <f t="shared" si="86"/>
        <v/>
      </c>
      <c r="AB1053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54" spans="1:28">
      <c r="A1054">
        <v>1053</v>
      </c>
      <c r="B1054" t="s">
        <v>114</v>
      </c>
      <c r="C1054" t="b">
        <v>0</v>
      </c>
      <c r="D1054" t="s">
        <v>1299</v>
      </c>
      <c r="E1054" t="s">
        <v>1304</v>
      </c>
      <c r="F1054" t="s">
        <v>1701</v>
      </c>
      <c r="G1054">
        <v>4.9746327823696902E-2</v>
      </c>
      <c r="H1054">
        <v>0.145315149433831</v>
      </c>
      <c r="I1054">
        <v>0.34233407884529599</v>
      </c>
      <c r="J1054">
        <v>0.73210003566720905</v>
      </c>
      <c r="X1054" t="str">
        <f t="shared" si="85"/>
        <v>grade_5_t3_sex_2_studytime_zgakuryoku_as.factor(sex)2:as.factor(book)4</v>
      </c>
      <c r="Y1054" t="str">
        <f t="shared" si="88"/>
        <v>0.050</v>
      </c>
      <c r="Z1054" t="str">
        <f t="shared" si="89"/>
        <v>0.145</v>
      </c>
      <c r="AA1054" s="2" t="str">
        <f t="shared" si="86"/>
        <v/>
      </c>
      <c r="AB1054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55" spans="1:28">
      <c r="A1055">
        <v>1054</v>
      </c>
      <c r="B1055" t="s">
        <v>114</v>
      </c>
      <c r="C1055" t="b">
        <v>0</v>
      </c>
      <c r="D1055" t="s">
        <v>1299</v>
      </c>
      <c r="E1055" t="s">
        <v>1304</v>
      </c>
      <c r="F1055" t="s">
        <v>1702</v>
      </c>
      <c r="G1055">
        <v>0.46280533434140397</v>
      </c>
      <c r="H1055">
        <v>0.16341506849446</v>
      </c>
      <c r="I1055">
        <v>2.8320848169340902</v>
      </c>
      <c r="J1055">
        <v>4.6252561156948403E-3</v>
      </c>
      <c r="X1055" t="str">
        <f t="shared" si="85"/>
        <v>grade_5_t3_sex_2_studytime_zgakuryoku_as.factor(sex)2:as.factor(book)5</v>
      </c>
      <c r="Y1055" t="str">
        <f t="shared" si="88"/>
        <v>0.463</v>
      </c>
      <c r="Z1055" t="str">
        <f t="shared" si="89"/>
        <v>0.163</v>
      </c>
      <c r="AA1055" s="2" t="str">
        <f t="shared" si="86"/>
        <v>***</v>
      </c>
      <c r="AB1055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56" spans="1:28">
      <c r="A1056">
        <v>1055</v>
      </c>
      <c r="B1056" t="s">
        <v>114</v>
      </c>
      <c r="C1056" t="b">
        <v>0</v>
      </c>
      <c r="D1056" t="s">
        <v>1299</v>
      </c>
      <c r="E1056" t="s">
        <v>1304</v>
      </c>
      <c r="F1056" t="s">
        <v>1703</v>
      </c>
      <c r="G1056">
        <v>-0.12101399048754399</v>
      </c>
      <c r="H1056">
        <v>9.2501017689239795E-2</v>
      </c>
      <c r="I1056">
        <v>-1.30824496325105</v>
      </c>
      <c r="J1056">
        <v>0.19079250833096401</v>
      </c>
      <c r="X1056" t="str">
        <f t="shared" si="85"/>
        <v>grade_5_t3_sex_2_studytime_zgakuryoku_as.factor(sex)2:as.factor(year)2017</v>
      </c>
      <c r="Y1056" t="str">
        <f t="shared" si="88"/>
        <v>-0.121</v>
      </c>
      <c r="Z1056" t="str">
        <f t="shared" si="89"/>
        <v>0.093</v>
      </c>
      <c r="AA1056" s="2" t="str">
        <f t="shared" si="86"/>
        <v/>
      </c>
      <c r="AB1056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57" spans="1:28">
      <c r="A1057">
        <v>1056</v>
      </c>
      <c r="B1057" t="s">
        <v>114</v>
      </c>
      <c r="C1057" t="b">
        <v>0</v>
      </c>
      <c r="D1057" t="s">
        <v>1299</v>
      </c>
      <c r="E1057" t="s">
        <v>1304</v>
      </c>
      <c r="F1057" t="s">
        <v>1704</v>
      </c>
      <c r="G1057">
        <v>-0.234488977127222</v>
      </c>
      <c r="H1057">
        <v>8.7549611141834197E-2</v>
      </c>
      <c r="I1057">
        <v>-2.67835543835072</v>
      </c>
      <c r="J1057">
        <v>7.3993798277407199E-3</v>
      </c>
      <c r="X1057" t="str">
        <f t="shared" si="85"/>
        <v>grade_5_t3_sex_2_studytime_zgakuryoku_as.factor(sex)2:as.factor(year)2018</v>
      </c>
      <c r="Y1057" t="str">
        <f t="shared" si="88"/>
        <v>-0.234</v>
      </c>
      <c r="Z1057" t="str">
        <f t="shared" si="89"/>
        <v>0.088</v>
      </c>
      <c r="AA1057" s="2" t="str">
        <f t="shared" si="86"/>
        <v>***</v>
      </c>
      <c r="AB1057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58" spans="1:28">
      <c r="A1058">
        <v>1057</v>
      </c>
      <c r="B1058" t="s">
        <v>115</v>
      </c>
      <c r="C1058" t="b">
        <v>0</v>
      </c>
      <c r="D1058" t="s">
        <v>1299</v>
      </c>
      <c r="E1058" t="s">
        <v>1305</v>
      </c>
      <c r="F1058" t="s">
        <v>105</v>
      </c>
      <c r="G1058">
        <v>0.85381998212809196</v>
      </c>
      <c r="H1058">
        <v>0.10644781197631201</v>
      </c>
      <c r="I1058">
        <v>8.0210195613799193</v>
      </c>
      <c r="J1058" s="10">
        <v>1.0571453382262E-15</v>
      </c>
      <c r="X1058" t="str">
        <f t="shared" si="85"/>
        <v>grade_7_t3_sex_2_studytime_zgakuryoku_as.factor(sex)2</v>
      </c>
      <c r="Y1058" t="str">
        <f t="shared" si="88"/>
        <v>0.854</v>
      </c>
      <c r="Z1058" t="str">
        <f t="shared" si="89"/>
        <v>0.106</v>
      </c>
      <c r="AA1058" s="2" t="str">
        <f t="shared" si="86"/>
        <v>***</v>
      </c>
      <c r="AB1058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59" spans="1:28">
      <c r="A1059">
        <v>1058</v>
      </c>
      <c r="B1059" t="s">
        <v>115</v>
      </c>
      <c r="C1059" t="b">
        <v>0</v>
      </c>
      <c r="D1059" t="s">
        <v>1299</v>
      </c>
      <c r="E1059" t="s">
        <v>1305</v>
      </c>
      <c r="F1059" t="s">
        <v>104</v>
      </c>
      <c r="G1059">
        <v>-4.8571490542548702E-2</v>
      </c>
      <c r="H1059">
        <v>6.2618902776713E-3</v>
      </c>
      <c r="I1059">
        <v>-7.7566818306838199</v>
      </c>
      <c r="J1059" s="10">
        <v>8.7794505590682206E-15</v>
      </c>
      <c r="X1059" t="str">
        <f t="shared" si="85"/>
        <v>grade_7_t3_sex_2_studytime_zgakuryoku_relative_age</v>
      </c>
      <c r="Y1059" t="str">
        <f t="shared" si="88"/>
        <v>-0.049</v>
      </c>
      <c r="Z1059" t="str">
        <f t="shared" si="89"/>
        <v>0.006</v>
      </c>
      <c r="AA1059" s="2" t="str">
        <f t="shared" si="86"/>
        <v>***</v>
      </c>
      <c r="AB1059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60" spans="1:28">
      <c r="A1060">
        <v>1059</v>
      </c>
      <c r="B1060" t="s">
        <v>115</v>
      </c>
      <c r="C1060" t="b">
        <v>0</v>
      </c>
      <c r="D1060" t="s">
        <v>1299</v>
      </c>
      <c r="E1060" t="s">
        <v>1305</v>
      </c>
      <c r="F1060" t="s">
        <v>32</v>
      </c>
      <c r="G1060">
        <v>0.94768609655276503</v>
      </c>
      <c r="H1060">
        <v>2.82298260161171E-2</v>
      </c>
      <c r="I1060">
        <v>33.5703838915517</v>
      </c>
      <c r="J1060" s="10">
        <v>4.8859622609286599E-246</v>
      </c>
      <c r="X1060" t="str">
        <f t="shared" si="85"/>
        <v>grade_7_t3_sex_2_studytime_zgakuryoku_zgakuryoku</v>
      </c>
      <c r="Y1060" t="str">
        <f t="shared" si="88"/>
        <v>0.948</v>
      </c>
      <c r="Z1060" t="str">
        <f t="shared" si="89"/>
        <v>0.028</v>
      </c>
      <c r="AA1060" s="2" t="str">
        <f t="shared" si="86"/>
        <v>***</v>
      </c>
      <c r="AB1060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61" spans="1:28">
      <c r="A1061">
        <v>1060</v>
      </c>
      <c r="B1061" t="s">
        <v>115</v>
      </c>
      <c r="C1061" t="b">
        <v>0</v>
      </c>
      <c r="D1061" t="s">
        <v>1299</v>
      </c>
      <c r="E1061" t="s">
        <v>1305</v>
      </c>
      <c r="F1061" t="s">
        <v>106</v>
      </c>
      <c r="G1061">
        <v>1.0797884175378301</v>
      </c>
      <c r="H1061">
        <v>7.3237672355840194E-2</v>
      </c>
      <c r="I1061">
        <v>14.7436200906476</v>
      </c>
      <c r="J1061" s="10">
        <v>3.6980711251850097E-49</v>
      </c>
      <c r="X1061" t="str">
        <f t="shared" si="85"/>
        <v>grade_7_t3_sex_2_studytime_zgakuryoku_as.factor(book)2</v>
      </c>
      <c r="Y1061" t="str">
        <f t="shared" si="88"/>
        <v>1.080</v>
      </c>
      <c r="Z1061" t="str">
        <f t="shared" si="89"/>
        <v>0.073</v>
      </c>
      <c r="AA1061" s="2" t="str">
        <f t="shared" si="86"/>
        <v>***</v>
      </c>
      <c r="AB1061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62" spans="1:28">
      <c r="A1062">
        <v>1061</v>
      </c>
      <c r="B1062" t="s">
        <v>115</v>
      </c>
      <c r="C1062" t="b">
        <v>0</v>
      </c>
      <c r="D1062" t="s">
        <v>1299</v>
      </c>
      <c r="E1062" t="s">
        <v>1305</v>
      </c>
      <c r="F1062" t="s">
        <v>107</v>
      </c>
      <c r="G1062">
        <v>1.4401085742773201</v>
      </c>
      <c r="H1062">
        <v>7.0621278416244798E-2</v>
      </c>
      <c r="I1062">
        <v>20.391992421735299</v>
      </c>
      <c r="J1062" s="10">
        <v>2.72770136616878E-92</v>
      </c>
      <c r="X1062" t="str">
        <f t="shared" si="85"/>
        <v>grade_7_t3_sex_2_studytime_zgakuryoku_as.factor(book)3</v>
      </c>
      <c r="Y1062" t="str">
        <f t="shared" si="88"/>
        <v>1.440</v>
      </c>
      <c r="Z1062" t="str">
        <f t="shared" si="89"/>
        <v>0.071</v>
      </c>
      <c r="AA1062" s="2" t="str">
        <f t="shared" si="86"/>
        <v>***</v>
      </c>
      <c r="AB1062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63" spans="1:28">
      <c r="A1063">
        <v>1062</v>
      </c>
      <c r="B1063" t="s">
        <v>115</v>
      </c>
      <c r="C1063" t="b">
        <v>0</v>
      </c>
      <c r="D1063" t="s">
        <v>1299</v>
      </c>
      <c r="E1063" t="s">
        <v>1305</v>
      </c>
      <c r="F1063" t="s">
        <v>108</v>
      </c>
      <c r="G1063">
        <v>1.9781690836714501</v>
      </c>
      <c r="H1063">
        <v>7.3875147866877197E-2</v>
      </c>
      <c r="I1063">
        <v>26.7771928827284</v>
      </c>
      <c r="J1063" s="10">
        <v>1.5634089973277501E-157</v>
      </c>
      <c r="X1063" t="str">
        <f t="shared" si="85"/>
        <v>grade_7_t3_sex_2_studytime_zgakuryoku_as.factor(book)4</v>
      </c>
      <c r="Y1063" t="str">
        <f t="shared" si="88"/>
        <v>1.978</v>
      </c>
      <c r="Z1063" t="str">
        <f t="shared" si="89"/>
        <v>0.074</v>
      </c>
      <c r="AA1063" s="2" t="str">
        <f t="shared" si="86"/>
        <v>***</v>
      </c>
      <c r="AB1063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64" spans="1:28">
      <c r="A1064">
        <v>1063</v>
      </c>
      <c r="B1064" t="s">
        <v>115</v>
      </c>
      <c r="C1064" t="b">
        <v>0</v>
      </c>
      <c r="D1064" t="s">
        <v>1299</v>
      </c>
      <c r="E1064" t="s">
        <v>1305</v>
      </c>
      <c r="F1064" t="s">
        <v>109</v>
      </c>
      <c r="G1064">
        <v>2.37168292710466</v>
      </c>
      <c r="H1064">
        <v>9.17124657460619E-2</v>
      </c>
      <c r="I1064">
        <v>25.859984330499799</v>
      </c>
      <c r="J1064" s="10">
        <v>4.3502270000547698E-147</v>
      </c>
      <c r="X1064" t="str">
        <f t="shared" si="85"/>
        <v>grade_7_t3_sex_2_studytime_zgakuryoku_as.factor(book)5</v>
      </c>
      <c r="Y1064" t="str">
        <f t="shared" si="88"/>
        <v>2.372</v>
      </c>
      <c r="Z1064" t="str">
        <f t="shared" si="89"/>
        <v>0.092</v>
      </c>
      <c r="AA1064" s="2" t="str">
        <f t="shared" si="86"/>
        <v>***</v>
      </c>
      <c r="AB1064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65" spans="1:28">
      <c r="A1065">
        <v>1064</v>
      </c>
      <c r="B1065" t="s">
        <v>115</v>
      </c>
      <c r="C1065" t="b">
        <v>0</v>
      </c>
      <c r="D1065" t="s">
        <v>1299</v>
      </c>
      <c r="E1065" t="s">
        <v>1305</v>
      </c>
      <c r="F1065" t="s">
        <v>110</v>
      </c>
      <c r="G1065">
        <v>3.81185902629207E-2</v>
      </c>
      <c r="H1065">
        <v>6.4190218045914599E-2</v>
      </c>
      <c r="I1065">
        <v>0.59383799312934105</v>
      </c>
      <c r="J1065">
        <v>0.55262148405637901</v>
      </c>
      <c r="X1065" t="str">
        <f t="shared" si="85"/>
        <v>grade_7_t3_sex_2_studytime_zgakuryoku_as.factor(year)2017</v>
      </c>
      <c r="Y1065" t="str">
        <f t="shared" si="88"/>
        <v>0.038</v>
      </c>
      <c r="Z1065" t="str">
        <f t="shared" si="89"/>
        <v>0.064</v>
      </c>
      <c r="AA1065" s="2" t="str">
        <f t="shared" si="86"/>
        <v/>
      </c>
      <c r="AB1065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66" spans="1:28">
      <c r="A1066">
        <v>1065</v>
      </c>
      <c r="B1066" t="s">
        <v>115</v>
      </c>
      <c r="C1066" t="b">
        <v>0</v>
      </c>
      <c r="D1066" t="s">
        <v>1299</v>
      </c>
      <c r="E1066" t="s">
        <v>1305</v>
      </c>
      <c r="F1066" t="s">
        <v>111</v>
      </c>
      <c r="G1066">
        <v>1.33983205807828E-3</v>
      </c>
      <c r="H1066">
        <v>6.5050261883466104E-2</v>
      </c>
      <c r="I1066">
        <v>2.0596874159838401E-2</v>
      </c>
      <c r="J1066">
        <v>0.983567264867794</v>
      </c>
      <c r="X1066" t="str">
        <f t="shared" si="85"/>
        <v>grade_7_t3_sex_2_studytime_zgakuryoku_as.factor(year)2018</v>
      </c>
      <c r="Y1066" t="str">
        <f t="shared" si="88"/>
        <v>0.001</v>
      </c>
      <c r="Z1066" t="str">
        <f t="shared" si="89"/>
        <v>0.065</v>
      </c>
      <c r="AA1066" s="2" t="str">
        <f t="shared" si="86"/>
        <v/>
      </c>
      <c r="AB1066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67" spans="1:28">
      <c r="A1067">
        <v>1066</v>
      </c>
      <c r="B1067" t="s">
        <v>115</v>
      </c>
      <c r="C1067" t="b">
        <v>0</v>
      </c>
      <c r="D1067" t="s">
        <v>1299</v>
      </c>
      <c r="E1067" t="s">
        <v>1305</v>
      </c>
      <c r="F1067" t="s">
        <v>1698</v>
      </c>
      <c r="G1067">
        <v>1.6848256589159699E-2</v>
      </c>
      <c r="H1067">
        <v>8.3752386771238502E-3</v>
      </c>
      <c r="I1067">
        <v>2.0116747998094802</v>
      </c>
      <c r="J1067">
        <v>4.4256240003030599E-2</v>
      </c>
      <c r="X1067" t="str">
        <f t="shared" si="85"/>
        <v>grade_7_t3_sex_2_studytime_zgakuryoku_as.factor(sex)2:relative_age</v>
      </c>
      <c r="Y1067" t="str">
        <f t="shared" si="88"/>
        <v>0.017</v>
      </c>
      <c r="Z1067" t="str">
        <f t="shared" si="89"/>
        <v>0.008</v>
      </c>
      <c r="AA1067" s="2" t="str">
        <f t="shared" si="86"/>
        <v>**</v>
      </c>
      <c r="AB1067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68" spans="1:28">
      <c r="A1068">
        <v>1067</v>
      </c>
      <c r="B1068" t="s">
        <v>115</v>
      </c>
      <c r="C1068" t="b">
        <v>0</v>
      </c>
      <c r="D1068" t="s">
        <v>1299</v>
      </c>
      <c r="E1068" t="s">
        <v>1305</v>
      </c>
      <c r="F1068" t="s">
        <v>1715</v>
      </c>
      <c r="G1068">
        <v>-0.187782016803139</v>
      </c>
      <c r="H1068">
        <v>3.98906916136176E-2</v>
      </c>
      <c r="I1068">
        <v>-4.7074144169271701</v>
      </c>
      <c r="J1068" s="10">
        <v>2.5113055727969401E-6</v>
      </c>
      <c r="X1068" t="str">
        <f t="shared" si="85"/>
        <v>grade_7_t3_sex_2_studytime_zgakuryoku_as.factor(sex)2:zgakuryoku</v>
      </c>
      <c r="Y1068" t="str">
        <f t="shared" si="88"/>
        <v>-0.188</v>
      </c>
      <c r="Z1068" t="str">
        <f t="shared" si="89"/>
        <v>0.040</v>
      </c>
      <c r="AA1068" s="2" t="str">
        <f t="shared" si="86"/>
        <v>***</v>
      </c>
      <c r="AB1068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69" spans="1:28">
      <c r="A1069">
        <v>1068</v>
      </c>
      <c r="B1069" t="s">
        <v>115</v>
      </c>
      <c r="C1069" t="b">
        <v>0</v>
      </c>
      <c r="D1069" t="s">
        <v>1299</v>
      </c>
      <c r="E1069" t="s">
        <v>1305</v>
      </c>
      <c r="F1069" t="s">
        <v>1699</v>
      </c>
      <c r="G1069">
        <v>-0.19492912380020599</v>
      </c>
      <c r="H1069">
        <v>0.10230886376243099</v>
      </c>
      <c r="I1069">
        <v>-1.90530044642902</v>
      </c>
      <c r="J1069">
        <v>5.6743179918964402E-2</v>
      </c>
      <c r="X1069" t="str">
        <f t="shared" si="85"/>
        <v>grade_7_t3_sex_2_studytime_zgakuryoku_as.factor(sex)2:as.factor(book)2</v>
      </c>
      <c r="Y1069" t="str">
        <f t="shared" si="88"/>
        <v>-0.195</v>
      </c>
      <c r="Z1069" t="str">
        <f t="shared" si="89"/>
        <v>0.102</v>
      </c>
      <c r="AA1069" s="2" t="str">
        <f t="shared" si="86"/>
        <v>*</v>
      </c>
      <c r="AB1069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70" spans="1:28">
      <c r="A1070">
        <v>1069</v>
      </c>
      <c r="B1070" t="s">
        <v>115</v>
      </c>
      <c r="C1070" t="b">
        <v>0</v>
      </c>
      <c r="D1070" t="s">
        <v>1299</v>
      </c>
      <c r="E1070" t="s">
        <v>1305</v>
      </c>
      <c r="F1070" t="s">
        <v>1700</v>
      </c>
      <c r="G1070">
        <v>-2.9393695940630099E-2</v>
      </c>
      <c r="H1070">
        <v>9.6259474759555902E-2</v>
      </c>
      <c r="I1070">
        <v>-0.30535898948183399</v>
      </c>
      <c r="J1070">
        <v>0.76009323016905705</v>
      </c>
      <c r="X1070" t="str">
        <f t="shared" si="85"/>
        <v>grade_7_t3_sex_2_studytime_zgakuryoku_as.factor(sex)2:as.factor(book)3</v>
      </c>
      <c r="Y1070" t="str">
        <f t="shared" si="88"/>
        <v>-0.029</v>
      </c>
      <c r="Z1070" t="str">
        <f t="shared" si="89"/>
        <v>0.096</v>
      </c>
      <c r="AA1070" s="2" t="str">
        <f t="shared" si="86"/>
        <v/>
      </c>
      <c r="AB1070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71" spans="1:28">
      <c r="A1071">
        <v>1070</v>
      </c>
      <c r="B1071" t="s">
        <v>115</v>
      </c>
      <c r="C1071" t="b">
        <v>0</v>
      </c>
      <c r="D1071" t="s">
        <v>1299</v>
      </c>
      <c r="E1071" t="s">
        <v>1305</v>
      </c>
      <c r="F1071" t="s">
        <v>1701</v>
      </c>
      <c r="G1071">
        <v>1.3628368268233999E-2</v>
      </c>
      <c r="H1071">
        <v>0.108020768091094</v>
      </c>
      <c r="I1071">
        <v>0.12616433403566599</v>
      </c>
      <c r="J1071">
        <v>0.89960203358089597</v>
      </c>
      <c r="X1071" t="str">
        <f t="shared" si="85"/>
        <v>grade_7_t3_sex_2_studytime_zgakuryoku_as.factor(sex)2:as.factor(book)4</v>
      </c>
      <c r="Y1071" t="str">
        <f t="shared" si="88"/>
        <v>0.014</v>
      </c>
      <c r="Z1071" t="str">
        <f t="shared" si="89"/>
        <v>0.108</v>
      </c>
      <c r="AA1071" s="2" t="str">
        <f t="shared" si="86"/>
        <v/>
      </c>
      <c r="AB1071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72" spans="1:28">
      <c r="A1072">
        <v>1071</v>
      </c>
      <c r="B1072" t="s">
        <v>115</v>
      </c>
      <c r="C1072" t="b">
        <v>0</v>
      </c>
      <c r="D1072" t="s">
        <v>1299</v>
      </c>
      <c r="E1072" t="s">
        <v>1305</v>
      </c>
      <c r="F1072" t="s">
        <v>1702</v>
      </c>
      <c r="G1072">
        <v>8.0205521553409806E-2</v>
      </c>
      <c r="H1072">
        <v>0.130536240993013</v>
      </c>
      <c r="I1072">
        <v>0.61443106483894205</v>
      </c>
      <c r="J1072">
        <v>0.53893156320388702</v>
      </c>
      <c r="X1072" t="str">
        <f t="shared" si="85"/>
        <v>grade_7_t3_sex_2_studytime_zgakuryoku_as.factor(sex)2:as.factor(book)5</v>
      </c>
      <c r="Y1072" t="str">
        <f t="shared" si="88"/>
        <v>0.080</v>
      </c>
      <c r="Z1072" t="str">
        <f t="shared" si="89"/>
        <v>0.131</v>
      </c>
      <c r="AA1072" s="2" t="str">
        <f t="shared" si="86"/>
        <v/>
      </c>
      <c r="AB1072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73" spans="1:28">
      <c r="A1073">
        <v>1072</v>
      </c>
      <c r="B1073" t="s">
        <v>115</v>
      </c>
      <c r="C1073" t="b">
        <v>0</v>
      </c>
      <c r="D1073" t="s">
        <v>1299</v>
      </c>
      <c r="E1073" t="s">
        <v>1305</v>
      </c>
      <c r="F1073" t="s">
        <v>1703</v>
      </c>
      <c r="G1073">
        <v>-0.11967556238683701</v>
      </c>
      <c r="H1073">
        <v>7.8113837182809107E-2</v>
      </c>
      <c r="I1073">
        <v>-1.53206610637704</v>
      </c>
      <c r="J1073">
        <v>0.12550849898105301</v>
      </c>
      <c r="X1073" t="str">
        <f t="shared" si="85"/>
        <v>grade_7_t3_sex_2_studytime_zgakuryoku_as.factor(sex)2:as.factor(year)2017</v>
      </c>
      <c r="Y1073" t="str">
        <f t="shared" si="88"/>
        <v>-0.120</v>
      </c>
      <c r="Z1073" t="str">
        <f t="shared" si="89"/>
        <v>0.078</v>
      </c>
      <c r="AA1073" s="2" t="str">
        <f t="shared" si="86"/>
        <v/>
      </c>
      <c r="AB1073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74" spans="1:28">
      <c r="A1074">
        <v>1073</v>
      </c>
      <c r="B1074" t="s">
        <v>115</v>
      </c>
      <c r="C1074" t="b">
        <v>0</v>
      </c>
      <c r="D1074" t="s">
        <v>1299</v>
      </c>
      <c r="E1074" t="s">
        <v>1305</v>
      </c>
      <c r="F1074" t="s">
        <v>1704</v>
      </c>
      <c r="G1074">
        <v>-0.108708768886514</v>
      </c>
      <c r="H1074">
        <v>8.3735197785278298E-2</v>
      </c>
      <c r="I1074">
        <v>-1.2982446063515001</v>
      </c>
      <c r="J1074">
        <v>0.194205543755604</v>
      </c>
      <c r="X1074" t="str">
        <f t="shared" si="85"/>
        <v>grade_7_t3_sex_2_studytime_zgakuryoku_as.factor(sex)2:as.factor(year)2018</v>
      </c>
      <c r="Y1074" t="str">
        <f t="shared" si="88"/>
        <v>-0.109</v>
      </c>
      <c r="Z1074" t="str">
        <f t="shared" si="89"/>
        <v>0.084</v>
      </c>
      <c r="AA1074" s="2" t="str">
        <f t="shared" si="86"/>
        <v/>
      </c>
      <c r="AB1074" t="str">
        <f t="shared" si="87"/>
        <v>studytime ~ as.factor(sex) * relative_age + as.factor(sex) *      zgakuryoku + as.factor(sex) * as.factor(book) + as.factor(sex) *      as.factor(year) | as.factor(school_id) |      0 | school_id</v>
      </c>
    </row>
    <row r="1075" spans="1:28">
      <c r="A1075">
        <v>1074</v>
      </c>
      <c r="B1075" t="s">
        <v>1222</v>
      </c>
      <c r="C1075" t="b">
        <v>0</v>
      </c>
      <c r="D1075" t="s">
        <v>1306</v>
      </c>
      <c r="E1075" t="s">
        <v>1307</v>
      </c>
      <c r="F1075" t="s">
        <v>105</v>
      </c>
      <c r="G1075">
        <v>0.18709784906698301</v>
      </c>
      <c r="H1075">
        <v>6.6705063086174202E-2</v>
      </c>
      <c r="I1075">
        <v>2.8048522917259899</v>
      </c>
      <c r="J1075">
        <v>5.0340848142992802E-3</v>
      </c>
      <c r="X1075" t="str">
        <f t="shared" si="85"/>
        <v>all_t3_sex_2_studytime_zgakuryoku_as.factor(sex)2</v>
      </c>
      <c r="Y1075" t="str">
        <f t="shared" si="88"/>
        <v>0.187</v>
      </c>
      <c r="Z1075" t="str">
        <f t="shared" si="89"/>
        <v>0.067</v>
      </c>
      <c r="AA1075" s="2" t="str">
        <f t="shared" si="86"/>
        <v>***</v>
      </c>
      <c r="AB1075" t="str">
        <f t="shared" si="87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76" spans="1:28">
      <c r="A1076">
        <v>1075</v>
      </c>
      <c r="B1076" t="s">
        <v>1222</v>
      </c>
      <c r="C1076" t="b">
        <v>0</v>
      </c>
      <c r="D1076" t="s">
        <v>1306</v>
      </c>
      <c r="E1076" t="s">
        <v>1307</v>
      </c>
      <c r="F1076" t="s">
        <v>104</v>
      </c>
      <c r="G1076">
        <v>-6.0310154897182403E-2</v>
      </c>
      <c r="H1076">
        <v>3.59469203976053E-3</v>
      </c>
      <c r="I1076">
        <v>-16.777558196946401</v>
      </c>
      <c r="J1076" s="10">
        <v>3.6511230229714398E-63</v>
      </c>
      <c r="X1076" t="str">
        <f t="shared" si="85"/>
        <v>all_t3_sex_2_studytime_zgakuryoku_relative_age</v>
      </c>
      <c r="Y1076" t="str">
        <f t="shared" si="88"/>
        <v>-0.060</v>
      </c>
      <c r="Z1076" t="str">
        <f t="shared" si="89"/>
        <v>0.004</v>
      </c>
      <c r="AA1076" s="2" t="str">
        <f t="shared" si="86"/>
        <v>***</v>
      </c>
      <c r="AB1076" t="str">
        <f t="shared" si="87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77" spans="1:28">
      <c r="A1077">
        <v>1076</v>
      </c>
      <c r="B1077" t="s">
        <v>1222</v>
      </c>
      <c r="C1077" t="b">
        <v>0</v>
      </c>
      <c r="D1077" t="s">
        <v>1306</v>
      </c>
      <c r="E1077" t="s">
        <v>1307</v>
      </c>
      <c r="F1077" t="s">
        <v>32</v>
      </c>
      <c r="G1077">
        <v>1.1161013003046101</v>
      </c>
      <c r="H1077">
        <v>2.0706552675273E-2</v>
      </c>
      <c r="I1077">
        <v>53.900874655848099</v>
      </c>
      <c r="J1077">
        <v>0</v>
      </c>
      <c r="X1077" t="str">
        <f t="shared" si="85"/>
        <v>all_t3_sex_2_studytime_zgakuryoku_zgakuryoku</v>
      </c>
      <c r="Y1077" t="str">
        <f t="shared" si="88"/>
        <v>1.116</v>
      </c>
      <c r="Z1077" t="str">
        <f t="shared" si="89"/>
        <v>0.021</v>
      </c>
      <c r="AA1077" s="2" t="str">
        <f t="shared" si="86"/>
        <v>***</v>
      </c>
      <c r="AB1077" t="str">
        <f t="shared" si="87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78" spans="1:28">
      <c r="A1078">
        <v>1077</v>
      </c>
      <c r="B1078" t="s">
        <v>1222</v>
      </c>
      <c r="C1078" t="b">
        <v>0</v>
      </c>
      <c r="D1078" t="s">
        <v>1306</v>
      </c>
      <c r="E1078" t="s">
        <v>1307</v>
      </c>
      <c r="F1078" t="s">
        <v>106</v>
      </c>
      <c r="G1078">
        <v>0.75601936242122403</v>
      </c>
      <c r="H1078">
        <v>3.4881196017039803E-2</v>
      </c>
      <c r="I1078">
        <v>21.6741238474707</v>
      </c>
      <c r="J1078" s="10">
        <v>3.85646498601681E-104</v>
      </c>
      <c r="X1078" t="str">
        <f t="shared" si="85"/>
        <v>all_t3_sex_2_studytime_zgakuryoku_as.factor(book)2</v>
      </c>
      <c r="Y1078" t="str">
        <f t="shared" si="88"/>
        <v>0.756</v>
      </c>
      <c r="Z1078" t="str">
        <f t="shared" si="89"/>
        <v>0.035</v>
      </c>
      <c r="AA1078" s="2" t="str">
        <f t="shared" si="86"/>
        <v>***</v>
      </c>
      <c r="AB1078" t="str">
        <f t="shared" si="87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79" spans="1:28">
      <c r="A1079">
        <v>1078</v>
      </c>
      <c r="B1079" t="s">
        <v>1222</v>
      </c>
      <c r="C1079" t="b">
        <v>0</v>
      </c>
      <c r="D1079" t="s">
        <v>1306</v>
      </c>
      <c r="E1079" t="s">
        <v>1307</v>
      </c>
      <c r="F1079" t="s">
        <v>107</v>
      </c>
      <c r="G1079">
        <v>1.09505328077058</v>
      </c>
      <c r="H1079">
        <v>3.4387864344967801E-2</v>
      </c>
      <c r="I1079">
        <v>31.84417821896</v>
      </c>
      <c r="J1079" s="10">
        <v>2.1812641576472999E-222</v>
      </c>
      <c r="X1079" t="str">
        <f t="shared" si="85"/>
        <v>all_t3_sex_2_studytime_zgakuryoku_as.factor(book)3</v>
      </c>
      <c r="Y1079" t="str">
        <f t="shared" si="88"/>
        <v>1.095</v>
      </c>
      <c r="Z1079" t="str">
        <f t="shared" si="89"/>
        <v>0.034</v>
      </c>
      <c r="AA1079" s="2" t="str">
        <f t="shared" si="86"/>
        <v>***</v>
      </c>
      <c r="AB1079" t="str">
        <f t="shared" si="87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80" spans="1:28">
      <c r="A1080">
        <v>1079</v>
      </c>
      <c r="B1080" t="s">
        <v>1222</v>
      </c>
      <c r="C1080" t="b">
        <v>0</v>
      </c>
      <c r="D1080" t="s">
        <v>1306</v>
      </c>
      <c r="E1080" t="s">
        <v>1307</v>
      </c>
      <c r="F1080" t="s">
        <v>108</v>
      </c>
      <c r="G1080">
        <v>1.73257217922109</v>
      </c>
      <c r="H1080">
        <v>4.0674588175207999E-2</v>
      </c>
      <c r="I1080">
        <v>42.5959366019379</v>
      </c>
      <c r="J1080">
        <v>0</v>
      </c>
      <c r="X1080" t="str">
        <f t="shared" si="85"/>
        <v>all_t3_sex_2_studytime_zgakuryoku_as.factor(book)4</v>
      </c>
      <c r="Y1080" t="str">
        <f t="shared" si="88"/>
        <v>1.733</v>
      </c>
      <c r="Z1080" t="str">
        <f t="shared" si="89"/>
        <v>0.041</v>
      </c>
      <c r="AA1080" s="2" t="str">
        <f t="shared" si="86"/>
        <v>***</v>
      </c>
      <c r="AB1080" t="str">
        <f t="shared" si="87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81" spans="1:28">
      <c r="A1081">
        <v>1080</v>
      </c>
      <c r="B1081" t="s">
        <v>1222</v>
      </c>
      <c r="C1081" t="b">
        <v>0</v>
      </c>
      <c r="D1081" t="s">
        <v>1306</v>
      </c>
      <c r="E1081" t="s">
        <v>1307</v>
      </c>
      <c r="F1081" t="s">
        <v>109</v>
      </c>
      <c r="G1081">
        <v>2.4790593593274499</v>
      </c>
      <c r="H1081">
        <v>5.3904606812176202E-2</v>
      </c>
      <c r="I1081">
        <v>45.9897494098309</v>
      </c>
      <c r="J1081">
        <v>0</v>
      </c>
      <c r="X1081" t="str">
        <f t="shared" si="85"/>
        <v>all_t3_sex_2_studytime_zgakuryoku_as.factor(book)5</v>
      </c>
      <c r="Y1081" t="str">
        <f t="shared" si="88"/>
        <v>2.479</v>
      </c>
      <c r="Z1081" t="str">
        <f t="shared" si="89"/>
        <v>0.054</v>
      </c>
      <c r="AA1081" s="2" t="str">
        <f t="shared" si="86"/>
        <v>***</v>
      </c>
      <c r="AB1081" t="str">
        <f t="shared" si="87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82" spans="1:28">
      <c r="A1082">
        <v>1081</v>
      </c>
      <c r="B1082" t="s">
        <v>1222</v>
      </c>
      <c r="C1082" t="b">
        <v>0</v>
      </c>
      <c r="D1082" t="s">
        <v>1306</v>
      </c>
      <c r="E1082" t="s">
        <v>1307</v>
      </c>
      <c r="F1082" t="s">
        <v>110</v>
      </c>
      <c r="G1082">
        <v>0.207175392790865</v>
      </c>
      <c r="H1082">
        <v>2.3742560282243901E-2</v>
      </c>
      <c r="I1082">
        <v>8.7259078350452199</v>
      </c>
      <c r="J1082" s="10">
        <v>2.6454159101605401E-18</v>
      </c>
      <c r="X1082" t="str">
        <f t="shared" si="85"/>
        <v>all_t3_sex_2_studytime_zgakuryoku_as.factor(year)2017</v>
      </c>
      <c r="Y1082" t="str">
        <f t="shared" si="88"/>
        <v>0.207</v>
      </c>
      <c r="Z1082" t="str">
        <f t="shared" si="89"/>
        <v>0.024</v>
      </c>
      <c r="AA1082" s="2" t="str">
        <f t="shared" si="86"/>
        <v>***</v>
      </c>
      <c r="AB1082" t="str">
        <f t="shared" si="87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83" spans="1:28">
      <c r="A1083">
        <v>1082</v>
      </c>
      <c r="B1083" t="s">
        <v>1222</v>
      </c>
      <c r="C1083" t="b">
        <v>0</v>
      </c>
      <c r="D1083" t="s">
        <v>1306</v>
      </c>
      <c r="E1083" t="s">
        <v>1307</v>
      </c>
      <c r="F1083" t="s">
        <v>111</v>
      </c>
      <c r="G1083">
        <v>0.23562512631694099</v>
      </c>
      <c r="H1083">
        <v>2.81387459294496E-2</v>
      </c>
      <c r="I1083">
        <v>8.3736896771344593</v>
      </c>
      <c r="J1083" s="10">
        <v>5.5929373289391001E-17</v>
      </c>
      <c r="X1083" t="str">
        <f t="shared" si="85"/>
        <v>all_t3_sex_2_studytime_zgakuryoku_as.factor(year)2018</v>
      </c>
      <c r="Y1083" t="str">
        <f t="shared" si="88"/>
        <v>0.236</v>
      </c>
      <c r="Z1083" t="str">
        <f t="shared" si="89"/>
        <v>0.028</v>
      </c>
      <c r="AA1083" s="2" t="str">
        <f t="shared" si="86"/>
        <v>***</v>
      </c>
      <c r="AB1083" t="str">
        <f t="shared" si="87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84" spans="1:28">
      <c r="A1084">
        <v>1083</v>
      </c>
      <c r="B1084" t="s">
        <v>1222</v>
      </c>
      <c r="C1084" t="b">
        <v>0</v>
      </c>
      <c r="D1084" t="s">
        <v>1306</v>
      </c>
      <c r="E1084" t="s">
        <v>1307</v>
      </c>
      <c r="F1084" t="s">
        <v>200</v>
      </c>
      <c r="G1084">
        <v>5.3381062528250103E-2</v>
      </c>
      <c r="H1084">
        <v>3.7004492080822203E-2</v>
      </c>
      <c r="I1084">
        <v>1.44255628240106</v>
      </c>
      <c r="J1084">
        <v>0.14914589489132099</v>
      </c>
      <c r="X1084" t="str">
        <f t="shared" si="85"/>
        <v>all_t3_sex_2_studytime_zgakuryoku_as.factor(grade)5</v>
      </c>
      <c r="Y1084" t="str">
        <f t="shared" si="88"/>
        <v>0.053</v>
      </c>
      <c r="Z1084" t="str">
        <f t="shared" si="89"/>
        <v>0.037</v>
      </c>
      <c r="AA1084" s="2" t="str">
        <f t="shared" si="86"/>
        <v/>
      </c>
      <c r="AB1084" t="str">
        <f t="shared" si="87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85" spans="1:28">
      <c r="A1085">
        <v>1084</v>
      </c>
      <c r="B1085" t="s">
        <v>1222</v>
      </c>
      <c r="C1085" t="b">
        <v>0</v>
      </c>
      <c r="D1085" t="s">
        <v>1306</v>
      </c>
      <c r="E1085" t="s">
        <v>1307</v>
      </c>
      <c r="F1085" t="s">
        <v>201</v>
      </c>
      <c r="G1085">
        <v>0.28682778607273302</v>
      </c>
      <c r="H1085">
        <v>4.5904074489343201E-2</v>
      </c>
      <c r="I1085">
        <v>6.2484167094866701</v>
      </c>
      <c r="J1085" s="10">
        <v>4.1484036696686402E-10</v>
      </c>
      <c r="X1085" t="str">
        <f t="shared" si="85"/>
        <v>all_t3_sex_2_studytime_zgakuryoku_as.factor(grade)6</v>
      </c>
      <c r="Y1085" t="str">
        <f t="shared" si="88"/>
        <v>0.287</v>
      </c>
      <c r="Z1085" t="str">
        <f t="shared" si="89"/>
        <v>0.046</v>
      </c>
      <c r="AA1085" s="2" t="str">
        <f t="shared" si="86"/>
        <v>***</v>
      </c>
      <c r="AB1085" t="str">
        <f t="shared" si="87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86" spans="1:28">
      <c r="A1086">
        <v>1085</v>
      </c>
      <c r="B1086" t="s">
        <v>1222</v>
      </c>
      <c r="C1086" t="b">
        <v>0</v>
      </c>
      <c r="D1086" t="s">
        <v>1306</v>
      </c>
      <c r="E1086" t="s">
        <v>1307</v>
      </c>
      <c r="F1086" t="s">
        <v>202</v>
      </c>
      <c r="G1086">
        <v>-0.30392038271740701</v>
      </c>
      <c r="H1086">
        <v>3.9947425879064198E-2</v>
      </c>
      <c r="I1086">
        <v>-7.6080091778000298</v>
      </c>
      <c r="J1086" s="10">
        <v>2.7864956273096799E-14</v>
      </c>
      <c r="X1086" t="str">
        <f t="shared" si="85"/>
        <v>all_t3_sex_2_studytime_zgakuryoku_as.factor(grade)7</v>
      </c>
      <c r="Y1086" t="str">
        <f t="shared" si="88"/>
        <v>-0.304</v>
      </c>
      <c r="Z1086" t="str">
        <f t="shared" si="89"/>
        <v>0.040</v>
      </c>
      <c r="AA1086" s="2" t="str">
        <f t="shared" si="86"/>
        <v>***</v>
      </c>
      <c r="AB1086" t="str">
        <f t="shared" si="87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87" spans="1:28">
      <c r="A1087">
        <v>1086</v>
      </c>
      <c r="B1087" t="s">
        <v>1222</v>
      </c>
      <c r="C1087" t="b">
        <v>0</v>
      </c>
      <c r="D1087" t="s">
        <v>1306</v>
      </c>
      <c r="E1087" t="s">
        <v>1307</v>
      </c>
      <c r="F1087" t="s">
        <v>203</v>
      </c>
      <c r="G1087" t="s">
        <v>140</v>
      </c>
      <c r="H1087">
        <v>0</v>
      </c>
      <c r="I1087" t="s">
        <v>140</v>
      </c>
      <c r="J1087" t="s">
        <v>140</v>
      </c>
      <c r="X1087" t="str">
        <f t="shared" si="85"/>
        <v>all_t3_sex_2_studytime_zgakuryoku_as.factor(grade)8</v>
      </c>
      <c r="Y1087" t="str">
        <f t="shared" si="88"/>
        <v>NA</v>
      </c>
      <c r="Z1087" t="str">
        <f t="shared" si="89"/>
        <v>0.000</v>
      </c>
      <c r="AA1087" s="2" t="e">
        <f t="shared" si="86"/>
        <v>#VALUE!</v>
      </c>
      <c r="AB1087" t="str">
        <f t="shared" si="87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88" spans="1:28">
      <c r="A1088">
        <v>1087</v>
      </c>
      <c r="B1088" t="s">
        <v>1222</v>
      </c>
      <c r="C1088" t="b">
        <v>0</v>
      </c>
      <c r="D1088" t="s">
        <v>1306</v>
      </c>
      <c r="E1088" t="s">
        <v>1307</v>
      </c>
      <c r="F1088" t="s">
        <v>204</v>
      </c>
      <c r="G1088">
        <v>0.90591544628589604</v>
      </c>
      <c r="H1088">
        <v>3.7930149771131703E-2</v>
      </c>
      <c r="I1088">
        <v>23.8837824725749</v>
      </c>
      <c r="J1088" s="10">
        <v>4.9965265453213798E-126</v>
      </c>
      <c r="X1088" t="str">
        <f t="shared" si="85"/>
        <v>all_t3_sex_2_studytime_zgakuryoku_as.factor(grade)9</v>
      </c>
      <c r="Y1088" t="str">
        <f t="shared" si="88"/>
        <v>0.906</v>
      </c>
      <c r="Z1088" t="str">
        <f t="shared" si="89"/>
        <v>0.038</v>
      </c>
      <c r="AA1088" s="2" t="str">
        <f t="shared" si="86"/>
        <v>***</v>
      </c>
      <c r="AB1088" t="str">
        <f t="shared" si="87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89" spans="1:28">
      <c r="A1089">
        <v>1088</v>
      </c>
      <c r="B1089" t="s">
        <v>1222</v>
      </c>
      <c r="C1089" t="b">
        <v>0</v>
      </c>
      <c r="D1089" t="s">
        <v>1306</v>
      </c>
      <c r="E1089" t="s">
        <v>1307</v>
      </c>
      <c r="F1089" t="s">
        <v>1698</v>
      </c>
      <c r="G1089">
        <v>3.0655652420728E-2</v>
      </c>
      <c r="H1089">
        <v>5.0829786428298702E-3</v>
      </c>
      <c r="I1089">
        <v>6.0310409653149604</v>
      </c>
      <c r="J1089" s="10">
        <v>1.62977419679283E-9</v>
      </c>
      <c r="X1089" t="str">
        <f t="shared" si="85"/>
        <v>all_t3_sex_2_studytime_zgakuryoku_as.factor(sex)2:relative_age</v>
      </c>
      <c r="Y1089" t="str">
        <f t="shared" si="88"/>
        <v>0.031</v>
      </c>
      <c r="Z1089" t="str">
        <f t="shared" si="89"/>
        <v>0.005</v>
      </c>
      <c r="AA1089" s="2" t="str">
        <f t="shared" si="86"/>
        <v>***</v>
      </c>
      <c r="AB1089" t="str">
        <f t="shared" si="87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90" spans="1:28">
      <c r="A1090">
        <v>1089</v>
      </c>
      <c r="B1090" t="s">
        <v>1222</v>
      </c>
      <c r="C1090" t="b">
        <v>0</v>
      </c>
      <c r="D1090" t="s">
        <v>1306</v>
      </c>
      <c r="E1090" t="s">
        <v>1307</v>
      </c>
      <c r="F1090" t="s">
        <v>1715</v>
      </c>
      <c r="G1090">
        <v>-0.17508521554773701</v>
      </c>
      <c r="H1090">
        <v>2.2004739364725402E-2</v>
      </c>
      <c r="I1090">
        <v>-7.9567048100741102</v>
      </c>
      <c r="J1090" s="10">
        <v>1.76908355309674E-15</v>
      </c>
      <c r="X1090" t="str">
        <f t="shared" si="85"/>
        <v>all_t3_sex_2_studytime_zgakuryoku_as.factor(sex)2:zgakuryoku</v>
      </c>
      <c r="Y1090" t="str">
        <f t="shared" si="88"/>
        <v>-0.175</v>
      </c>
      <c r="Z1090" t="str">
        <f t="shared" si="89"/>
        <v>0.022</v>
      </c>
      <c r="AA1090" s="2" t="str">
        <f t="shared" si="86"/>
        <v>***</v>
      </c>
      <c r="AB1090" t="str">
        <f t="shared" si="87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91" spans="1:28">
      <c r="A1091">
        <v>1090</v>
      </c>
      <c r="B1091" t="s">
        <v>1222</v>
      </c>
      <c r="C1091" t="b">
        <v>0</v>
      </c>
      <c r="D1091" t="s">
        <v>1306</v>
      </c>
      <c r="E1091" t="s">
        <v>1307</v>
      </c>
      <c r="F1091" t="s">
        <v>1699</v>
      </c>
      <c r="G1091">
        <v>-1.27455513709858E-2</v>
      </c>
      <c r="H1091">
        <v>5.4959319212331499E-2</v>
      </c>
      <c r="I1091">
        <v>-0.23190882917861999</v>
      </c>
      <c r="J1091">
        <v>0.81660888567599599</v>
      </c>
      <c r="X1091" t="str">
        <f t="shared" ref="X1091:X1154" si="90">E1091&amp;"_"&amp;F1091</f>
        <v>all_t3_sex_2_studytime_zgakuryoku_as.factor(sex)2:as.factor(book)2</v>
      </c>
      <c r="Y1091" t="str">
        <f t="shared" si="88"/>
        <v>-0.013</v>
      </c>
      <c r="Z1091" t="str">
        <f t="shared" si="89"/>
        <v>0.055</v>
      </c>
      <c r="AA1091" s="2" t="str">
        <f t="shared" ref="AA1091:AA1154" si="91">IF(COUNTIF(J1091,"*E*")&gt;0, "***", IF(TEXT(J1091, "0.00E+00")*1&lt;0.01, "***", IF(TEXT(J1091, "0.00E+00")*1&lt;0.05, "**",  IF(TEXT(J1091, "0.00E+00")*1&lt;0.1, "*",""))))</f>
        <v/>
      </c>
      <c r="AB1091" t="str">
        <f t="shared" ref="AB1091:AB1154" si="92">D1091</f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92" spans="1:28">
      <c r="A1092">
        <v>1091</v>
      </c>
      <c r="B1092" t="s">
        <v>1222</v>
      </c>
      <c r="C1092" t="b">
        <v>0</v>
      </c>
      <c r="D1092" t="s">
        <v>1306</v>
      </c>
      <c r="E1092" t="s">
        <v>1307</v>
      </c>
      <c r="F1092" t="s">
        <v>1700</v>
      </c>
      <c r="G1092">
        <v>3.8566325150187701E-2</v>
      </c>
      <c r="H1092">
        <v>5.1942519018232901E-2</v>
      </c>
      <c r="I1092">
        <v>0.74248083995791803</v>
      </c>
      <c r="J1092">
        <v>0.45779627275545398</v>
      </c>
      <c r="X1092" t="str">
        <f t="shared" si="90"/>
        <v>all_t3_sex_2_studytime_zgakuryoku_as.factor(sex)2:as.factor(book)3</v>
      </c>
      <c r="Y1092" t="str">
        <f t="shared" si="88"/>
        <v>0.039</v>
      </c>
      <c r="Z1092" t="str">
        <f t="shared" si="89"/>
        <v>0.052</v>
      </c>
      <c r="AA1092" s="2" t="str">
        <f t="shared" si="91"/>
        <v/>
      </c>
      <c r="AB1092" t="str">
        <f t="shared" si="92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93" spans="1:28">
      <c r="A1093">
        <v>1092</v>
      </c>
      <c r="B1093" t="s">
        <v>1222</v>
      </c>
      <c r="C1093" t="b">
        <v>0</v>
      </c>
      <c r="D1093" t="s">
        <v>1306</v>
      </c>
      <c r="E1093" t="s">
        <v>1307</v>
      </c>
      <c r="F1093" t="s">
        <v>1701</v>
      </c>
      <c r="G1093">
        <v>0.113026873795123</v>
      </c>
      <c r="H1093">
        <v>5.7390048792532899E-2</v>
      </c>
      <c r="I1093">
        <v>1.96945073533078</v>
      </c>
      <c r="J1093">
        <v>4.8901696639607202E-2</v>
      </c>
      <c r="X1093" t="str">
        <f t="shared" si="90"/>
        <v>all_t3_sex_2_studytime_zgakuryoku_as.factor(sex)2:as.factor(book)4</v>
      </c>
      <c r="Y1093" t="str">
        <f t="shared" si="88"/>
        <v>0.113</v>
      </c>
      <c r="Z1093" t="str">
        <f t="shared" si="89"/>
        <v>0.057</v>
      </c>
      <c r="AA1093" s="2" t="str">
        <f t="shared" si="91"/>
        <v>**</v>
      </c>
      <c r="AB1093" t="str">
        <f t="shared" si="92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94" spans="1:28">
      <c r="A1094">
        <v>1093</v>
      </c>
      <c r="B1094" t="s">
        <v>1222</v>
      </c>
      <c r="C1094" t="b">
        <v>0</v>
      </c>
      <c r="D1094" t="s">
        <v>1306</v>
      </c>
      <c r="E1094" t="s">
        <v>1307</v>
      </c>
      <c r="F1094" t="s">
        <v>1702</v>
      </c>
      <c r="G1094">
        <v>0.12217087101206001</v>
      </c>
      <c r="H1094">
        <v>6.7531513435384993E-2</v>
      </c>
      <c r="I1094">
        <v>1.80909422574921</v>
      </c>
      <c r="J1094">
        <v>7.0436738631743906E-2</v>
      </c>
      <c r="X1094" t="str">
        <f t="shared" si="90"/>
        <v>all_t3_sex_2_studytime_zgakuryoku_as.factor(sex)2:as.factor(book)5</v>
      </c>
      <c r="Y1094" t="str">
        <f t="shared" si="88"/>
        <v>0.122</v>
      </c>
      <c r="Z1094" t="str">
        <f t="shared" si="89"/>
        <v>0.068</v>
      </c>
      <c r="AA1094" s="2" t="str">
        <f t="shared" si="91"/>
        <v>*</v>
      </c>
      <c r="AB1094" t="str">
        <f t="shared" si="92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95" spans="1:28">
      <c r="A1095">
        <v>1094</v>
      </c>
      <c r="B1095" t="s">
        <v>1222</v>
      </c>
      <c r="C1095" t="b">
        <v>0</v>
      </c>
      <c r="D1095" t="s">
        <v>1306</v>
      </c>
      <c r="E1095" t="s">
        <v>1307</v>
      </c>
      <c r="F1095" t="s">
        <v>1703</v>
      </c>
      <c r="G1095">
        <v>-2.1218295781536198E-2</v>
      </c>
      <c r="H1095">
        <v>2.93720422466907E-2</v>
      </c>
      <c r="I1095">
        <v>-0.72239770062045205</v>
      </c>
      <c r="J1095">
        <v>0.470050209903838</v>
      </c>
      <c r="X1095" t="str">
        <f t="shared" si="90"/>
        <v>all_t3_sex_2_studytime_zgakuryoku_as.factor(sex)2:as.factor(year)2017</v>
      </c>
      <c r="Y1095" t="str">
        <f t="shared" si="88"/>
        <v>-0.021</v>
      </c>
      <c r="Z1095" t="str">
        <f t="shared" si="89"/>
        <v>0.029</v>
      </c>
      <c r="AA1095" s="2" t="str">
        <f t="shared" si="91"/>
        <v/>
      </c>
      <c r="AB1095" t="str">
        <f t="shared" si="92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96" spans="1:28">
      <c r="A1096">
        <v>1095</v>
      </c>
      <c r="B1096" t="s">
        <v>1222</v>
      </c>
      <c r="C1096" t="b">
        <v>0</v>
      </c>
      <c r="D1096" t="s">
        <v>1306</v>
      </c>
      <c r="E1096" t="s">
        <v>1307</v>
      </c>
      <c r="F1096" t="s">
        <v>1704</v>
      </c>
      <c r="G1096">
        <v>-8.7960875114737797E-2</v>
      </c>
      <c r="H1096">
        <v>3.2222677015580903E-2</v>
      </c>
      <c r="I1096">
        <v>-2.7297817332869401</v>
      </c>
      <c r="J1096">
        <v>6.3377646936041603E-3</v>
      </c>
      <c r="X1096" t="str">
        <f t="shared" si="90"/>
        <v>all_t3_sex_2_studytime_zgakuryoku_as.factor(sex)2:as.factor(year)2018</v>
      </c>
      <c r="Y1096" t="str">
        <f t="shared" si="88"/>
        <v>-0.088</v>
      </c>
      <c r="Z1096" t="str">
        <f t="shared" si="89"/>
        <v>0.032</v>
      </c>
      <c r="AA1096" s="2" t="str">
        <f t="shared" si="91"/>
        <v>***</v>
      </c>
      <c r="AB1096" t="str">
        <f t="shared" si="92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97" spans="1:28">
      <c r="A1097">
        <v>1096</v>
      </c>
      <c r="B1097" t="s">
        <v>1222</v>
      </c>
      <c r="C1097" t="b">
        <v>0</v>
      </c>
      <c r="D1097" t="s">
        <v>1306</v>
      </c>
      <c r="E1097" t="s">
        <v>1307</v>
      </c>
      <c r="F1097" t="s">
        <v>1707</v>
      </c>
      <c r="G1097">
        <v>0.30349840425261798</v>
      </c>
      <c r="H1097">
        <v>4.24018306227575E-2</v>
      </c>
      <c r="I1097">
        <v>7.1576721994103396</v>
      </c>
      <c r="J1097" s="10">
        <v>8.21279383262594E-13</v>
      </c>
      <c r="X1097" t="str">
        <f t="shared" si="90"/>
        <v>all_t3_sex_2_studytime_zgakuryoku_as.factor(sex)2:as.factor(grade)5</v>
      </c>
      <c r="Y1097" t="str">
        <f t="shared" si="88"/>
        <v>0.303</v>
      </c>
      <c r="Z1097" t="str">
        <f t="shared" si="89"/>
        <v>0.042</v>
      </c>
      <c r="AA1097" s="2" t="str">
        <f t="shared" si="91"/>
        <v>***</v>
      </c>
      <c r="AB1097" t="str">
        <f t="shared" si="92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98" spans="1:28">
      <c r="A1098">
        <v>1097</v>
      </c>
      <c r="B1098" t="s">
        <v>1222</v>
      </c>
      <c r="C1098" t="b">
        <v>0</v>
      </c>
      <c r="D1098" t="s">
        <v>1306</v>
      </c>
      <c r="E1098" t="s">
        <v>1307</v>
      </c>
      <c r="F1098" t="s">
        <v>1708</v>
      </c>
      <c r="G1098">
        <v>0.57012215735173899</v>
      </c>
      <c r="H1098">
        <v>4.6508133971539897E-2</v>
      </c>
      <c r="I1098">
        <v>12.258547240373399</v>
      </c>
      <c r="J1098" s="10">
        <v>1.5226328127073899E-34</v>
      </c>
      <c r="X1098" t="str">
        <f t="shared" si="90"/>
        <v>all_t3_sex_2_studytime_zgakuryoku_as.factor(sex)2:as.factor(grade)6</v>
      </c>
      <c r="Y1098" t="str">
        <f t="shared" si="88"/>
        <v>0.570</v>
      </c>
      <c r="Z1098" t="str">
        <f t="shared" si="89"/>
        <v>0.047</v>
      </c>
      <c r="AA1098" s="2" t="str">
        <f t="shared" si="91"/>
        <v>***</v>
      </c>
      <c r="AB1098" t="str">
        <f t="shared" si="92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099" spans="1:28">
      <c r="A1099">
        <v>1098</v>
      </c>
      <c r="B1099" t="s">
        <v>1222</v>
      </c>
      <c r="C1099" t="b">
        <v>0</v>
      </c>
      <c r="D1099" t="s">
        <v>1306</v>
      </c>
      <c r="E1099" t="s">
        <v>1307</v>
      </c>
      <c r="F1099" t="s">
        <v>1709</v>
      </c>
      <c r="G1099">
        <v>0.460257556224549</v>
      </c>
      <c r="H1099">
        <v>5.3062601708625499E-2</v>
      </c>
      <c r="I1099">
        <v>8.6738595810263899</v>
      </c>
      <c r="J1099" s="10">
        <v>4.1846917765436298E-18</v>
      </c>
      <c r="X1099" t="str">
        <f t="shared" si="90"/>
        <v>all_t3_sex_2_studytime_zgakuryoku_as.factor(sex)2:as.factor(grade)7</v>
      </c>
      <c r="Y1099" t="str">
        <f t="shared" si="88"/>
        <v>0.460</v>
      </c>
      <c r="Z1099" t="str">
        <f t="shared" si="89"/>
        <v>0.053</v>
      </c>
      <c r="AA1099" s="2" t="str">
        <f t="shared" si="91"/>
        <v>***</v>
      </c>
      <c r="AB1099" t="str">
        <f t="shared" si="92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100" spans="1:28">
      <c r="A1100">
        <v>1099</v>
      </c>
      <c r="B1100" t="s">
        <v>1222</v>
      </c>
      <c r="C1100" t="b">
        <v>0</v>
      </c>
      <c r="D1100" t="s">
        <v>1306</v>
      </c>
      <c r="E1100" t="s">
        <v>1307</v>
      </c>
      <c r="F1100" t="s">
        <v>1710</v>
      </c>
      <c r="G1100">
        <v>0.34745307186051999</v>
      </c>
      <c r="H1100">
        <v>5.7523011765115498E-2</v>
      </c>
      <c r="I1100">
        <v>6.0402447855004597</v>
      </c>
      <c r="J1100" s="10">
        <v>1.5394762602408401E-9</v>
      </c>
      <c r="X1100" t="str">
        <f t="shared" si="90"/>
        <v>all_t3_sex_2_studytime_zgakuryoku_as.factor(sex)2:as.factor(grade)8</v>
      </c>
      <c r="Y1100" t="str">
        <f t="shared" si="88"/>
        <v>0.347</v>
      </c>
      <c r="Z1100" t="str">
        <f t="shared" si="89"/>
        <v>0.058</v>
      </c>
      <c r="AA1100" s="2" t="str">
        <f t="shared" si="91"/>
        <v>***</v>
      </c>
      <c r="AB1100" t="str">
        <f t="shared" si="92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101" spans="1:28">
      <c r="A1101">
        <v>1100</v>
      </c>
      <c r="B1101" t="s">
        <v>1222</v>
      </c>
      <c r="C1101" t="b">
        <v>0</v>
      </c>
      <c r="D1101" t="s">
        <v>1306</v>
      </c>
      <c r="E1101" t="s">
        <v>1307</v>
      </c>
      <c r="F1101" t="s">
        <v>1711</v>
      </c>
      <c r="G1101">
        <v>0.56516070974266697</v>
      </c>
      <c r="H1101">
        <v>5.7178035826260201E-2</v>
      </c>
      <c r="I1101">
        <v>9.8842274236203398</v>
      </c>
      <c r="J1101" s="10">
        <v>4.8880128786093198E-23</v>
      </c>
      <c r="X1101" t="str">
        <f t="shared" si="90"/>
        <v>all_t3_sex_2_studytime_zgakuryoku_as.factor(sex)2:as.factor(grade)9</v>
      </c>
      <c r="Y1101" t="str">
        <f t="shared" si="88"/>
        <v>0.565</v>
      </c>
      <c r="Z1101" t="str">
        <f t="shared" si="89"/>
        <v>0.057</v>
      </c>
      <c r="AA1101" s="2" t="str">
        <f t="shared" si="91"/>
        <v>***</v>
      </c>
      <c r="AB1101" t="str">
        <f t="shared" si="92"/>
        <v>studytime ~ as.factor(sex) * relative_age + as.factor(sex) *      zgakuryoku + as.factor(sex) * as.factor(book) + as.factor(sex) *      as.factor(year) + as.factor(sex) * as.factor(grade) | as.factor(school_id) |      0 | school_id</v>
      </c>
    </row>
    <row r="1102" spans="1:28">
      <c r="A1102">
        <v>1101</v>
      </c>
      <c r="B1102" t="s">
        <v>1213</v>
      </c>
      <c r="C1102" t="b">
        <v>0</v>
      </c>
      <c r="D1102" t="s">
        <v>1308</v>
      </c>
      <c r="E1102" t="s">
        <v>1309</v>
      </c>
      <c r="F1102" t="s">
        <v>105</v>
      </c>
      <c r="G1102">
        <v>-6.1669970396643001E-2</v>
      </c>
      <c r="H1102">
        <v>1.06175717363704E-2</v>
      </c>
      <c r="I1102">
        <v>-5.8082932640231597</v>
      </c>
      <c r="J1102" s="10">
        <v>6.3259923084661198E-9</v>
      </c>
      <c r="X1102" t="str">
        <f t="shared" si="90"/>
        <v>grade_4_t3_sex_2_cram_zgakuryoku_as.factor(sex)2</v>
      </c>
      <c r="Y1102" t="str">
        <f t="shared" si="88"/>
        <v>-0.062</v>
      </c>
      <c r="Z1102" t="str">
        <f t="shared" si="89"/>
        <v>0.011</v>
      </c>
      <c r="AA1102" s="2" t="str">
        <f t="shared" si="91"/>
        <v>***</v>
      </c>
      <c r="AB1102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03" spans="1:28">
      <c r="A1103">
        <v>1102</v>
      </c>
      <c r="B1103" t="s">
        <v>1213</v>
      </c>
      <c r="C1103" t="b">
        <v>0</v>
      </c>
      <c r="D1103" t="s">
        <v>1308</v>
      </c>
      <c r="E1103" t="s">
        <v>1309</v>
      </c>
      <c r="F1103" t="s">
        <v>104</v>
      </c>
      <c r="G1103">
        <v>-3.9754103555176999E-3</v>
      </c>
      <c r="H1103">
        <v>5.68598512175216E-4</v>
      </c>
      <c r="I1103">
        <v>-6.9915947199887496</v>
      </c>
      <c r="J1103" s="10">
        <v>2.73087162948287E-12</v>
      </c>
      <c r="X1103" t="str">
        <f t="shared" si="90"/>
        <v>grade_4_t3_sex_2_cram_zgakuryoku_relative_age</v>
      </c>
      <c r="Y1103" t="str">
        <f t="shared" si="88"/>
        <v>-0.004</v>
      </c>
      <c r="Z1103" t="str">
        <f t="shared" si="89"/>
        <v>0.001</v>
      </c>
      <c r="AA1103" s="2" t="str">
        <f t="shared" si="91"/>
        <v>***</v>
      </c>
      <c r="AB1103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04" spans="1:28">
      <c r="A1104">
        <v>1103</v>
      </c>
      <c r="B1104" t="s">
        <v>1213</v>
      </c>
      <c r="C1104" t="b">
        <v>0</v>
      </c>
      <c r="D1104" t="s">
        <v>1308</v>
      </c>
      <c r="E1104" t="s">
        <v>1309</v>
      </c>
      <c r="F1104" t="s">
        <v>32</v>
      </c>
      <c r="G1104">
        <v>-3.3021150255908602E-3</v>
      </c>
      <c r="H1104">
        <v>2.19099485462568E-3</v>
      </c>
      <c r="I1104">
        <v>-1.5071304337476501</v>
      </c>
      <c r="J1104">
        <v>0.13177966801844301</v>
      </c>
      <c r="X1104" t="str">
        <f t="shared" si="90"/>
        <v>grade_4_t3_sex_2_cram_zgakuryoku_zgakuryoku</v>
      </c>
      <c r="Y1104" t="str">
        <f t="shared" si="88"/>
        <v>-0.003</v>
      </c>
      <c r="Z1104" t="str">
        <f t="shared" si="89"/>
        <v>0.002</v>
      </c>
      <c r="AA1104" s="2" t="str">
        <f t="shared" si="91"/>
        <v/>
      </c>
      <c r="AB1104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05" spans="1:28">
      <c r="A1105">
        <v>1104</v>
      </c>
      <c r="B1105" t="s">
        <v>1213</v>
      </c>
      <c r="C1105" t="b">
        <v>0</v>
      </c>
      <c r="D1105" t="s">
        <v>1308</v>
      </c>
      <c r="E1105" t="s">
        <v>1309</v>
      </c>
      <c r="F1105" t="s">
        <v>106</v>
      </c>
      <c r="G1105">
        <v>6.60438759630428E-2</v>
      </c>
      <c r="H1105">
        <v>6.7736516045585103E-3</v>
      </c>
      <c r="I1105">
        <v>9.7501140918728098</v>
      </c>
      <c r="J1105" s="10">
        <v>1.8757285228930299E-22</v>
      </c>
      <c r="X1105" t="str">
        <f t="shared" si="90"/>
        <v>grade_4_t3_sex_2_cram_zgakuryoku_as.factor(book)2</v>
      </c>
      <c r="Y1105" t="str">
        <f t="shared" si="88"/>
        <v>0.066</v>
      </c>
      <c r="Z1105" t="str">
        <f t="shared" si="89"/>
        <v>0.007</v>
      </c>
      <c r="AA1105" s="2" t="str">
        <f t="shared" si="91"/>
        <v>***</v>
      </c>
      <c r="AB1105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06" spans="1:28">
      <c r="A1106">
        <v>1105</v>
      </c>
      <c r="B1106" t="s">
        <v>1213</v>
      </c>
      <c r="C1106" t="b">
        <v>0</v>
      </c>
      <c r="D1106" t="s">
        <v>1308</v>
      </c>
      <c r="E1106" t="s">
        <v>1309</v>
      </c>
      <c r="F1106" t="s">
        <v>107</v>
      </c>
      <c r="G1106">
        <v>7.7818582816015502E-2</v>
      </c>
      <c r="H1106">
        <v>6.5896102761684198E-3</v>
      </c>
      <c r="I1106">
        <v>11.809284548655199</v>
      </c>
      <c r="J1106" s="10">
        <v>3.6308855236117901E-32</v>
      </c>
      <c r="X1106" t="str">
        <f t="shared" si="90"/>
        <v>grade_4_t3_sex_2_cram_zgakuryoku_as.factor(book)3</v>
      </c>
      <c r="Y1106" t="str">
        <f t="shared" si="88"/>
        <v>0.078</v>
      </c>
      <c r="Z1106" t="str">
        <f t="shared" si="89"/>
        <v>0.007</v>
      </c>
      <c r="AA1106" s="2" t="str">
        <f t="shared" si="91"/>
        <v>***</v>
      </c>
      <c r="AB1106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07" spans="1:28">
      <c r="A1107">
        <v>1106</v>
      </c>
      <c r="B1107" t="s">
        <v>1213</v>
      </c>
      <c r="C1107" t="b">
        <v>0</v>
      </c>
      <c r="D1107" t="s">
        <v>1308</v>
      </c>
      <c r="E1107" t="s">
        <v>1309</v>
      </c>
      <c r="F1107" t="s">
        <v>108</v>
      </c>
      <c r="G1107">
        <v>0.105497670571433</v>
      </c>
      <c r="H1107">
        <v>7.3182081354703802E-3</v>
      </c>
      <c r="I1107">
        <v>14.4157789199927</v>
      </c>
      <c r="J1107" s="10">
        <v>4.4790972892784698E-47</v>
      </c>
      <c r="X1107" t="str">
        <f t="shared" si="90"/>
        <v>grade_4_t3_sex_2_cram_zgakuryoku_as.factor(book)4</v>
      </c>
      <c r="Y1107" t="str">
        <f t="shared" si="88"/>
        <v>0.105</v>
      </c>
      <c r="Z1107" t="str">
        <f t="shared" si="89"/>
        <v>0.007</v>
      </c>
      <c r="AA1107" s="2" t="str">
        <f t="shared" si="91"/>
        <v>***</v>
      </c>
      <c r="AB1107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08" spans="1:28">
      <c r="A1108">
        <v>1107</v>
      </c>
      <c r="B1108" t="s">
        <v>1213</v>
      </c>
      <c r="C1108" t="b">
        <v>0</v>
      </c>
      <c r="D1108" t="s">
        <v>1308</v>
      </c>
      <c r="E1108" t="s">
        <v>1309</v>
      </c>
      <c r="F1108" t="s">
        <v>109</v>
      </c>
      <c r="G1108">
        <v>9.8949427898585601E-2</v>
      </c>
      <c r="H1108">
        <v>8.0142629901956194E-3</v>
      </c>
      <c r="I1108">
        <v>12.3466659404161</v>
      </c>
      <c r="J1108" s="10">
        <v>5.3132539503366701E-35</v>
      </c>
      <c r="X1108" t="str">
        <f t="shared" si="90"/>
        <v>grade_4_t3_sex_2_cram_zgakuryoku_as.factor(book)5</v>
      </c>
      <c r="Y1108" t="str">
        <f t="shared" si="88"/>
        <v>0.099</v>
      </c>
      <c r="Z1108" t="str">
        <f t="shared" si="89"/>
        <v>0.008</v>
      </c>
      <c r="AA1108" s="2" t="str">
        <f t="shared" si="91"/>
        <v>***</v>
      </c>
      <c r="AB1108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09" spans="1:28">
      <c r="A1109">
        <v>1108</v>
      </c>
      <c r="B1109" t="s">
        <v>1213</v>
      </c>
      <c r="C1109" t="b">
        <v>0</v>
      </c>
      <c r="D1109" t="s">
        <v>1308</v>
      </c>
      <c r="E1109" t="s">
        <v>1309</v>
      </c>
      <c r="F1109" t="s">
        <v>110</v>
      </c>
      <c r="G1109">
        <v>6.7811906619429596E-2</v>
      </c>
      <c r="H1109">
        <v>5.2280118263439502E-3</v>
      </c>
      <c r="I1109">
        <v>12.970878580979001</v>
      </c>
      <c r="J1109" s="10">
        <v>1.8913852427471199E-38</v>
      </c>
      <c r="X1109" t="str">
        <f t="shared" si="90"/>
        <v>grade_4_t3_sex_2_cram_zgakuryoku_as.factor(year)2017</v>
      </c>
      <c r="Y1109" t="str">
        <f t="shared" si="88"/>
        <v>0.068</v>
      </c>
      <c r="Z1109" t="str">
        <f t="shared" si="89"/>
        <v>0.005</v>
      </c>
      <c r="AA1109" s="2" t="str">
        <f t="shared" si="91"/>
        <v>***</v>
      </c>
      <c r="AB1109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10" spans="1:28">
      <c r="A1110">
        <v>1109</v>
      </c>
      <c r="B1110" t="s">
        <v>1213</v>
      </c>
      <c r="C1110" t="b">
        <v>0</v>
      </c>
      <c r="D1110" t="s">
        <v>1308</v>
      </c>
      <c r="E1110" t="s">
        <v>1309</v>
      </c>
      <c r="F1110" t="s">
        <v>111</v>
      </c>
      <c r="G1110">
        <v>8.6014321041710903E-2</v>
      </c>
      <c r="H1110">
        <v>5.3213507667079904E-3</v>
      </c>
      <c r="I1110">
        <v>16.164001362181001</v>
      </c>
      <c r="J1110" s="10">
        <v>1.0333320525508601E-58</v>
      </c>
      <c r="X1110" t="str">
        <f t="shared" si="90"/>
        <v>grade_4_t3_sex_2_cram_zgakuryoku_as.factor(year)2018</v>
      </c>
      <c r="Y1110" t="str">
        <f t="shared" si="88"/>
        <v>0.086</v>
      </c>
      <c r="Z1110" t="str">
        <f t="shared" si="89"/>
        <v>0.005</v>
      </c>
      <c r="AA1110" s="2" t="str">
        <f t="shared" si="91"/>
        <v>***</v>
      </c>
      <c r="AB1110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11" spans="1:28">
      <c r="A1111">
        <v>1110</v>
      </c>
      <c r="B1111" t="s">
        <v>1213</v>
      </c>
      <c r="C1111" t="b">
        <v>0</v>
      </c>
      <c r="D1111" t="s">
        <v>1308</v>
      </c>
      <c r="E1111" t="s">
        <v>1309</v>
      </c>
      <c r="F1111" t="s">
        <v>1698</v>
      </c>
      <c r="G1111">
        <v>1.50098758623913E-3</v>
      </c>
      <c r="H1111">
        <v>8.0689897200050299E-4</v>
      </c>
      <c r="I1111">
        <v>1.86019271101289</v>
      </c>
      <c r="J1111">
        <v>6.2860532644814504E-2</v>
      </c>
      <c r="X1111" t="str">
        <f t="shared" si="90"/>
        <v>grade_4_t3_sex_2_cram_zgakuryoku_as.factor(sex)2:relative_age</v>
      </c>
      <c r="Y1111" t="str">
        <f t="shared" si="88"/>
        <v>0.002</v>
      </c>
      <c r="Z1111" t="str">
        <f t="shared" si="89"/>
        <v>0.001</v>
      </c>
      <c r="AA1111" s="2" t="str">
        <f t="shared" si="91"/>
        <v>*</v>
      </c>
      <c r="AB1111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12" spans="1:28">
      <c r="A1112">
        <v>1111</v>
      </c>
      <c r="B1112" t="s">
        <v>1213</v>
      </c>
      <c r="C1112" t="b">
        <v>0</v>
      </c>
      <c r="D1112" t="s">
        <v>1308</v>
      </c>
      <c r="E1112" t="s">
        <v>1309</v>
      </c>
      <c r="F1112" t="s">
        <v>1715</v>
      </c>
      <c r="G1112">
        <v>-1.2354258795462999E-2</v>
      </c>
      <c r="H1112">
        <v>3.1334241795876201E-3</v>
      </c>
      <c r="I1112">
        <v>-3.9427342381359098</v>
      </c>
      <c r="J1112" s="10">
        <v>8.0600255134566097E-5</v>
      </c>
      <c r="X1112" t="str">
        <f t="shared" si="90"/>
        <v>grade_4_t3_sex_2_cram_zgakuryoku_as.factor(sex)2:zgakuryoku</v>
      </c>
      <c r="Y1112" t="str">
        <f t="shared" si="88"/>
        <v>-0.012</v>
      </c>
      <c r="Z1112" t="str">
        <f t="shared" si="89"/>
        <v>0.003</v>
      </c>
      <c r="AA1112" s="2" t="str">
        <f t="shared" si="91"/>
        <v>***</v>
      </c>
      <c r="AB1112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13" spans="1:28">
      <c r="A1113">
        <v>1112</v>
      </c>
      <c r="B1113" t="s">
        <v>1213</v>
      </c>
      <c r="C1113" t="b">
        <v>0</v>
      </c>
      <c r="D1113" t="s">
        <v>1308</v>
      </c>
      <c r="E1113" t="s">
        <v>1309</v>
      </c>
      <c r="F1113" t="s">
        <v>1699</v>
      </c>
      <c r="G1113">
        <v>4.4778822036442003E-3</v>
      </c>
      <c r="H1113">
        <v>9.9716610636308104E-3</v>
      </c>
      <c r="I1113">
        <v>0.44906081093912997</v>
      </c>
      <c r="J1113">
        <v>0.65338854146783898</v>
      </c>
      <c r="X1113" t="str">
        <f t="shared" si="90"/>
        <v>grade_4_t3_sex_2_cram_zgakuryoku_as.factor(sex)2:as.factor(book)2</v>
      </c>
      <c r="Y1113" t="str">
        <f t="shared" si="88"/>
        <v>0.004</v>
      </c>
      <c r="Z1113" t="str">
        <f t="shared" si="89"/>
        <v>0.010</v>
      </c>
      <c r="AA1113" s="2" t="str">
        <f t="shared" si="91"/>
        <v/>
      </c>
      <c r="AB1113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14" spans="1:28">
      <c r="A1114">
        <v>1113</v>
      </c>
      <c r="B1114" t="s">
        <v>1213</v>
      </c>
      <c r="C1114" t="b">
        <v>0</v>
      </c>
      <c r="D1114" t="s">
        <v>1308</v>
      </c>
      <c r="E1114" t="s">
        <v>1309</v>
      </c>
      <c r="F1114" t="s">
        <v>1700</v>
      </c>
      <c r="G1114">
        <v>1.61601143184406E-2</v>
      </c>
      <c r="H1114">
        <v>9.7675507246956193E-3</v>
      </c>
      <c r="I1114">
        <v>1.6544694544132199</v>
      </c>
      <c r="J1114">
        <v>9.8034589567432495E-2</v>
      </c>
      <c r="X1114" t="str">
        <f t="shared" si="90"/>
        <v>grade_4_t3_sex_2_cram_zgakuryoku_as.factor(sex)2:as.factor(book)3</v>
      </c>
      <c r="Y1114" t="str">
        <f t="shared" si="88"/>
        <v>0.016</v>
      </c>
      <c r="Z1114" t="str">
        <f t="shared" si="89"/>
        <v>0.010</v>
      </c>
      <c r="AA1114" s="2" t="str">
        <f t="shared" si="91"/>
        <v>*</v>
      </c>
      <c r="AB1114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15" spans="1:28">
      <c r="A1115">
        <v>1114</v>
      </c>
      <c r="B1115" t="s">
        <v>1213</v>
      </c>
      <c r="C1115" t="b">
        <v>0</v>
      </c>
      <c r="D1115" t="s">
        <v>1308</v>
      </c>
      <c r="E1115" t="s">
        <v>1309</v>
      </c>
      <c r="F1115" t="s">
        <v>1701</v>
      </c>
      <c r="G1115">
        <v>8.4538385350251908E-3</v>
      </c>
      <c r="H1115">
        <v>1.1258916040221299E-2</v>
      </c>
      <c r="I1115">
        <v>0.75085723215492195</v>
      </c>
      <c r="J1115">
        <v>0.45273994651184701</v>
      </c>
      <c r="X1115" t="str">
        <f t="shared" si="90"/>
        <v>grade_4_t3_sex_2_cram_zgakuryoku_as.factor(sex)2:as.factor(book)4</v>
      </c>
      <c r="Y1115" t="str">
        <f t="shared" si="88"/>
        <v>0.008</v>
      </c>
      <c r="Z1115" t="str">
        <f t="shared" si="89"/>
        <v>0.011</v>
      </c>
      <c r="AA1115" s="2" t="str">
        <f t="shared" si="91"/>
        <v/>
      </c>
      <c r="AB1115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16" spans="1:28">
      <c r="A1116">
        <v>1115</v>
      </c>
      <c r="B1116" t="s">
        <v>1213</v>
      </c>
      <c r="C1116" t="b">
        <v>0</v>
      </c>
      <c r="D1116" t="s">
        <v>1308</v>
      </c>
      <c r="E1116" t="s">
        <v>1309</v>
      </c>
      <c r="F1116" t="s">
        <v>1702</v>
      </c>
      <c r="G1116">
        <v>1.9916763376225902E-2</v>
      </c>
      <c r="H1116">
        <v>1.17315680237941E-2</v>
      </c>
      <c r="I1116">
        <v>1.6977068483795601</v>
      </c>
      <c r="J1116">
        <v>8.95655086401074E-2</v>
      </c>
      <c r="X1116" t="str">
        <f t="shared" si="90"/>
        <v>grade_4_t3_sex_2_cram_zgakuryoku_as.factor(sex)2:as.factor(book)5</v>
      </c>
      <c r="Y1116" t="str">
        <f t="shared" si="88"/>
        <v>0.020</v>
      </c>
      <c r="Z1116" t="str">
        <f t="shared" si="89"/>
        <v>0.012</v>
      </c>
      <c r="AA1116" s="2" t="str">
        <f t="shared" si="91"/>
        <v>*</v>
      </c>
      <c r="AB1116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17" spans="1:28">
      <c r="A1117">
        <v>1116</v>
      </c>
      <c r="B1117" t="s">
        <v>1213</v>
      </c>
      <c r="C1117" t="b">
        <v>0</v>
      </c>
      <c r="D1117" t="s">
        <v>1308</v>
      </c>
      <c r="E1117" t="s">
        <v>1309</v>
      </c>
      <c r="F1117" t="s">
        <v>1703</v>
      </c>
      <c r="G1117">
        <v>2.9463773482021598E-2</v>
      </c>
      <c r="H1117">
        <v>7.1427933627397E-3</v>
      </c>
      <c r="I1117">
        <v>4.1249651201894002</v>
      </c>
      <c r="J1117" s="10">
        <v>3.7102225654327402E-5</v>
      </c>
      <c r="X1117" t="str">
        <f t="shared" si="90"/>
        <v>grade_4_t3_sex_2_cram_zgakuryoku_as.factor(sex)2:as.factor(year)2017</v>
      </c>
      <c r="Y1117" t="str">
        <f t="shared" ref="Y1117:Y1180" si="93">TEXT(G1117,"0.000")</f>
        <v>0.029</v>
      </c>
      <c r="Z1117" t="str">
        <f t="shared" ref="Z1117:Z1180" si="94">TEXT(H1117,"0.000")</f>
        <v>0.007</v>
      </c>
      <c r="AA1117" s="2" t="str">
        <f t="shared" si="91"/>
        <v>***</v>
      </c>
      <c r="AB1117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18" spans="1:28">
      <c r="A1118">
        <v>1117</v>
      </c>
      <c r="B1118" t="s">
        <v>1213</v>
      </c>
      <c r="C1118" t="b">
        <v>0</v>
      </c>
      <c r="D1118" t="s">
        <v>1308</v>
      </c>
      <c r="E1118" t="s">
        <v>1309</v>
      </c>
      <c r="F1118" t="s">
        <v>1704</v>
      </c>
      <c r="G1118">
        <v>3.4989689020347298E-2</v>
      </c>
      <c r="H1118">
        <v>6.8638797209682502E-3</v>
      </c>
      <c r="I1118">
        <v>5.09765474378265</v>
      </c>
      <c r="J1118" s="10">
        <v>3.44370137452861E-7</v>
      </c>
      <c r="X1118" t="str">
        <f t="shared" si="90"/>
        <v>grade_4_t3_sex_2_cram_zgakuryoku_as.factor(sex)2:as.factor(year)2018</v>
      </c>
      <c r="Y1118" t="str">
        <f t="shared" si="93"/>
        <v>0.035</v>
      </c>
      <c r="Z1118" t="str">
        <f t="shared" si="94"/>
        <v>0.007</v>
      </c>
      <c r="AA1118" s="2" t="str">
        <f t="shared" si="91"/>
        <v>***</v>
      </c>
      <c r="AB1118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19" spans="1:28">
      <c r="A1119">
        <v>1118</v>
      </c>
      <c r="B1119" t="s">
        <v>113</v>
      </c>
      <c r="C1119" t="b">
        <v>0</v>
      </c>
      <c r="D1119" t="s">
        <v>1308</v>
      </c>
      <c r="E1119" t="s">
        <v>1310</v>
      </c>
      <c r="F1119" t="s">
        <v>105</v>
      </c>
      <c r="G1119">
        <v>-2.8088291924370401E-2</v>
      </c>
      <c r="H1119">
        <v>9.5397928349407295E-3</v>
      </c>
      <c r="I1119">
        <v>-2.9443293382109301</v>
      </c>
      <c r="J1119">
        <v>3.2370897403579601E-3</v>
      </c>
      <c r="X1119" t="str">
        <f t="shared" si="90"/>
        <v>grade_9_t3_sex_2_cram_zgakuryoku_as.factor(sex)2</v>
      </c>
      <c r="Y1119" t="str">
        <f t="shared" si="93"/>
        <v>-0.028</v>
      </c>
      <c r="Z1119" t="str">
        <f t="shared" si="94"/>
        <v>0.010</v>
      </c>
      <c r="AA1119" s="2" t="str">
        <f t="shared" si="91"/>
        <v>***</v>
      </c>
      <c r="AB1119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20" spans="1:28">
      <c r="A1120">
        <v>1119</v>
      </c>
      <c r="B1120" t="s">
        <v>113</v>
      </c>
      <c r="C1120" t="b">
        <v>0</v>
      </c>
      <c r="D1120" t="s">
        <v>1308</v>
      </c>
      <c r="E1120" t="s">
        <v>1310</v>
      </c>
      <c r="F1120" t="s">
        <v>104</v>
      </c>
      <c r="G1120">
        <v>-3.47012777026028E-3</v>
      </c>
      <c r="H1120">
        <v>4.72362195703211E-4</v>
      </c>
      <c r="I1120">
        <v>-7.3463283087129101</v>
      </c>
      <c r="J1120" s="10">
        <v>2.04835413025021E-13</v>
      </c>
      <c r="X1120" t="str">
        <f t="shared" si="90"/>
        <v>grade_9_t3_sex_2_cram_zgakuryoku_relative_age</v>
      </c>
      <c r="Y1120" t="str">
        <f t="shared" si="93"/>
        <v>-0.003</v>
      </c>
      <c r="Z1120" t="str">
        <f t="shared" si="94"/>
        <v>0.000</v>
      </c>
      <c r="AA1120" s="2" t="str">
        <f t="shared" si="91"/>
        <v>***</v>
      </c>
      <c r="AB1120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21" spans="1:28">
      <c r="A1121">
        <v>1120</v>
      </c>
      <c r="B1121" t="s">
        <v>113</v>
      </c>
      <c r="C1121" t="b">
        <v>0</v>
      </c>
      <c r="D1121" t="s">
        <v>1308</v>
      </c>
      <c r="E1121" t="s">
        <v>1310</v>
      </c>
      <c r="F1121" t="s">
        <v>32</v>
      </c>
      <c r="G1121">
        <v>6.6210413281666894E-2</v>
      </c>
      <c r="H1121">
        <v>2.0947767474971801E-3</v>
      </c>
      <c r="I1121">
        <v>31.607384109440101</v>
      </c>
      <c r="J1121" s="10">
        <v>1.7525831268916901E-218</v>
      </c>
      <c r="X1121" t="str">
        <f t="shared" si="90"/>
        <v>grade_9_t3_sex_2_cram_zgakuryoku_zgakuryoku</v>
      </c>
      <c r="Y1121" t="str">
        <f t="shared" si="93"/>
        <v>0.066</v>
      </c>
      <c r="Z1121" t="str">
        <f t="shared" si="94"/>
        <v>0.002</v>
      </c>
      <c r="AA1121" s="2" t="str">
        <f t="shared" si="91"/>
        <v>***</v>
      </c>
      <c r="AB1121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22" spans="1:28">
      <c r="A1122">
        <v>1121</v>
      </c>
      <c r="B1122" t="s">
        <v>113</v>
      </c>
      <c r="C1122" t="b">
        <v>0</v>
      </c>
      <c r="D1122" t="s">
        <v>1308</v>
      </c>
      <c r="E1122" t="s">
        <v>1310</v>
      </c>
      <c r="F1122" t="s">
        <v>106</v>
      </c>
      <c r="G1122">
        <v>2.03939276306308E-2</v>
      </c>
      <c r="H1122">
        <v>5.5399741324259604E-3</v>
      </c>
      <c r="I1122">
        <v>3.68123156230339</v>
      </c>
      <c r="J1122">
        <v>2.32197860184968E-4</v>
      </c>
      <c r="X1122" t="str">
        <f t="shared" si="90"/>
        <v>grade_9_t3_sex_2_cram_zgakuryoku_as.factor(book)2</v>
      </c>
      <c r="Y1122" t="str">
        <f t="shared" si="93"/>
        <v>0.020</v>
      </c>
      <c r="Z1122" t="str">
        <f t="shared" si="94"/>
        <v>0.006</v>
      </c>
      <c r="AA1122" s="2" t="str">
        <f t="shared" si="91"/>
        <v>***</v>
      </c>
      <c r="AB1122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23" spans="1:28">
      <c r="A1123">
        <v>1122</v>
      </c>
      <c r="B1123" t="s">
        <v>113</v>
      </c>
      <c r="C1123" t="b">
        <v>0</v>
      </c>
      <c r="D1123" t="s">
        <v>1308</v>
      </c>
      <c r="E1123" t="s">
        <v>1310</v>
      </c>
      <c r="F1123" t="s">
        <v>107</v>
      </c>
      <c r="G1123">
        <v>2.6660411106789499E-2</v>
      </c>
      <c r="H1123">
        <v>5.5176117686455799E-3</v>
      </c>
      <c r="I1123">
        <v>4.8318751345083903</v>
      </c>
      <c r="J1123" s="10">
        <v>1.3539699503570201E-6</v>
      </c>
      <c r="X1123" t="str">
        <f t="shared" si="90"/>
        <v>grade_9_t3_sex_2_cram_zgakuryoku_as.factor(book)3</v>
      </c>
      <c r="Y1123" t="str">
        <f t="shared" si="93"/>
        <v>0.027</v>
      </c>
      <c r="Z1123" t="str">
        <f t="shared" si="94"/>
        <v>0.006</v>
      </c>
      <c r="AA1123" s="2" t="str">
        <f t="shared" si="91"/>
        <v>***</v>
      </c>
      <c r="AB1123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24" spans="1:28">
      <c r="A1124">
        <v>1123</v>
      </c>
      <c r="B1124" t="s">
        <v>113</v>
      </c>
      <c r="C1124" t="b">
        <v>0</v>
      </c>
      <c r="D1124" t="s">
        <v>1308</v>
      </c>
      <c r="E1124" t="s">
        <v>1310</v>
      </c>
      <c r="F1124" t="s">
        <v>108</v>
      </c>
      <c r="G1124">
        <v>3.6792396652153801E-2</v>
      </c>
      <c r="H1124">
        <v>5.6881669057938502E-3</v>
      </c>
      <c r="I1124">
        <v>6.4682343646909803</v>
      </c>
      <c r="J1124" s="10">
        <v>9.9482226318800004E-11</v>
      </c>
      <c r="X1124" t="str">
        <f t="shared" si="90"/>
        <v>grade_9_t3_sex_2_cram_zgakuryoku_as.factor(book)4</v>
      </c>
      <c r="Y1124" t="str">
        <f t="shared" si="93"/>
        <v>0.037</v>
      </c>
      <c r="Z1124" t="str">
        <f t="shared" si="94"/>
        <v>0.006</v>
      </c>
      <c r="AA1124" s="2" t="str">
        <f t="shared" si="91"/>
        <v>***</v>
      </c>
      <c r="AB1124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25" spans="1:28">
      <c r="A1125">
        <v>1124</v>
      </c>
      <c r="B1125" t="s">
        <v>113</v>
      </c>
      <c r="C1125" t="b">
        <v>0</v>
      </c>
      <c r="D1125" t="s">
        <v>1308</v>
      </c>
      <c r="E1125" t="s">
        <v>1310</v>
      </c>
      <c r="F1125" t="s">
        <v>109</v>
      </c>
      <c r="G1125">
        <v>2.0548544072844101E-2</v>
      </c>
      <c r="H1125">
        <v>6.1330416359699699E-3</v>
      </c>
      <c r="I1125">
        <v>3.3504654448011499</v>
      </c>
      <c r="J1125">
        <v>8.0697348214581698E-4</v>
      </c>
      <c r="X1125" t="str">
        <f t="shared" si="90"/>
        <v>grade_9_t3_sex_2_cram_zgakuryoku_as.factor(book)5</v>
      </c>
      <c r="Y1125" t="str">
        <f t="shared" si="93"/>
        <v>0.021</v>
      </c>
      <c r="Z1125" t="str">
        <f t="shared" si="94"/>
        <v>0.006</v>
      </c>
      <c r="AA1125" s="2" t="str">
        <f t="shared" si="91"/>
        <v>***</v>
      </c>
      <c r="AB1125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26" spans="1:28">
      <c r="A1126">
        <v>1125</v>
      </c>
      <c r="B1126" t="s">
        <v>113</v>
      </c>
      <c r="C1126" t="b">
        <v>0</v>
      </c>
      <c r="D1126" t="s">
        <v>1308</v>
      </c>
      <c r="E1126" t="s">
        <v>1310</v>
      </c>
      <c r="F1126" t="s">
        <v>110</v>
      </c>
      <c r="G1126">
        <v>1.5598150940845899E-2</v>
      </c>
      <c r="H1126">
        <v>4.5185365549804801E-3</v>
      </c>
      <c r="I1126">
        <v>3.45203601897457</v>
      </c>
      <c r="J1126">
        <v>5.5653892219098002E-4</v>
      </c>
      <c r="X1126" t="str">
        <f t="shared" si="90"/>
        <v>grade_9_t3_sex_2_cram_zgakuryoku_as.factor(year)2017</v>
      </c>
      <c r="Y1126" t="str">
        <f t="shared" si="93"/>
        <v>0.016</v>
      </c>
      <c r="Z1126" t="str">
        <f t="shared" si="94"/>
        <v>0.005</v>
      </c>
      <c r="AA1126" s="2" t="str">
        <f t="shared" si="91"/>
        <v>***</v>
      </c>
      <c r="AB1126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27" spans="1:28">
      <c r="A1127">
        <v>1126</v>
      </c>
      <c r="B1127" t="s">
        <v>113</v>
      </c>
      <c r="C1127" t="b">
        <v>0</v>
      </c>
      <c r="D1127" t="s">
        <v>1308</v>
      </c>
      <c r="E1127" t="s">
        <v>1310</v>
      </c>
      <c r="F1127" t="s">
        <v>111</v>
      </c>
      <c r="G1127">
        <v>1.4190151314348001E-2</v>
      </c>
      <c r="H1127">
        <v>4.6224985188231104E-3</v>
      </c>
      <c r="I1127">
        <v>3.0698011598197001</v>
      </c>
      <c r="J1127">
        <v>2.1424262580783402E-3</v>
      </c>
      <c r="X1127" t="str">
        <f t="shared" si="90"/>
        <v>grade_9_t3_sex_2_cram_zgakuryoku_as.factor(year)2018</v>
      </c>
      <c r="Y1127" t="str">
        <f t="shared" si="93"/>
        <v>0.014</v>
      </c>
      <c r="Z1127" t="str">
        <f t="shared" si="94"/>
        <v>0.005</v>
      </c>
      <c r="AA1127" s="2" t="str">
        <f t="shared" si="91"/>
        <v>***</v>
      </c>
      <c r="AB1127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28" spans="1:28">
      <c r="A1128">
        <v>1127</v>
      </c>
      <c r="B1128" t="s">
        <v>113</v>
      </c>
      <c r="C1128" t="b">
        <v>0</v>
      </c>
      <c r="D1128" t="s">
        <v>1308</v>
      </c>
      <c r="E1128" t="s">
        <v>1310</v>
      </c>
      <c r="F1128" t="s">
        <v>1698</v>
      </c>
      <c r="G1128">
        <v>1.2795570824536101E-3</v>
      </c>
      <c r="H1128">
        <v>7.1615329670919603E-4</v>
      </c>
      <c r="I1128">
        <v>1.7867083602537599</v>
      </c>
      <c r="J1128">
        <v>7.3986816938315103E-2</v>
      </c>
      <c r="X1128" t="str">
        <f t="shared" si="90"/>
        <v>grade_9_t3_sex_2_cram_zgakuryoku_as.factor(sex)2:relative_age</v>
      </c>
      <c r="Y1128" t="str">
        <f t="shared" si="93"/>
        <v>0.001</v>
      </c>
      <c r="Z1128" t="str">
        <f t="shared" si="94"/>
        <v>0.001</v>
      </c>
      <c r="AA1128" s="2" t="str">
        <f t="shared" si="91"/>
        <v>*</v>
      </c>
      <c r="AB1128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29" spans="1:28">
      <c r="A1129">
        <v>1128</v>
      </c>
      <c r="B1129" t="s">
        <v>113</v>
      </c>
      <c r="C1129" t="b">
        <v>0</v>
      </c>
      <c r="D1129" t="s">
        <v>1308</v>
      </c>
      <c r="E1129" t="s">
        <v>1310</v>
      </c>
      <c r="F1129" t="s">
        <v>1715</v>
      </c>
      <c r="G1129">
        <v>-4.1727242137851598E-3</v>
      </c>
      <c r="H1129">
        <v>2.9335666511774001E-3</v>
      </c>
      <c r="I1129">
        <v>-1.4224064798767799</v>
      </c>
      <c r="J1129">
        <v>0.15491052834632801</v>
      </c>
      <c r="X1129" t="str">
        <f t="shared" si="90"/>
        <v>grade_9_t3_sex_2_cram_zgakuryoku_as.factor(sex)2:zgakuryoku</v>
      </c>
      <c r="Y1129" t="str">
        <f t="shared" si="93"/>
        <v>-0.004</v>
      </c>
      <c r="Z1129" t="str">
        <f t="shared" si="94"/>
        <v>0.003</v>
      </c>
      <c r="AA1129" s="2" t="str">
        <f t="shared" si="91"/>
        <v/>
      </c>
      <c r="AB1129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30" spans="1:28">
      <c r="A1130">
        <v>1129</v>
      </c>
      <c r="B1130" t="s">
        <v>113</v>
      </c>
      <c r="C1130" t="b">
        <v>0</v>
      </c>
      <c r="D1130" t="s">
        <v>1308</v>
      </c>
      <c r="E1130" t="s">
        <v>1310</v>
      </c>
      <c r="F1130" t="s">
        <v>1699</v>
      </c>
      <c r="G1130">
        <v>1.5610571186544101E-3</v>
      </c>
      <c r="H1130">
        <v>9.4056461550027799E-3</v>
      </c>
      <c r="I1130">
        <v>0.16597021543534199</v>
      </c>
      <c r="J1130">
        <v>0.86818063121356603</v>
      </c>
      <c r="X1130" t="str">
        <f t="shared" si="90"/>
        <v>grade_9_t3_sex_2_cram_zgakuryoku_as.factor(sex)2:as.factor(book)2</v>
      </c>
      <c r="Y1130" t="str">
        <f t="shared" si="93"/>
        <v>0.002</v>
      </c>
      <c r="Z1130" t="str">
        <f t="shared" si="94"/>
        <v>0.009</v>
      </c>
      <c r="AA1130" s="2" t="str">
        <f t="shared" si="91"/>
        <v/>
      </c>
      <c r="AB1130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31" spans="1:28">
      <c r="A1131">
        <v>1130</v>
      </c>
      <c r="B1131" t="s">
        <v>113</v>
      </c>
      <c r="C1131" t="b">
        <v>0</v>
      </c>
      <c r="D1131" t="s">
        <v>1308</v>
      </c>
      <c r="E1131" t="s">
        <v>1310</v>
      </c>
      <c r="F1131" t="s">
        <v>1700</v>
      </c>
      <c r="G1131">
        <v>4.2011672658015999E-3</v>
      </c>
      <c r="H1131">
        <v>8.7840602070144904E-3</v>
      </c>
      <c r="I1131">
        <v>0.478271683799113</v>
      </c>
      <c r="J1131">
        <v>0.63245760019667097</v>
      </c>
      <c r="X1131" t="str">
        <f t="shared" si="90"/>
        <v>grade_9_t3_sex_2_cram_zgakuryoku_as.factor(sex)2:as.factor(book)3</v>
      </c>
      <c r="Y1131" t="str">
        <f t="shared" si="93"/>
        <v>0.004</v>
      </c>
      <c r="Z1131" t="str">
        <f t="shared" si="94"/>
        <v>0.009</v>
      </c>
      <c r="AA1131" s="2" t="str">
        <f t="shared" si="91"/>
        <v/>
      </c>
      <c r="AB1131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32" spans="1:28">
      <c r="A1132">
        <v>1131</v>
      </c>
      <c r="B1132" t="s">
        <v>113</v>
      </c>
      <c r="C1132" t="b">
        <v>0</v>
      </c>
      <c r="D1132" t="s">
        <v>1308</v>
      </c>
      <c r="E1132" t="s">
        <v>1310</v>
      </c>
      <c r="F1132" t="s">
        <v>1701</v>
      </c>
      <c r="G1132">
        <v>-2.6757803164234499E-3</v>
      </c>
      <c r="H1132">
        <v>9.3735382685255601E-3</v>
      </c>
      <c r="I1132">
        <v>-0.28546107561199002</v>
      </c>
      <c r="J1132">
        <v>0.77529134702432501</v>
      </c>
      <c r="X1132" t="str">
        <f t="shared" si="90"/>
        <v>grade_9_t3_sex_2_cram_zgakuryoku_as.factor(sex)2:as.factor(book)4</v>
      </c>
      <c r="Y1132" t="str">
        <f t="shared" si="93"/>
        <v>-0.003</v>
      </c>
      <c r="Z1132" t="str">
        <f t="shared" si="94"/>
        <v>0.009</v>
      </c>
      <c r="AA1132" s="2" t="str">
        <f t="shared" si="91"/>
        <v/>
      </c>
      <c r="AB1132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33" spans="1:28">
      <c r="A1133">
        <v>1132</v>
      </c>
      <c r="B1133" t="s">
        <v>113</v>
      </c>
      <c r="C1133" t="b">
        <v>0</v>
      </c>
      <c r="D1133" t="s">
        <v>1308</v>
      </c>
      <c r="E1133" t="s">
        <v>1310</v>
      </c>
      <c r="F1133" t="s">
        <v>1702</v>
      </c>
      <c r="G1133">
        <v>-1.45517485007613E-2</v>
      </c>
      <c r="H1133">
        <v>9.9375592256225297E-3</v>
      </c>
      <c r="I1133">
        <v>-1.4643181660987601</v>
      </c>
      <c r="J1133">
        <v>0.14310929868720701</v>
      </c>
      <c r="X1133" t="str">
        <f t="shared" si="90"/>
        <v>grade_9_t3_sex_2_cram_zgakuryoku_as.factor(sex)2:as.factor(book)5</v>
      </c>
      <c r="Y1133" t="str">
        <f t="shared" si="93"/>
        <v>-0.015</v>
      </c>
      <c r="Z1133" t="str">
        <f t="shared" si="94"/>
        <v>0.010</v>
      </c>
      <c r="AA1133" s="2" t="str">
        <f t="shared" si="91"/>
        <v/>
      </c>
      <c r="AB1133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34" spans="1:28">
      <c r="A1134">
        <v>1133</v>
      </c>
      <c r="B1134" t="s">
        <v>113</v>
      </c>
      <c r="C1134" t="b">
        <v>0</v>
      </c>
      <c r="D1134" t="s">
        <v>1308</v>
      </c>
      <c r="E1134" t="s">
        <v>1310</v>
      </c>
      <c r="F1134" t="s">
        <v>1703</v>
      </c>
      <c r="G1134">
        <v>4.6447318939191497E-3</v>
      </c>
      <c r="H1134">
        <v>6.4810043360029098E-3</v>
      </c>
      <c r="I1134">
        <v>0.71666853671382402</v>
      </c>
      <c r="J1134">
        <v>0.47357984890867799</v>
      </c>
      <c r="X1134" t="str">
        <f t="shared" si="90"/>
        <v>grade_9_t3_sex_2_cram_zgakuryoku_as.factor(sex)2:as.factor(year)2017</v>
      </c>
      <c r="Y1134" t="str">
        <f t="shared" si="93"/>
        <v>0.005</v>
      </c>
      <c r="Z1134" t="str">
        <f t="shared" si="94"/>
        <v>0.006</v>
      </c>
      <c r="AA1134" s="2" t="str">
        <f t="shared" si="91"/>
        <v/>
      </c>
      <c r="AB1134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35" spans="1:28">
      <c r="A1135">
        <v>1134</v>
      </c>
      <c r="B1135" t="s">
        <v>113</v>
      </c>
      <c r="C1135" t="b">
        <v>0</v>
      </c>
      <c r="D1135" t="s">
        <v>1308</v>
      </c>
      <c r="E1135" t="s">
        <v>1310</v>
      </c>
      <c r="F1135" t="s">
        <v>1704</v>
      </c>
      <c r="G1135">
        <v>-1.7954822209918699E-3</v>
      </c>
      <c r="H1135">
        <v>6.3321240215274202E-3</v>
      </c>
      <c r="I1135">
        <v>-0.28355133520565001</v>
      </c>
      <c r="J1135">
        <v>0.77675465829019796</v>
      </c>
      <c r="X1135" t="str">
        <f t="shared" si="90"/>
        <v>grade_9_t3_sex_2_cram_zgakuryoku_as.factor(sex)2:as.factor(year)2018</v>
      </c>
      <c r="Y1135" t="str">
        <f t="shared" si="93"/>
        <v>-0.002</v>
      </c>
      <c r="Z1135" t="str">
        <f t="shared" si="94"/>
        <v>0.006</v>
      </c>
      <c r="AA1135" s="2" t="str">
        <f t="shared" si="91"/>
        <v/>
      </c>
      <c r="AB1135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36" spans="1:28">
      <c r="A1136">
        <v>1135</v>
      </c>
      <c r="B1136" t="s">
        <v>112</v>
      </c>
      <c r="C1136" t="b">
        <v>0</v>
      </c>
      <c r="D1136" t="s">
        <v>1308</v>
      </c>
      <c r="E1136" t="s">
        <v>1311</v>
      </c>
      <c r="F1136" t="s">
        <v>105</v>
      </c>
      <c r="G1136">
        <v>-5.5734641923870898E-2</v>
      </c>
      <c r="H1136">
        <v>9.4554968925032092E-3</v>
      </c>
      <c r="I1136">
        <v>-5.8944170314370403</v>
      </c>
      <c r="J1136" s="10">
        <v>3.76892954550433E-9</v>
      </c>
      <c r="X1136" t="str">
        <f t="shared" si="90"/>
        <v>grade_8_t3_sex_2_cram_zgakuryoku_as.factor(sex)2</v>
      </c>
      <c r="Y1136" t="str">
        <f t="shared" si="93"/>
        <v>-0.056</v>
      </c>
      <c r="Z1136" t="str">
        <f t="shared" si="94"/>
        <v>0.009</v>
      </c>
      <c r="AA1136" s="2" t="str">
        <f t="shared" si="91"/>
        <v>***</v>
      </c>
      <c r="AB1136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37" spans="1:28">
      <c r="A1137">
        <v>1136</v>
      </c>
      <c r="B1137" t="s">
        <v>112</v>
      </c>
      <c r="C1137" t="b">
        <v>0</v>
      </c>
      <c r="D1137" t="s">
        <v>1308</v>
      </c>
      <c r="E1137" t="s">
        <v>1311</v>
      </c>
      <c r="F1137" t="s">
        <v>104</v>
      </c>
      <c r="G1137">
        <v>-4.0469973994862298E-3</v>
      </c>
      <c r="H1137">
        <v>5.5677234872531498E-4</v>
      </c>
      <c r="I1137">
        <v>-7.2686752651267597</v>
      </c>
      <c r="J1137" s="10">
        <v>3.6497558185204602E-13</v>
      </c>
      <c r="X1137" t="str">
        <f t="shared" si="90"/>
        <v>grade_8_t3_sex_2_cram_zgakuryoku_relative_age</v>
      </c>
      <c r="Y1137" t="str">
        <f t="shared" si="93"/>
        <v>-0.004</v>
      </c>
      <c r="Z1137" t="str">
        <f t="shared" si="94"/>
        <v>0.001</v>
      </c>
      <c r="AA1137" s="2" t="str">
        <f t="shared" si="91"/>
        <v>***</v>
      </c>
      <c r="AB1137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38" spans="1:28">
      <c r="A1138">
        <v>1137</v>
      </c>
      <c r="B1138" t="s">
        <v>112</v>
      </c>
      <c r="C1138" t="b">
        <v>0</v>
      </c>
      <c r="D1138" t="s">
        <v>1308</v>
      </c>
      <c r="E1138" t="s">
        <v>1311</v>
      </c>
      <c r="F1138" t="s">
        <v>32</v>
      </c>
      <c r="G1138">
        <v>4.9734522415534402E-2</v>
      </c>
      <c r="H1138">
        <v>2.1940319704436E-3</v>
      </c>
      <c r="I1138">
        <v>22.668093758669698</v>
      </c>
      <c r="J1138" s="10">
        <v>1.50723787880027E-113</v>
      </c>
      <c r="X1138" t="str">
        <f t="shared" si="90"/>
        <v>grade_8_t3_sex_2_cram_zgakuryoku_zgakuryoku</v>
      </c>
      <c r="Y1138" t="str">
        <f t="shared" si="93"/>
        <v>0.050</v>
      </c>
      <c r="Z1138" t="str">
        <f t="shared" si="94"/>
        <v>0.002</v>
      </c>
      <c r="AA1138" s="2" t="str">
        <f t="shared" si="91"/>
        <v>***</v>
      </c>
      <c r="AB1138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39" spans="1:28">
      <c r="A1139">
        <v>1138</v>
      </c>
      <c r="B1139" t="s">
        <v>112</v>
      </c>
      <c r="C1139" t="b">
        <v>0</v>
      </c>
      <c r="D1139" t="s">
        <v>1308</v>
      </c>
      <c r="E1139" t="s">
        <v>1311</v>
      </c>
      <c r="F1139" t="s">
        <v>106</v>
      </c>
      <c r="G1139">
        <v>3.2635765929628899E-2</v>
      </c>
      <c r="H1139">
        <v>7.0249080550398796E-3</v>
      </c>
      <c r="I1139">
        <v>4.6457214349182898</v>
      </c>
      <c r="J1139" s="10">
        <v>3.39208130287682E-6</v>
      </c>
      <c r="X1139" t="str">
        <f t="shared" si="90"/>
        <v>grade_8_t3_sex_2_cram_zgakuryoku_as.factor(book)2</v>
      </c>
      <c r="Y1139" t="str">
        <f t="shared" si="93"/>
        <v>0.033</v>
      </c>
      <c r="Z1139" t="str">
        <f t="shared" si="94"/>
        <v>0.007</v>
      </c>
      <c r="AA1139" s="2" t="str">
        <f t="shared" si="91"/>
        <v>***</v>
      </c>
      <c r="AB1139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40" spans="1:28">
      <c r="A1140">
        <v>1139</v>
      </c>
      <c r="B1140" t="s">
        <v>112</v>
      </c>
      <c r="C1140" t="b">
        <v>0</v>
      </c>
      <c r="D1140" t="s">
        <v>1308</v>
      </c>
      <c r="E1140" t="s">
        <v>1311</v>
      </c>
      <c r="F1140" t="s">
        <v>107</v>
      </c>
      <c r="G1140">
        <v>3.9634420531256098E-2</v>
      </c>
      <c r="H1140">
        <v>6.1456063003358097E-3</v>
      </c>
      <c r="I1140">
        <v>6.4492287000373496</v>
      </c>
      <c r="J1140" s="10">
        <v>1.12797478719282E-10</v>
      </c>
      <c r="X1140" t="str">
        <f t="shared" si="90"/>
        <v>grade_8_t3_sex_2_cram_zgakuryoku_as.factor(book)3</v>
      </c>
      <c r="Y1140" t="str">
        <f t="shared" si="93"/>
        <v>0.040</v>
      </c>
      <c r="Z1140" t="str">
        <f t="shared" si="94"/>
        <v>0.006</v>
      </c>
      <c r="AA1140" s="2" t="str">
        <f t="shared" si="91"/>
        <v>***</v>
      </c>
      <c r="AB1140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41" spans="1:28">
      <c r="A1141">
        <v>1140</v>
      </c>
      <c r="B1141" t="s">
        <v>112</v>
      </c>
      <c r="C1141" t="b">
        <v>0</v>
      </c>
      <c r="D1141" t="s">
        <v>1308</v>
      </c>
      <c r="E1141" t="s">
        <v>1311</v>
      </c>
      <c r="F1141" t="s">
        <v>108</v>
      </c>
      <c r="G1141">
        <v>4.0882360484553501E-2</v>
      </c>
      <c r="H1141">
        <v>7.0535254300932498E-3</v>
      </c>
      <c r="I1141">
        <v>5.7960180181859799</v>
      </c>
      <c r="J1141" s="10">
        <v>6.8057910971269299E-9</v>
      </c>
      <c r="X1141" t="str">
        <f t="shared" si="90"/>
        <v>grade_8_t3_sex_2_cram_zgakuryoku_as.factor(book)4</v>
      </c>
      <c r="Y1141" t="str">
        <f t="shared" si="93"/>
        <v>0.041</v>
      </c>
      <c r="Z1141" t="str">
        <f t="shared" si="94"/>
        <v>0.007</v>
      </c>
      <c r="AA1141" s="2" t="str">
        <f t="shared" si="91"/>
        <v>***</v>
      </c>
      <c r="AB1141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42" spans="1:28">
      <c r="A1142">
        <v>1141</v>
      </c>
      <c r="B1142" t="s">
        <v>112</v>
      </c>
      <c r="C1142" t="b">
        <v>0</v>
      </c>
      <c r="D1142" t="s">
        <v>1308</v>
      </c>
      <c r="E1142" t="s">
        <v>1311</v>
      </c>
      <c r="F1142" t="s">
        <v>109</v>
      </c>
      <c r="G1142">
        <v>3.5533120184475103E-2</v>
      </c>
      <c r="H1142">
        <v>7.3674389196141804E-3</v>
      </c>
      <c r="I1142">
        <v>4.8229948795199302</v>
      </c>
      <c r="J1142" s="10">
        <v>1.4157188139255599E-6</v>
      </c>
      <c r="X1142" t="str">
        <f t="shared" si="90"/>
        <v>grade_8_t3_sex_2_cram_zgakuryoku_as.factor(book)5</v>
      </c>
      <c r="Y1142" t="str">
        <f t="shared" si="93"/>
        <v>0.036</v>
      </c>
      <c r="Z1142" t="str">
        <f t="shared" si="94"/>
        <v>0.007</v>
      </c>
      <c r="AA1142" s="2" t="str">
        <f t="shared" si="91"/>
        <v>***</v>
      </c>
      <c r="AB1142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43" spans="1:28">
      <c r="A1143">
        <v>1142</v>
      </c>
      <c r="B1143" t="s">
        <v>112</v>
      </c>
      <c r="C1143" t="b">
        <v>0</v>
      </c>
      <c r="D1143" t="s">
        <v>1308</v>
      </c>
      <c r="E1143" t="s">
        <v>1311</v>
      </c>
      <c r="F1143" t="s">
        <v>110</v>
      </c>
      <c r="G1143">
        <v>2.1757428840702801E-2</v>
      </c>
      <c r="H1143">
        <v>4.7810562698766103E-3</v>
      </c>
      <c r="I1143">
        <v>4.55075774317634</v>
      </c>
      <c r="J1143" s="10">
        <v>5.3499416946321297E-6</v>
      </c>
      <c r="X1143" t="str">
        <f t="shared" si="90"/>
        <v>grade_8_t3_sex_2_cram_zgakuryoku_as.factor(year)2017</v>
      </c>
      <c r="Y1143" t="str">
        <f t="shared" si="93"/>
        <v>0.022</v>
      </c>
      <c r="Z1143" t="str">
        <f t="shared" si="94"/>
        <v>0.005</v>
      </c>
      <c r="AA1143" s="2" t="str">
        <f t="shared" si="91"/>
        <v>***</v>
      </c>
      <c r="AB1143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44" spans="1:28">
      <c r="A1144">
        <v>1143</v>
      </c>
      <c r="B1144" t="s">
        <v>112</v>
      </c>
      <c r="C1144" t="b">
        <v>0</v>
      </c>
      <c r="D1144" t="s">
        <v>1308</v>
      </c>
      <c r="E1144" t="s">
        <v>1311</v>
      </c>
      <c r="F1144" t="s">
        <v>111</v>
      </c>
      <c r="G1144">
        <v>-3.4841199152533301E-3</v>
      </c>
      <c r="H1144">
        <v>5.2677826631348798E-3</v>
      </c>
      <c r="I1144">
        <v>-0.66140160634112299</v>
      </c>
      <c r="J1144">
        <v>0.50835592131048601</v>
      </c>
      <c r="X1144" t="str">
        <f t="shared" si="90"/>
        <v>grade_8_t3_sex_2_cram_zgakuryoku_as.factor(year)2018</v>
      </c>
      <c r="Y1144" t="str">
        <f t="shared" si="93"/>
        <v>-0.003</v>
      </c>
      <c r="Z1144" t="str">
        <f t="shared" si="94"/>
        <v>0.005</v>
      </c>
      <c r="AA1144" s="2" t="str">
        <f t="shared" si="91"/>
        <v/>
      </c>
      <c r="AB1144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45" spans="1:28">
      <c r="A1145">
        <v>1144</v>
      </c>
      <c r="B1145" t="s">
        <v>112</v>
      </c>
      <c r="C1145" t="b">
        <v>0</v>
      </c>
      <c r="D1145" t="s">
        <v>1308</v>
      </c>
      <c r="E1145" t="s">
        <v>1311</v>
      </c>
      <c r="F1145" t="s">
        <v>1698</v>
      </c>
      <c r="G1145">
        <v>1.1588384625544801E-3</v>
      </c>
      <c r="H1145">
        <v>7.3821241944500198E-4</v>
      </c>
      <c r="I1145">
        <v>1.5697899846032299</v>
      </c>
      <c r="J1145">
        <v>0.11646631470369399</v>
      </c>
      <c r="X1145" t="str">
        <f t="shared" si="90"/>
        <v>grade_8_t3_sex_2_cram_zgakuryoku_as.factor(sex)2:relative_age</v>
      </c>
      <c r="Y1145" t="str">
        <f t="shared" si="93"/>
        <v>0.001</v>
      </c>
      <c r="Z1145" t="str">
        <f t="shared" si="94"/>
        <v>0.001</v>
      </c>
      <c r="AA1145" s="2" t="str">
        <f t="shared" si="91"/>
        <v/>
      </c>
      <c r="AB1145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46" spans="1:28">
      <c r="A1146">
        <v>1145</v>
      </c>
      <c r="B1146" t="s">
        <v>112</v>
      </c>
      <c r="C1146" t="b">
        <v>0</v>
      </c>
      <c r="D1146" t="s">
        <v>1308</v>
      </c>
      <c r="E1146" t="s">
        <v>1311</v>
      </c>
      <c r="F1146" t="s">
        <v>1715</v>
      </c>
      <c r="G1146">
        <v>-5.0259134868518201E-3</v>
      </c>
      <c r="H1146">
        <v>3.06035802133217E-3</v>
      </c>
      <c r="I1146">
        <v>-1.6422632423457599</v>
      </c>
      <c r="J1146">
        <v>0.10053778312061599</v>
      </c>
      <c r="X1146" t="str">
        <f t="shared" si="90"/>
        <v>grade_8_t3_sex_2_cram_zgakuryoku_as.factor(sex)2:zgakuryoku</v>
      </c>
      <c r="Y1146" t="str">
        <f t="shared" si="93"/>
        <v>-0.005</v>
      </c>
      <c r="Z1146" t="str">
        <f t="shared" si="94"/>
        <v>0.003</v>
      </c>
      <c r="AA1146" s="2" t="str">
        <f t="shared" si="91"/>
        <v/>
      </c>
      <c r="AB1146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47" spans="1:28">
      <c r="A1147">
        <v>1146</v>
      </c>
      <c r="B1147" t="s">
        <v>112</v>
      </c>
      <c r="C1147" t="b">
        <v>0</v>
      </c>
      <c r="D1147" t="s">
        <v>1308</v>
      </c>
      <c r="E1147" t="s">
        <v>1311</v>
      </c>
      <c r="F1147" t="s">
        <v>1699</v>
      </c>
      <c r="G1147">
        <v>-1.3037373713973401E-3</v>
      </c>
      <c r="H1147">
        <v>9.7896606530441799E-3</v>
      </c>
      <c r="I1147">
        <v>-0.133174929918733</v>
      </c>
      <c r="J1147">
        <v>0.89405523512280904</v>
      </c>
      <c r="X1147" t="str">
        <f t="shared" si="90"/>
        <v>grade_8_t3_sex_2_cram_zgakuryoku_as.factor(sex)2:as.factor(book)2</v>
      </c>
      <c r="Y1147" t="str">
        <f t="shared" si="93"/>
        <v>-0.001</v>
      </c>
      <c r="Z1147" t="str">
        <f t="shared" si="94"/>
        <v>0.010</v>
      </c>
      <c r="AA1147" s="2" t="str">
        <f t="shared" si="91"/>
        <v/>
      </c>
      <c r="AB1147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48" spans="1:28">
      <c r="A1148">
        <v>1147</v>
      </c>
      <c r="B1148" t="s">
        <v>112</v>
      </c>
      <c r="C1148" t="b">
        <v>0</v>
      </c>
      <c r="D1148" t="s">
        <v>1308</v>
      </c>
      <c r="E1148" t="s">
        <v>1311</v>
      </c>
      <c r="F1148" t="s">
        <v>1700</v>
      </c>
      <c r="G1148">
        <v>-1.14333107049809E-2</v>
      </c>
      <c r="H1148">
        <v>9.4081889854876703E-3</v>
      </c>
      <c r="I1148">
        <v>-1.21525096090406</v>
      </c>
      <c r="J1148">
        <v>0.22427250787367001</v>
      </c>
      <c r="X1148" t="str">
        <f t="shared" si="90"/>
        <v>grade_8_t3_sex_2_cram_zgakuryoku_as.factor(sex)2:as.factor(book)3</v>
      </c>
      <c r="Y1148" t="str">
        <f t="shared" si="93"/>
        <v>-0.011</v>
      </c>
      <c r="Z1148" t="str">
        <f t="shared" si="94"/>
        <v>0.009</v>
      </c>
      <c r="AA1148" s="2" t="str">
        <f t="shared" si="91"/>
        <v/>
      </c>
      <c r="AB1148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49" spans="1:28">
      <c r="A1149">
        <v>1148</v>
      </c>
      <c r="B1149" t="s">
        <v>112</v>
      </c>
      <c r="C1149" t="b">
        <v>0</v>
      </c>
      <c r="D1149" t="s">
        <v>1308</v>
      </c>
      <c r="E1149" t="s">
        <v>1311</v>
      </c>
      <c r="F1149" t="s">
        <v>1701</v>
      </c>
      <c r="G1149">
        <v>6.1391398613451203E-3</v>
      </c>
      <c r="H1149">
        <v>1.02103343554504E-2</v>
      </c>
      <c r="I1149">
        <v>0.60126726977045297</v>
      </c>
      <c r="J1149">
        <v>0.54766299221453896</v>
      </c>
      <c r="X1149" t="str">
        <f t="shared" si="90"/>
        <v>grade_8_t3_sex_2_cram_zgakuryoku_as.factor(sex)2:as.factor(book)4</v>
      </c>
      <c r="Y1149" t="str">
        <f t="shared" si="93"/>
        <v>0.006</v>
      </c>
      <c r="Z1149" t="str">
        <f t="shared" si="94"/>
        <v>0.010</v>
      </c>
      <c r="AA1149" s="2" t="str">
        <f t="shared" si="91"/>
        <v/>
      </c>
      <c r="AB1149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50" spans="1:28">
      <c r="A1150">
        <v>1149</v>
      </c>
      <c r="B1150" t="s">
        <v>112</v>
      </c>
      <c r="C1150" t="b">
        <v>0</v>
      </c>
      <c r="D1150" t="s">
        <v>1308</v>
      </c>
      <c r="E1150" t="s">
        <v>1311</v>
      </c>
      <c r="F1150" t="s">
        <v>1702</v>
      </c>
      <c r="G1150">
        <v>-9.2357358724216194E-3</v>
      </c>
      <c r="H1150">
        <v>1.14655205537875E-2</v>
      </c>
      <c r="I1150">
        <v>-0.80552259525370595</v>
      </c>
      <c r="J1150">
        <v>0.42051958717625498</v>
      </c>
      <c r="X1150" t="str">
        <f t="shared" si="90"/>
        <v>grade_8_t3_sex_2_cram_zgakuryoku_as.factor(sex)2:as.factor(book)5</v>
      </c>
      <c r="Y1150" t="str">
        <f t="shared" si="93"/>
        <v>-0.009</v>
      </c>
      <c r="Z1150" t="str">
        <f t="shared" si="94"/>
        <v>0.011</v>
      </c>
      <c r="AA1150" s="2" t="str">
        <f t="shared" si="91"/>
        <v/>
      </c>
      <c r="AB1150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51" spans="1:28">
      <c r="A1151">
        <v>1150</v>
      </c>
      <c r="B1151" t="s">
        <v>112</v>
      </c>
      <c r="C1151" t="b">
        <v>0</v>
      </c>
      <c r="D1151" t="s">
        <v>1308</v>
      </c>
      <c r="E1151" t="s">
        <v>1311</v>
      </c>
      <c r="F1151" t="s">
        <v>1703</v>
      </c>
      <c r="G1151">
        <v>1.38109104734459E-2</v>
      </c>
      <c r="H1151">
        <v>6.7447083759165196E-3</v>
      </c>
      <c r="I1151">
        <v>2.0476660670401698</v>
      </c>
      <c r="J1151">
        <v>4.0594655690028701E-2</v>
      </c>
      <c r="X1151" t="str">
        <f t="shared" si="90"/>
        <v>grade_8_t3_sex_2_cram_zgakuryoku_as.factor(sex)2:as.factor(year)2017</v>
      </c>
      <c r="Y1151" t="str">
        <f t="shared" si="93"/>
        <v>0.014</v>
      </c>
      <c r="Z1151" t="str">
        <f t="shared" si="94"/>
        <v>0.007</v>
      </c>
      <c r="AA1151" s="2" t="str">
        <f t="shared" si="91"/>
        <v>**</v>
      </c>
      <c r="AB1151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52" spans="1:28">
      <c r="A1152">
        <v>1151</v>
      </c>
      <c r="B1152" t="s">
        <v>112</v>
      </c>
      <c r="C1152" t="b">
        <v>0</v>
      </c>
      <c r="D1152" t="s">
        <v>1308</v>
      </c>
      <c r="E1152" t="s">
        <v>1311</v>
      </c>
      <c r="F1152" t="s">
        <v>1704</v>
      </c>
      <c r="G1152">
        <v>1.17851355713154E-2</v>
      </c>
      <c r="H1152">
        <v>7.28346653958622E-3</v>
      </c>
      <c r="I1152">
        <v>1.61806682398584</v>
      </c>
      <c r="J1152">
        <v>0.10565052616476001</v>
      </c>
      <c r="X1152" t="str">
        <f t="shared" si="90"/>
        <v>grade_8_t3_sex_2_cram_zgakuryoku_as.factor(sex)2:as.factor(year)2018</v>
      </c>
      <c r="Y1152" t="str">
        <f t="shared" si="93"/>
        <v>0.012</v>
      </c>
      <c r="Z1152" t="str">
        <f t="shared" si="94"/>
        <v>0.007</v>
      </c>
      <c r="AA1152" s="2" t="str">
        <f t="shared" si="91"/>
        <v/>
      </c>
      <c r="AB1152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53" spans="1:28">
      <c r="A1153">
        <v>1152</v>
      </c>
      <c r="B1153" t="s">
        <v>116</v>
      </c>
      <c r="C1153" t="b">
        <v>0</v>
      </c>
      <c r="D1153" t="s">
        <v>1308</v>
      </c>
      <c r="E1153" t="s">
        <v>1312</v>
      </c>
      <c r="F1153" t="s">
        <v>105</v>
      </c>
      <c r="G1153">
        <v>-3.9318576179372497E-2</v>
      </c>
      <c r="H1153">
        <v>1.2005354834966699E-2</v>
      </c>
      <c r="I1153">
        <v>-3.27508655261515</v>
      </c>
      <c r="J1153">
        <v>1.05655764693011E-3</v>
      </c>
      <c r="X1153" t="str">
        <f t="shared" si="90"/>
        <v>grade_6_t3_sex_2_cram_zgakuryoku_as.factor(sex)2</v>
      </c>
      <c r="Y1153" t="str">
        <f t="shared" si="93"/>
        <v>-0.039</v>
      </c>
      <c r="Z1153" t="str">
        <f t="shared" si="94"/>
        <v>0.012</v>
      </c>
      <c r="AA1153" s="2" t="str">
        <f t="shared" si="91"/>
        <v>***</v>
      </c>
      <c r="AB1153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54" spans="1:28">
      <c r="A1154">
        <v>1153</v>
      </c>
      <c r="B1154" t="s">
        <v>116</v>
      </c>
      <c r="C1154" t="b">
        <v>0</v>
      </c>
      <c r="D1154" t="s">
        <v>1308</v>
      </c>
      <c r="E1154" t="s">
        <v>1312</v>
      </c>
      <c r="F1154" t="s">
        <v>104</v>
      </c>
      <c r="G1154">
        <v>-3.4697740899572202E-3</v>
      </c>
      <c r="H1154">
        <v>5.45731130998131E-4</v>
      </c>
      <c r="I1154">
        <v>-6.3580285105067604</v>
      </c>
      <c r="J1154" s="10">
        <v>2.0499851189413599E-10</v>
      </c>
      <c r="X1154" t="str">
        <f t="shared" si="90"/>
        <v>grade_6_t3_sex_2_cram_zgakuryoku_relative_age</v>
      </c>
      <c r="Y1154" t="str">
        <f t="shared" si="93"/>
        <v>-0.003</v>
      </c>
      <c r="Z1154" t="str">
        <f t="shared" si="94"/>
        <v>0.001</v>
      </c>
      <c r="AA1154" s="2" t="str">
        <f t="shared" si="91"/>
        <v>***</v>
      </c>
      <c r="AB1154" t="str">
        <f t="shared" si="92"/>
        <v>cram ~ as.factor(sex) * relative_age + as.factor(sex) * zgakuryoku +      as.factor(sex) * as.factor(book) + as.factor(sex) * as.factor(year) | as.factor(school_id) |      0 | school_id</v>
      </c>
    </row>
    <row r="1155" spans="1:28">
      <c r="A1155">
        <v>1154</v>
      </c>
      <c r="B1155" t="s">
        <v>116</v>
      </c>
      <c r="C1155" t="b">
        <v>0</v>
      </c>
      <c r="D1155" t="s">
        <v>1308</v>
      </c>
      <c r="E1155" t="s">
        <v>1312</v>
      </c>
      <c r="F1155" t="s">
        <v>32</v>
      </c>
      <c r="G1155">
        <v>2.9116676826688E-2</v>
      </c>
      <c r="H1155">
        <v>2.3391288618184801E-3</v>
      </c>
      <c r="I1155">
        <v>12.4476583150071</v>
      </c>
      <c r="J1155" s="10">
        <v>1.5052560535673801E-35</v>
      </c>
      <c r="X1155" t="str">
        <f t="shared" ref="X1155:X1218" si="95">E1155&amp;"_"&amp;F1155</f>
        <v>grade_6_t3_sex_2_cram_zgakuryoku_zgakuryoku</v>
      </c>
      <c r="Y1155" t="str">
        <f t="shared" si="93"/>
        <v>0.029</v>
      </c>
      <c r="Z1155" t="str">
        <f t="shared" si="94"/>
        <v>0.002</v>
      </c>
      <c r="AA1155" s="2" t="str">
        <f t="shared" ref="AA1155:AA1218" si="96">IF(COUNTIF(J1155,"*E*")&gt;0, "***", IF(TEXT(J1155, "0.00E+00")*1&lt;0.01, "***", IF(TEXT(J1155, "0.00E+00")*1&lt;0.05, "**",  IF(TEXT(J1155, "0.00E+00")*1&lt;0.1, "*",""))))</f>
        <v>***</v>
      </c>
      <c r="AB1155" t="str">
        <f t="shared" ref="AB1155:AB1218" si="97">D1155</f>
        <v>cram ~ as.factor(sex) * relative_age + as.factor(sex) * zgakuryoku +      as.factor(sex) * as.factor(book) + as.factor(sex) * as.factor(year) | as.factor(school_id) |      0 | school_id</v>
      </c>
    </row>
    <row r="1156" spans="1:28">
      <c r="A1156">
        <v>1155</v>
      </c>
      <c r="B1156" t="s">
        <v>116</v>
      </c>
      <c r="C1156" t="b">
        <v>0</v>
      </c>
      <c r="D1156" t="s">
        <v>1308</v>
      </c>
      <c r="E1156" t="s">
        <v>1312</v>
      </c>
      <c r="F1156" t="s">
        <v>106</v>
      </c>
      <c r="G1156">
        <v>5.64712828827355E-2</v>
      </c>
      <c r="H1156">
        <v>7.4291746482632601E-3</v>
      </c>
      <c r="I1156">
        <v>7.6012862203928604</v>
      </c>
      <c r="J1156" s="10">
        <v>2.9505136242741099E-14</v>
      </c>
      <c r="X1156" t="str">
        <f t="shared" si="95"/>
        <v>grade_6_t3_sex_2_cram_zgakuryoku_as.factor(book)2</v>
      </c>
      <c r="Y1156" t="str">
        <f t="shared" si="93"/>
        <v>0.056</v>
      </c>
      <c r="Z1156" t="str">
        <f t="shared" si="94"/>
        <v>0.007</v>
      </c>
      <c r="AA1156" s="2" t="str">
        <f t="shared" si="96"/>
        <v>***</v>
      </c>
      <c r="AB1156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57" spans="1:28">
      <c r="A1157">
        <v>1156</v>
      </c>
      <c r="B1157" t="s">
        <v>116</v>
      </c>
      <c r="C1157" t="b">
        <v>0</v>
      </c>
      <c r="D1157" t="s">
        <v>1308</v>
      </c>
      <c r="E1157" t="s">
        <v>1312</v>
      </c>
      <c r="F1157" t="s">
        <v>107</v>
      </c>
      <c r="G1157">
        <v>8.8221260049869299E-2</v>
      </c>
      <c r="H1157">
        <v>7.0284297335291897E-3</v>
      </c>
      <c r="I1157">
        <v>12.552058339433801</v>
      </c>
      <c r="J1157" s="10">
        <v>4.0544196877548599E-36</v>
      </c>
      <c r="X1157" t="str">
        <f t="shared" si="95"/>
        <v>grade_6_t3_sex_2_cram_zgakuryoku_as.factor(book)3</v>
      </c>
      <c r="Y1157" t="str">
        <f t="shared" si="93"/>
        <v>0.088</v>
      </c>
      <c r="Z1157" t="str">
        <f t="shared" si="94"/>
        <v>0.007</v>
      </c>
      <c r="AA1157" s="2" t="str">
        <f t="shared" si="96"/>
        <v>***</v>
      </c>
      <c r="AB1157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58" spans="1:28">
      <c r="A1158">
        <v>1157</v>
      </c>
      <c r="B1158" t="s">
        <v>116</v>
      </c>
      <c r="C1158" t="b">
        <v>0</v>
      </c>
      <c r="D1158" t="s">
        <v>1308</v>
      </c>
      <c r="E1158" t="s">
        <v>1312</v>
      </c>
      <c r="F1158" t="s">
        <v>108</v>
      </c>
      <c r="G1158">
        <v>0.102649398827168</v>
      </c>
      <c r="H1158">
        <v>7.7142096729610199E-3</v>
      </c>
      <c r="I1158">
        <v>13.3065347169604</v>
      </c>
      <c r="J1158" s="10">
        <v>2.2469096800183602E-40</v>
      </c>
      <c r="X1158" t="str">
        <f t="shared" si="95"/>
        <v>grade_6_t3_sex_2_cram_zgakuryoku_as.factor(book)4</v>
      </c>
      <c r="Y1158" t="str">
        <f t="shared" si="93"/>
        <v>0.103</v>
      </c>
      <c r="Z1158" t="str">
        <f t="shared" si="94"/>
        <v>0.008</v>
      </c>
      <c r="AA1158" s="2" t="str">
        <f t="shared" si="96"/>
        <v>***</v>
      </c>
      <c r="AB1158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59" spans="1:28">
      <c r="A1159">
        <v>1158</v>
      </c>
      <c r="B1159" t="s">
        <v>116</v>
      </c>
      <c r="C1159" t="b">
        <v>0</v>
      </c>
      <c r="D1159" t="s">
        <v>1308</v>
      </c>
      <c r="E1159" t="s">
        <v>1312</v>
      </c>
      <c r="F1159" t="s">
        <v>109</v>
      </c>
      <c r="G1159">
        <v>0.10715815774454</v>
      </c>
      <c r="H1159">
        <v>7.8352241562322407E-3</v>
      </c>
      <c r="I1159">
        <v>13.6764635711544</v>
      </c>
      <c r="J1159" s="10">
        <v>1.4968326493561401E-42</v>
      </c>
      <c r="X1159" t="str">
        <f t="shared" si="95"/>
        <v>grade_6_t3_sex_2_cram_zgakuryoku_as.factor(book)5</v>
      </c>
      <c r="Y1159" t="str">
        <f t="shared" si="93"/>
        <v>0.107</v>
      </c>
      <c r="Z1159" t="str">
        <f t="shared" si="94"/>
        <v>0.008</v>
      </c>
      <c r="AA1159" s="2" t="str">
        <f t="shared" si="96"/>
        <v>***</v>
      </c>
      <c r="AB1159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60" spans="1:28">
      <c r="A1160">
        <v>1159</v>
      </c>
      <c r="B1160" t="s">
        <v>116</v>
      </c>
      <c r="C1160" t="b">
        <v>0</v>
      </c>
      <c r="D1160" t="s">
        <v>1308</v>
      </c>
      <c r="E1160" t="s">
        <v>1312</v>
      </c>
      <c r="F1160" t="s">
        <v>110</v>
      </c>
      <c r="G1160">
        <v>4.2067396437753E-2</v>
      </c>
      <c r="H1160">
        <v>5.0922226944173296E-3</v>
      </c>
      <c r="I1160">
        <v>8.2611069786622107</v>
      </c>
      <c r="J1160" s="10">
        <v>1.45592852994448E-16</v>
      </c>
      <c r="X1160" t="str">
        <f t="shared" si="95"/>
        <v>grade_6_t3_sex_2_cram_zgakuryoku_as.factor(year)2017</v>
      </c>
      <c r="Y1160" t="str">
        <f t="shared" si="93"/>
        <v>0.042</v>
      </c>
      <c r="Z1160" t="str">
        <f t="shared" si="94"/>
        <v>0.005</v>
      </c>
      <c r="AA1160" s="2" t="str">
        <f t="shared" si="96"/>
        <v>***</v>
      </c>
      <c r="AB1160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61" spans="1:28">
      <c r="A1161">
        <v>1160</v>
      </c>
      <c r="B1161" t="s">
        <v>116</v>
      </c>
      <c r="C1161" t="b">
        <v>0</v>
      </c>
      <c r="D1161" t="s">
        <v>1308</v>
      </c>
      <c r="E1161" t="s">
        <v>1312</v>
      </c>
      <c r="F1161" t="s">
        <v>111</v>
      </c>
      <c r="G1161">
        <v>4.6652292154587001E-2</v>
      </c>
      <c r="H1161">
        <v>5.1955157312546397E-3</v>
      </c>
      <c r="I1161">
        <v>8.9793380614634799</v>
      </c>
      <c r="J1161" s="10">
        <v>2.7572468093343399E-19</v>
      </c>
      <c r="X1161" t="str">
        <f t="shared" si="95"/>
        <v>grade_6_t3_sex_2_cram_zgakuryoku_as.factor(year)2018</v>
      </c>
      <c r="Y1161" t="str">
        <f t="shared" si="93"/>
        <v>0.047</v>
      </c>
      <c r="Z1161" t="str">
        <f t="shared" si="94"/>
        <v>0.005</v>
      </c>
      <c r="AA1161" s="2" t="str">
        <f t="shared" si="96"/>
        <v>***</v>
      </c>
      <c r="AB1161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62" spans="1:28">
      <c r="A1162">
        <v>1161</v>
      </c>
      <c r="B1162" t="s">
        <v>116</v>
      </c>
      <c r="C1162" t="b">
        <v>0</v>
      </c>
      <c r="D1162" t="s">
        <v>1308</v>
      </c>
      <c r="E1162" t="s">
        <v>1312</v>
      </c>
      <c r="F1162" t="s">
        <v>1698</v>
      </c>
      <c r="G1162">
        <v>6.2542108620595896E-4</v>
      </c>
      <c r="H1162">
        <v>7.7789530116201299E-4</v>
      </c>
      <c r="I1162">
        <v>0.80399134082917101</v>
      </c>
      <c r="J1162">
        <v>0.42140336844918502</v>
      </c>
      <c r="X1162" t="str">
        <f t="shared" si="95"/>
        <v>grade_6_t3_sex_2_cram_zgakuryoku_as.factor(sex)2:relative_age</v>
      </c>
      <c r="Y1162" t="str">
        <f t="shared" si="93"/>
        <v>0.001</v>
      </c>
      <c r="Z1162" t="str">
        <f t="shared" si="94"/>
        <v>0.001</v>
      </c>
      <c r="AA1162" s="2" t="str">
        <f t="shared" si="96"/>
        <v/>
      </c>
      <c r="AB1162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63" spans="1:28">
      <c r="A1163">
        <v>1162</v>
      </c>
      <c r="B1163" t="s">
        <v>116</v>
      </c>
      <c r="C1163" t="b">
        <v>0</v>
      </c>
      <c r="D1163" t="s">
        <v>1308</v>
      </c>
      <c r="E1163" t="s">
        <v>1312</v>
      </c>
      <c r="F1163" t="s">
        <v>1715</v>
      </c>
      <c r="G1163">
        <v>-8.5025580538143804E-3</v>
      </c>
      <c r="H1163">
        <v>3.1791902932876699E-3</v>
      </c>
      <c r="I1163">
        <v>-2.6744413732534702</v>
      </c>
      <c r="J1163">
        <v>7.4862729158297796E-3</v>
      </c>
      <c r="X1163" t="str">
        <f t="shared" si="95"/>
        <v>grade_6_t3_sex_2_cram_zgakuryoku_as.factor(sex)2:zgakuryoku</v>
      </c>
      <c r="Y1163" t="str">
        <f t="shared" si="93"/>
        <v>-0.009</v>
      </c>
      <c r="Z1163" t="str">
        <f t="shared" si="94"/>
        <v>0.003</v>
      </c>
      <c r="AA1163" s="2" t="str">
        <f t="shared" si="96"/>
        <v>***</v>
      </c>
      <c r="AB1163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64" spans="1:28">
      <c r="A1164">
        <v>1163</v>
      </c>
      <c r="B1164" t="s">
        <v>116</v>
      </c>
      <c r="C1164" t="b">
        <v>0</v>
      </c>
      <c r="D1164" t="s">
        <v>1308</v>
      </c>
      <c r="E1164" t="s">
        <v>1312</v>
      </c>
      <c r="F1164" t="s">
        <v>1699</v>
      </c>
      <c r="G1164">
        <v>-7.6484882012837598E-3</v>
      </c>
      <c r="H1164">
        <v>1.21026298961258E-2</v>
      </c>
      <c r="I1164">
        <v>-0.63196910646107696</v>
      </c>
      <c r="J1164">
        <v>0.52740811717026503</v>
      </c>
      <c r="X1164" t="str">
        <f t="shared" si="95"/>
        <v>grade_6_t3_sex_2_cram_zgakuryoku_as.factor(sex)2:as.factor(book)2</v>
      </c>
      <c r="Y1164" t="str">
        <f t="shared" si="93"/>
        <v>-0.008</v>
      </c>
      <c r="Z1164" t="str">
        <f t="shared" si="94"/>
        <v>0.012</v>
      </c>
      <c r="AA1164" s="2" t="str">
        <f t="shared" si="96"/>
        <v/>
      </c>
      <c r="AB1164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65" spans="1:28">
      <c r="A1165">
        <v>1164</v>
      </c>
      <c r="B1165" t="s">
        <v>116</v>
      </c>
      <c r="C1165" t="b">
        <v>0</v>
      </c>
      <c r="D1165" t="s">
        <v>1308</v>
      </c>
      <c r="E1165" t="s">
        <v>1312</v>
      </c>
      <c r="F1165" t="s">
        <v>1700</v>
      </c>
      <c r="G1165">
        <v>-1.51710920570513E-2</v>
      </c>
      <c r="H1165">
        <v>1.15227949828782E-2</v>
      </c>
      <c r="I1165">
        <v>-1.3166156370563</v>
      </c>
      <c r="J1165">
        <v>0.18796969313328801</v>
      </c>
      <c r="X1165" t="str">
        <f t="shared" si="95"/>
        <v>grade_6_t3_sex_2_cram_zgakuryoku_as.factor(sex)2:as.factor(book)3</v>
      </c>
      <c r="Y1165" t="str">
        <f t="shared" si="93"/>
        <v>-0.015</v>
      </c>
      <c r="Z1165" t="str">
        <f t="shared" si="94"/>
        <v>0.012</v>
      </c>
      <c r="AA1165" s="2" t="str">
        <f t="shared" si="96"/>
        <v/>
      </c>
      <c r="AB1165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66" spans="1:28">
      <c r="A1166">
        <v>1165</v>
      </c>
      <c r="B1166" t="s">
        <v>116</v>
      </c>
      <c r="C1166" t="b">
        <v>0</v>
      </c>
      <c r="D1166" t="s">
        <v>1308</v>
      </c>
      <c r="E1166" t="s">
        <v>1312</v>
      </c>
      <c r="F1166" t="s">
        <v>1701</v>
      </c>
      <c r="G1166">
        <v>-2.7431572795990199E-2</v>
      </c>
      <c r="H1166">
        <v>1.1854199812286701E-2</v>
      </c>
      <c r="I1166">
        <v>-2.31408051411093</v>
      </c>
      <c r="J1166">
        <v>2.0664775190653899E-2</v>
      </c>
      <c r="X1166" t="str">
        <f t="shared" si="95"/>
        <v>grade_6_t3_sex_2_cram_zgakuryoku_as.factor(sex)2:as.factor(book)4</v>
      </c>
      <c r="Y1166" t="str">
        <f t="shared" si="93"/>
        <v>-0.027</v>
      </c>
      <c r="Z1166" t="str">
        <f t="shared" si="94"/>
        <v>0.012</v>
      </c>
      <c r="AA1166" s="2" t="str">
        <f t="shared" si="96"/>
        <v>**</v>
      </c>
      <c r="AB1166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67" spans="1:28">
      <c r="A1167">
        <v>1166</v>
      </c>
      <c r="B1167" t="s">
        <v>116</v>
      </c>
      <c r="C1167" t="b">
        <v>0</v>
      </c>
      <c r="D1167" t="s">
        <v>1308</v>
      </c>
      <c r="E1167" t="s">
        <v>1312</v>
      </c>
      <c r="F1167" t="s">
        <v>1702</v>
      </c>
      <c r="G1167">
        <v>-1.4751741169486901E-2</v>
      </c>
      <c r="H1167">
        <v>1.25763504599266E-2</v>
      </c>
      <c r="I1167">
        <v>-1.17297472080569</v>
      </c>
      <c r="J1167">
        <v>0.24080797892138101</v>
      </c>
      <c r="X1167" t="str">
        <f t="shared" si="95"/>
        <v>grade_6_t3_sex_2_cram_zgakuryoku_as.factor(sex)2:as.factor(book)5</v>
      </c>
      <c r="Y1167" t="str">
        <f t="shared" si="93"/>
        <v>-0.015</v>
      </c>
      <c r="Z1167" t="str">
        <f t="shared" si="94"/>
        <v>0.013</v>
      </c>
      <c r="AA1167" s="2" t="str">
        <f t="shared" si="96"/>
        <v/>
      </c>
      <c r="AB1167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68" spans="1:28">
      <c r="A1168">
        <v>1167</v>
      </c>
      <c r="B1168" t="s">
        <v>116</v>
      </c>
      <c r="C1168" t="b">
        <v>0</v>
      </c>
      <c r="D1168" t="s">
        <v>1308</v>
      </c>
      <c r="E1168" t="s">
        <v>1312</v>
      </c>
      <c r="F1168" t="s">
        <v>1703</v>
      </c>
      <c r="G1168">
        <v>2.6059911361671802E-2</v>
      </c>
      <c r="H1168">
        <v>7.1882087477368097E-3</v>
      </c>
      <c r="I1168">
        <v>3.6253693063486399</v>
      </c>
      <c r="J1168">
        <v>2.8865310187571201E-4</v>
      </c>
      <c r="X1168" t="str">
        <f t="shared" si="95"/>
        <v>grade_6_t3_sex_2_cram_zgakuryoku_as.factor(sex)2:as.factor(year)2017</v>
      </c>
      <c r="Y1168" t="str">
        <f t="shared" si="93"/>
        <v>0.026</v>
      </c>
      <c r="Z1168" t="str">
        <f t="shared" si="94"/>
        <v>0.007</v>
      </c>
      <c r="AA1168" s="2" t="str">
        <f t="shared" si="96"/>
        <v>***</v>
      </c>
      <c r="AB1168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69" spans="1:28">
      <c r="A1169">
        <v>1168</v>
      </c>
      <c r="B1169" t="s">
        <v>116</v>
      </c>
      <c r="C1169" t="b">
        <v>0</v>
      </c>
      <c r="D1169" t="s">
        <v>1308</v>
      </c>
      <c r="E1169" t="s">
        <v>1312</v>
      </c>
      <c r="F1169" t="s">
        <v>1704</v>
      </c>
      <c r="G1169">
        <v>2.5336625810792102E-2</v>
      </c>
      <c r="H1169">
        <v>7.1654398656173304E-3</v>
      </c>
      <c r="I1169">
        <v>3.5359484254926801</v>
      </c>
      <c r="J1169">
        <v>4.0644778567139501E-4</v>
      </c>
      <c r="X1169" t="str">
        <f t="shared" si="95"/>
        <v>grade_6_t3_sex_2_cram_zgakuryoku_as.factor(sex)2:as.factor(year)2018</v>
      </c>
      <c r="Y1169" t="str">
        <f t="shared" si="93"/>
        <v>0.025</v>
      </c>
      <c r="Z1169" t="str">
        <f t="shared" si="94"/>
        <v>0.007</v>
      </c>
      <c r="AA1169" s="2" t="str">
        <f t="shared" si="96"/>
        <v>***</v>
      </c>
      <c r="AB1169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70" spans="1:28">
      <c r="A1170">
        <v>1169</v>
      </c>
      <c r="B1170" t="s">
        <v>114</v>
      </c>
      <c r="C1170" t="b">
        <v>0</v>
      </c>
      <c r="D1170" t="s">
        <v>1308</v>
      </c>
      <c r="E1170" t="s">
        <v>1313</v>
      </c>
      <c r="F1170" t="s">
        <v>105</v>
      </c>
      <c r="G1170">
        <v>-4.54378020465371E-2</v>
      </c>
      <c r="H1170">
        <v>1.09530671264743E-2</v>
      </c>
      <c r="I1170">
        <v>-4.1484089818741996</v>
      </c>
      <c r="J1170" s="10">
        <v>3.35001888747404E-5</v>
      </c>
      <c r="X1170" t="str">
        <f t="shared" si="95"/>
        <v>grade_5_t3_sex_2_cram_zgakuryoku_as.factor(sex)2</v>
      </c>
      <c r="Y1170" t="str">
        <f t="shared" si="93"/>
        <v>-0.045</v>
      </c>
      <c r="Z1170" t="str">
        <f t="shared" si="94"/>
        <v>0.011</v>
      </c>
      <c r="AA1170" s="2" t="str">
        <f t="shared" si="96"/>
        <v>***</v>
      </c>
      <c r="AB1170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71" spans="1:28">
      <c r="A1171">
        <v>1170</v>
      </c>
      <c r="B1171" t="s">
        <v>114</v>
      </c>
      <c r="C1171" t="b">
        <v>0</v>
      </c>
      <c r="D1171" t="s">
        <v>1308</v>
      </c>
      <c r="E1171" t="s">
        <v>1313</v>
      </c>
      <c r="F1171" t="s">
        <v>104</v>
      </c>
      <c r="G1171">
        <v>-2.7795262219098998E-3</v>
      </c>
      <c r="H1171">
        <v>5.76174269216914E-4</v>
      </c>
      <c r="I1171">
        <v>-4.8241068204722</v>
      </c>
      <c r="J1171" s="10">
        <v>1.4078762362710699E-6</v>
      </c>
      <c r="X1171" t="str">
        <f t="shared" si="95"/>
        <v>grade_5_t3_sex_2_cram_zgakuryoku_relative_age</v>
      </c>
      <c r="Y1171" t="str">
        <f t="shared" si="93"/>
        <v>-0.003</v>
      </c>
      <c r="Z1171" t="str">
        <f t="shared" si="94"/>
        <v>0.001</v>
      </c>
      <c r="AA1171" s="2" t="str">
        <f t="shared" si="96"/>
        <v>***</v>
      </c>
      <c r="AB1171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72" spans="1:28">
      <c r="A1172">
        <v>1171</v>
      </c>
      <c r="B1172" t="s">
        <v>114</v>
      </c>
      <c r="C1172" t="b">
        <v>0</v>
      </c>
      <c r="D1172" t="s">
        <v>1308</v>
      </c>
      <c r="E1172" t="s">
        <v>1313</v>
      </c>
      <c r="F1172" t="s">
        <v>32</v>
      </c>
      <c r="G1172">
        <v>1.0939987012172799E-2</v>
      </c>
      <c r="H1172">
        <v>2.25330045834967E-3</v>
      </c>
      <c r="I1172">
        <v>4.8550946553241099</v>
      </c>
      <c r="J1172" s="10">
        <v>1.20465698456453E-6</v>
      </c>
      <c r="X1172" t="str">
        <f t="shared" si="95"/>
        <v>grade_5_t3_sex_2_cram_zgakuryoku_zgakuryoku</v>
      </c>
      <c r="Y1172" t="str">
        <f t="shared" si="93"/>
        <v>0.011</v>
      </c>
      <c r="Z1172" t="str">
        <f t="shared" si="94"/>
        <v>0.002</v>
      </c>
      <c r="AA1172" s="2" t="str">
        <f t="shared" si="96"/>
        <v>***</v>
      </c>
      <c r="AB1172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73" spans="1:28">
      <c r="A1173">
        <v>1172</v>
      </c>
      <c r="B1173" t="s">
        <v>114</v>
      </c>
      <c r="C1173" t="b">
        <v>0</v>
      </c>
      <c r="D1173" t="s">
        <v>1308</v>
      </c>
      <c r="E1173" t="s">
        <v>1313</v>
      </c>
      <c r="F1173" t="s">
        <v>106</v>
      </c>
      <c r="G1173">
        <v>5.8606598406965603E-2</v>
      </c>
      <c r="H1173">
        <v>7.05276323510439E-3</v>
      </c>
      <c r="I1173">
        <v>8.3097356955437505</v>
      </c>
      <c r="J1173" s="10">
        <v>9.6805048700985304E-17</v>
      </c>
      <c r="X1173" t="str">
        <f t="shared" si="95"/>
        <v>grade_5_t3_sex_2_cram_zgakuryoku_as.factor(book)2</v>
      </c>
      <c r="Y1173" t="str">
        <f t="shared" si="93"/>
        <v>0.059</v>
      </c>
      <c r="Z1173" t="str">
        <f t="shared" si="94"/>
        <v>0.007</v>
      </c>
      <c r="AA1173" s="2" t="str">
        <f t="shared" si="96"/>
        <v>***</v>
      </c>
      <c r="AB1173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74" spans="1:28">
      <c r="A1174">
        <v>1173</v>
      </c>
      <c r="B1174" t="s">
        <v>114</v>
      </c>
      <c r="C1174" t="b">
        <v>0</v>
      </c>
      <c r="D1174" t="s">
        <v>1308</v>
      </c>
      <c r="E1174" t="s">
        <v>1313</v>
      </c>
      <c r="F1174" t="s">
        <v>107</v>
      </c>
      <c r="G1174">
        <v>7.8232750737822807E-2</v>
      </c>
      <c r="H1174">
        <v>6.7916587612958396E-3</v>
      </c>
      <c r="I1174">
        <v>11.518946031807999</v>
      </c>
      <c r="J1174" s="10">
        <v>1.0951930891464299E-30</v>
      </c>
      <c r="X1174" t="str">
        <f t="shared" si="95"/>
        <v>grade_5_t3_sex_2_cram_zgakuryoku_as.factor(book)3</v>
      </c>
      <c r="Y1174" t="str">
        <f t="shared" si="93"/>
        <v>0.078</v>
      </c>
      <c r="Z1174" t="str">
        <f t="shared" si="94"/>
        <v>0.007</v>
      </c>
      <c r="AA1174" s="2" t="str">
        <f t="shared" si="96"/>
        <v>***</v>
      </c>
      <c r="AB1174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75" spans="1:28">
      <c r="A1175">
        <v>1174</v>
      </c>
      <c r="B1175" t="s">
        <v>114</v>
      </c>
      <c r="C1175" t="b">
        <v>0</v>
      </c>
      <c r="D1175" t="s">
        <v>1308</v>
      </c>
      <c r="E1175" t="s">
        <v>1313</v>
      </c>
      <c r="F1175" t="s">
        <v>108</v>
      </c>
      <c r="G1175">
        <v>9.54808473682381E-2</v>
      </c>
      <c r="H1175">
        <v>7.6485803400857299E-3</v>
      </c>
      <c r="I1175">
        <v>12.4834731574733</v>
      </c>
      <c r="J1175" s="10">
        <v>9.6240755686089496E-36</v>
      </c>
      <c r="X1175" t="str">
        <f t="shared" si="95"/>
        <v>grade_5_t3_sex_2_cram_zgakuryoku_as.factor(book)4</v>
      </c>
      <c r="Y1175" t="str">
        <f t="shared" si="93"/>
        <v>0.095</v>
      </c>
      <c r="Z1175" t="str">
        <f t="shared" si="94"/>
        <v>0.008</v>
      </c>
      <c r="AA1175" s="2" t="str">
        <f t="shared" si="96"/>
        <v>***</v>
      </c>
      <c r="AB1175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76" spans="1:28">
      <c r="A1176">
        <v>1175</v>
      </c>
      <c r="B1176" t="s">
        <v>114</v>
      </c>
      <c r="C1176" t="b">
        <v>0</v>
      </c>
      <c r="D1176" t="s">
        <v>1308</v>
      </c>
      <c r="E1176" t="s">
        <v>1313</v>
      </c>
      <c r="F1176" t="s">
        <v>109</v>
      </c>
      <c r="G1176">
        <v>9.73222852495534E-2</v>
      </c>
      <c r="H1176">
        <v>7.9000615713801306E-3</v>
      </c>
      <c r="I1176">
        <v>12.3191806000762</v>
      </c>
      <c r="J1176" s="10">
        <v>7.4621031024146996E-35</v>
      </c>
      <c r="X1176" t="str">
        <f t="shared" si="95"/>
        <v>grade_5_t3_sex_2_cram_zgakuryoku_as.factor(book)5</v>
      </c>
      <c r="Y1176" t="str">
        <f t="shared" si="93"/>
        <v>0.097</v>
      </c>
      <c r="Z1176" t="str">
        <f t="shared" si="94"/>
        <v>0.008</v>
      </c>
      <c r="AA1176" s="2" t="str">
        <f t="shared" si="96"/>
        <v>***</v>
      </c>
      <c r="AB1176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77" spans="1:28">
      <c r="A1177">
        <v>1176</v>
      </c>
      <c r="B1177" t="s">
        <v>114</v>
      </c>
      <c r="C1177" t="b">
        <v>0</v>
      </c>
      <c r="D1177" t="s">
        <v>1308</v>
      </c>
      <c r="E1177" t="s">
        <v>1313</v>
      </c>
      <c r="F1177" t="s">
        <v>110</v>
      </c>
      <c r="G1177">
        <v>4.5306257857042502E-2</v>
      </c>
      <c r="H1177">
        <v>5.1522509704365E-3</v>
      </c>
      <c r="I1177">
        <v>8.7934881505207603</v>
      </c>
      <c r="J1177" s="10">
        <v>1.4667001026724299E-18</v>
      </c>
      <c r="X1177" t="str">
        <f t="shared" si="95"/>
        <v>grade_5_t3_sex_2_cram_zgakuryoku_as.factor(year)2017</v>
      </c>
      <c r="Y1177" t="str">
        <f t="shared" si="93"/>
        <v>0.045</v>
      </c>
      <c r="Z1177" t="str">
        <f t="shared" si="94"/>
        <v>0.005</v>
      </c>
      <c r="AA1177" s="2" t="str">
        <f t="shared" si="96"/>
        <v>***</v>
      </c>
      <c r="AB1177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78" spans="1:28">
      <c r="A1178">
        <v>1177</v>
      </c>
      <c r="B1178" t="s">
        <v>114</v>
      </c>
      <c r="C1178" t="b">
        <v>0</v>
      </c>
      <c r="D1178" t="s">
        <v>1308</v>
      </c>
      <c r="E1178" t="s">
        <v>1313</v>
      </c>
      <c r="F1178" t="s">
        <v>111</v>
      </c>
      <c r="G1178">
        <v>4.5460998739004499E-2</v>
      </c>
      <c r="H1178">
        <v>5.1931759354357102E-3</v>
      </c>
      <c r="I1178">
        <v>8.7539877917096405</v>
      </c>
      <c r="J1178" s="10">
        <v>2.0829174844935201E-18</v>
      </c>
      <c r="X1178" t="str">
        <f t="shared" si="95"/>
        <v>grade_5_t3_sex_2_cram_zgakuryoku_as.factor(year)2018</v>
      </c>
      <c r="Y1178" t="str">
        <f t="shared" si="93"/>
        <v>0.045</v>
      </c>
      <c r="Z1178" t="str">
        <f t="shared" si="94"/>
        <v>0.005</v>
      </c>
      <c r="AA1178" s="2" t="str">
        <f t="shared" si="96"/>
        <v>***</v>
      </c>
      <c r="AB1178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79" spans="1:28">
      <c r="A1179">
        <v>1178</v>
      </c>
      <c r="B1179" t="s">
        <v>114</v>
      </c>
      <c r="C1179" t="b">
        <v>0</v>
      </c>
      <c r="D1179" t="s">
        <v>1308</v>
      </c>
      <c r="E1179" t="s">
        <v>1313</v>
      </c>
      <c r="F1179" t="s">
        <v>1698</v>
      </c>
      <c r="G1179">
        <v>-2.5948621528576899E-4</v>
      </c>
      <c r="H1179">
        <v>8.10575929197383E-4</v>
      </c>
      <c r="I1179">
        <v>-0.32012573521977999</v>
      </c>
      <c r="J1179">
        <v>0.74887352117161299</v>
      </c>
      <c r="X1179" t="str">
        <f t="shared" si="95"/>
        <v>grade_5_t3_sex_2_cram_zgakuryoku_as.factor(sex)2:relative_age</v>
      </c>
      <c r="Y1179" t="str">
        <f t="shared" si="93"/>
        <v>0.000</v>
      </c>
      <c r="Z1179" t="str">
        <f t="shared" si="94"/>
        <v>0.001</v>
      </c>
      <c r="AA1179" s="2" t="str">
        <f t="shared" si="96"/>
        <v/>
      </c>
      <c r="AB1179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80" spans="1:28">
      <c r="A1180">
        <v>1179</v>
      </c>
      <c r="B1180" t="s">
        <v>114</v>
      </c>
      <c r="C1180" t="b">
        <v>0</v>
      </c>
      <c r="D1180" t="s">
        <v>1308</v>
      </c>
      <c r="E1180" t="s">
        <v>1313</v>
      </c>
      <c r="F1180" t="s">
        <v>1715</v>
      </c>
      <c r="G1180">
        <v>-1.7769244431500901E-2</v>
      </c>
      <c r="H1180">
        <v>3.05124273609007E-3</v>
      </c>
      <c r="I1180">
        <v>-5.8236089254146899</v>
      </c>
      <c r="J1180" s="10">
        <v>5.7722351661706903E-9</v>
      </c>
      <c r="X1180" t="str">
        <f t="shared" si="95"/>
        <v>grade_5_t3_sex_2_cram_zgakuryoku_as.factor(sex)2:zgakuryoku</v>
      </c>
      <c r="Y1180" t="str">
        <f t="shared" si="93"/>
        <v>-0.018</v>
      </c>
      <c r="Z1180" t="str">
        <f t="shared" si="94"/>
        <v>0.003</v>
      </c>
      <c r="AA1180" s="2" t="str">
        <f t="shared" si="96"/>
        <v>***</v>
      </c>
      <c r="AB1180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81" spans="1:28">
      <c r="A1181">
        <v>1180</v>
      </c>
      <c r="B1181" t="s">
        <v>114</v>
      </c>
      <c r="C1181" t="b">
        <v>0</v>
      </c>
      <c r="D1181" t="s">
        <v>1308</v>
      </c>
      <c r="E1181" t="s">
        <v>1313</v>
      </c>
      <c r="F1181" t="s">
        <v>1699</v>
      </c>
      <c r="G1181">
        <v>4.4270154198714096E-3</v>
      </c>
      <c r="H1181">
        <v>1.0741102486394099E-2</v>
      </c>
      <c r="I1181">
        <v>0.41215651982458601</v>
      </c>
      <c r="J1181">
        <v>0.68022536937788902</v>
      </c>
      <c r="X1181" t="str">
        <f t="shared" si="95"/>
        <v>grade_5_t3_sex_2_cram_zgakuryoku_as.factor(sex)2:as.factor(book)2</v>
      </c>
      <c r="Y1181" t="str">
        <f t="shared" ref="Y1181:Y1244" si="98">TEXT(G1181,"0.000")</f>
        <v>0.004</v>
      </c>
      <c r="Z1181" t="str">
        <f t="shared" ref="Z1181:Z1244" si="99">TEXT(H1181,"0.000")</f>
        <v>0.011</v>
      </c>
      <c r="AA1181" s="2" t="str">
        <f t="shared" si="96"/>
        <v/>
      </c>
      <c r="AB1181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82" spans="1:28">
      <c r="A1182">
        <v>1181</v>
      </c>
      <c r="B1182" t="s">
        <v>114</v>
      </c>
      <c r="C1182" t="b">
        <v>0</v>
      </c>
      <c r="D1182" t="s">
        <v>1308</v>
      </c>
      <c r="E1182" t="s">
        <v>1313</v>
      </c>
      <c r="F1182" t="s">
        <v>1700</v>
      </c>
      <c r="G1182">
        <v>2.7153729159298001E-3</v>
      </c>
      <c r="H1182">
        <v>1.0382068760131201E-2</v>
      </c>
      <c r="I1182">
        <v>0.26154449355578002</v>
      </c>
      <c r="J1182">
        <v>0.793673047927825</v>
      </c>
      <c r="X1182" t="str">
        <f t="shared" si="95"/>
        <v>grade_5_t3_sex_2_cram_zgakuryoku_as.factor(sex)2:as.factor(book)3</v>
      </c>
      <c r="Y1182" t="str">
        <f t="shared" si="98"/>
        <v>0.003</v>
      </c>
      <c r="Z1182" t="str">
        <f t="shared" si="99"/>
        <v>0.010</v>
      </c>
      <c r="AA1182" s="2" t="str">
        <f t="shared" si="96"/>
        <v/>
      </c>
      <c r="AB1182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83" spans="1:28">
      <c r="A1183">
        <v>1182</v>
      </c>
      <c r="B1183" t="s">
        <v>114</v>
      </c>
      <c r="C1183" t="b">
        <v>0</v>
      </c>
      <c r="D1183" t="s">
        <v>1308</v>
      </c>
      <c r="E1183" t="s">
        <v>1313</v>
      </c>
      <c r="F1183" t="s">
        <v>1701</v>
      </c>
      <c r="G1183">
        <v>6.2654339038407795E-4</v>
      </c>
      <c r="H1183">
        <v>1.14106890124205E-2</v>
      </c>
      <c r="I1183">
        <v>5.4908462556650703E-2</v>
      </c>
      <c r="J1183">
        <v>0.95621147251105498</v>
      </c>
      <c r="X1183" t="str">
        <f t="shared" si="95"/>
        <v>grade_5_t3_sex_2_cram_zgakuryoku_as.factor(sex)2:as.factor(book)4</v>
      </c>
      <c r="Y1183" t="str">
        <f t="shared" si="98"/>
        <v>0.001</v>
      </c>
      <c r="Z1183" t="str">
        <f t="shared" si="99"/>
        <v>0.011</v>
      </c>
      <c r="AA1183" s="2" t="str">
        <f t="shared" si="96"/>
        <v/>
      </c>
      <c r="AB1183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84" spans="1:28">
      <c r="A1184">
        <v>1183</v>
      </c>
      <c r="B1184" t="s">
        <v>114</v>
      </c>
      <c r="C1184" t="b">
        <v>0</v>
      </c>
      <c r="D1184" t="s">
        <v>1308</v>
      </c>
      <c r="E1184" t="s">
        <v>1313</v>
      </c>
      <c r="F1184" t="s">
        <v>1702</v>
      </c>
      <c r="G1184">
        <v>7.4642632778673199E-3</v>
      </c>
      <c r="H1184">
        <v>1.16376661937353E-2</v>
      </c>
      <c r="I1184">
        <v>0.64138832937873902</v>
      </c>
      <c r="J1184">
        <v>0.52127152055780901</v>
      </c>
      <c r="X1184" t="str">
        <f t="shared" si="95"/>
        <v>grade_5_t3_sex_2_cram_zgakuryoku_as.factor(sex)2:as.factor(book)5</v>
      </c>
      <c r="Y1184" t="str">
        <f t="shared" si="98"/>
        <v>0.007</v>
      </c>
      <c r="Z1184" t="str">
        <f t="shared" si="99"/>
        <v>0.012</v>
      </c>
      <c r="AA1184" s="2" t="str">
        <f t="shared" si="96"/>
        <v/>
      </c>
      <c r="AB1184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85" spans="1:28">
      <c r="A1185">
        <v>1184</v>
      </c>
      <c r="B1185" t="s">
        <v>114</v>
      </c>
      <c r="C1185" t="b">
        <v>0</v>
      </c>
      <c r="D1185" t="s">
        <v>1308</v>
      </c>
      <c r="E1185" t="s">
        <v>1313</v>
      </c>
      <c r="F1185" t="s">
        <v>1703</v>
      </c>
      <c r="G1185">
        <v>2.60523410840834E-2</v>
      </c>
      <c r="H1185">
        <v>7.3888683069074099E-3</v>
      </c>
      <c r="I1185">
        <v>3.5258905697004499</v>
      </c>
      <c r="J1185">
        <v>4.2220343177744801E-4</v>
      </c>
      <c r="X1185" t="str">
        <f t="shared" si="95"/>
        <v>grade_5_t3_sex_2_cram_zgakuryoku_as.factor(sex)2:as.factor(year)2017</v>
      </c>
      <c r="Y1185" t="str">
        <f t="shared" si="98"/>
        <v>0.026</v>
      </c>
      <c r="Z1185" t="str">
        <f t="shared" si="99"/>
        <v>0.007</v>
      </c>
      <c r="AA1185" s="2" t="str">
        <f t="shared" si="96"/>
        <v>***</v>
      </c>
      <c r="AB1185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86" spans="1:28">
      <c r="A1186">
        <v>1185</v>
      </c>
      <c r="B1186" t="s">
        <v>114</v>
      </c>
      <c r="C1186" t="b">
        <v>0</v>
      </c>
      <c r="D1186" t="s">
        <v>1308</v>
      </c>
      <c r="E1186" t="s">
        <v>1313</v>
      </c>
      <c r="F1186" t="s">
        <v>1704</v>
      </c>
      <c r="G1186">
        <v>3.1096508436458201E-2</v>
      </c>
      <c r="H1186">
        <v>7.1609190040976996E-3</v>
      </c>
      <c r="I1186">
        <v>4.3425303957025303</v>
      </c>
      <c r="J1186" s="10">
        <v>1.4095513437024601E-5</v>
      </c>
      <c r="X1186" t="str">
        <f t="shared" si="95"/>
        <v>grade_5_t3_sex_2_cram_zgakuryoku_as.factor(sex)2:as.factor(year)2018</v>
      </c>
      <c r="Y1186" t="str">
        <f t="shared" si="98"/>
        <v>0.031</v>
      </c>
      <c r="Z1186" t="str">
        <f t="shared" si="99"/>
        <v>0.007</v>
      </c>
      <c r="AA1186" s="2" t="str">
        <f t="shared" si="96"/>
        <v>***</v>
      </c>
      <c r="AB1186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87" spans="1:28">
      <c r="A1187">
        <v>1186</v>
      </c>
      <c r="B1187" t="s">
        <v>115</v>
      </c>
      <c r="C1187" t="b">
        <v>0</v>
      </c>
      <c r="D1187" t="s">
        <v>1308</v>
      </c>
      <c r="E1187" t="s">
        <v>1314</v>
      </c>
      <c r="F1187" t="s">
        <v>105</v>
      </c>
      <c r="G1187">
        <v>-4.3158131017380197E-2</v>
      </c>
      <c r="H1187">
        <v>9.55015770173228E-3</v>
      </c>
      <c r="I1187">
        <v>-4.519101397619</v>
      </c>
      <c r="J1187" s="10">
        <v>6.2155916153351303E-6</v>
      </c>
      <c r="X1187" t="str">
        <f t="shared" si="95"/>
        <v>grade_7_t3_sex_2_cram_zgakuryoku_as.factor(sex)2</v>
      </c>
      <c r="Y1187" t="str">
        <f t="shared" si="98"/>
        <v>-0.043</v>
      </c>
      <c r="Z1187" t="str">
        <f t="shared" si="99"/>
        <v>0.010</v>
      </c>
      <c r="AA1187" s="2" t="str">
        <f t="shared" si="96"/>
        <v>***</v>
      </c>
      <c r="AB1187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88" spans="1:28">
      <c r="A1188">
        <v>1187</v>
      </c>
      <c r="B1188" t="s">
        <v>115</v>
      </c>
      <c r="C1188" t="b">
        <v>0</v>
      </c>
      <c r="D1188" t="s">
        <v>1308</v>
      </c>
      <c r="E1188" t="s">
        <v>1314</v>
      </c>
      <c r="F1188" t="s">
        <v>104</v>
      </c>
      <c r="G1188">
        <v>-3.7344901038668301E-3</v>
      </c>
      <c r="H1188">
        <v>5.25602671044573E-4</v>
      </c>
      <c r="I1188">
        <v>-7.1051581538673902</v>
      </c>
      <c r="J1188" s="10">
        <v>1.2078316965140001E-12</v>
      </c>
      <c r="X1188" t="str">
        <f t="shared" si="95"/>
        <v>grade_7_t3_sex_2_cram_zgakuryoku_relative_age</v>
      </c>
      <c r="Y1188" t="str">
        <f t="shared" si="98"/>
        <v>-0.004</v>
      </c>
      <c r="Z1188" t="str">
        <f t="shared" si="99"/>
        <v>0.001</v>
      </c>
      <c r="AA1188" s="2" t="str">
        <f t="shared" si="96"/>
        <v>***</v>
      </c>
      <c r="AB1188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89" spans="1:28">
      <c r="A1189">
        <v>1188</v>
      </c>
      <c r="B1189" t="s">
        <v>115</v>
      </c>
      <c r="C1189" t="b">
        <v>0</v>
      </c>
      <c r="D1189" t="s">
        <v>1308</v>
      </c>
      <c r="E1189" t="s">
        <v>1314</v>
      </c>
      <c r="F1189" t="s">
        <v>32</v>
      </c>
      <c r="G1189">
        <v>3.2014316448944799E-2</v>
      </c>
      <c r="H1189">
        <v>2.3273146653071701E-3</v>
      </c>
      <c r="I1189">
        <v>13.7559037143434</v>
      </c>
      <c r="J1189" s="10">
        <v>5.0230384009264297E-43</v>
      </c>
      <c r="X1189" t="str">
        <f t="shared" si="95"/>
        <v>grade_7_t3_sex_2_cram_zgakuryoku_zgakuryoku</v>
      </c>
      <c r="Y1189" t="str">
        <f t="shared" si="98"/>
        <v>0.032</v>
      </c>
      <c r="Z1189" t="str">
        <f t="shared" si="99"/>
        <v>0.002</v>
      </c>
      <c r="AA1189" s="2" t="str">
        <f t="shared" si="96"/>
        <v>***</v>
      </c>
      <c r="AB1189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90" spans="1:28">
      <c r="A1190">
        <v>1189</v>
      </c>
      <c r="B1190" t="s">
        <v>115</v>
      </c>
      <c r="C1190" t="b">
        <v>0</v>
      </c>
      <c r="D1190" t="s">
        <v>1308</v>
      </c>
      <c r="E1190" t="s">
        <v>1314</v>
      </c>
      <c r="F1190" t="s">
        <v>106</v>
      </c>
      <c r="G1190">
        <v>5.5836146994722002E-2</v>
      </c>
      <c r="H1190">
        <v>6.1968752953058199E-3</v>
      </c>
      <c r="I1190">
        <v>9.0103712490419596</v>
      </c>
      <c r="J1190" s="10">
        <v>2.07976332983451E-19</v>
      </c>
      <c r="X1190" t="str">
        <f t="shared" si="95"/>
        <v>grade_7_t3_sex_2_cram_zgakuryoku_as.factor(book)2</v>
      </c>
      <c r="Y1190" t="str">
        <f t="shared" si="98"/>
        <v>0.056</v>
      </c>
      <c r="Z1190" t="str">
        <f t="shared" si="99"/>
        <v>0.006</v>
      </c>
      <c r="AA1190" s="2" t="str">
        <f t="shared" si="96"/>
        <v>***</v>
      </c>
      <c r="AB1190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91" spans="1:28">
      <c r="A1191">
        <v>1190</v>
      </c>
      <c r="B1191" t="s">
        <v>115</v>
      </c>
      <c r="C1191" t="b">
        <v>0</v>
      </c>
      <c r="D1191" t="s">
        <v>1308</v>
      </c>
      <c r="E1191" t="s">
        <v>1314</v>
      </c>
      <c r="F1191" t="s">
        <v>107</v>
      </c>
      <c r="G1191">
        <v>6.7554349400923905E-2</v>
      </c>
      <c r="H1191">
        <v>6.0587721268931596E-3</v>
      </c>
      <c r="I1191">
        <v>11.1498415827638</v>
      </c>
      <c r="J1191" s="10">
        <v>7.3876572697206102E-29</v>
      </c>
      <c r="X1191" t="str">
        <f t="shared" si="95"/>
        <v>grade_7_t3_sex_2_cram_zgakuryoku_as.factor(book)3</v>
      </c>
      <c r="Y1191" t="str">
        <f t="shared" si="98"/>
        <v>0.068</v>
      </c>
      <c r="Z1191" t="str">
        <f t="shared" si="99"/>
        <v>0.006</v>
      </c>
      <c r="AA1191" s="2" t="str">
        <f t="shared" si="96"/>
        <v>***</v>
      </c>
      <c r="AB1191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92" spans="1:28">
      <c r="A1192">
        <v>1191</v>
      </c>
      <c r="B1192" t="s">
        <v>115</v>
      </c>
      <c r="C1192" t="b">
        <v>0</v>
      </c>
      <c r="D1192" t="s">
        <v>1308</v>
      </c>
      <c r="E1192" t="s">
        <v>1314</v>
      </c>
      <c r="F1192" t="s">
        <v>108</v>
      </c>
      <c r="G1192">
        <v>8.5019933896161706E-2</v>
      </c>
      <c r="H1192">
        <v>6.9577648124416703E-3</v>
      </c>
      <c r="I1192">
        <v>12.219431985417399</v>
      </c>
      <c r="J1192" s="10">
        <v>2.5537572746459101E-34</v>
      </c>
      <c r="X1192" t="str">
        <f t="shared" si="95"/>
        <v>grade_7_t3_sex_2_cram_zgakuryoku_as.factor(book)4</v>
      </c>
      <c r="Y1192" t="str">
        <f t="shared" si="98"/>
        <v>0.085</v>
      </c>
      <c r="Z1192" t="str">
        <f t="shared" si="99"/>
        <v>0.007</v>
      </c>
      <c r="AA1192" s="2" t="str">
        <f t="shared" si="96"/>
        <v>***</v>
      </c>
      <c r="AB1192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93" spans="1:28">
      <c r="A1193">
        <v>1192</v>
      </c>
      <c r="B1193" t="s">
        <v>115</v>
      </c>
      <c r="C1193" t="b">
        <v>0</v>
      </c>
      <c r="D1193" t="s">
        <v>1308</v>
      </c>
      <c r="E1193" t="s">
        <v>1314</v>
      </c>
      <c r="F1193" t="s">
        <v>109</v>
      </c>
      <c r="G1193">
        <v>7.3996892390039301E-2</v>
      </c>
      <c r="H1193">
        <v>7.2641593461022797E-3</v>
      </c>
      <c r="I1193">
        <v>10.1865734029835</v>
      </c>
      <c r="J1193" s="10">
        <v>2.32378356335488E-24</v>
      </c>
      <c r="X1193" t="str">
        <f t="shared" si="95"/>
        <v>grade_7_t3_sex_2_cram_zgakuryoku_as.factor(book)5</v>
      </c>
      <c r="Y1193" t="str">
        <f t="shared" si="98"/>
        <v>0.074</v>
      </c>
      <c r="Z1193" t="str">
        <f t="shared" si="99"/>
        <v>0.007</v>
      </c>
      <c r="AA1193" s="2" t="str">
        <f t="shared" si="96"/>
        <v>***</v>
      </c>
      <c r="AB1193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94" spans="1:28">
      <c r="A1194">
        <v>1193</v>
      </c>
      <c r="B1194" t="s">
        <v>115</v>
      </c>
      <c r="C1194" t="b">
        <v>0</v>
      </c>
      <c r="D1194" t="s">
        <v>1308</v>
      </c>
      <c r="E1194" t="s">
        <v>1314</v>
      </c>
      <c r="F1194" t="s">
        <v>110</v>
      </c>
      <c r="G1194">
        <v>5.0665911886690902E-2</v>
      </c>
      <c r="H1194">
        <v>4.9864529580191403E-3</v>
      </c>
      <c r="I1194">
        <v>10.1607118954588</v>
      </c>
      <c r="J1194" s="10">
        <v>3.03008734983222E-24</v>
      </c>
      <c r="X1194" t="str">
        <f t="shared" si="95"/>
        <v>grade_7_t3_sex_2_cram_zgakuryoku_as.factor(year)2017</v>
      </c>
      <c r="Y1194" t="str">
        <f t="shared" si="98"/>
        <v>0.051</v>
      </c>
      <c r="Z1194" t="str">
        <f t="shared" si="99"/>
        <v>0.005</v>
      </c>
      <c r="AA1194" s="2" t="str">
        <f t="shared" si="96"/>
        <v>***</v>
      </c>
      <c r="AB1194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95" spans="1:28">
      <c r="A1195">
        <v>1194</v>
      </c>
      <c r="B1195" t="s">
        <v>115</v>
      </c>
      <c r="C1195" t="b">
        <v>0</v>
      </c>
      <c r="D1195" t="s">
        <v>1308</v>
      </c>
      <c r="E1195" t="s">
        <v>1314</v>
      </c>
      <c r="F1195" t="s">
        <v>111</v>
      </c>
      <c r="G1195">
        <v>5.2417630879557697E-2</v>
      </c>
      <c r="H1195">
        <v>5.22861108295409E-3</v>
      </c>
      <c r="I1195">
        <v>10.0251539171551</v>
      </c>
      <c r="J1195" s="10">
        <v>1.20479381968186E-23</v>
      </c>
      <c r="X1195" t="str">
        <f t="shared" si="95"/>
        <v>grade_7_t3_sex_2_cram_zgakuryoku_as.factor(year)2018</v>
      </c>
      <c r="Y1195" t="str">
        <f t="shared" si="98"/>
        <v>0.052</v>
      </c>
      <c r="Z1195" t="str">
        <f t="shared" si="99"/>
        <v>0.005</v>
      </c>
      <c r="AA1195" s="2" t="str">
        <f t="shared" si="96"/>
        <v>***</v>
      </c>
      <c r="AB1195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96" spans="1:28">
      <c r="A1196">
        <v>1195</v>
      </c>
      <c r="B1196" t="s">
        <v>115</v>
      </c>
      <c r="C1196" t="b">
        <v>0</v>
      </c>
      <c r="D1196" t="s">
        <v>1308</v>
      </c>
      <c r="E1196" t="s">
        <v>1314</v>
      </c>
      <c r="F1196" t="s">
        <v>1698</v>
      </c>
      <c r="G1196">
        <v>1.42690994200778E-3</v>
      </c>
      <c r="H1196">
        <v>7.2611166112953804E-4</v>
      </c>
      <c r="I1196">
        <v>1.9651384468720501</v>
      </c>
      <c r="J1196">
        <v>4.94002890739203E-2</v>
      </c>
      <c r="X1196" t="str">
        <f t="shared" si="95"/>
        <v>grade_7_t3_sex_2_cram_zgakuryoku_as.factor(sex)2:relative_age</v>
      </c>
      <c r="Y1196" t="str">
        <f t="shared" si="98"/>
        <v>0.001</v>
      </c>
      <c r="Z1196" t="str">
        <f t="shared" si="99"/>
        <v>0.001</v>
      </c>
      <c r="AA1196" s="2" t="str">
        <f t="shared" si="96"/>
        <v>**</v>
      </c>
      <c r="AB1196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97" spans="1:28">
      <c r="A1197">
        <v>1196</v>
      </c>
      <c r="B1197" t="s">
        <v>115</v>
      </c>
      <c r="C1197" t="b">
        <v>0</v>
      </c>
      <c r="D1197" t="s">
        <v>1308</v>
      </c>
      <c r="E1197" t="s">
        <v>1314</v>
      </c>
      <c r="F1197" t="s">
        <v>1715</v>
      </c>
      <c r="G1197">
        <v>-1.5576628245669299E-2</v>
      </c>
      <c r="H1197">
        <v>3.0496339335120601E-3</v>
      </c>
      <c r="I1197">
        <v>-5.1077042639444601</v>
      </c>
      <c r="J1197" s="10">
        <v>3.2654443683786801E-7</v>
      </c>
      <c r="X1197" t="str">
        <f t="shared" si="95"/>
        <v>grade_7_t3_sex_2_cram_zgakuryoku_as.factor(sex)2:zgakuryoku</v>
      </c>
      <c r="Y1197" t="str">
        <f t="shared" si="98"/>
        <v>-0.016</v>
      </c>
      <c r="Z1197" t="str">
        <f t="shared" si="99"/>
        <v>0.003</v>
      </c>
      <c r="AA1197" s="2" t="str">
        <f t="shared" si="96"/>
        <v>***</v>
      </c>
      <c r="AB1197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98" spans="1:28">
      <c r="A1198">
        <v>1197</v>
      </c>
      <c r="B1198" t="s">
        <v>115</v>
      </c>
      <c r="C1198" t="b">
        <v>0</v>
      </c>
      <c r="D1198" t="s">
        <v>1308</v>
      </c>
      <c r="E1198" t="s">
        <v>1314</v>
      </c>
      <c r="F1198" t="s">
        <v>1699</v>
      </c>
      <c r="G1198">
        <v>-7.94834869191508E-3</v>
      </c>
      <c r="H1198">
        <v>9.4218771952923903E-3</v>
      </c>
      <c r="I1198">
        <v>-0.843605634754659</v>
      </c>
      <c r="J1198">
        <v>0.39889132830040702</v>
      </c>
      <c r="X1198" t="str">
        <f t="shared" si="95"/>
        <v>grade_7_t3_sex_2_cram_zgakuryoku_as.factor(sex)2:as.factor(book)2</v>
      </c>
      <c r="Y1198" t="str">
        <f t="shared" si="98"/>
        <v>-0.008</v>
      </c>
      <c r="Z1198" t="str">
        <f t="shared" si="99"/>
        <v>0.009</v>
      </c>
      <c r="AA1198" s="2" t="str">
        <f t="shared" si="96"/>
        <v/>
      </c>
      <c r="AB1198" t="str">
        <f t="shared" si="97"/>
        <v>cram ~ as.factor(sex) * relative_age + as.factor(sex) * zgakuryoku +      as.factor(sex) * as.factor(book) + as.factor(sex) * as.factor(year) | as.factor(school_id) |      0 | school_id</v>
      </c>
    </row>
    <row r="1199" spans="1:28">
      <c r="A1199">
        <v>1198</v>
      </c>
      <c r="B1199" t="s">
        <v>115</v>
      </c>
      <c r="C1199" t="b">
        <v>0</v>
      </c>
      <c r="D1199" t="s">
        <v>1308</v>
      </c>
      <c r="E1199" t="s">
        <v>1314</v>
      </c>
      <c r="F1199" t="s">
        <v>1700</v>
      </c>
      <c r="G1199">
        <v>5.7954569817704298E-3</v>
      </c>
      <c r="H1199">
        <v>9.2374091526493708E-3</v>
      </c>
      <c r="I1199">
        <v>0.62738987588400197</v>
      </c>
      <c r="J1199">
        <v>0.53040477707199396</v>
      </c>
      <c r="X1199" t="str">
        <f t="shared" si="95"/>
        <v>grade_7_t3_sex_2_cram_zgakuryoku_as.factor(sex)2:as.factor(book)3</v>
      </c>
      <c r="Y1199" t="str">
        <f t="shared" si="98"/>
        <v>0.006</v>
      </c>
      <c r="Z1199" t="str">
        <f t="shared" si="99"/>
        <v>0.009</v>
      </c>
      <c r="AA1199" s="2" t="str">
        <f t="shared" si="96"/>
        <v/>
      </c>
      <c r="AB1199" t="str">
        <f t="shared" si="97"/>
        <v>cram ~ as.factor(sex) * relative_age + as.factor(sex) * zgakuryoku +      as.factor(sex) * as.factor(book) + as.factor(sex) * as.factor(year) | as.factor(school_id) |      0 | school_id</v>
      </c>
    </row>
    <row r="1200" spans="1:28">
      <c r="A1200">
        <v>1199</v>
      </c>
      <c r="B1200" t="s">
        <v>115</v>
      </c>
      <c r="C1200" t="b">
        <v>0</v>
      </c>
      <c r="D1200" t="s">
        <v>1308</v>
      </c>
      <c r="E1200" t="s">
        <v>1314</v>
      </c>
      <c r="F1200" t="s">
        <v>1701</v>
      </c>
      <c r="G1200">
        <v>-3.1885571181865602E-3</v>
      </c>
      <c r="H1200">
        <v>9.78678655683635E-3</v>
      </c>
      <c r="I1200">
        <v>-0.325802253852084</v>
      </c>
      <c r="J1200">
        <v>0.74457448476714505</v>
      </c>
      <c r="X1200" t="str">
        <f t="shared" si="95"/>
        <v>grade_7_t3_sex_2_cram_zgakuryoku_as.factor(sex)2:as.factor(book)4</v>
      </c>
      <c r="Y1200" t="str">
        <f t="shared" si="98"/>
        <v>-0.003</v>
      </c>
      <c r="Z1200" t="str">
        <f t="shared" si="99"/>
        <v>0.010</v>
      </c>
      <c r="AA1200" s="2" t="str">
        <f t="shared" si="96"/>
        <v/>
      </c>
      <c r="AB1200" t="str">
        <f t="shared" si="97"/>
        <v>cram ~ as.factor(sex) * relative_age + as.factor(sex) * zgakuryoku +      as.factor(sex) * as.factor(book) + as.factor(sex) * as.factor(year) | as.factor(school_id) |      0 | school_id</v>
      </c>
    </row>
    <row r="1201" spans="1:28">
      <c r="A1201">
        <v>1200</v>
      </c>
      <c r="B1201" t="s">
        <v>115</v>
      </c>
      <c r="C1201" t="b">
        <v>0</v>
      </c>
      <c r="D1201" t="s">
        <v>1308</v>
      </c>
      <c r="E1201" t="s">
        <v>1314</v>
      </c>
      <c r="F1201" t="s">
        <v>1702</v>
      </c>
      <c r="G1201">
        <v>-6.6107150231339198E-3</v>
      </c>
      <c r="H1201">
        <v>1.07799892745125E-2</v>
      </c>
      <c r="I1201">
        <v>-0.613239480559025</v>
      </c>
      <c r="J1201">
        <v>0.539719049425883</v>
      </c>
      <c r="X1201" t="str">
        <f t="shared" si="95"/>
        <v>grade_7_t3_sex_2_cram_zgakuryoku_as.factor(sex)2:as.factor(book)5</v>
      </c>
      <c r="Y1201" t="str">
        <f t="shared" si="98"/>
        <v>-0.007</v>
      </c>
      <c r="Z1201" t="str">
        <f t="shared" si="99"/>
        <v>0.011</v>
      </c>
      <c r="AA1201" s="2" t="str">
        <f t="shared" si="96"/>
        <v/>
      </c>
      <c r="AB1201" t="str">
        <f t="shared" si="97"/>
        <v>cram ~ as.factor(sex) * relative_age + as.factor(sex) * zgakuryoku +      as.factor(sex) * as.factor(book) + as.factor(sex) * as.factor(year) | as.factor(school_id) |      0 | school_id</v>
      </c>
    </row>
    <row r="1202" spans="1:28">
      <c r="A1202">
        <v>1201</v>
      </c>
      <c r="B1202" t="s">
        <v>115</v>
      </c>
      <c r="C1202" t="b">
        <v>0</v>
      </c>
      <c r="D1202" t="s">
        <v>1308</v>
      </c>
      <c r="E1202" t="s">
        <v>1314</v>
      </c>
      <c r="F1202" t="s">
        <v>1703</v>
      </c>
      <c r="G1202">
        <v>5.8287550183225402E-3</v>
      </c>
      <c r="H1202">
        <v>7.1537439411375097E-3</v>
      </c>
      <c r="I1202">
        <v>0.81478384832931405</v>
      </c>
      <c r="J1202">
        <v>0.41519750345811701</v>
      </c>
      <c r="X1202" t="str">
        <f t="shared" si="95"/>
        <v>grade_7_t3_sex_2_cram_zgakuryoku_as.factor(sex)2:as.factor(year)2017</v>
      </c>
      <c r="Y1202" t="str">
        <f t="shared" si="98"/>
        <v>0.006</v>
      </c>
      <c r="Z1202" t="str">
        <f t="shared" si="99"/>
        <v>0.007</v>
      </c>
      <c r="AA1202" s="2" t="str">
        <f t="shared" si="96"/>
        <v/>
      </c>
      <c r="AB1202" t="str">
        <f t="shared" si="97"/>
        <v>cram ~ as.factor(sex) * relative_age + as.factor(sex) * zgakuryoku +      as.factor(sex) * as.factor(book) + as.factor(sex) * as.factor(year) | as.factor(school_id) |      0 | school_id</v>
      </c>
    </row>
    <row r="1203" spans="1:28">
      <c r="A1203">
        <v>1202</v>
      </c>
      <c r="B1203" t="s">
        <v>115</v>
      </c>
      <c r="C1203" t="b">
        <v>0</v>
      </c>
      <c r="D1203" t="s">
        <v>1308</v>
      </c>
      <c r="E1203" t="s">
        <v>1314</v>
      </c>
      <c r="F1203" t="s">
        <v>1704</v>
      </c>
      <c r="G1203">
        <v>8.7052845988598599E-3</v>
      </c>
      <c r="H1203">
        <v>7.1277889341797903E-3</v>
      </c>
      <c r="I1203">
        <v>1.2213162706201299</v>
      </c>
      <c r="J1203">
        <v>0.221968455261494</v>
      </c>
      <c r="X1203" t="str">
        <f t="shared" si="95"/>
        <v>grade_7_t3_sex_2_cram_zgakuryoku_as.factor(sex)2:as.factor(year)2018</v>
      </c>
      <c r="Y1203" t="str">
        <f t="shared" si="98"/>
        <v>0.009</v>
      </c>
      <c r="Z1203" t="str">
        <f t="shared" si="99"/>
        <v>0.007</v>
      </c>
      <c r="AA1203" s="2" t="str">
        <f t="shared" si="96"/>
        <v/>
      </c>
      <c r="AB1203" t="str">
        <f t="shared" si="97"/>
        <v>cram ~ as.factor(sex) * relative_age + as.factor(sex) * zgakuryoku +      as.factor(sex) * as.factor(book) + as.factor(sex) * as.factor(year) | as.factor(school_id) |      0 | school_id</v>
      </c>
    </row>
    <row r="1204" spans="1:28">
      <c r="A1204">
        <v>1203</v>
      </c>
      <c r="B1204" t="s">
        <v>1222</v>
      </c>
      <c r="C1204" t="b">
        <v>0</v>
      </c>
      <c r="D1204" t="s">
        <v>1315</v>
      </c>
      <c r="E1204" t="s">
        <v>1316</v>
      </c>
      <c r="F1204" t="s">
        <v>105</v>
      </c>
      <c r="G1204">
        <v>-4.1384402201761102E-2</v>
      </c>
      <c r="H1204">
        <v>5.0061663360473404E-3</v>
      </c>
      <c r="I1204">
        <v>-8.2666854083071701</v>
      </c>
      <c r="J1204" s="10">
        <v>1.3793939513136E-16</v>
      </c>
      <c r="X1204" t="str">
        <f t="shared" si="95"/>
        <v>all_t3_sex_2_cram_zgakuryoku_as.factor(sex)2</v>
      </c>
      <c r="Y1204" t="str">
        <f t="shared" si="98"/>
        <v>-0.041</v>
      </c>
      <c r="Z1204" t="str">
        <f t="shared" si="99"/>
        <v>0.005</v>
      </c>
      <c r="AA1204" s="2" t="str">
        <f t="shared" si="96"/>
        <v>***</v>
      </c>
      <c r="AB1204" t="str">
        <f t="shared" si="97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05" spans="1:28">
      <c r="A1205">
        <v>1204</v>
      </c>
      <c r="B1205" t="s">
        <v>1222</v>
      </c>
      <c r="C1205" t="b">
        <v>0</v>
      </c>
      <c r="D1205" t="s">
        <v>1315</v>
      </c>
      <c r="E1205" t="s">
        <v>1316</v>
      </c>
      <c r="F1205" t="s">
        <v>104</v>
      </c>
      <c r="G1205">
        <v>-3.7173252263224799E-3</v>
      </c>
      <c r="H1205">
        <v>2.6670547830805798E-4</v>
      </c>
      <c r="I1205">
        <v>-13.9379410198271</v>
      </c>
      <c r="J1205" s="10">
        <v>3.76945533090648E-44</v>
      </c>
      <c r="X1205" t="str">
        <f t="shared" si="95"/>
        <v>all_t3_sex_2_cram_zgakuryoku_relative_age</v>
      </c>
      <c r="Y1205" t="str">
        <f t="shared" si="98"/>
        <v>-0.004</v>
      </c>
      <c r="Z1205" t="str">
        <f t="shared" si="99"/>
        <v>0.000</v>
      </c>
      <c r="AA1205" s="2" t="str">
        <f t="shared" si="96"/>
        <v>***</v>
      </c>
      <c r="AB1205" t="str">
        <f t="shared" si="97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06" spans="1:28">
      <c r="A1206">
        <v>1205</v>
      </c>
      <c r="B1206" t="s">
        <v>1222</v>
      </c>
      <c r="C1206" t="b">
        <v>0</v>
      </c>
      <c r="D1206" t="s">
        <v>1315</v>
      </c>
      <c r="E1206" t="s">
        <v>1316</v>
      </c>
      <c r="F1206" t="s">
        <v>32</v>
      </c>
      <c r="G1206">
        <v>3.2432359228410403E-2</v>
      </c>
      <c r="H1206">
        <v>1.30600944580312E-3</v>
      </c>
      <c r="I1206">
        <v>24.833173552176198</v>
      </c>
      <c r="J1206" s="10">
        <v>4.4217081628107703E-136</v>
      </c>
      <c r="X1206" t="str">
        <f t="shared" si="95"/>
        <v>all_t3_sex_2_cram_zgakuryoku_zgakuryoku</v>
      </c>
      <c r="Y1206" t="str">
        <f t="shared" si="98"/>
        <v>0.032</v>
      </c>
      <c r="Z1206" t="str">
        <f t="shared" si="99"/>
        <v>0.001</v>
      </c>
      <c r="AA1206" s="2" t="str">
        <f t="shared" si="96"/>
        <v>***</v>
      </c>
      <c r="AB1206" t="str">
        <f t="shared" si="97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07" spans="1:28">
      <c r="A1207">
        <v>1206</v>
      </c>
      <c r="B1207" t="s">
        <v>1222</v>
      </c>
      <c r="C1207" t="b">
        <v>0</v>
      </c>
      <c r="D1207" t="s">
        <v>1315</v>
      </c>
      <c r="E1207" t="s">
        <v>1316</v>
      </c>
      <c r="F1207" t="s">
        <v>106</v>
      </c>
      <c r="G1207">
        <v>4.5705817656519897E-2</v>
      </c>
      <c r="H1207">
        <v>2.8999030050323202E-3</v>
      </c>
      <c r="I1207">
        <v>15.7611539341849</v>
      </c>
      <c r="J1207" s="10">
        <v>5.8688817609351303E-56</v>
      </c>
      <c r="X1207" t="str">
        <f t="shared" si="95"/>
        <v>all_t3_sex_2_cram_zgakuryoku_as.factor(book)2</v>
      </c>
      <c r="Y1207" t="str">
        <f t="shared" si="98"/>
        <v>0.046</v>
      </c>
      <c r="Z1207" t="str">
        <f t="shared" si="99"/>
        <v>0.003</v>
      </c>
      <c r="AA1207" s="2" t="str">
        <f t="shared" si="96"/>
        <v>***</v>
      </c>
      <c r="AB1207" t="str">
        <f t="shared" si="97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08" spans="1:28">
      <c r="A1208">
        <v>1207</v>
      </c>
      <c r="B1208" t="s">
        <v>1222</v>
      </c>
      <c r="C1208" t="b">
        <v>0</v>
      </c>
      <c r="D1208" t="s">
        <v>1315</v>
      </c>
      <c r="E1208" t="s">
        <v>1316</v>
      </c>
      <c r="F1208" t="s">
        <v>107</v>
      </c>
      <c r="G1208">
        <v>5.8715599674445798E-2</v>
      </c>
      <c r="H1208">
        <v>2.7975927144457701E-3</v>
      </c>
      <c r="I1208">
        <v>20.9879012664207</v>
      </c>
      <c r="J1208" s="10">
        <v>8.9847653294964097E-98</v>
      </c>
      <c r="X1208" t="str">
        <f t="shared" si="95"/>
        <v>all_t3_sex_2_cram_zgakuryoku_as.factor(book)3</v>
      </c>
      <c r="Y1208" t="str">
        <f t="shared" si="98"/>
        <v>0.059</v>
      </c>
      <c r="Z1208" t="str">
        <f t="shared" si="99"/>
        <v>0.003</v>
      </c>
      <c r="AA1208" s="2" t="str">
        <f t="shared" si="96"/>
        <v>***</v>
      </c>
      <c r="AB1208" t="str">
        <f t="shared" si="97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09" spans="1:28">
      <c r="A1209">
        <v>1208</v>
      </c>
      <c r="B1209" t="s">
        <v>1222</v>
      </c>
      <c r="C1209" t="b">
        <v>0</v>
      </c>
      <c r="D1209" t="s">
        <v>1315</v>
      </c>
      <c r="E1209" t="s">
        <v>1316</v>
      </c>
      <c r="F1209" t="s">
        <v>108</v>
      </c>
      <c r="G1209">
        <v>7.2813215465612896E-2</v>
      </c>
      <c r="H1209">
        <v>3.1750196374805699E-3</v>
      </c>
      <c r="I1209">
        <v>22.933154367319599</v>
      </c>
      <c r="J1209" s="10">
        <v>2.3644544965705501E-116</v>
      </c>
      <c r="X1209" t="str">
        <f t="shared" si="95"/>
        <v>all_t3_sex_2_cram_zgakuryoku_as.factor(book)4</v>
      </c>
      <c r="Y1209" t="str">
        <f t="shared" si="98"/>
        <v>0.073</v>
      </c>
      <c r="Z1209" t="str">
        <f t="shared" si="99"/>
        <v>0.003</v>
      </c>
      <c r="AA1209" s="2" t="str">
        <f t="shared" si="96"/>
        <v>***</v>
      </c>
      <c r="AB1209" t="str">
        <f t="shared" si="97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10" spans="1:28">
      <c r="A1210">
        <v>1209</v>
      </c>
      <c r="B1210" t="s">
        <v>1222</v>
      </c>
      <c r="C1210" t="b">
        <v>0</v>
      </c>
      <c r="D1210" t="s">
        <v>1315</v>
      </c>
      <c r="E1210" t="s">
        <v>1316</v>
      </c>
      <c r="F1210" t="s">
        <v>109</v>
      </c>
      <c r="G1210">
        <v>6.7330438825965205E-2</v>
      </c>
      <c r="H1210">
        <v>3.42769681465645E-3</v>
      </c>
      <c r="I1210">
        <v>19.643055517065498</v>
      </c>
      <c r="J1210" s="10">
        <v>6.9422394513979196E-86</v>
      </c>
      <c r="X1210" t="str">
        <f t="shared" si="95"/>
        <v>all_t3_sex_2_cram_zgakuryoku_as.factor(book)5</v>
      </c>
      <c r="Y1210" t="str">
        <f t="shared" si="98"/>
        <v>0.067</v>
      </c>
      <c r="Z1210" t="str">
        <f t="shared" si="99"/>
        <v>0.003</v>
      </c>
      <c r="AA1210" s="2" t="str">
        <f t="shared" si="96"/>
        <v>***</v>
      </c>
      <c r="AB1210" t="str">
        <f t="shared" si="97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11" spans="1:28">
      <c r="A1211">
        <v>1210</v>
      </c>
      <c r="B1211" t="s">
        <v>1222</v>
      </c>
      <c r="C1211" t="b">
        <v>0</v>
      </c>
      <c r="D1211" t="s">
        <v>1315</v>
      </c>
      <c r="E1211" t="s">
        <v>1316</v>
      </c>
      <c r="F1211" t="s">
        <v>110</v>
      </c>
      <c r="G1211">
        <v>3.9767863602134398E-2</v>
      </c>
      <c r="H1211">
        <v>1.77152459729669E-3</v>
      </c>
      <c r="I1211">
        <v>22.4483835351874</v>
      </c>
      <c r="J1211" s="10">
        <v>1.4357968810514199E-111</v>
      </c>
      <c r="X1211" t="str">
        <f t="shared" si="95"/>
        <v>all_t3_sex_2_cram_zgakuryoku_as.factor(year)2017</v>
      </c>
      <c r="Y1211" t="str">
        <f t="shared" si="98"/>
        <v>0.040</v>
      </c>
      <c r="Z1211" t="str">
        <f t="shared" si="99"/>
        <v>0.002</v>
      </c>
      <c r="AA1211" s="2" t="str">
        <f t="shared" si="96"/>
        <v>***</v>
      </c>
      <c r="AB1211" t="str">
        <f t="shared" si="97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12" spans="1:28">
      <c r="A1212">
        <v>1211</v>
      </c>
      <c r="B1212" t="s">
        <v>1222</v>
      </c>
      <c r="C1212" t="b">
        <v>0</v>
      </c>
      <c r="D1212" t="s">
        <v>1315</v>
      </c>
      <c r="E1212" t="s">
        <v>1316</v>
      </c>
      <c r="F1212" t="s">
        <v>111</v>
      </c>
      <c r="G1212">
        <v>3.9815336563652798E-2</v>
      </c>
      <c r="H1212">
        <v>2.1253293652458401E-3</v>
      </c>
      <c r="I1212">
        <v>18.733725329696099</v>
      </c>
      <c r="J1212" s="10">
        <v>2.73111562795293E-78</v>
      </c>
      <c r="X1212" t="str">
        <f t="shared" si="95"/>
        <v>all_t3_sex_2_cram_zgakuryoku_as.factor(year)2018</v>
      </c>
      <c r="Y1212" t="str">
        <f t="shared" si="98"/>
        <v>0.040</v>
      </c>
      <c r="Z1212" t="str">
        <f t="shared" si="99"/>
        <v>0.002</v>
      </c>
      <c r="AA1212" s="2" t="str">
        <f t="shared" si="96"/>
        <v>***</v>
      </c>
      <c r="AB1212" t="str">
        <f t="shared" si="97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13" spans="1:28">
      <c r="A1213">
        <v>1212</v>
      </c>
      <c r="B1213" t="s">
        <v>1222</v>
      </c>
      <c r="C1213" t="b">
        <v>0</v>
      </c>
      <c r="D1213" t="s">
        <v>1315</v>
      </c>
      <c r="E1213" t="s">
        <v>1316</v>
      </c>
      <c r="F1213" t="s">
        <v>200</v>
      </c>
      <c r="G1213">
        <v>-3.4420565654232703E-2</v>
      </c>
      <c r="H1213">
        <v>2.5351928565849101E-3</v>
      </c>
      <c r="I1213">
        <v>-13.577099495538899</v>
      </c>
      <c r="J1213" s="10">
        <v>5.5335961077501199E-42</v>
      </c>
      <c r="X1213" t="str">
        <f t="shared" si="95"/>
        <v>all_t3_sex_2_cram_zgakuryoku_as.factor(grade)5</v>
      </c>
      <c r="Y1213" t="str">
        <f t="shared" si="98"/>
        <v>-0.034</v>
      </c>
      <c r="Z1213" t="str">
        <f t="shared" si="99"/>
        <v>0.003</v>
      </c>
      <c r="AA1213" s="2" t="str">
        <f t="shared" si="96"/>
        <v>***</v>
      </c>
      <c r="AB1213" t="str">
        <f t="shared" si="97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14" spans="1:28">
      <c r="A1214">
        <v>1213</v>
      </c>
      <c r="B1214" t="s">
        <v>1222</v>
      </c>
      <c r="C1214" t="b">
        <v>0</v>
      </c>
      <c r="D1214" t="s">
        <v>1315</v>
      </c>
      <c r="E1214" t="s">
        <v>1316</v>
      </c>
      <c r="F1214" t="s">
        <v>201</v>
      </c>
      <c r="G1214">
        <v>-3.13848156644356E-2</v>
      </c>
      <c r="H1214">
        <v>2.9231002528381299E-3</v>
      </c>
      <c r="I1214">
        <v>-10.7368249289306</v>
      </c>
      <c r="J1214" s="10">
        <v>6.8640900222202504E-27</v>
      </c>
      <c r="X1214" t="str">
        <f t="shared" si="95"/>
        <v>all_t3_sex_2_cram_zgakuryoku_as.factor(grade)6</v>
      </c>
      <c r="Y1214" t="str">
        <f t="shared" si="98"/>
        <v>-0.031</v>
      </c>
      <c r="Z1214" t="str">
        <f t="shared" si="99"/>
        <v>0.003</v>
      </c>
      <c r="AA1214" s="2" t="str">
        <f t="shared" si="96"/>
        <v>***</v>
      </c>
      <c r="AB1214" t="str">
        <f t="shared" si="97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15" spans="1:28">
      <c r="A1215">
        <v>1214</v>
      </c>
      <c r="B1215" t="s">
        <v>1222</v>
      </c>
      <c r="C1215" t="b">
        <v>0</v>
      </c>
      <c r="D1215" t="s">
        <v>1315</v>
      </c>
      <c r="E1215" t="s">
        <v>1316</v>
      </c>
      <c r="F1215" t="s">
        <v>202</v>
      </c>
      <c r="G1215" t="s">
        <v>140</v>
      </c>
      <c r="H1215">
        <v>0</v>
      </c>
      <c r="I1215" t="s">
        <v>140</v>
      </c>
      <c r="J1215" t="s">
        <v>140</v>
      </c>
      <c r="X1215" t="str">
        <f t="shared" si="95"/>
        <v>all_t3_sex_2_cram_zgakuryoku_as.factor(grade)7</v>
      </c>
      <c r="Y1215" t="str">
        <f t="shared" si="98"/>
        <v>NA</v>
      </c>
      <c r="Z1215" t="str">
        <f t="shared" si="99"/>
        <v>0.000</v>
      </c>
      <c r="AA1215" s="2" t="e">
        <f t="shared" si="96"/>
        <v>#VALUE!</v>
      </c>
      <c r="AB1215" t="str">
        <f t="shared" si="97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16" spans="1:28">
      <c r="A1216">
        <v>1215</v>
      </c>
      <c r="B1216" t="s">
        <v>1222</v>
      </c>
      <c r="C1216" t="b">
        <v>0</v>
      </c>
      <c r="D1216" t="s">
        <v>1315</v>
      </c>
      <c r="E1216" t="s">
        <v>1316</v>
      </c>
      <c r="F1216" t="s">
        <v>203</v>
      </c>
      <c r="G1216">
        <v>6.125866153192E-2</v>
      </c>
      <c r="H1216">
        <v>2.5720859221263601E-3</v>
      </c>
      <c r="I1216">
        <v>23.816724396701701</v>
      </c>
      <c r="J1216" s="10">
        <v>2.4761735365618099E-125</v>
      </c>
      <c r="X1216" t="str">
        <f t="shared" si="95"/>
        <v>all_t3_sex_2_cram_zgakuryoku_as.factor(grade)8</v>
      </c>
      <c r="Y1216" t="str">
        <f t="shared" si="98"/>
        <v>0.061</v>
      </c>
      <c r="Z1216" t="str">
        <f t="shared" si="99"/>
        <v>0.003</v>
      </c>
      <c r="AA1216" s="2" t="str">
        <f t="shared" si="96"/>
        <v>***</v>
      </c>
      <c r="AB1216" t="str">
        <f t="shared" si="97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17" spans="1:28">
      <c r="A1217">
        <v>1216</v>
      </c>
      <c r="B1217" t="s">
        <v>1222</v>
      </c>
      <c r="C1217" t="b">
        <v>0</v>
      </c>
      <c r="D1217" t="s">
        <v>1315</v>
      </c>
      <c r="E1217" t="s">
        <v>1316</v>
      </c>
      <c r="F1217" t="s">
        <v>204</v>
      </c>
      <c r="G1217">
        <v>0.150159721716844</v>
      </c>
      <c r="H1217">
        <v>2.9415431417575402E-3</v>
      </c>
      <c r="I1217">
        <v>51.0479413288922</v>
      </c>
      <c r="J1217">
        <v>0</v>
      </c>
      <c r="X1217" t="str">
        <f t="shared" si="95"/>
        <v>all_t3_sex_2_cram_zgakuryoku_as.factor(grade)9</v>
      </c>
      <c r="Y1217" t="str">
        <f t="shared" si="98"/>
        <v>0.150</v>
      </c>
      <c r="Z1217" t="str">
        <f t="shared" si="99"/>
        <v>0.003</v>
      </c>
      <c r="AA1217" s="2" t="str">
        <f t="shared" si="96"/>
        <v>***</v>
      </c>
      <c r="AB1217" t="str">
        <f t="shared" si="97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18" spans="1:28">
      <c r="A1218">
        <v>1217</v>
      </c>
      <c r="B1218" t="s">
        <v>1222</v>
      </c>
      <c r="C1218" t="b">
        <v>0</v>
      </c>
      <c r="D1218" t="s">
        <v>1315</v>
      </c>
      <c r="E1218" t="s">
        <v>1316</v>
      </c>
      <c r="F1218" t="s">
        <v>1698</v>
      </c>
      <c r="G1218">
        <v>9.4166806910917097E-4</v>
      </c>
      <c r="H1218">
        <v>3.7573761682271298E-4</v>
      </c>
      <c r="I1218">
        <v>2.5061852392423201</v>
      </c>
      <c r="J1218">
        <v>1.22043609681969E-2</v>
      </c>
      <c r="X1218" t="str">
        <f t="shared" si="95"/>
        <v>all_t3_sex_2_cram_zgakuryoku_as.factor(sex)2:relative_age</v>
      </c>
      <c r="Y1218" t="str">
        <f t="shared" si="98"/>
        <v>0.001</v>
      </c>
      <c r="Z1218" t="str">
        <f t="shared" si="99"/>
        <v>0.000</v>
      </c>
      <c r="AA1218" s="2" t="str">
        <f t="shared" si="96"/>
        <v>**</v>
      </c>
      <c r="AB1218" t="str">
        <f t="shared" si="97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19" spans="1:28">
      <c r="A1219">
        <v>1218</v>
      </c>
      <c r="B1219" t="s">
        <v>1222</v>
      </c>
      <c r="C1219" t="b">
        <v>0</v>
      </c>
      <c r="D1219" t="s">
        <v>1315</v>
      </c>
      <c r="E1219" t="s">
        <v>1316</v>
      </c>
      <c r="F1219" t="s">
        <v>1715</v>
      </c>
      <c r="G1219">
        <v>-1.1663894502327601E-2</v>
      </c>
      <c r="H1219">
        <v>1.42816873449766E-3</v>
      </c>
      <c r="I1219">
        <v>-8.1670283213630306</v>
      </c>
      <c r="J1219" s="10">
        <v>3.1652631826987698E-16</v>
      </c>
      <c r="X1219" t="str">
        <f t="shared" ref="X1219:X1281" si="100">E1219&amp;"_"&amp;F1219</f>
        <v>all_t3_sex_2_cram_zgakuryoku_as.factor(sex)2:zgakuryoku</v>
      </c>
      <c r="Y1219" t="str">
        <f t="shared" si="98"/>
        <v>-0.012</v>
      </c>
      <c r="Z1219" t="str">
        <f t="shared" si="99"/>
        <v>0.001</v>
      </c>
      <c r="AA1219" s="2" t="str">
        <f t="shared" ref="AA1219:AA1281" si="101">IF(COUNTIF(J1219,"*E*")&gt;0, "***", IF(TEXT(J1219, "0.00E+00")*1&lt;0.01, "***", IF(TEXT(J1219, "0.00E+00")*1&lt;0.05, "**",  IF(TEXT(J1219, "0.00E+00")*1&lt;0.1, "*",""))))</f>
        <v>***</v>
      </c>
      <c r="AB1219" t="str">
        <f t="shared" ref="AB1219:AB1281" si="102">D1219</f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20" spans="1:28">
      <c r="A1220">
        <v>1219</v>
      </c>
      <c r="B1220" t="s">
        <v>1222</v>
      </c>
      <c r="C1220" t="b">
        <v>0</v>
      </c>
      <c r="D1220" t="s">
        <v>1315</v>
      </c>
      <c r="E1220" t="s">
        <v>1316</v>
      </c>
      <c r="F1220" t="s">
        <v>1699</v>
      </c>
      <c r="G1220">
        <v>-9.4907326985620404E-4</v>
      </c>
      <c r="H1220">
        <v>4.2791429397251498E-3</v>
      </c>
      <c r="I1220">
        <v>-0.22179050413239099</v>
      </c>
      <c r="J1220">
        <v>0.824477027938464</v>
      </c>
      <c r="X1220" t="str">
        <f t="shared" si="100"/>
        <v>all_t3_sex_2_cram_zgakuryoku_as.factor(sex)2:as.factor(book)2</v>
      </c>
      <c r="Y1220" t="str">
        <f t="shared" si="98"/>
        <v>-0.001</v>
      </c>
      <c r="Z1220" t="str">
        <f t="shared" si="99"/>
        <v>0.004</v>
      </c>
      <c r="AA1220" s="2" t="str">
        <f t="shared" si="101"/>
        <v/>
      </c>
      <c r="AB1220" t="str">
        <f t="shared" si="102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21" spans="1:28">
      <c r="A1221">
        <v>1220</v>
      </c>
      <c r="B1221" t="s">
        <v>1222</v>
      </c>
      <c r="C1221" t="b">
        <v>0</v>
      </c>
      <c r="D1221" t="s">
        <v>1315</v>
      </c>
      <c r="E1221" t="s">
        <v>1316</v>
      </c>
      <c r="F1221" t="s">
        <v>1700</v>
      </c>
      <c r="G1221">
        <v>9.1204657487898503E-4</v>
      </c>
      <c r="H1221">
        <v>4.18418658094205E-3</v>
      </c>
      <c r="I1221">
        <v>0.217974642678014</v>
      </c>
      <c r="J1221">
        <v>0.82744892355910304</v>
      </c>
      <c r="X1221" t="str">
        <f t="shared" si="100"/>
        <v>all_t3_sex_2_cram_zgakuryoku_as.factor(sex)2:as.factor(book)3</v>
      </c>
      <c r="Y1221" t="str">
        <f t="shared" si="98"/>
        <v>0.001</v>
      </c>
      <c r="Z1221" t="str">
        <f t="shared" si="99"/>
        <v>0.004</v>
      </c>
      <c r="AA1221" s="2" t="str">
        <f t="shared" si="101"/>
        <v/>
      </c>
      <c r="AB1221" t="str">
        <f t="shared" si="102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22" spans="1:28">
      <c r="A1222">
        <v>1221</v>
      </c>
      <c r="B1222" t="s">
        <v>1222</v>
      </c>
      <c r="C1222" t="b">
        <v>0</v>
      </c>
      <c r="D1222" t="s">
        <v>1315</v>
      </c>
      <c r="E1222" t="s">
        <v>1316</v>
      </c>
      <c r="F1222" t="s">
        <v>1701</v>
      </c>
      <c r="G1222">
        <v>-2.4650283396837501E-3</v>
      </c>
      <c r="H1222">
        <v>4.47410247312889E-3</v>
      </c>
      <c r="I1222">
        <v>-0.55095482378611504</v>
      </c>
      <c r="J1222">
        <v>0.58166479579071295</v>
      </c>
      <c r="X1222" t="str">
        <f t="shared" si="100"/>
        <v>all_t3_sex_2_cram_zgakuryoku_as.factor(sex)2:as.factor(book)4</v>
      </c>
      <c r="Y1222" t="str">
        <f t="shared" si="98"/>
        <v>-0.002</v>
      </c>
      <c r="Z1222" t="str">
        <f t="shared" si="99"/>
        <v>0.004</v>
      </c>
      <c r="AA1222" s="2" t="str">
        <f t="shared" si="101"/>
        <v/>
      </c>
      <c r="AB1222" t="str">
        <f t="shared" si="102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23" spans="1:28">
      <c r="A1223">
        <v>1222</v>
      </c>
      <c r="B1223" t="s">
        <v>1222</v>
      </c>
      <c r="C1223" t="b">
        <v>0</v>
      </c>
      <c r="D1223" t="s">
        <v>1315</v>
      </c>
      <c r="E1223" t="s">
        <v>1316</v>
      </c>
      <c r="F1223" t="s">
        <v>1702</v>
      </c>
      <c r="G1223">
        <v>-2.17284055037758E-3</v>
      </c>
      <c r="H1223">
        <v>4.8959635709098798E-3</v>
      </c>
      <c r="I1223">
        <v>-0.44380243417002602</v>
      </c>
      <c r="J1223">
        <v>0.65718554701740395</v>
      </c>
      <c r="X1223" t="str">
        <f t="shared" si="100"/>
        <v>all_t3_sex_2_cram_zgakuryoku_as.factor(sex)2:as.factor(book)5</v>
      </c>
      <c r="Y1223" t="str">
        <f t="shared" si="98"/>
        <v>-0.002</v>
      </c>
      <c r="Z1223" t="str">
        <f t="shared" si="99"/>
        <v>0.005</v>
      </c>
      <c r="AA1223" s="2" t="str">
        <f t="shared" si="101"/>
        <v/>
      </c>
      <c r="AB1223" t="str">
        <f t="shared" si="102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24" spans="1:28">
      <c r="A1224">
        <v>1223</v>
      </c>
      <c r="B1224" t="s">
        <v>1222</v>
      </c>
      <c r="C1224" t="b">
        <v>0</v>
      </c>
      <c r="D1224" t="s">
        <v>1315</v>
      </c>
      <c r="E1224" t="s">
        <v>1316</v>
      </c>
      <c r="F1224" t="s">
        <v>1703</v>
      </c>
      <c r="G1224">
        <v>1.78218514865136E-2</v>
      </c>
      <c r="H1224">
        <v>2.4466498225090999E-3</v>
      </c>
      <c r="I1224">
        <v>7.2841856331678896</v>
      </c>
      <c r="J1224" s="10">
        <v>3.23911225191519E-13</v>
      </c>
      <c r="X1224" t="str">
        <f t="shared" si="100"/>
        <v>all_t3_sex_2_cram_zgakuryoku_as.factor(sex)2:as.factor(year)2017</v>
      </c>
      <c r="Y1224" t="str">
        <f t="shared" si="98"/>
        <v>0.018</v>
      </c>
      <c r="Z1224" t="str">
        <f t="shared" si="99"/>
        <v>0.002</v>
      </c>
      <c r="AA1224" s="2" t="str">
        <f t="shared" si="101"/>
        <v>***</v>
      </c>
      <c r="AB1224" t="str">
        <f t="shared" si="102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25" spans="1:28">
      <c r="A1225">
        <v>1224</v>
      </c>
      <c r="B1225" t="s">
        <v>1222</v>
      </c>
      <c r="C1225" t="b">
        <v>0</v>
      </c>
      <c r="D1225" t="s">
        <v>1315</v>
      </c>
      <c r="E1225" t="s">
        <v>1316</v>
      </c>
      <c r="F1225" t="s">
        <v>1704</v>
      </c>
      <c r="G1225">
        <v>1.83613579418756E-2</v>
      </c>
      <c r="H1225">
        <v>2.7345558304187299E-3</v>
      </c>
      <c r="I1225">
        <v>6.7145668549265096</v>
      </c>
      <c r="J1225" s="10">
        <v>1.8874935805328598E-11</v>
      </c>
      <c r="X1225" t="str">
        <f t="shared" si="100"/>
        <v>all_t3_sex_2_cram_zgakuryoku_as.factor(sex)2:as.factor(year)2018</v>
      </c>
      <c r="Y1225" t="str">
        <f t="shared" si="98"/>
        <v>0.018</v>
      </c>
      <c r="Z1225" t="str">
        <f t="shared" si="99"/>
        <v>0.003</v>
      </c>
      <c r="AA1225" s="2" t="str">
        <f t="shared" si="101"/>
        <v>***</v>
      </c>
      <c r="AB1225" t="str">
        <f t="shared" si="102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26" spans="1:28">
      <c r="A1226">
        <v>1225</v>
      </c>
      <c r="B1226" t="s">
        <v>1222</v>
      </c>
      <c r="C1226" t="b">
        <v>0</v>
      </c>
      <c r="D1226" t="s">
        <v>1315</v>
      </c>
      <c r="E1226" t="s">
        <v>1316</v>
      </c>
      <c r="F1226" t="s">
        <v>1707</v>
      </c>
      <c r="G1226">
        <v>-3.0987476396445099E-3</v>
      </c>
      <c r="H1226">
        <v>3.41676213614502E-3</v>
      </c>
      <c r="I1226">
        <v>-0.90692518711316905</v>
      </c>
      <c r="J1226">
        <v>0.36444663079404399</v>
      </c>
      <c r="X1226" t="str">
        <f t="shared" si="100"/>
        <v>all_t3_sex_2_cram_zgakuryoku_as.factor(sex)2:as.factor(grade)5</v>
      </c>
      <c r="Y1226" t="str">
        <f t="shared" si="98"/>
        <v>-0.003</v>
      </c>
      <c r="Z1226" t="str">
        <f t="shared" si="99"/>
        <v>0.003</v>
      </c>
      <c r="AA1226" s="2" t="str">
        <f t="shared" si="101"/>
        <v/>
      </c>
      <c r="AB1226" t="str">
        <f t="shared" si="102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27" spans="1:28">
      <c r="A1227">
        <v>1226</v>
      </c>
      <c r="B1227" t="s">
        <v>1222</v>
      </c>
      <c r="C1227" t="b">
        <v>0</v>
      </c>
      <c r="D1227" t="s">
        <v>1315</v>
      </c>
      <c r="E1227" t="s">
        <v>1316</v>
      </c>
      <c r="F1227" t="s">
        <v>1708</v>
      </c>
      <c r="G1227">
        <v>-7.9857940834257707E-3</v>
      </c>
      <c r="H1227">
        <v>3.8229754187417901E-3</v>
      </c>
      <c r="I1227">
        <v>-2.0888949597416002</v>
      </c>
      <c r="J1227">
        <v>3.6717491262886703E-2</v>
      </c>
      <c r="X1227" t="str">
        <f t="shared" si="100"/>
        <v>all_t3_sex_2_cram_zgakuryoku_as.factor(sex)2:as.factor(grade)6</v>
      </c>
      <c r="Y1227" t="str">
        <f t="shared" si="98"/>
        <v>-0.008</v>
      </c>
      <c r="Z1227" t="str">
        <f t="shared" si="99"/>
        <v>0.004</v>
      </c>
      <c r="AA1227" s="2" t="str">
        <f t="shared" si="101"/>
        <v>**</v>
      </c>
      <c r="AB1227" t="str">
        <f t="shared" si="102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28" spans="1:28">
      <c r="A1228">
        <v>1227</v>
      </c>
      <c r="B1228" t="s">
        <v>1222</v>
      </c>
      <c r="C1228" t="b">
        <v>0</v>
      </c>
      <c r="D1228" t="s">
        <v>1315</v>
      </c>
      <c r="E1228" t="s">
        <v>1316</v>
      </c>
      <c r="F1228" t="s">
        <v>1709</v>
      </c>
      <c r="G1228">
        <v>-6.5295758909979804E-3</v>
      </c>
      <c r="H1228">
        <v>4.1413513090737099E-3</v>
      </c>
      <c r="I1228">
        <v>-1.57667761165098</v>
      </c>
      <c r="J1228">
        <v>0.114870115256599</v>
      </c>
      <c r="X1228" t="str">
        <f t="shared" si="100"/>
        <v>all_t3_sex_2_cram_zgakuryoku_as.factor(sex)2:as.factor(grade)7</v>
      </c>
      <c r="Y1228" t="str">
        <f t="shared" si="98"/>
        <v>-0.007</v>
      </c>
      <c r="Z1228" t="str">
        <f t="shared" si="99"/>
        <v>0.004</v>
      </c>
      <c r="AA1228" s="2" t="str">
        <f t="shared" si="101"/>
        <v/>
      </c>
      <c r="AB1228" t="str">
        <f t="shared" si="102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29" spans="1:28">
      <c r="A1229">
        <v>1228</v>
      </c>
      <c r="B1229" t="s">
        <v>1222</v>
      </c>
      <c r="C1229" t="b">
        <v>0</v>
      </c>
      <c r="D1229" t="s">
        <v>1315</v>
      </c>
      <c r="E1229" t="s">
        <v>1316</v>
      </c>
      <c r="F1229" t="s">
        <v>1710</v>
      </c>
      <c r="G1229">
        <v>-1.8646356123184601E-2</v>
      </c>
      <c r="H1229">
        <v>4.0237509061152596E-3</v>
      </c>
      <c r="I1229">
        <v>-4.6340731715887404</v>
      </c>
      <c r="J1229" s="10">
        <v>3.5859592367635201E-6</v>
      </c>
      <c r="X1229" t="str">
        <f t="shared" si="100"/>
        <v>all_t3_sex_2_cram_zgakuryoku_as.factor(sex)2:as.factor(grade)8</v>
      </c>
      <c r="Y1229" t="str">
        <f t="shared" si="98"/>
        <v>-0.019</v>
      </c>
      <c r="Z1229" t="str">
        <f t="shared" si="99"/>
        <v>0.004</v>
      </c>
      <c r="AA1229" s="2" t="str">
        <f t="shared" si="101"/>
        <v>***</v>
      </c>
      <c r="AB1229" t="str">
        <f t="shared" si="102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30" spans="1:28">
      <c r="A1230">
        <v>1229</v>
      </c>
      <c r="B1230" t="s">
        <v>1222</v>
      </c>
      <c r="C1230" t="b">
        <v>0</v>
      </c>
      <c r="D1230" t="s">
        <v>1315</v>
      </c>
      <c r="E1230" t="s">
        <v>1316</v>
      </c>
      <c r="F1230" t="s">
        <v>1711</v>
      </c>
      <c r="G1230">
        <v>7.2055994292881597E-3</v>
      </c>
      <c r="H1230">
        <v>3.85068865907893E-3</v>
      </c>
      <c r="I1230">
        <v>1.8712495522844199</v>
      </c>
      <c r="J1230">
        <v>6.1310859858167401E-2</v>
      </c>
      <c r="X1230" t="str">
        <f t="shared" si="100"/>
        <v>all_t3_sex_2_cram_zgakuryoku_as.factor(sex)2:as.factor(grade)9</v>
      </c>
      <c r="Y1230" t="str">
        <f t="shared" si="98"/>
        <v>0.007</v>
      </c>
      <c r="Z1230" t="str">
        <f t="shared" si="99"/>
        <v>0.004</v>
      </c>
      <c r="AA1230" s="2" t="str">
        <f t="shared" si="101"/>
        <v>*</v>
      </c>
      <c r="AB1230" t="str">
        <f t="shared" si="102"/>
        <v>cram ~ as.factor(sex) * relative_age + as.factor(sex) * zgakuryoku +      as.factor(sex) * as.factor(book) + as.factor(sex) * as.factor(year) +      as.factor(sex) * as.factor(grade) | as.factor(school_id) |      0 | school_id</v>
      </c>
    </row>
    <row r="1231" spans="1:28">
      <c r="A1231">
        <v>1230</v>
      </c>
      <c r="B1231" t="s">
        <v>1213</v>
      </c>
      <c r="C1231" t="b">
        <v>0</v>
      </c>
      <c r="D1231" t="s">
        <v>1317</v>
      </c>
      <c r="E1231" t="s">
        <v>1318</v>
      </c>
      <c r="F1231" t="s">
        <v>105</v>
      </c>
      <c r="G1231">
        <v>0.21241604320617</v>
      </c>
      <c r="H1231">
        <v>2.1118262842958001E-2</v>
      </c>
      <c r="I1231">
        <v>10.0584051247852</v>
      </c>
      <c r="J1231" s="10">
        <v>8.6026109382832497E-24</v>
      </c>
      <c r="X1231" t="str">
        <f t="shared" si="100"/>
        <v>grade_4_t3_sex_2_teacherrelation_zgakuryoku_as.factor(sex)2</v>
      </c>
      <c r="Y1231" t="str">
        <f t="shared" si="98"/>
        <v>0.212</v>
      </c>
      <c r="Z1231" t="str">
        <f t="shared" si="99"/>
        <v>0.021</v>
      </c>
      <c r="AA1231" s="2" t="str">
        <f t="shared" si="101"/>
        <v>***</v>
      </c>
      <c r="AB1231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32" spans="1:28">
      <c r="A1232">
        <v>1231</v>
      </c>
      <c r="B1232" t="s">
        <v>1213</v>
      </c>
      <c r="C1232" t="b">
        <v>0</v>
      </c>
      <c r="D1232" t="s">
        <v>1317</v>
      </c>
      <c r="E1232" t="s">
        <v>1318</v>
      </c>
      <c r="F1232" t="s">
        <v>104</v>
      </c>
      <c r="G1232">
        <v>7.8288874675354499E-4</v>
      </c>
      <c r="H1232">
        <v>1.1743087711482501E-3</v>
      </c>
      <c r="I1232">
        <v>0.66668048982383599</v>
      </c>
      <c r="J1232">
        <v>0.50497740139505898</v>
      </c>
      <c r="X1232" t="str">
        <f t="shared" si="100"/>
        <v>grade_4_t3_sex_2_teacherrelation_zgakuryoku_relative_age</v>
      </c>
      <c r="Y1232" t="str">
        <f t="shared" si="98"/>
        <v>0.001</v>
      </c>
      <c r="Z1232" t="str">
        <f t="shared" si="99"/>
        <v>0.001</v>
      </c>
      <c r="AA1232" s="2" t="str">
        <f t="shared" si="101"/>
        <v/>
      </c>
      <c r="AB1232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33" spans="1:28">
      <c r="A1233">
        <v>1232</v>
      </c>
      <c r="B1233" t="s">
        <v>1213</v>
      </c>
      <c r="C1233" t="b">
        <v>0</v>
      </c>
      <c r="D1233" t="s">
        <v>1317</v>
      </c>
      <c r="E1233" t="s">
        <v>1318</v>
      </c>
      <c r="F1233" t="s">
        <v>32</v>
      </c>
      <c r="G1233">
        <v>8.8018351753048202E-2</v>
      </c>
      <c r="H1233">
        <v>5.0269163871655004E-3</v>
      </c>
      <c r="I1233">
        <v>17.509412326366299</v>
      </c>
      <c r="J1233" s="10">
        <v>1.4506611990958E-68</v>
      </c>
      <c r="X1233" t="str">
        <f t="shared" si="100"/>
        <v>grade_4_t3_sex_2_teacherrelation_zgakuryoku_zgakuryoku</v>
      </c>
      <c r="Y1233" t="str">
        <f t="shared" si="98"/>
        <v>0.088</v>
      </c>
      <c r="Z1233" t="str">
        <f t="shared" si="99"/>
        <v>0.005</v>
      </c>
      <c r="AA1233" s="2" t="str">
        <f t="shared" si="101"/>
        <v>***</v>
      </c>
      <c r="AB1233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34" spans="1:28">
      <c r="A1234">
        <v>1233</v>
      </c>
      <c r="B1234" t="s">
        <v>1213</v>
      </c>
      <c r="C1234" t="b">
        <v>0</v>
      </c>
      <c r="D1234" t="s">
        <v>1317</v>
      </c>
      <c r="E1234" t="s">
        <v>1318</v>
      </c>
      <c r="F1234" t="s">
        <v>106</v>
      </c>
      <c r="G1234">
        <v>0.140164329725179</v>
      </c>
      <c r="H1234">
        <v>1.4510063872406999E-2</v>
      </c>
      <c r="I1234">
        <v>9.6598010151920697</v>
      </c>
      <c r="J1234" s="10">
        <v>4.54266301274984E-22</v>
      </c>
      <c r="X1234" t="str">
        <f t="shared" si="100"/>
        <v>grade_4_t3_sex_2_teacherrelation_zgakuryoku_as.factor(book)2</v>
      </c>
      <c r="Y1234" t="str">
        <f t="shared" si="98"/>
        <v>0.140</v>
      </c>
      <c r="Z1234" t="str">
        <f t="shared" si="99"/>
        <v>0.015</v>
      </c>
      <c r="AA1234" s="2" t="str">
        <f t="shared" si="101"/>
        <v>***</v>
      </c>
      <c r="AB1234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35" spans="1:28">
      <c r="A1235">
        <v>1234</v>
      </c>
      <c r="B1235" t="s">
        <v>1213</v>
      </c>
      <c r="C1235" t="b">
        <v>0</v>
      </c>
      <c r="D1235" t="s">
        <v>1317</v>
      </c>
      <c r="E1235" t="s">
        <v>1318</v>
      </c>
      <c r="F1235" t="s">
        <v>107</v>
      </c>
      <c r="G1235">
        <v>0.155846566252656</v>
      </c>
      <c r="H1235">
        <v>1.32362873662287E-2</v>
      </c>
      <c r="I1235">
        <v>11.774190295255</v>
      </c>
      <c r="J1235" s="10">
        <v>5.5003809865599097E-32</v>
      </c>
      <c r="X1235" t="str">
        <f t="shared" si="100"/>
        <v>grade_4_t3_sex_2_teacherrelation_zgakuryoku_as.factor(book)3</v>
      </c>
      <c r="Y1235" t="str">
        <f t="shared" si="98"/>
        <v>0.156</v>
      </c>
      <c r="Z1235" t="str">
        <f t="shared" si="99"/>
        <v>0.013</v>
      </c>
      <c r="AA1235" s="2" t="str">
        <f t="shared" si="101"/>
        <v>***</v>
      </c>
      <c r="AB1235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36" spans="1:28">
      <c r="A1236">
        <v>1235</v>
      </c>
      <c r="B1236" t="s">
        <v>1213</v>
      </c>
      <c r="C1236" t="b">
        <v>0</v>
      </c>
      <c r="D1236" t="s">
        <v>1317</v>
      </c>
      <c r="E1236" t="s">
        <v>1318</v>
      </c>
      <c r="F1236" t="s">
        <v>108</v>
      </c>
      <c r="G1236">
        <v>0.15121378650936201</v>
      </c>
      <c r="H1236">
        <v>1.6230321558844001E-2</v>
      </c>
      <c r="I1236">
        <v>9.3167461877527593</v>
      </c>
      <c r="J1236" s="10">
        <v>1.2171462063224899E-20</v>
      </c>
      <c r="X1236" t="str">
        <f t="shared" si="100"/>
        <v>grade_4_t3_sex_2_teacherrelation_zgakuryoku_as.factor(book)4</v>
      </c>
      <c r="Y1236" t="str">
        <f t="shared" si="98"/>
        <v>0.151</v>
      </c>
      <c r="Z1236" t="str">
        <f t="shared" si="99"/>
        <v>0.016</v>
      </c>
      <c r="AA1236" s="2" t="str">
        <f t="shared" si="101"/>
        <v>***</v>
      </c>
      <c r="AB1236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37" spans="1:28">
      <c r="A1237">
        <v>1236</v>
      </c>
      <c r="B1237" t="s">
        <v>1213</v>
      </c>
      <c r="C1237" t="b">
        <v>0</v>
      </c>
      <c r="D1237" t="s">
        <v>1317</v>
      </c>
      <c r="E1237" t="s">
        <v>1318</v>
      </c>
      <c r="F1237" t="s">
        <v>109</v>
      </c>
      <c r="G1237">
        <v>6.2643953756777698E-2</v>
      </c>
      <c r="H1237">
        <v>1.8587730801207E-2</v>
      </c>
      <c r="I1237">
        <v>3.3701775879339699</v>
      </c>
      <c r="J1237">
        <v>7.5141124341860602E-4</v>
      </c>
      <c r="X1237" t="str">
        <f t="shared" si="100"/>
        <v>grade_4_t3_sex_2_teacherrelation_zgakuryoku_as.factor(book)5</v>
      </c>
      <c r="Y1237" t="str">
        <f t="shared" si="98"/>
        <v>0.063</v>
      </c>
      <c r="Z1237" t="str">
        <f t="shared" si="99"/>
        <v>0.019</v>
      </c>
      <c r="AA1237" s="2" t="str">
        <f t="shared" si="101"/>
        <v>***</v>
      </c>
      <c r="AB1237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38" spans="1:28">
      <c r="A1238">
        <v>1237</v>
      </c>
      <c r="B1238" t="s">
        <v>1213</v>
      </c>
      <c r="C1238" t="b">
        <v>0</v>
      </c>
      <c r="D1238" t="s">
        <v>1317</v>
      </c>
      <c r="E1238" t="s">
        <v>1318</v>
      </c>
      <c r="F1238" t="s">
        <v>110</v>
      </c>
      <c r="G1238">
        <v>1.3938411721261699E-2</v>
      </c>
      <c r="H1238">
        <v>1.2464048876058899E-2</v>
      </c>
      <c r="I1238">
        <v>1.1182892381010201</v>
      </c>
      <c r="J1238">
        <v>0.26344550393240901</v>
      </c>
      <c r="X1238" t="str">
        <f t="shared" si="100"/>
        <v>grade_4_t3_sex_2_teacherrelation_zgakuryoku_as.factor(year)2017</v>
      </c>
      <c r="Y1238" t="str">
        <f t="shared" si="98"/>
        <v>0.014</v>
      </c>
      <c r="Z1238" t="str">
        <f t="shared" si="99"/>
        <v>0.012</v>
      </c>
      <c r="AA1238" s="2" t="str">
        <f t="shared" si="101"/>
        <v/>
      </c>
      <c r="AB1238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39" spans="1:28">
      <c r="A1239">
        <v>1238</v>
      </c>
      <c r="B1239" t="s">
        <v>1213</v>
      </c>
      <c r="C1239" t="b">
        <v>0</v>
      </c>
      <c r="D1239" t="s">
        <v>1317</v>
      </c>
      <c r="E1239" t="s">
        <v>1318</v>
      </c>
      <c r="F1239" t="s">
        <v>111</v>
      </c>
      <c r="G1239">
        <v>2.4324193230606198E-3</v>
      </c>
      <c r="H1239">
        <v>1.2002993354154201E-2</v>
      </c>
      <c r="I1239">
        <v>0.202651059722429</v>
      </c>
      <c r="J1239">
        <v>0.839408088382122</v>
      </c>
      <c r="X1239" t="str">
        <f t="shared" si="100"/>
        <v>grade_4_t3_sex_2_teacherrelation_zgakuryoku_as.factor(year)2018</v>
      </c>
      <c r="Y1239" t="str">
        <f t="shared" si="98"/>
        <v>0.002</v>
      </c>
      <c r="Z1239" t="str">
        <f t="shared" si="99"/>
        <v>0.012</v>
      </c>
      <c r="AA1239" s="2" t="str">
        <f t="shared" si="101"/>
        <v/>
      </c>
      <c r="AB1239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40" spans="1:28">
      <c r="A1240">
        <v>1239</v>
      </c>
      <c r="B1240" t="s">
        <v>1213</v>
      </c>
      <c r="C1240" t="b">
        <v>0</v>
      </c>
      <c r="D1240" t="s">
        <v>1317</v>
      </c>
      <c r="E1240" t="s">
        <v>1318</v>
      </c>
      <c r="F1240" t="s">
        <v>1698</v>
      </c>
      <c r="G1240">
        <v>-7.0065803774491998E-4</v>
      </c>
      <c r="H1240">
        <v>1.5179474145189001E-3</v>
      </c>
      <c r="I1240">
        <v>-0.46158254959509798</v>
      </c>
      <c r="J1240">
        <v>0.64438146674847796</v>
      </c>
      <c r="X1240" t="str">
        <f t="shared" si="100"/>
        <v>grade_4_t3_sex_2_teacherrelation_zgakuryoku_as.factor(sex)2:relative_age</v>
      </c>
      <c r="Y1240" t="str">
        <f t="shared" si="98"/>
        <v>-0.001</v>
      </c>
      <c r="Z1240" t="str">
        <f t="shared" si="99"/>
        <v>0.002</v>
      </c>
      <c r="AA1240" s="2" t="str">
        <f t="shared" si="101"/>
        <v/>
      </c>
      <c r="AB1240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41" spans="1:28">
      <c r="A1241">
        <v>1240</v>
      </c>
      <c r="B1241" t="s">
        <v>1213</v>
      </c>
      <c r="C1241" t="b">
        <v>0</v>
      </c>
      <c r="D1241" t="s">
        <v>1317</v>
      </c>
      <c r="E1241" t="s">
        <v>1318</v>
      </c>
      <c r="F1241" t="s">
        <v>1715</v>
      </c>
      <c r="G1241">
        <v>-4.3478536227071103E-2</v>
      </c>
      <c r="H1241">
        <v>6.5377232812832402E-3</v>
      </c>
      <c r="I1241">
        <v>-6.6504093789875096</v>
      </c>
      <c r="J1241" s="10">
        <v>2.9340494533627603E-11</v>
      </c>
      <c r="X1241" t="str">
        <f t="shared" si="100"/>
        <v>grade_4_t3_sex_2_teacherrelation_zgakuryoku_as.factor(sex)2:zgakuryoku</v>
      </c>
      <c r="Y1241" t="str">
        <f t="shared" si="98"/>
        <v>-0.043</v>
      </c>
      <c r="Z1241" t="str">
        <f t="shared" si="99"/>
        <v>0.007</v>
      </c>
      <c r="AA1241" s="2" t="str">
        <f t="shared" si="101"/>
        <v>***</v>
      </c>
      <c r="AB1241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42" spans="1:28">
      <c r="A1242">
        <v>1241</v>
      </c>
      <c r="B1242" t="s">
        <v>1213</v>
      </c>
      <c r="C1242" t="b">
        <v>0</v>
      </c>
      <c r="D1242" t="s">
        <v>1317</v>
      </c>
      <c r="E1242" t="s">
        <v>1318</v>
      </c>
      <c r="F1242" t="s">
        <v>1699</v>
      </c>
      <c r="G1242">
        <v>-2.3400273127521E-2</v>
      </c>
      <c r="H1242">
        <v>2.0284252769206701E-2</v>
      </c>
      <c r="I1242">
        <v>-1.1536177050132601</v>
      </c>
      <c r="J1242">
        <v>0.248659011887848</v>
      </c>
      <c r="X1242" t="str">
        <f t="shared" si="100"/>
        <v>grade_4_t3_sex_2_teacherrelation_zgakuryoku_as.factor(sex)2:as.factor(book)2</v>
      </c>
      <c r="Y1242" t="str">
        <f t="shared" si="98"/>
        <v>-0.023</v>
      </c>
      <c r="Z1242" t="str">
        <f t="shared" si="99"/>
        <v>0.020</v>
      </c>
      <c r="AA1242" s="2" t="str">
        <f t="shared" si="101"/>
        <v/>
      </c>
      <c r="AB1242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43" spans="1:28">
      <c r="A1243">
        <v>1242</v>
      </c>
      <c r="B1243" t="s">
        <v>1213</v>
      </c>
      <c r="C1243" t="b">
        <v>0</v>
      </c>
      <c r="D1243" t="s">
        <v>1317</v>
      </c>
      <c r="E1243" t="s">
        <v>1318</v>
      </c>
      <c r="F1243" t="s">
        <v>1700</v>
      </c>
      <c r="G1243">
        <v>-2.1891740698502801E-2</v>
      </c>
      <c r="H1243">
        <v>1.8569238837323199E-2</v>
      </c>
      <c r="I1243">
        <v>-1.1789250432011</v>
      </c>
      <c r="J1243">
        <v>0.23843013609270899</v>
      </c>
      <c r="X1243" t="str">
        <f t="shared" si="100"/>
        <v>grade_4_t3_sex_2_teacherrelation_zgakuryoku_as.factor(sex)2:as.factor(book)3</v>
      </c>
      <c r="Y1243" t="str">
        <f t="shared" si="98"/>
        <v>-0.022</v>
      </c>
      <c r="Z1243" t="str">
        <f t="shared" si="99"/>
        <v>0.019</v>
      </c>
      <c r="AA1243" s="2" t="str">
        <f t="shared" si="101"/>
        <v/>
      </c>
      <c r="AB1243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44" spans="1:28">
      <c r="A1244">
        <v>1243</v>
      </c>
      <c r="B1244" t="s">
        <v>1213</v>
      </c>
      <c r="C1244" t="b">
        <v>0</v>
      </c>
      <c r="D1244" t="s">
        <v>1317</v>
      </c>
      <c r="E1244" t="s">
        <v>1318</v>
      </c>
      <c r="F1244" t="s">
        <v>1701</v>
      </c>
      <c r="G1244">
        <v>-3.6594293192728701E-2</v>
      </c>
      <c r="H1244">
        <v>2.25788045523653E-2</v>
      </c>
      <c r="I1244">
        <v>-1.6207365234</v>
      </c>
      <c r="J1244">
        <v>0.10507653047184599</v>
      </c>
      <c r="X1244" t="str">
        <f t="shared" si="100"/>
        <v>grade_4_t3_sex_2_teacherrelation_zgakuryoku_as.factor(sex)2:as.factor(book)4</v>
      </c>
      <c r="Y1244" t="str">
        <f t="shared" si="98"/>
        <v>-0.037</v>
      </c>
      <c r="Z1244" t="str">
        <f t="shared" si="99"/>
        <v>0.023</v>
      </c>
      <c r="AA1244" s="2" t="str">
        <f t="shared" si="101"/>
        <v/>
      </c>
      <c r="AB1244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45" spans="1:28">
      <c r="A1245">
        <v>1244</v>
      </c>
      <c r="B1245" t="s">
        <v>1213</v>
      </c>
      <c r="C1245" t="b">
        <v>0</v>
      </c>
      <c r="D1245" t="s">
        <v>1317</v>
      </c>
      <c r="E1245" t="s">
        <v>1318</v>
      </c>
      <c r="F1245" t="s">
        <v>1702</v>
      </c>
      <c r="G1245">
        <v>1.05024223958017E-2</v>
      </c>
      <c r="H1245">
        <v>2.6443139448950499E-2</v>
      </c>
      <c r="I1245">
        <v>0.39717002650449301</v>
      </c>
      <c r="J1245">
        <v>0.69124272173318602</v>
      </c>
      <c r="X1245" t="str">
        <f t="shared" si="100"/>
        <v>grade_4_t3_sex_2_teacherrelation_zgakuryoku_as.factor(sex)2:as.factor(book)5</v>
      </c>
      <c r="Y1245" t="str">
        <f t="shared" ref="Y1245:Y1281" si="103">TEXT(G1245,"0.000")</f>
        <v>0.011</v>
      </c>
      <c r="Z1245" t="str">
        <f t="shared" ref="Z1245:Z1281" si="104">TEXT(H1245,"0.000")</f>
        <v>0.026</v>
      </c>
      <c r="AA1245" s="2" t="str">
        <f t="shared" si="101"/>
        <v/>
      </c>
      <c r="AB1245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46" spans="1:28">
      <c r="A1246">
        <v>1245</v>
      </c>
      <c r="B1246" t="s">
        <v>1213</v>
      </c>
      <c r="C1246" t="b">
        <v>0</v>
      </c>
      <c r="D1246" t="s">
        <v>1317</v>
      </c>
      <c r="E1246" t="s">
        <v>1318</v>
      </c>
      <c r="F1246" t="s">
        <v>1703</v>
      </c>
      <c r="G1246">
        <v>-3.0330144210741102E-2</v>
      </c>
      <c r="H1246">
        <v>1.3839228807599101E-2</v>
      </c>
      <c r="I1246">
        <v>-2.1916065289770201</v>
      </c>
      <c r="J1246">
        <v>2.8409659811247601E-2</v>
      </c>
      <c r="X1246" t="str">
        <f t="shared" si="100"/>
        <v>grade_4_t3_sex_2_teacherrelation_zgakuryoku_as.factor(sex)2:as.factor(year)2017</v>
      </c>
      <c r="Y1246" t="str">
        <f t="shared" si="103"/>
        <v>-0.030</v>
      </c>
      <c r="Z1246" t="str">
        <f t="shared" si="104"/>
        <v>0.014</v>
      </c>
      <c r="AA1246" s="2" t="str">
        <f t="shared" si="101"/>
        <v>**</v>
      </c>
      <c r="AB1246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47" spans="1:28">
      <c r="A1247">
        <v>1246</v>
      </c>
      <c r="B1247" t="s">
        <v>1213</v>
      </c>
      <c r="C1247" t="b">
        <v>0</v>
      </c>
      <c r="D1247" t="s">
        <v>1317</v>
      </c>
      <c r="E1247" t="s">
        <v>1318</v>
      </c>
      <c r="F1247" t="s">
        <v>1704</v>
      </c>
      <c r="G1247">
        <v>3.6918131580558401E-3</v>
      </c>
      <c r="H1247">
        <v>1.37279320460268E-2</v>
      </c>
      <c r="I1247">
        <v>0.26892711485444198</v>
      </c>
      <c r="J1247">
        <v>0.78798618834290202</v>
      </c>
      <c r="X1247" t="str">
        <f t="shared" si="100"/>
        <v>grade_4_t3_sex_2_teacherrelation_zgakuryoku_as.factor(sex)2:as.factor(year)2018</v>
      </c>
      <c r="Y1247" t="str">
        <f t="shared" si="103"/>
        <v>0.004</v>
      </c>
      <c r="Z1247" t="str">
        <f t="shared" si="104"/>
        <v>0.014</v>
      </c>
      <c r="AA1247" s="2" t="str">
        <f t="shared" si="101"/>
        <v/>
      </c>
      <c r="AB1247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48" spans="1:28">
      <c r="A1248">
        <v>1247</v>
      </c>
      <c r="B1248" t="s">
        <v>113</v>
      </c>
      <c r="C1248" t="b">
        <v>0</v>
      </c>
      <c r="D1248" t="s">
        <v>1317</v>
      </c>
      <c r="E1248" t="s">
        <v>1319</v>
      </c>
      <c r="F1248" t="s">
        <v>105</v>
      </c>
      <c r="G1248">
        <v>0.17891119628211499</v>
      </c>
      <c r="H1248">
        <v>1.9837150476753902E-2</v>
      </c>
      <c r="I1248">
        <v>9.0189967803980498</v>
      </c>
      <c r="J1248" s="10">
        <v>1.92139925745228E-19</v>
      </c>
      <c r="X1248" t="str">
        <f t="shared" si="100"/>
        <v>grade_9_t3_sex_2_teacherrelation_zgakuryoku_as.factor(sex)2</v>
      </c>
      <c r="Y1248" t="str">
        <f t="shared" si="103"/>
        <v>0.179</v>
      </c>
      <c r="Z1248" t="str">
        <f t="shared" si="104"/>
        <v>0.020</v>
      </c>
      <c r="AA1248" s="2" t="str">
        <f t="shared" si="101"/>
        <v>***</v>
      </c>
      <c r="AB1248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49" spans="1:28">
      <c r="A1249">
        <v>1248</v>
      </c>
      <c r="B1249" t="s">
        <v>113</v>
      </c>
      <c r="C1249" t="b">
        <v>0</v>
      </c>
      <c r="D1249" t="s">
        <v>1317</v>
      </c>
      <c r="E1249" t="s">
        <v>1319</v>
      </c>
      <c r="F1249" t="s">
        <v>104</v>
      </c>
      <c r="G1249">
        <v>6.1689348162018796E-3</v>
      </c>
      <c r="H1249">
        <v>1.1101792687955099E-3</v>
      </c>
      <c r="I1249">
        <v>5.5567015072213497</v>
      </c>
      <c r="J1249" s="10">
        <v>2.7542072746691501E-8</v>
      </c>
      <c r="X1249" t="str">
        <f t="shared" si="100"/>
        <v>grade_9_t3_sex_2_teacherrelation_zgakuryoku_relative_age</v>
      </c>
      <c r="Y1249" t="str">
        <f t="shared" si="103"/>
        <v>0.006</v>
      </c>
      <c r="Z1249" t="str">
        <f t="shared" si="104"/>
        <v>0.001</v>
      </c>
      <c r="AA1249" s="2" t="str">
        <f t="shared" si="101"/>
        <v>***</v>
      </c>
      <c r="AB1249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50" spans="1:28">
      <c r="A1250">
        <v>1249</v>
      </c>
      <c r="B1250" t="s">
        <v>113</v>
      </c>
      <c r="C1250" t="b">
        <v>0</v>
      </c>
      <c r="D1250" t="s">
        <v>1317</v>
      </c>
      <c r="E1250" t="s">
        <v>1319</v>
      </c>
      <c r="F1250" t="s">
        <v>32</v>
      </c>
      <c r="G1250">
        <v>5.0188512786323802E-2</v>
      </c>
      <c r="H1250">
        <v>4.30681162804582E-3</v>
      </c>
      <c r="I1250">
        <v>11.653287192664299</v>
      </c>
      <c r="J1250" s="10">
        <v>2.28303519141428E-31</v>
      </c>
      <c r="X1250" t="str">
        <f t="shared" si="100"/>
        <v>grade_9_t3_sex_2_teacherrelation_zgakuryoku_zgakuryoku</v>
      </c>
      <c r="Y1250" t="str">
        <f t="shared" si="103"/>
        <v>0.050</v>
      </c>
      <c r="Z1250" t="str">
        <f t="shared" si="104"/>
        <v>0.004</v>
      </c>
      <c r="AA1250" s="2" t="str">
        <f t="shared" si="101"/>
        <v>***</v>
      </c>
      <c r="AB1250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51" spans="1:28">
      <c r="A1251">
        <v>1250</v>
      </c>
      <c r="B1251" t="s">
        <v>113</v>
      </c>
      <c r="C1251" t="b">
        <v>0</v>
      </c>
      <c r="D1251" t="s">
        <v>1317</v>
      </c>
      <c r="E1251" t="s">
        <v>1319</v>
      </c>
      <c r="F1251" t="s">
        <v>106</v>
      </c>
      <c r="G1251">
        <v>0.13459099961892401</v>
      </c>
      <c r="H1251">
        <v>1.2750823191548501E-2</v>
      </c>
      <c r="I1251">
        <v>10.5554753286935</v>
      </c>
      <c r="J1251" s="10">
        <v>4.9018386901144899E-26</v>
      </c>
      <c r="X1251" t="str">
        <f t="shared" si="100"/>
        <v>grade_9_t3_sex_2_teacherrelation_zgakuryoku_as.factor(book)2</v>
      </c>
      <c r="Y1251" t="str">
        <f t="shared" si="103"/>
        <v>0.135</v>
      </c>
      <c r="Z1251" t="str">
        <f t="shared" si="104"/>
        <v>0.013</v>
      </c>
      <c r="AA1251" s="2" t="str">
        <f t="shared" si="101"/>
        <v>***</v>
      </c>
      <c r="AB1251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52" spans="1:28">
      <c r="A1252">
        <v>1251</v>
      </c>
      <c r="B1252" t="s">
        <v>113</v>
      </c>
      <c r="C1252" t="b">
        <v>0</v>
      </c>
      <c r="D1252" t="s">
        <v>1317</v>
      </c>
      <c r="E1252" t="s">
        <v>1319</v>
      </c>
      <c r="F1252" t="s">
        <v>107</v>
      </c>
      <c r="G1252">
        <v>0.116805768332924</v>
      </c>
      <c r="H1252">
        <v>1.28058089624927E-2</v>
      </c>
      <c r="I1252">
        <v>9.1213111701915395</v>
      </c>
      <c r="J1252" s="10">
        <v>7.5169760105958898E-20</v>
      </c>
      <c r="X1252" t="str">
        <f t="shared" si="100"/>
        <v>grade_9_t3_sex_2_teacherrelation_zgakuryoku_as.factor(book)3</v>
      </c>
      <c r="Y1252" t="str">
        <f t="shared" si="103"/>
        <v>0.117</v>
      </c>
      <c r="Z1252" t="str">
        <f t="shared" si="104"/>
        <v>0.013</v>
      </c>
      <c r="AA1252" s="2" t="str">
        <f t="shared" si="101"/>
        <v>***</v>
      </c>
      <c r="AB1252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53" spans="1:28">
      <c r="A1253">
        <v>1252</v>
      </c>
      <c r="B1253" t="s">
        <v>113</v>
      </c>
      <c r="C1253" t="b">
        <v>0</v>
      </c>
      <c r="D1253" t="s">
        <v>1317</v>
      </c>
      <c r="E1253" t="s">
        <v>1319</v>
      </c>
      <c r="F1253" t="s">
        <v>108</v>
      </c>
      <c r="G1253">
        <v>8.7244990787416099E-2</v>
      </c>
      <c r="H1253">
        <v>1.43692274486295E-2</v>
      </c>
      <c r="I1253">
        <v>6.0716549375615498</v>
      </c>
      <c r="J1253" s="10">
        <v>1.26924158587227E-9</v>
      </c>
      <c r="X1253" t="str">
        <f t="shared" si="100"/>
        <v>grade_9_t3_sex_2_teacherrelation_zgakuryoku_as.factor(book)4</v>
      </c>
      <c r="Y1253" t="str">
        <f t="shared" si="103"/>
        <v>0.087</v>
      </c>
      <c r="Z1253" t="str">
        <f t="shared" si="104"/>
        <v>0.014</v>
      </c>
      <c r="AA1253" s="2" t="str">
        <f t="shared" si="101"/>
        <v>***</v>
      </c>
      <c r="AB1253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54" spans="1:28">
      <c r="A1254">
        <v>1253</v>
      </c>
      <c r="B1254" t="s">
        <v>113</v>
      </c>
      <c r="C1254" t="b">
        <v>0</v>
      </c>
      <c r="D1254" t="s">
        <v>1317</v>
      </c>
      <c r="E1254" t="s">
        <v>1319</v>
      </c>
      <c r="F1254" t="s">
        <v>109</v>
      </c>
      <c r="G1254">
        <v>-2.5736781279402501E-2</v>
      </c>
      <c r="H1254">
        <v>1.53576973118114E-2</v>
      </c>
      <c r="I1254">
        <v>-1.67582292819437</v>
      </c>
      <c r="J1254">
        <v>9.3775123956834197E-2</v>
      </c>
      <c r="X1254" t="str">
        <f t="shared" si="100"/>
        <v>grade_9_t3_sex_2_teacherrelation_zgakuryoku_as.factor(book)5</v>
      </c>
      <c r="Y1254" t="str">
        <f t="shared" si="103"/>
        <v>-0.026</v>
      </c>
      <c r="Z1254" t="str">
        <f t="shared" si="104"/>
        <v>0.015</v>
      </c>
      <c r="AA1254" s="2" t="str">
        <f t="shared" si="101"/>
        <v>*</v>
      </c>
      <c r="AB1254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55" spans="1:28">
      <c r="A1255">
        <v>1254</v>
      </c>
      <c r="B1255" t="s">
        <v>113</v>
      </c>
      <c r="C1255" t="b">
        <v>0</v>
      </c>
      <c r="D1255" t="s">
        <v>1317</v>
      </c>
      <c r="E1255" t="s">
        <v>1319</v>
      </c>
      <c r="F1255" t="s">
        <v>110</v>
      </c>
      <c r="G1255">
        <v>-3.5188853539534501E-3</v>
      </c>
      <c r="H1255">
        <v>1.36464255220371E-2</v>
      </c>
      <c r="I1255">
        <v>-0.25786132407134299</v>
      </c>
      <c r="J1255">
        <v>0.79651431515470505</v>
      </c>
      <c r="X1255" t="str">
        <f t="shared" si="100"/>
        <v>grade_9_t3_sex_2_teacherrelation_zgakuryoku_as.factor(year)2017</v>
      </c>
      <c r="Y1255" t="str">
        <f t="shared" si="103"/>
        <v>-0.004</v>
      </c>
      <c r="Z1255" t="str">
        <f t="shared" si="104"/>
        <v>0.014</v>
      </c>
      <c r="AA1255" s="2" t="str">
        <f t="shared" si="101"/>
        <v/>
      </c>
      <c r="AB1255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56" spans="1:28">
      <c r="A1256">
        <v>1255</v>
      </c>
      <c r="B1256" t="s">
        <v>113</v>
      </c>
      <c r="C1256" t="b">
        <v>0</v>
      </c>
      <c r="D1256" t="s">
        <v>1317</v>
      </c>
      <c r="E1256" t="s">
        <v>1319</v>
      </c>
      <c r="F1256" t="s">
        <v>111</v>
      </c>
      <c r="G1256">
        <v>-1.18317978579892E-2</v>
      </c>
      <c r="H1256">
        <v>1.5788668351399401E-2</v>
      </c>
      <c r="I1256">
        <v>-0.74938541963487004</v>
      </c>
      <c r="J1256">
        <v>0.45362620073801502</v>
      </c>
      <c r="X1256" t="str">
        <f t="shared" si="100"/>
        <v>grade_9_t3_sex_2_teacherrelation_zgakuryoku_as.factor(year)2018</v>
      </c>
      <c r="Y1256" t="str">
        <f t="shared" si="103"/>
        <v>-0.012</v>
      </c>
      <c r="Z1256" t="str">
        <f t="shared" si="104"/>
        <v>0.016</v>
      </c>
      <c r="AA1256" s="2" t="str">
        <f t="shared" si="101"/>
        <v/>
      </c>
      <c r="AB1256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57" spans="1:28">
      <c r="A1257">
        <v>1256</v>
      </c>
      <c r="B1257" t="s">
        <v>113</v>
      </c>
      <c r="C1257" t="b">
        <v>0</v>
      </c>
      <c r="D1257" t="s">
        <v>1317</v>
      </c>
      <c r="E1257" t="s">
        <v>1319</v>
      </c>
      <c r="F1257" t="s">
        <v>1698</v>
      </c>
      <c r="G1257">
        <v>-1.4443425463990999E-3</v>
      </c>
      <c r="H1257">
        <v>1.5340087894641101E-3</v>
      </c>
      <c r="I1257">
        <v>-0.94154776447119404</v>
      </c>
      <c r="J1257">
        <v>0.34642585530179298</v>
      </c>
      <c r="X1257" t="str">
        <f t="shared" si="100"/>
        <v>grade_9_t3_sex_2_teacherrelation_zgakuryoku_as.factor(sex)2:relative_age</v>
      </c>
      <c r="Y1257" t="str">
        <f t="shared" si="103"/>
        <v>-0.001</v>
      </c>
      <c r="Z1257" t="str">
        <f t="shared" si="104"/>
        <v>0.002</v>
      </c>
      <c r="AA1257" s="2" t="str">
        <f t="shared" si="101"/>
        <v/>
      </c>
      <c r="AB1257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58" spans="1:28">
      <c r="A1258">
        <v>1257</v>
      </c>
      <c r="B1258" t="s">
        <v>113</v>
      </c>
      <c r="C1258" t="b">
        <v>0</v>
      </c>
      <c r="D1258" t="s">
        <v>1317</v>
      </c>
      <c r="E1258" t="s">
        <v>1319</v>
      </c>
      <c r="F1258" t="s">
        <v>1715</v>
      </c>
      <c r="G1258">
        <v>-4.6001652007538897E-2</v>
      </c>
      <c r="H1258">
        <v>6.0947258983556699E-3</v>
      </c>
      <c r="I1258">
        <v>-7.5477802898322199</v>
      </c>
      <c r="J1258" s="10">
        <v>4.45412618233703E-14</v>
      </c>
      <c r="X1258" t="str">
        <f t="shared" si="100"/>
        <v>grade_9_t3_sex_2_teacherrelation_zgakuryoku_as.factor(sex)2:zgakuryoku</v>
      </c>
      <c r="Y1258" t="str">
        <f t="shared" si="103"/>
        <v>-0.046</v>
      </c>
      <c r="Z1258" t="str">
        <f t="shared" si="104"/>
        <v>0.006</v>
      </c>
      <c r="AA1258" s="2" t="str">
        <f t="shared" si="101"/>
        <v>***</v>
      </c>
      <c r="AB1258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59" spans="1:28">
      <c r="A1259">
        <v>1258</v>
      </c>
      <c r="B1259" t="s">
        <v>113</v>
      </c>
      <c r="C1259" t="b">
        <v>0</v>
      </c>
      <c r="D1259" t="s">
        <v>1317</v>
      </c>
      <c r="E1259" t="s">
        <v>1319</v>
      </c>
      <c r="F1259" t="s">
        <v>1699</v>
      </c>
      <c r="G1259">
        <v>-4.9855085742099001E-2</v>
      </c>
      <c r="H1259">
        <v>1.77786032325165E-2</v>
      </c>
      <c r="I1259">
        <v>-2.8042183680051802</v>
      </c>
      <c r="J1259">
        <v>5.04457042998921E-3</v>
      </c>
      <c r="X1259" t="str">
        <f t="shared" si="100"/>
        <v>grade_9_t3_sex_2_teacherrelation_zgakuryoku_as.factor(sex)2:as.factor(book)2</v>
      </c>
      <c r="Y1259" t="str">
        <f t="shared" si="103"/>
        <v>-0.050</v>
      </c>
      <c r="Z1259" t="str">
        <f t="shared" si="104"/>
        <v>0.018</v>
      </c>
      <c r="AA1259" s="2" t="str">
        <f t="shared" si="101"/>
        <v>***</v>
      </c>
      <c r="AB1259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60" spans="1:28">
      <c r="A1260">
        <v>1259</v>
      </c>
      <c r="B1260" t="s">
        <v>113</v>
      </c>
      <c r="C1260" t="b">
        <v>0</v>
      </c>
      <c r="D1260" t="s">
        <v>1317</v>
      </c>
      <c r="E1260" t="s">
        <v>1319</v>
      </c>
      <c r="F1260" t="s">
        <v>1700</v>
      </c>
      <c r="G1260">
        <v>-3.4884354397078599E-2</v>
      </c>
      <c r="H1260">
        <v>1.8347947056886499E-2</v>
      </c>
      <c r="I1260">
        <v>-1.9012674436503501</v>
      </c>
      <c r="J1260">
        <v>5.7269050800796202E-2</v>
      </c>
      <c r="X1260" t="str">
        <f t="shared" si="100"/>
        <v>grade_9_t3_sex_2_teacherrelation_zgakuryoku_as.factor(sex)2:as.factor(book)3</v>
      </c>
      <c r="Y1260" t="str">
        <f t="shared" si="103"/>
        <v>-0.035</v>
      </c>
      <c r="Z1260" t="str">
        <f t="shared" si="104"/>
        <v>0.018</v>
      </c>
      <c r="AA1260" s="2" t="str">
        <f t="shared" si="101"/>
        <v>*</v>
      </c>
      <c r="AB1260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61" spans="1:28">
      <c r="A1261">
        <v>1260</v>
      </c>
      <c r="B1261" t="s">
        <v>113</v>
      </c>
      <c r="C1261" t="b">
        <v>0</v>
      </c>
      <c r="D1261" t="s">
        <v>1317</v>
      </c>
      <c r="E1261" t="s">
        <v>1319</v>
      </c>
      <c r="F1261" t="s">
        <v>1701</v>
      </c>
      <c r="G1261">
        <v>-4.3583103666082201E-2</v>
      </c>
      <c r="H1261">
        <v>1.9793661403605899E-2</v>
      </c>
      <c r="I1261">
        <v>-2.2018717395126499</v>
      </c>
      <c r="J1261">
        <v>2.7676001280444201E-2</v>
      </c>
      <c r="X1261" t="str">
        <f t="shared" si="100"/>
        <v>grade_9_t3_sex_2_teacherrelation_zgakuryoku_as.factor(sex)2:as.factor(book)4</v>
      </c>
      <c r="Y1261" t="str">
        <f t="shared" si="103"/>
        <v>-0.044</v>
      </c>
      <c r="Z1261" t="str">
        <f t="shared" si="104"/>
        <v>0.020</v>
      </c>
      <c r="AA1261" s="2" t="str">
        <f t="shared" si="101"/>
        <v>**</v>
      </c>
      <c r="AB1261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62" spans="1:28">
      <c r="A1262">
        <v>1261</v>
      </c>
      <c r="B1262" t="s">
        <v>113</v>
      </c>
      <c r="C1262" t="b">
        <v>0</v>
      </c>
      <c r="D1262" t="s">
        <v>1317</v>
      </c>
      <c r="E1262" t="s">
        <v>1319</v>
      </c>
      <c r="F1262" t="s">
        <v>1702</v>
      </c>
      <c r="G1262">
        <v>-8.4160352270151294E-3</v>
      </c>
      <c r="H1262">
        <v>2.42731352792061E-2</v>
      </c>
      <c r="I1262">
        <v>-0.346722214918186</v>
      </c>
      <c r="J1262">
        <v>0.72880054251892601</v>
      </c>
      <c r="X1262" t="str">
        <f t="shared" si="100"/>
        <v>grade_9_t3_sex_2_teacherrelation_zgakuryoku_as.factor(sex)2:as.factor(book)5</v>
      </c>
      <c r="Y1262" t="str">
        <f t="shared" si="103"/>
        <v>-0.008</v>
      </c>
      <c r="Z1262" t="str">
        <f t="shared" si="104"/>
        <v>0.024</v>
      </c>
      <c r="AA1262" s="2" t="str">
        <f t="shared" si="101"/>
        <v/>
      </c>
      <c r="AB1262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63" spans="1:28">
      <c r="A1263">
        <v>1262</v>
      </c>
      <c r="B1263" t="s">
        <v>113</v>
      </c>
      <c r="C1263" t="b">
        <v>0</v>
      </c>
      <c r="D1263" t="s">
        <v>1317</v>
      </c>
      <c r="E1263" t="s">
        <v>1319</v>
      </c>
      <c r="F1263" t="s">
        <v>1703</v>
      </c>
      <c r="G1263">
        <v>6.2384582651418101E-3</v>
      </c>
      <c r="H1263">
        <v>1.5261387659744999E-2</v>
      </c>
      <c r="I1263">
        <v>0.408773985972258</v>
      </c>
      <c r="J1263">
        <v>0.682706160178013</v>
      </c>
      <c r="X1263" t="str">
        <f t="shared" si="100"/>
        <v>grade_9_t3_sex_2_teacherrelation_zgakuryoku_as.factor(sex)2:as.factor(year)2017</v>
      </c>
      <c r="Y1263" t="str">
        <f t="shared" si="103"/>
        <v>0.006</v>
      </c>
      <c r="Z1263" t="str">
        <f t="shared" si="104"/>
        <v>0.015</v>
      </c>
      <c r="AA1263" s="2" t="str">
        <f t="shared" si="101"/>
        <v/>
      </c>
      <c r="AB1263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64" spans="1:28">
      <c r="A1264">
        <v>1263</v>
      </c>
      <c r="B1264" t="s">
        <v>113</v>
      </c>
      <c r="C1264" t="b">
        <v>0</v>
      </c>
      <c r="D1264" t="s">
        <v>1317</v>
      </c>
      <c r="E1264" t="s">
        <v>1319</v>
      </c>
      <c r="F1264" t="s">
        <v>1704</v>
      </c>
      <c r="G1264">
        <v>2.1853927473233298E-2</v>
      </c>
      <c r="H1264">
        <v>1.55278341069142E-2</v>
      </c>
      <c r="I1264">
        <v>1.40740346160075</v>
      </c>
      <c r="J1264">
        <v>0.15931001470071299</v>
      </c>
      <c r="X1264" t="str">
        <f t="shared" si="100"/>
        <v>grade_9_t3_sex_2_teacherrelation_zgakuryoku_as.factor(sex)2:as.factor(year)2018</v>
      </c>
      <c r="Y1264" t="str">
        <f t="shared" si="103"/>
        <v>0.022</v>
      </c>
      <c r="Z1264" t="str">
        <f t="shared" si="104"/>
        <v>0.016</v>
      </c>
      <c r="AA1264" s="2" t="str">
        <f t="shared" si="101"/>
        <v/>
      </c>
      <c r="AB1264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65" spans="1:28">
      <c r="A1265">
        <v>1264</v>
      </c>
      <c r="B1265" t="s">
        <v>112</v>
      </c>
      <c r="C1265" t="b">
        <v>0</v>
      </c>
      <c r="D1265" t="s">
        <v>1317</v>
      </c>
      <c r="E1265" t="s">
        <v>1320</v>
      </c>
      <c r="F1265" t="s">
        <v>105</v>
      </c>
      <c r="G1265">
        <v>0.175131872052502</v>
      </c>
      <c r="H1265">
        <v>2.0010369638724702E-2</v>
      </c>
      <c r="I1265">
        <v>8.7520558197776008</v>
      </c>
      <c r="J1265" s="10">
        <v>2.118331210303E-18</v>
      </c>
      <c r="X1265" t="str">
        <f t="shared" si="100"/>
        <v>grade_8_t3_sex_2_teacherrelation_zgakuryoku_as.factor(sex)2</v>
      </c>
      <c r="Y1265" t="str">
        <f t="shared" si="103"/>
        <v>0.175</v>
      </c>
      <c r="Z1265" t="str">
        <f t="shared" si="104"/>
        <v>0.020</v>
      </c>
      <c r="AA1265" s="2" t="str">
        <f t="shared" si="101"/>
        <v>***</v>
      </c>
      <c r="AB1265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66" spans="1:28">
      <c r="A1266">
        <v>1265</v>
      </c>
      <c r="B1266" t="s">
        <v>112</v>
      </c>
      <c r="C1266" t="b">
        <v>0</v>
      </c>
      <c r="D1266" t="s">
        <v>1317</v>
      </c>
      <c r="E1266" t="s">
        <v>1320</v>
      </c>
      <c r="F1266" t="s">
        <v>104</v>
      </c>
      <c r="G1266">
        <v>4.4304629645310701E-3</v>
      </c>
      <c r="H1266">
        <v>1.2185684801719E-3</v>
      </c>
      <c r="I1266">
        <v>3.63579317586326</v>
      </c>
      <c r="J1266">
        <v>2.7722889678355298E-4</v>
      </c>
      <c r="X1266" t="str">
        <f t="shared" si="100"/>
        <v>grade_8_t3_sex_2_teacherrelation_zgakuryoku_relative_age</v>
      </c>
      <c r="Y1266" t="str">
        <f t="shared" si="103"/>
        <v>0.004</v>
      </c>
      <c r="Z1266" t="str">
        <f t="shared" si="104"/>
        <v>0.001</v>
      </c>
      <c r="AA1266" s="2" t="str">
        <f t="shared" si="101"/>
        <v>***</v>
      </c>
      <c r="AB1266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67" spans="1:28">
      <c r="A1267">
        <v>1266</v>
      </c>
      <c r="B1267" t="s">
        <v>112</v>
      </c>
      <c r="C1267" t="b">
        <v>0</v>
      </c>
      <c r="D1267" t="s">
        <v>1317</v>
      </c>
      <c r="E1267" t="s">
        <v>1320</v>
      </c>
      <c r="F1267" t="s">
        <v>32</v>
      </c>
      <c r="G1267">
        <v>6.7270522395065896E-2</v>
      </c>
      <c r="H1267">
        <v>4.6472408523400097E-3</v>
      </c>
      <c r="I1267">
        <v>14.475368187812601</v>
      </c>
      <c r="J1267" s="10">
        <v>1.8811246532898999E-47</v>
      </c>
      <c r="X1267" t="str">
        <f t="shared" si="100"/>
        <v>grade_8_t3_sex_2_teacherrelation_zgakuryoku_zgakuryoku</v>
      </c>
      <c r="Y1267" t="str">
        <f t="shared" si="103"/>
        <v>0.067</v>
      </c>
      <c r="Z1267" t="str">
        <f t="shared" si="104"/>
        <v>0.005</v>
      </c>
      <c r="AA1267" s="2" t="str">
        <f t="shared" si="101"/>
        <v>***</v>
      </c>
      <c r="AB1267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68" spans="1:28">
      <c r="A1268">
        <v>1267</v>
      </c>
      <c r="B1268" t="s">
        <v>112</v>
      </c>
      <c r="C1268" t="b">
        <v>0</v>
      </c>
      <c r="D1268" t="s">
        <v>1317</v>
      </c>
      <c r="E1268" t="s">
        <v>1320</v>
      </c>
      <c r="F1268" t="s">
        <v>106</v>
      </c>
      <c r="G1268">
        <v>0.12577144491074099</v>
      </c>
      <c r="H1268">
        <v>1.4231134687913399E-2</v>
      </c>
      <c r="I1268">
        <v>8.8377664654920007</v>
      </c>
      <c r="J1268" s="10">
        <v>9.8781196171733405E-19</v>
      </c>
      <c r="X1268" t="str">
        <f t="shared" si="100"/>
        <v>grade_8_t3_sex_2_teacherrelation_zgakuryoku_as.factor(book)2</v>
      </c>
      <c r="Y1268" t="str">
        <f t="shared" si="103"/>
        <v>0.126</v>
      </c>
      <c r="Z1268" t="str">
        <f t="shared" si="104"/>
        <v>0.014</v>
      </c>
      <c r="AA1268" s="2" t="str">
        <f t="shared" si="101"/>
        <v>***</v>
      </c>
      <c r="AB1268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69" spans="1:28">
      <c r="A1269">
        <v>1268</v>
      </c>
      <c r="B1269" t="s">
        <v>112</v>
      </c>
      <c r="C1269" t="b">
        <v>0</v>
      </c>
      <c r="D1269" t="s">
        <v>1317</v>
      </c>
      <c r="E1269" t="s">
        <v>1320</v>
      </c>
      <c r="F1269" t="s">
        <v>107</v>
      </c>
      <c r="G1269">
        <v>0.11084791576993901</v>
      </c>
      <c r="H1269">
        <v>1.40954669546282E-2</v>
      </c>
      <c r="I1269">
        <v>7.8640825541109098</v>
      </c>
      <c r="J1269" s="10">
        <v>3.7452181182696503E-15</v>
      </c>
      <c r="X1269" t="str">
        <f t="shared" si="100"/>
        <v>grade_8_t3_sex_2_teacherrelation_zgakuryoku_as.factor(book)3</v>
      </c>
      <c r="Y1269" t="str">
        <f t="shared" si="103"/>
        <v>0.111</v>
      </c>
      <c r="Z1269" t="str">
        <f t="shared" si="104"/>
        <v>0.014</v>
      </c>
      <c r="AA1269" s="2" t="str">
        <f t="shared" si="101"/>
        <v>***</v>
      </c>
      <c r="AB1269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70" spans="1:28">
      <c r="A1270">
        <v>1269</v>
      </c>
      <c r="B1270" t="s">
        <v>112</v>
      </c>
      <c r="C1270" t="b">
        <v>0</v>
      </c>
      <c r="D1270" t="s">
        <v>1317</v>
      </c>
      <c r="E1270" t="s">
        <v>1320</v>
      </c>
      <c r="F1270" t="s">
        <v>108</v>
      </c>
      <c r="G1270">
        <v>8.1239181952119904E-2</v>
      </c>
      <c r="H1270">
        <v>1.4749418641625701E-2</v>
      </c>
      <c r="I1270">
        <v>5.50795824066227</v>
      </c>
      <c r="J1270" s="10">
        <v>3.6367473111323799E-8</v>
      </c>
      <c r="X1270" t="str">
        <f t="shared" si="100"/>
        <v>grade_8_t3_sex_2_teacherrelation_zgakuryoku_as.factor(book)4</v>
      </c>
      <c r="Y1270" t="str">
        <f t="shared" si="103"/>
        <v>0.081</v>
      </c>
      <c r="Z1270" t="str">
        <f t="shared" si="104"/>
        <v>0.015</v>
      </c>
      <c r="AA1270" s="2" t="str">
        <f t="shared" si="101"/>
        <v>***</v>
      </c>
      <c r="AB1270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71" spans="1:28">
      <c r="A1271">
        <v>1270</v>
      </c>
      <c r="B1271" t="s">
        <v>112</v>
      </c>
      <c r="C1271" t="b">
        <v>0</v>
      </c>
      <c r="D1271" t="s">
        <v>1317</v>
      </c>
      <c r="E1271" t="s">
        <v>1320</v>
      </c>
      <c r="F1271" t="s">
        <v>109</v>
      </c>
      <c r="G1271">
        <v>5.4852893445042096E-4</v>
      </c>
      <c r="H1271">
        <v>1.6892601063665299E-2</v>
      </c>
      <c r="I1271">
        <v>3.2471549667402302E-2</v>
      </c>
      <c r="J1271">
        <v>0.97409605183243098</v>
      </c>
      <c r="X1271" t="str">
        <f t="shared" si="100"/>
        <v>grade_8_t3_sex_2_teacherrelation_zgakuryoku_as.factor(book)5</v>
      </c>
      <c r="Y1271" t="str">
        <f t="shared" si="103"/>
        <v>0.001</v>
      </c>
      <c r="Z1271" t="str">
        <f t="shared" si="104"/>
        <v>0.017</v>
      </c>
      <c r="AA1271" s="2" t="str">
        <f t="shared" si="101"/>
        <v/>
      </c>
      <c r="AB1271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72" spans="1:28">
      <c r="A1272">
        <v>1271</v>
      </c>
      <c r="B1272" t="s">
        <v>112</v>
      </c>
      <c r="C1272" t="b">
        <v>0</v>
      </c>
      <c r="D1272" t="s">
        <v>1317</v>
      </c>
      <c r="E1272" t="s">
        <v>1320</v>
      </c>
      <c r="F1272" t="s">
        <v>110</v>
      </c>
      <c r="G1272">
        <v>3.88654006291945E-3</v>
      </c>
      <c r="H1272">
        <v>1.42908887137351E-2</v>
      </c>
      <c r="I1272">
        <v>0.27195929803750202</v>
      </c>
      <c r="J1272">
        <v>0.78565372881596296</v>
      </c>
      <c r="X1272" t="str">
        <f t="shared" si="100"/>
        <v>grade_8_t3_sex_2_teacherrelation_zgakuryoku_as.factor(year)2017</v>
      </c>
      <c r="Y1272" t="str">
        <f t="shared" si="103"/>
        <v>0.004</v>
      </c>
      <c r="Z1272" t="str">
        <f t="shared" si="104"/>
        <v>0.014</v>
      </c>
      <c r="AA1272" s="2" t="str">
        <f t="shared" si="101"/>
        <v/>
      </c>
      <c r="AB1272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73" spans="1:28">
      <c r="A1273">
        <v>1272</v>
      </c>
      <c r="B1273" t="s">
        <v>112</v>
      </c>
      <c r="C1273" t="b">
        <v>0</v>
      </c>
      <c r="D1273" t="s">
        <v>1317</v>
      </c>
      <c r="E1273" t="s">
        <v>1320</v>
      </c>
      <c r="F1273" t="s">
        <v>111</v>
      </c>
      <c r="G1273">
        <v>-4.8327349456114702E-3</v>
      </c>
      <c r="H1273">
        <v>1.42861702658086E-2</v>
      </c>
      <c r="I1273">
        <v>-0.33828064874585401</v>
      </c>
      <c r="J1273">
        <v>0.73515222777061995</v>
      </c>
      <c r="X1273" t="str">
        <f t="shared" si="100"/>
        <v>grade_8_t3_sex_2_teacherrelation_zgakuryoku_as.factor(year)2018</v>
      </c>
      <c r="Y1273" t="str">
        <f t="shared" si="103"/>
        <v>-0.005</v>
      </c>
      <c r="Z1273" t="str">
        <f t="shared" si="104"/>
        <v>0.014</v>
      </c>
      <c r="AA1273" s="2" t="str">
        <f t="shared" si="101"/>
        <v/>
      </c>
      <c r="AB1273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74" spans="1:28">
      <c r="A1274">
        <v>1273</v>
      </c>
      <c r="B1274" t="s">
        <v>112</v>
      </c>
      <c r="C1274" t="b">
        <v>0</v>
      </c>
      <c r="D1274" t="s">
        <v>1317</v>
      </c>
      <c r="E1274" t="s">
        <v>1320</v>
      </c>
      <c r="F1274" t="s">
        <v>1698</v>
      </c>
      <c r="G1274">
        <v>-1.92742109485879E-3</v>
      </c>
      <c r="H1274">
        <v>1.6161193765272101E-3</v>
      </c>
      <c r="I1274">
        <v>-1.1926229725680999</v>
      </c>
      <c r="J1274">
        <v>0.23301914743166599</v>
      </c>
      <c r="X1274" t="str">
        <f t="shared" si="100"/>
        <v>grade_8_t3_sex_2_teacherrelation_zgakuryoku_as.factor(sex)2:relative_age</v>
      </c>
      <c r="Y1274" t="str">
        <f t="shared" si="103"/>
        <v>-0.002</v>
      </c>
      <c r="Z1274" t="str">
        <f t="shared" si="104"/>
        <v>0.002</v>
      </c>
      <c r="AA1274" s="2" t="str">
        <f t="shared" si="101"/>
        <v/>
      </c>
      <c r="AB1274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75" spans="1:28">
      <c r="A1275">
        <v>1274</v>
      </c>
      <c r="B1275" t="s">
        <v>112</v>
      </c>
      <c r="C1275" t="b">
        <v>0</v>
      </c>
      <c r="D1275" t="s">
        <v>1317</v>
      </c>
      <c r="E1275" t="s">
        <v>1320</v>
      </c>
      <c r="F1275" t="s">
        <v>1715</v>
      </c>
      <c r="G1275">
        <v>-4.5409520461068303E-2</v>
      </c>
      <c r="H1275">
        <v>6.4315316106192304E-3</v>
      </c>
      <c r="I1275">
        <v>-7.0604520369754198</v>
      </c>
      <c r="J1275" s="10">
        <v>1.6675251711063299E-12</v>
      </c>
      <c r="X1275" t="str">
        <f t="shared" si="100"/>
        <v>grade_8_t3_sex_2_teacherrelation_zgakuryoku_as.factor(sex)2:zgakuryoku</v>
      </c>
      <c r="Y1275" t="str">
        <f t="shared" si="103"/>
        <v>-0.045</v>
      </c>
      <c r="Z1275" t="str">
        <f t="shared" si="104"/>
        <v>0.006</v>
      </c>
      <c r="AA1275" s="2" t="str">
        <f t="shared" si="101"/>
        <v>***</v>
      </c>
      <c r="AB1275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76" spans="1:28">
      <c r="A1276">
        <v>1275</v>
      </c>
      <c r="B1276" t="s">
        <v>112</v>
      </c>
      <c r="C1276" t="b">
        <v>0</v>
      </c>
      <c r="D1276" t="s">
        <v>1317</v>
      </c>
      <c r="E1276" t="s">
        <v>1320</v>
      </c>
      <c r="F1276" t="s">
        <v>1699</v>
      </c>
      <c r="G1276">
        <v>-2.5075804487772399E-2</v>
      </c>
      <c r="H1276">
        <v>1.9678574500326999E-2</v>
      </c>
      <c r="I1276">
        <v>-1.27426935763847</v>
      </c>
      <c r="J1276">
        <v>0.20257015161151401</v>
      </c>
      <c r="X1276" t="str">
        <f t="shared" si="100"/>
        <v>grade_8_t3_sex_2_teacherrelation_zgakuryoku_as.factor(sex)2:as.factor(book)2</v>
      </c>
      <c r="Y1276" t="str">
        <f t="shared" si="103"/>
        <v>-0.025</v>
      </c>
      <c r="Z1276" t="str">
        <f t="shared" si="104"/>
        <v>0.020</v>
      </c>
      <c r="AA1276" s="2" t="str">
        <f t="shared" si="101"/>
        <v/>
      </c>
      <c r="AB1276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77" spans="1:28">
      <c r="A1277">
        <v>1276</v>
      </c>
      <c r="B1277" t="s">
        <v>112</v>
      </c>
      <c r="C1277" t="b">
        <v>0</v>
      </c>
      <c r="D1277" t="s">
        <v>1317</v>
      </c>
      <c r="E1277" t="s">
        <v>1320</v>
      </c>
      <c r="F1277" t="s">
        <v>1700</v>
      </c>
      <c r="G1277">
        <v>-1.40890374833685E-2</v>
      </c>
      <c r="H1277">
        <v>1.9110805092910601E-2</v>
      </c>
      <c r="I1277">
        <v>-0.73722888255477104</v>
      </c>
      <c r="J1277">
        <v>0.46098444505853498</v>
      </c>
      <c r="X1277" t="str">
        <f t="shared" si="100"/>
        <v>grade_8_t3_sex_2_teacherrelation_zgakuryoku_as.factor(sex)2:as.factor(book)3</v>
      </c>
      <c r="Y1277" t="str">
        <f t="shared" si="103"/>
        <v>-0.014</v>
      </c>
      <c r="Z1277" t="str">
        <f t="shared" si="104"/>
        <v>0.019</v>
      </c>
      <c r="AA1277" s="2" t="str">
        <f t="shared" si="101"/>
        <v/>
      </c>
      <c r="AB1277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78" spans="1:28">
      <c r="A1278">
        <v>1277</v>
      </c>
      <c r="B1278" t="s">
        <v>112</v>
      </c>
      <c r="C1278" t="b">
        <v>0</v>
      </c>
      <c r="D1278" t="s">
        <v>1317</v>
      </c>
      <c r="E1278" t="s">
        <v>1320</v>
      </c>
      <c r="F1278" t="s">
        <v>1701</v>
      </c>
      <c r="G1278">
        <v>-2.0230463045831301E-2</v>
      </c>
      <c r="H1278">
        <v>1.9870354065610302E-2</v>
      </c>
      <c r="I1278">
        <v>-1.0181229272026</v>
      </c>
      <c r="J1278">
        <v>0.30862135367832499</v>
      </c>
      <c r="X1278" t="str">
        <f t="shared" si="100"/>
        <v>grade_8_t3_sex_2_teacherrelation_zgakuryoku_as.factor(sex)2:as.factor(book)4</v>
      </c>
      <c r="Y1278" t="str">
        <f t="shared" si="103"/>
        <v>-0.020</v>
      </c>
      <c r="Z1278" t="str">
        <f t="shared" si="104"/>
        <v>0.020</v>
      </c>
      <c r="AA1278" s="2" t="str">
        <f t="shared" si="101"/>
        <v/>
      </c>
      <c r="AB1278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79" spans="1:28">
      <c r="A1279">
        <v>1278</v>
      </c>
      <c r="B1279" t="s">
        <v>112</v>
      </c>
      <c r="C1279" t="b">
        <v>0</v>
      </c>
      <c r="D1279" t="s">
        <v>1317</v>
      </c>
      <c r="E1279" t="s">
        <v>1320</v>
      </c>
      <c r="F1279" t="s">
        <v>1702</v>
      </c>
      <c r="G1279">
        <v>-7.2482887424425897E-4</v>
      </c>
      <c r="H1279">
        <v>2.3376629601538398E-2</v>
      </c>
      <c r="I1279">
        <v>-3.1006560252661901E-2</v>
      </c>
      <c r="J1279">
        <v>0.97526435340594397</v>
      </c>
      <c r="X1279" t="str">
        <f t="shared" si="100"/>
        <v>grade_8_t3_sex_2_teacherrelation_zgakuryoku_as.factor(sex)2:as.factor(book)5</v>
      </c>
      <c r="Y1279" t="str">
        <f t="shared" si="103"/>
        <v>-0.001</v>
      </c>
      <c r="Z1279" t="str">
        <f t="shared" si="104"/>
        <v>0.023</v>
      </c>
      <c r="AA1279" s="2" t="str">
        <f t="shared" si="101"/>
        <v/>
      </c>
      <c r="AB1279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80" spans="1:28">
      <c r="A1280">
        <v>1279</v>
      </c>
      <c r="B1280" t="s">
        <v>112</v>
      </c>
      <c r="C1280" t="b">
        <v>0</v>
      </c>
      <c r="D1280" t="s">
        <v>1317</v>
      </c>
      <c r="E1280" t="s">
        <v>1320</v>
      </c>
      <c r="F1280" t="s">
        <v>1703</v>
      </c>
      <c r="G1280">
        <v>-6.3817108540653198E-3</v>
      </c>
      <c r="H1280">
        <v>1.39970489355051E-2</v>
      </c>
      <c r="I1280">
        <v>-0.45593259575433598</v>
      </c>
      <c r="J1280">
        <v>0.64843917779740701</v>
      </c>
      <c r="X1280" t="str">
        <f t="shared" si="100"/>
        <v>grade_8_t3_sex_2_teacherrelation_zgakuryoku_as.factor(sex)2:as.factor(year)2017</v>
      </c>
      <c r="Y1280" t="str">
        <f t="shared" si="103"/>
        <v>-0.006</v>
      </c>
      <c r="Z1280" t="str">
        <f t="shared" si="104"/>
        <v>0.014</v>
      </c>
      <c r="AA1280" s="2" t="str">
        <f t="shared" si="101"/>
        <v/>
      </c>
      <c r="AB1280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81" spans="1:28">
      <c r="A1281">
        <v>1280</v>
      </c>
      <c r="B1281" t="s">
        <v>112</v>
      </c>
      <c r="C1281" t="b">
        <v>0</v>
      </c>
      <c r="D1281" t="s">
        <v>1317</v>
      </c>
      <c r="E1281" t="s">
        <v>1320</v>
      </c>
      <c r="F1281" t="s">
        <v>1704</v>
      </c>
      <c r="G1281">
        <v>1.3447187689360001E-2</v>
      </c>
      <c r="H1281">
        <v>1.5446286448393E-2</v>
      </c>
      <c r="I1281">
        <v>0.87057738662867801</v>
      </c>
      <c r="J1281">
        <v>0.38398648614513903</v>
      </c>
      <c r="X1281" t="str">
        <f t="shared" si="100"/>
        <v>grade_8_t3_sex_2_teacherrelation_zgakuryoku_as.factor(sex)2:as.factor(year)2018</v>
      </c>
      <c r="Y1281" t="str">
        <f t="shared" si="103"/>
        <v>0.013</v>
      </c>
      <c r="Z1281" t="str">
        <f t="shared" si="104"/>
        <v>0.015</v>
      </c>
      <c r="AA1281" s="2" t="str">
        <f t="shared" si="101"/>
        <v/>
      </c>
      <c r="AB1281" t="str">
        <f t="shared" si="102"/>
        <v>teacherrelation ~ as.factor(sex) * relative_age + as.factor(sex) *      zgakuryoku + as.factor(sex) * as.factor(book) + as.factor(sex) *      as.factor(year) | as.factor(school_id) |      0 | school_id</v>
      </c>
    </row>
    <row r="1282" spans="1:28">
      <c r="A1282">
        <v>1281</v>
      </c>
      <c r="B1282" t="s">
        <v>116</v>
      </c>
      <c r="C1282" t="b">
        <v>0</v>
      </c>
      <c r="D1282" t="s">
        <v>1317</v>
      </c>
      <c r="E1282" t="s">
        <v>1321</v>
      </c>
      <c r="F1282" t="s">
        <v>105</v>
      </c>
      <c r="G1282">
        <v>0.188241101425734</v>
      </c>
      <c r="H1282">
        <v>2.4959628805550301E-2</v>
      </c>
      <c r="I1282">
        <v>7.5418229530670899</v>
      </c>
      <c r="J1282" s="10">
        <v>4.6624640618088699E-14</v>
      </c>
      <c r="X1282" t="str">
        <f t="shared" ref="X1282:X1345" si="105">E1282&amp;"_"&amp;F1282</f>
        <v>grade_6_t3_sex_2_teacherrelation_zgakuryoku_as.factor(sex)2</v>
      </c>
      <c r="Y1282" t="str">
        <f t="shared" ref="Y1282:Y1345" si="106">TEXT(G1282,"0.000")</f>
        <v>0.188</v>
      </c>
      <c r="Z1282" t="str">
        <f t="shared" ref="Z1282:Z1345" si="107">TEXT(H1282,"0.000")</f>
        <v>0.025</v>
      </c>
      <c r="AA1282" s="2" t="str">
        <f t="shared" ref="AA1282:AA1345" si="108">IF(COUNTIF(J1282,"*E*")&gt;0, "***", IF(TEXT(J1282, "0.00E+00")*1&lt;0.01, "***", IF(TEXT(J1282, "0.00E+00")*1&lt;0.05, "**",  IF(TEXT(J1282, "0.00E+00")*1&lt;0.1, "*",""))))</f>
        <v>***</v>
      </c>
      <c r="AB1282" t="str">
        <f t="shared" ref="AB1282:AB1345" si="109">D1282</f>
        <v>teacherrelation ~ as.factor(sex) * relative_age + as.factor(sex) *      zgakuryoku + as.factor(sex) * as.factor(book) + as.factor(sex) *      as.factor(year) | as.factor(school_id) |      0 | school_id</v>
      </c>
    </row>
    <row r="1283" spans="1:28">
      <c r="A1283">
        <v>1282</v>
      </c>
      <c r="B1283" t="s">
        <v>116</v>
      </c>
      <c r="C1283" t="b">
        <v>0</v>
      </c>
      <c r="D1283" t="s">
        <v>1317</v>
      </c>
      <c r="E1283" t="s">
        <v>1321</v>
      </c>
      <c r="F1283" t="s">
        <v>104</v>
      </c>
      <c r="G1283">
        <v>1.48880228045601E-3</v>
      </c>
      <c r="H1283">
        <v>1.15093998798188E-3</v>
      </c>
      <c r="I1283">
        <v>1.2935533529133501</v>
      </c>
      <c r="J1283">
        <v>0.19582189442346701</v>
      </c>
      <c r="X1283" t="str">
        <f t="shared" si="105"/>
        <v>grade_6_t3_sex_2_teacherrelation_zgakuryoku_relative_age</v>
      </c>
      <c r="Y1283" t="str">
        <f t="shared" si="106"/>
        <v>0.001</v>
      </c>
      <c r="Z1283" t="str">
        <f t="shared" si="107"/>
        <v>0.001</v>
      </c>
      <c r="AA1283" s="2" t="str">
        <f t="shared" si="108"/>
        <v/>
      </c>
      <c r="AB1283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284" spans="1:28">
      <c r="A1284">
        <v>1283</v>
      </c>
      <c r="B1284" t="s">
        <v>116</v>
      </c>
      <c r="C1284" t="b">
        <v>0</v>
      </c>
      <c r="D1284" t="s">
        <v>1317</v>
      </c>
      <c r="E1284" t="s">
        <v>1321</v>
      </c>
      <c r="F1284" t="s">
        <v>32</v>
      </c>
      <c r="G1284">
        <v>7.6611902315900801E-2</v>
      </c>
      <c r="H1284">
        <v>4.5972945341069696E-3</v>
      </c>
      <c r="I1284">
        <v>16.664562548151501</v>
      </c>
      <c r="J1284" s="10">
        <v>2.72751830301795E-62</v>
      </c>
      <c r="X1284" t="str">
        <f t="shared" si="105"/>
        <v>grade_6_t3_sex_2_teacherrelation_zgakuryoku_zgakuryoku</v>
      </c>
      <c r="Y1284" t="str">
        <f t="shared" si="106"/>
        <v>0.077</v>
      </c>
      <c r="Z1284" t="str">
        <f t="shared" si="107"/>
        <v>0.005</v>
      </c>
      <c r="AA1284" s="2" t="str">
        <f t="shared" si="108"/>
        <v>***</v>
      </c>
      <c r="AB1284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285" spans="1:28">
      <c r="A1285">
        <v>1284</v>
      </c>
      <c r="B1285" t="s">
        <v>116</v>
      </c>
      <c r="C1285" t="b">
        <v>0</v>
      </c>
      <c r="D1285" t="s">
        <v>1317</v>
      </c>
      <c r="E1285" t="s">
        <v>1321</v>
      </c>
      <c r="F1285" t="s">
        <v>106</v>
      </c>
      <c r="G1285">
        <v>0.12596570623964301</v>
      </c>
      <c r="H1285">
        <v>1.6769266207962898E-2</v>
      </c>
      <c r="I1285">
        <v>7.5117005525160296</v>
      </c>
      <c r="J1285" s="10">
        <v>5.8711234143992297E-14</v>
      </c>
      <c r="X1285" t="str">
        <f t="shared" si="105"/>
        <v>grade_6_t3_sex_2_teacherrelation_zgakuryoku_as.factor(book)2</v>
      </c>
      <c r="Y1285" t="str">
        <f t="shared" si="106"/>
        <v>0.126</v>
      </c>
      <c r="Z1285" t="str">
        <f t="shared" si="107"/>
        <v>0.017</v>
      </c>
      <c r="AA1285" s="2" t="str">
        <f t="shared" si="108"/>
        <v>***</v>
      </c>
      <c r="AB1285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286" spans="1:28">
      <c r="A1286">
        <v>1285</v>
      </c>
      <c r="B1286" t="s">
        <v>116</v>
      </c>
      <c r="C1286" t="b">
        <v>0</v>
      </c>
      <c r="D1286" t="s">
        <v>1317</v>
      </c>
      <c r="E1286" t="s">
        <v>1321</v>
      </c>
      <c r="F1286" t="s">
        <v>107</v>
      </c>
      <c r="G1286">
        <v>0.13162675922122999</v>
      </c>
      <c r="H1286">
        <v>1.62536934981042E-2</v>
      </c>
      <c r="I1286">
        <v>8.0982675867846403</v>
      </c>
      <c r="J1286" s="10">
        <v>5.6193484932654999E-16</v>
      </c>
      <c r="X1286" t="str">
        <f t="shared" si="105"/>
        <v>grade_6_t3_sex_2_teacherrelation_zgakuryoku_as.factor(book)3</v>
      </c>
      <c r="Y1286" t="str">
        <f t="shared" si="106"/>
        <v>0.132</v>
      </c>
      <c r="Z1286" t="str">
        <f t="shared" si="107"/>
        <v>0.016</v>
      </c>
      <c r="AA1286" s="2" t="str">
        <f t="shared" si="108"/>
        <v>***</v>
      </c>
      <c r="AB1286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287" spans="1:28">
      <c r="A1287">
        <v>1286</v>
      </c>
      <c r="B1287" t="s">
        <v>116</v>
      </c>
      <c r="C1287" t="b">
        <v>0</v>
      </c>
      <c r="D1287" t="s">
        <v>1317</v>
      </c>
      <c r="E1287" t="s">
        <v>1321</v>
      </c>
      <c r="F1287" t="s">
        <v>108</v>
      </c>
      <c r="G1287">
        <v>0.11581437378564501</v>
      </c>
      <c r="H1287">
        <v>1.7917292879175799E-2</v>
      </c>
      <c r="I1287">
        <v>6.4638321518006396</v>
      </c>
      <c r="J1287" s="10">
        <v>1.02420443507905E-10</v>
      </c>
      <c r="X1287" t="str">
        <f t="shared" si="105"/>
        <v>grade_6_t3_sex_2_teacherrelation_zgakuryoku_as.factor(book)4</v>
      </c>
      <c r="Y1287" t="str">
        <f t="shared" si="106"/>
        <v>0.116</v>
      </c>
      <c r="Z1287" t="str">
        <f t="shared" si="107"/>
        <v>0.018</v>
      </c>
      <c r="AA1287" s="2" t="str">
        <f t="shared" si="108"/>
        <v>***</v>
      </c>
      <c r="AB1287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288" spans="1:28">
      <c r="A1288">
        <v>1287</v>
      </c>
      <c r="B1288" t="s">
        <v>116</v>
      </c>
      <c r="C1288" t="b">
        <v>0</v>
      </c>
      <c r="D1288" t="s">
        <v>1317</v>
      </c>
      <c r="E1288" t="s">
        <v>1321</v>
      </c>
      <c r="F1288" t="s">
        <v>109</v>
      </c>
      <c r="G1288">
        <v>5.0681812711015399E-2</v>
      </c>
      <c r="H1288">
        <v>1.86779423919534E-2</v>
      </c>
      <c r="I1288">
        <v>2.7134580269853199</v>
      </c>
      <c r="J1288">
        <v>6.6593208785202702E-3</v>
      </c>
      <c r="X1288" t="str">
        <f t="shared" si="105"/>
        <v>grade_6_t3_sex_2_teacherrelation_zgakuryoku_as.factor(book)5</v>
      </c>
      <c r="Y1288" t="str">
        <f t="shared" si="106"/>
        <v>0.051</v>
      </c>
      <c r="Z1288" t="str">
        <f t="shared" si="107"/>
        <v>0.019</v>
      </c>
      <c r="AA1288" s="2" t="str">
        <f t="shared" si="108"/>
        <v>***</v>
      </c>
      <c r="AB1288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289" spans="1:28">
      <c r="A1289">
        <v>1288</v>
      </c>
      <c r="B1289" t="s">
        <v>116</v>
      </c>
      <c r="C1289" t="b">
        <v>0</v>
      </c>
      <c r="D1289" t="s">
        <v>1317</v>
      </c>
      <c r="E1289" t="s">
        <v>1321</v>
      </c>
      <c r="F1289" t="s">
        <v>110</v>
      </c>
      <c r="G1289">
        <v>-2.4021785585806202E-3</v>
      </c>
      <c r="H1289">
        <v>1.3597528632522201E-2</v>
      </c>
      <c r="I1289">
        <v>-0.176662879226094</v>
      </c>
      <c r="J1289">
        <v>0.85977345777414904</v>
      </c>
      <c r="X1289" t="str">
        <f t="shared" si="105"/>
        <v>grade_6_t3_sex_2_teacherrelation_zgakuryoku_as.factor(year)2017</v>
      </c>
      <c r="Y1289" t="str">
        <f t="shared" si="106"/>
        <v>-0.002</v>
      </c>
      <c r="Z1289" t="str">
        <f t="shared" si="107"/>
        <v>0.014</v>
      </c>
      <c r="AA1289" s="2" t="str">
        <f t="shared" si="108"/>
        <v/>
      </c>
      <c r="AB1289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290" spans="1:28">
      <c r="A1290">
        <v>1289</v>
      </c>
      <c r="B1290" t="s">
        <v>116</v>
      </c>
      <c r="C1290" t="b">
        <v>0</v>
      </c>
      <c r="D1290" t="s">
        <v>1317</v>
      </c>
      <c r="E1290" t="s">
        <v>1321</v>
      </c>
      <c r="F1290" t="s">
        <v>111</v>
      </c>
      <c r="G1290">
        <v>1.0633499374712301E-3</v>
      </c>
      <c r="H1290">
        <v>1.37854044752773E-2</v>
      </c>
      <c r="I1290">
        <v>7.7135925853915793E-2</v>
      </c>
      <c r="J1290">
        <v>0.93851552450064302</v>
      </c>
      <c r="X1290" t="str">
        <f t="shared" si="105"/>
        <v>grade_6_t3_sex_2_teacherrelation_zgakuryoku_as.factor(year)2018</v>
      </c>
      <c r="Y1290" t="str">
        <f t="shared" si="106"/>
        <v>0.001</v>
      </c>
      <c r="Z1290" t="str">
        <f t="shared" si="107"/>
        <v>0.014</v>
      </c>
      <c r="AA1290" s="2" t="str">
        <f t="shared" si="108"/>
        <v/>
      </c>
      <c r="AB1290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291" spans="1:28">
      <c r="A1291">
        <v>1290</v>
      </c>
      <c r="B1291" t="s">
        <v>116</v>
      </c>
      <c r="C1291" t="b">
        <v>0</v>
      </c>
      <c r="D1291" t="s">
        <v>1317</v>
      </c>
      <c r="E1291" t="s">
        <v>1321</v>
      </c>
      <c r="F1291" t="s">
        <v>1698</v>
      </c>
      <c r="G1291">
        <v>-3.1203112592812199E-3</v>
      </c>
      <c r="H1291">
        <v>1.60677441685373E-3</v>
      </c>
      <c r="I1291">
        <v>-1.9419722062734801</v>
      </c>
      <c r="J1291">
        <v>5.2142483558800197E-2</v>
      </c>
      <c r="X1291" t="str">
        <f t="shared" si="105"/>
        <v>grade_6_t3_sex_2_teacherrelation_zgakuryoku_as.factor(sex)2:relative_age</v>
      </c>
      <c r="Y1291" t="str">
        <f t="shared" si="106"/>
        <v>-0.003</v>
      </c>
      <c r="Z1291" t="str">
        <f t="shared" si="107"/>
        <v>0.002</v>
      </c>
      <c r="AA1291" s="2" t="str">
        <f t="shared" si="108"/>
        <v>*</v>
      </c>
      <c r="AB1291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292" spans="1:28">
      <c r="A1292">
        <v>1291</v>
      </c>
      <c r="B1292" t="s">
        <v>116</v>
      </c>
      <c r="C1292" t="b">
        <v>0</v>
      </c>
      <c r="D1292" t="s">
        <v>1317</v>
      </c>
      <c r="E1292" t="s">
        <v>1321</v>
      </c>
      <c r="F1292" t="s">
        <v>1715</v>
      </c>
      <c r="G1292">
        <v>-3.7448411029075999E-2</v>
      </c>
      <c r="H1292">
        <v>6.3639572966066099E-3</v>
      </c>
      <c r="I1292">
        <v>-5.88445353790231</v>
      </c>
      <c r="J1292" s="10">
        <v>4.0028302238010799E-9</v>
      </c>
      <c r="X1292" t="str">
        <f t="shared" si="105"/>
        <v>grade_6_t3_sex_2_teacherrelation_zgakuryoku_as.factor(sex)2:zgakuryoku</v>
      </c>
      <c r="Y1292" t="str">
        <f t="shared" si="106"/>
        <v>-0.037</v>
      </c>
      <c r="Z1292" t="str">
        <f t="shared" si="107"/>
        <v>0.006</v>
      </c>
      <c r="AA1292" s="2" t="str">
        <f t="shared" si="108"/>
        <v>***</v>
      </c>
      <c r="AB1292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293" spans="1:28">
      <c r="A1293">
        <v>1292</v>
      </c>
      <c r="B1293" t="s">
        <v>116</v>
      </c>
      <c r="C1293" t="b">
        <v>0</v>
      </c>
      <c r="D1293" t="s">
        <v>1317</v>
      </c>
      <c r="E1293" t="s">
        <v>1321</v>
      </c>
      <c r="F1293" t="s">
        <v>1699</v>
      </c>
      <c r="G1293">
        <v>6.6909956518504199E-3</v>
      </c>
      <c r="H1293">
        <v>2.3612068967706599E-2</v>
      </c>
      <c r="I1293">
        <v>0.283371849413173</v>
      </c>
      <c r="J1293">
        <v>0.77689222749206099</v>
      </c>
      <c r="X1293" t="str">
        <f t="shared" si="105"/>
        <v>grade_6_t3_sex_2_teacherrelation_zgakuryoku_as.factor(sex)2:as.factor(book)2</v>
      </c>
      <c r="Y1293" t="str">
        <f t="shared" si="106"/>
        <v>0.007</v>
      </c>
      <c r="Z1293" t="str">
        <f t="shared" si="107"/>
        <v>0.024</v>
      </c>
      <c r="AA1293" s="2" t="str">
        <f t="shared" si="108"/>
        <v/>
      </c>
      <c r="AB1293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294" spans="1:28">
      <c r="A1294">
        <v>1293</v>
      </c>
      <c r="B1294" t="s">
        <v>116</v>
      </c>
      <c r="C1294" t="b">
        <v>0</v>
      </c>
      <c r="D1294" t="s">
        <v>1317</v>
      </c>
      <c r="E1294" t="s">
        <v>1321</v>
      </c>
      <c r="F1294" t="s">
        <v>1700</v>
      </c>
      <c r="G1294">
        <v>2.03141089740418E-3</v>
      </c>
      <c r="H1294">
        <v>2.2889218061967202E-2</v>
      </c>
      <c r="I1294">
        <v>8.8749685196960998E-2</v>
      </c>
      <c r="J1294">
        <v>0.92928097313285396</v>
      </c>
      <c r="X1294" t="str">
        <f t="shared" si="105"/>
        <v>grade_6_t3_sex_2_teacherrelation_zgakuryoku_as.factor(sex)2:as.factor(book)3</v>
      </c>
      <c r="Y1294" t="str">
        <f t="shared" si="106"/>
        <v>0.002</v>
      </c>
      <c r="Z1294" t="str">
        <f t="shared" si="107"/>
        <v>0.023</v>
      </c>
      <c r="AA1294" s="2" t="str">
        <f t="shared" si="108"/>
        <v/>
      </c>
      <c r="AB1294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295" spans="1:28">
      <c r="A1295">
        <v>1294</v>
      </c>
      <c r="B1295" t="s">
        <v>116</v>
      </c>
      <c r="C1295" t="b">
        <v>0</v>
      </c>
      <c r="D1295" t="s">
        <v>1317</v>
      </c>
      <c r="E1295" t="s">
        <v>1321</v>
      </c>
      <c r="F1295" t="s">
        <v>1701</v>
      </c>
      <c r="G1295">
        <v>3.2386046394229E-4</v>
      </c>
      <c r="H1295">
        <v>2.5184281014483501E-2</v>
      </c>
      <c r="I1295">
        <v>1.28596271521922E-2</v>
      </c>
      <c r="J1295">
        <v>0.98973980329115596</v>
      </c>
      <c r="X1295" t="str">
        <f t="shared" si="105"/>
        <v>grade_6_t3_sex_2_teacherrelation_zgakuryoku_as.factor(sex)2:as.factor(book)4</v>
      </c>
      <c r="Y1295" t="str">
        <f t="shared" si="106"/>
        <v>0.000</v>
      </c>
      <c r="Z1295" t="str">
        <f t="shared" si="107"/>
        <v>0.025</v>
      </c>
      <c r="AA1295" s="2" t="str">
        <f t="shared" si="108"/>
        <v/>
      </c>
      <c r="AB1295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296" spans="1:28">
      <c r="A1296">
        <v>1295</v>
      </c>
      <c r="B1296" t="s">
        <v>116</v>
      </c>
      <c r="C1296" t="b">
        <v>0</v>
      </c>
      <c r="D1296" t="s">
        <v>1317</v>
      </c>
      <c r="E1296" t="s">
        <v>1321</v>
      </c>
      <c r="F1296" t="s">
        <v>1702</v>
      </c>
      <c r="G1296">
        <v>-2.8345312898228101E-2</v>
      </c>
      <c r="H1296">
        <v>2.6362481365568801E-2</v>
      </c>
      <c r="I1296">
        <v>-1.0752141463909799</v>
      </c>
      <c r="J1296">
        <v>0.28228073050956998</v>
      </c>
      <c r="X1296" t="str">
        <f t="shared" si="105"/>
        <v>grade_6_t3_sex_2_teacherrelation_zgakuryoku_as.factor(sex)2:as.factor(book)5</v>
      </c>
      <c r="Y1296" t="str">
        <f t="shared" si="106"/>
        <v>-0.028</v>
      </c>
      <c r="Z1296" t="str">
        <f t="shared" si="107"/>
        <v>0.026</v>
      </c>
      <c r="AA1296" s="2" t="str">
        <f t="shared" si="108"/>
        <v/>
      </c>
      <c r="AB1296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297" spans="1:28">
      <c r="A1297">
        <v>1296</v>
      </c>
      <c r="B1297" t="s">
        <v>116</v>
      </c>
      <c r="C1297" t="b">
        <v>0</v>
      </c>
      <c r="D1297" t="s">
        <v>1317</v>
      </c>
      <c r="E1297" t="s">
        <v>1321</v>
      </c>
      <c r="F1297" t="s">
        <v>1703</v>
      </c>
      <c r="G1297">
        <v>7.0447891354406796E-3</v>
      </c>
      <c r="H1297">
        <v>1.3300247284802599E-2</v>
      </c>
      <c r="I1297">
        <v>0.52967354550545498</v>
      </c>
      <c r="J1297">
        <v>0.59633913918825199</v>
      </c>
      <c r="X1297" t="str">
        <f t="shared" si="105"/>
        <v>grade_6_t3_sex_2_teacherrelation_zgakuryoku_as.factor(sex)2:as.factor(year)2017</v>
      </c>
      <c r="Y1297" t="str">
        <f t="shared" si="106"/>
        <v>0.007</v>
      </c>
      <c r="Z1297" t="str">
        <f t="shared" si="107"/>
        <v>0.013</v>
      </c>
      <c r="AA1297" s="2" t="str">
        <f t="shared" si="108"/>
        <v/>
      </c>
      <c r="AB1297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298" spans="1:28">
      <c r="A1298">
        <v>1297</v>
      </c>
      <c r="B1298" t="s">
        <v>116</v>
      </c>
      <c r="C1298" t="b">
        <v>0</v>
      </c>
      <c r="D1298" t="s">
        <v>1317</v>
      </c>
      <c r="E1298" t="s">
        <v>1321</v>
      </c>
      <c r="F1298" t="s">
        <v>1704</v>
      </c>
      <c r="G1298">
        <v>4.1623008190979699E-3</v>
      </c>
      <c r="H1298">
        <v>1.34697039363824E-2</v>
      </c>
      <c r="I1298">
        <v>0.30901204946720301</v>
      </c>
      <c r="J1298">
        <v>0.75731282430583402</v>
      </c>
      <c r="X1298" t="str">
        <f t="shared" si="105"/>
        <v>grade_6_t3_sex_2_teacherrelation_zgakuryoku_as.factor(sex)2:as.factor(year)2018</v>
      </c>
      <c r="Y1298" t="str">
        <f t="shared" si="106"/>
        <v>0.004</v>
      </c>
      <c r="Z1298" t="str">
        <f t="shared" si="107"/>
        <v>0.013</v>
      </c>
      <c r="AA1298" s="2" t="str">
        <f t="shared" si="108"/>
        <v/>
      </c>
      <c r="AB1298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299" spans="1:28">
      <c r="A1299">
        <v>1298</v>
      </c>
      <c r="B1299" t="s">
        <v>114</v>
      </c>
      <c r="C1299" t="b">
        <v>0</v>
      </c>
      <c r="D1299" t="s">
        <v>1317</v>
      </c>
      <c r="E1299" t="s">
        <v>1322</v>
      </c>
      <c r="F1299" t="s">
        <v>105</v>
      </c>
      <c r="G1299">
        <v>0.24718933833225301</v>
      </c>
      <c r="H1299">
        <v>2.3621328281821199E-2</v>
      </c>
      <c r="I1299">
        <v>10.464667159403</v>
      </c>
      <c r="J1299" s="10">
        <v>1.2837457314934299E-25</v>
      </c>
      <c r="X1299" t="str">
        <f t="shared" si="105"/>
        <v>grade_5_t3_sex_2_teacherrelation_zgakuryoku_as.factor(sex)2</v>
      </c>
      <c r="Y1299" t="str">
        <f t="shared" si="106"/>
        <v>0.247</v>
      </c>
      <c r="Z1299" t="str">
        <f t="shared" si="107"/>
        <v>0.024</v>
      </c>
      <c r="AA1299" s="2" t="str">
        <f t="shared" si="108"/>
        <v>***</v>
      </c>
      <c r="AB1299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00" spans="1:28">
      <c r="A1300">
        <v>1299</v>
      </c>
      <c r="B1300" t="s">
        <v>114</v>
      </c>
      <c r="C1300" t="b">
        <v>0</v>
      </c>
      <c r="D1300" t="s">
        <v>1317</v>
      </c>
      <c r="E1300" t="s">
        <v>1322</v>
      </c>
      <c r="F1300" t="s">
        <v>104</v>
      </c>
      <c r="G1300">
        <v>-4.3086690519718502E-4</v>
      </c>
      <c r="H1300">
        <v>1.15585288199655E-3</v>
      </c>
      <c r="I1300">
        <v>-0.37276967675413097</v>
      </c>
      <c r="J1300">
        <v>0.70932045619586703</v>
      </c>
      <c r="X1300" t="str">
        <f t="shared" si="105"/>
        <v>grade_5_t3_sex_2_teacherrelation_zgakuryoku_relative_age</v>
      </c>
      <c r="Y1300" t="str">
        <f t="shared" si="106"/>
        <v>0.000</v>
      </c>
      <c r="Z1300" t="str">
        <f t="shared" si="107"/>
        <v>0.001</v>
      </c>
      <c r="AA1300" s="2" t="str">
        <f t="shared" si="108"/>
        <v/>
      </c>
      <c r="AB1300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01" spans="1:28">
      <c r="A1301">
        <v>1300</v>
      </c>
      <c r="B1301" t="s">
        <v>114</v>
      </c>
      <c r="C1301" t="b">
        <v>0</v>
      </c>
      <c r="D1301" t="s">
        <v>1317</v>
      </c>
      <c r="E1301" t="s">
        <v>1322</v>
      </c>
      <c r="F1301" t="s">
        <v>32</v>
      </c>
      <c r="G1301">
        <v>9.0595050158117293E-2</v>
      </c>
      <c r="H1301">
        <v>4.6156507673660698E-3</v>
      </c>
      <c r="I1301">
        <v>19.6277956726382</v>
      </c>
      <c r="J1301" s="10">
        <v>1.17811674068519E-85</v>
      </c>
      <c r="X1301" t="str">
        <f t="shared" si="105"/>
        <v>grade_5_t3_sex_2_teacherrelation_zgakuryoku_zgakuryoku</v>
      </c>
      <c r="Y1301" t="str">
        <f t="shared" si="106"/>
        <v>0.091</v>
      </c>
      <c r="Z1301" t="str">
        <f t="shared" si="107"/>
        <v>0.005</v>
      </c>
      <c r="AA1301" s="2" t="str">
        <f t="shared" si="108"/>
        <v>***</v>
      </c>
      <c r="AB1301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02" spans="1:28">
      <c r="A1302">
        <v>1301</v>
      </c>
      <c r="B1302" t="s">
        <v>114</v>
      </c>
      <c r="C1302" t="b">
        <v>0</v>
      </c>
      <c r="D1302" t="s">
        <v>1317</v>
      </c>
      <c r="E1302" t="s">
        <v>1322</v>
      </c>
      <c r="F1302" t="s">
        <v>106</v>
      </c>
      <c r="G1302">
        <v>0.162631477384823</v>
      </c>
      <c r="H1302">
        <v>1.6419972018852001E-2</v>
      </c>
      <c r="I1302">
        <v>9.9044917493223092</v>
      </c>
      <c r="J1302" s="10">
        <v>4.0525909830679897E-23</v>
      </c>
      <c r="X1302" t="str">
        <f t="shared" si="105"/>
        <v>grade_5_t3_sex_2_teacherrelation_zgakuryoku_as.factor(book)2</v>
      </c>
      <c r="Y1302" t="str">
        <f t="shared" si="106"/>
        <v>0.163</v>
      </c>
      <c r="Z1302" t="str">
        <f t="shared" si="107"/>
        <v>0.016</v>
      </c>
      <c r="AA1302" s="2" t="str">
        <f t="shared" si="108"/>
        <v>***</v>
      </c>
      <c r="AB1302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03" spans="1:28">
      <c r="A1303">
        <v>1302</v>
      </c>
      <c r="B1303" t="s">
        <v>114</v>
      </c>
      <c r="C1303" t="b">
        <v>0</v>
      </c>
      <c r="D1303" t="s">
        <v>1317</v>
      </c>
      <c r="E1303" t="s">
        <v>1322</v>
      </c>
      <c r="F1303" t="s">
        <v>107</v>
      </c>
      <c r="G1303">
        <v>0.177216155748537</v>
      </c>
      <c r="H1303">
        <v>1.63951771005032E-2</v>
      </c>
      <c r="I1303">
        <v>10.809041870191001</v>
      </c>
      <c r="J1303" s="10">
        <v>3.1999729348023099E-27</v>
      </c>
      <c r="X1303" t="str">
        <f t="shared" si="105"/>
        <v>grade_5_t3_sex_2_teacherrelation_zgakuryoku_as.factor(book)3</v>
      </c>
      <c r="Y1303" t="str">
        <f t="shared" si="106"/>
        <v>0.177</v>
      </c>
      <c r="Z1303" t="str">
        <f t="shared" si="107"/>
        <v>0.016</v>
      </c>
      <c r="AA1303" s="2" t="str">
        <f t="shared" si="108"/>
        <v>***</v>
      </c>
      <c r="AB1303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04" spans="1:28">
      <c r="A1304">
        <v>1303</v>
      </c>
      <c r="B1304" t="s">
        <v>114</v>
      </c>
      <c r="C1304" t="b">
        <v>0</v>
      </c>
      <c r="D1304" t="s">
        <v>1317</v>
      </c>
      <c r="E1304" t="s">
        <v>1322</v>
      </c>
      <c r="F1304" t="s">
        <v>108</v>
      </c>
      <c r="G1304">
        <v>0.16740349378346001</v>
      </c>
      <c r="H1304">
        <v>1.7481387250395702E-2</v>
      </c>
      <c r="I1304">
        <v>9.5760989322898507</v>
      </c>
      <c r="J1304" s="10">
        <v>1.0238901084655899E-21</v>
      </c>
      <c r="X1304" t="str">
        <f t="shared" si="105"/>
        <v>grade_5_t3_sex_2_teacherrelation_zgakuryoku_as.factor(book)4</v>
      </c>
      <c r="Y1304" t="str">
        <f t="shared" si="106"/>
        <v>0.167</v>
      </c>
      <c r="Z1304" t="str">
        <f t="shared" si="107"/>
        <v>0.017</v>
      </c>
      <c r="AA1304" s="2" t="str">
        <f t="shared" si="108"/>
        <v>***</v>
      </c>
      <c r="AB1304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05" spans="1:28">
      <c r="A1305">
        <v>1304</v>
      </c>
      <c r="B1305" t="s">
        <v>114</v>
      </c>
      <c r="C1305" t="b">
        <v>0</v>
      </c>
      <c r="D1305" t="s">
        <v>1317</v>
      </c>
      <c r="E1305" t="s">
        <v>1322</v>
      </c>
      <c r="F1305" t="s">
        <v>109</v>
      </c>
      <c r="G1305">
        <v>0.106511560996738</v>
      </c>
      <c r="H1305">
        <v>1.9556335723314801E-2</v>
      </c>
      <c r="I1305">
        <v>5.4463966309269596</v>
      </c>
      <c r="J1305" s="10">
        <v>5.1489496824687303E-8</v>
      </c>
      <c r="X1305" t="str">
        <f t="shared" si="105"/>
        <v>grade_5_t3_sex_2_teacherrelation_zgakuryoku_as.factor(book)5</v>
      </c>
      <c r="Y1305" t="str">
        <f t="shared" si="106"/>
        <v>0.107</v>
      </c>
      <c r="Z1305" t="str">
        <f t="shared" si="107"/>
        <v>0.020</v>
      </c>
      <c r="AA1305" s="2" t="str">
        <f t="shared" si="108"/>
        <v>***</v>
      </c>
      <c r="AB1305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06" spans="1:28">
      <c r="A1306">
        <v>1305</v>
      </c>
      <c r="B1306" t="s">
        <v>114</v>
      </c>
      <c r="C1306" t="b">
        <v>0</v>
      </c>
      <c r="D1306" t="s">
        <v>1317</v>
      </c>
      <c r="E1306" t="s">
        <v>1322</v>
      </c>
      <c r="F1306" t="s">
        <v>110</v>
      </c>
      <c r="G1306">
        <v>1.14969668723228E-2</v>
      </c>
      <c r="H1306">
        <v>1.32522851384086E-2</v>
      </c>
      <c r="I1306">
        <v>0.86754599318132997</v>
      </c>
      <c r="J1306">
        <v>0.38564445894414701</v>
      </c>
      <c r="X1306" t="str">
        <f t="shared" si="105"/>
        <v>grade_5_t3_sex_2_teacherrelation_zgakuryoku_as.factor(year)2017</v>
      </c>
      <c r="Y1306" t="str">
        <f t="shared" si="106"/>
        <v>0.011</v>
      </c>
      <c r="Z1306" t="str">
        <f t="shared" si="107"/>
        <v>0.013</v>
      </c>
      <c r="AA1306" s="2" t="str">
        <f t="shared" si="108"/>
        <v/>
      </c>
      <c r="AB1306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07" spans="1:28">
      <c r="A1307">
        <v>1306</v>
      </c>
      <c r="B1307" t="s">
        <v>114</v>
      </c>
      <c r="C1307" t="b">
        <v>0</v>
      </c>
      <c r="D1307" t="s">
        <v>1317</v>
      </c>
      <c r="E1307" t="s">
        <v>1322</v>
      </c>
      <c r="F1307" t="s">
        <v>111</v>
      </c>
      <c r="G1307">
        <v>1.0077798956089E-2</v>
      </c>
      <c r="H1307">
        <v>1.3839820724349699E-2</v>
      </c>
      <c r="I1307">
        <v>0.72817409681890999</v>
      </c>
      <c r="J1307">
        <v>0.46650827835484798</v>
      </c>
      <c r="X1307" t="str">
        <f t="shared" si="105"/>
        <v>grade_5_t3_sex_2_teacherrelation_zgakuryoku_as.factor(year)2018</v>
      </c>
      <c r="Y1307" t="str">
        <f t="shared" si="106"/>
        <v>0.010</v>
      </c>
      <c r="Z1307" t="str">
        <f t="shared" si="107"/>
        <v>0.014</v>
      </c>
      <c r="AA1307" s="2" t="str">
        <f t="shared" si="108"/>
        <v/>
      </c>
      <c r="AB1307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08" spans="1:28">
      <c r="A1308">
        <v>1307</v>
      </c>
      <c r="B1308" t="s">
        <v>114</v>
      </c>
      <c r="C1308" t="b">
        <v>0</v>
      </c>
      <c r="D1308" t="s">
        <v>1317</v>
      </c>
      <c r="E1308" t="s">
        <v>1322</v>
      </c>
      <c r="F1308" t="s">
        <v>1698</v>
      </c>
      <c r="G1308">
        <v>-2.23322983434857E-3</v>
      </c>
      <c r="H1308">
        <v>1.52790861917176E-3</v>
      </c>
      <c r="I1308">
        <v>-1.46162526104417</v>
      </c>
      <c r="J1308">
        <v>0.14384624672576399</v>
      </c>
      <c r="X1308" t="str">
        <f t="shared" si="105"/>
        <v>grade_5_t3_sex_2_teacherrelation_zgakuryoku_as.factor(sex)2:relative_age</v>
      </c>
      <c r="Y1308" t="str">
        <f t="shared" si="106"/>
        <v>-0.002</v>
      </c>
      <c r="Z1308" t="str">
        <f t="shared" si="107"/>
        <v>0.002</v>
      </c>
      <c r="AA1308" s="2" t="str">
        <f t="shared" si="108"/>
        <v/>
      </c>
      <c r="AB1308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09" spans="1:28">
      <c r="A1309">
        <v>1308</v>
      </c>
      <c r="B1309" t="s">
        <v>114</v>
      </c>
      <c r="C1309" t="b">
        <v>0</v>
      </c>
      <c r="D1309" t="s">
        <v>1317</v>
      </c>
      <c r="E1309" t="s">
        <v>1322</v>
      </c>
      <c r="F1309" t="s">
        <v>1715</v>
      </c>
      <c r="G1309">
        <v>-4.14268779031398E-2</v>
      </c>
      <c r="H1309">
        <v>6.0403199380759899E-3</v>
      </c>
      <c r="I1309">
        <v>-6.8583913315584102</v>
      </c>
      <c r="J1309" s="10">
        <v>6.9937043477390101E-12</v>
      </c>
      <c r="X1309" t="str">
        <f t="shared" si="105"/>
        <v>grade_5_t3_sex_2_teacherrelation_zgakuryoku_as.factor(sex)2:zgakuryoku</v>
      </c>
      <c r="Y1309" t="str">
        <f t="shared" si="106"/>
        <v>-0.041</v>
      </c>
      <c r="Z1309" t="str">
        <f t="shared" si="107"/>
        <v>0.006</v>
      </c>
      <c r="AA1309" s="2" t="str">
        <f t="shared" si="108"/>
        <v>***</v>
      </c>
      <c r="AB1309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10" spans="1:28">
      <c r="A1310">
        <v>1309</v>
      </c>
      <c r="B1310" t="s">
        <v>114</v>
      </c>
      <c r="C1310" t="b">
        <v>0</v>
      </c>
      <c r="D1310" t="s">
        <v>1317</v>
      </c>
      <c r="E1310" t="s">
        <v>1322</v>
      </c>
      <c r="F1310" t="s">
        <v>1699</v>
      </c>
      <c r="G1310">
        <v>-4.6901321690060602E-2</v>
      </c>
      <c r="H1310">
        <v>2.3582495361176899E-2</v>
      </c>
      <c r="I1310">
        <v>-1.9888192903993001</v>
      </c>
      <c r="J1310">
        <v>4.6723160157494302E-2</v>
      </c>
      <c r="X1310" t="str">
        <f t="shared" si="105"/>
        <v>grade_5_t3_sex_2_teacherrelation_zgakuryoku_as.factor(sex)2:as.factor(book)2</v>
      </c>
      <c r="Y1310" t="str">
        <f t="shared" si="106"/>
        <v>-0.047</v>
      </c>
      <c r="Z1310" t="str">
        <f t="shared" si="107"/>
        <v>0.024</v>
      </c>
      <c r="AA1310" s="2" t="str">
        <f t="shared" si="108"/>
        <v>**</v>
      </c>
      <c r="AB1310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11" spans="1:28">
      <c r="A1311">
        <v>1310</v>
      </c>
      <c r="B1311" t="s">
        <v>114</v>
      </c>
      <c r="C1311" t="b">
        <v>0</v>
      </c>
      <c r="D1311" t="s">
        <v>1317</v>
      </c>
      <c r="E1311" t="s">
        <v>1322</v>
      </c>
      <c r="F1311" t="s">
        <v>1700</v>
      </c>
      <c r="G1311">
        <v>-4.3844244525985399E-2</v>
      </c>
      <c r="H1311">
        <v>2.3380305238446499E-2</v>
      </c>
      <c r="I1311">
        <v>-1.8752639915875899</v>
      </c>
      <c r="J1311">
        <v>6.0758562913829299E-2</v>
      </c>
      <c r="X1311" t="str">
        <f t="shared" si="105"/>
        <v>grade_5_t3_sex_2_teacherrelation_zgakuryoku_as.factor(sex)2:as.factor(book)3</v>
      </c>
      <c r="Y1311" t="str">
        <f t="shared" si="106"/>
        <v>-0.044</v>
      </c>
      <c r="Z1311" t="str">
        <f t="shared" si="107"/>
        <v>0.023</v>
      </c>
      <c r="AA1311" s="2" t="str">
        <f t="shared" si="108"/>
        <v>*</v>
      </c>
      <c r="AB1311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12" spans="1:28">
      <c r="A1312">
        <v>1311</v>
      </c>
      <c r="B1312" t="s">
        <v>114</v>
      </c>
      <c r="C1312" t="b">
        <v>0</v>
      </c>
      <c r="D1312" t="s">
        <v>1317</v>
      </c>
      <c r="E1312" t="s">
        <v>1322</v>
      </c>
      <c r="F1312" t="s">
        <v>1701</v>
      </c>
      <c r="G1312">
        <v>-4.5140484976779097E-2</v>
      </c>
      <c r="H1312">
        <v>2.4393983578357901E-2</v>
      </c>
      <c r="I1312">
        <v>-1.8504761566219601</v>
      </c>
      <c r="J1312">
        <v>6.4247126263497004E-2</v>
      </c>
      <c r="X1312" t="str">
        <f t="shared" si="105"/>
        <v>grade_5_t3_sex_2_teacherrelation_zgakuryoku_as.factor(sex)2:as.factor(book)4</v>
      </c>
      <c r="Y1312" t="str">
        <f t="shared" si="106"/>
        <v>-0.045</v>
      </c>
      <c r="Z1312" t="str">
        <f t="shared" si="107"/>
        <v>0.024</v>
      </c>
      <c r="AA1312" s="2" t="str">
        <f t="shared" si="108"/>
        <v>*</v>
      </c>
      <c r="AB1312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13" spans="1:28">
      <c r="A1313">
        <v>1312</v>
      </c>
      <c r="B1313" t="s">
        <v>114</v>
      </c>
      <c r="C1313" t="b">
        <v>0</v>
      </c>
      <c r="D1313" t="s">
        <v>1317</v>
      </c>
      <c r="E1313" t="s">
        <v>1322</v>
      </c>
      <c r="F1313" t="s">
        <v>1702</v>
      </c>
      <c r="G1313">
        <v>-5.9665540951889598E-2</v>
      </c>
      <c r="H1313">
        <v>2.73227666561035E-2</v>
      </c>
      <c r="I1313">
        <v>-2.1837298434256902</v>
      </c>
      <c r="J1313">
        <v>2.8983814047949599E-2</v>
      </c>
      <c r="X1313" t="str">
        <f t="shared" si="105"/>
        <v>grade_5_t3_sex_2_teacherrelation_zgakuryoku_as.factor(sex)2:as.factor(book)5</v>
      </c>
      <c r="Y1313" t="str">
        <f t="shared" si="106"/>
        <v>-0.060</v>
      </c>
      <c r="Z1313" t="str">
        <f t="shared" si="107"/>
        <v>0.027</v>
      </c>
      <c r="AA1313" s="2" t="str">
        <f t="shared" si="108"/>
        <v>**</v>
      </c>
      <c r="AB1313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14" spans="1:28">
      <c r="A1314">
        <v>1313</v>
      </c>
      <c r="B1314" t="s">
        <v>114</v>
      </c>
      <c r="C1314" t="b">
        <v>0</v>
      </c>
      <c r="D1314" t="s">
        <v>1317</v>
      </c>
      <c r="E1314" t="s">
        <v>1322</v>
      </c>
      <c r="F1314" t="s">
        <v>1703</v>
      </c>
      <c r="G1314">
        <v>-1.8781424139057899E-2</v>
      </c>
      <c r="H1314">
        <v>1.3235666467884001E-2</v>
      </c>
      <c r="I1314">
        <v>-1.41900101401245</v>
      </c>
      <c r="J1314">
        <v>0.15590102020018201</v>
      </c>
      <c r="X1314" t="str">
        <f t="shared" si="105"/>
        <v>grade_5_t3_sex_2_teacherrelation_zgakuryoku_as.factor(sex)2:as.factor(year)2017</v>
      </c>
      <c r="Y1314" t="str">
        <f t="shared" si="106"/>
        <v>-0.019</v>
      </c>
      <c r="Z1314" t="str">
        <f t="shared" si="107"/>
        <v>0.013</v>
      </c>
      <c r="AA1314" s="2" t="str">
        <f t="shared" si="108"/>
        <v/>
      </c>
      <c r="AB1314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15" spans="1:28">
      <c r="A1315">
        <v>1314</v>
      </c>
      <c r="B1315" t="s">
        <v>114</v>
      </c>
      <c r="C1315" t="b">
        <v>0</v>
      </c>
      <c r="D1315" t="s">
        <v>1317</v>
      </c>
      <c r="E1315" t="s">
        <v>1322</v>
      </c>
      <c r="F1315" t="s">
        <v>1704</v>
      </c>
      <c r="G1315">
        <v>-1.8516038992573501E-2</v>
      </c>
      <c r="H1315">
        <v>1.34929673020133E-2</v>
      </c>
      <c r="I1315">
        <v>-1.3722733167678101</v>
      </c>
      <c r="J1315">
        <v>0.169980640153097</v>
      </c>
      <c r="X1315" t="str">
        <f t="shared" si="105"/>
        <v>grade_5_t3_sex_2_teacherrelation_zgakuryoku_as.factor(sex)2:as.factor(year)2018</v>
      </c>
      <c r="Y1315" t="str">
        <f t="shared" si="106"/>
        <v>-0.019</v>
      </c>
      <c r="Z1315" t="str">
        <f t="shared" si="107"/>
        <v>0.013</v>
      </c>
      <c r="AA1315" s="2" t="str">
        <f t="shared" si="108"/>
        <v/>
      </c>
      <c r="AB1315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16" spans="1:28">
      <c r="A1316">
        <v>1315</v>
      </c>
      <c r="B1316" t="s">
        <v>115</v>
      </c>
      <c r="C1316" t="b">
        <v>0</v>
      </c>
      <c r="D1316" t="s">
        <v>1317</v>
      </c>
      <c r="E1316" t="s">
        <v>1323</v>
      </c>
      <c r="F1316" t="s">
        <v>105</v>
      </c>
      <c r="G1316">
        <v>0.25145368019132802</v>
      </c>
      <c r="H1316">
        <v>2.2254220640566699E-2</v>
      </c>
      <c r="I1316">
        <v>11.2991456430947</v>
      </c>
      <c r="J1316" s="10">
        <v>1.36641551582717E-29</v>
      </c>
      <c r="X1316" t="str">
        <f t="shared" si="105"/>
        <v>grade_7_t3_sex_2_teacherrelation_zgakuryoku_as.factor(sex)2</v>
      </c>
      <c r="Y1316" t="str">
        <f t="shared" si="106"/>
        <v>0.251</v>
      </c>
      <c r="Z1316" t="str">
        <f t="shared" si="107"/>
        <v>0.022</v>
      </c>
      <c r="AA1316" s="2" t="str">
        <f t="shared" si="108"/>
        <v>***</v>
      </c>
      <c r="AB1316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17" spans="1:28">
      <c r="A1317">
        <v>1316</v>
      </c>
      <c r="B1317" t="s">
        <v>115</v>
      </c>
      <c r="C1317" t="b">
        <v>0</v>
      </c>
      <c r="D1317" t="s">
        <v>1317</v>
      </c>
      <c r="E1317" t="s">
        <v>1323</v>
      </c>
      <c r="F1317" t="s">
        <v>104</v>
      </c>
      <c r="G1317">
        <v>5.6251633524514203E-3</v>
      </c>
      <c r="H1317">
        <v>1.2675910515078501E-3</v>
      </c>
      <c r="I1317">
        <v>4.4376799171626198</v>
      </c>
      <c r="J1317" s="10">
        <v>9.1005866604382202E-6</v>
      </c>
      <c r="X1317" t="str">
        <f t="shared" si="105"/>
        <v>grade_7_t3_sex_2_teacherrelation_zgakuryoku_relative_age</v>
      </c>
      <c r="Y1317" t="str">
        <f t="shared" si="106"/>
        <v>0.006</v>
      </c>
      <c r="Z1317" t="str">
        <f t="shared" si="107"/>
        <v>0.001</v>
      </c>
      <c r="AA1317" s="2" t="str">
        <f t="shared" si="108"/>
        <v>***</v>
      </c>
      <c r="AB1317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18" spans="1:28">
      <c r="A1318">
        <v>1317</v>
      </c>
      <c r="B1318" t="s">
        <v>115</v>
      </c>
      <c r="C1318" t="b">
        <v>0</v>
      </c>
      <c r="D1318" t="s">
        <v>1317</v>
      </c>
      <c r="E1318" t="s">
        <v>1323</v>
      </c>
      <c r="F1318" t="s">
        <v>32</v>
      </c>
      <c r="G1318">
        <v>6.2743411336610697E-2</v>
      </c>
      <c r="H1318">
        <v>4.1894897389145296E-3</v>
      </c>
      <c r="I1318">
        <v>14.9763850126691</v>
      </c>
      <c r="J1318" s="10">
        <v>1.1512261254204799E-50</v>
      </c>
      <c r="X1318" t="str">
        <f t="shared" si="105"/>
        <v>grade_7_t3_sex_2_teacherrelation_zgakuryoku_zgakuryoku</v>
      </c>
      <c r="Y1318" t="str">
        <f t="shared" si="106"/>
        <v>0.063</v>
      </c>
      <c r="Z1318" t="str">
        <f t="shared" si="107"/>
        <v>0.004</v>
      </c>
      <c r="AA1318" s="2" t="str">
        <f t="shared" si="108"/>
        <v>***</v>
      </c>
      <c r="AB1318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19" spans="1:28">
      <c r="A1319">
        <v>1318</v>
      </c>
      <c r="B1319" t="s">
        <v>115</v>
      </c>
      <c r="C1319" t="b">
        <v>0</v>
      </c>
      <c r="D1319" t="s">
        <v>1317</v>
      </c>
      <c r="E1319" t="s">
        <v>1323</v>
      </c>
      <c r="F1319" t="s">
        <v>106</v>
      </c>
      <c r="G1319">
        <v>0.130450934956338</v>
      </c>
      <c r="H1319">
        <v>1.4682799177063E-2</v>
      </c>
      <c r="I1319">
        <v>8.8846093570580393</v>
      </c>
      <c r="J1319" s="10">
        <v>6.4912188580084796E-19</v>
      </c>
      <c r="X1319" t="str">
        <f t="shared" si="105"/>
        <v>grade_7_t3_sex_2_teacherrelation_zgakuryoku_as.factor(book)2</v>
      </c>
      <c r="Y1319" t="str">
        <f t="shared" si="106"/>
        <v>0.130</v>
      </c>
      <c r="Z1319" t="str">
        <f t="shared" si="107"/>
        <v>0.015</v>
      </c>
      <c r="AA1319" s="2" t="str">
        <f t="shared" si="108"/>
        <v>***</v>
      </c>
      <c r="AB1319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20" spans="1:28">
      <c r="A1320">
        <v>1319</v>
      </c>
      <c r="B1320" t="s">
        <v>115</v>
      </c>
      <c r="C1320" t="b">
        <v>0</v>
      </c>
      <c r="D1320" t="s">
        <v>1317</v>
      </c>
      <c r="E1320" t="s">
        <v>1323</v>
      </c>
      <c r="F1320" t="s">
        <v>107</v>
      </c>
      <c r="G1320">
        <v>0.130600737166924</v>
      </c>
      <c r="H1320">
        <v>1.46372147063389E-2</v>
      </c>
      <c r="I1320">
        <v>8.9225129088504396</v>
      </c>
      <c r="J1320" s="10">
        <v>4.6136497039454697E-19</v>
      </c>
      <c r="X1320" t="str">
        <f t="shared" si="105"/>
        <v>grade_7_t3_sex_2_teacherrelation_zgakuryoku_as.factor(book)3</v>
      </c>
      <c r="Y1320" t="str">
        <f t="shared" si="106"/>
        <v>0.131</v>
      </c>
      <c r="Z1320" t="str">
        <f t="shared" si="107"/>
        <v>0.015</v>
      </c>
      <c r="AA1320" s="2" t="str">
        <f t="shared" si="108"/>
        <v>***</v>
      </c>
      <c r="AB1320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21" spans="1:28">
      <c r="A1321">
        <v>1320</v>
      </c>
      <c r="B1321" t="s">
        <v>115</v>
      </c>
      <c r="C1321" t="b">
        <v>0</v>
      </c>
      <c r="D1321" t="s">
        <v>1317</v>
      </c>
      <c r="E1321" t="s">
        <v>1323</v>
      </c>
      <c r="F1321" t="s">
        <v>108</v>
      </c>
      <c r="G1321">
        <v>0.103321387654448</v>
      </c>
      <c r="H1321">
        <v>1.54462062405805E-2</v>
      </c>
      <c r="I1321">
        <v>6.6891109729585896</v>
      </c>
      <c r="J1321" s="10">
        <v>2.2540509292554499E-11</v>
      </c>
      <c r="X1321" t="str">
        <f t="shared" si="105"/>
        <v>grade_7_t3_sex_2_teacherrelation_zgakuryoku_as.factor(book)4</v>
      </c>
      <c r="Y1321" t="str">
        <f t="shared" si="106"/>
        <v>0.103</v>
      </c>
      <c r="Z1321" t="str">
        <f t="shared" si="107"/>
        <v>0.015</v>
      </c>
      <c r="AA1321" s="2" t="str">
        <f t="shared" si="108"/>
        <v>***</v>
      </c>
      <c r="AB1321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22" spans="1:28">
      <c r="A1322">
        <v>1321</v>
      </c>
      <c r="B1322" t="s">
        <v>115</v>
      </c>
      <c r="C1322" t="b">
        <v>0</v>
      </c>
      <c r="D1322" t="s">
        <v>1317</v>
      </c>
      <c r="E1322" t="s">
        <v>1323</v>
      </c>
      <c r="F1322" t="s">
        <v>109</v>
      </c>
      <c r="G1322">
        <v>5.2742889891386299E-2</v>
      </c>
      <c r="H1322">
        <v>1.64749859377194E-2</v>
      </c>
      <c r="I1322">
        <v>3.2013921038094302</v>
      </c>
      <c r="J1322">
        <v>1.3679708441051599E-3</v>
      </c>
      <c r="X1322" t="str">
        <f t="shared" si="105"/>
        <v>grade_7_t3_sex_2_teacherrelation_zgakuryoku_as.factor(book)5</v>
      </c>
      <c r="Y1322" t="str">
        <f t="shared" si="106"/>
        <v>0.053</v>
      </c>
      <c r="Z1322" t="str">
        <f t="shared" si="107"/>
        <v>0.016</v>
      </c>
      <c r="AA1322" s="2" t="str">
        <f t="shared" si="108"/>
        <v>***</v>
      </c>
      <c r="AB1322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23" spans="1:28">
      <c r="A1323">
        <v>1322</v>
      </c>
      <c r="B1323" t="s">
        <v>115</v>
      </c>
      <c r="C1323" t="b">
        <v>0</v>
      </c>
      <c r="D1323" t="s">
        <v>1317</v>
      </c>
      <c r="E1323" t="s">
        <v>1323</v>
      </c>
      <c r="F1323" t="s">
        <v>110</v>
      </c>
      <c r="G1323">
        <v>2.10819569929933E-3</v>
      </c>
      <c r="H1323">
        <v>1.23208105884813E-2</v>
      </c>
      <c r="I1323">
        <v>0.17110852278423</v>
      </c>
      <c r="J1323">
        <v>0.86413869207599303</v>
      </c>
      <c r="X1323" t="str">
        <f t="shared" si="105"/>
        <v>grade_7_t3_sex_2_teacherrelation_zgakuryoku_as.factor(year)2017</v>
      </c>
      <c r="Y1323" t="str">
        <f t="shared" si="106"/>
        <v>0.002</v>
      </c>
      <c r="Z1323" t="str">
        <f t="shared" si="107"/>
        <v>0.012</v>
      </c>
      <c r="AA1323" s="2" t="str">
        <f t="shared" si="108"/>
        <v/>
      </c>
      <c r="AB1323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24" spans="1:28">
      <c r="A1324">
        <v>1323</v>
      </c>
      <c r="B1324" t="s">
        <v>115</v>
      </c>
      <c r="C1324" t="b">
        <v>0</v>
      </c>
      <c r="D1324" t="s">
        <v>1317</v>
      </c>
      <c r="E1324" t="s">
        <v>1323</v>
      </c>
      <c r="F1324" t="s">
        <v>111</v>
      </c>
      <c r="G1324">
        <v>-9.2277972012071805E-3</v>
      </c>
      <c r="H1324">
        <v>1.36449637645012E-2</v>
      </c>
      <c r="I1324">
        <v>-0.67627861535362099</v>
      </c>
      <c r="J1324">
        <v>0.49886493105788898</v>
      </c>
      <c r="X1324" t="str">
        <f t="shared" si="105"/>
        <v>grade_7_t3_sex_2_teacherrelation_zgakuryoku_as.factor(year)2018</v>
      </c>
      <c r="Y1324" t="str">
        <f t="shared" si="106"/>
        <v>-0.009</v>
      </c>
      <c r="Z1324" t="str">
        <f t="shared" si="107"/>
        <v>0.014</v>
      </c>
      <c r="AA1324" s="2" t="str">
        <f t="shared" si="108"/>
        <v/>
      </c>
      <c r="AB1324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25" spans="1:28">
      <c r="A1325">
        <v>1324</v>
      </c>
      <c r="B1325" t="s">
        <v>115</v>
      </c>
      <c r="C1325" t="b">
        <v>0</v>
      </c>
      <c r="D1325" t="s">
        <v>1317</v>
      </c>
      <c r="E1325" t="s">
        <v>1323</v>
      </c>
      <c r="F1325" t="s">
        <v>1698</v>
      </c>
      <c r="G1325">
        <v>-4.2364437064846003E-3</v>
      </c>
      <c r="H1325">
        <v>1.6973726793581101E-3</v>
      </c>
      <c r="I1325">
        <v>-2.4958830538539698</v>
      </c>
      <c r="J1325">
        <v>1.25655904474208E-2</v>
      </c>
      <c r="X1325" t="str">
        <f t="shared" si="105"/>
        <v>grade_7_t3_sex_2_teacherrelation_zgakuryoku_as.factor(sex)2:relative_age</v>
      </c>
      <c r="Y1325" t="str">
        <f t="shared" si="106"/>
        <v>-0.004</v>
      </c>
      <c r="Z1325" t="str">
        <f t="shared" si="107"/>
        <v>0.002</v>
      </c>
      <c r="AA1325" s="2" t="str">
        <f t="shared" si="108"/>
        <v>**</v>
      </c>
      <c r="AB1325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26" spans="1:28">
      <c r="A1326">
        <v>1325</v>
      </c>
      <c r="B1326" t="s">
        <v>115</v>
      </c>
      <c r="C1326" t="b">
        <v>0</v>
      </c>
      <c r="D1326" t="s">
        <v>1317</v>
      </c>
      <c r="E1326" t="s">
        <v>1323</v>
      </c>
      <c r="F1326" t="s">
        <v>1715</v>
      </c>
      <c r="G1326">
        <v>-4.4572449818739902E-2</v>
      </c>
      <c r="H1326">
        <v>5.7439842133280598E-3</v>
      </c>
      <c r="I1326">
        <v>-7.7598489416659904</v>
      </c>
      <c r="J1326" s="10">
        <v>8.5624883763676493E-15</v>
      </c>
      <c r="X1326" t="str">
        <f t="shared" si="105"/>
        <v>grade_7_t3_sex_2_teacherrelation_zgakuryoku_as.factor(sex)2:zgakuryoku</v>
      </c>
      <c r="Y1326" t="str">
        <f t="shared" si="106"/>
        <v>-0.045</v>
      </c>
      <c r="Z1326" t="str">
        <f t="shared" si="107"/>
        <v>0.006</v>
      </c>
      <c r="AA1326" s="2" t="str">
        <f t="shared" si="108"/>
        <v>***</v>
      </c>
      <c r="AB1326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27" spans="1:28">
      <c r="A1327">
        <v>1326</v>
      </c>
      <c r="B1327" t="s">
        <v>115</v>
      </c>
      <c r="C1327" t="b">
        <v>0</v>
      </c>
      <c r="D1327" t="s">
        <v>1317</v>
      </c>
      <c r="E1327" t="s">
        <v>1323</v>
      </c>
      <c r="F1327" t="s">
        <v>1699</v>
      </c>
      <c r="G1327">
        <v>-3.9072535329955201E-2</v>
      </c>
      <c r="H1327">
        <v>2.1185779960483601E-2</v>
      </c>
      <c r="I1327">
        <v>-1.8442811830782</v>
      </c>
      <c r="J1327">
        <v>6.5144371657894801E-2</v>
      </c>
      <c r="X1327" t="str">
        <f t="shared" si="105"/>
        <v>grade_7_t3_sex_2_teacherrelation_zgakuryoku_as.factor(sex)2:as.factor(book)2</v>
      </c>
      <c r="Y1327" t="str">
        <f t="shared" si="106"/>
        <v>-0.039</v>
      </c>
      <c r="Z1327" t="str">
        <f t="shared" si="107"/>
        <v>0.021</v>
      </c>
      <c r="AA1327" s="2" t="str">
        <f t="shared" si="108"/>
        <v>*</v>
      </c>
      <c r="AB1327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28" spans="1:28">
      <c r="A1328">
        <v>1327</v>
      </c>
      <c r="B1328" t="s">
        <v>115</v>
      </c>
      <c r="C1328" t="b">
        <v>0</v>
      </c>
      <c r="D1328" t="s">
        <v>1317</v>
      </c>
      <c r="E1328" t="s">
        <v>1323</v>
      </c>
      <c r="F1328" t="s">
        <v>1700</v>
      </c>
      <c r="G1328">
        <v>-4.2829311665954099E-2</v>
      </c>
      <c r="H1328">
        <v>2.0930865357093102E-2</v>
      </c>
      <c r="I1328">
        <v>-2.0462274700668299</v>
      </c>
      <c r="J1328">
        <v>4.0735937363760702E-2</v>
      </c>
      <c r="X1328" t="str">
        <f t="shared" si="105"/>
        <v>grade_7_t3_sex_2_teacherrelation_zgakuryoku_as.factor(sex)2:as.factor(book)3</v>
      </c>
      <c r="Y1328" t="str">
        <f t="shared" si="106"/>
        <v>-0.043</v>
      </c>
      <c r="Z1328" t="str">
        <f t="shared" si="107"/>
        <v>0.021</v>
      </c>
      <c r="AA1328" s="2" t="str">
        <f t="shared" si="108"/>
        <v>**</v>
      </c>
      <c r="AB1328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29" spans="1:28">
      <c r="A1329">
        <v>1328</v>
      </c>
      <c r="B1329" t="s">
        <v>115</v>
      </c>
      <c r="C1329" t="b">
        <v>0</v>
      </c>
      <c r="D1329" t="s">
        <v>1317</v>
      </c>
      <c r="E1329" t="s">
        <v>1323</v>
      </c>
      <c r="F1329" t="s">
        <v>1701</v>
      </c>
      <c r="G1329">
        <v>-4.0785942830263697E-2</v>
      </c>
      <c r="H1329">
        <v>2.14933806167882E-2</v>
      </c>
      <c r="I1329">
        <v>-1.8976048280839699</v>
      </c>
      <c r="J1329">
        <v>5.7750298834130701E-2</v>
      </c>
      <c r="X1329" t="str">
        <f t="shared" si="105"/>
        <v>grade_7_t3_sex_2_teacherrelation_zgakuryoku_as.factor(sex)2:as.factor(book)4</v>
      </c>
      <c r="Y1329" t="str">
        <f t="shared" si="106"/>
        <v>-0.041</v>
      </c>
      <c r="Z1329" t="str">
        <f t="shared" si="107"/>
        <v>0.021</v>
      </c>
      <c r="AA1329" s="2" t="str">
        <f t="shared" si="108"/>
        <v>*</v>
      </c>
      <c r="AB1329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30" spans="1:28">
      <c r="A1330">
        <v>1329</v>
      </c>
      <c r="B1330" t="s">
        <v>115</v>
      </c>
      <c r="C1330" t="b">
        <v>0</v>
      </c>
      <c r="D1330" t="s">
        <v>1317</v>
      </c>
      <c r="E1330" t="s">
        <v>1323</v>
      </c>
      <c r="F1330" t="s">
        <v>1702</v>
      </c>
      <c r="G1330">
        <v>-6.4558205742793903E-2</v>
      </c>
      <c r="H1330">
        <v>2.3636452537752602E-2</v>
      </c>
      <c r="I1330">
        <v>-2.7312984315087201</v>
      </c>
      <c r="J1330">
        <v>6.3093546059813203E-3</v>
      </c>
      <c r="X1330" t="str">
        <f t="shared" si="105"/>
        <v>grade_7_t3_sex_2_teacherrelation_zgakuryoku_as.factor(sex)2:as.factor(book)5</v>
      </c>
      <c r="Y1330" t="str">
        <f t="shared" si="106"/>
        <v>-0.065</v>
      </c>
      <c r="Z1330" t="str">
        <f t="shared" si="107"/>
        <v>0.024</v>
      </c>
      <c r="AA1330" s="2" t="str">
        <f t="shared" si="108"/>
        <v>***</v>
      </c>
      <c r="AB1330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31" spans="1:28">
      <c r="A1331">
        <v>1330</v>
      </c>
      <c r="B1331" t="s">
        <v>115</v>
      </c>
      <c r="C1331" t="b">
        <v>0</v>
      </c>
      <c r="D1331" t="s">
        <v>1317</v>
      </c>
      <c r="E1331" t="s">
        <v>1323</v>
      </c>
      <c r="F1331" t="s">
        <v>1703</v>
      </c>
      <c r="G1331">
        <v>-3.3890796489653998E-3</v>
      </c>
      <c r="H1331">
        <v>1.42266494413156E-2</v>
      </c>
      <c r="I1331">
        <v>-0.23822050743186099</v>
      </c>
      <c r="J1331">
        <v>0.81171043543235999</v>
      </c>
      <c r="X1331" t="str">
        <f t="shared" si="105"/>
        <v>grade_7_t3_sex_2_teacherrelation_zgakuryoku_as.factor(sex)2:as.factor(year)2017</v>
      </c>
      <c r="Y1331" t="str">
        <f t="shared" si="106"/>
        <v>-0.003</v>
      </c>
      <c r="Z1331" t="str">
        <f t="shared" si="107"/>
        <v>0.014</v>
      </c>
      <c r="AA1331" s="2" t="str">
        <f t="shared" si="108"/>
        <v/>
      </c>
      <c r="AB1331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32" spans="1:28">
      <c r="A1332">
        <v>1331</v>
      </c>
      <c r="B1332" t="s">
        <v>115</v>
      </c>
      <c r="C1332" t="b">
        <v>0</v>
      </c>
      <c r="D1332" t="s">
        <v>1317</v>
      </c>
      <c r="E1332" t="s">
        <v>1323</v>
      </c>
      <c r="F1332" t="s">
        <v>1704</v>
      </c>
      <c r="G1332">
        <v>2.0026757740392899E-2</v>
      </c>
      <c r="H1332">
        <v>1.3204224104207799E-2</v>
      </c>
      <c r="I1332">
        <v>1.51669326287873</v>
      </c>
      <c r="J1332">
        <v>0.12934649793101299</v>
      </c>
      <c r="X1332" t="str">
        <f t="shared" si="105"/>
        <v>grade_7_t3_sex_2_teacherrelation_zgakuryoku_as.factor(sex)2:as.factor(year)2018</v>
      </c>
      <c r="Y1332" t="str">
        <f t="shared" si="106"/>
        <v>0.020</v>
      </c>
      <c r="Z1332" t="str">
        <f t="shared" si="107"/>
        <v>0.013</v>
      </c>
      <c r="AA1332" s="2" t="str">
        <f t="shared" si="108"/>
        <v/>
      </c>
      <c r="AB1332" t="str">
        <f t="shared" si="109"/>
        <v>teacherrelation ~ as.factor(sex) * relative_age + as.factor(sex) *      zgakuryoku + as.factor(sex) * as.factor(book) + as.factor(sex) *      as.factor(year) | as.factor(school_id) |      0 | school_id</v>
      </c>
    </row>
    <row r="1333" spans="1:28">
      <c r="A1333">
        <v>1332</v>
      </c>
      <c r="B1333" t="s">
        <v>1222</v>
      </c>
      <c r="C1333" t="b">
        <v>0</v>
      </c>
      <c r="D1333" t="s">
        <v>1324</v>
      </c>
      <c r="E1333" t="s">
        <v>1325</v>
      </c>
      <c r="F1333" t="s">
        <v>105</v>
      </c>
      <c r="G1333">
        <v>0.22257111638315699</v>
      </c>
      <c r="H1333">
        <v>1.03434087610581E-2</v>
      </c>
      <c r="I1333">
        <v>21.518159199229899</v>
      </c>
      <c r="J1333" s="10">
        <v>1.12405125994558E-102</v>
      </c>
      <c r="X1333" t="str">
        <f t="shared" si="105"/>
        <v>all_t3_sex_2_teacherrelation_zgakuryoku_as.factor(sex)2</v>
      </c>
      <c r="Y1333" t="str">
        <f t="shared" si="106"/>
        <v>0.223</v>
      </c>
      <c r="Z1333" t="str">
        <f t="shared" si="107"/>
        <v>0.010</v>
      </c>
      <c r="AA1333" s="2" t="str">
        <f t="shared" si="108"/>
        <v>***</v>
      </c>
      <c r="AB1333" t="str">
        <f t="shared" si="109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34" spans="1:28">
      <c r="A1334">
        <v>1333</v>
      </c>
      <c r="B1334" t="s">
        <v>1222</v>
      </c>
      <c r="C1334" t="b">
        <v>0</v>
      </c>
      <c r="D1334" t="s">
        <v>1324</v>
      </c>
      <c r="E1334" t="s">
        <v>1325</v>
      </c>
      <c r="F1334" t="s">
        <v>104</v>
      </c>
      <c r="G1334">
        <v>3.1027311732967498E-3</v>
      </c>
      <c r="H1334">
        <v>5.5458741314239903E-4</v>
      </c>
      <c r="I1334">
        <v>5.5946656915923896</v>
      </c>
      <c r="J1334" s="10">
        <v>2.2111754627318398E-8</v>
      </c>
      <c r="X1334" t="str">
        <f t="shared" si="105"/>
        <v>all_t3_sex_2_teacherrelation_zgakuryoku_relative_age</v>
      </c>
      <c r="Y1334" t="str">
        <f t="shared" si="106"/>
        <v>0.003</v>
      </c>
      <c r="Z1334" t="str">
        <f t="shared" si="107"/>
        <v>0.001</v>
      </c>
      <c r="AA1334" s="2" t="str">
        <f t="shared" si="108"/>
        <v>***</v>
      </c>
      <c r="AB1334" t="str">
        <f t="shared" si="109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35" spans="1:28">
      <c r="A1335">
        <v>1334</v>
      </c>
      <c r="B1335" t="s">
        <v>1222</v>
      </c>
      <c r="C1335" t="b">
        <v>0</v>
      </c>
      <c r="D1335" t="s">
        <v>1324</v>
      </c>
      <c r="E1335" t="s">
        <v>1325</v>
      </c>
      <c r="F1335" t="s">
        <v>32</v>
      </c>
      <c r="G1335">
        <v>7.2834571567520504E-2</v>
      </c>
      <c r="H1335">
        <v>2.1781679607820498E-3</v>
      </c>
      <c r="I1335">
        <v>33.438455104889997</v>
      </c>
      <c r="J1335" s="10">
        <v>5.5493117732964396E-245</v>
      </c>
      <c r="X1335" t="str">
        <f t="shared" si="105"/>
        <v>all_t3_sex_2_teacherrelation_zgakuryoku_zgakuryoku</v>
      </c>
      <c r="Y1335" t="str">
        <f t="shared" si="106"/>
        <v>0.073</v>
      </c>
      <c r="Z1335" t="str">
        <f t="shared" si="107"/>
        <v>0.002</v>
      </c>
      <c r="AA1335" s="2" t="str">
        <f t="shared" si="108"/>
        <v>***</v>
      </c>
      <c r="AB1335" t="str">
        <f t="shared" si="109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36" spans="1:28">
      <c r="A1336">
        <v>1335</v>
      </c>
      <c r="B1336" t="s">
        <v>1222</v>
      </c>
      <c r="C1336" t="b">
        <v>0</v>
      </c>
      <c r="D1336" t="s">
        <v>1324</v>
      </c>
      <c r="E1336" t="s">
        <v>1325</v>
      </c>
      <c r="F1336" t="s">
        <v>106</v>
      </c>
      <c r="G1336">
        <v>0.13368843511599199</v>
      </c>
      <c r="H1336">
        <v>6.0932271419245404E-3</v>
      </c>
      <c r="I1336">
        <v>21.940497539661202</v>
      </c>
      <c r="J1336" s="10">
        <v>1.1457892286820201E-106</v>
      </c>
      <c r="X1336" t="str">
        <f t="shared" si="105"/>
        <v>all_t3_sex_2_teacherrelation_zgakuryoku_as.factor(book)2</v>
      </c>
      <c r="Y1336" t="str">
        <f t="shared" si="106"/>
        <v>0.134</v>
      </c>
      <c r="Z1336" t="str">
        <f t="shared" si="107"/>
        <v>0.006</v>
      </c>
      <c r="AA1336" s="2" t="str">
        <f t="shared" si="108"/>
        <v>***</v>
      </c>
      <c r="AB1336" t="str">
        <f t="shared" si="109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37" spans="1:28">
      <c r="A1337">
        <v>1336</v>
      </c>
      <c r="B1337" t="s">
        <v>1222</v>
      </c>
      <c r="C1337" t="b">
        <v>0</v>
      </c>
      <c r="D1337" t="s">
        <v>1324</v>
      </c>
      <c r="E1337" t="s">
        <v>1325</v>
      </c>
      <c r="F1337" t="s">
        <v>107</v>
      </c>
      <c r="G1337">
        <v>0.13522181844040701</v>
      </c>
      <c r="H1337">
        <v>6.2236105598730803E-3</v>
      </c>
      <c r="I1337">
        <v>21.7272300603533</v>
      </c>
      <c r="J1337" s="10">
        <v>1.2145699315129899E-104</v>
      </c>
      <c r="X1337" t="str">
        <f t="shared" si="105"/>
        <v>all_t3_sex_2_teacherrelation_zgakuryoku_as.factor(book)3</v>
      </c>
      <c r="Y1337" t="str">
        <f t="shared" si="106"/>
        <v>0.135</v>
      </c>
      <c r="Z1337" t="str">
        <f t="shared" si="107"/>
        <v>0.006</v>
      </c>
      <c r="AA1337" s="2" t="str">
        <f t="shared" si="108"/>
        <v>***</v>
      </c>
      <c r="AB1337" t="str">
        <f t="shared" si="109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38" spans="1:28">
      <c r="A1338">
        <v>1337</v>
      </c>
      <c r="B1338" t="s">
        <v>1222</v>
      </c>
      <c r="C1338" t="b">
        <v>0</v>
      </c>
      <c r="D1338" t="s">
        <v>1324</v>
      </c>
      <c r="E1338" t="s">
        <v>1325</v>
      </c>
      <c r="F1338" t="s">
        <v>108</v>
      </c>
      <c r="G1338">
        <v>0.115140833345803</v>
      </c>
      <c r="H1338">
        <v>6.97634932696207E-3</v>
      </c>
      <c r="I1338">
        <v>16.5044535400211</v>
      </c>
      <c r="J1338" s="10">
        <v>3.4866517145642297E-61</v>
      </c>
      <c r="X1338" t="str">
        <f t="shared" si="105"/>
        <v>all_t3_sex_2_teacherrelation_zgakuryoku_as.factor(book)4</v>
      </c>
      <c r="Y1338" t="str">
        <f t="shared" si="106"/>
        <v>0.115</v>
      </c>
      <c r="Z1338" t="str">
        <f t="shared" si="107"/>
        <v>0.007</v>
      </c>
      <c r="AA1338" s="2" t="str">
        <f t="shared" si="108"/>
        <v>***</v>
      </c>
      <c r="AB1338" t="str">
        <f t="shared" si="109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39" spans="1:28">
      <c r="A1339">
        <v>1338</v>
      </c>
      <c r="B1339" t="s">
        <v>1222</v>
      </c>
      <c r="C1339" t="b">
        <v>0</v>
      </c>
      <c r="D1339" t="s">
        <v>1324</v>
      </c>
      <c r="E1339" t="s">
        <v>1325</v>
      </c>
      <c r="F1339" t="s">
        <v>109</v>
      </c>
      <c r="G1339">
        <v>3.7213872053231997E-2</v>
      </c>
      <c r="H1339">
        <v>7.5646603183129896E-3</v>
      </c>
      <c r="I1339">
        <v>4.9194372896219001</v>
      </c>
      <c r="J1339" s="10">
        <v>8.68101454780976E-7</v>
      </c>
      <c r="X1339" t="str">
        <f t="shared" si="105"/>
        <v>all_t3_sex_2_teacherrelation_zgakuryoku_as.factor(book)5</v>
      </c>
      <c r="Y1339" t="str">
        <f t="shared" si="106"/>
        <v>0.037</v>
      </c>
      <c r="Z1339" t="str">
        <f t="shared" si="107"/>
        <v>0.008</v>
      </c>
      <c r="AA1339" s="2" t="str">
        <f t="shared" si="108"/>
        <v>***</v>
      </c>
      <c r="AB1339" t="str">
        <f t="shared" si="109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40" spans="1:28">
      <c r="A1340">
        <v>1339</v>
      </c>
      <c r="B1340" t="s">
        <v>1222</v>
      </c>
      <c r="C1340" t="b">
        <v>0</v>
      </c>
      <c r="D1340" t="s">
        <v>1324</v>
      </c>
      <c r="E1340" t="s">
        <v>1325</v>
      </c>
      <c r="F1340" t="s">
        <v>110</v>
      </c>
      <c r="G1340">
        <v>4.0596186282059804E-3</v>
      </c>
      <c r="H1340">
        <v>4.9611912487176899E-3</v>
      </c>
      <c r="I1340">
        <v>0.81827497161196205</v>
      </c>
      <c r="J1340">
        <v>0.41320043214990698</v>
      </c>
      <c r="X1340" t="str">
        <f t="shared" si="105"/>
        <v>all_t3_sex_2_teacherrelation_zgakuryoku_as.factor(year)2017</v>
      </c>
      <c r="Y1340" t="str">
        <f t="shared" si="106"/>
        <v>0.004</v>
      </c>
      <c r="Z1340" t="str">
        <f t="shared" si="107"/>
        <v>0.005</v>
      </c>
      <c r="AA1340" s="2" t="str">
        <f t="shared" si="108"/>
        <v/>
      </c>
      <c r="AB1340" t="str">
        <f t="shared" si="109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41" spans="1:28">
      <c r="A1341">
        <v>1340</v>
      </c>
      <c r="B1341" t="s">
        <v>1222</v>
      </c>
      <c r="C1341" t="b">
        <v>0</v>
      </c>
      <c r="D1341" t="s">
        <v>1324</v>
      </c>
      <c r="E1341" t="s">
        <v>1325</v>
      </c>
      <c r="F1341" t="s">
        <v>111</v>
      </c>
      <c r="G1341">
        <v>-2.2699139907442901E-3</v>
      </c>
      <c r="H1341">
        <v>5.7487295801564803E-3</v>
      </c>
      <c r="I1341">
        <v>-0.39485489082311498</v>
      </c>
      <c r="J1341">
        <v>0.69295008522499602</v>
      </c>
      <c r="X1341" t="str">
        <f t="shared" si="105"/>
        <v>all_t3_sex_2_teacherrelation_zgakuryoku_as.factor(year)2018</v>
      </c>
      <c r="Y1341" t="str">
        <f t="shared" si="106"/>
        <v>-0.002</v>
      </c>
      <c r="Z1341" t="str">
        <f t="shared" si="107"/>
        <v>0.006</v>
      </c>
      <c r="AA1341" s="2" t="str">
        <f t="shared" si="108"/>
        <v/>
      </c>
      <c r="AB1341" t="str">
        <f t="shared" si="109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42" spans="1:28">
      <c r="A1342">
        <v>1341</v>
      </c>
      <c r="B1342" t="s">
        <v>1222</v>
      </c>
      <c r="C1342" t="b">
        <v>0</v>
      </c>
      <c r="D1342" t="s">
        <v>1324</v>
      </c>
      <c r="E1342" t="s">
        <v>1325</v>
      </c>
      <c r="F1342" t="s">
        <v>200</v>
      </c>
      <c r="G1342">
        <v>-1.7090769917221999E-3</v>
      </c>
      <c r="H1342">
        <v>6.61595541476254E-3</v>
      </c>
      <c r="I1342">
        <v>-0.258326558233546</v>
      </c>
      <c r="J1342">
        <v>0.79615495606465403</v>
      </c>
      <c r="X1342" t="str">
        <f t="shared" si="105"/>
        <v>all_t3_sex_2_teacherrelation_zgakuryoku_as.factor(grade)5</v>
      </c>
      <c r="Y1342" t="str">
        <f t="shared" si="106"/>
        <v>-0.002</v>
      </c>
      <c r="Z1342" t="str">
        <f t="shared" si="107"/>
        <v>0.007</v>
      </c>
      <c r="AA1342" s="2" t="str">
        <f t="shared" si="108"/>
        <v/>
      </c>
      <c r="AB1342" t="str">
        <f t="shared" si="109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43" spans="1:28">
      <c r="A1343">
        <v>1342</v>
      </c>
      <c r="B1343" t="s">
        <v>1222</v>
      </c>
      <c r="C1343" t="b">
        <v>0</v>
      </c>
      <c r="D1343" t="s">
        <v>1324</v>
      </c>
      <c r="E1343" t="s">
        <v>1325</v>
      </c>
      <c r="F1343" t="s">
        <v>201</v>
      </c>
      <c r="G1343">
        <v>1.9442474076408101E-3</v>
      </c>
      <c r="H1343">
        <v>7.5464732890338903E-3</v>
      </c>
      <c r="I1343">
        <v>0.25763655858506501</v>
      </c>
      <c r="J1343">
        <v>0.796687476956491</v>
      </c>
      <c r="X1343" t="str">
        <f t="shared" si="105"/>
        <v>all_t3_sex_2_teacherrelation_zgakuryoku_as.factor(grade)6</v>
      </c>
      <c r="Y1343" t="str">
        <f t="shared" si="106"/>
        <v>0.002</v>
      </c>
      <c r="Z1343" t="str">
        <f t="shared" si="107"/>
        <v>0.008</v>
      </c>
      <c r="AA1343" s="2" t="str">
        <f t="shared" si="108"/>
        <v/>
      </c>
      <c r="AB1343" t="str">
        <f t="shared" si="109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44" spans="1:28">
      <c r="A1344">
        <v>1343</v>
      </c>
      <c r="B1344" t="s">
        <v>1222</v>
      </c>
      <c r="C1344" t="b">
        <v>0</v>
      </c>
      <c r="D1344" t="s">
        <v>1324</v>
      </c>
      <c r="E1344" t="s">
        <v>1325</v>
      </c>
      <c r="F1344" t="s">
        <v>202</v>
      </c>
      <c r="G1344" t="s">
        <v>140</v>
      </c>
      <c r="H1344">
        <v>0</v>
      </c>
      <c r="I1344" t="s">
        <v>140</v>
      </c>
      <c r="J1344" t="s">
        <v>140</v>
      </c>
      <c r="X1344" t="str">
        <f t="shared" si="105"/>
        <v>all_t3_sex_2_teacherrelation_zgakuryoku_as.factor(grade)7</v>
      </c>
      <c r="Y1344" t="str">
        <f t="shared" si="106"/>
        <v>NA</v>
      </c>
      <c r="Z1344" t="str">
        <f t="shared" si="107"/>
        <v>0.000</v>
      </c>
      <c r="AA1344" s="2" t="e">
        <f t="shared" si="108"/>
        <v>#VALUE!</v>
      </c>
      <c r="AB1344" t="str">
        <f t="shared" si="109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45" spans="1:28">
      <c r="A1345">
        <v>1344</v>
      </c>
      <c r="B1345" t="s">
        <v>1222</v>
      </c>
      <c r="C1345" t="b">
        <v>0</v>
      </c>
      <c r="D1345" t="s">
        <v>1324</v>
      </c>
      <c r="E1345" t="s">
        <v>1325</v>
      </c>
      <c r="F1345" t="s">
        <v>203</v>
      </c>
      <c r="G1345">
        <v>2.1655149117498902E-2</v>
      </c>
      <c r="H1345">
        <v>8.3109388271735592E-3</v>
      </c>
      <c r="I1345">
        <v>2.60562008309999</v>
      </c>
      <c r="J1345">
        <v>9.1709778677393494E-3</v>
      </c>
      <c r="X1345" t="str">
        <f t="shared" si="105"/>
        <v>all_t3_sex_2_teacherrelation_zgakuryoku_as.factor(grade)8</v>
      </c>
      <c r="Y1345" t="str">
        <f t="shared" si="106"/>
        <v>0.022</v>
      </c>
      <c r="Z1345" t="str">
        <f t="shared" si="107"/>
        <v>0.008</v>
      </c>
      <c r="AA1345" s="2" t="str">
        <f t="shared" si="108"/>
        <v>***</v>
      </c>
      <c r="AB1345" t="str">
        <f t="shared" si="109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46" spans="1:28">
      <c r="A1346">
        <v>1345</v>
      </c>
      <c r="B1346" t="s">
        <v>1222</v>
      </c>
      <c r="C1346" t="b">
        <v>0</v>
      </c>
      <c r="D1346" t="s">
        <v>1324</v>
      </c>
      <c r="E1346" t="s">
        <v>1325</v>
      </c>
      <c r="F1346" t="s">
        <v>204</v>
      </c>
      <c r="G1346">
        <v>2.4883127933996899E-2</v>
      </c>
      <c r="H1346">
        <v>8.8195342306598198E-3</v>
      </c>
      <c r="I1346">
        <v>2.8213653105959202</v>
      </c>
      <c r="J1346">
        <v>4.7820863588792497E-3</v>
      </c>
      <c r="X1346" t="str">
        <f t="shared" ref="X1346:X1409" si="110">E1346&amp;"_"&amp;F1346</f>
        <v>all_t3_sex_2_teacherrelation_zgakuryoku_as.factor(grade)9</v>
      </c>
      <c r="Y1346" t="str">
        <f t="shared" ref="Y1346:Y1409" si="111">TEXT(G1346,"0.000")</f>
        <v>0.025</v>
      </c>
      <c r="Z1346" t="str">
        <f t="shared" ref="Z1346:Z1409" si="112">TEXT(H1346,"0.000")</f>
        <v>0.009</v>
      </c>
      <c r="AA1346" s="2" t="str">
        <f t="shared" ref="AA1346:AA1409" si="113">IF(COUNTIF(J1346,"*E*")&gt;0, "***", IF(TEXT(J1346, "0.00E+00")*1&lt;0.01, "***", IF(TEXT(J1346, "0.00E+00")*1&lt;0.05, "**",  IF(TEXT(J1346, "0.00E+00")*1&lt;0.1, "*",""))))</f>
        <v>***</v>
      </c>
      <c r="AB1346" t="str">
        <f t="shared" ref="AB1346:AB1409" si="114">D1346</f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47" spans="1:28">
      <c r="A1347">
        <v>1346</v>
      </c>
      <c r="B1347" t="s">
        <v>1222</v>
      </c>
      <c r="C1347" t="b">
        <v>0</v>
      </c>
      <c r="D1347" t="s">
        <v>1324</v>
      </c>
      <c r="E1347" t="s">
        <v>1325</v>
      </c>
      <c r="F1347" t="s">
        <v>1698</v>
      </c>
      <c r="G1347">
        <v>-2.2760882286137298E-3</v>
      </c>
      <c r="H1347">
        <v>7.32238315229201E-4</v>
      </c>
      <c r="I1347">
        <v>-3.10839815573059</v>
      </c>
      <c r="J1347">
        <v>1.88110902776598E-3</v>
      </c>
      <c r="X1347" t="str">
        <f t="shared" si="110"/>
        <v>all_t3_sex_2_teacherrelation_zgakuryoku_as.factor(sex)2:relative_age</v>
      </c>
      <c r="Y1347" t="str">
        <f t="shared" si="111"/>
        <v>-0.002</v>
      </c>
      <c r="Z1347" t="str">
        <f t="shared" si="112"/>
        <v>0.001</v>
      </c>
      <c r="AA1347" s="2" t="str">
        <f t="shared" si="113"/>
        <v>***</v>
      </c>
      <c r="AB1347" t="str">
        <f t="shared" si="114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48" spans="1:28">
      <c r="A1348">
        <v>1347</v>
      </c>
      <c r="B1348" t="s">
        <v>1222</v>
      </c>
      <c r="C1348" t="b">
        <v>0</v>
      </c>
      <c r="D1348" t="s">
        <v>1324</v>
      </c>
      <c r="E1348" t="s">
        <v>1325</v>
      </c>
      <c r="F1348" t="s">
        <v>1715</v>
      </c>
      <c r="G1348">
        <v>-4.2904870030242598E-2</v>
      </c>
      <c r="H1348">
        <v>2.8543510417524099E-3</v>
      </c>
      <c r="I1348">
        <v>-15.031392215829699</v>
      </c>
      <c r="J1348" s="10">
        <v>4.6453514765089802E-51</v>
      </c>
      <c r="X1348" t="str">
        <f t="shared" si="110"/>
        <v>all_t3_sex_2_teacherrelation_zgakuryoku_as.factor(sex)2:zgakuryoku</v>
      </c>
      <c r="Y1348" t="str">
        <f t="shared" si="111"/>
        <v>-0.043</v>
      </c>
      <c r="Z1348" t="str">
        <f t="shared" si="112"/>
        <v>0.003</v>
      </c>
      <c r="AA1348" s="2" t="str">
        <f t="shared" si="113"/>
        <v>***</v>
      </c>
      <c r="AB1348" t="str">
        <f t="shared" si="114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49" spans="1:28">
      <c r="A1349">
        <v>1348</v>
      </c>
      <c r="B1349" t="s">
        <v>1222</v>
      </c>
      <c r="C1349" t="b">
        <v>0</v>
      </c>
      <c r="D1349" t="s">
        <v>1324</v>
      </c>
      <c r="E1349" t="s">
        <v>1325</v>
      </c>
      <c r="F1349" t="s">
        <v>1699</v>
      </c>
      <c r="G1349">
        <v>-3.1588711643826102E-2</v>
      </c>
      <c r="H1349">
        <v>8.5952536585998003E-3</v>
      </c>
      <c r="I1349">
        <v>-3.67513431232139</v>
      </c>
      <c r="J1349">
        <v>2.3773946930156001E-4</v>
      </c>
      <c r="X1349" t="str">
        <f t="shared" si="110"/>
        <v>all_t3_sex_2_teacherrelation_zgakuryoku_as.factor(sex)2:as.factor(book)2</v>
      </c>
      <c r="Y1349" t="str">
        <f t="shared" si="111"/>
        <v>-0.032</v>
      </c>
      <c r="Z1349" t="str">
        <f t="shared" si="112"/>
        <v>0.009</v>
      </c>
      <c r="AA1349" s="2" t="str">
        <f t="shared" si="113"/>
        <v>***</v>
      </c>
      <c r="AB1349" t="str">
        <f t="shared" si="114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50" spans="1:28">
      <c r="A1350">
        <v>1349</v>
      </c>
      <c r="B1350" t="s">
        <v>1222</v>
      </c>
      <c r="C1350" t="b">
        <v>0</v>
      </c>
      <c r="D1350" t="s">
        <v>1324</v>
      </c>
      <c r="E1350" t="s">
        <v>1325</v>
      </c>
      <c r="F1350" t="s">
        <v>1700</v>
      </c>
      <c r="G1350">
        <v>-2.82575007798672E-2</v>
      </c>
      <c r="H1350">
        <v>8.6892955814873198E-3</v>
      </c>
      <c r="I1350">
        <v>-3.2519898206789399</v>
      </c>
      <c r="J1350">
        <v>1.1460475769608199E-3</v>
      </c>
      <c r="X1350" t="str">
        <f t="shared" si="110"/>
        <v>all_t3_sex_2_teacherrelation_zgakuryoku_as.factor(sex)2:as.factor(book)3</v>
      </c>
      <c r="Y1350" t="str">
        <f t="shared" si="111"/>
        <v>-0.028</v>
      </c>
      <c r="Z1350" t="str">
        <f t="shared" si="112"/>
        <v>0.009</v>
      </c>
      <c r="AA1350" s="2" t="str">
        <f t="shared" si="113"/>
        <v>***</v>
      </c>
      <c r="AB1350" t="str">
        <f t="shared" si="114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51" spans="1:28">
      <c r="A1351">
        <v>1350</v>
      </c>
      <c r="B1351" t="s">
        <v>1222</v>
      </c>
      <c r="C1351" t="b">
        <v>0</v>
      </c>
      <c r="D1351" t="s">
        <v>1324</v>
      </c>
      <c r="E1351" t="s">
        <v>1325</v>
      </c>
      <c r="F1351" t="s">
        <v>1701</v>
      </c>
      <c r="G1351">
        <v>-3.2259766162095999E-2</v>
      </c>
      <c r="H1351">
        <v>9.5682130267997594E-3</v>
      </c>
      <c r="I1351">
        <v>-3.3715560127830702</v>
      </c>
      <c r="J1351">
        <v>7.4748290722578695E-4</v>
      </c>
      <c r="X1351" t="str">
        <f t="shared" si="110"/>
        <v>all_t3_sex_2_teacherrelation_zgakuryoku_as.factor(sex)2:as.factor(book)4</v>
      </c>
      <c r="Y1351" t="str">
        <f t="shared" si="111"/>
        <v>-0.032</v>
      </c>
      <c r="Z1351" t="str">
        <f t="shared" si="112"/>
        <v>0.010</v>
      </c>
      <c r="AA1351" s="2" t="str">
        <f t="shared" si="113"/>
        <v>***</v>
      </c>
      <c r="AB1351" t="str">
        <f t="shared" si="114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52" spans="1:28">
      <c r="A1352">
        <v>1351</v>
      </c>
      <c r="B1352" t="s">
        <v>1222</v>
      </c>
      <c r="C1352" t="b">
        <v>0</v>
      </c>
      <c r="D1352" t="s">
        <v>1324</v>
      </c>
      <c r="E1352" t="s">
        <v>1325</v>
      </c>
      <c r="F1352" t="s">
        <v>1702</v>
      </c>
      <c r="G1352">
        <v>-2.6889269881751599E-2</v>
      </c>
      <c r="H1352">
        <v>1.07145697369486E-2</v>
      </c>
      <c r="I1352">
        <v>-2.5095986625599598</v>
      </c>
      <c r="J1352">
        <v>1.20870358197684E-2</v>
      </c>
      <c r="X1352" t="str">
        <f t="shared" si="110"/>
        <v>all_t3_sex_2_teacherrelation_zgakuryoku_as.factor(sex)2:as.factor(book)5</v>
      </c>
      <c r="Y1352" t="str">
        <f t="shared" si="111"/>
        <v>-0.027</v>
      </c>
      <c r="Z1352" t="str">
        <f t="shared" si="112"/>
        <v>0.011</v>
      </c>
      <c r="AA1352" s="2" t="str">
        <f t="shared" si="113"/>
        <v>**</v>
      </c>
      <c r="AB1352" t="str">
        <f t="shared" si="114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53" spans="1:28">
      <c r="A1353">
        <v>1352</v>
      </c>
      <c r="B1353" t="s">
        <v>1222</v>
      </c>
      <c r="C1353" t="b">
        <v>0</v>
      </c>
      <c r="D1353" t="s">
        <v>1324</v>
      </c>
      <c r="E1353" t="s">
        <v>1325</v>
      </c>
      <c r="F1353" t="s">
        <v>1703</v>
      </c>
      <c r="G1353">
        <v>-7.35921271752137E-3</v>
      </c>
      <c r="H1353">
        <v>5.2113314008774003E-3</v>
      </c>
      <c r="I1353">
        <v>-1.4121559638833101</v>
      </c>
      <c r="J1353">
        <v>0.157904423309638</v>
      </c>
      <c r="X1353" t="str">
        <f t="shared" si="110"/>
        <v>all_t3_sex_2_teacherrelation_zgakuryoku_as.factor(sex)2:as.factor(year)2017</v>
      </c>
      <c r="Y1353" t="str">
        <f t="shared" si="111"/>
        <v>-0.007</v>
      </c>
      <c r="Z1353" t="str">
        <f t="shared" si="112"/>
        <v>0.005</v>
      </c>
      <c r="AA1353" s="2" t="str">
        <f t="shared" si="113"/>
        <v/>
      </c>
      <c r="AB1353" t="str">
        <f t="shared" si="114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54" spans="1:28">
      <c r="A1354">
        <v>1353</v>
      </c>
      <c r="B1354" t="s">
        <v>1222</v>
      </c>
      <c r="C1354" t="b">
        <v>0</v>
      </c>
      <c r="D1354" t="s">
        <v>1324</v>
      </c>
      <c r="E1354" t="s">
        <v>1325</v>
      </c>
      <c r="F1354" t="s">
        <v>1704</v>
      </c>
      <c r="G1354">
        <v>8.1030216709339908E-3</v>
      </c>
      <c r="H1354">
        <v>5.7366666633657699E-3</v>
      </c>
      <c r="I1354">
        <v>1.4124965152114799</v>
      </c>
      <c r="J1354">
        <v>0.15780419592029499</v>
      </c>
      <c r="X1354" t="str">
        <f t="shared" si="110"/>
        <v>all_t3_sex_2_teacherrelation_zgakuryoku_as.factor(sex)2:as.factor(year)2018</v>
      </c>
      <c r="Y1354" t="str">
        <f t="shared" si="111"/>
        <v>0.008</v>
      </c>
      <c r="Z1354" t="str">
        <f t="shared" si="112"/>
        <v>0.006</v>
      </c>
      <c r="AA1354" s="2" t="str">
        <f t="shared" si="113"/>
        <v/>
      </c>
      <c r="AB1354" t="str">
        <f t="shared" si="114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55" spans="1:28">
      <c r="A1355">
        <v>1354</v>
      </c>
      <c r="B1355" t="s">
        <v>1222</v>
      </c>
      <c r="C1355" t="b">
        <v>0</v>
      </c>
      <c r="D1355" t="s">
        <v>1324</v>
      </c>
      <c r="E1355" t="s">
        <v>1325</v>
      </c>
      <c r="F1355" t="s">
        <v>1707</v>
      </c>
      <c r="G1355" s="10">
        <v>-1.7753885787716699E-5</v>
      </c>
      <c r="H1355">
        <v>7.3167310846656702E-3</v>
      </c>
      <c r="I1355">
        <v>-2.4264778331029701E-3</v>
      </c>
      <c r="J1355">
        <v>0.99806395329049402</v>
      </c>
      <c r="X1355" t="str">
        <f t="shared" si="110"/>
        <v>all_t3_sex_2_teacherrelation_zgakuryoku_as.factor(sex)2:as.factor(grade)5</v>
      </c>
      <c r="Y1355" t="str">
        <f t="shared" si="111"/>
        <v>0.000</v>
      </c>
      <c r="Z1355" t="str">
        <f t="shared" si="112"/>
        <v>0.007</v>
      </c>
      <c r="AA1355" s="2" t="str">
        <f t="shared" si="113"/>
        <v/>
      </c>
      <c r="AB1355" t="str">
        <f t="shared" si="114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56" spans="1:28">
      <c r="A1356">
        <v>1355</v>
      </c>
      <c r="B1356" t="s">
        <v>1222</v>
      </c>
      <c r="C1356" t="b">
        <v>0</v>
      </c>
      <c r="D1356" t="s">
        <v>1324</v>
      </c>
      <c r="E1356" t="s">
        <v>1325</v>
      </c>
      <c r="F1356" t="s">
        <v>1708</v>
      </c>
      <c r="G1356">
        <v>-8.2892217468019894E-3</v>
      </c>
      <c r="H1356">
        <v>7.7678085417913299E-3</v>
      </c>
      <c r="I1356">
        <v>-1.06712487855557</v>
      </c>
      <c r="J1356">
        <v>0.28591576337298302</v>
      </c>
      <c r="X1356" t="str">
        <f t="shared" si="110"/>
        <v>all_t3_sex_2_teacherrelation_zgakuryoku_as.factor(sex)2:as.factor(grade)6</v>
      </c>
      <c r="Y1356" t="str">
        <f t="shared" si="111"/>
        <v>-0.008</v>
      </c>
      <c r="Z1356" t="str">
        <f t="shared" si="112"/>
        <v>0.008</v>
      </c>
      <c r="AA1356" s="2" t="str">
        <f t="shared" si="113"/>
        <v/>
      </c>
      <c r="AB1356" t="str">
        <f t="shared" si="114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57" spans="1:28">
      <c r="A1357">
        <v>1356</v>
      </c>
      <c r="B1357" t="s">
        <v>1222</v>
      </c>
      <c r="C1357" t="b">
        <v>0</v>
      </c>
      <c r="D1357" t="s">
        <v>1324</v>
      </c>
      <c r="E1357" t="s">
        <v>1325</v>
      </c>
      <c r="F1357" t="s">
        <v>1709</v>
      </c>
      <c r="G1357">
        <v>7.39571260611492E-3</v>
      </c>
      <c r="H1357">
        <v>8.2694845216934494E-3</v>
      </c>
      <c r="I1357">
        <v>0.89433780143292396</v>
      </c>
      <c r="J1357">
        <v>0.371141443112734</v>
      </c>
      <c r="X1357" t="str">
        <f t="shared" si="110"/>
        <v>all_t3_sex_2_teacherrelation_zgakuryoku_as.factor(sex)2:as.factor(grade)7</v>
      </c>
      <c r="Y1357" t="str">
        <f t="shared" si="111"/>
        <v>0.007</v>
      </c>
      <c r="Z1357" t="str">
        <f t="shared" si="112"/>
        <v>0.008</v>
      </c>
      <c r="AA1357" s="2" t="str">
        <f t="shared" si="113"/>
        <v/>
      </c>
      <c r="AB1357" t="str">
        <f t="shared" si="114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58" spans="1:28">
      <c r="A1358">
        <v>1357</v>
      </c>
      <c r="B1358" t="s">
        <v>1222</v>
      </c>
      <c r="C1358" t="b">
        <v>0</v>
      </c>
      <c r="D1358" t="s">
        <v>1324</v>
      </c>
      <c r="E1358" t="s">
        <v>1325</v>
      </c>
      <c r="F1358" t="s">
        <v>1710</v>
      </c>
      <c r="G1358">
        <v>-3.3633096759150501E-2</v>
      </c>
      <c r="H1358">
        <v>8.4036046645695299E-3</v>
      </c>
      <c r="I1358">
        <v>-4.0022226296473802</v>
      </c>
      <c r="J1358" s="10">
        <v>6.2755724900169206E-5</v>
      </c>
      <c r="X1358" t="str">
        <f t="shared" si="110"/>
        <v>all_t3_sex_2_teacherrelation_zgakuryoku_as.factor(sex)2:as.factor(grade)8</v>
      </c>
      <c r="Y1358" t="str">
        <f t="shared" si="111"/>
        <v>-0.034</v>
      </c>
      <c r="Z1358" t="str">
        <f t="shared" si="112"/>
        <v>0.008</v>
      </c>
      <c r="AA1358" s="2" t="str">
        <f t="shared" si="113"/>
        <v>***</v>
      </c>
      <c r="AB1358" t="str">
        <f t="shared" si="114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59" spans="1:28">
      <c r="A1359">
        <v>1358</v>
      </c>
      <c r="B1359" t="s">
        <v>1222</v>
      </c>
      <c r="C1359" t="b">
        <v>0</v>
      </c>
      <c r="D1359" t="s">
        <v>1324</v>
      </c>
      <c r="E1359" t="s">
        <v>1325</v>
      </c>
      <c r="F1359" t="s">
        <v>1711</v>
      </c>
      <c r="G1359">
        <v>-3.8559083674832802E-2</v>
      </c>
      <c r="H1359">
        <v>8.6203936548120801E-3</v>
      </c>
      <c r="I1359">
        <v>-4.4730072916459296</v>
      </c>
      <c r="J1359" s="10">
        <v>7.7137493967246396E-6</v>
      </c>
      <c r="X1359" t="str">
        <f t="shared" si="110"/>
        <v>all_t3_sex_2_teacherrelation_zgakuryoku_as.factor(sex)2:as.factor(grade)9</v>
      </c>
      <c r="Y1359" t="str">
        <f t="shared" si="111"/>
        <v>-0.039</v>
      </c>
      <c r="Z1359" t="str">
        <f t="shared" si="112"/>
        <v>0.009</v>
      </c>
      <c r="AA1359" s="2" t="str">
        <f t="shared" si="113"/>
        <v>***</v>
      </c>
      <c r="AB1359" t="str">
        <f t="shared" si="114"/>
        <v>teacherrelation ~ as.factor(sex) * relative_age + as.factor(sex) *      zgakuryoku + as.factor(sex) * as.factor(book) + as.factor(sex) *      as.factor(year) + as.factor(sex) * as.factor(grade) | as.factor(school_id) |      0 | school_id</v>
      </c>
    </row>
    <row r="1360" spans="1:28">
      <c r="A1360">
        <v>1359</v>
      </c>
      <c r="B1360" t="s">
        <v>1213</v>
      </c>
      <c r="C1360" t="b">
        <v>0</v>
      </c>
      <c r="D1360" t="s">
        <v>1326</v>
      </c>
      <c r="E1360" t="s">
        <v>1327</v>
      </c>
      <c r="F1360" t="s">
        <v>105</v>
      </c>
      <c r="G1360">
        <v>0.278895376434319</v>
      </c>
      <c r="H1360">
        <v>2.1243530239503199E-2</v>
      </c>
      <c r="I1360">
        <v>13.128485392493801</v>
      </c>
      <c r="J1360" s="10">
        <v>2.39263332851768E-39</v>
      </c>
      <c r="X1360" t="str">
        <f t="shared" si="110"/>
        <v>grade_4_t3_sex_2_zfriendrelation_zgakuryoku_as.factor(sex)2</v>
      </c>
      <c r="Y1360" t="str">
        <f t="shared" si="111"/>
        <v>0.279</v>
      </c>
      <c r="Z1360" t="str">
        <f t="shared" si="112"/>
        <v>0.021</v>
      </c>
      <c r="AA1360" s="2" t="str">
        <f t="shared" si="113"/>
        <v>***</v>
      </c>
      <c r="AB1360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61" spans="1:28">
      <c r="A1361">
        <v>1360</v>
      </c>
      <c r="B1361" t="s">
        <v>1213</v>
      </c>
      <c r="C1361" t="b">
        <v>0</v>
      </c>
      <c r="D1361" t="s">
        <v>1326</v>
      </c>
      <c r="E1361" t="s">
        <v>1327</v>
      </c>
      <c r="F1361" t="s">
        <v>104</v>
      </c>
      <c r="G1361">
        <v>9.6577508080995106E-3</v>
      </c>
      <c r="H1361">
        <v>1.23238505124187E-3</v>
      </c>
      <c r="I1361">
        <v>7.8366341740087</v>
      </c>
      <c r="J1361" s="10">
        <v>4.6618199556383696E-15</v>
      </c>
      <c r="X1361" t="str">
        <f t="shared" si="110"/>
        <v>grade_4_t3_sex_2_zfriendrelation_zgakuryoku_relative_age</v>
      </c>
      <c r="Y1361" t="str">
        <f t="shared" si="111"/>
        <v>0.010</v>
      </c>
      <c r="Z1361" t="str">
        <f t="shared" si="112"/>
        <v>0.001</v>
      </c>
      <c r="AA1361" s="2" t="str">
        <f t="shared" si="113"/>
        <v>***</v>
      </c>
      <c r="AB1361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62" spans="1:28">
      <c r="A1362">
        <v>1361</v>
      </c>
      <c r="B1362" t="s">
        <v>1213</v>
      </c>
      <c r="C1362" t="b">
        <v>0</v>
      </c>
      <c r="D1362" t="s">
        <v>1326</v>
      </c>
      <c r="E1362" t="s">
        <v>1327</v>
      </c>
      <c r="F1362" t="s">
        <v>32</v>
      </c>
      <c r="G1362">
        <v>9.7006972367525299E-2</v>
      </c>
      <c r="H1362">
        <v>5.06414082514451E-3</v>
      </c>
      <c r="I1362">
        <v>19.155662474050001</v>
      </c>
      <c r="J1362" s="10">
        <v>1.11917102989306E-81</v>
      </c>
      <c r="X1362" t="str">
        <f t="shared" si="110"/>
        <v>grade_4_t3_sex_2_zfriendrelation_zgakuryoku_zgakuryoku</v>
      </c>
      <c r="Y1362" t="str">
        <f t="shared" si="111"/>
        <v>0.097</v>
      </c>
      <c r="Z1362" t="str">
        <f t="shared" si="112"/>
        <v>0.005</v>
      </c>
      <c r="AA1362" s="2" t="str">
        <f t="shared" si="113"/>
        <v>***</v>
      </c>
      <c r="AB1362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63" spans="1:28">
      <c r="A1363">
        <v>1362</v>
      </c>
      <c r="B1363" t="s">
        <v>1213</v>
      </c>
      <c r="C1363" t="b">
        <v>0</v>
      </c>
      <c r="D1363" t="s">
        <v>1326</v>
      </c>
      <c r="E1363" t="s">
        <v>1327</v>
      </c>
      <c r="F1363" t="s">
        <v>106</v>
      </c>
      <c r="G1363">
        <v>0.13157430929168701</v>
      </c>
      <c r="H1363">
        <v>1.43529861723264E-2</v>
      </c>
      <c r="I1363">
        <v>9.1670337943592504</v>
      </c>
      <c r="J1363" s="10">
        <v>4.9286226662684499E-20</v>
      </c>
      <c r="X1363" t="str">
        <f t="shared" si="110"/>
        <v>grade_4_t3_sex_2_zfriendrelation_zgakuryoku_as.factor(book)2</v>
      </c>
      <c r="Y1363" t="str">
        <f t="shared" si="111"/>
        <v>0.132</v>
      </c>
      <c r="Z1363" t="str">
        <f t="shared" si="112"/>
        <v>0.014</v>
      </c>
      <c r="AA1363" s="2" t="str">
        <f t="shared" si="113"/>
        <v>***</v>
      </c>
      <c r="AB1363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64" spans="1:28">
      <c r="A1364">
        <v>1363</v>
      </c>
      <c r="B1364" t="s">
        <v>1213</v>
      </c>
      <c r="C1364" t="b">
        <v>0</v>
      </c>
      <c r="D1364" t="s">
        <v>1326</v>
      </c>
      <c r="E1364" t="s">
        <v>1327</v>
      </c>
      <c r="F1364" t="s">
        <v>107</v>
      </c>
      <c r="G1364">
        <v>0.16786525378976999</v>
      </c>
      <c r="H1364">
        <v>1.37693703454068E-2</v>
      </c>
      <c r="I1364">
        <v>12.191207700776699</v>
      </c>
      <c r="J1364" s="10">
        <v>3.6112055297739899E-34</v>
      </c>
      <c r="X1364" t="str">
        <f t="shared" si="110"/>
        <v>grade_4_t3_sex_2_zfriendrelation_zgakuryoku_as.factor(book)3</v>
      </c>
      <c r="Y1364" t="str">
        <f t="shared" si="111"/>
        <v>0.168</v>
      </c>
      <c r="Z1364" t="str">
        <f t="shared" si="112"/>
        <v>0.014</v>
      </c>
      <c r="AA1364" s="2" t="str">
        <f t="shared" si="113"/>
        <v>***</v>
      </c>
      <c r="AB1364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65" spans="1:28">
      <c r="A1365">
        <v>1364</v>
      </c>
      <c r="B1365" t="s">
        <v>1213</v>
      </c>
      <c r="C1365" t="b">
        <v>0</v>
      </c>
      <c r="D1365" t="s">
        <v>1326</v>
      </c>
      <c r="E1365" t="s">
        <v>1327</v>
      </c>
      <c r="F1365" t="s">
        <v>108</v>
      </c>
      <c r="G1365">
        <v>0.176708594145252</v>
      </c>
      <c r="H1365">
        <v>1.56998923952315E-2</v>
      </c>
      <c r="I1365">
        <v>11.2554016101997</v>
      </c>
      <c r="J1365" s="10">
        <v>2.2460499005071801E-29</v>
      </c>
      <c r="X1365" t="str">
        <f t="shared" si="110"/>
        <v>grade_4_t3_sex_2_zfriendrelation_zgakuryoku_as.factor(book)4</v>
      </c>
      <c r="Y1365" t="str">
        <f t="shared" si="111"/>
        <v>0.177</v>
      </c>
      <c r="Z1365" t="str">
        <f t="shared" si="112"/>
        <v>0.016</v>
      </c>
      <c r="AA1365" s="2" t="str">
        <f t="shared" si="113"/>
        <v>***</v>
      </c>
      <c r="AB1365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66" spans="1:28">
      <c r="A1366">
        <v>1365</v>
      </c>
      <c r="B1366" t="s">
        <v>1213</v>
      </c>
      <c r="C1366" t="b">
        <v>0</v>
      </c>
      <c r="D1366" t="s">
        <v>1326</v>
      </c>
      <c r="E1366" t="s">
        <v>1327</v>
      </c>
      <c r="F1366" t="s">
        <v>109</v>
      </c>
      <c r="G1366">
        <v>0.143707223597934</v>
      </c>
      <c r="H1366">
        <v>1.79935774153137E-2</v>
      </c>
      <c r="I1366">
        <v>7.9865843395671403</v>
      </c>
      <c r="J1366" s="10">
        <v>1.3982680341133699E-15</v>
      </c>
      <c r="X1366" t="str">
        <f t="shared" si="110"/>
        <v>grade_4_t3_sex_2_zfriendrelation_zgakuryoku_as.factor(book)5</v>
      </c>
      <c r="Y1366" t="str">
        <f t="shared" si="111"/>
        <v>0.144</v>
      </c>
      <c r="Z1366" t="str">
        <f t="shared" si="112"/>
        <v>0.018</v>
      </c>
      <c r="AA1366" s="2" t="str">
        <f t="shared" si="113"/>
        <v>***</v>
      </c>
      <c r="AB1366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67" spans="1:28">
      <c r="A1367">
        <v>1366</v>
      </c>
      <c r="B1367" t="s">
        <v>1213</v>
      </c>
      <c r="C1367" t="b">
        <v>0</v>
      </c>
      <c r="D1367" t="s">
        <v>1326</v>
      </c>
      <c r="E1367" t="s">
        <v>1327</v>
      </c>
      <c r="F1367" t="s">
        <v>110</v>
      </c>
      <c r="G1367">
        <v>-9.9838105408333599E-3</v>
      </c>
      <c r="H1367">
        <v>1.27573157438162E-2</v>
      </c>
      <c r="I1367">
        <v>-0.78259492367528605</v>
      </c>
      <c r="J1367">
        <v>0.43386641672506499</v>
      </c>
      <c r="X1367" t="str">
        <f t="shared" si="110"/>
        <v>grade_4_t3_sex_2_zfriendrelation_zgakuryoku_as.factor(year)2017</v>
      </c>
      <c r="Y1367" t="str">
        <f t="shared" si="111"/>
        <v>-0.010</v>
      </c>
      <c r="Z1367" t="str">
        <f t="shared" si="112"/>
        <v>0.013</v>
      </c>
      <c r="AA1367" s="2" t="str">
        <f t="shared" si="113"/>
        <v/>
      </c>
      <c r="AB1367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68" spans="1:28">
      <c r="A1368">
        <v>1367</v>
      </c>
      <c r="B1368" t="s">
        <v>1213</v>
      </c>
      <c r="C1368" t="b">
        <v>0</v>
      </c>
      <c r="D1368" t="s">
        <v>1326</v>
      </c>
      <c r="E1368" t="s">
        <v>1327</v>
      </c>
      <c r="F1368" t="s">
        <v>111</v>
      </c>
      <c r="G1368">
        <v>1.42665818195563E-2</v>
      </c>
      <c r="H1368">
        <v>1.2884525693428499E-2</v>
      </c>
      <c r="I1368">
        <v>1.1072648042319999</v>
      </c>
      <c r="J1368">
        <v>0.26818145902358498</v>
      </c>
      <c r="X1368" t="str">
        <f t="shared" si="110"/>
        <v>grade_4_t3_sex_2_zfriendrelation_zgakuryoku_as.factor(year)2018</v>
      </c>
      <c r="Y1368" t="str">
        <f t="shared" si="111"/>
        <v>0.014</v>
      </c>
      <c r="Z1368" t="str">
        <f t="shared" si="112"/>
        <v>0.013</v>
      </c>
      <c r="AA1368" s="2" t="str">
        <f t="shared" si="113"/>
        <v/>
      </c>
      <c r="AB1368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69" spans="1:28">
      <c r="A1369">
        <v>1368</v>
      </c>
      <c r="B1369" t="s">
        <v>1213</v>
      </c>
      <c r="C1369" t="b">
        <v>0</v>
      </c>
      <c r="D1369" t="s">
        <v>1326</v>
      </c>
      <c r="E1369" t="s">
        <v>1327</v>
      </c>
      <c r="F1369" t="s">
        <v>1698</v>
      </c>
      <c r="G1369">
        <v>-3.2011522607989498E-3</v>
      </c>
      <c r="H1369">
        <v>1.56627077176921E-3</v>
      </c>
      <c r="I1369">
        <v>-2.0438051443576599</v>
      </c>
      <c r="J1369">
        <v>4.0974766349882202E-2</v>
      </c>
      <c r="X1369" t="str">
        <f t="shared" si="110"/>
        <v>grade_4_t3_sex_2_zfriendrelation_zgakuryoku_as.factor(sex)2:relative_age</v>
      </c>
      <c r="Y1369" t="str">
        <f t="shared" si="111"/>
        <v>-0.003</v>
      </c>
      <c r="Z1369" t="str">
        <f t="shared" si="112"/>
        <v>0.002</v>
      </c>
      <c r="AA1369" s="2" t="str">
        <f t="shared" si="113"/>
        <v>**</v>
      </c>
      <c r="AB1369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70" spans="1:28">
      <c r="A1370">
        <v>1369</v>
      </c>
      <c r="B1370" t="s">
        <v>1213</v>
      </c>
      <c r="C1370" t="b">
        <v>0</v>
      </c>
      <c r="D1370" t="s">
        <v>1326</v>
      </c>
      <c r="E1370" t="s">
        <v>1327</v>
      </c>
      <c r="F1370" t="s">
        <v>1715</v>
      </c>
      <c r="G1370">
        <v>-2.2651766002029202E-3</v>
      </c>
      <c r="H1370">
        <v>6.4131704265664698E-3</v>
      </c>
      <c r="I1370">
        <v>-0.35320698648822002</v>
      </c>
      <c r="J1370">
        <v>0.72393383033402503</v>
      </c>
      <c r="X1370" t="str">
        <f t="shared" si="110"/>
        <v>grade_4_t3_sex_2_zfriendrelation_zgakuryoku_as.factor(sex)2:zgakuryoku</v>
      </c>
      <c r="Y1370" t="str">
        <f t="shared" si="111"/>
        <v>-0.002</v>
      </c>
      <c r="Z1370" t="str">
        <f t="shared" si="112"/>
        <v>0.006</v>
      </c>
      <c r="AA1370" s="2" t="str">
        <f t="shared" si="113"/>
        <v/>
      </c>
      <c r="AB1370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71" spans="1:28">
      <c r="A1371">
        <v>1370</v>
      </c>
      <c r="B1371" t="s">
        <v>1213</v>
      </c>
      <c r="C1371" t="b">
        <v>0</v>
      </c>
      <c r="D1371" t="s">
        <v>1326</v>
      </c>
      <c r="E1371" t="s">
        <v>1327</v>
      </c>
      <c r="F1371" t="s">
        <v>1699</v>
      </c>
      <c r="G1371">
        <v>4.0105427087492101E-3</v>
      </c>
      <c r="H1371">
        <v>2.04233127107777E-2</v>
      </c>
      <c r="I1371">
        <v>0.19637082218462901</v>
      </c>
      <c r="J1371">
        <v>0.84432023217637997</v>
      </c>
      <c r="X1371" t="str">
        <f t="shared" si="110"/>
        <v>grade_4_t3_sex_2_zfriendrelation_zgakuryoku_as.factor(sex)2:as.factor(book)2</v>
      </c>
      <c r="Y1371" t="str">
        <f t="shared" si="111"/>
        <v>0.004</v>
      </c>
      <c r="Z1371" t="str">
        <f t="shared" si="112"/>
        <v>0.020</v>
      </c>
      <c r="AA1371" s="2" t="str">
        <f t="shared" si="113"/>
        <v/>
      </c>
      <c r="AB1371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72" spans="1:28">
      <c r="A1372">
        <v>1371</v>
      </c>
      <c r="B1372" t="s">
        <v>1213</v>
      </c>
      <c r="C1372" t="b">
        <v>0</v>
      </c>
      <c r="D1372" t="s">
        <v>1326</v>
      </c>
      <c r="E1372" t="s">
        <v>1327</v>
      </c>
      <c r="F1372" t="s">
        <v>1700</v>
      </c>
      <c r="G1372">
        <v>-1.8323677324113299E-2</v>
      </c>
      <c r="H1372">
        <v>1.9356791139547899E-2</v>
      </c>
      <c r="I1372">
        <v>-0.94662783681517304</v>
      </c>
      <c r="J1372">
        <v>0.34383017383263897</v>
      </c>
      <c r="X1372" t="str">
        <f t="shared" si="110"/>
        <v>grade_4_t3_sex_2_zfriendrelation_zgakuryoku_as.factor(sex)2:as.factor(book)3</v>
      </c>
      <c r="Y1372" t="str">
        <f t="shared" si="111"/>
        <v>-0.018</v>
      </c>
      <c r="Z1372" t="str">
        <f t="shared" si="112"/>
        <v>0.019</v>
      </c>
      <c r="AA1372" s="2" t="str">
        <f t="shared" si="113"/>
        <v/>
      </c>
      <c r="AB1372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73" spans="1:28">
      <c r="A1373">
        <v>1372</v>
      </c>
      <c r="B1373" t="s">
        <v>1213</v>
      </c>
      <c r="C1373" t="b">
        <v>0</v>
      </c>
      <c r="D1373" t="s">
        <v>1326</v>
      </c>
      <c r="E1373" t="s">
        <v>1327</v>
      </c>
      <c r="F1373" t="s">
        <v>1701</v>
      </c>
      <c r="G1373">
        <v>-9.9367129860475096E-3</v>
      </c>
      <c r="H1373">
        <v>2.2090056169765698E-2</v>
      </c>
      <c r="I1373">
        <v>-0.44982742052271202</v>
      </c>
      <c r="J1373">
        <v>0.65283561759655495</v>
      </c>
      <c r="X1373" t="str">
        <f t="shared" si="110"/>
        <v>grade_4_t3_sex_2_zfriendrelation_zgakuryoku_as.factor(sex)2:as.factor(book)4</v>
      </c>
      <c r="Y1373" t="str">
        <f t="shared" si="111"/>
        <v>-0.010</v>
      </c>
      <c r="Z1373" t="str">
        <f t="shared" si="112"/>
        <v>0.022</v>
      </c>
      <c r="AA1373" s="2" t="str">
        <f t="shared" si="113"/>
        <v/>
      </c>
      <c r="AB1373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74" spans="1:28">
      <c r="A1374">
        <v>1373</v>
      </c>
      <c r="B1374" t="s">
        <v>1213</v>
      </c>
      <c r="C1374" t="b">
        <v>0</v>
      </c>
      <c r="D1374" t="s">
        <v>1326</v>
      </c>
      <c r="E1374" t="s">
        <v>1327</v>
      </c>
      <c r="F1374" t="s">
        <v>1702</v>
      </c>
      <c r="G1374">
        <v>7.8006638827535502E-3</v>
      </c>
      <c r="H1374">
        <v>2.5736184517395799E-2</v>
      </c>
      <c r="I1374">
        <v>0.30310102406519801</v>
      </c>
      <c r="J1374">
        <v>0.76181334779902998</v>
      </c>
      <c r="X1374" t="str">
        <f t="shared" si="110"/>
        <v>grade_4_t3_sex_2_zfriendrelation_zgakuryoku_as.factor(sex)2:as.factor(book)5</v>
      </c>
      <c r="Y1374" t="str">
        <f t="shared" si="111"/>
        <v>0.008</v>
      </c>
      <c r="Z1374" t="str">
        <f t="shared" si="112"/>
        <v>0.026</v>
      </c>
      <c r="AA1374" s="2" t="str">
        <f t="shared" si="113"/>
        <v/>
      </c>
      <c r="AB1374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75" spans="1:28">
      <c r="A1375">
        <v>1374</v>
      </c>
      <c r="B1375" t="s">
        <v>1213</v>
      </c>
      <c r="C1375" t="b">
        <v>0</v>
      </c>
      <c r="D1375" t="s">
        <v>1326</v>
      </c>
      <c r="E1375" t="s">
        <v>1327</v>
      </c>
      <c r="F1375" t="s">
        <v>1703</v>
      </c>
      <c r="G1375">
        <v>1.57769238093146E-2</v>
      </c>
      <c r="H1375">
        <v>1.37322387156856E-2</v>
      </c>
      <c r="I1375">
        <v>1.14889670475168</v>
      </c>
      <c r="J1375">
        <v>0.250600642691788</v>
      </c>
      <c r="X1375" t="str">
        <f t="shared" si="110"/>
        <v>grade_4_t3_sex_2_zfriendrelation_zgakuryoku_as.factor(sex)2:as.factor(year)2017</v>
      </c>
      <c r="Y1375" t="str">
        <f t="shared" si="111"/>
        <v>0.016</v>
      </c>
      <c r="Z1375" t="str">
        <f t="shared" si="112"/>
        <v>0.014</v>
      </c>
      <c r="AA1375" s="2" t="str">
        <f t="shared" si="113"/>
        <v/>
      </c>
      <c r="AB1375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76" spans="1:28">
      <c r="A1376">
        <v>1375</v>
      </c>
      <c r="B1376" t="s">
        <v>1213</v>
      </c>
      <c r="C1376" t="b">
        <v>0</v>
      </c>
      <c r="D1376" t="s">
        <v>1326</v>
      </c>
      <c r="E1376" t="s">
        <v>1327</v>
      </c>
      <c r="F1376" t="s">
        <v>1704</v>
      </c>
      <c r="G1376">
        <v>-2.2766351340053101E-2</v>
      </c>
      <c r="H1376">
        <v>1.3771523769147699E-2</v>
      </c>
      <c r="I1376">
        <v>-1.6531468646234</v>
      </c>
      <c r="J1376">
        <v>9.8303337560456006E-2</v>
      </c>
      <c r="X1376" t="str">
        <f t="shared" si="110"/>
        <v>grade_4_t3_sex_2_zfriendrelation_zgakuryoku_as.factor(sex)2:as.factor(year)2018</v>
      </c>
      <c r="Y1376" t="str">
        <f t="shared" si="111"/>
        <v>-0.023</v>
      </c>
      <c r="Z1376" t="str">
        <f t="shared" si="112"/>
        <v>0.014</v>
      </c>
      <c r="AA1376" s="2" t="str">
        <f t="shared" si="113"/>
        <v>*</v>
      </c>
      <c r="AB1376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77" spans="1:28">
      <c r="A1377">
        <v>1376</v>
      </c>
      <c r="B1377" t="s">
        <v>113</v>
      </c>
      <c r="C1377" t="b">
        <v>0</v>
      </c>
      <c r="D1377" t="s">
        <v>1326</v>
      </c>
      <c r="E1377" t="s">
        <v>1328</v>
      </c>
      <c r="F1377" t="s">
        <v>105</v>
      </c>
      <c r="G1377">
        <v>0.23233336013879799</v>
      </c>
      <c r="H1377">
        <v>1.9989837699069E-2</v>
      </c>
      <c r="I1377">
        <v>11.6225736114715</v>
      </c>
      <c r="J1377" s="10">
        <v>3.2712534591722601E-31</v>
      </c>
      <c r="X1377" t="str">
        <f t="shared" si="110"/>
        <v>grade_9_t3_sex_2_zfriendrelation_zgakuryoku_as.factor(sex)2</v>
      </c>
      <c r="Y1377" t="str">
        <f t="shared" si="111"/>
        <v>0.232</v>
      </c>
      <c r="Z1377" t="str">
        <f t="shared" si="112"/>
        <v>0.020</v>
      </c>
      <c r="AA1377" s="2" t="str">
        <f t="shared" si="113"/>
        <v>***</v>
      </c>
      <c r="AB1377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78" spans="1:28">
      <c r="A1378">
        <v>1377</v>
      </c>
      <c r="B1378" t="s">
        <v>113</v>
      </c>
      <c r="C1378" t="b">
        <v>0</v>
      </c>
      <c r="D1378" t="s">
        <v>1326</v>
      </c>
      <c r="E1378" t="s">
        <v>1328</v>
      </c>
      <c r="F1378" t="s">
        <v>104</v>
      </c>
      <c r="G1378">
        <v>1.10921220628381E-2</v>
      </c>
      <c r="H1378">
        <v>1.07851853343794E-3</v>
      </c>
      <c r="I1378">
        <v>10.284591056103899</v>
      </c>
      <c r="J1378" s="10">
        <v>8.4397632259449199E-25</v>
      </c>
      <c r="X1378" t="str">
        <f t="shared" si="110"/>
        <v>grade_9_t3_sex_2_zfriendrelation_zgakuryoku_relative_age</v>
      </c>
      <c r="Y1378" t="str">
        <f t="shared" si="111"/>
        <v>0.011</v>
      </c>
      <c r="Z1378" t="str">
        <f t="shared" si="112"/>
        <v>0.001</v>
      </c>
      <c r="AA1378" s="2" t="str">
        <f t="shared" si="113"/>
        <v>***</v>
      </c>
      <c r="AB1378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79" spans="1:28">
      <c r="A1379">
        <v>1378</v>
      </c>
      <c r="B1379" t="s">
        <v>113</v>
      </c>
      <c r="C1379" t="b">
        <v>0</v>
      </c>
      <c r="D1379" t="s">
        <v>1326</v>
      </c>
      <c r="E1379" t="s">
        <v>1328</v>
      </c>
      <c r="F1379" t="s">
        <v>32</v>
      </c>
      <c r="G1379">
        <v>8.8729587139751195E-2</v>
      </c>
      <c r="H1379">
        <v>4.4079994695256104E-3</v>
      </c>
      <c r="I1379">
        <v>20.129219105668401</v>
      </c>
      <c r="J1379" s="10">
        <v>5.4988543273329899E-90</v>
      </c>
      <c r="X1379" t="str">
        <f t="shared" si="110"/>
        <v>grade_9_t3_sex_2_zfriendrelation_zgakuryoku_zgakuryoku</v>
      </c>
      <c r="Y1379" t="str">
        <f t="shared" si="111"/>
        <v>0.089</v>
      </c>
      <c r="Z1379" t="str">
        <f t="shared" si="112"/>
        <v>0.004</v>
      </c>
      <c r="AA1379" s="2" t="str">
        <f t="shared" si="113"/>
        <v>***</v>
      </c>
      <c r="AB1379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80" spans="1:28">
      <c r="A1380">
        <v>1379</v>
      </c>
      <c r="B1380" t="s">
        <v>113</v>
      </c>
      <c r="C1380" t="b">
        <v>0</v>
      </c>
      <c r="D1380" t="s">
        <v>1326</v>
      </c>
      <c r="E1380" t="s">
        <v>1328</v>
      </c>
      <c r="F1380" t="s">
        <v>106</v>
      </c>
      <c r="G1380">
        <v>0.122068340354665</v>
      </c>
      <c r="H1380">
        <v>1.3622041492339899E-2</v>
      </c>
      <c r="I1380">
        <v>8.9610900409683101</v>
      </c>
      <c r="J1380" s="10">
        <v>3.2531172007583899E-19</v>
      </c>
      <c r="X1380" t="str">
        <f t="shared" si="110"/>
        <v>grade_9_t3_sex_2_zfriendrelation_zgakuryoku_as.factor(book)2</v>
      </c>
      <c r="Y1380" t="str">
        <f t="shared" si="111"/>
        <v>0.122</v>
      </c>
      <c r="Z1380" t="str">
        <f t="shared" si="112"/>
        <v>0.014</v>
      </c>
      <c r="AA1380" s="2" t="str">
        <f t="shared" si="113"/>
        <v>***</v>
      </c>
      <c r="AB1380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81" spans="1:28">
      <c r="A1381">
        <v>1380</v>
      </c>
      <c r="B1381" t="s">
        <v>113</v>
      </c>
      <c r="C1381" t="b">
        <v>0</v>
      </c>
      <c r="D1381" t="s">
        <v>1326</v>
      </c>
      <c r="E1381" t="s">
        <v>1328</v>
      </c>
      <c r="F1381" t="s">
        <v>107</v>
      </c>
      <c r="G1381">
        <v>0.13315013542811799</v>
      </c>
      <c r="H1381">
        <v>1.2775460221904599E-2</v>
      </c>
      <c r="I1381">
        <v>10.4223357214029</v>
      </c>
      <c r="J1381" s="10">
        <v>2.00342440028326E-25</v>
      </c>
      <c r="X1381" t="str">
        <f t="shared" si="110"/>
        <v>grade_9_t3_sex_2_zfriendrelation_zgakuryoku_as.factor(book)3</v>
      </c>
      <c r="Y1381" t="str">
        <f t="shared" si="111"/>
        <v>0.133</v>
      </c>
      <c r="Z1381" t="str">
        <f t="shared" si="112"/>
        <v>0.013</v>
      </c>
      <c r="AA1381" s="2" t="str">
        <f t="shared" si="113"/>
        <v>***</v>
      </c>
      <c r="AB1381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82" spans="1:28">
      <c r="A1382">
        <v>1381</v>
      </c>
      <c r="B1382" t="s">
        <v>113</v>
      </c>
      <c r="C1382" t="b">
        <v>0</v>
      </c>
      <c r="D1382" t="s">
        <v>1326</v>
      </c>
      <c r="E1382" t="s">
        <v>1328</v>
      </c>
      <c r="F1382" t="s">
        <v>108</v>
      </c>
      <c r="G1382">
        <v>0.11978662710617601</v>
      </c>
      <c r="H1382">
        <v>1.4400365824337701E-2</v>
      </c>
      <c r="I1382">
        <v>8.3183044491638594</v>
      </c>
      <c r="J1382" s="10">
        <v>9.0021216735267105E-17</v>
      </c>
      <c r="X1382" t="str">
        <f t="shared" si="110"/>
        <v>grade_9_t3_sex_2_zfriendrelation_zgakuryoku_as.factor(book)4</v>
      </c>
      <c r="Y1382" t="str">
        <f t="shared" si="111"/>
        <v>0.120</v>
      </c>
      <c r="Z1382" t="str">
        <f t="shared" si="112"/>
        <v>0.014</v>
      </c>
      <c r="AA1382" s="2" t="str">
        <f t="shared" si="113"/>
        <v>***</v>
      </c>
      <c r="AB1382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83" spans="1:28">
      <c r="A1383">
        <v>1382</v>
      </c>
      <c r="B1383" t="s">
        <v>113</v>
      </c>
      <c r="C1383" t="b">
        <v>0</v>
      </c>
      <c r="D1383" t="s">
        <v>1326</v>
      </c>
      <c r="E1383" t="s">
        <v>1328</v>
      </c>
      <c r="F1383" t="s">
        <v>109</v>
      </c>
      <c r="G1383">
        <v>6.4347746570190295E-2</v>
      </c>
      <c r="H1383">
        <v>1.6505685571066499E-2</v>
      </c>
      <c r="I1383">
        <v>3.8985200761965499</v>
      </c>
      <c r="J1383" s="10">
        <v>9.68275989333456E-5</v>
      </c>
      <c r="X1383" t="str">
        <f t="shared" si="110"/>
        <v>grade_9_t3_sex_2_zfriendrelation_zgakuryoku_as.factor(book)5</v>
      </c>
      <c r="Y1383" t="str">
        <f t="shared" si="111"/>
        <v>0.064</v>
      </c>
      <c r="Z1383" t="str">
        <f t="shared" si="112"/>
        <v>0.017</v>
      </c>
      <c r="AA1383" s="2" t="str">
        <f t="shared" si="113"/>
        <v>***</v>
      </c>
      <c r="AB1383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84" spans="1:28">
      <c r="A1384">
        <v>1383</v>
      </c>
      <c r="B1384" t="s">
        <v>113</v>
      </c>
      <c r="C1384" t="b">
        <v>0</v>
      </c>
      <c r="D1384" t="s">
        <v>1326</v>
      </c>
      <c r="E1384" t="s">
        <v>1328</v>
      </c>
      <c r="F1384" t="s">
        <v>110</v>
      </c>
      <c r="G1384">
        <v>-3.2586918312278203E-2</v>
      </c>
      <c r="H1384">
        <v>1.27704536175059E-2</v>
      </c>
      <c r="I1384">
        <v>-2.5517432104062201</v>
      </c>
      <c r="J1384">
        <v>1.07196049640708E-2</v>
      </c>
      <c r="X1384" t="str">
        <f t="shared" si="110"/>
        <v>grade_9_t3_sex_2_zfriendrelation_zgakuryoku_as.factor(year)2017</v>
      </c>
      <c r="Y1384" t="str">
        <f t="shared" si="111"/>
        <v>-0.033</v>
      </c>
      <c r="Z1384" t="str">
        <f t="shared" si="112"/>
        <v>0.013</v>
      </c>
      <c r="AA1384" s="2" t="str">
        <f t="shared" si="113"/>
        <v>**</v>
      </c>
      <c r="AB1384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85" spans="1:28">
      <c r="A1385">
        <v>1384</v>
      </c>
      <c r="B1385" t="s">
        <v>113</v>
      </c>
      <c r="C1385" t="b">
        <v>0</v>
      </c>
      <c r="D1385" t="s">
        <v>1326</v>
      </c>
      <c r="E1385" t="s">
        <v>1328</v>
      </c>
      <c r="F1385" t="s">
        <v>111</v>
      </c>
      <c r="G1385">
        <v>-2.6059559783043099E-2</v>
      </c>
      <c r="H1385">
        <v>1.41869629004632E-2</v>
      </c>
      <c r="I1385">
        <v>-1.83686670402107</v>
      </c>
      <c r="J1385">
        <v>6.6231701351981295E-2</v>
      </c>
      <c r="X1385" t="str">
        <f t="shared" si="110"/>
        <v>grade_9_t3_sex_2_zfriendrelation_zgakuryoku_as.factor(year)2018</v>
      </c>
      <c r="Y1385" t="str">
        <f t="shared" si="111"/>
        <v>-0.026</v>
      </c>
      <c r="Z1385" t="str">
        <f t="shared" si="112"/>
        <v>0.014</v>
      </c>
      <c r="AA1385" s="2" t="str">
        <f t="shared" si="113"/>
        <v>*</v>
      </c>
      <c r="AB1385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86" spans="1:28">
      <c r="A1386">
        <v>1385</v>
      </c>
      <c r="B1386" t="s">
        <v>113</v>
      </c>
      <c r="C1386" t="b">
        <v>0</v>
      </c>
      <c r="D1386" t="s">
        <v>1326</v>
      </c>
      <c r="E1386" t="s">
        <v>1328</v>
      </c>
      <c r="F1386" t="s">
        <v>1698</v>
      </c>
      <c r="G1386">
        <v>-7.7219256610016702E-3</v>
      </c>
      <c r="H1386">
        <v>1.5260019534936099E-3</v>
      </c>
      <c r="I1386">
        <v>-5.0602331427710201</v>
      </c>
      <c r="J1386" s="10">
        <v>4.1927418201018599E-7</v>
      </c>
      <c r="X1386" t="str">
        <f t="shared" si="110"/>
        <v>grade_9_t3_sex_2_zfriendrelation_zgakuryoku_as.factor(sex)2:relative_age</v>
      </c>
      <c r="Y1386" t="str">
        <f t="shared" si="111"/>
        <v>-0.008</v>
      </c>
      <c r="Z1386" t="str">
        <f t="shared" si="112"/>
        <v>0.002</v>
      </c>
      <c r="AA1386" s="2" t="str">
        <f t="shared" si="113"/>
        <v>***</v>
      </c>
      <c r="AB1386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87" spans="1:28">
      <c r="A1387">
        <v>1386</v>
      </c>
      <c r="B1387" t="s">
        <v>113</v>
      </c>
      <c r="C1387" t="b">
        <v>0</v>
      </c>
      <c r="D1387" t="s">
        <v>1326</v>
      </c>
      <c r="E1387" t="s">
        <v>1328</v>
      </c>
      <c r="F1387" t="s">
        <v>1715</v>
      </c>
      <c r="G1387">
        <v>-1.8257433610431299E-2</v>
      </c>
      <c r="H1387">
        <v>6.1250700587868597E-3</v>
      </c>
      <c r="I1387">
        <v>-2.98077139284957</v>
      </c>
      <c r="J1387">
        <v>2.87572907751471E-3</v>
      </c>
      <c r="X1387" t="str">
        <f t="shared" si="110"/>
        <v>grade_9_t3_sex_2_zfriendrelation_zgakuryoku_as.factor(sex)2:zgakuryoku</v>
      </c>
      <c r="Y1387" t="str">
        <f t="shared" si="111"/>
        <v>-0.018</v>
      </c>
      <c r="Z1387" t="str">
        <f t="shared" si="112"/>
        <v>0.006</v>
      </c>
      <c r="AA1387" s="2" t="str">
        <f t="shared" si="113"/>
        <v>***</v>
      </c>
      <c r="AB1387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88" spans="1:28">
      <c r="A1388">
        <v>1387</v>
      </c>
      <c r="B1388" t="s">
        <v>113</v>
      </c>
      <c r="C1388" t="b">
        <v>0</v>
      </c>
      <c r="D1388" t="s">
        <v>1326</v>
      </c>
      <c r="E1388" t="s">
        <v>1328</v>
      </c>
      <c r="F1388" t="s">
        <v>1699</v>
      </c>
      <c r="G1388">
        <v>-4.6436116509487799E-2</v>
      </c>
      <c r="H1388">
        <v>1.89753379738479E-2</v>
      </c>
      <c r="I1388">
        <v>-2.44718257843348</v>
      </c>
      <c r="J1388">
        <v>1.4399012546954301E-2</v>
      </c>
      <c r="X1388" t="str">
        <f t="shared" si="110"/>
        <v>grade_9_t3_sex_2_zfriendrelation_zgakuryoku_as.factor(sex)2:as.factor(book)2</v>
      </c>
      <c r="Y1388" t="str">
        <f t="shared" si="111"/>
        <v>-0.046</v>
      </c>
      <c r="Z1388" t="str">
        <f t="shared" si="112"/>
        <v>0.019</v>
      </c>
      <c r="AA1388" s="2" t="str">
        <f t="shared" si="113"/>
        <v>**</v>
      </c>
      <c r="AB1388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89" spans="1:28">
      <c r="A1389">
        <v>1388</v>
      </c>
      <c r="B1389" t="s">
        <v>113</v>
      </c>
      <c r="C1389" t="b">
        <v>0</v>
      </c>
      <c r="D1389" t="s">
        <v>1326</v>
      </c>
      <c r="E1389" t="s">
        <v>1328</v>
      </c>
      <c r="F1389" t="s">
        <v>1700</v>
      </c>
      <c r="G1389">
        <v>-3.9818099555829801E-2</v>
      </c>
      <c r="H1389">
        <v>1.7941036998640698E-2</v>
      </c>
      <c r="I1389">
        <v>-2.2193867366109599</v>
      </c>
      <c r="J1389">
        <v>2.64620269032435E-2</v>
      </c>
      <c r="X1389" t="str">
        <f t="shared" si="110"/>
        <v>grade_9_t3_sex_2_zfriendrelation_zgakuryoku_as.factor(sex)2:as.factor(book)3</v>
      </c>
      <c r="Y1389" t="str">
        <f t="shared" si="111"/>
        <v>-0.040</v>
      </c>
      <c r="Z1389" t="str">
        <f t="shared" si="112"/>
        <v>0.018</v>
      </c>
      <c r="AA1389" s="2" t="str">
        <f t="shared" si="113"/>
        <v>**</v>
      </c>
      <c r="AB1389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90" spans="1:28">
      <c r="A1390">
        <v>1389</v>
      </c>
      <c r="B1390" t="s">
        <v>113</v>
      </c>
      <c r="C1390" t="b">
        <v>0</v>
      </c>
      <c r="D1390" t="s">
        <v>1326</v>
      </c>
      <c r="E1390" t="s">
        <v>1328</v>
      </c>
      <c r="F1390" t="s">
        <v>1701</v>
      </c>
      <c r="G1390">
        <v>-8.0849569929871704E-2</v>
      </c>
      <c r="H1390">
        <v>1.9039524407371701E-2</v>
      </c>
      <c r="I1390">
        <v>-4.2464070110158998</v>
      </c>
      <c r="J1390" s="10">
        <v>2.17366224851914E-5</v>
      </c>
      <c r="X1390" t="str">
        <f t="shared" si="110"/>
        <v>grade_9_t3_sex_2_zfriendrelation_zgakuryoku_as.factor(sex)2:as.factor(book)4</v>
      </c>
      <c r="Y1390" t="str">
        <f t="shared" si="111"/>
        <v>-0.081</v>
      </c>
      <c r="Z1390" t="str">
        <f t="shared" si="112"/>
        <v>0.019</v>
      </c>
      <c r="AA1390" s="2" t="str">
        <f t="shared" si="113"/>
        <v>***</v>
      </c>
      <c r="AB1390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91" spans="1:28">
      <c r="A1391">
        <v>1390</v>
      </c>
      <c r="B1391" t="s">
        <v>113</v>
      </c>
      <c r="C1391" t="b">
        <v>0</v>
      </c>
      <c r="D1391" t="s">
        <v>1326</v>
      </c>
      <c r="E1391" t="s">
        <v>1328</v>
      </c>
      <c r="F1391" t="s">
        <v>1702</v>
      </c>
      <c r="G1391">
        <v>-0.120045668840392</v>
      </c>
      <c r="H1391">
        <v>2.2696751363400599E-2</v>
      </c>
      <c r="I1391">
        <v>-5.2891123896246297</v>
      </c>
      <c r="J1391" s="10">
        <v>1.23095956901269E-7</v>
      </c>
      <c r="X1391" t="str">
        <f t="shared" si="110"/>
        <v>grade_9_t3_sex_2_zfriendrelation_zgakuryoku_as.factor(sex)2:as.factor(book)5</v>
      </c>
      <c r="Y1391" t="str">
        <f t="shared" si="111"/>
        <v>-0.120</v>
      </c>
      <c r="Z1391" t="str">
        <f t="shared" si="112"/>
        <v>0.023</v>
      </c>
      <c r="AA1391" s="2" t="str">
        <f t="shared" si="113"/>
        <v>***</v>
      </c>
      <c r="AB1391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92" spans="1:28">
      <c r="A1392">
        <v>1391</v>
      </c>
      <c r="B1392" t="s">
        <v>113</v>
      </c>
      <c r="C1392" t="b">
        <v>0</v>
      </c>
      <c r="D1392" t="s">
        <v>1326</v>
      </c>
      <c r="E1392" t="s">
        <v>1328</v>
      </c>
      <c r="F1392" t="s">
        <v>1703</v>
      </c>
      <c r="G1392">
        <v>6.39532152165595E-2</v>
      </c>
      <c r="H1392">
        <v>1.2758572948719101E-2</v>
      </c>
      <c r="I1392">
        <v>5.0125680570710003</v>
      </c>
      <c r="J1392" s="10">
        <v>5.3773914610264205E-7</v>
      </c>
      <c r="X1392" t="str">
        <f t="shared" si="110"/>
        <v>grade_9_t3_sex_2_zfriendrelation_zgakuryoku_as.factor(sex)2:as.factor(year)2017</v>
      </c>
      <c r="Y1392" t="str">
        <f t="shared" si="111"/>
        <v>0.064</v>
      </c>
      <c r="Z1392" t="str">
        <f t="shared" si="112"/>
        <v>0.013</v>
      </c>
      <c r="AA1392" s="2" t="str">
        <f t="shared" si="113"/>
        <v>***</v>
      </c>
      <c r="AB1392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93" spans="1:28">
      <c r="A1393">
        <v>1392</v>
      </c>
      <c r="B1393" t="s">
        <v>113</v>
      </c>
      <c r="C1393" t="b">
        <v>0</v>
      </c>
      <c r="D1393" t="s">
        <v>1326</v>
      </c>
      <c r="E1393" t="s">
        <v>1328</v>
      </c>
      <c r="F1393" t="s">
        <v>1704</v>
      </c>
      <c r="G1393">
        <v>4.9811605065640897E-2</v>
      </c>
      <c r="H1393">
        <v>1.4623644532904601E-2</v>
      </c>
      <c r="I1393">
        <v>3.4062374091191701</v>
      </c>
      <c r="J1393">
        <v>6.5883434686028297E-4</v>
      </c>
      <c r="X1393" t="str">
        <f t="shared" si="110"/>
        <v>grade_9_t3_sex_2_zfriendrelation_zgakuryoku_as.factor(sex)2:as.factor(year)2018</v>
      </c>
      <c r="Y1393" t="str">
        <f t="shared" si="111"/>
        <v>0.050</v>
      </c>
      <c r="Z1393" t="str">
        <f t="shared" si="112"/>
        <v>0.015</v>
      </c>
      <c r="AA1393" s="2" t="str">
        <f t="shared" si="113"/>
        <v>***</v>
      </c>
      <c r="AB1393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94" spans="1:28">
      <c r="A1394">
        <v>1393</v>
      </c>
      <c r="B1394" t="s">
        <v>112</v>
      </c>
      <c r="C1394" t="b">
        <v>0</v>
      </c>
      <c r="D1394" t="s">
        <v>1326</v>
      </c>
      <c r="E1394" t="s">
        <v>1329</v>
      </c>
      <c r="F1394" t="s">
        <v>105</v>
      </c>
      <c r="G1394">
        <v>0.231801773075899</v>
      </c>
      <c r="H1394">
        <v>2.19419869166773E-2</v>
      </c>
      <c r="I1394">
        <v>10.564301854528701</v>
      </c>
      <c r="J1394" s="10">
        <v>4.4648663113855103E-26</v>
      </c>
      <c r="X1394" t="str">
        <f t="shared" si="110"/>
        <v>grade_8_t3_sex_2_zfriendrelation_zgakuryoku_as.factor(sex)2</v>
      </c>
      <c r="Y1394" t="str">
        <f t="shared" si="111"/>
        <v>0.232</v>
      </c>
      <c r="Z1394" t="str">
        <f t="shared" si="112"/>
        <v>0.022</v>
      </c>
      <c r="AA1394" s="2" t="str">
        <f t="shared" si="113"/>
        <v>***</v>
      </c>
      <c r="AB1394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95" spans="1:28">
      <c r="A1395">
        <v>1394</v>
      </c>
      <c r="B1395" t="s">
        <v>112</v>
      </c>
      <c r="C1395" t="b">
        <v>0</v>
      </c>
      <c r="D1395" t="s">
        <v>1326</v>
      </c>
      <c r="E1395" t="s">
        <v>1329</v>
      </c>
      <c r="F1395" t="s">
        <v>104</v>
      </c>
      <c r="G1395">
        <v>1.1421166871991101E-2</v>
      </c>
      <c r="H1395">
        <v>1.20432910651535E-3</v>
      </c>
      <c r="I1395">
        <v>9.4834267561942198</v>
      </c>
      <c r="J1395" s="10">
        <v>2.4983502661044298E-21</v>
      </c>
      <c r="X1395" t="str">
        <f t="shared" si="110"/>
        <v>grade_8_t3_sex_2_zfriendrelation_zgakuryoku_relative_age</v>
      </c>
      <c r="Y1395" t="str">
        <f t="shared" si="111"/>
        <v>0.011</v>
      </c>
      <c r="Z1395" t="str">
        <f t="shared" si="112"/>
        <v>0.001</v>
      </c>
      <c r="AA1395" s="2" t="str">
        <f t="shared" si="113"/>
        <v>***</v>
      </c>
      <c r="AB1395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96" spans="1:28">
      <c r="A1396">
        <v>1395</v>
      </c>
      <c r="B1396" t="s">
        <v>112</v>
      </c>
      <c r="C1396" t="b">
        <v>0</v>
      </c>
      <c r="D1396" t="s">
        <v>1326</v>
      </c>
      <c r="E1396" t="s">
        <v>1329</v>
      </c>
      <c r="F1396" t="s">
        <v>32</v>
      </c>
      <c r="G1396">
        <v>0.111535471917719</v>
      </c>
      <c r="H1396">
        <v>4.4470207785334203E-3</v>
      </c>
      <c r="I1396">
        <v>25.080942381947199</v>
      </c>
      <c r="J1396" s="10">
        <v>1.6623830741655901E-138</v>
      </c>
      <c r="X1396" t="str">
        <f t="shared" si="110"/>
        <v>grade_8_t3_sex_2_zfriendrelation_zgakuryoku_zgakuryoku</v>
      </c>
      <c r="Y1396" t="str">
        <f t="shared" si="111"/>
        <v>0.112</v>
      </c>
      <c r="Z1396" t="str">
        <f t="shared" si="112"/>
        <v>0.004</v>
      </c>
      <c r="AA1396" s="2" t="str">
        <f t="shared" si="113"/>
        <v>***</v>
      </c>
      <c r="AB1396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97" spans="1:28">
      <c r="A1397">
        <v>1396</v>
      </c>
      <c r="B1397" t="s">
        <v>112</v>
      </c>
      <c r="C1397" t="b">
        <v>0</v>
      </c>
      <c r="D1397" t="s">
        <v>1326</v>
      </c>
      <c r="E1397" t="s">
        <v>1329</v>
      </c>
      <c r="F1397" t="s">
        <v>106</v>
      </c>
      <c r="G1397">
        <v>0.14688546433979799</v>
      </c>
      <c r="H1397">
        <v>1.4101130542724801E-2</v>
      </c>
      <c r="I1397">
        <v>10.4165736140625</v>
      </c>
      <c r="J1397" s="10">
        <v>2.1296558494709101E-25</v>
      </c>
      <c r="X1397" t="str">
        <f t="shared" si="110"/>
        <v>grade_8_t3_sex_2_zfriendrelation_zgakuryoku_as.factor(book)2</v>
      </c>
      <c r="Y1397" t="str">
        <f t="shared" si="111"/>
        <v>0.147</v>
      </c>
      <c r="Z1397" t="str">
        <f t="shared" si="112"/>
        <v>0.014</v>
      </c>
      <c r="AA1397" s="2" t="str">
        <f t="shared" si="113"/>
        <v>***</v>
      </c>
      <c r="AB1397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98" spans="1:28">
      <c r="A1398">
        <v>1397</v>
      </c>
      <c r="B1398" t="s">
        <v>112</v>
      </c>
      <c r="C1398" t="b">
        <v>0</v>
      </c>
      <c r="D1398" t="s">
        <v>1326</v>
      </c>
      <c r="E1398" t="s">
        <v>1329</v>
      </c>
      <c r="F1398" t="s">
        <v>107</v>
      </c>
      <c r="G1398">
        <v>0.14725123825248801</v>
      </c>
      <c r="H1398">
        <v>1.3735260576541499E-2</v>
      </c>
      <c r="I1398">
        <v>10.7206730758337</v>
      </c>
      <c r="J1398" s="10">
        <v>8.3444672674044194E-27</v>
      </c>
      <c r="X1398" t="str">
        <f t="shared" si="110"/>
        <v>grade_8_t3_sex_2_zfriendrelation_zgakuryoku_as.factor(book)3</v>
      </c>
      <c r="Y1398" t="str">
        <f t="shared" si="111"/>
        <v>0.147</v>
      </c>
      <c r="Z1398" t="str">
        <f t="shared" si="112"/>
        <v>0.014</v>
      </c>
      <c r="AA1398" s="2" t="str">
        <f t="shared" si="113"/>
        <v>***</v>
      </c>
      <c r="AB1398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399" spans="1:28">
      <c r="A1399">
        <v>1398</v>
      </c>
      <c r="B1399" t="s">
        <v>112</v>
      </c>
      <c r="C1399" t="b">
        <v>0</v>
      </c>
      <c r="D1399" t="s">
        <v>1326</v>
      </c>
      <c r="E1399" t="s">
        <v>1329</v>
      </c>
      <c r="F1399" t="s">
        <v>108</v>
      </c>
      <c r="G1399">
        <v>0.127463850895879</v>
      </c>
      <c r="H1399">
        <v>1.48550325734669E-2</v>
      </c>
      <c r="I1399">
        <v>8.5805164186275107</v>
      </c>
      <c r="J1399" s="10">
        <v>9.5419769791393801E-18</v>
      </c>
      <c r="X1399" t="str">
        <f t="shared" si="110"/>
        <v>grade_8_t3_sex_2_zfriendrelation_zgakuryoku_as.factor(book)4</v>
      </c>
      <c r="Y1399" t="str">
        <f t="shared" si="111"/>
        <v>0.127</v>
      </c>
      <c r="Z1399" t="str">
        <f t="shared" si="112"/>
        <v>0.015</v>
      </c>
      <c r="AA1399" s="2" t="str">
        <f t="shared" si="113"/>
        <v>***</v>
      </c>
      <c r="AB1399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400" spans="1:28">
      <c r="A1400">
        <v>1399</v>
      </c>
      <c r="B1400" t="s">
        <v>112</v>
      </c>
      <c r="C1400" t="b">
        <v>0</v>
      </c>
      <c r="D1400" t="s">
        <v>1326</v>
      </c>
      <c r="E1400" t="s">
        <v>1329</v>
      </c>
      <c r="F1400" t="s">
        <v>109</v>
      </c>
      <c r="G1400">
        <v>5.9910239042873702E-2</v>
      </c>
      <c r="H1400">
        <v>1.7076405247147999E-2</v>
      </c>
      <c r="I1400">
        <v>3.50836362664089</v>
      </c>
      <c r="J1400">
        <v>4.51017889237099E-4</v>
      </c>
      <c r="X1400" t="str">
        <f t="shared" si="110"/>
        <v>grade_8_t3_sex_2_zfriendrelation_zgakuryoku_as.factor(book)5</v>
      </c>
      <c r="Y1400" t="str">
        <f t="shared" si="111"/>
        <v>0.060</v>
      </c>
      <c r="Z1400" t="str">
        <f t="shared" si="112"/>
        <v>0.017</v>
      </c>
      <c r="AA1400" s="2" t="str">
        <f t="shared" si="113"/>
        <v>***</v>
      </c>
      <c r="AB1400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401" spans="1:28">
      <c r="A1401">
        <v>1400</v>
      </c>
      <c r="B1401" t="s">
        <v>112</v>
      </c>
      <c r="C1401" t="b">
        <v>0</v>
      </c>
      <c r="D1401" t="s">
        <v>1326</v>
      </c>
      <c r="E1401" t="s">
        <v>1329</v>
      </c>
      <c r="F1401" t="s">
        <v>110</v>
      </c>
      <c r="G1401">
        <v>-4.9027769574492598E-2</v>
      </c>
      <c r="H1401">
        <v>1.30613433833836E-2</v>
      </c>
      <c r="I1401">
        <v>-3.7536544393178399</v>
      </c>
      <c r="J1401">
        <v>1.7434754639383799E-4</v>
      </c>
      <c r="X1401" t="str">
        <f t="shared" si="110"/>
        <v>grade_8_t3_sex_2_zfriendrelation_zgakuryoku_as.factor(year)2017</v>
      </c>
      <c r="Y1401" t="str">
        <f t="shared" si="111"/>
        <v>-0.049</v>
      </c>
      <c r="Z1401" t="str">
        <f t="shared" si="112"/>
        <v>0.013</v>
      </c>
      <c r="AA1401" s="2" t="str">
        <f t="shared" si="113"/>
        <v>***</v>
      </c>
      <c r="AB1401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402" spans="1:28">
      <c r="A1402">
        <v>1401</v>
      </c>
      <c r="B1402" t="s">
        <v>112</v>
      </c>
      <c r="C1402" t="b">
        <v>0</v>
      </c>
      <c r="D1402" t="s">
        <v>1326</v>
      </c>
      <c r="E1402" t="s">
        <v>1329</v>
      </c>
      <c r="F1402" t="s">
        <v>111</v>
      </c>
      <c r="G1402">
        <v>-3.70987216941676E-2</v>
      </c>
      <c r="H1402">
        <v>1.37863935959339E-2</v>
      </c>
      <c r="I1402">
        <v>-2.6909663818904201</v>
      </c>
      <c r="J1402">
        <v>7.1254084305126296E-3</v>
      </c>
      <c r="X1402" t="str">
        <f t="shared" si="110"/>
        <v>grade_8_t3_sex_2_zfriendrelation_zgakuryoku_as.factor(year)2018</v>
      </c>
      <c r="Y1402" t="str">
        <f t="shared" si="111"/>
        <v>-0.037</v>
      </c>
      <c r="Z1402" t="str">
        <f t="shared" si="112"/>
        <v>0.014</v>
      </c>
      <c r="AA1402" s="2" t="str">
        <f t="shared" si="113"/>
        <v>***</v>
      </c>
      <c r="AB1402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403" spans="1:28">
      <c r="A1403">
        <v>1402</v>
      </c>
      <c r="B1403" t="s">
        <v>112</v>
      </c>
      <c r="C1403" t="b">
        <v>0</v>
      </c>
      <c r="D1403" t="s">
        <v>1326</v>
      </c>
      <c r="E1403" t="s">
        <v>1329</v>
      </c>
      <c r="F1403" t="s">
        <v>1698</v>
      </c>
      <c r="G1403">
        <v>-8.5516695806557696E-3</v>
      </c>
      <c r="H1403">
        <v>1.6451855688544199E-3</v>
      </c>
      <c r="I1403">
        <v>-5.1979969570305098</v>
      </c>
      <c r="J1403" s="10">
        <v>2.0173780160608701E-7</v>
      </c>
      <c r="X1403" t="str">
        <f t="shared" si="110"/>
        <v>grade_8_t3_sex_2_zfriendrelation_zgakuryoku_as.factor(sex)2:relative_age</v>
      </c>
      <c r="Y1403" t="str">
        <f t="shared" si="111"/>
        <v>-0.009</v>
      </c>
      <c r="Z1403" t="str">
        <f t="shared" si="112"/>
        <v>0.002</v>
      </c>
      <c r="AA1403" s="2" t="str">
        <f t="shared" si="113"/>
        <v>***</v>
      </c>
      <c r="AB1403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404" spans="1:28">
      <c r="A1404">
        <v>1403</v>
      </c>
      <c r="B1404" t="s">
        <v>112</v>
      </c>
      <c r="C1404" t="b">
        <v>0</v>
      </c>
      <c r="D1404" t="s">
        <v>1326</v>
      </c>
      <c r="E1404" t="s">
        <v>1329</v>
      </c>
      <c r="F1404" t="s">
        <v>1715</v>
      </c>
      <c r="G1404">
        <v>-1.6201068581082601E-2</v>
      </c>
      <c r="H1404">
        <v>5.9668214732781699E-3</v>
      </c>
      <c r="I1404">
        <v>-2.7151924443587898</v>
      </c>
      <c r="J1404">
        <v>6.6245630387452899E-3</v>
      </c>
      <c r="X1404" t="str">
        <f t="shared" si="110"/>
        <v>grade_8_t3_sex_2_zfriendrelation_zgakuryoku_as.factor(sex)2:zgakuryoku</v>
      </c>
      <c r="Y1404" t="str">
        <f t="shared" si="111"/>
        <v>-0.016</v>
      </c>
      <c r="Z1404" t="str">
        <f t="shared" si="112"/>
        <v>0.006</v>
      </c>
      <c r="AA1404" s="2" t="str">
        <f t="shared" si="113"/>
        <v>***</v>
      </c>
      <c r="AB1404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405" spans="1:28">
      <c r="A1405">
        <v>1404</v>
      </c>
      <c r="B1405" t="s">
        <v>112</v>
      </c>
      <c r="C1405" t="b">
        <v>0</v>
      </c>
      <c r="D1405" t="s">
        <v>1326</v>
      </c>
      <c r="E1405" t="s">
        <v>1329</v>
      </c>
      <c r="F1405" t="s">
        <v>1699</v>
      </c>
      <c r="G1405">
        <v>-3.5816395813320502E-2</v>
      </c>
      <c r="H1405">
        <v>1.9751176637599299E-2</v>
      </c>
      <c r="I1405">
        <v>-1.8133803605977901</v>
      </c>
      <c r="J1405">
        <v>6.9775380834192602E-2</v>
      </c>
      <c r="X1405" t="str">
        <f t="shared" si="110"/>
        <v>grade_8_t3_sex_2_zfriendrelation_zgakuryoku_as.factor(sex)2:as.factor(book)2</v>
      </c>
      <c r="Y1405" t="str">
        <f t="shared" si="111"/>
        <v>-0.036</v>
      </c>
      <c r="Z1405" t="str">
        <f t="shared" si="112"/>
        <v>0.020</v>
      </c>
      <c r="AA1405" s="2" t="str">
        <f t="shared" si="113"/>
        <v>*</v>
      </c>
      <c r="AB1405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406" spans="1:28">
      <c r="A1406">
        <v>1405</v>
      </c>
      <c r="B1406" t="s">
        <v>112</v>
      </c>
      <c r="C1406" t="b">
        <v>0</v>
      </c>
      <c r="D1406" t="s">
        <v>1326</v>
      </c>
      <c r="E1406" t="s">
        <v>1329</v>
      </c>
      <c r="F1406" t="s">
        <v>1700</v>
      </c>
      <c r="G1406">
        <v>-3.4226040591879003E-2</v>
      </c>
      <c r="H1406">
        <v>1.8660732462692699E-2</v>
      </c>
      <c r="I1406">
        <v>-1.8341209628456401</v>
      </c>
      <c r="J1406">
        <v>6.6638224976133004E-2</v>
      </c>
      <c r="X1406" t="str">
        <f t="shared" si="110"/>
        <v>grade_8_t3_sex_2_zfriendrelation_zgakuryoku_as.factor(sex)2:as.factor(book)3</v>
      </c>
      <c r="Y1406" t="str">
        <f t="shared" si="111"/>
        <v>-0.034</v>
      </c>
      <c r="Z1406" t="str">
        <f t="shared" si="112"/>
        <v>0.019</v>
      </c>
      <c r="AA1406" s="2" t="str">
        <f t="shared" si="113"/>
        <v>*</v>
      </c>
      <c r="AB1406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407" spans="1:28">
      <c r="A1407">
        <v>1406</v>
      </c>
      <c r="B1407" t="s">
        <v>112</v>
      </c>
      <c r="C1407" t="b">
        <v>0</v>
      </c>
      <c r="D1407" t="s">
        <v>1326</v>
      </c>
      <c r="E1407" t="s">
        <v>1329</v>
      </c>
      <c r="F1407" t="s">
        <v>1701</v>
      </c>
      <c r="G1407">
        <v>-4.7202279535340098E-2</v>
      </c>
      <c r="H1407">
        <v>2.1112976572738602E-2</v>
      </c>
      <c r="I1407">
        <v>-2.2356998963513499</v>
      </c>
      <c r="J1407">
        <v>2.5373052511671101E-2</v>
      </c>
      <c r="X1407" t="str">
        <f t="shared" si="110"/>
        <v>grade_8_t3_sex_2_zfriendrelation_zgakuryoku_as.factor(sex)2:as.factor(book)4</v>
      </c>
      <c r="Y1407" t="str">
        <f t="shared" si="111"/>
        <v>-0.047</v>
      </c>
      <c r="Z1407" t="str">
        <f t="shared" si="112"/>
        <v>0.021</v>
      </c>
      <c r="AA1407" s="2" t="str">
        <f t="shared" si="113"/>
        <v>**</v>
      </c>
      <c r="AB1407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408" spans="1:28">
      <c r="A1408">
        <v>1407</v>
      </c>
      <c r="B1408" t="s">
        <v>112</v>
      </c>
      <c r="C1408" t="b">
        <v>0</v>
      </c>
      <c r="D1408" t="s">
        <v>1326</v>
      </c>
      <c r="E1408" t="s">
        <v>1329</v>
      </c>
      <c r="F1408" t="s">
        <v>1702</v>
      </c>
      <c r="G1408">
        <v>-6.0385540912005202E-2</v>
      </c>
      <c r="H1408">
        <v>2.3760636729299699E-2</v>
      </c>
      <c r="I1408">
        <v>-2.5414108889406499</v>
      </c>
      <c r="J1408">
        <v>1.10417096138087E-2</v>
      </c>
      <c r="X1408" t="str">
        <f t="shared" si="110"/>
        <v>grade_8_t3_sex_2_zfriendrelation_zgakuryoku_as.factor(sex)2:as.factor(book)5</v>
      </c>
      <c r="Y1408" t="str">
        <f t="shared" si="111"/>
        <v>-0.060</v>
      </c>
      <c r="Z1408" t="str">
        <f t="shared" si="112"/>
        <v>0.024</v>
      </c>
      <c r="AA1408" s="2" t="str">
        <f t="shared" si="113"/>
        <v>**</v>
      </c>
      <c r="AB1408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409" spans="1:28">
      <c r="A1409">
        <v>1408</v>
      </c>
      <c r="B1409" t="s">
        <v>112</v>
      </c>
      <c r="C1409" t="b">
        <v>0</v>
      </c>
      <c r="D1409" t="s">
        <v>1326</v>
      </c>
      <c r="E1409" t="s">
        <v>1329</v>
      </c>
      <c r="F1409" t="s">
        <v>1703</v>
      </c>
      <c r="G1409">
        <v>9.8479116802083794E-2</v>
      </c>
      <c r="H1409">
        <v>1.2839385873227801E-2</v>
      </c>
      <c r="I1409">
        <v>7.6700800002770002</v>
      </c>
      <c r="J1409" s="10">
        <v>1.73023535684122E-14</v>
      </c>
      <c r="X1409" t="str">
        <f t="shared" si="110"/>
        <v>grade_8_t3_sex_2_zfriendrelation_zgakuryoku_as.factor(sex)2:as.factor(year)2017</v>
      </c>
      <c r="Y1409" t="str">
        <f t="shared" si="111"/>
        <v>0.098</v>
      </c>
      <c r="Z1409" t="str">
        <f t="shared" si="112"/>
        <v>0.013</v>
      </c>
      <c r="AA1409" s="2" t="str">
        <f t="shared" si="113"/>
        <v>***</v>
      </c>
      <c r="AB1409" t="str">
        <f t="shared" si="114"/>
        <v>zfriendrelation ~ as.factor(sex) * relative_age + as.factor(sex) *      zgakuryoku + as.factor(sex) * as.factor(book) + as.factor(sex) *      as.factor(year) | as.factor(school_id) |      0 | school_id</v>
      </c>
    </row>
    <row r="1410" spans="1:28">
      <c r="A1410">
        <v>1409</v>
      </c>
      <c r="B1410" t="s">
        <v>112</v>
      </c>
      <c r="C1410" t="b">
        <v>0</v>
      </c>
      <c r="D1410" t="s">
        <v>1326</v>
      </c>
      <c r="E1410" t="s">
        <v>1329</v>
      </c>
      <c r="F1410" t="s">
        <v>1704</v>
      </c>
      <c r="G1410">
        <v>7.4839363590316302E-2</v>
      </c>
      <c r="H1410">
        <v>1.4441969866128701E-2</v>
      </c>
      <c r="I1410">
        <v>5.1820744873481601</v>
      </c>
      <c r="J1410" s="10">
        <v>2.1974411253091101E-7</v>
      </c>
      <c r="X1410" t="str">
        <f t="shared" ref="X1410:X1473" si="115">E1410&amp;"_"&amp;F1410</f>
        <v>grade_8_t3_sex_2_zfriendrelation_zgakuryoku_as.factor(sex)2:as.factor(year)2018</v>
      </c>
      <c r="Y1410" t="str">
        <f t="shared" ref="Y1410:Y1473" si="116">TEXT(G1410,"0.000")</f>
        <v>0.075</v>
      </c>
      <c r="Z1410" t="str">
        <f t="shared" ref="Z1410:Z1473" si="117">TEXT(H1410,"0.000")</f>
        <v>0.014</v>
      </c>
      <c r="AA1410" s="2" t="str">
        <f t="shared" ref="AA1410:AA1473" si="118">IF(COUNTIF(J1410,"*E*")&gt;0, "***", IF(TEXT(J1410, "0.00E+00")*1&lt;0.01, "***", IF(TEXT(J1410, "0.00E+00")*1&lt;0.05, "**",  IF(TEXT(J1410, "0.00E+00")*1&lt;0.1, "*",""))))</f>
        <v>***</v>
      </c>
      <c r="AB1410" t="str">
        <f t="shared" ref="AB1410:AB1473" si="119">D1410</f>
        <v>zfriendrelation ~ as.factor(sex) * relative_age + as.factor(sex) *      zgakuryoku + as.factor(sex) * as.factor(book) + as.factor(sex) *      as.factor(year) | as.factor(school_id) |      0 | school_id</v>
      </c>
    </row>
    <row r="1411" spans="1:28">
      <c r="A1411">
        <v>1410</v>
      </c>
      <c r="B1411" t="s">
        <v>116</v>
      </c>
      <c r="C1411" t="b">
        <v>0</v>
      </c>
      <c r="D1411" t="s">
        <v>1326</v>
      </c>
      <c r="E1411" t="s">
        <v>1330</v>
      </c>
      <c r="F1411" t="s">
        <v>105</v>
      </c>
      <c r="G1411">
        <v>0.24839291105570499</v>
      </c>
      <c r="H1411">
        <v>2.59569601235837E-2</v>
      </c>
      <c r="I1411">
        <v>9.5694145182286707</v>
      </c>
      <c r="J1411" s="10">
        <v>1.0918117505847799E-21</v>
      </c>
      <c r="X1411" t="str">
        <f t="shared" si="115"/>
        <v>grade_6_t3_sex_2_zfriendrelation_zgakuryoku_as.factor(sex)2</v>
      </c>
      <c r="Y1411" t="str">
        <f t="shared" si="116"/>
        <v>0.248</v>
      </c>
      <c r="Z1411" t="str">
        <f t="shared" si="117"/>
        <v>0.026</v>
      </c>
      <c r="AA1411" s="2" t="str">
        <f t="shared" si="118"/>
        <v>***</v>
      </c>
      <c r="AB1411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12" spans="1:28">
      <c r="A1412">
        <v>1411</v>
      </c>
      <c r="B1412" t="s">
        <v>116</v>
      </c>
      <c r="C1412" t="b">
        <v>0</v>
      </c>
      <c r="D1412" t="s">
        <v>1326</v>
      </c>
      <c r="E1412" t="s">
        <v>1330</v>
      </c>
      <c r="F1412" t="s">
        <v>104</v>
      </c>
      <c r="G1412">
        <v>1.0383713526434199E-2</v>
      </c>
      <c r="H1412">
        <v>1.13102535476931E-3</v>
      </c>
      <c r="I1412">
        <v>9.1807964186197193</v>
      </c>
      <c r="J1412" s="10">
        <v>4.3354435321115198E-20</v>
      </c>
      <c r="X1412" t="str">
        <f t="shared" si="115"/>
        <v>grade_6_t3_sex_2_zfriendrelation_zgakuryoku_relative_age</v>
      </c>
      <c r="Y1412" t="str">
        <f t="shared" si="116"/>
        <v>0.010</v>
      </c>
      <c r="Z1412" t="str">
        <f t="shared" si="117"/>
        <v>0.001</v>
      </c>
      <c r="AA1412" s="2" t="str">
        <f t="shared" si="118"/>
        <v>***</v>
      </c>
      <c r="AB1412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13" spans="1:28">
      <c r="A1413">
        <v>1412</v>
      </c>
      <c r="B1413" t="s">
        <v>116</v>
      </c>
      <c r="C1413" t="b">
        <v>0</v>
      </c>
      <c r="D1413" t="s">
        <v>1326</v>
      </c>
      <c r="E1413" t="s">
        <v>1330</v>
      </c>
      <c r="F1413" t="s">
        <v>32</v>
      </c>
      <c r="G1413">
        <v>0.124584079407097</v>
      </c>
      <c r="H1413">
        <v>4.6130387386708301E-3</v>
      </c>
      <c r="I1413">
        <v>27.006944113153999</v>
      </c>
      <c r="J1413" s="10">
        <v>3.18570801150312E-160</v>
      </c>
      <c r="X1413" t="str">
        <f t="shared" si="115"/>
        <v>grade_6_t3_sex_2_zfriendrelation_zgakuryoku_zgakuryoku</v>
      </c>
      <c r="Y1413" t="str">
        <f t="shared" si="116"/>
        <v>0.125</v>
      </c>
      <c r="Z1413" t="str">
        <f t="shared" si="117"/>
        <v>0.005</v>
      </c>
      <c r="AA1413" s="2" t="str">
        <f t="shared" si="118"/>
        <v>***</v>
      </c>
      <c r="AB1413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14" spans="1:28">
      <c r="A1414">
        <v>1413</v>
      </c>
      <c r="B1414" t="s">
        <v>116</v>
      </c>
      <c r="C1414" t="b">
        <v>0</v>
      </c>
      <c r="D1414" t="s">
        <v>1326</v>
      </c>
      <c r="E1414" t="s">
        <v>1330</v>
      </c>
      <c r="F1414" t="s">
        <v>106</v>
      </c>
      <c r="G1414">
        <v>0.20866682852079699</v>
      </c>
      <c r="H1414">
        <v>1.6849340744895702E-2</v>
      </c>
      <c r="I1414">
        <v>12.3842725765998</v>
      </c>
      <c r="J1414" s="10">
        <v>3.31862945611218E-35</v>
      </c>
      <c r="X1414" t="str">
        <f t="shared" si="115"/>
        <v>grade_6_t3_sex_2_zfriendrelation_zgakuryoku_as.factor(book)2</v>
      </c>
      <c r="Y1414" t="str">
        <f t="shared" si="116"/>
        <v>0.209</v>
      </c>
      <c r="Z1414" t="str">
        <f t="shared" si="117"/>
        <v>0.017</v>
      </c>
      <c r="AA1414" s="2" t="str">
        <f t="shared" si="118"/>
        <v>***</v>
      </c>
      <c r="AB1414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15" spans="1:28">
      <c r="A1415">
        <v>1414</v>
      </c>
      <c r="B1415" t="s">
        <v>116</v>
      </c>
      <c r="C1415" t="b">
        <v>0</v>
      </c>
      <c r="D1415" t="s">
        <v>1326</v>
      </c>
      <c r="E1415" t="s">
        <v>1330</v>
      </c>
      <c r="F1415" t="s">
        <v>107</v>
      </c>
      <c r="G1415">
        <v>0.22984598379799401</v>
      </c>
      <c r="H1415">
        <v>1.54583911175492E-2</v>
      </c>
      <c r="I1415">
        <v>14.8686873071196</v>
      </c>
      <c r="J1415" s="10">
        <v>5.75104649321047E-50</v>
      </c>
      <c r="X1415" t="str">
        <f t="shared" si="115"/>
        <v>grade_6_t3_sex_2_zfriendrelation_zgakuryoku_as.factor(book)3</v>
      </c>
      <c r="Y1415" t="str">
        <f t="shared" si="116"/>
        <v>0.230</v>
      </c>
      <c r="Z1415" t="str">
        <f t="shared" si="117"/>
        <v>0.015</v>
      </c>
      <c r="AA1415" s="2" t="str">
        <f t="shared" si="118"/>
        <v>***</v>
      </c>
      <c r="AB1415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16" spans="1:28">
      <c r="A1416">
        <v>1415</v>
      </c>
      <c r="B1416" t="s">
        <v>116</v>
      </c>
      <c r="C1416" t="b">
        <v>0</v>
      </c>
      <c r="D1416" t="s">
        <v>1326</v>
      </c>
      <c r="E1416" t="s">
        <v>1330</v>
      </c>
      <c r="F1416" t="s">
        <v>108</v>
      </c>
      <c r="G1416">
        <v>0.22528084503412499</v>
      </c>
      <c r="H1416">
        <v>1.75055073341495E-2</v>
      </c>
      <c r="I1416">
        <v>12.869141164201</v>
      </c>
      <c r="J1416" s="10">
        <v>7.0578121822759596E-38</v>
      </c>
      <c r="X1416" t="str">
        <f t="shared" si="115"/>
        <v>grade_6_t3_sex_2_zfriendrelation_zgakuryoku_as.factor(book)4</v>
      </c>
      <c r="Y1416" t="str">
        <f t="shared" si="116"/>
        <v>0.225</v>
      </c>
      <c r="Z1416" t="str">
        <f t="shared" si="117"/>
        <v>0.018</v>
      </c>
      <c r="AA1416" s="2" t="str">
        <f t="shared" si="118"/>
        <v>***</v>
      </c>
      <c r="AB1416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17" spans="1:28">
      <c r="A1417">
        <v>1416</v>
      </c>
      <c r="B1417" t="s">
        <v>116</v>
      </c>
      <c r="C1417" t="b">
        <v>0</v>
      </c>
      <c r="D1417" t="s">
        <v>1326</v>
      </c>
      <c r="E1417" t="s">
        <v>1330</v>
      </c>
      <c r="F1417" t="s">
        <v>109</v>
      </c>
      <c r="G1417">
        <v>0.17715271951418901</v>
      </c>
      <c r="H1417">
        <v>1.8618886358151399E-2</v>
      </c>
      <c r="I1417">
        <v>9.51467859604994</v>
      </c>
      <c r="J1417" s="10">
        <v>1.85040094174785E-21</v>
      </c>
      <c r="X1417" t="str">
        <f t="shared" si="115"/>
        <v>grade_6_t3_sex_2_zfriendrelation_zgakuryoku_as.factor(book)5</v>
      </c>
      <c r="Y1417" t="str">
        <f t="shared" si="116"/>
        <v>0.177</v>
      </c>
      <c r="Z1417" t="str">
        <f t="shared" si="117"/>
        <v>0.019</v>
      </c>
      <c r="AA1417" s="2" t="str">
        <f t="shared" si="118"/>
        <v>***</v>
      </c>
      <c r="AB1417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18" spans="1:28">
      <c r="A1418">
        <v>1417</v>
      </c>
      <c r="B1418" t="s">
        <v>116</v>
      </c>
      <c r="C1418" t="b">
        <v>0</v>
      </c>
      <c r="D1418" t="s">
        <v>1326</v>
      </c>
      <c r="E1418" t="s">
        <v>1330</v>
      </c>
      <c r="F1418" t="s">
        <v>110</v>
      </c>
      <c r="G1418">
        <v>-5.2725367881869503E-2</v>
      </c>
      <c r="H1418">
        <v>1.2944986831533001E-2</v>
      </c>
      <c r="I1418">
        <v>-4.0730337209331502</v>
      </c>
      <c r="J1418" s="10">
        <v>4.64303839217197E-5</v>
      </c>
      <c r="X1418" t="str">
        <f t="shared" si="115"/>
        <v>grade_6_t3_sex_2_zfriendrelation_zgakuryoku_as.factor(year)2017</v>
      </c>
      <c r="Y1418" t="str">
        <f t="shared" si="116"/>
        <v>-0.053</v>
      </c>
      <c r="Z1418" t="str">
        <f t="shared" si="117"/>
        <v>0.013</v>
      </c>
      <c r="AA1418" s="2" t="str">
        <f t="shared" si="118"/>
        <v>***</v>
      </c>
      <c r="AB1418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19" spans="1:28">
      <c r="A1419">
        <v>1418</v>
      </c>
      <c r="B1419" t="s">
        <v>116</v>
      </c>
      <c r="C1419" t="b">
        <v>0</v>
      </c>
      <c r="D1419" t="s">
        <v>1326</v>
      </c>
      <c r="E1419" t="s">
        <v>1330</v>
      </c>
      <c r="F1419" t="s">
        <v>111</v>
      </c>
      <c r="G1419">
        <v>-4.2016321535110097E-2</v>
      </c>
      <c r="H1419">
        <v>1.2889589850678101E-2</v>
      </c>
      <c r="I1419">
        <v>-3.25970973645058</v>
      </c>
      <c r="J1419">
        <v>1.11553080614831E-3</v>
      </c>
      <c r="X1419" t="str">
        <f t="shared" si="115"/>
        <v>grade_6_t3_sex_2_zfriendrelation_zgakuryoku_as.factor(year)2018</v>
      </c>
      <c r="Y1419" t="str">
        <f t="shared" si="116"/>
        <v>-0.042</v>
      </c>
      <c r="Z1419" t="str">
        <f t="shared" si="117"/>
        <v>0.013</v>
      </c>
      <c r="AA1419" s="2" t="str">
        <f t="shared" si="118"/>
        <v>***</v>
      </c>
      <c r="AB1419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20" spans="1:28">
      <c r="A1420">
        <v>1419</v>
      </c>
      <c r="B1420" t="s">
        <v>116</v>
      </c>
      <c r="C1420" t="b">
        <v>0</v>
      </c>
      <c r="D1420" t="s">
        <v>1326</v>
      </c>
      <c r="E1420" t="s">
        <v>1330</v>
      </c>
      <c r="F1420" t="s">
        <v>1698</v>
      </c>
      <c r="G1420">
        <v>-3.25662381022503E-3</v>
      </c>
      <c r="H1420">
        <v>1.5008344289570701E-3</v>
      </c>
      <c r="I1420">
        <v>-2.1698754688670499</v>
      </c>
      <c r="J1420">
        <v>3.00179688288559E-2</v>
      </c>
      <c r="X1420" t="str">
        <f t="shared" si="115"/>
        <v>grade_6_t3_sex_2_zfriendrelation_zgakuryoku_as.factor(sex)2:relative_age</v>
      </c>
      <c r="Y1420" t="str">
        <f t="shared" si="116"/>
        <v>-0.003</v>
      </c>
      <c r="Z1420" t="str">
        <f t="shared" si="117"/>
        <v>0.002</v>
      </c>
      <c r="AA1420" s="2" t="str">
        <f t="shared" si="118"/>
        <v>**</v>
      </c>
      <c r="AB1420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21" spans="1:28">
      <c r="A1421">
        <v>1420</v>
      </c>
      <c r="B1421" t="s">
        <v>116</v>
      </c>
      <c r="C1421" t="b">
        <v>0</v>
      </c>
      <c r="D1421" t="s">
        <v>1326</v>
      </c>
      <c r="E1421" t="s">
        <v>1330</v>
      </c>
      <c r="F1421" t="s">
        <v>1715</v>
      </c>
      <c r="G1421">
        <v>-1.29097571501611E-2</v>
      </c>
      <c r="H1421">
        <v>5.7618880210255899E-3</v>
      </c>
      <c r="I1421">
        <v>-2.2405428746710001</v>
      </c>
      <c r="J1421">
        <v>2.50572731631079E-2</v>
      </c>
      <c r="X1421" t="str">
        <f t="shared" si="115"/>
        <v>grade_6_t3_sex_2_zfriendrelation_zgakuryoku_as.factor(sex)2:zgakuryoku</v>
      </c>
      <c r="Y1421" t="str">
        <f t="shared" si="116"/>
        <v>-0.013</v>
      </c>
      <c r="Z1421" t="str">
        <f t="shared" si="117"/>
        <v>0.006</v>
      </c>
      <c r="AA1421" s="2" t="str">
        <f t="shared" si="118"/>
        <v>**</v>
      </c>
      <c r="AB1421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22" spans="1:28">
      <c r="A1422">
        <v>1421</v>
      </c>
      <c r="B1422" t="s">
        <v>116</v>
      </c>
      <c r="C1422" t="b">
        <v>0</v>
      </c>
      <c r="D1422" t="s">
        <v>1326</v>
      </c>
      <c r="E1422" t="s">
        <v>1330</v>
      </c>
      <c r="F1422" t="s">
        <v>1699</v>
      </c>
      <c r="G1422">
        <v>-4.1826676446936203E-2</v>
      </c>
      <c r="H1422">
        <v>2.4928466625661502E-2</v>
      </c>
      <c r="I1422">
        <v>-1.6778680002676001</v>
      </c>
      <c r="J1422">
        <v>9.3375118229768295E-2</v>
      </c>
      <c r="X1422" t="str">
        <f t="shared" si="115"/>
        <v>grade_6_t3_sex_2_zfriendrelation_zgakuryoku_as.factor(sex)2:as.factor(book)2</v>
      </c>
      <c r="Y1422" t="str">
        <f t="shared" si="116"/>
        <v>-0.042</v>
      </c>
      <c r="Z1422" t="str">
        <f t="shared" si="117"/>
        <v>0.025</v>
      </c>
      <c r="AA1422" s="2" t="str">
        <f t="shared" si="118"/>
        <v>*</v>
      </c>
      <c r="AB1422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23" spans="1:28">
      <c r="A1423">
        <v>1422</v>
      </c>
      <c r="B1423" t="s">
        <v>116</v>
      </c>
      <c r="C1423" t="b">
        <v>0</v>
      </c>
      <c r="D1423" t="s">
        <v>1326</v>
      </c>
      <c r="E1423" t="s">
        <v>1330</v>
      </c>
      <c r="F1423" t="s">
        <v>1700</v>
      </c>
      <c r="G1423">
        <v>-4.2695897209779503E-2</v>
      </c>
      <c r="H1423">
        <v>2.3887071373144799E-2</v>
      </c>
      <c r="I1423">
        <v>-1.78740610528676</v>
      </c>
      <c r="J1423">
        <v>7.3874052955007097E-2</v>
      </c>
      <c r="X1423" t="str">
        <f t="shared" si="115"/>
        <v>grade_6_t3_sex_2_zfriendrelation_zgakuryoku_as.factor(sex)2:as.factor(book)3</v>
      </c>
      <c r="Y1423" t="str">
        <f t="shared" si="116"/>
        <v>-0.043</v>
      </c>
      <c r="Z1423" t="str">
        <f t="shared" si="117"/>
        <v>0.024</v>
      </c>
      <c r="AA1423" s="2" t="str">
        <f t="shared" si="118"/>
        <v>*</v>
      </c>
      <c r="AB1423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24" spans="1:28">
      <c r="A1424">
        <v>1423</v>
      </c>
      <c r="B1424" t="s">
        <v>116</v>
      </c>
      <c r="C1424" t="b">
        <v>0</v>
      </c>
      <c r="D1424" t="s">
        <v>1326</v>
      </c>
      <c r="E1424" t="s">
        <v>1330</v>
      </c>
      <c r="F1424" t="s">
        <v>1701</v>
      </c>
      <c r="G1424">
        <v>-4.0756054366776602E-2</v>
      </c>
      <c r="H1424">
        <v>2.5876347895345601E-2</v>
      </c>
      <c r="I1424">
        <v>-1.57503116481547</v>
      </c>
      <c r="J1424">
        <v>0.115251526369982</v>
      </c>
      <c r="X1424" t="str">
        <f t="shared" si="115"/>
        <v>grade_6_t3_sex_2_zfriendrelation_zgakuryoku_as.factor(sex)2:as.factor(book)4</v>
      </c>
      <c r="Y1424" t="str">
        <f t="shared" si="116"/>
        <v>-0.041</v>
      </c>
      <c r="Z1424" t="str">
        <f t="shared" si="117"/>
        <v>0.026</v>
      </c>
      <c r="AA1424" s="2" t="str">
        <f t="shared" si="118"/>
        <v/>
      </c>
      <c r="AB1424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25" spans="1:28">
      <c r="A1425">
        <v>1424</v>
      </c>
      <c r="B1425" t="s">
        <v>116</v>
      </c>
      <c r="C1425" t="b">
        <v>0</v>
      </c>
      <c r="D1425" t="s">
        <v>1326</v>
      </c>
      <c r="E1425" t="s">
        <v>1330</v>
      </c>
      <c r="F1425" t="s">
        <v>1702</v>
      </c>
      <c r="G1425">
        <v>-9.7720782352565302E-2</v>
      </c>
      <c r="H1425">
        <v>2.7230406547294399E-2</v>
      </c>
      <c r="I1425">
        <v>-3.5886640980861402</v>
      </c>
      <c r="J1425">
        <v>3.3249092191893199E-4</v>
      </c>
      <c r="X1425" t="str">
        <f t="shared" si="115"/>
        <v>grade_6_t3_sex_2_zfriendrelation_zgakuryoku_as.factor(sex)2:as.factor(book)5</v>
      </c>
      <c r="Y1425" t="str">
        <f t="shared" si="116"/>
        <v>-0.098</v>
      </c>
      <c r="Z1425" t="str">
        <f t="shared" si="117"/>
        <v>0.027</v>
      </c>
      <c r="AA1425" s="2" t="str">
        <f t="shared" si="118"/>
        <v>***</v>
      </c>
      <c r="AB1425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26" spans="1:28">
      <c r="A1426">
        <v>1425</v>
      </c>
      <c r="B1426" t="s">
        <v>116</v>
      </c>
      <c r="C1426" t="b">
        <v>0</v>
      </c>
      <c r="D1426" t="s">
        <v>1326</v>
      </c>
      <c r="E1426" t="s">
        <v>1330</v>
      </c>
      <c r="F1426" t="s">
        <v>1703</v>
      </c>
      <c r="G1426">
        <v>0.109954539690442</v>
      </c>
      <c r="H1426">
        <v>1.33983143912739E-2</v>
      </c>
      <c r="I1426">
        <v>8.2065949849671807</v>
      </c>
      <c r="J1426" s="10">
        <v>2.29467511966131E-16</v>
      </c>
      <c r="X1426" t="str">
        <f t="shared" si="115"/>
        <v>grade_6_t3_sex_2_zfriendrelation_zgakuryoku_as.factor(sex)2:as.factor(year)2017</v>
      </c>
      <c r="Y1426" t="str">
        <f t="shared" si="116"/>
        <v>0.110</v>
      </c>
      <c r="Z1426" t="str">
        <f t="shared" si="117"/>
        <v>0.013</v>
      </c>
      <c r="AA1426" s="2" t="str">
        <f t="shared" si="118"/>
        <v>***</v>
      </c>
      <c r="AB1426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27" spans="1:28">
      <c r="A1427">
        <v>1426</v>
      </c>
      <c r="B1427" t="s">
        <v>116</v>
      </c>
      <c r="C1427" t="b">
        <v>0</v>
      </c>
      <c r="D1427" t="s">
        <v>1326</v>
      </c>
      <c r="E1427" t="s">
        <v>1330</v>
      </c>
      <c r="F1427" t="s">
        <v>1704</v>
      </c>
      <c r="G1427">
        <v>8.9673304539006293E-2</v>
      </c>
      <c r="H1427">
        <v>1.3454197666941401E-2</v>
      </c>
      <c r="I1427">
        <v>6.6650800559697698</v>
      </c>
      <c r="J1427" s="10">
        <v>2.6550320268820999E-11</v>
      </c>
      <c r="X1427" t="str">
        <f t="shared" si="115"/>
        <v>grade_6_t3_sex_2_zfriendrelation_zgakuryoku_as.factor(sex)2:as.factor(year)2018</v>
      </c>
      <c r="Y1427" t="str">
        <f t="shared" si="116"/>
        <v>0.090</v>
      </c>
      <c r="Z1427" t="str">
        <f t="shared" si="117"/>
        <v>0.013</v>
      </c>
      <c r="AA1427" s="2" t="str">
        <f t="shared" si="118"/>
        <v>***</v>
      </c>
      <c r="AB1427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28" spans="1:28">
      <c r="A1428">
        <v>1427</v>
      </c>
      <c r="B1428" t="s">
        <v>114</v>
      </c>
      <c r="C1428" t="b">
        <v>0</v>
      </c>
      <c r="D1428" t="s">
        <v>1326</v>
      </c>
      <c r="E1428" t="s">
        <v>1331</v>
      </c>
      <c r="F1428" t="s">
        <v>105</v>
      </c>
      <c r="G1428">
        <v>0.32266671430495197</v>
      </c>
      <c r="H1428">
        <v>2.22644491104243E-2</v>
      </c>
      <c r="I1428">
        <v>14.4924634202549</v>
      </c>
      <c r="J1428" s="10">
        <v>1.4675404117243501E-47</v>
      </c>
      <c r="X1428" t="str">
        <f t="shared" si="115"/>
        <v>grade_5_t3_sex_2_zfriendrelation_zgakuryoku_as.factor(sex)2</v>
      </c>
      <c r="Y1428" t="str">
        <f t="shared" si="116"/>
        <v>0.323</v>
      </c>
      <c r="Z1428" t="str">
        <f t="shared" si="117"/>
        <v>0.022</v>
      </c>
      <c r="AA1428" s="2" t="str">
        <f t="shared" si="118"/>
        <v>***</v>
      </c>
      <c r="AB1428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29" spans="1:28">
      <c r="A1429">
        <v>1428</v>
      </c>
      <c r="B1429" t="s">
        <v>114</v>
      </c>
      <c r="C1429" t="b">
        <v>0</v>
      </c>
      <c r="D1429" t="s">
        <v>1326</v>
      </c>
      <c r="E1429" t="s">
        <v>1331</v>
      </c>
      <c r="F1429" t="s">
        <v>104</v>
      </c>
      <c r="G1429">
        <v>8.4479588442397304E-3</v>
      </c>
      <c r="H1429">
        <v>1.14466087453587E-3</v>
      </c>
      <c r="I1429">
        <v>7.3803158928317103</v>
      </c>
      <c r="J1429" s="10">
        <v>1.5881133779720601E-13</v>
      </c>
      <c r="X1429" t="str">
        <f t="shared" si="115"/>
        <v>grade_5_t3_sex_2_zfriendrelation_zgakuryoku_relative_age</v>
      </c>
      <c r="Y1429" t="str">
        <f t="shared" si="116"/>
        <v>0.008</v>
      </c>
      <c r="Z1429" t="str">
        <f t="shared" si="117"/>
        <v>0.001</v>
      </c>
      <c r="AA1429" s="2" t="str">
        <f t="shared" si="118"/>
        <v>***</v>
      </c>
      <c r="AB1429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30" spans="1:28">
      <c r="A1430">
        <v>1429</v>
      </c>
      <c r="B1430" t="s">
        <v>114</v>
      </c>
      <c r="C1430" t="b">
        <v>0</v>
      </c>
      <c r="D1430" t="s">
        <v>1326</v>
      </c>
      <c r="E1430" t="s">
        <v>1331</v>
      </c>
      <c r="F1430" t="s">
        <v>32</v>
      </c>
      <c r="G1430">
        <v>0.12633828058156299</v>
      </c>
      <c r="H1430">
        <v>4.6730672720189104E-3</v>
      </c>
      <c r="I1430">
        <v>27.035408058009999</v>
      </c>
      <c r="J1430" s="10">
        <v>1.51605167054814E-160</v>
      </c>
      <c r="X1430" t="str">
        <f t="shared" si="115"/>
        <v>grade_5_t3_sex_2_zfriendrelation_zgakuryoku_zgakuryoku</v>
      </c>
      <c r="Y1430" t="str">
        <f t="shared" si="116"/>
        <v>0.126</v>
      </c>
      <c r="Z1430" t="str">
        <f t="shared" si="117"/>
        <v>0.005</v>
      </c>
      <c r="AA1430" s="2" t="str">
        <f t="shared" si="118"/>
        <v>***</v>
      </c>
      <c r="AB1430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31" spans="1:28">
      <c r="A1431">
        <v>1430</v>
      </c>
      <c r="B1431" t="s">
        <v>114</v>
      </c>
      <c r="C1431" t="b">
        <v>0</v>
      </c>
      <c r="D1431" t="s">
        <v>1326</v>
      </c>
      <c r="E1431" t="s">
        <v>1331</v>
      </c>
      <c r="F1431" t="s">
        <v>106</v>
      </c>
      <c r="G1431">
        <v>0.18154030174285099</v>
      </c>
      <c r="H1431">
        <v>1.58640522824227E-2</v>
      </c>
      <c r="I1431">
        <v>11.443501225976</v>
      </c>
      <c r="J1431" s="10">
        <v>2.61702731305054E-30</v>
      </c>
      <c r="X1431" t="str">
        <f t="shared" si="115"/>
        <v>grade_5_t3_sex_2_zfriendrelation_zgakuryoku_as.factor(book)2</v>
      </c>
      <c r="Y1431" t="str">
        <f t="shared" si="116"/>
        <v>0.182</v>
      </c>
      <c r="Z1431" t="str">
        <f t="shared" si="117"/>
        <v>0.016</v>
      </c>
      <c r="AA1431" s="2" t="str">
        <f t="shared" si="118"/>
        <v>***</v>
      </c>
      <c r="AB1431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32" spans="1:28">
      <c r="A1432">
        <v>1431</v>
      </c>
      <c r="B1432" t="s">
        <v>114</v>
      </c>
      <c r="C1432" t="b">
        <v>0</v>
      </c>
      <c r="D1432" t="s">
        <v>1326</v>
      </c>
      <c r="E1432" t="s">
        <v>1331</v>
      </c>
      <c r="F1432" t="s">
        <v>107</v>
      </c>
      <c r="G1432">
        <v>0.22608896791510399</v>
      </c>
      <c r="H1432">
        <v>1.52131906003584E-2</v>
      </c>
      <c r="I1432">
        <v>14.8613774621201</v>
      </c>
      <c r="J1432" s="10">
        <v>6.4271771200302598E-50</v>
      </c>
      <c r="X1432" t="str">
        <f t="shared" si="115"/>
        <v>grade_5_t3_sex_2_zfriendrelation_zgakuryoku_as.factor(book)3</v>
      </c>
      <c r="Y1432" t="str">
        <f t="shared" si="116"/>
        <v>0.226</v>
      </c>
      <c r="Z1432" t="str">
        <f t="shared" si="117"/>
        <v>0.015</v>
      </c>
      <c r="AA1432" s="2" t="str">
        <f t="shared" si="118"/>
        <v>***</v>
      </c>
      <c r="AB1432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33" spans="1:28">
      <c r="A1433">
        <v>1432</v>
      </c>
      <c r="B1433" t="s">
        <v>114</v>
      </c>
      <c r="C1433" t="b">
        <v>0</v>
      </c>
      <c r="D1433" t="s">
        <v>1326</v>
      </c>
      <c r="E1433" t="s">
        <v>1331</v>
      </c>
      <c r="F1433" t="s">
        <v>108</v>
      </c>
      <c r="G1433">
        <v>0.23331701002397401</v>
      </c>
      <c r="H1433">
        <v>1.6872194790324899E-2</v>
      </c>
      <c r="I1433">
        <v>13.8284919610913</v>
      </c>
      <c r="J1433" s="10">
        <v>1.8365538058714302E-43</v>
      </c>
      <c r="X1433" t="str">
        <f t="shared" si="115"/>
        <v>grade_5_t3_sex_2_zfriendrelation_zgakuryoku_as.factor(book)4</v>
      </c>
      <c r="Y1433" t="str">
        <f t="shared" si="116"/>
        <v>0.233</v>
      </c>
      <c r="Z1433" t="str">
        <f t="shared" si="117"/>
        <v>0.017</v>
      </c>
      <c r="AA1433" s="2" t="str">
        <f t="shared" si="118"/>
        <v>***</v>
      </c>
      <c r="AB1433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34" spans="1:28">
      <c r="A1434">
        <v>1433</v>
      </c>
      <c r="B1434" t="s">
        <v>114</v>
      </c>
      <c r="C1434" t="b">
        <v>0</v>
      </c>
      <c r="D1434" t="s">
        <v>1326</v>
      </c>
      <c r="E1434" t="s">
        <v>1331</v>
      </c>
      <c r="F1434" t="s">
        <v>109</v>
      </c>
      <c r="G1434">
        <v>0.186367830130617</v>
      </c>
      <c r="H1434">
        <v>1.8895449378116401E-2</v>
      </c>
      <c r="I1434">
        <v>9.8631065290490803</v>
      </c>
      <c r="J1434" s="10">
        <v>6.1238171387119803E-23</v>
      </c>
      <c r="X1434" t="str">
        <f t="shared" si="115"/>
        <v>grade_5_t3_sex_2_zfriendrelation_zgakuryoku_as.factor(book)5</v>
      </c>
      <c r="Y1434" t="str">
        <f t="shared" si="116"/>
        <v>0.186</v>
      </c>
      <c r="Z1434" t="str">
        <f t="shared" si="117"/>
        <v>0.019</v>
      </c>
      <c r="AA1434" s="2" t="str">
        <f t="shared" si="118"/>
        <v>***</v>
      </c>
      <c r="AB1434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35" spans="1:28">
      <c r="A1435">
        <v>1434</v>
      </c>
      <c r="B1435" t="s">
        <v>114</v>
      </c>
      <c r="C1435" t="b">
        <v>0</v>
      </c>
      <c r="D1435" t="s">
        <v>1326</v>
      </c>
      <c r="E1435" t="s">
        <v>1331</v>
      </c>
      <c r="F1435" t="s">
        <v>110</v>
      </c>
      <c r="G1435">
        <v>-1.75615487717432E-2</v>
      </c>
      <c r="H1435">
        <v>1.2689100188139501E-2</v>
      </c>
      <c r="I1435">
        <v>-1.383986926682</v>
      </c>
      <c r="J1435">
        <v>0.16636473411747699</v>
      </c>
      <c r="X1435" t="str">
        <f t="shared" si="115"/>
        <v>grade_5_t3_sex_2_zfriendrelation_zgakuryoku_as.factor(year)2017</v>
      </c>
      <c r="Y1435" t="str">
        <f t="shared" si="116"/>
        <v>-0.018</v>
      </c>
      <c r="Z1435" t="str">
        <f t="shared" si="117"/>
        <v>0.013</v>
      </c>
      <c r="AA1435" s="2" t="str">
        <f t="shared" si="118"/>
        <v/>
      </c>
      <c r="AB1435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36" spans="1:28">
      <c r="A1436">
        <v>1435</v>
      </c>
      <c r="B1436" t="s">
        <v>114</v>
      </c>
      <c r="C1436" t="b">
        <v>0</v>
      </c>
      <c r="D1436" t="s">
        <v>1326</v>
      </c>
      <c r="E1436" t="s">
        <v>1331</v>
      </c>
      <c r="F1436" t="s">
        <v>111</v>
      </c>
      <c r="G1436">
        <v>-4.3406063365872601E-3</v>
      </c>
      <c r="H1436">
        <v>1.3567176264192101E-2</v>
      </c>
      <c r="I1436">
        <v>-0.319934395489755</v>
      </c>
      <c r="J1436">
        <v>0.74901855588561295</v>
      </c>
      <c r="X1436" t="str">
        <f t="shared" si="115"/>
        <v>grade_5_t3_sex_2_zfriendrelation_zgakuryoku_as.factor(year)2018</v>
      </c>
      <c r="Y1436" t="str">
        <f t="shared" si="116"/>
        <v>-0.004</v>
      </c>
      <c r="Z1436" t="str">
        <f t="shared" si="117"/>
        <v>0.014</v>
      </c>
      <c r="AA1436" s="2" t="str">
        <f t="shared" si="118"/>
        <v/>
      </c>
      <c r="AB1436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37" spans="1:28">
      <c r="A1437">
        <v>1436</v>
      </c>
      <c r="B1437" t="s">
        <v>114</v>
      </c>
      <c r="C1437" t="b">
        <v>0</v>
      </c>
      <c r="D1437" t="s">
        <v>1326</v>
      </c>
      <c r="E1437" t="s">
        <v>1331</v>
      </c>
      <c r="F1437" t="s">
        <v>1698</v>
      </c>
      <c r="G1437">
        <v>-3.4752131871901401E-3</v>
      </c>
      <c r="H1437">
        <v>1.53332972547676E-3</v>
      </c>
      <c r="I1437">
        <v>-2.26644871579045</v>
      </c>
      <c r="J1437">
        <v>2.3425491144419601E-2</v>
      </c>
      <c r="X1437" t="str">
        <f t="shared" si="115"/>
        <v>grade_5_t3_sex_2_zfriendrelation_zgakuryoku_as.factor(sex)2:relative_age</v>
      </c>
      <c r="Y1437" t="str">
        <f t="shared" si="116"/>
        <v>-0.003</v>
      </c>
      <c r="Z1437" t="str">
        <f t="shared" si="117"/>
        <v>0.002</v>
      </c>
      <c r="AA1437" s="2" t="str">
        <f t="shared" si="118"/>
        <v>**</v>
      </c>
      <c r="AB1437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38" spans="1:28">
      <c r="A1438">
        <v>1437</v>
      </c>
      <c r="B1438" t="s">
        <v>114</v>
      </c>
      <c r="C1438" t="b">
        <v>0</v>
      </c>
      <c r="D1438" t="s">
        <v>1326</v>
      </c>
      <c r="E1438" t="s">
        <v>1331</v>
      </c>
      <c r="F1438" t="s">
        <v>1715</v>
      </c>
      <c r="G1438">
        <v>-1.0612258503308899E-2</v>
      </c>
      <c r="H1438">
        <v>6.2391379174986904E-3</v>
      </c>
      <c r="I1438">
        <v>-1.7009174414216801</v>
      </c>
      <c r="J1438">
        <v>8.8960782262918495E-2</v>
      </c>
      <c r="X1438" t="str">
        <f t="shared" si="115"/>
        <v>grade_5_t3_sex_2_zfriendrelation_zgakuryoku_as.factor(sex)2:zgakuryoku</v>
      </c>
      <c r="Y1438" t="str">
        <f t="shared" si="116"/>
        <v>-0.011</v>
      </c>
      <c r="Z1438" t="str">
        <f t="shared" si="117"/>
        <v>0.006</v>
      </c>
      <c r="AA1438" s="2" t="str">
        <f t="shared" si="118"/>
        <v>*</v>
      </c>
      <c r="AB1438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39" spans="1:28">
      <c r="A1439">
        <v>1438</v>
      </c>
      <c r="B1439" t="s">
        <v>114</v>
      </c>
      <c r="C1439" t="b">
        <v>0</v>
      </c>
      <c r="D1439" t="s">
        <v>1326</v>
      </c>
      <c r="E1439" t="s">
        <v>1331</v>
      </c>
      <c r="F1439" t="s">
        <v>1699</v>
      </c>
      <c r="G1439">
        <v>-5.6064421851532001E-2</v>
      </c>
      <c r="H1439">
        <v>2.2384392084584599E-2</v>
      </c>
      <c r="I1439">
        <v>-2.5046211502943398</v>
      </c>
      <c r="J1439">
        <v>1.2259424668257E-2</v>
      </c>
      <c r="X1439" t="str">
        <f t="shared" si="115"/>
        <v>grade_5_t3_sex_2_zfriendrelation_zgakuryoku_as.factor(sex)2:as.factor(book)2</v>
      </c>
      <c r="Y1439" t="str">
        <f t="shared" si="116"/>
        <v>-0.056</v>
      </c>
      <c r="Z1439" t="str">
        <f t="shared" si="117"/>
        <v>0.022</v>
      </c>
      <c r="AA1439" s="2" t="str">
        <f t="shared" si="118"/>
        <v>**</v>
      </c>
      <c r="AB1439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40" spans="1:28">
      <c r="A1440">
        <v>1439</v>
      </c>
      <c r="B1440" t="s">
        <v>114</v>
      </c>
      <c r="C1440" t="b">
        <v>0</v>
      </c>
      <c r="D1440" t="s">
        <v>1326</v>
      </c>
      <c r="E1440" t="s">
        <v>1331</v>
      </c>
      <c r="F1440" t="s">
        <v>1700</v>
      </c>
      <c r="G1440">
        <v>-6.5566381401620605E-2</v>
      </c>
      <c r="H1440">
        <v>2.1123601519038401E-2</v>
      </c>
      <c r="I1440">
        <v>-3.1039395125176199</v>
      </c>
      <c r="J1440">
        <v>1.91001621841392E-3</v>
      </c>
      <c r="X1440" t="str">
        <f t="shared" si="115"/>
        <v>grade_5_t3_sex_2_zfriendrelation_zgakuryoku_as.factor(sex)2:as.factor(book)3</v>
      </c>
      <c r="Y1440" t="str">
        <f t="shared" si="116"/>
        <v>-0.066</v>
      </c>
      <c r="Z1440" t="str">
        <f t="shared" si="117"/>
        <v>0.021</v>
      </c>
      <c r="AA1440" s="2" t="str">
        <f t="shared" si="118"/>
        <v>***</v>
      </c>
      <c r="AB1440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41" spans="1:28">
      <c r="A1441">
        <v>1440</v>
      </c>
      <c r="B1441" t="s">
        <v>114</v>
      </c>
      <c r="C1441" t="b">
        <v>0</v>
      </c>
      <c r="D1441" t="s">
        <v>1326</v>
      </c>
      <c r="E1441" t="s">
        <v>1331</v>
      </c>
      <c r="F1441" t="s">
        <v>1701</v>
      </c>
      <c r="G1441">
        <v>-6.2830527351484103E-2</v>
      </c>
      <c r="H1441">
        <v>2.26251096122175E-2</v>
      </c>
      <c r="I1441">
        <v>-2.7770264289705699</v>
      </c>
      <c r="J1441">
        <v>5.4866241547137703E-3</v>
      </c>
      <c r="X1441" t="str">
        <f t="shared" si="115"/>
        <v>grade_5_t3_sex_2_zfriendrelation_zgakuryoku_as.factor(sex)2:as.factor(book)4</v>
      </c>
      <c r="Y1441" t="str">
        <f t="shared" si="116"/>
        <v>-0.063</v>
      </c>
      <c r="Z1441" t="str">
        <f t="shared" si="117"/>
        <v>0.023</v>
      </c>
      <c r="AA1441" s="2" t="str">
        <f t="shared" si="118"/>
        <v>***</v>
      </c>
      <c r="AB1441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42" spans="1:28">
      <c r="A1442">
        <v>1441</v>
      </c>
      <c r="B1442" t="s">
        <v>114</v>
      </c>
      <c r="C1442" t="b">
        <v>0</v>
      </c>
      <c r="D1442" t="s">
        <v>1326</v>
      </c>
      <c r="E1442" t="s">
        <v>1331</v>
      </c>
      <c r="F1442" t="s">
        <v>1702</v>
      </c>
      <c r="G1442">
        <v>-7.9134598294397104E-2</v>
      </c>
      <c r="H1442">
        <v>2.5811685330893501E-2</v>
      </c>
      <c r="I1442">
        <v>-3.0658439106137099</v>
      </c>
      <c r="J1442">
        <v>2.17099239186454E-3</v>
      </c>
      <c r="X1442" t="str">
        <f t="shared" si="115"/>
        <v>grade_5_t3_sex_2_zfriendrelation_zgakuryoku_as.factor(sex)2:as.factor(book)5</v>
      </c>
      <c r="Y1442" t="str">
        <f t="shared" si="116"/>
        <v>-0.079</v>
      </c>
      <c r="Z1442" t="str">
        <f t="shared" si="117"/>
        <v>0.026</v>
      </c>
      <c r="AA1442" s="2" t="str">
        <f t="shared" si="118"/>
        <v>***</v>
      </c>
      <c r="AB1442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43" spans="1:28">
      <c r="A1443">
        <v>1442</v>
      </c>
      <c r="B1443" t="s">
        <v>114</v>
      </c>
      <c r="C1443" t="b">
        <v>0</v>
      </c>
      <c r="D1443" t="s">
        <v>1326</v>
      </c>
      <c r="E1443" t="s">
        <v>1331</v>
      </c>
      <c r="F1443" t="s">
        <v>1703</v>
      </c>
      <c r="G1443">
        <v>3.7873285215377597E-2</v>
      </c>
      <c r="H1443">
        <v>1.3873002312640201E-2</v>
      </c>
      <c r="I1443">
        <v>2.7299992000195901</v>
      </c>
      <c r="J1443">
        <v>6.3342647522637296E-3</v>
      </c>
      <c r="X1443" t="str">
        <f t="shared" si="115"/>
        <v>grade_5_t3_sex_2_zfriendrelation_zgakuryoku_as.factor(sex)2:as.factor(year)2017</v>
      </c>
      <c r="Y1443" t="str">
        <f t="shared" si="116"/>
        <v>0.038</v>
      </c>
      <c r="Z1443" t="str">
        <f t="shared" si="117"/>
        <v>0.014</v>
      </c>
      <c r="AA1443" s="2" t="str">
        <f t="shared" si="118"/>
        <v>***</v>
      </c>
      <c r="AB1443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44" spans="1:28">
      <c r="A1444">
        <v>1443</v>
      </c>
      <c r="B1444" t="s">
        <v>114</v>
      </c>
      <c r="C1444" t="b">
        <v>0</v>
      </c>
      <c r="D1444" t="s">
        <v>1326</v>
      </c>
      <c r="E1444" t="s">
        <v>1331</v>
      </c>
      <c r="F1444" t="s">
        <v>1704</v>
      </c>
      <c r="G1444">
        <v>5.6615576435774901E-3</v>
      </c>
      <c r="H1444">
        <v>1.38698184769936E-2</v>
      </c>
      <c r="I1444">
        <v>0.408192627248046</v>
      </c>
      <c r="J1444">
        <v>0.68313290462019405</v>
      </c>
      <c r="X1444" t="str">
        <f t="shared" si="115"/>
        <v>grade_5_t3_sex_2_zfriendrelation_zgakuryoku_as.factor(sex)2:as.factor(year)2018</v>
      </c>
      <c r="Y1444" t="str">
        <f t="shared" si="116"/>
        <v>0.006</v>
      </c>
      <c r="Z1444" t="str">
        <f t="shared" si="117"/>
        <v>0.014</v>
      </c>
      <c r="AA1444" s="2" t="str">
        <f t="shared" si="118"/>
        <v/>
      </c>
      <c r="AB1444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45" spans="1:28">
      <c r="A1445">
        <v>1444</v>
      </c>
      <c r="B1445" t="s">
        <v>115</v>
      </c>
      <c r="C1445" t="b">
        <v>0</v>
      </c>
      <c r="D1445" t="s">
        <v>1326</v>
      </c>
      <c r="E1445" t="s">
        <v>1332</v>
      </c>
      <c r="F1445" t="s">
        <v>105</v>
      </c>
      <c r="G1445">
        <v>0.29029538272995598</v>
      </c>
      <c r="H1445">
        <v>2.1278066542328701E-2</v>
      </c>
      <c r="I1445">
        <v>13.6429398861249</v>
      </c>
      <c r="J1445" s="10">
        <v>2.3734530143815599E-42</v>
      </c>
      <c r="X1445" t="str">
        <f t="shared" si="115"/>
        <v>grade_7_t3_sex_2_zfriendrelation_zgakuryoku_as.factor(sex)2</v>
      </c>
      <c r="Y1445" t="str">
        <f t="shared" si="116"/>
        <v>0.290</v>
      </c>
      <c r="Z1445" t="str">
        <f t="shared" si="117"/>
        <v>0.021</v>
      </c>
      <c r="AA1445" s="2" t="str">
        <f t="shared" si="118"/>
        <v>***</v>
      </c>
      <c r="AB1445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46" spans="1:28">
      <c r="A1446">
        <v>1445</v>
      </c>
      <c r="B1446" t="s">
        <v>115</v>
      </c>
      <c r="C1446" t="b">
        <v>0</v>
      </c>
      <c r="D1446" t="s">
        <v>1326</v>
      </c>
      <c r="E1446" t="s">
        <v>1332</v>
      </c>
      <c r="F1446" t="s">
        <v>104</v>
      </c>
      <c r="G1446">
        <v>1.2083217106008201E-2</v>
      </c>
      <c r="H1446">
        <v>1.26213621826514E-3</v>
      </c>
      <c r="I1446">
        <v>9.5736236161712096</v>
      </c>
      <c r="J1446" s="10">
        <v>1.0488134520309501E-21</v>
      </c>
      <c r="X1446" t="str">
        <f t="shared" si="115"/>
        <v>grade_7_t3_sex_2_zfriendrelation_zgakuryoku_relative_age</v>
      </c>
      <c r="Y1446" t="str">
        <f t="shared" si="116"/>
        <v>0.012</v>
      </c>
      <c r="Z1446" t="str">
        <f t="shared" si="117"/>
        <v>0.001</v>
      </c>
      <c r="AA1446" s="2" t="str">
        <f t="shared" si="118"/>
        <v>***</v>
      </c>
      <c r="AB1446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47" spans="1:28">
      <c r="A1447">
        <v>1446</v>
      </c>
      <c r="B1447" t="s">
        <v>115</v>
      </c>
      <c r="C1447" t="b">
        <v>0</v>
      </c>
      <c r="D1447" t="s">
        <v>1326</v>
      </c>
      <c r="E1447" t="s">
        <v>1332</v>
      </c>
      <c r="F1447" t="s">
        <v>32</v>
      </c>
      <c r="G1447">
        <v>0.106825376230024</v>
      </c>
      <c r="H1447">
        <v>4.9954620822988101E-3</v>
      </c>
      <c r="I1447">
        <v>21.384483451201501</v>
      </c>
      <c r="J1447" s="10">
        <v>2.7503131830456602E-101</v>
      </c>
      <c r="X1447" t="str">
        <f t="shared" si="115"/>
        <v>grade_7_t3_sex_2_zfriendrelation_zgakuryoku_zgakuryoku</v>
      </c>
      <c r="Y1447" t="str">
        <f t="shared" si="116"/>
        <v>0.107</v>
      </c>
      <c r="Z1447" t="str">
        <f t="shared" si="117"/>
        <v>0.005</v>
      </c>
      <c r="AA1447" s="2" t="str">
        <f t="shared" si="118"/>
        <v>***</v>
      </c>
      <c r="AB1447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48" spans="1:28">
      <c r="A1448">
        <v>1447</v>
      </c>
      <c r="B1448" t="s">
        <v>115</v>
      </c>
      <c r="C1448" t="b">
        <v>0</v>
      </c>
      <c r="D1448" t="s">
        <v>1326</v>
      </c>
      <c r="E1448" t="s">
        <v>1332</v>
      </c>
      <c r="F1448" t="s">
        <v>106</v>
      </c>
      <c r="G1448">
        <v>0.185868967036633</v>
      </c>
      <c r="H1448">
        <v>1.4759277304097301E-2</v>
      </c>
      <c r="I1448">
        <v>12.5933650548752</v>
      </c>
      <c r="J1448" s="10">
        <v>2.40788406918444E-36</v>
      </c>
      <c r="X1448" t="str">
        <f t="shared" si="115"/>
        <v>grade_7_t3_sex_2_zfriendrelation_zgakuryoku_as.factor(book)2</v>
      </c>
      <c r="Y1448" t="str">
        <f t="shared" si="116"/>
        <v>0.186</v>
      </c>
      <c r="Z1448" t="str">
        <f t="shared" si="117"/>
        <v>0.015</v>
      </c>
      <c r="AA1448" s="2" t="str">
        <f t="shared" si="118"/>
        <v>***</v>
      </c>
      <c r="AB1448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49" spans="1:28">
      <c r="A1449">
        <v>1448</v>
      </c>
      <c r="B1449" t="s">
        <v>115</v>
      </c>
      <c r="C1449" t="b">
        <v>0</v>
      </c>
      <c r="D1449" t="s">
        <v>1326</v>
      </c>
      <c r="E1449" t="s">
        <v>1332</v>
      </c>
      <c r="F1449" t="s">
        <v>107</v>
      </c>
      <c r="G1449">
        <v>0.194016483129965</v>
      </c>
      <c r="H1449">
        <v>1.39478676235953E-2</v>
      </c>
      <c r="I1449">
        <v>13.910117902305799</v>
      </c>
      <c r="J1449" s="10">
        <v>5.8987891554787299E-44</v>
      </c>
      <c r="X1449" t="str">
        <f t="shared" si="115"/>
        <v>grade_7_t3_sex_2_zfriendrelation_zgakuryoku_as.factor(book)3</v>
      </c>
      <c r="Y1449" t="str">
        <f t="shared" si="116"/>
        <v>0.194</v>
      </c>
      <c r="Z1449" t="str">
        <f t="shared" si="117"/>
        <v>0.014</v>
      </c>
      <c r="AA1449" s="2" t="str">
        <f t="shared" si="118"/>
        <v>***</v>
      </c>
      <c r="AB1449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50" spans="1:28">
      <c r="A1450">
        <v>1449</v>
      </c>
      <c r="B1450" t="s">
        <v>115</v>
      </c>
      <c r="C1450" t="b">
        <v>0</v>
      </c>
      <c r="D1450" t="s">
        <v>1326</v>
      </c>
      <c r="E1450" t="s">
        <v>1332</v>
      </c>
      <c r="F1450" t="s">
        <v>108</v>
      </c>
      <c r="G1450">
        <v>0.21733818584558201</v>
      </c>
      <c r="H1450">
        <v>1.5097440496751199E-2</v>
      </c>
      <c r="I1450">
        <v>14.395697462252</v>
      </c>
      <c r="J1450" s="10">
        <v>5.96810601566686E-47</v>
      </c>
      <c r="X1450" t="str">
        <f t="shared" si="115"/>
        <v>grade_7_t3_sex_2_zfriendrelation_zgakuryoku_as.factor(book)4</v>
      </c>
      <c r="Y1450" t="str">
        <f t="shared" si="116"/>
        <v>0.217</v>
      </c>
      <c r="Z1450" t="str">
        <f t="shared" si="117"/>
        <v>0.015</v>
      </c>
      <c r="AA1450" s="2" t="str">
        <f t="shared" si="118"/>
        <v>***</v>
      </c>
      <c r="AB1450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51" spans="1:28">
      <c r="A1451">
        <v>1450</v>
      </c>
      <c r="B1451" t="s">
        <v>115</v>
      </c>
      <c r="C1451" t="b">
        <v>0</v>
      </c>
      <c r="D1451" t="s">
        <v>1326</v>
      </c>
      <c r="E1451" t="s">
        <v>1332</v>
      </c>
      <c r="F1451" t="s">
        <v>109</v>
      </c>
      <c r="G1451">
        <v>0.17862129378106201</v>
      </c>
      <c r="H1451">
        <v>1.74180607453269E-2</v>
      </c>
      <c r="I1451">
        <v>10.254947229357001</v>
      </c>
      <c r="J1451" s="10">
        <v>1.14814871528463E-24</v>
      </c>
      <c r="X1451" t="str">
        <f t="shared" si="115"/>
        <v>grade_7_t3_sex_2_zfriendrelation_zgakuryoku_as.factor(book)5</v>
      </c>
      <c r="Y1451" t="str">
        <f t="shared" si="116"/>
        <v>0.179</v>
      </c>
      <c r="Z1451" t="str">
        <f t="shared" si="117"/>
        <v>0.017</v>
      </c>
      <c r="AA1451" s="2" t="str">
        <f t="shared" si="118"/>
        <v>***</v>
      </c>
      <c r="AB1451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52" spans="1:28">
      <c r="A1452">
        <v>1451</v>
      </c>
      <c r="B1452" t="s">
        <v>115</v>
      </c>
      <c r="C1452" t="b">
        <v>0</v>
      </c>
      <c r="D1452" t="s">
        <v>1326</v>
      </c>
      <c r="E1452" t="s">
        <v>1332</v>
      </c>
      <c r="F1452" t="s">
        <v>110</v>
      </c>
      <c r="G1452">
        <v>-3.69022321415629E-2</v>
      </c>
      <c r="H1452">
        <v>1.2254270410560601E-2</v>
      </c>
      <c r="I1452">
        <v>-3.0113773325714202</v>
      </c>
      <c r="J1452">
        <v>2.6011370796196402E-3</v>
      </c>
      <c r="X1452" t="str">
        <f t="shared" si="115"/>
        <v>grade_7_t3_sex_2_zfriendrelation_zgakuryoku_as.factor(year)2017</v>
      </c>
      <c r="Y1452" t="str">
        <f t="shared" si="116"/>
        <v>-0.037</v>
      </c>
      <c r="Z1452" t="str">
        <f t="shared" si="117"/>
        <v>0.012</v>
      </c>
      <c r="AA1452" s="2" t="str">
        <f t="shared" si="118"/>
        <v>***</v>
      </c>
      <c r="AB1452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53" spans="1:28">
      <c r="A1453">
        <v>1452</v>
      </c>
      <c r="B1453" t="s">
        <v>115</v>
      </c>
      <c r="C1453" t="b">
        <v>0</v>
      </c>
      <c r="D1453" t="s">
        <v>1326</v>
      </c>
      <c r="E1453" t="s">
        <v>1332</v>
      </c>
      <c r="F1453" t="s">
        <v>111</v>
      </c>
      <c r="G1453">
        <v>-4.5292560567773803E-2</v>
      </c>
      <c r="H1453">
        <v>1.35905604787397E-2</v>
      </c>
      <c r="I1453">
        <v>-3.3326484686652198</v>
      </c>
      <c r="J1453">
        <v>8.60467338374121E-4</v>
      </c>
      <c r="X1453" t="str">
        <f t="shared" si="115"/>
        <v>grade_7_t3_sex_2_zfriendrelation_zgakuryoku_as.factor(year)2018</v>
      </c>
      <c r="Y1453" t="str">
        <f t="shared" si="116"/>
        <v>-0.045</v>
      </c>
      <c r="Z1453" t="str">
        <f t="shared" si="117"/>
        <v>0.014</v>
      </c>
      <c r="AA1453" s="2" t="str">
        <f t="shared" si="118"/>
        <v>***</v>
      </c>
      <c r="AB1453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54" spans="1:28">
      <c r="A1454">
        <v>1453</v>
      </c>
      <c r="B1454" t="s">
        <v>115</v>
      </c>
      <c r="C1454" t="b">
        <v>0</v>
      </c>
      <c r="D1454" t="s">
        <v>1326</v>
      </c>
      <c r="E1454" t="s">
        <v>1332</v>
      </c>
      <c r="F1454" t="s">
        <v>1698</v>
      </c>
      <c r="G1454">
        <v>-6.9647525490905198E-3</v>
      </c>
      <c r="H1454">
        <v>1.6305403023511901E-3</v>
      </c>
      <c r="I1454">
        <v>-4.2714384545095596</v>
      </c>
      <c r="J1454" s="10">
        <v>1.9434919191768799E-5</v>
      </c>
      <c r="X1454" t="str">
        <f t="shared" si="115"/>
        <v>grade_7_t3_sex_2_zfriendrelation_zgakuryoku_as.factor(sex)2:relative_age</v>
      </c>
      <c r="Y1454" t="str">
        <f t="shared" si="116"/>
        <v>-0.007</v>
      </c>
      <c r="Z1454" t="str">
        <f t="shared" si="117"/>
        <v>0.002</v>
      </c>
      <c r="AA1454" s="2" t="str">
        <f t="shared" si="118"/>
        <v>***</v>
      </c>
      <c r="AB1454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55" spans="1:28">
      <c r="A1455">
        <v>1454</v>
      </c>
      <c r="B1455" t="s">
        <v>115</v>
      </c>
      <c r="C1455" t="b">
        <v>0</v>
      </c>
      <c r="D1455" t="s">
        <v>1326</v>
      </c>
      <c r="E1455" t="s">
        <v>1332</v>
      </c>
      <c r="F1455" t="s">
        <v>1715</v>
      </c>
      <c r="G1455">
        <v>-2.7648065854081499E-2</v>
      </c>
      <c r="H1455">
        <v>6.7716334692154304E-3</v>
      </c>
      <c r="I1455">
        <v>-4.0829241540866796</v>
      </c>
      <c r="J1455" s="10">
        <v>4.4498205759104097E-5</v>
      </c>
      <c r="X1455" t="str">
        <f t="shared" si="115"/>
        <v>grade_7_t3_sex_2_zfriendrelation_zgakuryoku_as.factor(sex)2:zgakuryoku</v>
      </c>
      <c r="Y1455" t="str">
        <f t="shared" si="116"/>
        <v>-0.028</v>
      </c>
      <c r="Z1455" t="str">
        <f t="shared" si="117"/>
        <v>0.007</v>
      </c>
      <c r="AA1455" s="2" t="str">
        <f t="shared" si="118"/>
        <v>***</v>
      </c>
      <c r="AB1455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56" spans="1:28">
      <c r="A1456">
        <v>1455</v>
      </c>
      <c r="B1456" t="s">
        <v>115</v>
      </c>
      <c r="C1456" t="b">
        <v>0</v>
      </c>
      <c r="D1456" t="s">
        <v>1326</v>
      </c>
      <c r="E1456" t="s">
        <v>1332</v>
      </c>
      <c r="F1456" t="s">
        <v>1699</v>
      </c>
      <c r="G1456">
        <v>-6.2402288163429E-2</v>
      </c>
      <c r="H1456">
        <v>2.0817131053846898E-2</v>
      </c>
      <c r="I1456">
        <v>-2.9976411255717901</v>
      </c>
      <c r="J1456">
        <v>2.72127499152798E-3</v>
      </c>
      <c r="X1456" t="str">
        <f t="shared" si="115"/>
        <v>grade_7_t3_sex_2_zfriendrelation_zgakuryoku_as.factor(sex)2:as.factor(book)2</v>
      </c>
      <c r="Y1456" t="str">
        <f t="shared" si="116"/>
        <v>-0.062</v>
      </c>
      <c r="Z1456" t="str">
        <f t="shared" si="117"/>
        <v>0.021</v>
      </c>
      <c r="AA1456" s="2" t="str">
        <f t="shared" si="118"/>
        <v>***</v>
      </c>
      <c r="AB1456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57" spans="1:28">
      <c r="A1457">
        <v>1456</v>
      </c>
      <c r="B1457" t="s">
        <v>115</v>
      </c>
      <c r="C1457" t="b">
        <v>0</v>
      </c>
      <c r="D1457" t="s">
        <v>1326</v>
      </c>
      <c r="E1457" t="s">
        <v>1332</v>
      </c>
      <c r="F1457" t="s">
        <v>1700</v>
      </c>
      <c r="G1457">
        <v>-5.1106266172688999E-2</v>
      </c>
      <c r="H1457">
        <v>1.9385392301494501E-2</v>
      </c>
      <c r="I1457">
        <v>-2.63632870451372</v>
      </c>
      <c r="J1457">
        <v>8.3818121028031399E-3</v>
      </c>
      <c r="X1457" t="str">
        <f t="shared" si="115"/>
        <v>grade_7_t3_sex_2_zfriendrelation_zgakuryoku_as.factor(sex)2:as.factor(book)3</v>
      </c>
      <c r="Y1457" t="str">
        <f t="shared" si="116"/>
        <v>-0.051</v>
      </c>
      <c r="Z1457" t="str">
        <f t="shared" si="117"/>
        <v>0.019</v>
      </c>
      <c r="AA1457" s="2" t="str">
        <f t="shared" si="118"/>
        <v>***</v>
      </c>
      <c r="AB1457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58" spans="1:28">
      <c r="A1458">
        <v>1457</v>
      </c>
      <c r="B1458" t="s">
        <v>115</v>
      </c>
      <c r="C1458" t="b">
        <v>0</v>
      </c>
      <c r="D1458" t="s">
        <v>1326</v>
      </c>
      <c r="E1458" t="s">
        <v>1332</v>
      </c>
      <c r="F1458" t="s">
        <v>1701</v>
      </c>
      <c r="G1458">
        <v>-8.8043383760322294E-2</v>
      </c>
      <c r="H1458">
        <v>2.0543657760495201E-2</v>
      </c>
      <c r="I1458">
        <v>-4.2856722394211104</v>
      </c>
      <c r="J1458" s="10">
        <v>1.8231384207713701E-5</v>
      </c>
      <c r="X1458" t="str">
        <f t="shared" si="115"/>
        <v>grade_7_t3_sex_2_zfriendrelation_zgakuryoku_as.factor(sex)2:as.factor(book)4</v>
      </c>
      <c r="Y1458" t="str">
        <f t="shared" si="116"/>
        <v>-0.088</v>
      </c>
      <c r="Z1458" t="str">
        <f t="shared" si="117"/>
        <v>0.021</v>
      </c>
      <c r="AA1458" s="2" t="str">
        <f t="shared" si="118"/>
        <v>***</v>
      </c>
      <c r="AB1458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59" spans="1:28">
      <c r="A1459">
        <v>1458</v>
      </c>
      <c r="B1459" t="s">
        <v>115</v>
      </c>
      <c r="C1459" t="b">
        <v>0</v>
      </c>
      <c r="D1459" t="s">
        <v>1326</v>
      </c>
      <c r="E1459" t="s">
        <v>1332</v>
      </c>
      <c r="F1459" t="s">
        <v>1702</v>
      </c>
      <c r="G1459">
        <v>-0.12724488075770199</v>
      </c>
      <c r="H1459">
        <v>2.2187888783890101E-2</v>
      </c>
      <c r="I1459">
        <v>-5.7348800508721798</v>
      </c>
      <c r="J1459" s="10">
        <v>9.7789440784086204E-9</v>
      </c>
      <c r="X1459" t="str">
        <f t="shared" si="115"/>
        <v>grade_7_t3_sex_2_zfriendrelation_zgakuryoku_as.factor(sex)2:as.factor(book)5</v>
      </c>
      <c r="Y1459" t="str">
        <f t="shared" si="116"/>
        <v>-0.127</v>
      </c>
      <c r="Z1459" t="str">
        <f t="shared" si="117"/>
        <v>0.022</v>
      </c>
      <c r="AA1459" s="2" t="str">
        <f t="shared" si="118"/>
        <v>***</v>
      </c>
      <c r="AB1459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60" spans="1:28">
      <c r="A1460">
        <v>1459</v>
      </c>
      <c r="B1460" t="s">
        <v>115</v>
      </c>
      <c r="C1460" t="b">
        <v>0</v>
      </c>
      <c r="D1460" t="s">
        <v>1326</v>
      </c>
      <c r="E1460" t="s">
        <v>1332</v>
      </c>
      <c r="F1460" t="s">
        <v>1703</v>
      </c>
      <c r="G1460">
        <v>7.2932666003700103E-2</v>
      </c>
      <c r="H1460">
        <v>1.3617371811901801E-2</v>
      </c>
      <c r="I1460">
        <v>5.3558547868947501</v>
      </c>
      <c r="J1460" s="10">
        <v>8.5292096253492699E-8</v>
      </c>
      <c r="X1460" t="str">
        <f t="shared" si="115"/>
        <v>grade_7_t3_sex_2_zfriendrelation_zgakuryoku_as.factor(sex)2:as.factor(year)2017</v>
      </c>
      <c r="Y1460" t="str">
        <f t="shared" si="116"/>
        <v>0.073</v>
      </c>
      <c r="Z1460" t="str">
        <f t="shared" si="117"/>
        <v>0.014</v>
      </c>
      <c r="AA1460" s="2" t="str">
        <f t="shared" si="118"/>
        <v>***</v>
      </c>
      <c r="AB1460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61" spans="1:28">
      <c r="A1461">
        <v>1460</v>
      </c>
      <c r="B1461" t="s">
        <v>115</v>
      </c>
      <c r="C1461" t="b">
        <v>0</v>
      </c>
      <c r="D1461" t="s">
        <v>1326</v>
      </c>
      <c r="E1461" t="s">
        <v>1332</v>
      </c>
      <c r="F1461" t="s">
        <v>1704</v>
      </c>
      <c r="G1461">
        <v>8.8321064552378398E-2</v>
      </c>
      <c r="H1461">
        <v>1.37765504150193E-2</v>
      </c>
      <c r="I1461">
        <v>6.4109709536641297</v>
      </c>
      <c r="J1461" s="10">
        <v>1.4507207457468701E-10</v>
      </c>
      <c r="X1461" t="str">
        <f t="shared" si="115"/>
        <v>grade_7_t3_sex_2_zfriendrelation_zgakuryoku_as.factor(sex)2:as.factor(year)2018</v>
      </c>
      <c r="Y1461" t="str">
        <f t="shared" si="116"/>
        <v>0.088</v>
      </c>
      <c r="Z1461" t="str">
        <f t="shared" si="117"/>
        <v>0.014</v>
      </c>
      <c r="AA1461" s="2" t="str">
        <f t="shared" si="118"/>
        <v>***</v>
      </c>
      <c r="AB1461" t="str">
        <f t="shared" si="119"/>
        <v>zfriendrelation ~ as.factor(sex) * relative_age + as.factor(sex) *      zgakuryoku + as.factor(sex) * as.factor(book) + as.factor(sex) *      as.factor(year) | as.factor(school_id) |      0 | school_id</v>
      </c>
    </row>
    <row r="1462" spans="1:28">
      <c r="A1462">
        <v>1461</v>
      </c>
      <c r="B1462" t="s">
        <v>1222</v>
      </c>
      <c r="C1462" t="b">
        <v>0</v>
      </c>
      <c r="D1462" t="s">
        <v>1333</v>
      </c>
      <c r="E1462" t="s">
        <v>1334</v>
      </c>
      <c r="F1462" t="s">
        <v>105</v>
      </c>
      <c r="G1462">
        <v>0.28606731173669298</v>
      </c>
      <c r="H1462">
        <v>1.0522816947876301E-2</v>
      </c>
      <c r="I1462">
        <v>27.185430779011</v>
      </c>
      <c r="J1462" s="10">
        <v>1.14112336186048E-162</v>
      </c>
      <c r="X1462" t="str">
        <f t="shared" si="115"/>
        <v>all_t3_sex_2_zfriendrelation_zgakuryoku_as.factor(sex)2</v>
      </c>
      <c r="Y1462" t="str">
        <f t="shared" si="116"/>
        <v>0.286</v>
      </c>
      <c r="Z1462" t="str">
        <f t="shared" si="117"/>
        <v>0.011</v>
      </c>
      <c r="AA1462" s="2" t="str">
        <f t="shared" si="118"/>
        <v>***</v>
      </c>
      <c r="AB1462" t="str">
        <f t="shared" si="119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63" spans="1:28">
      <c r="A1463">
        <v>1462</v>
      </c>
      <c r="B1463" t="s">
        <v>1222</v>
      </c>
      <c r="C1463" t="b">
        <v>0</v>
      </c>
      <c r="D1463" t="s">
        <v>1333</v>
      </c>
      <c r="E1463" t="s">
        <v>1334</v>
      </c>
      <c r="F1463" t="s">
        <v>104</v>
      </c>
      <c r="G1463">
        <v>1.0523089942139199E-2</v>
      </c>
      <c r="H1463">
        <v>5.3367466200386203E-4</v>
      </c>
      <c r="I1463">
        <v>19.7181741824255</v>
      </c>
      <c r="J1463" s="10">
        <v>1.5770319507445599E-86</v>
      </c>
      <c r="X1463" t="str">
        <f t="shared" si="115"/>
        <v>all_t3_sex_2_zfriendrelation_zgakuryoku_relative_age</v>
      </c>
      <c r="Y1463" t="str">
        <f t="shared" si="116"/>
        <v>0.011</v>
      </c>
      <c r="Z1463" t="str">
        <f t="shared" si="117"/>
        <v>0.001</v>
      </c>
      <c r="AA1463" s="2" t="str">
        <f t="shared" si="118"/>
        <v>***</v>
      </c>
      <c r="AB1463" t="str">
        <f t="shared" si="119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64" spans="1:28">
      <c r="A1464">
        <v>1463</v>
      </c>
      <c r="B1464" t="s">
        <v>1222</v>
      </c>
      <c r="C1464" t="b">
        <v>0</v>
      </c>
      <c r="D1464" t="s">
        <v>1333</v>
      </c>
      <c r="E1464" t="s">
        <v>1334</v>
      </c>
      <c r="F1464" t="s">
        <v>32</v>
      </c>
      <c r="G1464">
        <v>0.109546934394518</v>
      </c>
      <c r="H1464">
        <v>2.0625699806337298E-3</v>
      </c>
      <c r="I1464">
        <v>53.111863075239803</v>
      </c>
      <c r="J1464">
        <v>0</v>
      </c>
      <c r="X1464" t="str">
        <f t="shared" si="115"/>
        <v>all_t3_sex_2_zfriendrelation_zgakuryoku_zgakuryoku</v>
      </c>
      <c r="Y1464" t="str">
        <f t="shared" si="116"/>
        <v>0.110</v>
      </c>
      <c r="Z1464" t="str">
        <f t="shared" si="117"/>
        <v>0.002</v>
      </c>
      <c r="AA1464" s="2" t="str">
        <f t="shared" si="118"/>
        <v>***</v>
      </c>
      <c r="AB1464" t="str">
        <f t="shared" si="119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65" spans="1:28">
      <c r="A1465">
        <v>1464</v>
      </c>
      <c r="B1465" t="s">
        <v>1222</v>
      </c>
      <c r="C1465" t="b">
        <v>0</v>
      </c>
      <c r="D1465" t="s">
        <v>1333</v>
      </c>
      <c r="E1465" t="s">
        <v>1334</v>
      </c>
      <c r="F1465" t="s">
        <v>106</v>
      </c>
      <c r="G1465">
        <v>0.156311501453711</v>
      </c>
      <c r="H1465">
        <v>6.3563359467975903E-3</v>
      </c>
      <c r="I1465">
        <v>24.591447456842399</v>
      </c>
      <c r="J1465" s="10">
        <v>1.74394052216311E-133</v>
      </c>
      <c r="X1465" t="str">
        <f t="shared" si="115"/>
        <v>all_t3_sex_2_zfriendrelation_zgakuryoku_as.factor(book)2</v>
      </c>
      <c r="Y1465" t="str">
        <f t="shared" si="116"/>
        <v>0.156</v>
      </c>
      <c r="Z1465" t="str">
        <f t="shared" si="117"/>
        <v>0.006</v>
      </c>
      <c r="AA1465" s="2" t="str">
        <f t="shared" si="118"/>
        <v>***</v>
      </c>
      <c r="AB1465" t="str">
        <f t="shared" si="119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66" spans="1:28">
      <c r="A1466">
        <v>1465</v>
      </c>
      <c r="B1466" t="s">
        <v>1222</v>
      </c>
      <c r="C1466" t="b">
        <v>0</v>
      </c>
      <c r="D1466" t="s">
        <v>1333</v>
      </c>
      <c r="E1466" t="s">
        <v>1334</v>
      </c>
      <c r="F1466" t="s">
        <v>107</v>
      </c>
      <c r="G1466">
        <v>0.17732643260457501</v>
      </c>
      <c r="H1466">
        <v>6.0463836177348804E-3</v>
      </c>
      <c r="I1466">
        <v>29.3276847476981</v>
      </c>
      <c r="J1466" s="10">
        <v>5.7688219916648803E-189</v>
      </c>
      <c r="X1466" t="str">
        <f t="shared" si="115"/>
        <v>all_t3_sex_2_zfriendrelation_zgakuryoku_as.factor(book)3</v>
      </c>
      <c r="Y1466" t="str">
        <f t="shared" si="116"/>
        <v>0.177</v>
      </c>
      <c r="Z1466" t="str">
        <f t="shared" si="117"/>
        <v>0.006</v>
      </c>
      <c r="AA1466" s="2" t="str">
        <f t="shared" si="118"/>
        <v>***</v>
      </c>
      <c r="AB1466" t="str">
        <f t="shared" si="119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67" spans="1:28">
      <c r="A1467">
        <v>1466</v>
      </c>
      <c r="B1467" t="s">
        <v>1222</v>
      </c>
      <c r="C1467" t="b">
        <v>0</v>
      </c>
      <c r="D1467" t="s">
        <v>1333</v>
      </c>
      <c r="E1467" t="s">
        <v>1334</v>
      </c>
      <c r="F1467" t="s">
        <v>108</v>
      </c>
      <c r="G1467">
        <v>0.177222000606997</v>
      </c>
      <c r="H1467">
        <v>6.7248561663012102E-3</v>
      </c>
      <c r="I1467">
        <v>26.353277486449599</v>
      </c>
      <c r="J1467" s="10">
        <v>5.4546790456196104E-153</v>
      </c>
      <c r="X1467" t="str">
        <f t="shared" si="115"/>
        <v>all_t3_sex_2_zfriendrelation_zgakuryoku_as.factor(book)4</v>
      </c>
      <c r="Y1467" t="str">
        <f t="shared" si="116"/>
        <v>0.177</v>
      </c>
      <c r="Z1467" t="str">
        <f t="shared" si="117"/>
        <v>0.007</v>
      </c>
      <c r="AA1467" s="2" t="str">
        <f t="shared" si="118"/>
        <v>***</v>
      </c>
      <c r="AB1467" t="str">
        <f t="shared" si="119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68" spans="1:28">
      <c r="A1468">
        <v>1467</v>
      </c>
      <c r="B1468" t="s">
        <v>1222</v>
      </c>
      <c r="C1468" t="b">
        <v>0</v>
      </c>
      <c r="D1468" t="s">
        <v>1333</v>
      </c>
      <c r="E1468" t="s">
        <v>1334</v>
      </c>
      <c r="F1468" t="s">
        <v>109</v>
      </c>
      <c r="G1468">
        <v>0.12767964154310499</v>
      </c>
      <c r="H1468">
        <v>7.87141948939259E-3</v>
      </c>
      <c r="I1468">
        <v>16.220662831546999</v>
      </c>
      <c r="J1468" s="10">
        <v>3.68027709855605E-59</v>
      </c>
      <c r="X1468" t="str">
        <f t="shared" si="115"/>
        <v>all_t3_sex_2_zfriendrelation_zgakuryoku_as.factor(book)5</v>
      </c>
      <c r="Y1468" t="str">
        <f t="shared" si="116"/>
        <v>0.128</v>
      </c>
      <c r="Z1468" t="str">
        <f t="shared" si="117"/>
        <v>0.008</v>
      </c>
      <c r="AA1468" s="2" t="str">
        <f t="shared" si="118"/>
        <v>***</v>
      </c>
      <c r="AB1468" t="str">
        <f t="shared" si="119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69" spans="1:28">
      <c r="A1469">
        <v>1468</v>
      </c>
      <c r="B1469" t="s">
        <v>1222</v>
      </c>
      <c r="C1469" t="b">
        <v>0</v>
      </c>
      <c r="D1469" t="s">
        <v>1333</v>
      </c>
      <c r="E1469" t="s">
        <v>1334</v>
      </c>
      <c r="F1469" t="s">
        <v>110</v>
      </c>
      <c r="G1469">
        <v>-3.37253960160354E-2</v>
      </c>
      <c r="H1469">
        <v>5.0469899588915399E-3</v>
      </c>
      <c r="I1469">
        <v>-6.6822791982416403</v>
      </c>
      <c r="J1469" s="10">
        <v>2.3540366298609698E-11</v>
      </c>
      <c r="X1469" t="str">
        <f t="shared" si="115"/>
        <v>all_t3_sex_2_zfriendrelation_zgakuryoku_as.factor(year)2017</v>
      </c>
      <c r="Y1469" t="str">
        <f t="shared" si="116"/>
        <v>-0.034</v>
      </c>
      <c r="Z1469" t="str">
        <f t="shared" si="117"/>
        <v>0.005</v>
      </c>
      <c r="AA1469" s="2" t="str">
        <f t="shared" si="118"/>
        <v>***</v>
      </c>
      <c r="AB1469" t="str">
        <f t="shared" si="119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70" spans="1:28">
      <c r="A1470">
        <v>1469</v>
      </c>
      <c r="B1470" t="s">
        <v>1222</v>
      </c>
      <c r="C1470" t="b">
        <v>0</v>
      </c>
      <c r="D1470" t="s">
        <v>1333</v>
      </c>
      <c r="E1470" t="s">
        <v>1334</v>
      </c>
      <c r="F1470" t="s">
        <v>111</v>
      </c>
      <c r="G1470">
        <v>-2.34496141956816E-2</v>
      </c>
      <c r="H1470">
        <v>5.6687677585936904E-3</v>
      </c>
      <c r="I1470">
        <v>-4.1366334262208397</v>
      </c>
      <c r="J1470" s="10">
        <v>3.5247352759037899E-5</v>
      </c>
      <c r="X1470" t="str">
        <f t="shared" si="115"/>
        <v>all_t3_sex_2_zfriendrelation_zgakuryoku_as.factor(year)2018</v>
      </c>
      <c r="Y1470" t="str">
        <f t="shared" si="116"/>
        <v>-0.023</v>
      </c>
      <c r="Z1470" t="str">
        <f t="shared" si="117"/>
        <v>0.006</v>
      </c>
      <c r="AA1470" s="2" t="str">
        <f t="shared" si="118"/>
        <v>***</v>
      </c>
      <c r="AB1470" t="str">
        <f t="shared" si="119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71" spans="1:28">
      <c r="A1471">
        <v>1470</v>
      </c>
      <c r="B1471" t="s">
        <v>1222</v>
      </c>
      <c r="C1471" t="b">
        <v>0</v>
      </c>
      <c r="D1471" t="s">
        <v>1333</v>
      </c>
      <c r="E1471" t="s">
        <v>1334</v>
      </c>
      <c r="F1471" t="s">
        <v>200</v>
      </c>
      <c r="G1471">
        <v>-1.1137566525118599E-2</v>
      </c>
      <c r="H1471">
        <v>6.1680687592945999E-3</v>
      </c>
      <c r="I1471">
        <v>-1.80568131772777</v>
      </c>
      <c r="J1471">
        <v>7.0968499072166097E-2</v>
      </c>
      <c r="X1471" t="str">
        <f t="shared" si="115"/>
        <v>all_t3_sex_2_zfriendrelation_zgakuryoku_as.factor(grade)5</v>
      </c>
      <c r="Y1471" t="str">
        <f t="shared" si="116"/>
        <v>-0.011</v>
      </c>
      <c r="Z1471" t="str">
        <f t="shared" si="117"/>
        <v>0.006</v>
      </c>
      <c r="AA1471" s="2" t="str">
        <f t="shared" si="118"/>
        <v>*</v>
      </c>
      <c r="AB1471" t="str">
        <f t="shared" si="119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72" spans="1:28">
      <c r="A1472">
        <v>1471</v>
      </c>
      <c r="B1472" t="s">
        <v>1222</v>
      </c>
      <c r="C1472" t="b">
        <v>0</v>
      </c>
      <c r="D1472" t="s">
        <v>1333</v>
      </c>
      <c r="E1472" t="s">
        <v>1334</v>
      </c>
      <c r="F1472" t="s">
        <v>201</v>
      </c>
      <c r="G1472">
        <v>-8.9286113722680405E-3</v>
      </c>
      <c r="H1472">
        <v>6.7226302324686904E-3</v>
      </c>
      <c r="I1472">
        <v>-1.3281425667508799</v>
      </c>
      <c r="J1472">
        <v>0.18413138320347699</v>
      </c>
      <c r="X1472" t="str">
        <f t="shared" si="115"/>
        <v>all_t3_sex_2_zfriendrelation_zgakuryoku_as.factor(grade)6</v>
      </c>
      <c r="Y1472" t="str">
        <f t="shared" si="116"/>
        <v>-0.009</v>
      </c>
      <c r="Z1472" t="str">
        <f t="shared" si="117"/>
        <v>0.007</v>
      </c>
      <c r="AA1472" s="2" t="str">
        <f t="shared" si="118"/>
        <v/>
      </c>
      <c r="AB1472" t="str">
        <f t="shared" si="119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73" spans="1:28">
      <c r="A1473">
        <v>1472</v>
      </c>
      <c r="B1473" t="s">
        <v>1222</v>
      </c>
      <c r="C1473" t="b">
        <v>0</v>
      </c>
      <c r="D1473" t="s">
        <v>1333</v>
      </c>
      <c r="E1473" t="s">
        <v>1334</v>
      </c>
      <c r="F1473" t="s">
        <v>202</v>
      </c>
      <c r="G1473" t="s">
        <v>140</v>
      </c>
      <c r="H1473">
        <v>0</v>
      </c>
      <c r="I1473" t="s">
        <v>140</v>
      </c>
      <c r="J1473" t="s">
        <v>140</v>
      </c>
      <c r="X1473" t="str">
        <f t="shared" si="115"/>
        <v>all_t3_sex_2_zfriendrelation_zgakuryoku_as.factor(grade)7</v>
      </c>
      <c r="Y1473" t="str">
        <f t="shared" si="116"/>
        <v>NA</v>
      </c>
      <c r="Z1473" t="str">
        <f t="shared" si="117"/>
        <v>0.000</v>
      </c>
      <c r="AA1473" s="2" t="e">
        <f t="shared" si="118"/>
        <v>#VALUE!</v>
      </c>
      <c r="AB1473" t="str">
        <f t="shared" si="119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74" spans="1:28">
      <c r="A1474">
        <v>1473</v>
      </c>
      <c r="B1474" t="s">
        <v>1222</v>
      </c>
      <c r="C1474" t="b">
        <v>0</v>
      </c>
      <c r="D1474" t="s">
        <v>1333</v>
      </c>
      <c r="E1474" t="s">
        <v>1334</v>
      </c>
      <c r="F1474" t="s">
        <v>203</v>
      </c>
      <c r="G1474">
        <v>1.91859106997967E-2</v>
      </c>
      <c r="H1474">
        <v>7.3571054539384598E-3</v>
      </c>
      <c r="I1474">
        <v>2.6078069452607799</v>
      </c>
      <c r="J1474">
        <v>9.11259821560278E-3</v>
      </c>
      <c r="X1474" t="str">
        <f t="shared" ref="X1474:X1537" si="120">E1474&amp;"_"&amp;F1474</f>
        <v>all_t3_sex_2_zfriendrelation_zgakuryoku_as.factor(grade)8</v>
      </c>
      <c r="Y1474" t="str">
        <f t="shared" ref="Y1474:Y1537" si="121">TEXT(G1474,"0.000")</f>
        <v>0.019</v>
      </c>
      <c r="Z1474" t="str">
        <f t="shared" ref="Z1474:Z1537" si="122">TEXT(H1474,"0.000")</f>
        <v>0.007</v>
      </c>
      <c r="AA1474" s="2" t="str">
        <f t="shared" ref="AA1474:AA1537" si="123">IF(COUNTIF(J1474,"*E*")&gt;0, "***", IF(TEXT(J1474, "0.00E+00")*1&lt;0.01, "***", IF(TEXT(J1474, "0.00E+00")*1&lt;0.05, "**",  IF(TEXT(J1474, "0.00E+00")*1&lt;0.1, "*",""))))</f>
        <v>***</v>
      </c>
      <c r="AB1474" t="str">
        <f t="shared" ref="AB1474:AB1537" si="124">D1474</f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75" spans="1:28">
      <c r="A1475">
        <v>1474</v>
      </c>
      <c r="B1475" t="s">
        <v>1222</v>
      </c>
      <c r="C1475" t="b">
        <v>0</v>
      </c>
      <c r="D1475" t="s">
        <v>1333</v>
      </c>
      <c r="E1475" t="s">
        <v>1334</v>
      </c>
      <c r="F1475" t="s">
        <v>204</v>
      </c>
      <c r="G1475">
        <v>3.9073292887769298E-2</v>
      </c>
      <c r="H1475">
        <v>8.0315404024064799E-3</v>
      </c>
      <c r="I1475">
        <v>4.8649811779645402</v>
      </c>
      <c r="J1475" s="10">
        <v>1.14488877104915E-6</v>
      </c>
      <c r="X1475" t="str">
        <f t="shared" si="120"/>
        <v>all_t3_sex_2_zfriendrelation_zgakuryoku_as.factor(grade)9</v>
      </c>
      <c r="Y1475" t="str">
        <f t="shared" si="121"/>
        <v>0.039</v>
      </c>
      <c r="Z1475" t="str">
        <f t="shared" si="122"/>
        <v>0.008</v>
      </c>
      <c r="AA1475" s="2" t="str">
        <f t="shared" si="123"/>
        <v>***</v>
      </c>
      <c r="AB1475" t="str">
        <f t="shared" si="124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76" spans="1:28">
      <c r="A1476">
        <v>1475</v>
      </c>
      <c r="B1476" t="s">
        <v>1222</v>
      </c>
      <c r="C1476" t="b">
        <v>0</v>
      </c>
      <c r="D1476" t="s">
        <v>1333</v>
      </c>
      <c r="E1476" t="s">
        <v>1334</v>
      </c>
      <c r="F1476" t="s">
        <v>1698</v>
      </c>
      <c r="G1476">
        <v>-5.45365627892917E-3</v>
      </c>
      <c r="H1476">
        <v>7.2966751275616395E-4</v>
      </c>
      <c r="I1476">
        <v>-7.4741662244617997</v>
      </c>
      <c r="J1476" s="10">
        <v>7.7771462853077397E-14</v>
      </c>
      <c r="X1476" t="str">
        <f t="shared" si="120"/>
        <v>all_t3_sex_2_zfriendrelation_zgakuryoku_as.factor(sex)2:relative_age</v>
      </c>
      <c r="Y1476" t="str">
        <f t="shared" si="121"/>
        <v>-0.005</v>
      </c>
      <c r="Z1476" t="str">
        <f t="shared" si="122"/>
        <v>0.001</v>
      </c>
      <c r="AA1476" s="2" t="str">
        <f t="shared" si="123"/>
        <v>***</v>
      </c>
      <c r="AB1476" t="str">
        <f t="shared" si="124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77" spans="1:28">
      <c r="A1477">
        <v>1476</v>
      </c>
      <c r="B1477" t="s">
        <v>1222</v>
      </c>
      <c r="C1477" t="b">
        <v>0</v>
      </c>
      <c r="D1477" t="s">
        <v>1333</v>
      </c>
      <c r="E1477" t="s">
        <v>1334</v>
      </c>
      <c r="F1477" t="s">
        <v>1715</v>
      </c>
      <c r="G1477">
        <v>-1.4446576621178301E-2</v>
      </c>
      <c r="H1477">
        <v>2.6943153824126099E-3</v>
      </c>
      <c r="I1477">
        <v>-5.3618728956081396</v>
      </c>
      <c r="J1477" s="10">
        <v>8.2385670200017898E-8</v>
      </c>
      <c r="X1477" t="str">
        <f t="shared" si="120"/>
        <v>all_t3_sex_2_zfriendrelation_zgakuryoku_as.factor(sex)2:zgakuryoku</v>
      </c>
      <c r="Y1477" t="str">
        <f t="shared" si="121"/>
        <v>-0.014</v>
      </c>
      <c r="Z1477" t="str">
        <f t="shared" si="122"/>
        <v>0.003</v>
      </c>
      <c r="AA1477" s="2" t="str">
        <f t="shared" si="123"/>
        <v>***</v>
      </c>
      <c r="AB1477" t="str">
        <f t="shared" si="124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78" spans="1:28">
      <c r="A1478">
        <v>1477</v>
      </c>
      <c r="B1478" t="s">
        <v>1222</v>
      </c>
      <c r="C1478" t="b">
        <v>0</v>
      </c>
      <c r="D1478" t="s">
        <v>1333</v>
      </c>
      <c r="E1478" t="s">
        <v>1334</v>
      </c>
      <c r="F1478" t="s">
        <v>1699</v>
      </c>
      <c r="G1478">
        <v>-4.0595318196905601E-2</v>
      </c>
      <c r="H1478">
        <v>8.9886192742790593E-3</v>
      </c>
      <c r="I1478">
        <v>-4.51630188777371</v>
      </c>
      <c r="J1478" s="10">
        <v>6.2937686379788002E-6</v>
      </c>
      <c r="X1478" t="str">
        <f t="shared" si="120"/>
        <v>all_t3_sex_2_zfriendrelation_zgakuryoku_as.factor(sex)2:as.factor(book)2</v>
      </c>
      <c r="Y1478" t="str">
        <f t="shared" si="121"/>
        <v>-0.041</v>
      </c>
      <c r="Z1478" t="str">
        <f t="shared" si="122"/>
        <v>0.009</v>
      </c>
      <c r="AA1478" s="2" t="str">
        <f t="shared" si="123"/>
        <v>***</v>
      </c>
      <c r="AB1478" t="str">
        <f t="shared" si="124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79" spans="1:28">
      <c r="A1479">
        <v>1478</v>
      </c>
      <c r="B1479" t="s">
        <v>1222</v>
      </c>
      <c r="C1479" t="b">
        <v>0</v>
      </c>
      <c r="D1479" t="s">
        <v>1333</v>
      </c>
      <c r="E1479" t="s">
        <v>1334</v>
      </c>
      <c r="F1479" t="s">
        <v>1700</v>
      </c>
      <c r="G1479">
        <v>-4.3066494750185098E-2</v>
      </c>
      <c r="H1479">
        <v>8.6617913206357301E-3</v>
      </c>
      <c r="I1479">
        <v>-4.9720078856649597</v>
      </c>
      <c r="J1479" s="10">
        <v>6.6276340036471803E-7</v>
      </c>
      <c r="X1479" t="str">
        <f t="shared" si="120"/>
        <v>all_t3_sex_2_zfriendrelation_zgakuryoku_as.factor(sex)2:as.factor(book)3</v>
      </c>
      <c r="Y1479" t="str">
        <f t="shared" si="121"/>
        <v>-0.043</v>
      </c>
      <c r="Z1479" t="str">
        <f t="shared" si="122"/>
        <v>0.009</v>
      </c>
      <c r="AA1479" s="2" t="str">
        <f t="shared" si="123"/>
        <v>***</v>
      </c>
      <c r="AB1479" t="str">
        <f t="shared" si="124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80" spans="1:28">
      <c r="A1480">
        <v>1479</v>
      </c>
      <c r="B1480" t="s">
        <v>1222</v>
      </c>
      <c r="C1480" t="b">
        <v>0</v>
      </c>
      <c r="D1480" t="s">
        <v>1333</v>
      </c>
      <c r="E1480" t="s">
        <v>1334</v>
      </c>
      <c r="F1480" t="s">
        <v>1701</v>
      </c>
      <c r="G1480">
        <v>-5.4942869345398201E-2</v>
      </c>
      <c r="H1480">
        <v>9.3194763673396103E-3</v>
      </c>
      <c r="I1480">
        <v>-5.8954888858291596</v>
      </c>
      <c r="J1480" s="10">
        <v>3.7371909264148203E-9</v>
      </c>
      <c r="X1480" t="str">
        <f t="shared" si="120"/>
        <v>all_t3_sex_2_zfriendrelation_zgakuryoku_as.factor(sex)2:as.factor(book)4</v>
      </c>
      <c r="Y1480" t="str">
        <f t="shared" si="121"/>
        <v>-0.055</v>
      </c>
      <c r="Z1480" t="str">
        <f t="shared" si="122"/>
        <v>0.009</v>
      </c>
      <c r="AA1480" s="2" t="str">
        <f t="shared" si="123"/>
        <v>***</v>
      </c>
      <c r="AB1480" t="str">
        <f t="shared" si="124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81" spans="1:28">
      <c r="A1481">
        <v>1480</v>
      </c>
      <c r="B1481" t="s">
        <v>1222</v>
      </c>
      <c r="C1481" t="b">
        <v>0</v>
      </c>
      <c r="D1481" t="s">
        <v>1333</v>
      </c>
      <c r="E1481" t="s">
        <v>1334</v>
      </c>
      <c r="F1481" t="s">
        <v>1702</v>
      </c>
      <c r="G1481">
        <v>-8.1729486274771501E-2</v>
      </c>
      <c r="H1481">
        <v>1.0638469113521599E-2</v>
      </c>
      <c r="I1481">
        <v>-7.6824480479895598</v>
      </c>
      <c r="J1481" s="10">
        <v>1.5624826139944199E-14</v>
      </c>
      <c r="X1481" t="str">
        <f t="shared" si="120"/>
        <v>all_t3_sex_2_zfriendrelation_zgakuryoku_as.factor(sex)2:as.factor(book)5</v>
      </c>
      <c r="Y1481" t="str">
        <f t="shared" si="121"/>
        <v>-0.082</v>
      </c>
      <c r="Z1481" t="str">
        <f t="shared" si="122"/>
        <v>0.011</v>
      </c>
      <c r="AA1481" s="2" t="str">
        <f t="shared" si="123"/>
        <v>***</v>
      </c>
      <c r="AB1481" t="str">
        <f t="shared" si="124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82" spans="1:28">
      <c r="A1482">
        <v>1481</v>
      </c>
      <c r="B1482" t="s">
        <v>1222</v>
      </c>
      <c r="C1482" t="b">
        <v>0</v>
      </c>
      <c r="D1482" t="s">
        <v>1333</v>
      </c>
      <c r="E1482" t="s">
        <v>1334</v>
      </c>
      <c r="F1482" t="s">
        <v>1703</v>
      </c>
      <c r="G1482">
        <v>6.7404055275307503E-2</v>
      </c>
      <c r="H1482">
        <v>5.1586444593560302E-3</v>
      </c>
      <c r="I1482">
        <v>13.066233931485501</v>
      </c>
      <c r="J1482" s="10">
        <v>5.1808879802847203E-39</v>
      </c>
      <c r="X1482" t="str">
        <f t="shared" si="120"/>
        <v>all_t3_sex_2_zfriendrelation_zgakuryoku_as.factor(sex)2:as.factor(year)2017</v>
      </c>
      <c r="Y1482" t="str">
        <f t="shared" si="121"/>
        <v>0.067</v>
      </c>
      <c r="Z1482" t="str">
        <f t="shared" si="122"/>
        <v>0.005</v>
      </c>
      <c r="AA1482" s="2" t="str">
        <f t="shared" si="123"/>
        <v>***</v>
      </c>
      <c r="AB1482" t="str">
        <f t="shared" si="124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83" spans="1:28">
      <c r="A1483">
        <v>1482</v>
      </c>
      <c r="B1483" t="s">
        <v>1222</v>
      </c>
      <c r="C1483" t="b">
        <v>0</v>
      </c>
      <c r="D1483" t="s">
        <v>1333</v>
      </c>
      <c r="E1483" t="s">
        <v>1334</v>
      </c>
      <c r="F1483" t="s">
        <v>1704</v>
      </c>
      <c r="G1483">
        <v>4.80584274361456E-2</v>
      </c>
      <c r="H1483">
        <v>5.6211706572651702E-3</v>
      </c>
      <c r="I1483">
        <v>8.5495407213854495</v>
      </c>
      <c r="J1483" s="10">
        <v>1.2378620011080199E-17</v>
      </c>
      <c r="X1483" t="str">
        <f t="shared" si="120"/>
        <v>all_t3_sex_2_zfriendrelation_zgakuryoku_as.factor(sex)2:as.factor(year)2018</v>
      </c>
      <c r="Y1483" t="str">
        <f t="shared" si="121"/>
        <v>0.048</v>
      </c>
      <c r="Z1483" t="str">
        <f t="shared" si="122"/>
        <v>0.006</v>
      </c>
      <c r="AA1483" s="2" t="str">
        <f t="shared" si="123"/>
        <v>***</v>
      </c>
      <c r="AB1483" t="str">
        <f t="shared" si="124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84" spans="1:28">
      <c r="A1484">
        <v>1483</v>
      </c>
      <c r="B1484" t="s">
        <v>1222</v>
      </c>
      <c r="C1484" t="b">
        <v>0</v>
      </c>
      <c r="D1484" t="s">
        <v>1333</v>
      </c>
      <c r="E1484" t="s">
        <v>1334</v>
      </c>
      <c r="F1484" t="s">
        <v>1707</v>
      </c>
      <c r="G1484">
        <v>1.46903868012836E-2</v>
      </c>
      <c r="H1484">
        <v>6.8692958112900803E-3</v>
      </c>
      <c r="I1484">
        <v>2.13855789659533</v>
      </c>
      <c r="J1484">
        <v>3.2471785044644798E-2</v>
      </c>
      <c r="X1484" t="str">
        <f t="shared" si="120"/>
        <v>all_t3_sex_2_zfriendrelation_zgakuryoku_as.factor(sex)2:as.factor(grade)5</v>
      </c>
      <c r="Y1484" t="str">
        <f t="shared" si="121"/>
        <v>0.015</v>
      </c>
      <c r="Z1484" t="str">
        <f t="shared" si="122"/>
        <v>0.007</v>
      </c>
      <c r="AA1484" s="2" t="str">
        <f t="shared" si="123"/>
        <v>**</v>
      </c>
      <c r="AB1484" t="str">
        <f t="shared" si="124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85" spans="1:28">
      <c r="A1485">
        <v>1484</v>
      </c>
      <c r="B1485" t="s">
        <v>1222</v>
      </c>
      <c r="C1485" t="b">
        <v>0</v>
      </c>
      <c r="D1485" t="s">
        <v>1333</v>
      </c>
      <c r="E1485" t="s">
        <v>1334</v>
      </c>
      <c r="F1485" t="s">
        <v>1708</v>
      </c>
      <c r="G1485">
        <v>7.6507181055405901E-3</v>
      </c>
      <c r="H1485">
        <v>7.2145991054448E-3</v>
      </c>
      <c r="I1485">
        <v>1.06044951267863</v>
      </c>
      <c r="J1485">
        <v>0.28894045942295499</v>
      </c>
      <c r="X1485" t="str">
        <f t="shared" si="120"/>
        <v>all_t3_sex_2_zfriendrelation_zgakuryoku_as.factor(sex)2:as.factor(grade)6</v>
      </c>
      <c r="Y1485" t="str">
        <f t="shared" si="121"/>
        <v>0.008</v>
      </c>
      <c r="Z1485" t="str">
        <f t="shared" si="122"/>
        <v>0.007</v>
      </c>
      <c r="AA1485" s="2" t="str">
        <f t="shared" si="123"/>
        <v/>
      </c>
      <c r="AB1485" t="str">
        <f t="shared" si="124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86" spans="1:28">
      <c r="A1486">
        <v>1485</v>
      </c>
      <c r="B1486" t="s">
        <v>1222</v>
      </c>
      <c r="C1486" t="b">
        <v>0</v>
      </c>
      <c r="D1486" t="s">
        <v>1333</v>
      </c>
      <c r="E1486" t="s">
        <v>1334</v>
      </c>
      <c r="F1486" t="s">
        <v>1709</v>
      </c>
      <c r="G1486">
        <v>-9.7409943815003792E-3</v>
      </c>
      <c r="H1486">
        <v>7.7968093726305098E-3</v>
      </c>
      <c r="I1486">
        <v>-1.24935648878304</v>
      </c>
      <c r="J1486">
        <v>0.21153507197543001</v>
      </c>
      <c r="X1486" t="str">
        <f t="shared" si="120"/>
        <v>all_t3_sex_2_zfriendrelation_zgakuryoku_as.factor(sex)2:as.factor(grade)7</v>
      </c>
      <c r="Y1486" t="str">
        <f t="shared" si="121"/>
        <v>-0.010</v>
      </c>
      <c r="Z1486" t="str">
        <f t="shared" si="122"/>
        <v>0.008</v>
      </c>
      <c r="AA1486" s="2" t="str">
        <f t="shared" si="123"/>
        <v/>
      </c>
      <c r="AB1486" t="str">
        <f t="shared" si="124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87" spans="1:28">
      <c r="A1487">
        <v>1486</v>
      </c>
      <c r="B1487" t="s">
        <v>1222</v>
      </c>
      <c r="C1487" t="b">
        <v>0</v>
      </c>
      <c r="D1487" t="s">
        <v>1333</v>
      </c>
      <c r="E1487" t="s">
        <v>1334</v>
      </c>
      <c r="F1487" t="s">
        <v>1710</v>
      </c>
      <c r="G1487">
        <v>-4.5074173435452503E-2</v>
      </c>
      <c r="H1487">
        <v>8.2749964626697495E-3</v>
      </c>
      <c r="I1487">
        <v>-5.4470323508646299</v>
      </c>
      <c r="J1487" s="10">
        <v>5.1231812935868497E-8</v>
      </c>
      <c r="X1487" t="str">
        <f t="shared" si="120"/>
        <v>all_t3_sex_2_zfriendrelation_zgakuryoku_as.factor(sex)2:as.factor(grade)8</v>
      </c>
      <c r="Y1487" t="str">
        <f t="shared" si="121"/>
        <v>-0.045</v>
      </c>
      <c r="Z1487" t="str">
        <f t="shared" si="122"/>
        <v>0.008</v>
      </c>
      <c r="AA1487" s="2" t="str">
        <f t="shared" si="123"/>
        <v>***</v>
      </c>
      <c r="AB1487" t="str">
        <f t="shared" si="124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88" spans="1:28">
      <c r="A1488">
        <v>1487</v>
      </c>
      <c r="B1488" t="s">
        <v>1222</v>
      </c>
      <c r="C1488" t="b">
        <v>0</v>
      </c>
      <c r="D1488" t="s">
        <v>1333</v>
      </c>
      <c r="E1488" t="s">
        <v>1334</v>
      </c>
      <c r="F1488" t="s">
        <v>1711</v>
      </c>
      <c r="G1488">
        <v>-8.0693141740989002E-2</v>
      </c>
      <c r="H1488">
        <v>8.1667068991212403E-3</v>
      </c>
      <c r="I1488">
        <v>-9.8807441895180297</v>
      </c>
      <c r="J1488" s="10">
        <v>5.0606610401148298E-23</v>
      </c>
      <c r="X1488" t="str">
        <f t="shared" si="120"/>
        <v>all_t3_sex_2_zfriendrelation_zgakuryoku_as.factor(sex)2:as.factor(grade)9</v>
      </c>
      <c r="Y1488" t="str">
        <f t="shared" si="121"/>
        <v>-0.081</v>
      </c>
      <c r="Z1488" t="str">
        <f t="shared" si="122"/>
        <v>0.008</v>
      </c>
      <c r="AA1488" s="2" t="str">
        <f t="shared" si="123"/>
        <v>***</v>
      </c>
      <c r="AB1488" t="str">
        <f t="shared" si="124"/>
        <v>zfriendrelation ~ as.factor(sex) * relative_age + as.factor(sex) *      zgakuryoku + as.factor(sex) * as.factor(book) + as.factor(sex) *      as.factor(year) + as.factor(sex) * as.factor(grade) | as.factor(school_id) |      0 | school_id</v>
      </c>
    </row>
    <row r="1489" spans="1:28">
      <c r="A1489">
        <v>1488</v>
      </c>
      <c r="B1489" t="s">
        <v>1213</v>
      </c>
      <c r="C1489" t="b">
        <v>0</v>
      </c>
      <c r="D1489" t="s">
        <v>1335</v>
      </c>
      <c r="E1489" t="s">
        <v>1336</v>
      </c>
      <c r="F1489" t="s">
        <v>105</v>
      </c>
      <c r="G1489">
        <v>0.298836049359611</v>
      </c>
      <c r="H1489">
        <v>2.0063549327720101E-2</v>
      </c>
      <c r="I1489">
        <v>14.8944757718782</v>
      </c>
      <c r="J1489" s="10">
        <v>3.9291495586634999E-50</v>
      </c>
      <c r="X1489" t="str">
        <f t="shared" si="120"/>
        <v>grade_4_t3_sex_nl_zkokugo_level_as.factor(sex)2</v>
      </c>
      <c r="Y1489" t="str">
        <f t="shared" si="121"/>
        <v>0.299</v>
      </c>
      <c r="Z1489" t="str">
        <f t="shared" si="122"/>
        <v>0.020</v>
      </c>
      <c r="AA1489" s="2" t="str">
        <f t="shared" si="123"/>
        <v>***</v>
      </c>
      <c r="AB1489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490" spans="1:28">
      <c r="A1490">
        <v>1489</v>
      </c>
      <c r="B1490" t="s">
        <v>1213</v>
      </c>
      <c r="C1490" t="b">
        <v>0</v>
      </c>
      <c r="D1490" t="s">
        <v>1335</v>
      </c>
      <c r="E1490" t="s">
        <v>1336</v>
      </c>
      <c r="F1490" t="s">
        <v>104</v>
      </c>
      <c r="G1490">
        <v>4.7752923937500101E-2</v>
      </c>
      <c r="H1490">
        <v>3.9885214331110202E-3</v>
      </c>
      <c r="I1490">
        <v>11.972588022487599</v>
      </c>
      <c r="J1490" s="10">
        <v>5.1432485092855699E-33</v>
      </c>
      <c r="X1490" t="str">
        <f t="shared" si="120"/>
        <v>grade_4_t3_sex_nl_zkokugo_level_relative_age</v>
      </c>
      <c r="Y1490" t="str">
        <f t="shared" si="121"/>
        <v>0.048</v>
      </c>
      <c r="Z1490" t="str">
        <f t="shared" si="122"/>
        <v>0.004</v>
      </c>
      <c r="AA1490" s="2" t="str">
        <f t="shared" si="123"/>
        <v>***</v>
      </c>
      <c r="AB1490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491" spans="1:28">
      <c r="A1491">
        <v>1490</v>
      </c>
      <c r="B1491" t="s">
        <v>1213</v>
      </c>
      <c r="C1491" t="b">
        <v>0</v>
      </c>
      <c r="D1491" t="s">
        <v>1335</v>
      </c>
      <c r="E1491" t="s">
        <v>1336</v>
      </c>
      <c r="F1491" t="s">
        <v>775</v>
      </c>
      <c r="G1491">
        <v>-1.52914453105959E-3</v>
      </c>
      <c r="H1491">
        <v>3.5152467684422301E-4</v>
      </c>
      <c r="I1491">
        <v>-4.3500346683690303</v>
      </c>
      <c r="J1491" s="10">
        <v>1.36217021269083E-5</v>
      </c>
      <c r="X1491" t="str">
        <f t="shared" si="120"/>
        <v>grade_4_t3_sex_nl_zkokugo_level_I(relative_age^2)</v>
      </c>
      <c r="Y1491" t="str">
        <f t="shared" si="121"/>
        <v>-0.002</v>
      </c>
      <c r="Z1491" t="str">
        <f t="shared" si="122"/>
        <v>0.000</v>
      </c>
      <c r="AA1491" s="2" t="str">
        <f t="shared" si="123"/>
        <v>***</v>
      </c>
      <c r="AB1491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492" spans="1:28">
      <c r="A1492">
        <v>1491</v>
      </c>
      <c r="B1492" t="s">
        <v>1213</v>
      </c>
      <c r="C1492" t="b">
        <v>0</v>
      </c>
      <c r="D1492" t="s">
        <v>1335</v>
      </c>
      <c r="E1492" t="s">
        <v>1336</v>
      </c>
      <c r="F1492" t="s">
        <v>106</v>
      </c>
      <c r="G1492">
        <v>0.25424271761492201</v>
      </c>
      <c r="H1492">
        <v>1.16602967439303E-2</v>
      </c>
      <c r="I1492">
        <v>21.804137853289902</v>
      </c>
      <c r="J1492" s="10">
        <v>3.2423263851628099E-105</v>
      </c>
      <c r="X1492" t="str">
        <f t="shared" si="120"/>
        <v>grade_4_t3_sex_nl_zkokugo_level_as.factor(book)2</v>
      </c>
      <c r="Y1492" t="str">
        <f t="shared" si="121"/>
        <v>0.254</v>
      </c>
      <c r="Z1492" t="str">
        <f t="shared" si="122"/>
        <v>0.012</v>
      </c>
      <c r="AA1492" s="2" t="str">
        <f t="shared" si="123"/>
        <v>***</v>
      </c>
      <c r="AB1492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493" spans="1:28">
      <c r="A1493">
        <v>1492</v>
      </c>
      <c r="B1493" t="s">
        <v>1213</v>
      </c>
      <c r="C1493" t="b">
        <v>0</v>
      </c>
      <c r="D1493" t="s">
        <v>1335</v>
      </c>
      <c r="E1493" t="s">
        <v>1336</v>
      </c>
      <c r="F1493" t="s">
        <v>107</v>
      </c>
      <c r="G1493">
        <v>0.52095268508552095</v>
      </c>
      <c r="H1493">
        <v>1.18818983415873E-2</v>
      </c>
      <c r="I1493">
        <v>43.8442301144891</v>
      </c>
      <c r="J1493">
        <v>0</v>
      </c>
      <c r="X1493" t="str">
        <f t="shared" si="120"/>
        <v>grade_4_t3_sex_nl_zkokugo_level_as.factor(book)3</v>
      </c>
      <c r="Y1493" t="str">
        <f t="shared" si="121"/>
        <v>0.521</v>
      </c>
      <c r="Z1493" t="str">
        <f t="shared" si="122"/>
        <v>0.012</v>
      </c>
      <c r="AA1493" s="2" t="str">
        <f t="shared" si="123"/>
        <v>***</v>
      </c>
      <c r="AB1493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494" spans="1:28">
      <c r="A1494">
        <v>1493</v>
      </c>
      <c r="B1494" t="s">
        <v>1213</v>
      </c>
      <c r="C1494" t="b">
        <v>0</v>
      </c>
      <c r="D1494" t="s">
        <v>1335</v>
      </c>
      <c r="E1494" t="s">
        <v>1336</v>
      </c>
      <c r="F1494" t="s">
        <v>108</v>
      </c>
      <c r="G1494">
        <v>0.63876212185303005</v>
      </c>
      <c r="H1494">
        <v>1.40530610066282E-2</v>
      </c>
      <c r="I1494">
        <v>45.453593459229602</v>
      </c>
      <c r="J1494">
        <v>0</v>
      </c>
      <c r="X1494" t="str">
        <f t="shared" si="120"/>
        <v>grade_4_t3_sex_nl_zkokugo_level_as.factor(book)4</v>
      </c>
      <c r="Y1494" t="str">
        <f t="shared" si="121"/>
        <v>0.639</v>
      </c>
      <c r="Z1494" t="str">
        <f t="shared" si="122"/>
        <v>0.014</v>
      </c>
      <c r="AA1494" s="2" t="str">
        <f t="shared" si="123"/>
        <v>***</v>
      </c>
      <c r="AB1494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495" spans="1:28">
      <c r="A1495">
        <v>1494</v>
      </c>
      <c r="B1495" t="s">
        <v>1213</v>
      </c>
      <c r="C1495" t="b">
        <v>0</v>
      </c>
      <c r="D1495" t="s">
        <v>1335</v>
      </c>
      <c r="E1495" t="s">
        <v>1336</v>
      </c>
      <c r="F1495" t="s">
        <v>109</v>
      </c>
      <c r="G1495">
        <v>0.61823456366542595</v>
      </c>
      <c r="H1495">
        <v>1.5949608054713099E-2</v>
      </c>
      <c r="I1495">
        <v>38.761740197292099</v>
      </c>
      <c r="J1495">
        <v>0</v>
      </c>
      <c r="X1495" t="str">
        <f t="shared" si="120"/>
        <v>grade_4_t3_sex_nl_zkokugo_level_as.factor(book)5</v>
      </c>
      <c r="Y1495" t="str">
        <f t="shared" si="121"/>
        <v>0.618</v>
      </c>
      <c r="Z1495" t="str">
        <f t="shared" si="122"/>
        <v>0.016</v>
      </c>
      <c r="AA1495" s="2" t="str">
        <f t="shared" si="123"/>
        <v>***</v>
      </c>
      <c r="AB1495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496" spans="1:28">
      <c r="A1496">
        <v>1495</v>
      </c>
      <c r="B1496" t="s">
        <v>1213</v>
      </c>
      <c r="C1496" t="b">
        <v>0</v>
      </c>
      <c r="D1496" t="s">
        <v>1335</v>
      </c>
      <c r="E1496" t="s">
        <v>1336</v>
      </c>
      <c r="F1496" t="s">
        <v>110</v>
      </c>
      <c r="G1496">
        <v>3.1168180049598201E-2</v>
      </c>
      <c r="H1496">
        <v>1.1122853005532099E-2</v>
      </c>
      <c r="I1496">
        <v>2.8021749486481902</v>
      </c>
      <c r="J1496">
        <v>5.0766666018199902E-3</v>
      </c>
      <c r="X1496" t="str">
        <f t="shared" si="120"/>
        <v>grade_4_t3_sex_nl_zkokugo_level_as.factor(year)2017</v>
      </c>
      <c r="Y1496" t="str">
        <f t="shared" si="121"/>
        <v>0.031</v>
      </c>
      <c r="Z1496" t="str">
        <f t="shared" si="122"/>
        <v>0.011</v>
      </c>
      <c r="AA1496" s="2" t="str">
        <f t="shared" si="123"/>
        <v>***</v>
      </c>
      <c r="AB1496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497" spans="1:28">
      <c r="A1497">
        <v>1496</v>
      </c>
      <c r="B1497" t="s">
        <v>1213</v>
      </c>
      <c r="C1497" t="b">
        <v>0</v>
      </c>
      <c r="D1497" t="s">
        <v>1335</v>
      </c>
      <c r="E1497" t="s">
        <v>1336</v>
      </c>
      <c r="F1497" t="s">
        <v>111</v>
      </c>
      <c r="G1497">
        <v>1.3726648585092999E-2</v>
      </c>
      <c r="H1497">
        <v>1.2386668115593399E-2</v>
      </c>
      <c r="I1497">
        <v>1.1081792502224701</v>
      </c>
      <c r="J1497">
        <v>0.26778641148966598</v>
      </c>
      <c r="X1497" t="str">
        <f t="shared" si="120"/>
        <v>grade_4_t3_sex_nl_zkokugo_level_as.factor(year)2018</v>
      </c>
      <c r="Y1497" t="str">
        <f t="shared" si="121"/>
        <v>0.014</v>
      </c>
      <c r="Z1497" t="str">
        <f t="shared" si="122"/>
        <v>0.012</v>
      </c>
      <c r="AA1497" s="2" t="str">
        <f t="shared" si="123"/>
        <v/>
      </c>
      <c r="AB1497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498" spans="1:28">
      <c r="A1498">
        <v>1497</v>
      </c>
      <c r="B1498" t="s">
        <v>1213</v>
      </c>
      <c r="C1498" t="b">
        <v>0</v>
      </c>
      <c r="D1498" t="s">
        <v>1335</v>
      </c>
      <c r="E1498" t="s">
        <v>1336</v>
      </c>
      <c r="F1498" t="s">
        <v>1698</v>
      </c>
      <c r="G1498">
        <v>-5.6176190725801198E-3</v>
      </c>
      <c r="H1498">
        <v>5.25317596376388E-3</v>
      </c>
      <c r="I1498">
        <v>-1.0693757664563599</v>
      </c>
      <c r="J1498">
        <v>0.28490232059965298</v>
      </c>
      <c r="X1498" t="str">
        <f t="shared" si="120"/>
        <v>grade_4_t3_sex_nl_zkokugo_level_as.factor(sex)2:relative_age</v>
      </c>
      <c r="Y1498" t="str">
        <f t="shared" si="121"/>
        <v>-0.006</v>
      </c>
      <c r="Z1498" t="str">
        <f t="shared" si="122"/>
        <v>0.005</v>
      </c>
      <c r="AA1498" s="2" t="str">
        <f t="shared" si="123"/>
        <v/>
      </c>
      <c r="AB1498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499" spans="1:28">
      <c r="A1499">
        <v>1498</v>
      </c>
      <c r="B1499" t="s">
        <v>1213</v>
      </c>
      <c r="C1499" t="b">
        <v>0</v>
      </c>
      <c r="D1499" t="s">
        <v>1335</v>
      </c>
      <c r="E1499" t="s">
        <v>1336</v>
      </c>
      <c r="F1499" t="s">
        <v>1716</v>
      </c>
      <c r="G1499">
        <v>6.0570991563243398E-4</v>
      </c>
      <c r="H1499">
        <v>4.62706325935102E-4</v>
      </c>
      <c r="I1499">
        <v>1.3090590763122401</v>
      </c>
      <c r="J1499">
        <v>0.19051659877241101</v>
      </c>
      <c r="X1499" t="str">
        <f t="shared" si="120"/>
        <v>grade_4_t3_sex_nl_zkokugo_level_as.factor(sex)2:I(relative_age^2)</v>
      </c>
      <c r="Y1499" t="str">
        <f t="shared" si="121"/>
        <v>0.001</v>
      </c>
      <c r="Z1499" t="str">
        <f t="shared" si="122"/>
        <v>0.000</v>
      </c>
      <c r="AA1499" s="2" t="str">
        <f t="shared" si="123"/>
        <v/>
      </c>
      <c r="AB1499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00" spans="1:28">
      <c r="A1500">
        <v>1499</v>
      </c>
      <c r="B1500" t="s">
        <v>1213</v>
      </c>
      <c r="C1500" t="b">
        <v>0</v>
      </c>
      <c r="D1500" t="s">
        <v>1335</v>
      </c>
      <c r="E1500" t="s">
        <v>1336</v>
      </c>
      <c r="F1500" t="s">
        <v>1699</v>
      </c>
      <c r="G1500">
        <v>2.5772528666724E-3</v>
      </c>
      <c r="H1500">
        <v>1.85094930804738E-2</v>
      </c>
      <c r="I1500">
        <v>0.13923951647229199</v>
      </c>
      <c r="J1500">
        <v>0.88926109353793503</v>
      </c>
      <c r="X1500" t="str">
        <f t="shared" si="120"/>
        <v>grade_4_t3_sex_nl_zkokugo_level_as.factor(sex)2:as.factor(book)2</v>
      </c>
      <c r="Y1500" t="str">
        <f t="shared" si="121"/>
        <v>0.003</v>
      </c>
      <c r="Z1500" t="str">
        <f t="shared" si="122"/>
        <v>0.019</v>
      </c>
      <c r="AA1500" s="2" t="str">
        <f t="shared" si="123"/>
        <v/>
      </c>
      <c r="AB1500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01" spans="1:28">
      <c r="A1501">
        <v>1500</v>
      </c>
      <c r="B1501" t="s">
        <v>1213</v>
      </c>
      <c r="C1501" t="b">
        <v>0</v>
      </c>
      <c r="D1501" t="s">
        <v>1335</v>
      </c>
      <c r="E1501" t="s">
        <v>1336</v>
      </c>
      <c r="F1501" t="s">
        <v>1700</v>
      </c>
      <c r="G1501">
        <v>2.1775082004301002E-2</v>
      </c>
      <c r="H1501">
        <v>1.7931967683992502E-2</v>
      </c>
      <c r="I1501">
        <v>1.2143163755385999</v>
      </c>
      <c r="J1501">
        <v>0.224629087886007</v>
      </c>
      <c r="X1501" t="str">
        <f t="shared" si="120"/>
        <v>grade_4_t3_sex_nl_zkokugo_level_as.factor(sex)2:as.factor(book)3</v>
      </c>
      <c r="Y1501" t="str">
        <f t="shared" si="121"/>
        <v>0.022</v>
      </c>
      <c r="Z1501" t="str">
        <f t="shared" si="122"/>
        <v>0.018</v>
      </c>
      <c r="AA1501" s="2" t="str">
        <f t="shared" si="123"/>
        <v/>
      </c>
      <c r="AB1501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02" spans="1:28">
      <c r="A1502">
        <v>1501</v>
      </c>
      <c r="B1502" t="s">
        <v>1213</v>
      </c>
      <c r="C1502" t="b">
        <v>0</v>
      </c>
      <c r="D1502" t="s">
        <v>1335</v>
      </c>
      <c r="E1502" t="s">
        <v>1336</v>
      </c>
      <c r="F1502" t="s">
        <v>1701</v>
      </c>
      <c r="G1502">
        <v>8.6594246421706593E-3</v>
      </c>
      <c r="H1502">
        <v>1.9884415003945E-2</v>
      </c>
      <c r="I1502">
        <v>0.435488026198039</v>
      </c>
      <c r="J1502">
        <v>0.66320893413444204</v>
      </c>
      <c r="X1502" t="str">
        <f t="shared" si="120"/>
        <v>grade_4_t3_sex_nl_zkokugo_level_as.factor(sex)2:as.factor(book)4</v>
      </c>
      <c r="Y1502" t="str">
        <f t="shared" si="121"/>
        <v>0.009</v>
      </c>
      <c r="Z1502" t="str">
        <f t="shared" si="122"/>
        <v>0.020</v>
      </c>
      <c r="AA1502" s="2" t="str">
        <f t="shared" si="123"/>
        <v/>
      </c>
      <c r="AB1502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03" spans="1:28">
      <c r="A1503">
        <v>1502</v>
      </c>
      <c r="B1503" t="s">
        <v>1213</v>
      </c>
      <c r="C1503" t="b">
        <v>0</v>
      </c>
      <c r="D1503" t="s">
        <v>1335</v>
      </c>
      <c r="E1503" t="s">
        <v>1336</v>
      </c>
      <c r="F1503" t="s">
        <v>1702</v>
      </c>
      <c r="G1503">
        <v>1.1798399766773601E-2</v>
      </c>
      <c r="H1503">
        <v>2.2594059164969801E-2</v>
      </c>
      <c r="I1503">
        <v>0.52219035458072904</v>
      </c>
      <c r="J1503">
        <v>0.60153866956062696</v>
      </c>
      <c r="X1503" t="str">
        <f t="shared" si="120"/>
        <v>grade_4_t3_sex_nl_zkokugo_level_as.factor(sex)2:as.factor(book)5</v>
      </c>
      <c r="Y1503" t="str">
        <f t="shared" si="121"/>
        <v>0.012</v>
      </c>
      <c r="Z1503" t="str">
        <f t="shared" si="122"/>
        <v>0.023</v>
      </c>
      <c r="AA1503" s="2" t="str">
        <f t="shared" si="123"/>
        <v/>
      </c>
      <c r="AB1503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04" spans="1:28">
      <c r="A1504">
        <v>1503</v>
      </c>
      <c r="B1504" t="s">
        <v>1213</v>
      </c>
      <c r="C1504" t="b">
        <v>0</v>
      </c>
      <c r="D1504" t="s">
        <v>1335</v>
      </c>
      <c r="E1504" t="s">
        <v>1336</v>
      </c>
      <c r="F1504" t="s">
        <v>1703</v>
      </c>
      <c r="G1504">
        <v>-6.8900498577951802E-2</v>
      </c>
      <c r="H1504">
        <v>1.2881388623731199E-2</v>
      </c>
      <c r="I1504">
        <v>-5.34884092007111</v>
      </c>
      <c r="J1504" s="10">
        <v>8.8664792249329899E-8</v>
      </c>
      <c r="X1504" t="str">
        <f t="shared" si="120"/>
        <v>grade_4_t3_sex_nl_zkokugo_level_as.factor(sex)2:as.factor(year)2017</v>
      </c>
      <c r="Y1504" t="str">
        <f t="shared" si="121"/>
        <v>-0.069</v>
      </c>
      <c r="Z1504" t="str">
        <f t="shared" si="122"/>
        <v>0.013</v>
      </c>
      <c r="AA1504" s="2" t="str">
        <f t="shared" si="123"/>
        <v>***</v>
      </c>
      <c r="AB1504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05" spans="1:28">
      <c r="A1505">
        <v>1504</v>
      </c>
      <c r="B1505" t="s">
        <v>1213</v>
      </c>
      <c r="C1505" t="b">
        <v>0</v>
      </c>
      <c r="D1505" t="s">
        <v>1335</v>
      </c>
      <c r="E1505" t="s">
        <v>1336</v>
      </c>
      <c r="F1505" t="s">
        <v>1704</v>
      </c>
      <c r="G1505">
        <v>-1.4410063058099901E-2</v>
      </c>
      <c r="H1505">
        <v>1.30552072362571E-2</v>
      </c>
      <c r="I1505">
        <v>-1.10377895940864</v>
      </c>
      <c r="J1505">
        <v>0.26969102843406201</v>
      </c>
      <c r="X1505" t="str">
        <f t="shared" si="120"/>
        <v>grade_4_t3_sex_nl_zkokugo_level_as.factor(sex)2:as.factor(year)2018</v>
      </c>
      <c r="Y1505" t="str">
        <f t="shared" si="121"/>
        <v>-0.014</v>
      </c>
      <c r="Z1505" t="str">
        <f t="shared" si="122"/>
        <v>0.013</v>
      </c>
      <c r="AA1505" s="2" t="str">
        <f t="shared" si="123"/>
        <v/>
      </c>
      <c r="AB1505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06" spans="1:28">
      <c r="A1506">
        <v>1505</v>
      </c>
      <c r="B1506" t="s">
        <v>113</v>
      </c>
      <c r="C1506" t="b">
        <v>0</v>
      </c>
      <c r="D1506" t="s">
        <v>1335</v>
      </c>
      <c r="E1506" t="s">
        <v>1337</v>
      </c>
      <c r="F1506" t="s">
        <v>105</v>
      </c>
      <c r="G1506">
        <v>0.18003650336732399</v>
      </c>
      <c r="H1506">
        <v>1.9906896265451099E-2</v>
      </c>
      <c r="I1506">
        <v>9.0439263342011706</v>
      </c>
      <c r="J1506" s="10">
        <v>1.53007271622356E-19</v>
      </c>
      <c r="X1506" t="str">
        <f t="shared" si="120"/>
        <v>grade_9_t3_sex_nl_zkokugo_level_as.factor(sex)2</v>
      </c>
      <c r="Y1506" t="str">
        <f t="shared" si="121"/>
        <v>0.180</v>
      </c>
      <c r="Z1506" t="str">
        <f t="shared" si="122"/>
        <v>0.020</v>
      </c>
      <c r="AA1506" s="2" t="str">
        <f t="shared" si="123"/>
        <v>***</v>
      </c>
      <c r="AB1506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07" spans="1:28">
      <c r="A1507">
        <v>1506</v>
      </c>
      <c r="B1507" t="s">
        <v>113</v>
      </c>
      <c r="C1507" t="b">
        <v>0</v>
      </c>
      <c r="D1507" t="s">
        <v>1335</v>
      </c>
      <c r="E1507" t="s">
        <v>1337</v>
      </c>
      <c r="F1507" t="s">
        <v>104</v>
      </c>
      <c r="G1507">
        <v>2.79255293180511E-2</v>
      </c>
      <c r="H1507">
        <v>4.1200697214186502E-3</v>
      </c>
      <c r="I1507">
        <v>6.7779263959726403</v>
      </c>
      <c r="J1507" s="10">
        <v>1.22394063601598E-11</v>
      </c>
      <c r="X1507" t="str">
        <f t="shared" si="120"/>
        <v>grade_9_t3_sex_nl_zkokugo_level_relative_age</v>
      </c>
      <c r="Y1507" t="str">
        <f t="shared" si="121"/>
        <v>0.028</v>
      </c>
      <c r="Z1507" t="str">
        <f t="shared" si="122"/>
        <v>0.004</v>
      </c>
      <c r="AA1507" s="2" t="str">
        <f t="shared" si="123"/>
        <v>***</v>
      </c>
      <c r="AB1507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08" spans="1:28">
      <c r="A1508">
        <v>1507</v>
      </c>
      <c r="B1508" t="s">
        <v>113</v>
      </c>
      <c r="C1508" t="b">
        <v>0</v>
      </c>
      <c r="D1508" t="s">
        <v>1335</v>
      </c>
      <c r="E1508" t="s">
        <v>1337</v>
      </c>
      <c r="F1508" t="s">
        <v>775</v>
      </c>
      <c r="G1508">
        <v>-1.00089310936406E-3</v>
      </c>
      <c r="H1508">
        <v>3.66567025853408E-4</v>
      </c>
      <c r="I1508">
        <v>-2.73045047364496</v>
      </c>
      <c r="J1508">
        <v>6.3255763133095999E-3</v>
      </c>
      <c r="X1508" t="str">
        <f t="shared" si="120"/>
        <v>grade_9_t3_sex_nl_zkokugo_level_I(relative_age^2)</v>
      </c>
      <c r="Y1508" t="str">
        <f t="shared" si="121"/>
        <v>-0.001</v>
      </c>
      <c r="Z1508" t="str">
        <f t="shared" si="122"/>
        <v>0.000</v>
      </c>
      <c r="AA1508" s="2" t="str">
        <f t="shared" si="123"/>
        <v>***</v>
      </c>
      <c r="AB1508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09" spans="1:28">
      <c r="A1509">
        <v>1508</v>
      </c>
      <c r="B1509" t="s">
        <v>113</v>
      </c>
      <c r="C1509" t="b">
        <v>0</v>
      </c>
      <c r="D1509" t="s">
        <v>1335</v>
      </c>
      <c r="E1509" t="s">
        <v>1337</v>
      </c>
      <c r="F1509" t="s">
        <v>106</v>
      </c>
      <c r="G1509">
        <v>0.25229956619059501</v>
      </c>
      <c r="H1509">
        <v>1.2464051795154E-2</v>
      </c>
      <c r="I1509">
        <v>20.2421788947225</v>
      </c>
      <c r="J1509" s="10">
        <v>5.6275416647418997E-91</v>
      </c>
      <c r="X1509" t="str">
        <f t="shared" si="120"/>
        <v>grade_9_t3_sex_nl_zkokugo_level_as.factor(book)2</v>
      </c>
      <c r="Y1509" t="str">
        <f t="shared" si="121"/>
        <v>0.252</v>
      </c>
      <c r="Z1509" t="str">
        <f t="shared" si="122"/>
        <v>0.012</v>
      </c>
      <c r="AA1509" s="2" t="str">
        <f t="shared" si="123"/>
        <v>***</v>
      </c>
      <c r="AB1509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10" spans="1:28">
      <c r="A1510">
        <v>1509</v>
      </c>
      <c r="B1510" t="s">
        <v>113</v>
      </c>
      <c r="C1510" t="b">
        <v>0</v>
      </c>
      <c r="D1510" t="s">
        <v>1335</v>
      </c>
      <c r="E1510" t="s">
        <v>1337</v>
      </c>
      <c r="F1510" t="s">
        <v>107</v>
      </c>
      <c r="G1510">
        <v>0.41783935527933702</v>
      </c>
      <c r="H1510">
        <v>1.20223011879833E-2</v>
      </c>
      <c r="I1510">
        <v>34.755355796358103</v>
      </c>
      <c r="J1510" s="10">
        <v>1.54955306318975E-263</v>
      </c>
      <c r="X1510" t="str">
        <f t="shared" si="120"/>
        <v>grade_9_t3_sex_nl_zkokugo_level_as.factor(book)3</v>
      </c>
      <c r="Y1510" t="str">
        <f t="shared" si="121"/>
        <v>0.418</v>
      </c>
      <c r="Z1510" t="str">
        <f t="shared" si="122"/>
        <v>0.012</v>
      </c>
      <c r="AA1510" s="2" t="str">
        <f t="shared" si="123"/>
        <v>***</v>
      </c>
      <c r="AB1510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11" spans="1:28">
      <c r="A1511">
        <v>1510</v>
      </c>
      <c r="B1511" t="s">
        <v>113</v>
      </c>
      <c r="C1511" t="b">
        <v>0</v>
      </c>
      <c r="D1511" t="s">
        <v>1335</v>
      </c>
      <c r="E1511" t="s">
        <v>1337</v>
      </c>
      <c r="F1511" t="s">
        <v>108</v>
      </c>
      <c r="G1511">
        <v>0.50711437260535996</v>
      </c>
      <c r="H1511">
        <v>1.3914784866345301E-2</v>
      </c>
      <c r="I1511">
        <v>36.444284081738203</v>
      </c>
      <c r="J1511" s="10">
        <v>1.9611265144175201E-289</v>
      </c>
      <c r="X1511" t="str">
        <f t="shared" si="120"/>
        <v>grade_9_t3_sex_nl_zkokugo_level_as.factor(book)4</v>
      </c>
      <c r="Y1511" t="str">
        <f t="shared" si="121"/>
        <v>0.507</v>
      </c>
      <c r="Z1511" t="str">
        <f t="shared" si="122"/>
        <v>0.014</v>
      </c>
      <c r="AA1511" s="2" t="str">
        <f t="shared" si="123"/>
        <v>***</v>
      </c>
      <c r="AB1511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12" spans="1:28">
      <c r="A1512">
        <v>1511</v>
      </c>
      <c r="B1512" t="s">
        <v>113</v>
      </c>
      <c r="C1512" t="b">
        <v>0</v>
      </c>
      <c r="D1512" t="s">
        <v>1335</v>
      </c>
      <c r="E1512" t="s">
        <v>1337</v>
      </c>
      <c r="F1512" t="s">
        <v>109</v>
      </c>
      <c r="G1512">
        <v>0.587479481956521</v>
      </c>
      <c r="H1512">
        <v>1.40831563650218E-2</v>
      </c>
      <c r="I1512">
        <v>41.715043611646401</v>
      </c>
      <c r="J1512">
        <v>0</v>
      </c>
      <c r="X1512" t="str">
        <f t="shared" si="120"/>
        <v>grade_9_t3_sex_nl_zkokugo_level_as.factor(book)5</v>
      </c>
      <c r="Y1512" t="str">
        <f t="shared" si="121"/>
        <v>0.587</v>
      </c>
      <c r="Z1512" t="str">
        <f t="shared" si="122"/>
        <v>0.014</v>
      </c>
      <c r="AA1512" s="2" t="str">
        <f t="shared" si="123"/>
        <v>***</v>
      </c>
      <c r="AB1512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13" spans="1:28">
      <c r="A1513">
        <v>1512</v>
      </c>
      <c r="B1513" t="s">
        <v>113</v>
      </c>
      <c r="C1513" t="b">
        <v>0</v>
      </c>
      <c r="D1513" t="s">
        <v>1335</v>
      </c>
      <c r="E1513" t="s">
        <v>1337</v>
      </c>
      <c r="F1513" t="s">
        <v>110</v>
      </c>
      <c r="G1513">
        <v>-1.34619034623368E-2</v>
      </c>
      <c r="H1513">
        <v>1.19461793508452E-2</v>
      </c>
      <c r="I1513">
        <v>-1.1268794036132099</v>
      </c>
      <c r="J1513">
        <v>0.25979540814306401</v>
      </c>
      <c r="X1513" t="str">
        <f t="shared" si="120"/>
        <v>grade_9_t3_sex_nl_zkokugo_level_as.factor(year)2017</v>
      </c>
      <c r="Y1513" t="str">
        <f t="shared" si="121"/>
        <v>-0.013</v>
      </c>
      <c r="Z1513" t="str">
        <f t="shared" si="122"/>
        <v>0.012</v>
      </c>
      <c r="AA1513" s="2" t="str">
        <f t="shared" si="123"/>
        <v/>
      </c>
      <c r="AB1513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14" spans="1:28">
      <c r="A1514">
        <v>1513</v>
      </c>
      <c r="B1514" t="s">
        <v>113</v>
      </c>
      <c r="C1514" t="b">
        <v>0</v>
      </c>
      <c r="D1514" t="s">
        <v>1335</v>
      </c>
      <c r="E1514" t="s">
        <v>1337</v>
      </c>
      <c r="F1514" t="s">
        <v>111</v>
      </c>
      <c r="G1514">
        <v>-2.04769711653476E-2</v>
      </c>
      <c r="H1514">
        <v>1.2357699603708999E-2</v>
      </c>
      <c r="I1514">
        <v>-1.65702127596642</v>
      </c>
      <c r="J1514">
        <v>9.7517419154354607E-2</v>
      </c>
      <c r="X1514" t="str">
        <f t="shared" si="120"/>
        <v>grade_9_t3_sex_nl_zkokugo_level_as.factor(year)2018</v>
      </c>
      <c r="Y1514" t="str">
        <f t="shared" si="121"/>
        <v>-0.020</v>
      </c>
      <c r="Z1514" t="str">
        <f t="shared" si="122"/>
        <v>0.012</v>
      </c>
      <c r="AA1514" s="2" t="str">
        <f t="shared" si="123"/>
        <v>*</v>
      </c>
      <c r="AB1514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15" spans="1:28">
      <c r="A1515">
        <v>1514</v>
      </c>
      <c r="B1515" t="s">
        <v>113</v>
      </c>
      <c r="C1515" t="b">
        <v>0</v>
      </c>
      <c r="D1515" t="s">
        <v>1335</v>
      </c>
      <c r="E1515" t="s">
        <v>1337</v>
      </c>
      <c r="F1515" t="s">
        <v>1698</v>
      </c>
      <c r="G1515">
        <v>3.5447576718126302E-3</v>
      </c>
      <c r="H1515">
        <v>5.7848004169057197E-3</v>
      </c>
      <c r="I1515">
        <v>0.61277095428449002</v>
      </c>
      <c r="J1515">
        <v>0.54002879631862599</v>
      </c>
      <c r="X1515" t="str">
        <f t="shared" si="120"/>
        <v>grade_9_t3_sex_nl_zkokugo_level_as.factor(sex)2:relative_age</v>
      </c>
      <c r="Y1515" t="str">
        <f t="shared" si="121"/>
        <v>0.004</v>
      </c>
      <c r="Z1515" t="str">
        <f t="shared" si="122"/>
        <v>0.006</v>
      </c>
      <c r="AA1515" s="2" t="str">
        <f t="shared" si="123"/>
        <v/>
      </c>
      <c r="AB1515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16" spans="1:28">
      <c r="A1516">
        <v>1515</v>
      </c>
      <c r="B1516" t="s">
        <v>113</v>
      </c>
      <c r="C1516" t="b">
        <v>0</v>
      </c>
      <c r="D1516" t="s">
        <v>1335</v>
      </c>
      <c r="E1516" t="s">
        <v>1337</v>
      </c>
      <c r="F1516" t="s">
        <v>1716</v>
      </c>
      <c r="G1516">
        <v>-3.8141741700659099E-4</v>
      </c>
      <c r="H1516">
        <v>5.1530332606710999E-4</v>
      </c>
      <c r="I1516">
        <v>-0.74018039029097604</v>
      </c>
      <c r="J1516">
        <v>0.45919178854036102</v>
      </c>
      <c r="X1516" t="str">
        <f t="shared" si="120"/>
        <v>grade_9_t3_sex_nl_zkokugo_level_as.factor(sex)2:I(relative_age^2)</v>
      </c>
      <c r="Y1516" t="str">
        <f t="shared" si="121"/>
        <v>0.000</v>
      </c>
      <c r="Z1516" t="str">
        <f t="shared" si="122"/>
        <v>0.001</v>
      </c>
      <c r="AA1516" s="2" t="str">
        <f t="shared" si="123"/>
        <v/>
      </c>
      <c r="AB1516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17" spans="1:28">
      <c r="A1517">
        <v>1516</v>
      </c>
      <c r="B1517" t="s">
        <v>113</v>
      </c>
      <c r="C1517" t="b">
        <v>0</v>
      </c>
      <c r="D1517" t="s">
        <v>1335</v>
      </c>
      <c r="E1517" t="s">
        <v>1337</v>
      </c>
      <c r="F1517" t="s">
        <v>1699</v>
      </c>
      <c r="G1517">
        <v>1.1685173055389599E-2</v>
      </c>
      <c r="H1517">
        <v>1.64229806712867E-2</v>
      </c>
      <c r="I1517">
        <v>0.71151353638377601</v>
      </c>
      <c r="J1517">
        <v>0.47676725362459299</v>
      </c>
      <c r="X1517" t="str">
        <f t="shared" si="120"/>
        <v>grade_9_t3_sex_nl_zkokugo_level_as.factor(sex)2:as.factor(book)2</v>
      </c>
      <c r="Y1517" t="str">
        <f t="shared" si="121"/>
        <v>0.012</v>
      </c>
      <c r="Z1517" t="str">
        <f t="shared" si="122"/>
        <v>0.016</v>
      </c>
      <c r="AA1517" s="2" t="str">
        <f t="shared" si="123"/>
        <v/>
      </c>
      <c r="AB1517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18" spans="1:28">
      <c r="A1518">
        <v>1517</v>
      </c>
      <c r="B1518" t="s">
        <v>113</v>
      </c>
      <c r="C1518" t="b">
        <v>0</v>
      </c>
      <c r="D1518" t="s">
        <v>1335</v>
      </c>
      <c r="E1518" t="s">
        <v>1337</v>
      </c>
      <c r="F1518" t="s">
        <v>1700</v>
      </c>
      <c r="G1518">
        <v>7.0473423760547604E-2</v>
      </c>
      <c r="H1518">
        <v>1.6232130719086701E-2</v>
      </c>
      <c r="I1518">
        <v>4.3416003099137601</v>
      </c>
      <c r="J1518" s="10">
        <v>1.41548001641508E-5</v>
      </c>
      <c r="X1518" t="str">
        <f t="shared" si="120"/>
        <v>grade_9_t3_sex_nl_zkokugo_level_as.factor(sex)2:as.factor(book)3</v>
      </c>
      <c r="Y1518" t="str">
        <f t="shared" si="121"/>
        <v>0.070</v>
      </c>
      <c r="Z1518" t="str">
        <f t="shared" si="122"/>
        <v>0.016</v>
      </c>
      <c r="AA1518" s="2" t="str">
        <f t="shared" si="123"/>
        <v>***</v>
      </c>
      <c r="AB1518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19" spans="1:28">
      <c r="A1519">
        <v>1518</v>
      </c>
      <c r="B1519" t="s">
        <v>113</v>
      </c>
      <c r="C1519" t="b">
        <v>0</v>
      </c>
      <c r="D1519" t="s">
        <v>1335</v>
      </c>
      <c r="E1519" t="s">
        <v>1337</v>
      </c>
      <c r="F1519" t="s">
        <v>1701</v>
      </c>
      <c r="G1519">
        <v>9.5159173031647296E-2</v>
      </c>
      <c r="H1519">
        <v>1.85090881002389E-2</v>
      </c>
      <c r="I1519">
        <v>5.1412134685564999</v>
      </c>
      <c r="J1519" s="10">
        <v>2.73336626144222E-7</v>
      </c>
      <c r="X1519" t="str">
        <f t="shared" si="120"/>
        <v>grade_9_t3_sex_nl_zkokugo_level_as.factor(sex)2:as.factor(book)4</v>
      </c>
      <c r="Y1519" t="str">
        <f t="shared" si="121"/>
        <v>0.095</v>
      </c>
      <c r="Z1519" t="str">
        <f t="shared" si="122"/>
        <v>0.019</v>
      </c>
      <c r="AA1519" s="2" t="str">
        <f t="shared" si="123"/>
        <v>***</v>
      </c>
      <c r="AB1519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20" spans="1:28">
      <c r="A1520">
        <v>1519</v>
      </c>
      <c r="B1520" t="s">
        <v>113</v>
      </c>
      <c r="C1520" t="b">
        <v>0</v>
      </c>
      <c r="D1520" t="s">
        <v>1335</v>
      </c>
      <c r="E1520" t="s">
        <v>1337</v>
      </c>
      <c r="F1520" t="s">
        <v>1702</v>
      </c>
      <c r="G1520">
        <v>0.12492518332753</v>
      </c>
      <c r="H1520">
        <v>2.0682793630436801E-2</v>
      </c>
      <c r="I1520">
        <v>6.0400536581136697</v>
      </c>
      <c r="J1520" s="10">
        <v>1.5445023321360899E-9</v>
      </c>
      <c r="X1520" t="str">
        <f t="shared" si="120"/>
        <v>grade_9_t3_sex_nl_zkokugo_level_as.factor(sex)2:as.factor(book)5</v>
      </c>
      <c r="Y1520" t="str">
        <f t="shared" si="121"/>
        <v>0.125</v>
      </c>
      <c r="Z1520" t="str">
        <f t="shared" si="122"/>
        <v>0.021</v>
      </c>
      <c r="AA1520" s="2" t="str">
        <f t="shared" si="123"/>
        <v>***</v>
      </c>
      <c r="AB1520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21" spans="1:28">
      <c r="A1521">
        <v>1520</v>
      </c>
      <c r="B1521" t="s">
        <v>113</v>
      </c>
      <c r="C1521" t="b">
        <v>0</v>
      </c>
      <c r="D1521" t="s">
        <v>1335</v>
      </c>
      <c r="E1521" t="s">
        <v>1337</v>
      </c>
      <c r="F1521" t="s">
        <v>1703</v>
      </c>
      <c r="G1521">
        <v>-3.3087097733881699E-3</v>
      </c>
      <c r="H1521">
        <v>1.33517051665017E-2</v>
      </c>
      <c r="I1521">
        <v>-0.24781177625831899</v>
      </c>
      <c r="J1521">
        <v>0.80428040714811</v>
      </c>
      <c r="X1521" t="str">
        <f t="shared" si="120"/>
        <v>grade_9_t3_sex_nl_zkokugo_level_as.factor(sex)2:as.factor(year)2017</v>
      </c>
      <c r="Y1521" t="str">
        <f t="shared" si="121"/>
        <v>-0.003</v>
      </c>
      <c r="Z1521" t="str">
        <f t="shared" si="122"/>
        <v>0.013</v>
      </c>
      <c r="AA1521" s="2" t="str">
        <f t="shared" si="123"/>
        <v/>
      </c>
      <c r="AB1521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22" spans="1:28">
      <c r="A1522">
        <v>1521</v>
      </c>
      <c r="B1522" t="s">
        <v>113</v>
      </c>
      <c r="C1522" t="b">
        <v>0</v>
      </c>
      <c r="D1522" t="s">
        <v>1335</v>
      </c>
      <c r="E1522" t="s">
        <v>1337</v>
      </c>
      <c r="F1522" t="s">
        <v>1704</v>
      </c>
      <c r="G1522">
        <v>1.59402179957658E-3</v>
      </c>
      <c r="H1522">
        <v>1.3159309563062299E-2</v>
      </c>
      <c r="I1522">
        <v>0.121132631764431</v>
      </c>
      <c r="J1522">
        <v>0.90358615727274305</v>
      </c>
      <c r="X1522" t="str">
        <f t="shared" si="120"/>
        <v>grade_9_t3_sex_nl_zkokugo_level_as.factor(sex)2:as.factor(year)2018</v>
      </c>
      <c r="Y1522" t="str">
        <f t="shared" si="121"/>
        <v>0.002</v>
      </c>
      <c r="Z1522" t="str">
        <f t="shared" si="122"/>
        <v>0.013</v>
      </c>
      <c r="AA1522" s="2" t="str">
        <f t="shared" si="123"/>
        <v/>
      </c>
      <c r="AB1522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23" spans="1:28">
      <c r="A1523">
        <v>1522</v>
      </c>
      <c r="B1523" t="s">
        <v>112</v>
      </c>
      <c r="C1523" t="b">
        <v>0</v>
      </c>
      <c r="D1523" t="s">
        <v>1335</v>
      </c>
      <c r="E1523" t="s">
        <v>1338</v>
      </c>
      <c r="F1523" t="s">
        <v>105</v>
      </c>
      <c r="G1523">
        <v>0.22070599276844799</v>
      </c>
      <c r="H1523">
        <v>2.1317209721118099E-2</v>
      </c>
      <c r="I1523">
        <v>10.353418465916899</v>
      </c>
      <c r="J1523" s="10">
        <v>4.1256711408605599E-25</v>
      </c>
      <c r="X1523" t="str">
        <f t="shared" si="120"/>
        <v>grade_8_t3_sex_nl_zkokugo_level_as.factor(sex)2</v>
      </c>
      <c r="Y1523" t="str">
        <f t="shared" si="121"/>
        <v>0.221</v>
      </c>
      <c r="Z1523" t="str">
        <f t="shared" si="122"/>
        <v>0.021</v>
      </c>
      <c r="AA1523" s="2" t="str">
        <f t="shared" si="123"/>
        <v>***</v>
      </c>
      <c r="AB1523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24" spans="1:28">
      <c r="A1524">
        <v>1523</v>
      </c>
      <c r="B1524" t="s">
        <v>112</v>
      </c>
      <c r="C1524" t="b">
        <v>0</v>
      </c>
      <c r="D1524" t="s">
        <v>1335</v>
      </c>
      <c r="E1524" t="s">
        <v>1338</v>
      </c>
      <c r="F1524" t="s">
        <v>104</v>
      </c>
      <c r="G1524">
        <v>3.2141934227929603E-2</v>
      </c>
      <c r="H1524">
        <v>4.3825813093629103E-3</v>
      </c>
      <c r="I1524">
        <v>7.33401891694783</v>
      </c>
      <c r="J1524" s="10">
        <v>2.2458420815090201E-13</v>
      </c>
      <c r="X1524" t="str">
        <f t="shared" si="120"/>
        <v>grade_8_t3_sex_nl_zkokugo_level_relative_age</v>
      </c>
      <c r="Y1524" t="str">
        <f t="shared" si="121"/>
        <v>0.032</v>
      </c>
      <c r="Z1524" t="str">
        <f t="shared" si="122"/>
        <v>0.004</v>
      </c>
      <c r="AA1524" s="2" t="str">
        <f t="shared" si="123"/>
        <v>***</v>
      </c>
      <c r="AB1524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25" spans="1:28">
      <c r="A1525">
        <v>1524</v>
      </c>
      <c r="B1525" t="s">
        <v>112</v>
      </c>
      <c r="C1525" t="b">
        <v>0</v>
      </c>
      <c r="D1525" t="s">
        <v>1335</v>
      </c>
      <c r="E1525" t="s">
        <v>1338</v>
      </c>
      <c r="F1525" t="s">
        <v>775</v>
      </c>
      <c r="G1525">
        <v>-1.1150501874088101E-3</v>
      </c>
      <c r="H1525">
        <v>3.6969696428413402E-4</v>
      </c>
      <c r="I1525">
        <v>-3.01611940354432</v>
      </c>
      <c r="J1525">
        <v>2.5607960998214798E-3</v>
      </c>
      <c r="X1525" t="str">
        <f t="shared" si="120"/>
        <v>grade_8_t3_sex_nl_zkokugo_level_I(relative_age^2)</v>
      </c>
      <c r="Y1525" t="str">
        <f t="shared" si="121"/>
        <v>-0.001</v>
      </c>
      <c r="Z1525" t="str">
        <f t="shared" si="122"/>
        <v>0.000</v>
      </c>
      <c r="AA1525" s="2" t="str">
        <f t="shared" si="123"/>
        <v>***</v>
      </c>
      <c r="AB1525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26" spans="1:28">
      <c r="A1526">
        <v>1525</v>
      </c>
      <c r="B1526" t="s">
        <v>112</v>
      </c>
      <c r="C1526" t="b">
        <v>0</v>
      </c>
      <c r="D1526" t="s">
        <v>1335</v>
      </c>
      <c r="E1526" t="s">
        <v>1338</v>
      </c>
      <c r="F1526" t="s">
        <v>106</v>
      </c>
      <c r="G1526">
        <v>0.23994646778026801</v>
      </c>
      <c r="H1526">
        <v>1.28694476141539E-2</v>
      </c>
      <c r="I1526">
        <v>18.6446594270584</v>
      </c>
      <c r="J1526" s="10">
        <v>1.74340891109733E-77</v>
      </c>
      <c r="X1526" t="str">
        <f t="shared" si="120"/>
        <v>grade_8_t3_sex_nl_zkokugo_level_as.factor(book)2</v>
      </c>
      <c r="Y1526" t="str">
        <f t="shared" si="121"/>
        <v>0.240</v>
      </c>
      <c r="Z1526" t="str">
        <f t="shared" si="122"/>
        <v>0.013</v>
      </c>
      <c r="AA1526" s="2" t="str">
        <f t="shared" si="123"/>
        <v>***</v>
      </c>
      <c r="AB1526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27" spans="1:28">
      <c r="A1527">
        <v>1526</v>
      </c>
      <c r="B1527" t="s">
        <v>112</v>
      </c>
      <c r="C1527" t="b">
        <v>0</v>
      </c>
      <c r="D1527" t="s">
        <v>1335</v>
      </c>
      <c r="E1527" t="s">
        <v>1338</v>
      </c>
      <c r="F1527" t="s">
        <v>107</v>
      </c>
      <c r="G1527">
        <v>0.41024561786243202</v>
      </c>
      <c r="H1527">
        <v>1.2372324177688901E-2</v>
      </c>
      <c r="I1527">
        <v>33.158330801114197</v>
      </c>
      <c r="J1527" s="10">
        <v>3.9178934073941598E-240</v>
      </c>
      <c r="X1527" t="str">
        <f t="shared" si="120"/>
        <v>grade_8_t3_sex_nl_zkokugo_level_as.factor(book)3</v>
      </c>
      <c r="Y1527" t="str">
        <f t="shared" si="121"/>
        <v>0.410</v>
      </c>
      <c r="Z1527" t="str">
        <f t="shared" si="122"/>
        <v>0.012</v>
      </c>
      <c r="AA1527" s="2" t="str">
        <f t="shared" si="123"/>
        <v>***</v>
      </c>
      <c r="AB1527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28" spans="1:28">
      <c r="A1528">
        <v>1527</v>
      </c>
      <c r="B1528" t="s">
        <v>112</v>
      </c>
      <c r="C1528" t="b">
        <v>0</v>
      </c>
      <c r="D1528" t="s">
        <v>1335</v>
      </c>
      <c r="E1528" t="s">
        <v>1338</v>
      </c>
      <c r="F1528" t="s">
        <v>108</v>
      </c>
      <c r="G1528">
        <v>0.50289081563194105</v>
      </c>
      <c r="H1528">
        <v>1.38760657168459E-2</v>
      </c>
      <c r="I1528">
        <v>36.241599448568401</v>
      </c>
      <c r="J1528" s="10">
        <v>3.1466778475297901E-286</v>
      </c>
      <c r="X1528" t="str">
        <f t="shared" si="120"/>
        <v>grade_8_t3_sex_nl_zkokugo_level_as.factor(book)4</v>
      </c>
      <c r="Y1528" t="str">
        <f t="shared" si="121"/>
        <v>0.503</v>
      </c>
      <c r="Z1528" t="str">
        <f t="shared" si="122"/>
        <v>0.014</v>
      </c>
      <c r="AA1528" s="2" t="str">
        <f t="shared" si="123"/>
        <v>***</v>
      </c>
      <c r="AB1528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29" spans="1:28">
      <c r="A1529">
        <v>1528</v>
      </c>
      <c r="B1529" t="s">
        <v>112</v>
      </c>
      <c r="C1529" t="b">
        <v>0</v>
      </c>
      <c r="D1529" t="s">
        <v>1335</v>
      </c>
      <c r="E1529" t="s">
        <v>1338</v>
      </c>
      <c r="F1529" t="s">
        <v>109</v>
      </c>
      <c r="G1529">
        <v>0.57752766953122503</v>
      </c>
      <c r="H1529">
        <v>1.5509145210168499E-2</v>
      </c>
      <c r="I1529">
        <v>37.237878793769298</v>
      </c>
      <c r="J1529" s="10">
        <v>5.5680135427729402E-302</v>
      </c>
      <c r="X1529" t="str">
        <f t="shared" si="120"/>
        <v>grade_8_t3_sex_nl_zkokugo_level_as.factor(book)5</v>
      </c>
      <c r="Y1529" t="str">
        <f t="shared" si="121"/>
        <v>0.578</v>
      </c>
      <c r="Z1529" t="str">
        <f t="shared" si="122"/>
        <v>0.016</v>
      </c>
      <c r="AA1529" s="2" t="str">
        <f t="shared" si="123"/>
        <v>***</v>
      </c>
      <c r="AB1529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30" spans="1:28">
      <c r="A1530">
        <v>1529</v>
      </c>
      <c r="B1530" t="s">
        <v>112</v>
      </c>
      <c r="C1530" t="b">
        <v>0</v>
      </c>
      <c r="D1530" t="s">
        <v>1335</v>
      </c>
      <c r="E1530" t="s">
        <v>1338</v>
      </c>
      <c r="F1530" t="s">
        <v>110</v>
      </c>
      <c r="G1530">
        <v>-6.6511480202166599E-3</v>
      </c>
      <c r="H1530">
        <v>1.1062543437434701E-2</v>
      </c>
      <c r="I1530">
        <v>-0.60123135857797105</v>
      </c>
      <c r="J1530">
        <v>0.54768690123143604</v>
      </c>
      <c r="X1530" t="str">
        <f t="shared" si="120"/>
        <v>grade_8_t3_sex_nl_zkokugo_level_as.factor(year)2017</v>
      </c>
      <c r="Y1530" t="str">
        <f t="shared" si="121"/>
        <v>-0.007</v>
      </c>
      <c r="Z1530" t="str">
        <f t="shared" si="122"/>
        <v>0.011</v>
      </c>
      <c r="AA1530" s="2" t="str">
        <f t="shared" si="123"/>
        <v/>
      </c>
      <c r="AB1530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31" spans="1:28">
      <c r="A1531">
        <v>1530</v>
      </c>
      <c r="B1531" t="s">
        <v>112</v>
      </c>
      <c r="C1531" t="b">
        <v>0</v>
      </c>
      <c r="D1531" t="s">
        <v>1335</v>
      </c>
      <c r="E1531" t="s">
        <v>1338</v>
      </c>
      <c r="F1531" t="s">
        <v>111</v>
      </c>
      <c r="G1531">
        <v>6.8410491055322801E-3</v>
      </c>
      <c r="H1531">
        <v>1.1767415824875499E-2</v>
      </c>
      <c r="I1531">
        <v>0.58135526162598905</v>
      </c>
      <c r="J1531">
        <v>0.56100200496553299</v>
      </c>
      <c r="X1531" t="str">
        <f t="shared" si="120"/>
        <v>grade_8_t3_sex_nl_zkokugo_level_as.factor(year)2018</v>
      </c>
      <c r="Y1531" t="str">
        <f t="shared" si="121"/>
        <v>0.007</v>
      </c>
      <c r="Z1531" t="str">
        <f t="shared" si="122"/>
        <v>0.012</v>
      </c>
      <c r="AA1531" s="2" t="str">
        <f t="shared" si="123"/>
        <v/>
      </c>
      <c r="AB1531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32" spans="1:28">
      <c r="A1532">
        <v>1531</v>
      </c>
      <c r="B1532" t="s">
        <v>112</v>
      </c>
      <c r="C1532" t="b">
        <v>0</v>
      </c>
      <c r="D1532" t="s">
        <v>1335</v>
      </c>
      <c r="E1532" t="s">
        <v>1338</v>
      </c>
      <c r="F1532" t="s">
        <v>1698</v>
      </c>
      <c r="G1532">
        <v>2.3451703298047301E-3</v>
      </c>
      <c r="H1532">
        <v>6.0372237755912002E-3</v>
      </c>
      <c r="I1532">
        <v>0.38845178131153102</v>
      </c>
      <c r="J1532">
        <v>0.69768233783341305</v>
      </c>
      <c r="X1532" t="str">
        <f t="shared" si="120"/>
        <v>grade_8_t3_sex_nl_zkokugo_level_as.factor(sex)2:relative_age</v>
      </c>
      <c r="Y1532" t="str">
        <f t="shared" si="121"/>
        <v>0.002</v>
      </c>
      <c r="Z1532" t="str">
        <f t="shared" si="122"/>
        <v>0.006</v>
      </c>
      <c r="AA1532" s="2" t="str">
        <f t="shared" si="123"/>
        <v/>
      </c>
      <c r="AB1532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33" spans="1:28">
      <c r="A1533">
        <v>1532</v>
      </c>
      <c r="B1533" t="s">
        <v>112</v>
      </c>
      <c r="C1533" t="b">
        <v>0</v>
      </c>
      <c r="D1533" t="s">
        <v>1335</v>
      </c>
      <c r="E1533" t="s">
        <v>1338</v>
      </c>
      <c r="F1533" t="s">
        <v>1716</v>
      </c>
      <c r="G1533">
        <v>-2.47503442352424E-4</v>
      </c>
      <c r="H1533">
        <v>5.2029646207121501E-4</v>
      </c>
      <c r="I1533">
        <v>-0.47569695432322101</v>
      </c>
      <c r="J1533">
        <v>0.63429105384338802</v>
      </c>
      <c r="X1533" t="str">
        <f t="shared" si="120"/>
        <v>grade_8_t3_sex_nl_zkokugo_level_as.factor(sex)2:I(relative_age^2)</v>
      </c>
      <c r="Y1533" t="str">
        <f t="shared" si="121"/>
        <v>0.000</v>
      </c>
      <c r="Z1533" t="str">
        <f t="shared" si="122"/>
        <v>0.001</v>
      </c>
      <c r="AA1533" s="2" t="str">
        <f t="shared" si="123"/>
        <v/>
      </c>
      <c r="AB1533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34" spans="1:28">
      <c r="A1534">
        <v>1533</v>
      </c>
      <c r="B1534" t="s">
        <v>112</v>
      </c>
      <c r="C1534" t="b">
        <v>0</v>
      </c>
      <c r="D1534" t="s">
        <v>1335</v>
      </c>
      <c r="E1534" t="s">
        <v>1338</v>
      </c>
      <c r="F1534" t="s">
        <v>1699</v>
      </c>
      <c r="G1534">
        <v>3.2295990062962202E-3</v>
      </c>
      <c r="H1534">
        <v>1.8020398635785102E-2</v>
      </c>
      <c r="I1534">
        <v>0.17921906565833901</v>
      </c>
      <c r="J1534">
        <v>0.85776596039267095</v>
      </c>
      <c r="X1534" t="str">
        <f t="shared" si="120"/>
        <v>grade_8_t3_sex_nl_zkokugo_level_as.factor(sex)2:as.factor(book)2</v>
      </c>
      <c r="Y1534" t="str">
        <f t="shared" si="121"/>
        <v>0.003</v>
      </c>
      <c r="Z1534" t="str">
        <f t="shared" si="122"/>
        <v>0.018</v>
      </c>
      <c r="AA1534" s="2" t="str">
        <f t="shared" si="123"/>
        <v/>
      </c>
      <c r="AB1534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35" spans="1:28">
      <c r="A1535">
        <v>1534</v>
      </c>
      <c r="B1535" t="s">
        <v>112</v>
      </c>
      <c r="C1535" t="b">
        <v>0</v>
      </c>
      <c r="D1535" t="s">
        <v>1335</v>
      </c>
      <c r="E1535" t="s">
        <v>1338</v>
      </c>
      <c r="F1535" t="s">
        <v>1700</v>
      </c>
      <c r="G1535">
        <v>5.3870273096227897E-2</v>
      </c>
      <c r="H1535">
        <v>1.7262201050222001E-2</v>
      </c>
      <c r="I1535">
        <v>3.1207070836158</v>
      </c>
      <c r="J1535">
        <v>1.8045507393801799E-3</v>
      </c>
      <c r="X1535" t="str">
        <f t="shared" si="120"/>
        <v>grade_8_t3_sex_nl_zkokugo_level_as.factor(sex)2:as.factor(book)3</v>
      </c>
      <c r="Y1535" t="str">
        <f t="shared" si="121"/>
        <v>0.054</v>
      </c>
      <c r="Z1535" t="str">
        <f t="shared" si="122"/>
        <v>0.017</v>
      </c>
      <c r="AA1535" s="2" t="str">
        <f t="shared" si="123"/>
        <v>***</v>
      </c>
      <c r="AB1535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36" spans="1:28">
      <c r="A1536">
        <v>1535</v>
      </c>
      <c r="B1536" t="s">
        <v>112</v>
      </c>
      <c r="C1536" t="b">
        <v>0</v>
      </c>
      <c r="D1536" t="s">
        <v>1335</v>
      </c>
      <c r="E1536" t="s">
        <v>1338</v>
      </c>
      <c r="F1536" t="s">
        <v>1701</v>
      </c>
      <c r="G1536">
        <v>9.9039510388061996E-2</v>
      </c>
      <c r="H1536">
        <v>1.9329889135161302E-2</v>
      </c>
      <c r="I1536">
        <v>5.1236460641622603</v>
      </c>
      <c r="J1536" s="10">
        <v>3.0009098397757401E-7</v>
      </c>
      <c r="X1536" t="str">
        <f t="shared" si="120"/>
        <v>grade_8_t3_sex_nl_zkokugo_level_as.factor(sex)2:as.factor(book)4</v>
      </c>
      <c r="Y1536" t="str">
        <f t="shared" si="121"/>
        <v>0.099</v>
      </c>
      <c r="Z1536" t="str">
        <f t="shared" si="122"/>
        <v>0.019</v>
      </c>
      <c r="AA1536" s="2" t="str">
        <f t="shared" si="123"/>
        <v>***</v>
      </c>
      <c r="AB1536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37" spans="1:28">
      <c r="A1537">
        <v>1536</v>
      </c>
      <c r="B1537" t="s">
        <v>112</v>
      </c>
      <c r="C1537" t="b">
        <v>0</v>
      </c>
      <c r="D1537" t="s">
        <v>1335</v>
      </c>
      <c r="E1537" t="s">
        <v>1338</v>
      </c>
      <c r="F1537" t="s">
        <v>1702</v>
      </c>
      <c r="G1537">
        <v>0.11713255540224</v>
      </c>
      <c r="H1537">
        <v>2.0899908362760299E-2</v>
      </c>
      <c r="I1537">
        <v>5.6044530611889201</v>
      </c>
      <c r="J1537" s="10">
        <v>2.0931594500843899E-8</v>
      </c>
      <c r="X1537" t="str">
        <f t="shared" si="120"/>
        <v>grade_8_t3_sex_nl_zkokugo_level_as.factor(sex)2:as.factor(book)5</v>
      </c>
      <c r="Y1537" t="str">
        <f t="shared" si="121"/>
        <v>0.117</v>
      </c>
      <c r="Z1537" t="str">
        <f t="shared" si="122"/>
        <v>0.021</v>
      </c>
      <c r="AA1537" s="2" t="str">
        <f t="shared" si="123"/>
        <v>***</v>
      </c>
      <c r="AB1537" t="str">
        <f t="shared" si="124"/>
        <v>zkokugo_level ~ as.factor(sex) * relative_age + as.factor(sex) *      I(relative_age^2) + as.factor(sex) * as.factor(book) + as.factor(sex) *      as.factor(year) | as.factor(school_id) |      0 | school_id</v>
      </c>
    </row>
    <row r="1538" spans="1:28">
      <c r="A1538">
        <v>1537</v>
      </c>
      <c r="B1538" t="s">
        <v>112</v>
      </c>
      <c r="C1538" t="b">
        <v>0</v>
      </c>
      <c r="D1538" t="s">
        <v>1335</v>
      </c>
      <c r="E1538" t="s">
        <v>1338</v>
      </c>
      <c r="F1538" t="s">
        <v>1703</v>
      </c>
      <c r="G1538">
        <v>-9.86377244506975E-3</v>
      </c>
      <c r="H1538">
        <v>1.3370065364560599E-2</v>
      </c>
      <c r="I1538">
        <v>-0.73775050279224397</v>
      </c>
      <c r="J1538">
        <v>0.46066734731321601</v>
      </c>
      <c r="X1538" t="str">
        <f t="shared" ref="X1538:X1601" si="125">E1538&amp;"_"&amp;F1538</f>
        <v>grade_8_t3_sex_nl_zkokugo_level_as.factor(sex)2:as.factor(year)2017</v>
      </c>
      <c r="Y1538" t="str">
        <f t="shared" ref="Y1538:Y1601" si="126">TEXT(G1538,"0.000")</f>
        <v>-0.010</v>
      </c>
      <c r="Z1538" t="str">
        <f t="shared" ref="Z1538:Z1601" si="127">TEXT(H1538,"0.000")</f>
        <v>0.013</v>
      </c>
      <c r="AA1538" s="2" t="str">
        <f t="shared" ref="AA1538:AA1601" si="128">IF(COUNTIF(J1538,"*E*")&gt;0, "***", IF(TEXT(J1538, "0.00E+00")*1&lt;0.01, "***", IF(TEXT(J1538, "0.00E+00")*1&lt;0.05, "**",  IF(TEXT(J1538, "0.00E+00")*1&lt;0.1, "*",""))))</f>
        <v/>
      </c>
      <c r="AB1538" t="str">
        <f t="shared" ref="AB1538:AB1601" si="129">D1538</f>
        <v>zkokugo_level ~ as.factor(sex) * relative_age + as.factor(sex) *      I(relative_age^2) + as.factor(sex) * as.factor(book) + as.factor(sex) *      as.factor(year) | as.factor(school_id) |      0 | school_id</v>
      </c>
    </row>
    <row r="1539" spans="1:28">
      <c r="A1539">
        <v>1538</v>
      </c>
      <c r="B1539" t="s">
        <v>112</v>
      </c>
      <c r="C1539" t="b">
        <v>0</v>
      </c>
      <c r="D1539" t="s">
        <v>1335</v>
      </c>
      <c r="E1539" t="s">
        <v>1338</v>
      </c>
      <c r="F1539" t="s">
        <v>1704</v>
      </c>
      <c r="G1539">
        <v>-5.1694848601070001E-2</v>
      </c>
      <c r="H1539">
        <v>1.4284994085001499E-2</v>
      </c>
      <c r="I1539">
        <v>-3.6188218415397699</v>
      </c>
      <c r="J1539">
        <v>2.9605433497164002E-4</v>
      </c>
      <c r="X1539" t="str">
        <f t="shared" si="125"/>
        <v>grade_8_t3_sex_nl_zkokugo_level_as.factor(sex)2:as.factor(year)2018</v>
      </c>
      <c r="Y1539" t="str">
        <f t="shared" si="126"/>
        <v>-0.052</v>
      </c>
      <c r="Z1539" t="str">
        <f t="shared" si="127"/>
        <v>0.014</v>
      </c>
      <c r="AA1539" s="2" t="str">
        <f t="shared" si="128"/>
        <v>***</v>
      </c>
      <c r="AB1539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40" spans="1:28">
      <c r="A1540">
        <v>1539</v>
      </c>
      <c r="B1540" t="s">
        <v>116</v>
      </c>
      <c r="C1540" t="b">
        <v>0</v>
      </c>
      <c r="D1540" t="s">
        <v>1335</v>
      </c>
      <c r="E1540" t="s">
        <v>1339</v>
      </c>
      <c r="F1540" t="s">
        <v>105</v>
      </c>
      <c r="G1540">
        <v>0.26448234318595498</v>
      </c>
      <c r="H1540">
        <v>2.3277257793372801E-2</v>
      </c>
      <c r="I1540">
        <v>11.362263782689</v>
      </c>
      <c r="J1540" s="10">
        <v>6.6441307046526794E-30</v>
      </c>
      <c r="X1540" t="str">
        <f t="shared" si="125"/>
        <v>grade_6_t3_sex_nl_zkokugo_level_as.factor(sex)2</v>
      </c>
      <c r="Y1540" t="str">
        <f t="shared" si="126"/>
        <v>0.264</v>
      </c>
      <c r="Z1540" t="str">
        <f t="shared" si="127"/>
        <v>0.023</v>
      </c>
      <c r="AA1540" s="2" t="str">
        <f t="shared" si="128"/>
        <v>***</v>
      </c>
      <c r="AB1540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41" spans="1:28">
      <c r="A1541">
        <v>1540</v>
      </c>
      <c r="B1541" t="s">
        <v>116</v>
      </c>
      <c r="C1541" t="b">
        <v>0</v>
      </c>
      <c r="D1541" t="s">
        <v>1335</v>
      </c>
      <c r="E1541" t="s">
        <v>1339</v>
      </c>
      <c r="F1541" t="s">
        <v>104</v>
      </c>
      <c r="G1541">
        <v>3.5750256468806398E-2</v>
      </c>
      <c r="H1541">
        <v>3.71985571383003E-3</v>
      </c>
      <c r="I1541">
        <v>9.6106567617369407</v>
      </c>
      <c r="J1541" s="10">
        <v>7.32248974884981E-22</v>
      </c>
      <c r="X1541" t="str">
        <f t="shared" si="125"/>
        <v>grade_6_t3_sex_nl_zkokugo_level_relative_age</v>
      </c>
      <c r="Y1541" t="str">
        <f t="shared" si="126"/>
        <v>0.036</v>
      </c>
      <c r="Z1541" t="str">
        <f t="shared" si="127"/>
        <v>0.004</v>
      </c>
      <c r="AA1541" s="2" t="str">
        <f t="shared" si="128"/>
        <v>***</v>
      </c>
      <c r="AB1541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42" spans="1:28">
      <c r="A1542">
        <v>1541</v>
      </c>
      <c r="B1542" t="s">
        <v>116</v>
      </c>
      <c r="C1542" t="b">
        <v>0</v>
      </c>
      <c r="D1542" t="s">
        <v>1335</v>
      </c>
      <c r="E1542" t="s">
        <v>1339</v>
      </c>
      <c r="F1542" t="s">
        <v>775</v>
      </c>
      <c r="G1542">
        <v>-9.8769345836233202E-4</v>
      </c>
      <c r="H1542">
        <v>3.3002265650640698E-4</v>
      </c>
      <c r="I1542">
        <v>-2.9928050056258999</v>
      </c>
      <c r="J1542">
        <v>2.7647479617084999E-3</v>
      </c>
      <c r="X1542" t="str">
        <f t="shared" si="125"/>
        <v>grade_6_t3_sex_nl_zkokugo_level_I(relative_age^2)</v>
      </c>
      <c r="Y1542" t="str">
        <f t="shared" si="126"/>
        <v>-0.001</v>
      </c>
      <c r="Z1542" t="str">
        <f t="shared" si="127"/>
        <v>0.000</v>
      </c>
      <c r="AA1542" s="2" t="str">
        <f t="shared" si="128"/>
        <v>***</v>
      </c>
      <c r="AB1542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43" spans="1:28">
      <c r="A1543">
        <v>1542</v>
      </c>
      <c r="B1543" t="s">
        <v>116</v>
      </c>
      <c r="C1543" t="b">
        <v>0</v>
      </c>
      <c r="D1543" t="s">
        <v>1335</v>
      </c>
      <c r="E1543" t="s">
        <v>1339</v>
      </c>
      <c r="F1543" t="s">
        <v>106</v>
      </c>
      <c r="G1543">
        <v>0.21571615909032399</v>
      </c>
      <c r="H1543">
        <v>1.3150951006566301E-2</v>
      </c>
      <c r="I1543">
        <v>16.4030843839823</v>
      </c>
      <c r="J1543" s="10">
        <v>2.0718583936414001E-60</v>
      </c>
      <c r="X1543" t="str">
        <f t="shared" si="125"/>
        <v>grade_6_t3_sex_nl_zkokugo_level_as.factor(book)2</v>
      </c>
      <c r="Y1543" t="str">
        <f t="shared" si="126"/>
        <v>0.216</v>
      </c>
      <c r="Z1543" t="str">
        <f t="shared" si="127"/>
        <v>0.013</v>
      </c>
      <c r="AA1543" s="2" t="str">
        <f t="shared" si="128"/>
        <v>***</v>
      </c>
      <c r="AB1543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44" spans="1:28">
      <c r="A1544">
        <v>1543</v>
      </c>
      <c r="B1544" t="s">
        <v>116</v>
      </c>
      <c r="C1544" t="b">
        <v>0</v>
      </c>
      <c r="D1544" t="s">
        <v>1335</v>
      </c>
      <c r="E1544" t="s">
        <v>1339</v>
      </c>
      <c r="F1544" t="s">
        <v>107</v>
      </c>
      <c r="G1544">
        <v>0.48359341655663302</v>
      </c>
      <c r="H1544">
        <v>1.27369584017713E-2</v>
      </c>
      <c r="I1544">
        <v>37.967731486771797</v>
      </c>
      <c r="J1544" t="s">
        <v>1717</v>
      </c>
      <c r="X1544" t="str">
        <f t="shared" si="125"/>
        <v>grade_6_t3_sex_nl_zkokugo_level_as.factor(book)3</v>
      </c>
      <c r="Y1544" t="str">
        <f t="shared" si="126"/>
        <v>0.484</v>
      </c>
      <c r="Z1544" t="str">
        <f t="shared" si="127"/>
        <v>0.013</v>
      </c>
      <c r="AA1544" s="2" t="str">
        <f t="shared" si="128"/>
        <v>***</v>
      </c>
      <c r="AB1544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45" spans="1:28">
      <c r="A1545">
        <v>1544</v>
      </c>
      <c r="B1545" t="s">
        <v>116</v>
      </c>
      <c r="C1545" t="b">
        <v>0</v>
      </c>
      <c r="D1545" t="s">
        <v>1335</v>
      </c>
      <c r="E1545" t="s">
        <v>1339</v>
      </c>
      <c r="F1545" t="s">
        <v>108</v>
      </c>
      <c r="G1545">
        <v>0.64536747909101</v>
      </c>
      <c r="H1545">
        <v>1.4411130613405499E-2</v>
      </c>
      <c r="I1545">
        <v>44.782570944896896</v>
      </c>
      <c r="J1545">
        <v>0</v>
      </c>
      <c r="X1545" t="str">
        <f t="shared" si="125"/>
        <v>grade_6_t3_sex_nl_zkokugo_level_as.factor(book)4</v>
      </c>
      <c r="Y1545" t="str">
        <f t="shared" si="126"/>
        <v>0.645</v>
      </c>
      <c r="Z1545" t="str">
        <f t="shared" si="127"/>
        <v>0.014</v>
      </c>
      <c r="AA1545" s="2" t="str">
        <f t="shared" si="128"/>
        <v>***</v>
      </c>
      <c r="AB1545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46" spans="1:28">
      <c r="A1546">
        <v>1545</v>
      </c>
      <c r="B1546" t="s">
        <v>116</v>
      </c>
      <c r="C1546" t="b">
        <v>0</v>
      </c>
      <c r="D1546" t="s">
        <v>1335</v>
      </c>
      <c r="E1546" t="s">
        <v>1339</v>
      </c>
      <c r="F1546" t="s">
        <v>109</v>
      </c>
      <c r="G1546">
        <v>0.80822918093327201</v>
      </c>
      <c r="H1546">
        <v>1.56125064417797E-2</v>
      </c>
      <c r="I1546">
        <v>51.768060685657701</v>
      </c>
      <c r="J1546">
        <v>0</v>
      </c>
      <c r="X1546" t="str">
        <f t="shared" si="125"/>
        <v>grade_6_t3_sex_nl_zkokugo_level_as.factor(book)5</v>
      </c>
      <c r="Y1546" t="str">
        <f t="shared" si="126"/>
        <v>0.808</v>
      </c>
      <c r="Z1546" t="str">
        <f t="shared" si="127"/>
        <v>0.016</v>
      </c>
      <c r="AA1546" s="2" t="str">
        <f t="shared" si="128"/>
        <v>***</v>
      </c>
      <c r="AB1546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47" spans="1:28">
      <c r="A1547">
        <v>1546</v>
      </c>
      <c r="B1547" t="s">
        <v>116</v>
      </c>
      <c r="C1547" t="b">
        <v>0</v>
      </c>
      <c r="D1547" t="s">
        <v>1335</v>
      </c>
      <c r="E1547" t="s">
        <v>1339</v>
      </c>
      <c r="F1547" t="s">
        <v>110</v>
      </c>
      <c r="G1547">
        <v>-5.1217301779755097E-4</v>
      </c>
      <c r="H1547">
        <v>1.01939535577981E-2</v>
      </c>
      <c r="I1547">
        <v>-5.0242824326558903E-2</v>
      </c>
      <c r="J1547">
        <v>0.95992895786945198</v>
      </c>
      <c r="X1547" t="str">
        <f t="shared" si="125"/>
        <v>grade_6_t3_sex_nl_zkokugo_level_as.factor(year)2017</v>
      </c>
      <c r="Y1547" t="str">
        <f t="shared" si="126"/>
        <v>-0.001</v>
      </c>
      <c r="Z1547" t="str">
        <f t="shared" si="127"/>
        <v>0.010</v>
      </c>
      <c r="AA1547" s="2" t="str">
        <f t="shared" si="128"/>
        <v/>
      </c>
      <c r="AB1547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48" spans="1:28">
      <c r="A1548">
        <v>1547</v>
      </c>
      <c r="B1548" t="s">
        <v>116</v>
      </c>
      <c r="C1548" t="b">
        <v>0</v>
      </c>
      <c r="D1548" t="s">
        <v>1335</v>
      </c>
      <c r="E1548" t="s">
        <v>1339</v>
      </c>
      <c r="F1548" t="s">
        <v>111</v>
      </c>
      <c r="G1548">
        <v>-2.5170938009394898E-2</v>
      </c>
      <c r="H1548">
        <v>1.11549536150191E-2</v>
      </c>
      <c r="I1548">
        <v>-2.2564807419283701</v>
      </c>
      <c r="J1548">
        <v>2.4042085154815498E-2</v>
      </c>
      <c r="X1548" t="str">
        <f t="shared" si="125"/>
        <v>grade_6_t3_sex_nl_zkokugo_level_as.factor(year)2018</v>
      </c>
      <c r="Y1548" t="str">
        <f t="shared" si="126"/>
        <v>-0.025</v>
      </c>
      <c r="Z1548" t="str">
        <f t="shared" si="127"/>
        <v>0.011</v>
      </c>
      <c r="AA1548" s="2" t="str">
        <f t="shared" si="128"/>
        <v>**</v>
      </c>
      <c r="AB1548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49" spans="1:28">
      <c r="A1549">
        <v>1548</v>
      </c>
      <c r="B1549" t="s">
        <v>116</v>
      </c>
      <c r="C1549" t="b">
        <v>0</v>
      </c>
      <c r="D1549" t="s">
        <v>1335</v>
      </c>
      <c r="E1549" t="s">
        <v>1339</v>
      </c>
      <c r="F1549" t="s">
        <v>1698</v>
      </c>
      <c r="G1549">
        <v>-4.1066431112987698E-3</v>
      </c>
      <c r="H1549">
        <v>5.27442808691046E-3</v>
      </c>
      <c r="I1549">
        <v>-0.77859495733579498</v>
      </c>
      <c r="J1549">
        <v>0.43621967456104999</v>
      </c>
      <c r="X1549" t="str">
        <f t="shared" si="125"/>
        <v>grade_6_t3_sex_nl_zkokugo_level_as.factor(sex)2:relative_age</v>
      </c>
      <c r="Y1549" t="str">
        <f t="shared" si="126"/>
        <v>-0.004</v>
      </c>
      <c r="Z1549" t="str">
        <f t="shared" si="127"/>
        <v>0.005</v>
      </c>
      <c r="AA1549" s="2" t="str">
        <f t="shared" si="128"/>
        <v/>
      </c>
      <c r="AB1549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50" spans="1:28">
      <c r="A1550">
        <v>1549</v>
      </c>
      <c r="B1550" t="s">
        <v>116</v>
      </c>
      <c r="C1550" t="b">
        <v>0</v>
      </c>
      <c r="D1550" t="s">
        <v>1335</v>
      </c>
      <c r="E1550" t="s">
        <v>1339</v>
      </c>
      <c r="F1550" t="s">
        <v>1716</v>
      </c>
      <c r="G1550">
        <v>4.3176018363838298E-4</v>
      </c>
      <c r="H1550">
        <v>4.6644692369011699E-4</v>
      </c>
      <c r="I1550">
        <v>0.925636255080593</v>
      </c>
      <c r="J1550">
        <v>0.35463665085846502</v>
      </c>
      <c r="X1550" t="str">
        <f t="shared" si="125"/>
        <v>grade_6_t3_sex_nl_zkokugo_level_as.factor(sex)2:I(relative_age^2)</v>
      </c>
      <c r="Y1550" t="str">
        <f t="shared" si="126"/>
        <v>0.000</v>
      </c>
      <c r="Z1550" t="str">
        <f t="shared" si="127"/>
        <v>0.000</v>
      </c>
      <c r="AA1550" s="2" t="str">
        <f t="shared" si="128"/>
        <v/>
      </c>
      <c r="AB1550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51" spans="1:28">
      <c r="A1551">
        <v>1550</v>
      </c>
      <c r="B1551" t="s">
        <v>116</v>
      </c>
      <c r="C1551" t="b">
        <v>0</v>
      </c>
      <c r="D1551" t="s">
        <v>1335</v>
      </c>
      <c r="E1551" t="s">
        <v>1339</v>
      </c>
      <c r="F1551" t="s">
        <v>1699</v>
      </c>
      <c r="G1551">
        <v>1.72747824880192E-2</v>
      </c>
      <c r="H1551">
        <v>2.1195211401444598E-2</v>
      </c>
      <c r="I1551">
        <v>0.815032327860709</v>
      </c>
      <c r="J1551">
        <v>0.41505520065647999</v>
      </c>
      <c r="X1551" t="str">
        <f t="shared" si="125"/>
        <v>grade_6_t3_sex_nl_zkokugo_level_as.factor(sex)2:as.factor(book)2</v>
      </c>
      <c r="Y1551" t="str">
        <f t="shared" si="126"/>
        <v>0.017</v>
      </c>
      <c r="Z1551" t="str">
        <f t="shared" si="127"/>
        <v>0.021</v>
      </c>
      <c r="AA1551" s="2" t="str">
        <f t="shared" si="128"/>
        <v/>
      </c>
      <c r="AB1551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52" spans="1:28">
      <c r="A1552">
        <v>1551</v>
      </c>
      <c r="B1552" t="s">
        <v>116</v>
      </c>
      <c r="C1552" t="b">
        <v>0</v>
      </c>
      <c r="D1552" t="s">
        <v>1335</v>
      </c>
      <c r="E1552" t="s">
        <v>1339</v>
      </c>
      <c r="F1552" t="s">
        <v>1700</v>
      </c>
      <c r="G1552">
        <v>4.4992907541315699E-2</v>
      </c>
      <c r="H1552">
        <v>1.9998441265567098E-2</v>
      </c>
      <c r="I1552">
        <v>2.2498207207170502</v>
      </c>
      <c r="J1552">
        <v>2.4461884264978698E-2</v>
      </c>
      <c r="X1552" t="str">
        <f t="shared" si="125"/>
        <v>grade_6_t3_sex_nl_zkokugo_level_as.factor(sex)2:as.factor(book)3</v>
      </c>
      <c r="Y1552" t="str">
        <f t="shared" si="126"/>
        <v>0.045</v>
      </c>
      <c r="Z1552" t="str">
        <f t="shared" si="127"/>
        <v>0.020</v>
      </c>
      <c r="AA1552" s="2" t="str">
        <f t="shared" si="128"/>
        <v>**</v>
      </c>
      <c r="AB1552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53" spans="1:28">
      <c r="A1553">
        <v>1552</v>
      </c>
      <c r="B1553" t="s">
        <v>116</v>
      </c>
      <c r="C1553" t="b">
        <v>0</v>
      </c>
      <c r="D1553" t="s">
        <v>1335</v>
      </c>
      <c r="E1553" t="s">
        <v>1339</v>
      </c>
      <c r="F1553" t="s">
        <v>1701</v>
      </c>
      <c r="G1553">
        <v>6.1444278447543001E-2</v>
      </c>
      <c r="H1553">
        <v>2.1639111838370501E-2</v>
      </c>
      <c r="I1553">
        <v>2.83950094192822</v>
      </c>
      <c r="J1553">
        <v>4.5190710257403104E-3</v>
      </c>
      <c r="X1553" t="str">
        <f t="shared" si="125"/>
        <v>grade_6_t3_sex_nl_zkokugo_level_as.factor(sex)2:as.factor(book)4</v>
      </c>
      <c r="Y1553" t="str">
        <f t="shared" si="126"/>
        <v>0.061</v>
      </c>
      <c r="Z1553" t="str">
        <f t="shared" si="127"/>
        <v>0.022</v>
      </c>
      <c r="AA1553" s="2" t="str">
        <f t="shared" si="128"/>
        <v>***</v>
      </c>
      <c r="AB1553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54" spans="1:28">
      <c r="A1554">
        <v>1553</v>
      </c>
      <c r="B1554" t="s">
        <v>116</v>
      </c>
      <c r="C1554" t="b">
        <v>0</v>
      </c>
      <c r="D1554" t="s">
        <v>1335</v>
      </c>
      <c r="E1554" t="s">
        <v>1339</v>
      </c>
      <c r="F1554" t="s">
        <v>1702</v>
      </c>
      <c r="G1554">
        <v>4.48919444216513E-2</v>
      </c>
      <c r="H1554">
        <v>2.3264382548866602E-2</v>
      </c>
      <c r="I1554">
        <v>1.9296426340719</v>
      </c>
      <c r="J1554">
        <v>5.3653163004736201E-2</v>
      </c>
      <c r="X1554" t="str">
        <f t="shared" si="125"/>
        <v>grade_6_t3_sex_nl_zkokugo_level_as.factor(sex)2:as.factor(book)5</v>
      </c>
      <c r="Y1554" t="str">
        <f t="shared" si="126"/>
        <v>0.045</v>
      </c>
      <c r="Z1554" t="str">
        <f t="shared" si="127"/>
        <v>0.023</v>
      </c>
      <c r="AA1554" s="2" t="str">
        <f t="shared" si="128"/>
        <v>*</v>
      </c>
      <c r="AB1554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55" spans="1:28">
      <c r="A1555">
        <v>1554</v>
      </c>
      <c r="B1555" t="s">
        <v>116</v>
      </c>
      <c r="C1555" t="b">
        <v>0</v>
      </c>
      <c r="D1555" t="s">
        <v>1335</v>
      </c>
      <c r="E1555" t="s">
        <v>1339</v>
      </c>
      <c r="F1555" t="s">
        <v>1703</v>
      </c>
      <c r="G1555">
        <v>-2.61016856786866E-3</v>
      </c>
      <c r="H1555">
        <v>1.2877091386423499E-2</v>
      </c>
      <c r="I1555">
        <v>-0.20269861333908101</v>
      </c>
      <c r="J1555">
        <v>0.83937090345510301</v>
      </c>
      <c r="X1555" t="str">
        <f t="shared" si="125"/>
        <v>grade_6_t3_sex_nl_zkokugo_level_as.factor(sex)2:as.factor(year)2017</v>
      </c>
      <c r="Y1555" t="str">
        <f t="shared" si="126"/>
        <v>-0.003</v>
      </c>
      <c r="Z1555" t="str">
        <f t="shared" si="127"/>
        <v>0.013</v>
      </c>
      <c r="AA1555" s="2" t="str">
        <f t="shared" si="128"/>
        <v/>
      </c>
      <c r="AB1555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56" spans="1:28">
      <c r="A1556">
        <v>1555</v>
      </c>
      <c r="B1556" t="s">
        <v>116</v>
      </c>
      <c r="C1556" t="b">
        <v>0</v>
      </c>
      <c r="D1556" t="s">
        <v>1335</v>
      </c>
      <c r="E1556" t="s">
        <v>1339</v>
      </c>
      <c r="F1556" t="s">
        <v>1704</v>
      </c>
      <c r="G1556">
        <v>2.7866692950203401E-2</v>
      </c>
      <c r="H1556">
        <v>1.3316943540746201E-2</v>
      </c>
      <c r="I1556">
        <v>2.09257423559235</v>
      </c>
      <c r="J1556">
        <v>3.6388985455593797E-2</v>
      </c>
      <c r="X1556" t="str">
        <f t="shared" si="125"/>
        <v>grade_6_t3_sex_nl_zkokugo_level_as.factor(sex)2:as.factor(year)2018</v>
      </c>
      <c r="Y1556" t="str">
        <f t="shared" si="126"/>
        <v>0.028</v>
      </c>
      <c r="Z1556" t="str">
        <f t="shared" si="127"/>
        <v>0.013</v>
      </c>
      <c r="AA1556" s="2" t="str">
        <f t="shared" si="128"/>
        <v>**</v>
      </c>
      <c r="AB1556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57" spans="1:28">
      <c r="A1557">
        <v>1556</v>
      </c>
      <c r="B1557" t="s">
        <v>114</v>
      </c>
      <c r="C1557" t="b">
        <v>0</v>
      </c>
      <c r="D1557" t="s">
        <v>1335</v>
      </c>
      <c r="E1557" t="s">
        <v>1340</v>
      </c>
      <c r="F1557" t="s">
        <v>105</v>
      </c>
      <c r="G1557">
        <v>0.25195804395973598</v>
      </c>
      <c r="H1557">
        <v>2.1339921488232699E-2</v>
      </c>
      <c r="I1557">
        <v>11.806887110558099</v>
      </c>
      <c r="J1557" s="10">
        <v>3.7290928892548602E-32</v>
      </c>
      <c r="X1557" t="str">
        <f t="shared" si="125"/>
        <v>grade_5_t3_sex_nl_zkokugo_level_as.factor(sex)2</v>
      </c>
      <c r="Y1557" t="str">
        <f t="shared" si="126"/>
        <v>0.252</v>
      </c>
      <c r="Z1557" t="str">
        <f t="shared" si="127"/>
        <v>0.021</v>
      </c>
      <c r="AA1557" s="2" t="str">
        <f t="shared" si="128"/>
        <v>***</v>
      </c>
      <c r="AB1557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58" spans="1:28">
      <c r="A1558">
        <v>1557</v>
      </c>
      <c r="B1558" t="s">
        <v>114</v>
      </c>
      <c r="C1558" t="b">
        <v>0</v>
      </c>
      <c r="D1558" t="s">
        <v>1335</v>
      </c>
      <c r="E1558" t="s">
        <v>1340</v>
      </c>
      <c r="F1558" t="s">
        <v>104</v>
      </c>
      <c r="G1558">
        <v>4.17660025006771E-2</v>
      </c>
      <c r="H1558">
        <v>3.7548030512616101E-3</v>
      </c>
      <c r="I1558">
        <v>11.123353723344801</v>
      </c>
      <c r="J1558" s="10">
        <v>9.9375539283031901E-29</v>
      </c>
      <c r="X1558" t="str">
        <f t="shared" si="125"/>
        <v>grade_5_t3_sex_nl_zkokugo_level_relative_age</v>
      </c>
      <c r="Y1558" t="str">
        <f t="shared" si="126"/>
        <v>0.042</v>
      </c>
      <c r="Z1558" t="str">
        <f t="shared" si="127"/>
        <v>0.004</v>
      </c>
      <c r="AA1558" s="2" t="str">
        <f t="shared" si="128"/>
        <v>***</v>
      </c>
      <c r="AB1558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59" spans="1:28">
      <c r="A1559">
        <v>1558</v>
      </c>
      <c r="B1559" t="s">
        <v>114</v>
      </c>
      <c r="C1559" t="b">
        <v>0</v>
      </c>
      <c r="D1559" t="s">
        <v>1335</v>
      </c>
      <c r="E1559" t="s">
        <v>1340</v>
      </c>
      <c r="F1559" t="s">
        <v>775</v>
      </c>
      <c r="G1559">
        <v>-1.1975039876116599E-3</v>
      </c>
      <c r="H1559">
        <v>3.35964021644534E-4</v>
      </c>
      <c r="I1559">
        <v>-3.56438163155065</v>
      </c>
      <c r="J1559">
        <v>3.6484001993174398E-4</v>
      </c>
      <c r="X1559" t="str">
        <f t="shared" si="125"/>
        <v>grade_5_t3_sex_nl_zkokugo_level_I(relative_age^2)</v>
      </c>
      <c r="Y1559" t="str">
        <f t="shared" si="126"/>
        <v>-0.001</v>
      </c>
      <c r="Z1559" t="str">
        <f t="shared" si="127"/>
        <v>0.000</v>
      </c>
      <c r="AA1559" s="2" t="str">
        <f t="shared" si="128"/>
        <v>***</v>
      </c>
      <c r="AB1559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60" spans="1:28">
      <c r="A1560">
        <v>1559</v>
      </c>
      <c r="B1560" t="s">
        <v>114</v>
      </c>
      <c r="C1560" t="b">
        <v>0</v>
      </c>
      <c r="D1560" t="s">
        <v>1335</v>
      </c>
      <c r="E1560" t="s">
        <v>1340</v>
      </c>
      <c r="F1560" t="s">
        <v>106</v>
      </c>
      <c r="G1560">
        <v>0.25596075774680899</v>
      </c>
      <c r="H1560">
        <v>1.33704809010474E-2</v>
      </c>
      <c r="I1560">
        <v>19.143721130236798</v>
      </c>
      <c r="J1560" s="10">
        <v>1.399354488131E-81</v>
      </c>
      <c r="X1560" t="str">
        <f t="shared" si="125"/>
        <v>grade_5_t3_sex_nl_zkokugo_level_as.factor(book)2</v>
      </c>
      <c r="Y1560" t="str">
        <f t="shared" si="126"/>
        <v>0.256</v>
      </c>
      <c r="Z1560" t="str">
        <f t="shared" si="127"/>
        <v>0.013</v>
      </c>
      <c r="AA1560" s="2" t="str">
        <f t="shared" si="128"/>
        <v>***</v>
      </c>
      <c r="AB1560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61" spans="1:28">
      <c r="A1561">
        <v>1560</v>
      </c>
      <c r="B1561" t="s">
        <v>114</v>
      </c>
      <c r="C1561" t="b">
        <v>0</v>
      </c>
      <c r="D1561" t="s">
        <v>1335</v>
      </c>
      <c r="E1561" t="s">
        <v>1340</v>
      </c>
      <c r="F1561" t="s">
        <v>107</v>
      </c>
      <c r="G1561">
        <v>0.49863975251896497</v>
      </c>
      <c r="H1561">
        <v>1.31255537772844E-2</v>
      </c>
      <c r="I1561">
        <v>37.989997296870698</v>
      </c>
      <c r="J1561" t="s">
        <v>1718</v>
      </c>
      <c r="X1561" t="str">
        <f t="shared" si="125"/>
        <v>grade_5_t3_sex_nl_zkokugo_level_as.factor(book)3</v>
      </c>
      <c r="Y1561" t="str">
        <f t="shared" si="126"/>
        <v>0.499</v>
      </c>
      <c r="Z1561" t="str">
        <f t="shared" si="127"/>
        <v>0.013</v>
      </c>
      <c r="AA1561" s="2" t="str">
        <f t="shared" si="128"/>
        <v>***</v>
      </c>
      <c r="AB1561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62" spans="1:28">
      <c r="A1562">
        <v>1561</v>
      </c>
      <c r="B1562" t="s">
        <v>114</v>
      </c>
      <c r="C1562" t="b">
        <v>0</v>
      </c>
      <c r="D1562" t="s">
        <v>1335</v>
      </c>
      <c r="E1562" t="s">
        <v>1340</v>
      </c>
      <c r="F1562" t="s">
        <v>108</v>
      </c>
      <c r="G1562">
        <v>0.63562144440948098</v>
      </c>
      <c r="H1562">
        <v>1.4748835023334799E-2</v>
      </c>
      <c r="I1562">
        <v>43.096383097637002</v>
      </c>
      <c r="J1562">
        <v>0</v>
      </c>
      <c r="X1562" t="str">
        <f t="shared" si="125"/>
        <v>grade_5_t3_sex_nl_zkokugo_level_as.factor(book)4</v>
      </c>
      <c r="Y1562" t="str">
        <f t="shared" si="126"/>
        <v>0.636</v>
      </c>
      <c r="Z1562" t="str">
        <f t="shared" si="127"/>
        <v>0.015</v>
      </c>
      <c r="AA1562" s="2" t="str">
        <f t="shared" si="128"/>
        <v>***</v>
      </c>
      <c r="AB1562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63" spans="1:28">
      <c r="A1563">
        <v>1562</v>
      </c>
      <c r="B1563" t="s">
        <v>114</v>
      </c>
      <c r="C1563" t="b">
        <v>0</v>
      </c>
      <c r="D1563" t="s">
        <v>1335</v>
      </c>
      <c r="E1563" t="s">
        <v>1340</v>
      </c>
      <c r="F1563" t="s">
        <v>109</v>
      </c>
      <c r="G1563">
        <v>0.76101360568721399</v>
      </c>
      <c r="H1563">
        <v>1.7276541588672301E-2</v>
      </c>
      <c r="I1563">
        <v>44.0489551558275</v>
      </c>
      <c r="J1563">
        <v>0</v>
      </c>
      <c r="X1563" t="str">
        <f t="shared" si="125"/>
        <v>grade_5_t3_sex_nl_zkokugo_level_as.factor(book)5</v>
      </c>
      <c r="Y1563" t="str">
        <f t="shared" si="126"/>
        <v>0.761</v>
      </c>
      <c r="Z1563" t="str">
        <f t="shared" si="127"/>
        <v>0.017</v>
      </c>
      <c r="AA1563" s="2" t="str">
        <f t="shared" si="128"/>
        <v>***</v>
      </c>
      <c r="AB1563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64" spans="1:28">
      <c r="A1564">
        <v>1563</v>
      </c>
      <c r="B1564" t="s">
        <v>114</v>
      </c>
      <c r="C1564" t="b">
        <v>0</v>
      </c>
      <c r="D1564" t="s">
        <v>1335</v>
      </c>
      <c r="E1564" t="s">
        <v>1340</v>
      </c>
      <c r="F1564" t="s">
        <v>110</v>
      </c>
      <c r="G1564">
        <v>-2.62979076369536E-2</v>
      </c>
      <c r="H1564">
        <v>1.14556815409474E-2</v>
      </c>
      <c r="I1564">
        <v>-2.2956213947597899</v>
      </c>
      <c r="J1564">
        <v>2.1699054557702699E-2</v>
      </c>
      <c r="X1564" t="str">
        <f t="shared" si="125"/>
        <v>grade_5_t3_sex_nl_zkokugo_level_as.factor(year)2017</v>
      </c>
      <c r="Y1564" t="str">
        <f t="shared" si="126"/>
        <v>-0.026</v>
      </c>
      <c r="Z1564" t="str">
        <f t="shared" si="127"/>
        <v>0.011</v>
      </c>
      <c r="AA1564" s="2" t="str">
        <f t="shared" si="128"/>
        <v>**</v>
      </c>
      <c r="AB1564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65" spans="1:28">
      <c r="A1565">
        <v>1564</v>
      </c>
      <c r="B1565" t="s">
        <v>114</v>
      </c>
      <c r="C1565" t="b">
        <v>0</v>
      </c>
      <c r="D1565" t="s">
        <v>1335</v>
      </c>
      <c r="E1565" t="s">
        <v>1340</v>
      </c>
      <c r="F1565" t="s">
        <v>111</v>
      </c>
      <c r="G1565">
        <v>-3.18772814157222E-2</v>
      </c>
      <c r="H1565">
        <v>1.0787822000339901E-2</v>
      </c>
      <c r="I1565">
        <v>-2.9549320905292999</v>
      </c>
      <c r="J1565">
        <v>3.1279153817123399E-3</v>
      </c>
      <c r="X1565" t="str">
        <f t="shared" si="125"/>
        <v>grade_5_t3_sex_nl_zkokugo_level_as.factor(year)2018</v>
      </c>
      <c r="Y1565" t="str">
        <f t="shared" si="126"/>
        <v>-0.032</v>
      </c>
      <c r="Z1565" t="str">
        <f t="shared" si="127"/>
        <v>0.011</v>
      </c>
      <c r="AA1565" s="2" t="str">
        <f t="shared" si="128"/>
        <v>***</v>
      </c>
      <c r="AB1565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66" spans="1:28">
      <c r="A1566">
        <v>1565</v>
      </c>
      <c r="B1566" t="s">
        <v>114</v>
      </c>
      <c r="C1566" t="b">
        <v>0</v>
      </c>
      <c r="D1566" t="s">
        <v>1335</v>
      </c>
      <c r="E1566" t="s">
        <v>1340</v>
      </c>
      <c r="F1566" t="s">
        <v>1698</v>
      </c>
      <c r="G1566">
        <v>-6.1550500690399097E-3</v>
      </c>
      <c r="H1566">
        <v>5.2515291106759003E-3</v>
      </c>
      <c r="I1566">
        <v>-1.1720491192797999</v>
      </c>
      <c r="J1566">
        <v>0.24117939191399099</v>
      </c>
      <c r="X1566" t="str">
        <f t="shared" si="125"/>
        <v>grade_5_t3_sex_nl_zkokugo_level_as.factor(sex)2:relative_age</v>
      </c>
      <c r="Y1566" t="str">
        <f t="shared" si="126"/>
        <v>-0.006</v>
      </c>
      <c r="Z1566" t="str">
        <f t="shared" si="127"/>
        <v>0.005</v>
      </c>
      <c r="AA1566" s="2" t="str">
        <f t="shared" si="128"/>
        <v/>
      </c>
      <c r="AB1566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67" spans="1:28">
      <c r="A1567">
        <v>1566</v>
      </c>
      <c r="B1567" t="s">
        <v>114</v>
      </c>
      <c r="C1567" t="b">
        <v>0</v>
      </c>
      <c r="D1567" t="s">
        <v>1335</v>
      </c>
      <c r="E1567" t="s">
        <v>1340</v>
      </c>
      <c r="F1567" t="s">
        <v>1716</v>
      </c>
      <c r="G1567">
        <v>6.5670434522889997E-4</v>
      </c>
      <c r="H1567">
        <v>4.72171680476188E-4</v>
      </c>
      <c r="I1567">
        <v>1.3908168837373101</v>
      </c>
      <c r="J1567">
        <v>0.16428324051248999</v>
      </c>
      <c r="X1567" t="str">
        <f t="shared" si="125"/>
        <v>grade_5_t3_sex_nl_zkokugo_level_as.factor(sex)2:I(relative_age^2)</v>
      </c>
      <c r="Y1567" t="str">
        <f t="shared" si="126"/>
        <v>0.001</v>
      </c>
      <c r="Z1567" t="str">
        <f t="shared" si="127"/>
        <v>0.000</v>
      </c>
      <c r="AA1567" s="2" t="str">
        <f t="shared" si="128"/>
        <v/>
      </c>
      <c r="AB1567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68" spans="1:28">
      <c r="A1568">
        <v>1567</v>
      </c>
      <c r="B1568" t="s">
        <v>114</v>
      </c>
      <c r="C1568" t="b">
        <v>0</v>
      </c>
      <c r="D1568" t="s">
        <v>1335</v>
      </c>
      <c r="E1568" t="s">
        <v>1340</v>
      </c>
      <c r="F1568" t="s">
        <v>1699</v>
      </c>
      <c r="G1568">
        <v>-1.4292288853163001E-2</v>
      </c>
      <c r="H1568">
        <v>1.9680854144261399E-2</v>
      </c>
      <c r="I1568">
        <v>-0.72620267130684402</v>
      </c>
      <c r="J1568">
        <v>0.46771578603749298</v>
      </c>
      <c r="X1568" t="str">
        <f t="shared" si="125"/>
        <v>grade_5_t3_sex_nl_zkokugo_level_as.factor(sex)2:as.factor(book)2</v>
      </c>
      <c r="Y1568" t="str">
        <f t="shared" si="126"/>
        <v>-0.014</v>
      </c>
      <c r="Z1568" t="str">
        <f t="shared" si="127"/>
        <v>0.020</v>
      </c>
      <c r="AA1568" s="2" t="str">
        <f t="shared" si="128"/>
        <v/>
      </c>
      <c r="AB1568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69" spans="1:28">
      <c r="A1569">
        <v>1568</v>
      </c>
      <c r="B1569" t="s">
        <v>114</v>
      </c>
      <c r="C1569" t="b">
        <v>0</v>
      </c>
      <c r="D1569" t="s">
        <v>1335</v>
      </c>
      <c r="E1569" t="s">
        <v>1340</v>
      </c>
      <c r="F1569" t="s">
        <v>1700</v>
      </c>
      <c r="G1569">
        <v>4.0870548227023698E-2</v>
      </c>
      <c r="H1569">
        <v>1.8651626611763301E-2</v>
      </c>
      <c r="I1569">
        <v>2.1912591902975</v>
      </c>
      <c r="J1569">
        <v>2.8434733888692901E-2</v>
      </c>
      <c r="X1569" t="str">
        <f t="shared" si="125"/>
        <v>grade_5_t3_sex_nl_zkokugo_level_as.factor(sex)2:as.factor(book)3</v>
      </c>
      <c r="Y1569" t="str">
        <f t="shared" si="126"/>
        <v>0.041</v>
      </c>
      <c r="Z1569" t="str">
        <f t="shared" si="127"/>
        <v>0.019</v>
      </c>
      <c r="AA1569" s="2" t="str">
        <f t="shared" si="128"/>
        <v>**</v>
      </c>
      <c r="AB1569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70" spans="1:28">
      <c r="A1570">
        <v>1569</v>
      </c>
      <c r="B1570" t="s">
        <v>114</v>
      </c>
      <c r="C1570" t="b">
        <v>0</v>
      </c>
      <c r="D1570" t="s">
        <v>1335</v>
      </c>
      <c r="E1570" t="s">
        <v>1340</v>
      </c>
      <c r="F1570" t="s">
        <v>1701</v>
      </c>
      <c r="G1570">
        <v>5.2019680272923599E-2</v>
      </c>
      <c r="H1570">
        <v>2.0401874774625E-2</v>
      </c>
      <c r="I1570">
        <v>2.5497500032508502</v>
      </c>
      <c r="J1570">
        <v>1.07811074683615E-2</v>
      </c>
      <c r="X1570" t="str">
        <f t="shared" si="125"/>
        <v>grade_5_t3_sex_nl_zkokugo_level_as.factor(sex)2:as.factor(book)4</v>
      </c>
      <c r="Y1570" t="str">
        <f t="shared" si="126"/>
        <v>0.052</v>
      </c>
      <c r="Z1570" t="str">
        <f t="shared" si="127"/>
        <v>0.020</v>
      </c>
      <c r="AA1570" s="2" t="str">
        <f t="shared" si="128"/>
        <v>**</v>
      </c>
      <c r="AB1570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71" spans="1:28">
      <c r="A1571">
        <v>1570</v>
      </c>
      <c r="B1571" t="s">
        <v>114</v>
      </c>
      <c r="C1571" t="b">
        <v>0</v>
      </c>
      <c r="D1571" t="s">
        <v>1335</v>
      </c>
      <c r="E1571" t="s">
        <v>1340</v>
      </c>
      <c r="F1571" t="s">
        <v>1702</v>
      </c>
      <c r="G1571">
        <v>4.4069897117391801E-2</v>
      </c>
      <c r="H1571">
        <v>2.3835144822633301E-2</v>
      </c>
      <c r="I1571">
        <v>1.84894606033793</v>
      </c>
      <c r="J1571">
        <v>6.4467773471543893E-2</v>
      </c>
      <c r="X1571" t="str">
        <f t="shared" si="125"/>
        <v>grade_5_t3_sex_nl_zkokugo_level_as.factor(sex)2:as.factor(book)5</v>
      </c>
      <c r="Y1571" t="str">
        <f t="shared" si="126"/>
        <v>0.044</v>
      </c>
      <c r="Z1571" t="str">
        <f t="shared" si="127"/>
        <v>0.024</v>
      </c>
      <c r="AA1571" s="2" t="str">
        <f t="shared" si="128"/>
        <v>*</v>
      </c>
      <c r="AB1571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72" spans="1:28">
      <c r="A1572">
        <v>1571</v>
      </c>
      <c r="B1572" t="s">
        <v>114</v>
      </c>
      <c r="C1572" t="b">
        <v>0</v>
      </c>
      <c r="D1572" t="s">
        <v>1335</v>
      </c>
      <c r="E1572" t="s">
        <v>1340</v>
      </c>
      <c r="F1572" t="s">
        <v>1703</v>
      </c>
      <c r="G1572">
        <v>3.0818270032877099E-2</v>
      </c>
      <c r="H1572">
        <v>1.3262441075471599E-2</v>
      </c>
      <c r="I1572">
        <v>2.3237253125199002</v>
      </c>
      <c r="J1572">
        <v>2.0141688967706899E-2</v>
      </c>
      <c r="X1572" t="str">
        <f t="shared" si="125"/>
        <v>grade_5_t3_sex_nl_zkokugo_level_as.factor(sex)2:as.factor(year)2017</v>
      </c>
      <c r="Y1572" t="str">
        <f t="shared" si="126"/>
        <v>0.031</v>
      </c>
      <c r="Z1572" t="str">
        <f t="shared" si="127"/>
        <v>0.013</v>
      </c>
      <c r="AA1572" s="2" t="str">
        <f t="shared" si="128"/>
        <v>**</v>
      </c>
      <c r="AB1572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73" spans="1:28">
      <c r="A1573">
        <v>1572</v>
      </c>
      <c r="B1573" t="s">
        <v>114</v>
      </c>
      <c r="C1573" t="b">
        <v>0</v>
      </c>
      <c r="D1573" t="s">
        <v>1335</v>
      </c>
      <c r="E1573" t="s">
        <v>1340</v>
      </c>
      <c r="F1573" t="s">
        <v>1704</v>
      </c>
      <c r="G1573">
        <v>1.83412679940461E-2</v>
      </c>
      <c r="H1573">
        <v>1.3401977771133699E-2</v>
      </c>
      <c r="I1573">
        <v>1.3685493519882601</v>
      </c>
      <c r="J1573">
        <v>0.171142448794112</v>
      </c>
      <c r="X1573" t="str">
        <f t="shared" si="125"/>
        <v>grade_5_t3_sex_nl_zkokugo_level_as.factor(sex)2:as.factor(year)2018</v>
      </c>
      <c r="Y1573" t="str">
        <f t="shared" si="126"/>
        <v>0.018</v>
      </c>
      <c r="Z1573" t="str">
        <f t="shared" si="127"/>
        <v>0.013</v>
      </c>
      <c r="AA1573" s="2" t="str">
        <f t="shared" si="128"/>
        <v/>
      </c>
      <c r="AB1573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74" spans="1:28">
      <c r="A1574">
        <v>1573</v>
      </c>
      <c r="B1574" t="s">
        <v>115</v>
      </c>
      <c r="C1574" t="b">
        <v>0</v>
      </c>
      <c r="D1574" t="s">
        <v>1335</v>
      </c>
      <c r="E1574" t="s">
        <v>1341</v>
      </c>
      <c r="F1574" t="s">
        <v>105</v>
      </c>
      <c r="G1574">
        <v>0.256598946223068</v>
      </c>
      <c r="H1574">
        <v>2.08467850154033E-2</v>
      </c>
      <c r="I1574">
        <v>12.308801862420101</v>
      </c>
      <c r="J1574" s="10">
        <v>8.4801612575945199E-35</v>
      </c>
      <c r="X1574" t="str">
        <f t="shared" si="125"/>
        <v>grade_7_t3_sex_nl_zkokugo_level_as.factor(sex)2</v>
      </c>
      <c r="Y1574" t="str">
        <f t="shared" si="126"/>
        <v>0.257</v>
      </c>
      <c r="Z1574" t="str">
        <f t="shared" si="127"/>
        <v>0.021</v>
      </c>
      <c r="AA1574" s="2" t="str">
        <f t="shared" si="128"/>
        <v>***</v>
      </c>
      <c r="AB1574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75" spans="1:28">
      <c r="A1575">
        <v>1574</v>
      </c>
      <c r="B1575" t="s">
        <v>115</v>
      </c>
      <c r="C1575" t="b">
        <v>0</v>
      </c>
      <c r="D1575" t="s">
        <v>1335</v>
      </c>
      <c r="E1575" t="s">
        <v>1341</v>
      </c>
      <c r="F1575" t="s">
        <v>104</v>
      </c>
      <c r="G1575">
        <v>3.2142387144509302E-2</v>
      </c>
      <c r="H1575">
        <v>4.0507895270513999E-3</v>
      </c>
      <c r="I1575">
        <v>7.9348450295579704</v>
      </c>
      <c r="J1575" s="10">
        <v>2.12364305877739E-15</v>
      </c>
      <c r="X1575" t="str">
        <f t="shared" si="125"/>
        <v>grade_7_t3_sex_nl_zkokugo_level_relative_age</v>
      </c>
      <c r="Y1575" t="str">
        <f t="shared" si="126"/>
        <v>0.032</v>
      </c>
      <c r="Z1575" t="str">
        <f t="shared" si="127"/>
        <v>0.004</v>
      </c>
      <c r="AA1575" s="2" t="str">
        <f t="shared" si="128"/>
        <v>***</v>
      </c>
      <c r="AB1575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76" spans="1:28">
      <c r="A1576">
        <v>1575</v>
      </c>
      <c r="B1576" t="s">
        <v>115</v>
      </c>
      <c r="C1576" t="b">
        <v>0</v>
      </c>
      <c r="D1576" t="s">
        <v>1335</v>
      </c>
      <c r="E1576" t="s">
        <v>1341</v>
      </c>
      <c r="F1576" t="s">
        <v>775</v>
      </c>
      <c r="G1576">
        <v>-8.3975685466811405E-4</v>
      </c>
      <c r="H1576">
        <v>3.4336539976517701E-4</v>
      </c>
      <c r="I1576">
        <v>-2.44566533274002</v>
      </c>
      <c r="J1576">
        <v>1.44597853619377E-2</v>
      </c>
      <c r="X1576" t="str">
        <f t="shared" si="125"/>
        <v>grade_7_t3_sex_nl_zkokugo_level_I(relative_age^2)</v>
      </c>
      <c r="Y1576" t="str">
        <f t="shared" si="126"/>
        <v>-0.001</v>
      </c>
      <c r="Z1576" t="str">
        <f t="shared" si="127"/>
        <v>0.000</v>
      </c>
      <c r="AA1576" s="2" t="str">
        <f t="shared" si="128"/>
        <v>**</v>
      </c>
      <c r="AB1576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77" spans="1:28">
      <c r="A1577">
        <v>1576</v>
      </c>
      <c r="B1577" t="s">
        <v>115</v>
      </c>
      <c r="C1577" t="b">
        <v>0</v>
      </c>
      <c r="D1577" t="s">
        <v>1335</v>
      </c>
      <c r="E1577" t="s">
        <v>1341</v>
      </c>
      <c r="F1577" t="s">
        <v>106</v>
      </c>
      <c r="G1577">
        <v>0.25191895898205602</v>
      </c>
      <c r="H1577">
        <v>1.21904619118107E-2</v>
      </c>
      <c r="I1577">
        <v>20.665251309138998</v>
      </c>
      <c r="J1577" s="10">
        <v>9.9964735399307206E-95</v>
      </c>
      <c r="X1577" t="str">
        <f t="shared" si="125"/>
        <v>grade_7_t3_sex_nl_zkokugo_level_as.factor(book)2</v>
      </c>
      <c r="Y1577" t="str">
        <f t="shared" si="126"/>
        <v>0.252</v>
      </c>
      <c r="Z1577" t="str">
        <f t="shared" si="127"/>
        <v>0.012</v>
      </c>
      <c r="AA1577" s="2" t="str">
        <f t="shared" si="128"/>
        <v>***</v>
      </c>
      <c r="AB1577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78" spans="1:28">
      <c r="A1578">
        <v>1577</v>
      </c>
      <c r="B1578" t="s">
        <v>115</v>
      </c>
      <c r="C1578" t="b">
        <v>0</v>
      </c>
      <c r="D1578" t="s">
        <v>1335</v>
      </c>
      <c r="E1578" t="s">
        <v>1341</v>
      </c>
      <c r="F1578" t="s">
        <v>107</v>
      </c>
      <c r="G1578">
        <v>0.45768077469401203</v>
      </c>
      <c r="H1578">
        <v>1.1496299143366801E-2</v>
      </c>
      <c r="I1578">
        <v>39.811140001353102</v>
      </c>
      <c r="J1578">
        <v>0</v>
      </c>
      <c r="X1578" t="str">
        <f t="shared" si="125"/>
        <v>grade_7_t3_sex_nl_zkokugo_level_as.factor(book)3</v>
      </c>
      <c r="Y1578" t="str">
        <f t="shared" si="126"/>
        <v>0.458</v>
      </c>
      <c r="Z1578" t="str">
        <f t="shared" si="127"/>
        <v>0.011</v>
      </c>
      <c r="AA1578" s="2" t="str">
        <f t="shared" si="128"/>
        <v>***</v>
      </c>
      <c r="AB1578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79" spans="1:28">
      <c r="A1579">
        <v>1578</v>
      </c>
      <c r="B1579" t="s">
        <v>115</v>
      </c>
      <c r="C1579" t="b">
        <v>0</v>
      </c>
      <c r="D1579" t="s">
        <v>1335</v>
      </c>
      <c r="E1579" t="s">
        <v>1341</v>
      </c>
      <c r="F1579" t="s">
        <v>108</v>
      </c>
      <c r="G1579">
        <v>0.58236665286871503</v>
      </c>
      <c r="H1579">
        <v>1.3591979643283699E-2</v>
      </c>
      <c r="I1579">
        <v>42.846345282490397</v>
      </c>
      <c r="J1579">
        <v>0</v>
      </c>
      <c r="X1579" t="str">
        <f t="shared" si="125"/>
        <v>grade_7_t3_sex_nl_zkokugo_level_as.factor(book)4</v>
      </c>
      <c r="Y1579" t="str">
        <f t="shared" si="126"/>
        <v>0.582</v>
      </c>
      <c r="Z1579" t="str">
        <f t="shared" si="127"/>
        <v>0.014</v>
      </c>
      <c r="AA1579" s="2" t="str">
        <f t="shared" si="128"/>
        <v>***</v>
      </c>
      <c r="AB1579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80" spans="1:28">
      <c r="A1580">
        <v>1579</v>
      </c>
      <c r="B1580" t="s">
        <v>115</v>
      </c>
      <c r="C1580" t="b">
        <v>0</v>
      </c>
      <c r="D1580" t="s">
        <v>1335</v>
      </c>
      <c r="E1580" t="s">
        <v>1341</v>
      </c>
      <c r="F1580" t="s">
        <v>109</v>
      </c>
      <c r="G1580">
        <v>0.68412951920258902</v>
      </c>
      <c r="H1580">
        <v>1.5044033299819201E-2</v>
      </c>
      <c r="I1580">
        <v>45.475139915491297</v>
      </c>
      <c r="J1580">
        <v>0</v>
      </c>
      <c r="X1580" t="str">
        <f t="shared" si="125"/>
        <v>grade_7_t3_sex_nl_zkokugo_level_as.factor(book)5</v>
      </c>
      <c r="Y1580" t="str">
        <f t="shared" si="126"/>
        <v>0.684</v>
      </c>
      <c r="Z1580" t="str">
        <f t="shared" si="127"/>
        <v>0.015</v>
      </c>
      <c r="AA1580" s="2" t="str">
        <f t="shared" si="128"/>
        <v>***</v>
      </c>
      <c r="AB1580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81" spans="1:28">
      <c r="A1581">
        <v>1580</v>
      </c>
      <c r="B1581" t="s">
        <v>115</v>
      </c>
      <c r="C1581" t="b">
        <v>0</v>
      </c>
      <c r="D1581" t="s">
        <v>1335</v>
      </c>
      <c r="E1581" t="s">
        <v>1341</v>
      </c>
      <c r="F1581" t="s">
        <v>110</v>
      </c>
      <c r="G1581">
        <v>9.75780694521413E-3</v>
      </c>
      <c r="H1581">
        <v>1.0564649590391099E-2</v>
      </c>
      <c r="I1581">
        <v>0.92362807320075602</v>
      </c>
      <c r="J1581">
        <v>0.355681647695474</v>
      </c>
      <c r="X1581" t="str">
        <f t="shared" si="125"/>
        <v>grade_7_t3_sex_nl_zkokugo_level_as.factor(year)2017</v>
      </c>
      <c r="Y1581" t="str">
        <f t="shared" si="126"/>
        <v>0.010</v>
      </c>
      <c r="Z1581" t="str">
        <f t="shared" si="127"/>
        <v>0.011</v>
      </c>
      <c r="AA1581" s="2" t="str">
        <f t="shared" si="128"/>
        <v/>
      </c>
      <c r="AB1581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82" spans="1:28">
      <c r="A1582">
        <v>1581</v>
      </c>
      <c r="B1582" t="s">
        <v>115</v>
      </c>
      <c r="C1582" t="b">
        <v>0</v>
      </c>
      <c r="D1582" t="s">
        <v>1335</v>
      </c>
      <c r="E1582" t="s">
        <v>1341</v>
      </c>
      <c r="F1582" t="s">
        <v>111</v>
      </c>
      <c r="G1582">
        <v>3.0565423043674201E-2</v>
      </c>
      <c r="H1582">
        <v>1.0093759118660299E-2</v>
      </c>
      <c r="I1582">
        <v>3.0281506309347099</v>
      </c>
      <c r="J1582">
        <v>2.4610197246252002E-3</v>
      </c>
      <c r="X1582" t="str">
        <f t="shared" si="125"/>
        <v>grade_7_t3_sex_nl_zkokugo_level_as.factor(year)2018</v>
      </c>
      <c r="Y1582" t="str">
        <f t="shared" si="126"/>
        <v>0.031</v>
      </c>
      <c r="Z1582" t="str">
        <f t="shared" si="127"/>
        <v>0.010</v>
      </c>
      <c r="AA1582" s="2" t="str">
        <f t="shared" si="128"/>
        <v>***</v>
      </c>
      <c r="AB1582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83" spans="1:28">
      <c r="A1583">
        <v>1582</v>
      </c>
      <c r="B1583" t="s">
        <v>115</v>
      </c>
      <c r="C1583" t="b">
        <v>0</v>
      </c>
      <c r="D1583" t="s">
        <v>1335</v>
      </c>
      <c r="E1583" t="s">
        <v>1341</v>
      </c>
      <c r="F1583" t="s">
        <v>1698</v>
      </c>
      <c r="G1583">
        <v>5.4819443360036005E-4</v>
      </c>
      <c r="H1583">
        <v>5.6410129016751997E-3</v>
      </c>
      <c r="I1583">
        <v>9.7180141785806501E-2</v>
      </c>
      <c r="J1583">
        <v>0.92258348261274503</v>
      </c>
      <c r="X1583" t="str">
        <f t="shared" si="125"/>
        <v>grade_7_t3_sex_nl_zkokugo_level_as.factor(sex)2:relative_age</v>
      </c>
      <c r="Y1583" t="str">
        <f t="shared" si="126"/>
        <v>0.001</v>
      </c>
      <c r="Z1583" t="str">
        <f t="shared" si="127"/>
        <v>0.006</v>
      </c>
      <c r="AA1583" s="2" t="str">
        <f t="shared" si="128"/>
        <v/>
      </c>
      <c r="AB1583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84" spans="1:28">
      <c r="A1584">
        <v>1583</v>
      </c>
      <c r="B1584" t="s">
        <v>115</v>
      </c>
      <c r="C1584" t="b">
        <v>0</v>
      </c>
      <c r="D1584" t="s">
        <v>1335</v>
      </c>
      <c r="E1584" t="s">
        <v>1341</v>
      </c>
      <c r="F1584" t="s">
        <v>1716</v>
      </c>
      <c r="G1584">
        <v>-1.9581171886142899E-4</v>
      </c>
      <c r="H1584">
        <v>4.8266787205673899E-4</v>
      </c>
      <c r="I1584">
        <v>-0.40568624969181899</v>
      </c>
      <c r="J1584">
        <v>0.68497379144068005</v>
      </c>
      <c r="X1584" t="str">
        <f t="shared" si="125"/>
        <v>grade_7_t3_sex_nl_zkokugo_level_as.factor(sex)2:I(relative_age^2)</v>
      </c>
      <c r="Y1584" t="str">
        <f t="shared" si="126"/>
        <v>0.000</v>
      </c>
      <c r="Z1584" t="str">
        <f t="shared" si="127"/>
        <v>0.000</v>
      </c>
      <c r="AA1584" s="2" t="str">
        <f t="shared" si="128"/>
        <v/>
      </c>
      <c r="AB1584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85" spans="1:28">
      <c r="A1585">
        <v>1584</v>
      </c>
      <c r="B1585" t="s">
        <v>115</v>
      </c>
      <c r="C1585" t="b">
        <v>0</v>
      </c>
      <c r="D1585" t="s">
        <v>1335</v>
      </c>
      <c r="E1585" t="s">
        <v>1341</v>
      </c>
      <c r="F1585" t="s">
        <v>1699</v>
      </c>
      <c r="G1585">
        <v>5.3201583822938799E-3</v>
      </c>
      <c r="H1585">
        <v>1.9053926183409699E-2</v>
      </c>
      <c r="I1585">
        <v>0.27921585982243202</v>
      </c>
      <c r="J1585">
        <v>0.78007960198652704</v>
      </c>
      <c r="X1585" t="str">
        <f t="shared" si="125"/>
        <v>grade_7_t3_sex_nl_zkokugo_level_as.factor(sex)2:as.factor(book)2</v>
      </c>
      <c r="Y1585" t="str">
        <f t="shared" si="126"/>
        <v>0.005</v>
      </c>
      <c r="Z1585" t="str">
        <f t="shared" si="127"/>
        <v>0.019</v>
      </c>
      <c r="AA1585" s="2" t="str">
        <f t="shared" si="128"/>
        <v/>
      </c>
      <c r="AB1585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86" spans="1:28">
      <c r="A1586">
        <v>1585</v>
      </c>
      <c r="B1586" t="s">
        <v>115</v>
      </c>
      <c r="C1586" t="b">
        <v>0</v>
      </c>
      <c r="D1586" t="s">
        <v>1335</v>
      </c>
      <c r="E1586" t="s">
        <v>1341</v>
      </c>
      <c r="F1586" t="s">
        <v>1700</v>
      </c>
      <c r="G1586">
        <v>6.2994976105945302E-2</v>
      </c>
      <c r="H1586">
        <v>1.78112343828087E-2</v>
      </c>
      <c r="I1586">
        <v>3.53681136029223</v>
      </c>
      <c r="J1586">
        <v>4.05124875274323E-4</v>
      </c>
      <c r="X1586" t="str">
        <f t="shared" si="125"/>
        <v>grade_7_t3_sex_nl_zkokugo_level_as.factor(sex)2:as.factor(book)3</v>
      </c>
      <c r="Y1586" t="str">
        <f t="shared" si="126"/>
        <v>0.063</v>
      </c>
      <c r="Z1586" t="str">
        <f t="shared" si="127"/>
        <v>0.018</v>
      </c>
      <c r="AA1586" s="2" t="str">
        <f t="shared" si="128"/>
        <v>***</v>
      </c>
      <c r="AB1586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87" spans="1:28">
      <c r="A1587">
        <v>1586</v>
      </c>
      <c r="B1587" t="s">
        <v>115</v>
      </c>
      <c r="C1587" t="b">
        <v>0</v>
      </c>
      <c r="D1587" t="s">
        <v>1335</v>
      </c>
      <c r="E1587" t="s">
        <v>1341</v>
      </c>
      <c r="F1587" t="s">
        <v>1701</v>
      </c>
      <c r="G1587">
        <v>9.4341971474063896E-2</v>
      </c>
      <c r="H1587">
        <v>1.9763693774827701E-2</v>
      </c>
      <c r="I1587">
        <v>4.7734989495852203</v>
      </c>
      <c r="J1587" s="10">
        <v>1.8124221004913701E-6</v>
      </c>
      <c r="X1587" t="str">
        <f t="shared" si="125"/>
        <v>grade_7_t3_sex_nl_zkokugo_level_as.factor(sex)2:as.factor(book)4</v>
      </c>
      <c r="Y1587" t="str">
        <f t="shared" si="126"/>
        <v>0.094</v>
      </c>
      <c r="Z1587" t="str">
        <f t="shared" si="127"/>
        <v>0.020</v>
      </c>
      <c r="AA1587" s="2" t="str">
        <f t="shared" si="128"/>
        <v>***</v>
      </c>
      <c r="AB1587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88" spans="1:28">
      <c r="A1588">
        <v>1587</v>
      </c>
      <c r="B1588" t="s">
        <v>115</v>
      </c>
      <c r="C1588" t="b">
        <v>0</v>
      </c>
      <c r="D1588" t="s">
        <v>1335</v>
      </c>
      <c r="E1588" t="s">
        <v>1341</v>
      </c>
      <c r="F1588" t="s">
        <v>1702</v>
      </c>
      <c r="G1588">
        <v>7.6574836316073799E-2</v>
      </c>
      <c r="H1588">
        <v>2.1345844707341199E-2</v>
      </c>
      <c r="I1588">
        <v>3.5873415817429901</v>
      </c>
      <c r="J1588">
        <v>3.3418491282979299E-4</v>
      </c>
      <c r="X1588" t="str">
        <f t="shared" si="125"/>
        <v>grade_7_t3_sex_nl_zkokugo_level_as.factor(sex)2:as.factor(book)5</v>
      </c>
      <c r="Y1588" t="str">
        <f t="shared" si="126"/>
        <v>0.077</v>
      </c>
      <c r="Z1588" t="str">
        <f t="shared" si="127"/>
        <v>0.021</v>
      </c>
      <c r="AA1588" s="2" t="str">
        <f t="shared" si="128"/>
        <v>***</v>
      </c>
      <c r="AB1588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89" spans="1:28">
      <c r="A1589">
        <v>1588</v>
      </c>
      <c r="B1589" t="s">
        <v>115</v>
      </c>
      <c r="C1589" t="b">
        <v>0</v>
      </c>
      <c r="D1589" t="s">
        <v>1335</v>
      </c>
      <c r="E1589" t="s">
        <v>1341</v>
      </c>
      <c r="F1589" t="s">
        <v>1703</v>
      </c>
      <c r="G1589">
        <v>-3.9198892955890602E-2</v>
      </c>
      <c r="H1589">
        <v>1.3447052144325899E-2</v>
      </c>
      <c r="I1589">
        <v>-2.91505472985251</v>
      </c>
      <c r="J1589">
        <v>3.5568475864539099E-3</v>
      </c>
      <c r="X1589" t="str">
        <f t="shared" si="125"/>
        <v>grade_7_t3_sex_nl_zkokugo_level_as.factor(sex)2:as.factor(year)2017</v>
      </c>
      <c r="Y1589" t="str">
        <f t="shared" si="126"/>
        <v>-0.039</v>
      </c>
      <c r="Z1589" t="str">
        <f t="shared" si="127"/>
        <v>0.013</v>
      </c>
      <c r="AA1589" s="2" t="str">
        <f t="shared" si="128"/>
        <v>***</v>
      </c>
      <c r="AB1589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90" spans="1:28">
      <c r="A1590">
        <v>1589</v>
      </c>
      <c r="B1590" t="s">
        <v>115</v>
      </c>
      <c r="C1590" t="b">
        <v>0</v>
      </c>
      <c r="D1590" t="s">
        <v>1335</v>
      </c>
      <c r="E1590" t="s">
        <v>1341</v>
      </c>
      <c r="F1590" t="s">
        <v>1704</v>
      </c>
      <c r="G1590">
        <v>-9.1937667668454404E-2</v>
      </c>
      <c r="H1590">
        <v>1.3065455472827101E-2</v>
      </c>
      <c r="I1590">
        <v>-7.0366982505632496</v>
      </c>
      <c r="J1590" s="10">
        <v>1.9778258190529198E-12</v>
      </c>
      <c r="X1590" t="str">
        <f t="shared" si="125"/>
        <v>grade_7_t3_sex_nl_zkokugo_level_as.factor(sex)2:as.factor(year)2018</v>
      </c>
      <c r="Y1590" t="str">
        <f t="shared" si="126"/>
        <v>-0.092</v>
      </c>
      <c r="Z1590" t="str">
        <f t="shared" si="127"/>
        <v>0.013</v>
      </c>
      <c r="AA1590" s="2" t="str">
        <f t="shared" si="128"/>
        <v>***</v>
      </c>
      <c r="AB1590" t="str">
        <f t="shared" si="129"/>
        <v>zkokugo_level ~ as.factor(sex) * relative_age + as.factor(sex) *      I(relative_age^2) + as.factor(sex) * as.factor(book) + as.factor(sex) *      as.factor(year) | as.factor(school_id) |      0 | school_id</v>
      </c>
    </row>
    <row r="1591" spans="1:28">
      <c r="A1591">
        <v>1590</v>
      </c>
      <c r="B1591" t="s">
        <v>1222</v>
      </c>
      <c r="C1591" t="b">
        <v>0</v>
      </c>
      <c r="D1591" t="s">
        <v>1342</v>
      </c>
      <c r="E1591" t="s">
        <v>1343</v>
      </c>
      <c r="F1591" t="s">
        <v>105</v>
      </c>
      <c r="G1591">
        <v>0.25478831755211401</v>
      </c>
      <c r="H1591">
        <v>1.0654460315099999E-2</v>
      </c>
      <c r="I1591">
        <v>23.913770385067501</v>
      </c>
      <c r="J1591" s="10">
        <v>2.43372396291952E-126</v>
      </c>
      <c r="X1591" t="str">
        <f t="shared" si="125"/>
        <v>all_t3_sex_nl_zkokugo_level_as.factor(sex)2</v>
      </c>
      <c r="Y1591" t="str">
        <f t="shared" si="126"/>
        <v>0.255</v>
      </c>
      <c r="Z1591" t="str">
        <f t="shared" si="127"/>
        <v>0.011</v>
      </c>
      <c r="AA1591" s="2" t="str">
        <f t="shared" si="128"/>
        <v>***</v>
      </c>
      <c r="AB1591" t="str">
        <f t="shared" si="129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592" spans="1:28">
      <c r="A1592">
        <v>1591</v>
      </c>
      <c r="B1592" t="s">
        <v>1222</v>
      </c>
      <c r="C1592" t="b">
        <v>0</v>
      </c>
      <c r="D1592" t="s">
        <v>1342</v>
      </c>
      <c r="E1592" t="s">
        <v>1343</v>
      </c>
      <c r="F1592" t="s">
        <v>104</v>
      </c>
      <c r="G1592">
        <v>3.6282180976481601E-2</v>
      </c>
      <c r="H1592">
        <v>2.1675396215576899E-3</v>
      </c>
      <c r="I1592">
        <v>16.7388778574703</v>
      </c>
      <c r="J1592" s="10">
        <v>6.9926154062306201E-63</v>
      </c>
      <c r="X1592" t="str">
        <f t="shared" si="125"/>
        <v>all_t3_sex_nl_zkokugo_level_relative_age</v>
      </c>
      <c r="Y1592" t="str">
        <f t="shared" si="126"/>
        <v>0.036</v>
      </c>
      <c r="Z1592" t="str">
        <f t="shared" si="127"/>
        <v>0.002</v>
      </c>
      <c r="AA1592" s="2" t="str">
        <f t="shared" si="128"/>
        <v>***</v>
      </c>
      <c r="AB1592" t="str">
        <f t="shared" si="129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593" spans="1:28">
      <c r="A1593">
        <v>1592</v>
      </c>
      <c r="B1593" t="s">
        <v>1222</v>
      </c>
      <c r="C1593" t="b">
        <v>0</v>
      </c>
      <c r="D1593" t="s">
        <v>1342</v>
      </c>
      <c r="E1593" t="s">
        <v>1343</v>
      </c>
      <c r="F1593" t="s">
        <v>775</v>
      </c>
      <c r="G1593">
        <v>-1.11976674018211E-3</v>
      </c>
      <c r="H1593">
        <v>1.8840433546506001E-4</v>
      </c>
      <c r="I1593">
        <v>-5.9434234218552398</v>
      </c>
      <c r="J1593" s="10">
        <v>2.7924220662759101E-9</v>
      </c>
      <c r="X1593" t="str">
        <f t="shared" si="125"/>
        <v>all_t3_sex_nl_zkokugo_level_I(relative_age^2)</v>
      </c>
      <c r="Y1593" t="str">
        <f t="shared" si="126"/>
        <v>-0.001</v>
      </c>
      <c r="Z1593" t="str">
        <f t="shared" si="127"/>
        <v>0.000</v>
      </c>
      <c r="AA1593" s="2" t="str">
        <f t="shared" si="128"/>
        <v>***</v>
      </c>
      <c r="AB1593" t="str">
        <f t="shared" si="129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594" spans="1:28">
      <c r="A1594">
        <v>1593</v>
      </c>
      <c r="B1594" t="s">
        <v>1222</v>
      </c>
      <c r="C1594" t="b">
        <v>0</v>
      </c>
      <c r="D1594" t="s">
        <v>1342</v>
      </c>
      <c r="E1594" t="s">
        <v>1343</v>
      </c>
      <c r="F1594" t="s">
        <v>106</v>
      </c>
      <c r="G1594">
        <v>0.24021567851671899</v>
      </c>
      <c r="H1594">
        <v>5.50377769200921E-3</v>
      </c>
      <c r="I1594">
        <v>43.645599796932601</v>
      </c>
      <c r="J1594">
        <v>0</v>
      </c>
      <c r="X1594" t="str">
        <f t="shared" si="125"/>
        <v>all_t3_sex_nl_zkokugo_level_as.factor(book)2</v>
      </c>
      <c r="Y1594" t="str">
        <f t="shared" si="126"/>
        <v>0.240</v>
      </c>
      <c r="Z1594" t="str">
        <f t="shared" si="127"/>
        <v>0.006</v>
      </c>
      <c r="AA1594" s="2" t="str">
        <f t="shared" si="128"/>
        <v>***</v>
      </c>
      <c r="AB1594" t="str">
        <f t="shared" si="129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595" spans="1:28">
      <c r="A1595">
        <v>1594</v>
      </c>
      <c r="B1595" t="s">
        <v>1222</v>
      </c>
      <c r="C1595" t="b">
        <v>0</v>
      </c>
      <c r="D1595" t="s">
        <v>1342</v>
      </c>
      <c r="E1595" t="s">
        <v>1343</v>
      </c>
      <c r="F1595" t="s">
        <v>107</v>
      </c>
      <c r="G1595">
        <v>0.46049036044538999</v>
      </c>
      <c r="H1595">
        <v>5.8508755843107397E-3</v>
      </c>
      <c r="I1595">
        <v>78.704521025913905</v>
      </c>
      <c r="J1595">
        <v>0</v>
      </c>
      <c r="X1595" t="str">
        <f t="shared" si="125"/>
        <v>all_t3_sex_nl_zkokugo_level_as.factor(book)3</v>
      </c>
      <c r="Y1595" t="str">
        <f t="shared" si="126"/>
        <v>0.460</v>
      </c>
      <c r="Z1595" t="str">
        <f t="shared" si="127"/>
        <v>0.006</v>
      </c>
      <c r="AA1595" s="2" t="str">
        <f t="shared" si="128"/>
        <v>***</v>
      </c>
      <c r="AB1595" t="str">
        <f t="shared" si="129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596" spans="1:28">
      <c r="A1596">
        <v>1595</v>
      </c>
      <c r="B1596" t="s">
        <v>1222</v>
      </c>
      <c r="C1596" t="b">
        <v>0</v>
      </c>
      <c r="D1596" t="s">
        <v>1342</v>
      </c>
      <c r="E1596" t="s">
        <v>1343</v>
      </c>
      <c r="F1596" t="s">
        <v>108</v>
      </c>
      <c r="G1596">
        <v>0.58029908053948098</v>
      </c>
      <c r="H1596">
        <v>6.9996612109287501E-3</v>
      </c>
      <c r="I1596">
        <v>82.903881066907203</v>
      </c>
      <c r="J1596">
        <v>0</v>
      </c>
      <c r="X1596" t="str">
        <f t="shared" si="125"/>
        <v>all_t3_sex_nl_zkokugo_level_as.factor(book)4</v>
      </c>
      <c r="Y1596" t="str">
        <f t="shared" si="126"/>
        <v>0.580</v>
      </c>
      <c r="Z1596" t="str">
        <f t="shared" si="127"/>
        <v>0.007</v>
      </c>
      <c r="AA1596" s="2" t="str">
        <f t="shared" si="128"/>
        <v>***</v>
      </c>
      <c r="AB1596" t="str">
        <f t="shared" si="129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597" spans="1:28">
      <c r="A1597">
        <v>1596</v>
      </c>
      <c r="B1597" t="s">
        <v>1222</v>
      </c>
      <c r="C1597" t="b">
        <v>0</v>
      </c>
      <c r="D1597" t="s">
        <v>1342</v>
      </c>
      <c r="E1597" t="s">
        <v>1343</v>
      </c>
      <c r="F1597" t="s">
        <v>109</v>
      </c>
      <c r="G1597">
        <v>0.66809919474406299</v>
      </c>
      <c r="H1597">
        <v>7.8766129046857793E-3</v>
      </c>
      <c r="I1597">
        <v>84.820620592718598</v>
      </c>
      <c r="J1597">
        <v>0</v>
      </c>
      <c r="X1597" t="str">
        <f t="shared" si="125"/>
        <v>all_t3_sex_nl_zkokugo_level_as.factor(book)5</v>
      </c>
      <c r="Y1597" t="str">
        <f t="shared" si="126"/>
        <v>0.668</v>
      </c>
      <c r="Z1597" t="str">
        <f t="shared" si="127"/>
        <v>0.008</v>
      </c>
      <c r="AA1597" s="2" t="str">
        <f t="shared" si="128"/>
        <v>***</v>
      </c>
      <c r="AB1597" t="str">
        <f t="shared" si="129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598" spans="1:28">
      <c r="A1598">
        <v>1597</v>
      </c>
      <c r="B1598" t="s">
        <v>1222</v>
      </c>
      <c r="C1598" t="b">
        <v>0</v>
      </c>
      <c r="D1598" t="s">
        <v>1342</v>
      </c>
      <c r="E1598" t="s">
        <v>1343</v>
      </c>
      <c r="F1598" t="s">
        <v>110</v>
      </c>
      <c r="G1598">
        <v>-2.0484452183371698E-3</v>
      </c>
      <c r="H1598">
        <v>3.7297712385337099E-3</v>
      </c>
      <c r="I1598">
        <v>-0.54921470710425502</v>
      </c>
      <c r="J1598">
        <v>0.58285826198843604</v>
      </c>
      <c r="X1598" t="str">
        <f t="shared" si="125"/>
        <v>all_t3_sex_nl_zkokugo_level_as.factor(year)2017</v>
      </c>
      <c r="Y1598" t="str">
        <f t="shared" si="126"/>
        <v>-0.002</v>
      </c>
      <c r="Z1598" t="str">
        <f t="shared" si="127"/>
        <v>0.004</v>
      </c>
      <c r="AA1598" s="2" t="str">
        <f t="shared" si="128"/>
        <v/>
      </c>
      <c r="AB1598" t="str">
        <f t="shared" si="129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599" spans="1:28">
      <c r="A1599">
        <v>1598</v>
      </c>
      <c r="B1599" t="s">
        <v>1222</v>
      </c>
      <c r="C1599" t="b">
        <v>0</v>
      </c>
      <c r="D1599" t="s">
        <v>1342</v>
      </c>
      <c r="E1599" t="s">
        <v>1343</v>
      </c>
      <c r="F1599" t="s">
        <v>111</v>
      </c>
      <c r="G1599">
        <v>-5.1659056364929904E-3</v>
      </c>
      <c r="H1599">
        <v>4.4874014790397898E-3</v>
      </c>
      <c r="I1599">
        <v>-1.15120201760917</v>
      </c>
      <c r="J1599">
        <v>0.24964947066333301</v>
      </c>
      <c r="X1599" t="str">
        <f t="shared" si="125"/>
        <v>all_t3_sex_nl_zkokugo_level_as.factor(year)2018</v>
      </c>
      <c r="Y1599" t="str">
        <f t="shared" si="126"/>
        <v>-0.005</v>
      </c>
      <c r="Z1599" t="str">
        <f t="shared" si="127"/>
        <v>0.004</v>
      </c>
      <c r="AA1599" s="2" t="str">
        <f t="shared" si="128"/>
        <v/>
      </c>
      <c r="AB1599" t="str">
        <f t="shared" si="129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600" spans="1:28">
      <c r="A1600">
        <v>1599</v>
      </c>
      <c r="B1600" t="s">
        <v>1222</v>
      </c>
      <c r="C1600" t="b">
        <v>0</v>
      </c>
      <c r="D1600" t="s">
        <v>1342</v>
      </c>
      <c r="E1600" t="s">
        <v>1343</v>
      </c>
      <c r="F1600" t="s">
        <v>200</v>
      </c>
      <c r="G1600">
        <v>-3.0756077829095702E-2</v>
      </c>
      <c r="H1600">
        <v>5.5521907772611602E-3</v>
      </c>
      <c r="I1600">
        <v>-5.5394490324533496</v>
      </c>
      <c r="J1600" s="10">
        <v>3.03517350880606E-8</v>
      </c>
      <c r="X1600" t="str">
        <f t="shared" si="125"/>
        <v>all_t3_sex_nl_zkokugo_level_as.factor(grade)5</v>
      </c>
      <c r="Y1600" t="str">
        <f t="shared" si="126"/>
        <v>-0.031</v>
      </c>
      <c r="Z1600" t="str">
        <f t="shared" si="127"/>
        <v>0.006</v>
      </c>
      <c r="AA1600" s="2" t="str">
        <f t="shared" si="128"/>
        <v>***</v>
      </c>
      <c r="AB1600" t="str">
        <f t="shared" si="129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601" spans="1:28">
      <c r="A1601">
        <v>1600</v>
      </c>
      <c r="B1601" t="s">
        <v>1222</v>
      </c>
      <c r="C1601" t="b">
        <v>0</v>
      </c>
      <c r="D1601" t="s">
        <v>1342</v>
      </c>
      <c r="E1601" t="s">
        <v>1343</v>
      </c>
      <c r="F1601" t="s">
        <v>201</v>
      </c>
      <c r="G1601">
        <v>-4.9427706937158797E-2</v>
      </c>
      <c r="H1601">
        <v>6.3030772335284204E-3</v>
      </c>
      <c r="I1601">
        <v>-7.8418374241448801</v>
      </c>
      <c r="J1601" s="10">
        <v>4.4452909869880304E-15</v>
      </c>
      <c r="X1601" t="str">
        <f t="shared" si="125"/>
        <v>all_t3_sex_nl_zkokugo_level_as.factor(grade)6</v>
      </c>
      <c r="Y1601" t="str">
        <f t="shared" si="126"/>
        <v>-0.049</v>
      </c>
      <c r="Z1601" t="str">
        <f t="shared" si="127"/>
        <v>0.006</v>
      </c>
      <c r="AA1601" s="2" t="str">
        <f t="shared" si="128"/>
        <v>***</v>
      </c>
      <c r="AB1601" t="str">
        <f t="shared" si="129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602" spans="1:28">
      <c r="A1602">
        <v>1601</v>
      </c>
      <c r="B1602" t="s">
        <v>1222</v>
      </c>
      <c r="C1602" t="b">
        <v>0</v>
      </c>
      <c r="D1602" t="s">
        <v>1342</v>
      </c>
      <c r="E1602" t="s">
        <v>1343</v>
      </c>
      <c r="F1602" t="s">
        <v>202</v>
      </c>
      <c r="G1602" t="s">
        <v>140</v>
      </c>
      <c r="H1602">
        <v>0</v>
      </c>
      <c r="I1602" t="s">
        <v>140</v>
      </c>
      <c r="J1602" t="s">
        <v>140</v>
      </c>
      <c r="X1602" t="str">
        <f t="shared" ref="X1602:X1665" si="130">E1602&amp;"_"&amp;F1602</f>
        <v>all_t3_sex_nl_zkokugo_level_as.factor(grade)7</v>
      </c>
      <c r="Y1602" t="str">
        <f t="shared" ref="Y1602:Y1665" si="131">TEXT(G1602,"0.000")</f>
        <v>NA</v>
      </c>
      <c r="Z1602" t="str">
        <f t="shared" ref="Z1602:Z1665" si="132">TEXT(H1602,"0.000")</f>
        <v>0.000</v>
      </c>
      <c r="AA1602" s="2" t="e">
        <f t="shared" ref="AA1602:AA1665" si="133">IF(COUNTIF(J1602,"*E*")&gt;0, "***", IF(TEXT(J1602, "0.00E+00")*1&lt;0.01, "***", IF(TEXT(J1602, "0.00E+00")*1&lt;0.05, "**",  IF(TEXT(J1602, "0.00E+00")*1&lt;0.1, "*",""))))</f>
        <v>#VALUE!</v>
      </c>
      <c r="AB1602" t="str">
        <f t="shared" ref="AB1602:AB1665" si="134">D1602</f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603" spans="1:28">
      <c r="A1603">
        <v>1602</v>
      </c>
      <c r="B1603" t="s">
        <v>1222</v>
      </c>
      <c r="C1603" t="b">
        <v>0</v>
      </c>
      <c r="D1603" t="s">
        <v>1342</v>
      </c>
      <c r="E1603" t="s">
        <v>1343</v>
      </c>
      <c r="F1603" t="s">
        <v>203</v>
      </c>
      <c r="G1603">
        <v>4.6596755515471398E-3</v>
      </c>
      <c r="H1603">
        <v>5.8911740723268701E-3</v>
      </c>
      <c r="I1603">
        <v>0.79095872814817003</v>
      </c>
      <c r="J1603">
        <v>0.42896830441456302</v>
      </c>
      <c r="X1603" t="str">
        <f t="shared" si="130"/>
        <v>all_t3_sex_nl_zkokugo_level_as.factor(grade)8</v>
      </c>
      <c r="Y1603" t="str">
        <f t="shared" si="131"/>
        <v>0.005</v>
      </c>
      <c r="Z1603" t="str">
        <f t="shared" si="132"/>
        <v>0.006</v>
      </c>
      <c r="AA1603" s="2" t="str">
        <f t="shared" si="133"/>
        <v/>
      </c>
      <c r="AB1603" t="str">
        <f t="shared" si="134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604" spans="1:28">
      <c r="A1604">
        <v>1603</v>
      </c>
      <c r="B1604" t="s">
        <v>1222</v>
      </c>
      <c r="C1604" t="b">
        <v>0</v>
      </c>
      <c r="D1604" t="s">
        <v>1342</v>
      </c>
      <c r="E1604" t="s">
        <v>1343</v>
      </c>
      <c r="F1604" t="s">
        <v>204</v>
      </c>
      <c r="G1604">
        <v>2.3556457936075099E-2</v>
      </c>
      <c r="H1604">
        <v>7.1049084205945297E-3</v>
      </c>
      <c r="I1604">
        <v>3.3155188697145701</v>
      </c>
      <c r="J1604">
        <v>9.1477128284341599E-4</v>
      </c>
      <c r="X1604" t="str">
        <f t="shared" si="130"/>
        <v>all_t3_sex_nl_zkokugo_level_as.factor(grade)9</v>
      </c>
      <c r="Y1604" t="str">
        <f t="shared" si="131"/>
        <v>0.024</v>
      </c>
      <c r="Z1604" t="str">
        <f t="shared" si="132"/>
        <v>0.007</v>
      </c>
      <c r="AA1604" s="2" t="str">
        <f t="shared" si="133"/>
        <v>***</v>
      </c>
      <c r="AB1604" t="str">
        <f t="shared" si="134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605" spans="1:28">
      <c r="A1605">
        <v>1604</v>
      </c>
      <c r="B1605" t="s">
        <v>1222</v>
      </c>
      <c r="C1605" t="b">
        <v>0</v>
      </c>
      <c r="D1605" t="s">
        <v>1342</v>
      </c>
      <c r="E1605" t="s">
        <v>1343</v>
      </c>
      <c r="F1605" t="s">
        <v>1698</v>
      </c>
      <c r="G1605">
        <v>-1.9625753570481201E-3</v>
      </c>
      <c r="H1605">
        <v>2.9686343346563798E-3</v>
      </c>
      <c r="I1605">
        <v>-0.66110377224188999</v>
      </c>
      <c r="J1605">
        <v>0.50854595183641305</v>
      </c>
      <c r="X1605" t="str">
        <f t="shared" si="130"/>
        <v>all_t3_sex_nl_zkokugo_level_as.factor(sex)2:relative_age</v>
      </c>
      <c r="Y1605" t="str">
        <f t="shared" si="131"/>
        <v>-0.002</v>
      </c>
      <c r="Z1605" t="str">
        <f t="shared" si="132"/>
        <v>0.003</v>
      </c>
      <c r="AA1605" s="2" t="str">
        <f t="shared" si="133"/>
        <v/>
      </c>
      <c r="AB1605" t="str">
        <f t="shared" si="134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606" spans="1:28">
      <c r="A1606">
        <v>1605</v>
      </c>
      <c r="B1606" t="s">
        <v>1222</v>
      </c>
      <c r="C1606" t="b">
        <v>0</v>
      </c>
      <c r="D1606" t="s">
        <v>1342</v>
      </c>
      <c r="E1606" t="s">
        <v>1343</v>
      </c>
      <c r="F1606" t="s">
        <v>1716</v>
      </c>
      <c r="G1606">
        <v>1.8514032227924201E-4</v>
      </c>
      <c r="H1606">
        <v>2.6263888603083203E-4</v>
      </c>
      <c r="I1606">
        <v>0.70492349810495303</v>
      </c>
      <c r="J1606">
        <v>0.48085804595527099</v>
      </c>
      <c r="X1606" t="str">
        <f t="shared" si="130"/>
        <v>all_t3_sex_nl_zkokugo_level_as.factor(sex)2:I(relative_age^2)</v>
      </c>
      <c r="Y1606" t="str">
        <f t="shared" si="131"/>
        <v>0.000</v>
      </c>
      <c r="Z1606" t="str">
        <f t="shared" si="132"/>
        <v>0.000</v>
      </c>
      <c r="AA1606" s="2" t="str">
        <f t="shared" si="133"/>
        <v/>
      </c>
      <c r="AB1606" t="str">
        <f t="shared" si="134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607" spans="1:28">
      <c r="A1607">
        <v>1606</v>
      </c>
      <c r="B1607" t="s">
        <v>1222</v>
      </c>
      <c r="C1607" t="b">
        <v>0</v>
      </c>
      <c r="D1607" t="s">
        <v>1342</v>
      </c>
      <c r="E1607" t="s">
        <v>1343</v>
      </c>
      <c r="F1607" t="s">
        <v>1699</v>
      </c>
      <c r="G1607">
        <v>5.7724379003845899E-3</v>
      </c>
      <c r="H1607">
        <v>8.4417435228639794E-3</v>
      </c>
      <c r="I1607">
        <v>0.68379688209553802</v>
      </c>
      <c r="J1607">
        <v>0.49410362871374103</v>
      </c>
      <c r="X1607" t="str">
        <f t="shared" si="130"/>
        <v>all_t3_sex_nl_zkokugo_level_as.factor(sex)2:as.factor(book)2</v>
      </c>
      <c r="Y1607" t="str">
        <f t="shared" si="131"/>
        <v>0.006</v>
      </c>
      <c r="Z1607" t="str">
        <f t="shared" si="132"/>
        <v>0.008</v>
      </c>
      <c r="AA1607" s="2" t="str">
        <f t="shared" si="133"/>
        <v/>
      </c>
      <c r="AB1607" t="str">
        <f t="shared" si="134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608" spans="1:28">
      <c r="A1608">
        <v>1607</v>
      </c>
      <c r="B1608" t="s">
        <v>1222</v>
      </c>
      <c r="C1608" t="b">
        <v>0</v>
      </c>
      <c r="D1608" t="s">
        <v>1342</v>
      </c>
      <c r="E1608" t="s">
        <v>1343</v>
      </c>
      <c r="F1608" t="s">
        <v>1700</v>
      </c>
      <c r="G1608">
        <v>4.9821718545202898E-2</v>
      </c>
      <c r="H1608">
        <v>8.4622131519681495E-3</v>
      </c>
      <c r="I1608">
        <v>5.8875518319478104</v>
      </c>
      <c r="J1608" s="10">
        <v>3.9210989132608799E-9</v>
      </c>
      <c r="X1608" t="str">
        <f t="shared" si="130"/>
        <v>all_t3_sex_nl_zkokugo_level_as.factor(sex)2:as.factor(book)3</v>
      </c>
      <c r="Y1608" t="str">
        <f t="shared" si="131"/>
        <v>0.050</v>
      </c>
      <c r="Z1608" t="str">
        <f t="shared" si="132"/>
        <v>0.008</v>
      </c>
      <c r="AA1608" s="2" t="str">
        <f t="shared" si="133"/>
        <v>***</v>
      </c>
      <c r="AB1608" t="str">
        <f t="shared" si="134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609" spans="1:28">
      <c r="A1609">
        <v>1608</v>
      </c>
      <c r="B1609" t="s">
        <v>1222</v>
      </c>
      <c r="C1609" t="b">
        <v>0</v>
      </c>
      <c r="D1609" t="s">
        <v>1342</v>
      </c>
      <c r="E1609" t="s">
        <v>1343</v>
      </c>
      <c r="F1609" t="s">
        <v>1701</v>
      </c>
      <c r="G1609">
        <v>7.0404251804342705E-2</v>
      </c>
      <c r="H1609">
        <v>9.2665179016521698E-3</v>
      </c>
      <c r="I1609">
        <v>7.5977031018080696</v>
      </c>
      <c r="J1609" s="10">
        <v>3.0174946378665198E-14</v>
      </c>
      <c r="X1609" t="str">
        <f t="shared" si="130"/>
        <v>all_t3_sex_nl_zkokugo_level_as.factor(sex)2:as.factor(book)4</v>
      </c>
      <c r="Y1609" t="str">
        <f t="shared" si="131"/>
        <v>0.070</v>
      </c>
      <c r="Z1609" t="str">
        <f t="shared" si="132"/>
        <v>0.009</v>
      </c>
      <c r="AA1609" s="2" t="str">
        <f t="shared" si="133"/>
        <v>***</v>
      </c>
      <c r="AB1609" t="str">
        <f t="shared" si="134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610" spans="1:28">
      <c r="A1610">
        <v>1609</v>
      </c>
      <c r="B1610" t="s">
        <v>1222</v>
      </c>
      <c r="C1610" t="b">
        <v>0</v>
      </c>
      <c r="D1610" t="s">
        <v>1342</v>
      </c>
      <c r="E1610" t="s">
        <v>1343</v>
      </c>
      <c r="F1610" t="s">
        <v>1702</v>
      </c>
      <c r="G1610">
        <v>7.4408738219728904E-2</v>
      </c>
      <c r="H1610">
        <v>1.06131139495964E-2</v>
      </c>
      <c r="I1610">
        <v>7.0110184977858099</v>
      </c>
      <c r="J1610" s="10">
        <v>2.3677061574202399E-12</v>
      </c>
      <c r="X1610" t="str">
        <f t="shared" si="130"/>
        <v>all_t3_sex_nl_zkokugo_level_as.factor(sex)2:as.factor(book)5</v>
      </c>
      <c r="Y1610" t="str">
        <f t="shared" si="131"/>
        <v>0.074</v>
      </c>
      <c r="Z1610" t="str">
        <f t="shared" si="132"/>
        <v>0.011</v>
      </c>
      <c r="AA1610" s="2" t="str">
        <f t="shared" si="133"/>
        <v>***</v>
      </c>
      <c r="AB1610" t="str">
        <f t="shared" si="134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611" spans="1:28">
      <c r="A1611">
        <v>1610</v>
      </c>
      <c r="B1611" t="s">
        <v>1222</v>
      </c>
      <c r="C1611" t="b">
        <v>0</v>
      </c>
      <c r="D1611" t="s">
        <v>1342</v>
      </c>
      <c r="E1611" t="s">
        <v>1343</v>
      </c>
      <c r="F1611" t="s">
        <v>1703</v>
      </c>
      <c r="G1611">
        <v>-1.47761359229822E-2</v>
      </c>
      <c r="H1611">
        <v>4.1836609021636698E-3</v>
      </c>
      <c r="I1611">
        <v>-3.53186748843348</v>
      </c>
      <c r="J1611">
        <v>4.12658687400601E-4</v>
      </c>
      <c r="X1611" t="str">
        <f t="shared" si="130"/>
        <v>all_t3_sex_nl_zkokugo_level_as.factor(sex)2:as.factor(year)2017</v>
      </c>
      <c r="Y1611" t="str">
        <f t="shared" si="131"/>
        <v>-0.015</v>
      </c>
      <c r="Z1611" t="str">
        <f t="shared" si="132"/>
        <v>0.004</v>
      </c>
      <c r="AA1611" s="2" t="str">
        <f t="shared" si="133"/>
        <v>***</v>
      </c>
      <c r="AB1611" t="str">
        <f t="shared" si="134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612" spans="1:28">
      <c r="A1612">
        <v>1611</v>
      </c>
      <c r="B1612" t="s">
        <v>1222</v>
      </c>
      <c r="C1612" t="b">
        <v>0</v>
      </c>
      <c r="D1612" t="s">
        <v>1342</v>
      </c>
      <c r="E1612" t="s">
        <v>1343</v>
      </c>
      <c r="F1612" t="s">
        <v>1704</v>
      </c>
      <c r="G1612">
        <v>-1.77003345488396E-2</v>
      </c>
      <c r="H1612">
        <v>4.9451981009919297E-3</v>
      </c>
      <c r="I1612">
        <v>-3.5792973683479401</v>
      </c>
      <c r="J1612">
        <v>3.4453910948782998E-4</v>
      </c>
      <c r="X1612" t="str">
        <f t="shared" si="130"/>
        <v>all_t3_sex_nl_zkokugo_level_as.factor(sex)2:as.factor(year)2018</v>
      </c>
      <c r="Y1612" t="str">
        <f t="shared" si="131"/>
        <v>-0.018</v>
      </c>
      <c r="Z1612" t="str">
        <f t="shared" si="132"/>
        <v>0.005</v>
      </c>
      <c r="AA1612" s="2" t="str">
        <f t="shared" si="133"/>
        <v>***</v>
      </c>
      <c r="AB1612" t="str">
        <f t="shared" si="134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613" spans="1:28">
      <c r="A1613">
        <v>1612</v>
      </c>
      <c r="B1613" t="s">
        <v>1222</v>
      </c>
      <c r="C1613" t="b">
        <v>0</v>
      </c>
      <c r="D1613" t="s">
        <v>1342</v>
      </c>
      <c r="E1613" t="s">
        <v>1343</v>
      </c>
      <c r="F1613" t="s">
        <v>1707</v>
      </c>
      <c r="G1613">
        <v>7.72516300825504E-3</v>
      </c>
      <c r="H1613">
        <v>5.6214866569867603E-3</v>
      </c>
      <c r="I1613">
        <v>1.37422064297772</v>
      </c>
      <c r="J1613">
        <v>0.16937356914833901</v>
      </c>
      <c r="X1613" t="str">
        <f t="shared" si="130"/>
        <v>all_t3_sex_nl_zkokugo_level_as.factor(sex)2:as.factor(grade)5</v>
      </c>
      <c r="Y1613" t="str">
        <f t="shared" si="131"/>
        <v>0.008</v>
      </c>
      <c r="Z1613" t="str">
        <f t="shared" si="132"/>
        <v>0.006</v>
      </c>
      <c r="AA1613" s="2" t="str">
        <f t="shared" si="133"/>
        <v/>
      </c>
      <c r="AB1613" t="str">
        <f t="shared" si="134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614" spans="1:28">
      <c r="A1614">
        <v>1613</v>
      </c>
      <c r="B1614" t="s">
        <v>1222</v>
      </c>
      <c r="C1614" t="b">
        <v>0</v>
      </c>
      <c r="D1614" t="s">
        <v>1342</v>
      </c>
      <c r="E1614" t="s">
        <v>1343</v>
      </c>
      <c r="F1614" t="s">
        <v>1708</v>
      </c>
      <c r="G1614">
        <v>2.3215809734103102E-2</v>
      </c>
      <c r="H1614">
        <v>6.7075758640947197E-3</v>
      </c>
      <c r="I1614">
        <v>3.4611326363636201</v>
      </c>
      <c r="J1614">
        <v>5.3793505525670201E-4</v>
      </c>
      <c r="X1614" t="str">
        <f t="shared" si="130"/>
        <v>all_t3_sex_nl_zkokugo_level_as.factor(sex)2:as.factor(grade)6</v>
      </c>
      <c r="Y1614" t="str">
        <f t="shared" si="131"/>
        <v>0.023</v>
      </c>
      <c r="Z1614" t="str">
        <f t="shared" si="132"/>
        <v>0.007</v>
      </c>
      <c r="AA1614" s="2" t="str">
        <f t="shared" si="133"/>
        <v>***</v>
      </c>
      <c r="AB1614" t="str">
        <f t="shared" si="134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615" spans="1:28">
      <c r="A1615">
        <v>1614</v>
      </c>
      <c r="B1615" t="s">
        <v>1222</v>
      </c>
      <c r="C1615" t="b">
        <v>0</v>
      </c>
      <c r="D1615" t="s">
        <v>1342</v>
      </c>
      <c r="E1615" t="s">
        <v>1343</v>
      </c>
      <c r="F1615" t="s">
        <v>1709</v>
      </c>
      <c r="G1615">
        <v>-2.3104026290673301E-2</v>
      </c>
      <c r="H1615">
        <v>7.7981052815965096E-3</v>
      </c>
      <c r="I1615">
        <v>-2.9627743479173998</v>
      </c>
      <c r="J1615">
        <v>3.0488872014799899E-3</v>
      </c>
      <c r="X1615" t="str">
        <f t="shared" si="130"/>
        <v>all_t3_sex_nl_zkokugo_level_as.factor(sex)2:as.factor(grade)7</v>
      </c>
      <c r="Y1615" t="str">
        <f t="shared" si="131"/>
        <v>-0.023</v>
      </c>
      <c r="Z1615" t="str">
        <f t="shared" si="132"/>
        <v>0.008</v>
      </c>
      <c r="AA1615" s="2" t="str">
        <f t="shared" si="133"/>
        <v>***</v>
      </c>
      <c r="AB1615" t="str">
        <f t="shared" si="134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616" spans="1:28">
      <c r="A1616">
        <v>1615</v>
      </c>
      <c r="B1616" t="s">
        <v>1222</v>
      </c>
      <c r="C1616" t="b">
        <v>0</v>
      </c>
      <c r="D1616" t="s">
        <v>1342</v>
      </c>
      <c r="E1616" t="s">
        <v>1343</v>
      </c>
      <c r="F1616" t="s">
        <v>1710</v>
      </c>
      <c r="G1616">
        <v>-2.79979816125616E-2</v>
      </c>
      <c r="H1616">
        <v>7.8530167395352707E-3</v>
      </c>
      <c r="I1616">
        <v>-3.5652517422519199</v>
      </c>
      <c r="J1616">
        <v>3.6352773989808301E-4</v>
      </c>
      <c r="X1616" t="str">
        <f t="shared" si="130"/>
        <v>all_t3_sex_nl_zkokugo_level_as.factor(sex)2:as.factor(grade)8</v>
      </c>
      <c r="Y1616" t="str">
        <f t="shared" si="131"/>
        <v>-0.028</v>
      </c>
      <c r="Z1616" t="str">
        <f t="shared" si="132"/>
        <v>0.008</v>
      </c>
      <c r="AA1616" s="2" t="str">
        <f t="shared" si="133"/>
        <v>***</v>
      </c>
      <c r="AB1616" t="str">
        <f t="shared" si="134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617" spans="1:28">
      <c r="A1617">
        <v>1616</v>
      </c>
      <c r="B1617" t="s">
        <v>1222</v>
      </c>
      <c r="C1617" t="b">
        <v>0</v>
      </c>
      <c r="D1617" t="s">
        <v>1342</v>
      </c>
      <c r="E1617" t="s">
        <v>1343</v>
      </c>
      <c r="F1617" t="s">
        <v>1711</v>
      </c>
      <c r="G1617">
        <v>-3.9241426404337497E-2</v>
      </c>
      <c r="H1617">
        <v>8.2186146198434291E-3</v>
      </c>
      <c r="I1617">
        <v>-4.7747008735013603</v>
      </c>
      <c r="J1617" s="10">
        <v>1.8000550936773701E-6</v>
      </c>
      <c r="X1617" t="str">
        <f t="shared" si="130"/>
        <v>all_t3_sex_nl_zkokugo_level_as.factor(sex)2:as.factor(grade)9</v>
      </c>
      <c r="Y1617" t="str">
        <f t="shared" si="131"/>
        <v>-0.039</v>
      </c>
      <c r="Z1617" t="str">
        <f t="shared" si="132"/>
        <v>0.008</v>
      </c>
      <c r="AA1617" s="2" t="str">
        <f t="shared" si="133"/>
        <v>***</v>
      </c>
      <c r="AB1617" t="str">
        <f t="shared" si="134"/>
        <v>zkokugo_level ~ as.factor(sex) * relative_age + as.factor(sex) *      I(relative_age^2) + as.factor(sex) * as.factor(book) + as.factor(sex) *      as.factor(year) + as.factor(sex) * as.factor(grade) | as.factor(school_id) |      0 | school_id</v>
      </c>
    </row>
    <row r="1618" spans="1:28">
      <c r="A1618">
        <v>1617</v>
      </c>
      <c r="B1618" t="s">
        <v>1213</v>
      </c>
      <c r="C1618" t="b">
        <v>0</v>
      </c>
      <c r="D1618" t="s">
        <v>1344</v>
      </c>
      <c r="E1618" t="s">
        <v>1345</v>
      </c>
      <c r="F1618" t="s">
        <v>105</v>
      </c>
      <c r="G1618">
        <v>3.2565715534313103E-2</v>
      </c>
      <c r="H1618">
        <v>2.04353352785746E-2</v>
      </c>
      <c r="I1618">
        <v>1.5935982987495501</v>
      </c>
      <c r="J1618">
        <v>0.11102840867819</v>
      </c>
      <c r="X1618" t="str">
        <f t="shared" si="130"/>
        <v>grade_4_t3_sex_nl_zmath_level_as.factor(sex)2</v>
      </c>
      <c r="Y1618" t="str">
        <f t="shared" si="131"/>
        <v>0.033</v>
      </c>
      <c r="Z1618" t="str">
        <f t="shared" si="132"/>
        <v>0.020</v>
      </c>
      <c r="AA1618" s="2" t="str">
        <f t="shared" si="133"/>
        <v/>
      </c>
      <c r="AB1618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19" spans="1:28">
      <c r="A1619">
        <v>1618</v>
      </c>
      <c r="B1619" t="s">
        <v>1213</v>
      </c>
      <c r="C1619" t="b">
        <v>0</v>
      </c>
      <c r="D1619" t="s">
        <v>1344</v>
      </c>
      <c r="E1619" t="s">
        <v>1345</v>
      </c>
      <c r="F1619" t="s">
        <v>104</v>
      </c>
      <c r="G1619">
        <v>4.1294331565660099E-2</v>
      </c>
      <c r="H1619">
        <v>4.2160142849285804E-3</v>
      </c>
      <c r="I1619">
        <v>9.7946374881316807</v>
      </c>
      <c r="J1619" s="10">
        <v>1.20833565132025E-22</v>
      </c>
      <c r="X1619" t="str">
        <f t="shared" si="130"/>
        <v>grade_4_t3_sex_nl_zmath_level_relative_age</v>
      </c>
      <c r="Y1619" t="str">
        <f t="shared" si="131"/>
        <v>0.041</v>
      </c>
      <c r="Z1619" t="str">
        <f t="shared" si="132"/>
        <v>0.004</v>
      </c>
      <c r="AA1619" s="2" t="str">
        <f t="shared" si="133"/>
        <v>***</v>
      </c>
      <c r="AB1619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20" spans="1:28">
      <c r="A1620">
        <v>1619</v>
      </c>
      <c r="B1620" t="s">
        <v>1213</v>
      </c>
      <c r="C1620" t="b">
        <v>0</v>
      </c>
      <c r="D1620" t="s">
        <v>1344</v>
      </c>
      <c r="E1620" t="s">
        <v>1345</v>
      </c>
      <c r="F1620" t="s">
        <v>775</v>
      </c>
      <c r="G1620">
        <v>-8.8298862236015801E-4</v>
      </c>
      <c r="H1620">
        <v>3.7538201219239201E-4</v>
      </c>
      <c r="I1620">
        <v>-2.3522401012321499</v>
      </c>
      <c r="J1620">
        <v>1.8662172492122101E-2</v>
      </c>
      <c r="X1620" t="str">
        <f t="shared" si="130"/>
        <v>grade_4_t3_sex_nl_zmath_level_I(relative_age^2)</v>
      </c>
      <c r="Y1620" t="str">
        <f t="shared" si="131"/>
        <v>-0.001</v>
      </c>
      <c r="Z1620" t="str">
        <f t="shared" si="132"/>
        <v>0.000</v>
      </c>
      <c r="AA1620" s="2" t="str">
        <f t="shared" si="133"/>
        <v>**</v>
      </c>
      <c r="AB1620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21" spans="1:28">
      <c r="A1621">
        <v>1620</v>
      </c>
      <c r="B1621" t="s">
        <v>1213</v>
      </c>
      <c r="C1621" t="b">
        <v>0</v>
      </c>
      <c r="D1621" t="s">
        <v>1344</v>
      </c>
      <c r="E1621" t="s">
        <v>1345</v>
      </c>
      <c r="F1621" t="s">
        <v>106</v>
      </c>
      <c r="G1621">
        <v>0.23781087587241201</v>
      </c>
      <c r="H1621">
        <v>1.18946358196961E-2</v>
      </c>
      <c r="I1621">
        <v>19.993119543738</v>
      </c>
      <c r="J1621" s="10">
        <v>8.5403372768813205E-89</v>
      </c>
      <c r="X1621" t="str">
        <f t="shared" si="130"/>
        <v>grade_4_t3_sex_nl_zmath_level_as.factor(book)2</v>
      </c>
      <c r="Y1621" t="str">
        <f t="shared" si="131"/>
        <v>0.238</v>
      </c>
      <c r="Z1621" t="str">
        <f t="shared" si="132"/>
        <v>0.012</v>
      </c>
      <c r="AA1621" s="2" t="str">
        <f t="shared" si="133"/>
        <v>***</v>
      </c>
      <c r="AB1621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22" spans="1:28">
      <c r="A1622">
        <v>1621</v>
      </c>
      <c r="B1622" t="s">
        <v>1213</v>
      </c>
      <c r="C1622" t="b">
        <v>0</v>
      </c>
      <c r="D1622" t="s">
        <v>1344</v>
      </c>
      <c r="E1622" t="s">
        <v>1345</v>
      </c>
      <c r="F1622" t="s">
        <v>107</v>
      </c>
      <c r="G1622">
        <v>0.498547975650528</v>
      </c>
      <c r="H1622">
        <v>1.2368310351377801E-2</v>
      </c>
      <c r="I1622">
        <v>40.308494975224299</v>
      </c>
      <c r="J1622">
        <v>0</v>
      </c>
      <c r="X1622" t="str">
        <f t="shared" si="130"/>
        <v>grade_4_t3_sex_nl_zmath_level_as.factor(book)3</v>
      </c>
      <c r="Y1622" t="str">
        <f t="shared" si="131"/>
        <v>0.499</v>
      </c>
      <c r="Z1622" t="str">
        <f t="shared" si="132"/>
        <v>0.012</v>
      </c>
      <c r="AA1622" s="2" t="str">
        <f t="shared" si="133"/>
        <v>***</v>
      </c>
      <c r="AB1622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23" spans="1:28">
      <c r="A1623">
        <v>1622</v>
      </c>
      <c r="B1623" t="s">
        <v>1213</v>
      </c>
      <c r="C1623" t="b">
        <v>0</v>
      </c>
      <c r="D1623" t="s">
        <v>1344</v>
      </c>
      <c r="E1623" t="s">
        <v>1345</v>
      </c>
      <c r="F1623" t="s">
        <v>108</v>
      </c>
      <c r="G1623">
        <v>0.62551643766214604</v>
      </c>
      <c r="H1623">
        <v>1.42300361518221E-2</v>
      </c>
      <c r="I1623">
        <v>43.957473543175297</v>
      </c>
      <c r="J1623">
        <v>0</v>
      </c>
      <c r="X1623" t="str">
        <f t="shared" si="130"/>
        <v>grade_4_t3_sex_nl_zmath_level_as.factor(book)4</v>
      </c>
      <c r="Y1623" t="str">
        <f t="shared" si="131"/>
        <v>0.626</v>
      </c>
      <c r="Z1623" t="str">
        <f t="shared" si="132"/>
        <v>0.014</v>
      </c>
      <c r="AA1623" s="2" t="str">
        <f t="shared" si="133"/>
        <v>***</v>
      </c>
      <c r="AB1623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24" spans="1:28">
      <c r="A1624">
        <v>1623</v>
      </c>
      <c r="B1624" t="s">
        <v>1213</v>
      </c>
      <c r="C1624" t="b">
        <v>0</v>
      </c>
      <c r="D1624" t="s">
        <v>1344</v>
      </c>
      <c r="E1624" t="s">
        <v>1345</v>
      </c>
      <c r="F1624" t="s">
        <v>109</v>
      </c>
      <c r="G1624">
        <v>0.58779284934538401</v>
      </c>
      <c r="H1624">
        <v>1.7258435392589099E-2</v>
      </c>
      <c r="I1624">
        <v>34.058293001333602</v>
      </c>
      <c r="J1624" s="10">
        <v>3.78475222966093E-253</v>
      </c>
      <c r="X1624" t="str">
        <f t="shared" si="130"/>
        <v>grade_4_t3_sex_nl_zmath_level_as.factor(book)5</v>
      </c>
      <c r="Y1624" t="str">
        <f t="shared" si="131"/>
        <v>0.588</v>
      </c>
      <c r="Z1624" t="str">
        <f t="shared" si="132"/>
        <v>0.017</v>
      </c>
      <c r="AA1624" s="2" t="str">
        <f t="shared" si="133"/>
        <v>***</v>
      </c>
      <c r="AB1624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25" spans="1:28">
      <c r="A1625">
        <v>1624</v>
      </c>
      <c r="B1625" t="s">
        <v>1213</v>
      </c>
      <c r="C1625" t="b">
        <v>0</v>
      </c>
      <c r="D1625" t="s">
        <v>1344</v>
      </c>
      <c r="E1625" t="s">
        <v>1345</v>
      </c>
      <c r="F1625" t="s">
        <v>110</v>
      </c>
      <c r="G1625">
        <v>4.1448716293080598E-2</v>
      </c>
      <c r="H1625">
        <v>1.06848169202945E-2</v>
      </c>
      <c r="I1625">
        <v>3.8792163311992698</v>
      </c>
      <c r="J1625">
        <v>1.04843872856215E-4</v>
      </c>
      <c r="X1625" t="str">
        <f t="shared" si="130"/>
        <v>grade_4_t3_sex_nl_zmath_level_as.factor(year)2017</v>
      </c>
      <c r="Y1625" t="str">
        <f t="shared" si="131"/>
        <v>0.041</v>
      </c>
      <c r="Z1625" t="str">
        <f t="shared" si="132"/>
        <v>0.011</v>
      </c>
      <c r="AA1625" s="2" t="str">
        <f t="shared" si="133"/>
        <v>***</v>
      </c>
      <c r="AB1625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26" spans="1:28">
      <c r="A1626">
        <v>1625</v>
      </c>
      <c r="B1626" t="s">
        <v>1213</v>
      </c>
      <c r="C1626" t="b">
        <v>0</v>
      </c>
      <c r="D1626" t="s">
        <v>1344</v>
      </c>
      <c r="E1626" t="s">
        <v>1345</v>
      </c>
      <c r="F1626" t="s">
        <v>111</v>
      </c>
      <c r="G1626">
        <v>1.4597786653902E-2</v>
      </c>
      <c r="H1626">
        <v>1.1167001853880899E-2</v>
      </c>
      <c r="I1626">
        <v>1.30722523779549</v>
      </c>
      <c r="J1626">
        <v>0.191138483247873</v>
      </c>
      <c r="X1626" t="str">
        <f t="shared" si="130"/>
        <v>grade_4_t3_sex_nl_zmath_level_as.factor(year)2018</v>
      </c>
      <c r="Y1626" t="str">
        <f t="shared" si="131"/>
        <v>0.015</v>
      </c>
      <c r="Z1626" t="str">
        <f t="shared" si="132"/>
        <v>0.011</v>
      </c>
      <c r="AA1626" s="2" t="str">
        <f t="shared" si="133"/>
        <v/>
      </c>
      <c r="AB1626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27" spans="1:28">
      <c r="A1627">
        <v>1626</v>
      </c>
      <c r="B1627" t="s">
        <v>1213</v>
      </c>
      <c r="C1627" t="b">
        <v>0</v>
      </c>
      <c r="D1627" t="s">
        <v>1344</v>
      </c>
      <c r="E1627" t="s">
        <v>1345</v>
      </c>
      <c r="F1627" t="s">
        <v>1698</v>
      </c>
      <c r="G1627">
        <v>-5.7661069023414897E-3</v>
      </c>
      <c r="H1627">
        <v>5.6453419863084098E-3</v>
      </c>
      <c r="I1627">
        <v>-1.02139195753348</v>
      </c>
      <c r="J1627">
        <v>0.30707062933158802</v>
      </c>
      <c r="X1627" t="str">
        <f t="shared" si="130"/>
        <v>grade_4_t3_sex_nl_zmath_level_as.factor(sex)2:relative_age</v>
      </c>
      <c r="Y1627" t="str">
        <f t="shared" si="131"/>
        <v>-0.006</v>
      </c>
      <c r="Z1627" t="str">
        <f t="shared" si="132"/>
        <v>0.006</v>
      </c>
      <c r="AA1627" s="2" t="str">
        <f t="shared" si="133"/>
        <v/>
      </c>
      <c r="AB1627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28" spans="1:28">
      <c r="A1628">
        <v>1627</v>
      </c>
      <c r="B1628" t="s">
        <v>1213</v>
      </c>
      <c r="C1628" t="b">
        <v>0</v>
      </c>
      <c r="D1628" t="s">
        <v>1344</v>
      </c>
      <c r="E1628" t="s">
        <v>1345</v>
      </c>
      <c r="F1628" t="s">
        <v>1716</v>
      </c>
      <c r="G1628">
        <v>4.5998878931831398E-4</v>
      </c>
      <c r="H1628">
        <v>5.00502460502543E-4</v>
      </c>
      <c r="I1628">
        <v>0.91905400196524401</v>
      </c>
      <c r="J1628">
        <v>0.358068991362819</v>
      </c>
      <c r="X1628" t="str">
        <f t="shared" si="130"/>
        <v>grade_4_t3_sex_nl_zmath_level_as.factor(sex)2:I(relative_age^2)</v>
      </c>
      <c r="Y1628" t="str">
        <f t="shared" si="131"/>
        <v>0.000</v>
      </c>
      <c r="Z1628" t="str">
        <f t="shared" si="132"/>
        <v>0.001</v>
      </c>
      <c r="AA1628" s="2" t="str">
        <f t="shared" si="133"/>
        <v/>
      </c>
      <c r="AB1628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29" spans="1:28">
      <c r="A1629">
        <v>1628</v>
      </c>
      <c r="B1629" t="s">
        <v>1213</v>
      </c>
      <c r="C1629" t="b">
        <v>0</v>
      </c>
      <c r="D1629" t="s">
        <v>1344</v>
      </c>
      <c r="E1629" t="s">
        <v>1345</v>
      </c>
      <c r="F1629" t="s">
        <v>1699</v>
      </c>
      <c r="G1629">
        <v>-3.43148895970957E-2</v>
      </c>
      <c r="H1629">
        <v>1.7335567935061E-2</v>
      </c>
      <c r="I1629">
        <v>-1.9794499796971901</v>
      </c>
      <c r="J1629">
        <v>4.7767421648716099E-2</v>
      </c>
      <c r="X1629" t="str">
        <f t="shared" si="130"/>
        <v>grade_4_t3_sex_nl_zmath_level_as.factor(sex)2:as.factor(book)2</v>
      </c>
      <c r="Y1629" t="str">
        <f t="shared" si="131"/>
        <v>-0.034</v>
      </c>
      <c r="Z1629" t="str">
        <f t="shared" si="132"/>
        <v>0.017</v>
      </c>
      <c r="AA1629" s="2" t="str">
        <f t="shared" si="133"/>
        <v>**</v>
      </c>
      <c r="AB1629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30" spans="1:28">
      <c r="A1630">
        <v>1629</v>
      </c>
      <c r="B1630" t="s">
        <v>1213</v>
      </c>
      <c r="C1630" t="b">
        <v>0</v>
      </c>
      <c r="D1630" t="s">
        <v>1344</v>
      </c>
      <c r="E1630" t="s">
        <v>1345</v>
      </c>
      <c r="F1630" t="s">
        <v>1700</v>
      </c>
      <c r="G1630">
        <v>-3.8904324644917901E-2</v>
      </c>
      <c r="H1630">
        <v>1.73995901985163E-2</v>
      </c>
      <c r="I1630">
        <v>-2.2359333869964102</v>
      </c>
      <c r="J1630">
        <v>2.5357784501958299E-2</v>
      </c>
      <c r="X1630" t="str">
        <f t="shared" si="130"/>
        <v>grade_4_t3_sex_nl_zmath_level_as.factor(sex)2:as.factor(book)3</v>
      </c>
      <c r="Y1630" t="str">
        <f t="shared" si="131"/>
        <v>-0.039</v>
      </c>
      <c r="Z1630" t="str">
        <f t="shared" si="132"/>
        <v>0.017</v>
      </c>
      <c r="AA1630" s="2" t="str">
        <f t="shared" si="133"/>
        <v>**</v>
      </c>
      <c r="AB1630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31" spans="1:28">
      <c r="A1631">
        <v>1630</v>
      </c>
      <c r="B1631" t="s">
        <v>1213</v>
      </c>
      <c r="C1631" t="b">
        <v>0</v>
      </c>
      <c r="D1631" t="s">
        <v>1344</v>
      </c>
      <c r="E1631" t="s">
        <v>1345</v>
      </c>
      <c r="F1631" t="s">
        <v>1701</v>
      </c>
      <c r="G1631">
        <v>-8.5722780492643494E-2</v>
      </c>
      <c r="H1631">
        <v>1.9419687670848101E-2</v>
      </c>
      <c r="I1631">
        <v>-4.4142203492451904</v>
      </c>
      <c r="J1631" s="10">
        <v>1.0145421553620901E-5</v>
      </c>
      <c r="X1631" t="str">
        <f t="shared" si="130"/>
        <v>grade_4_t3_sex_nl_zmath_level_as.factor(sex)2:as.factor(book)4</v>
      </c>
      <c r="Y1631" t="str">
        <f t="shared" si="131"/>
        <v>-0.086</v>
      </c>
      <c r="Z1631" t="str">
        <f t="shared" si="132"/>
        <v>0.019</v>
      </c>
      <c r="AA1631" s="2" t="str">
        <f t="shared" si="133"/>
        <v>***</v>
      </c>
      <c r="AB1631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32" spans="1:28">
      <c r="A1632">
        <v>1631</v>
      </c>
      <c r="B1632" t="s">
        <v>1213</v>
      </c>
      <c r="C1632" t="b">
        <v>0</v>
      </c>
      <c r="D1632" t="s">
        <v>1344</v>
      </c>
      <c r="E1632" t="s">
        <v>1345</v>
      </c>
      <c r="F1632" t="s">
        <v>1702</v>
      </c>
      <c r="G1632">
        <v>-7.2110381107158006E-2</v>
      </c>
      <c r="H1632">
        <v>2.3802750249415101E-2</v>
      </c>
      <c r="I1632">
        <v>-3.02949786690847</v>
      </c>
      <c r="J1632">
        <v>2.4500757016621502E-3</v>
      </c>
      <c r="X1632" t="str">
        <f t="shared" si="130"/>
        <v>grade_4_t3_sex_nl_zmath_level_as.factor(sex)2:as.factor(book)5</v>
      </c>
      <c r="Y1632" t="str">
        <f t="shared" si="131"/>
        <v>-0.072</v>
      </c>
      <c r="Z1632" t="str">
        <f t="shared" si="132"/>
        <v>0.024</v>
      </c>
      <c r="AA1632" s="2" t="str">
        <f t="shared" si="133"/>
        <v>***</v>
      </c>
      <c r="AB1632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33" spans="1:28">
      <c r="A1633">
        <v>1632</v>
      </c>
      <c r="B1633" t="s">
        <v>1213</v>
      </c>
      <c r="C1633" t="b">
        <v>0</v>
      </c>
      <c r="D1633" t="s">
        <v>1344</v>
      </c>
      <c r="E1633" t="s">
        <v>1345</v>
      </c>
      <c r="F1633" t="s">
        <v>1703</v>
      </c>
      <c r="G1633">
        <v>-8.4452656593446099E-2</v>
      </c>
      <c r="H1633">
        <v>1.2804053032242401E-2</v>
      </c>
      <c r="I1633">
        <v>-6.5957752893386301</v>
      </c>
      <c r="J1633" s="10">
        <v>4.2461310697667802E-11</v>
      </c>
      <c r="X1633" t="str">
        <f t="shared" si="130"/>
        <v>grade_4_t3_sex_nl_zmath_level_as.factor(sex)2:as.factor(year)2017</v>
      </c>
      <c r="Y1633" t="str">
        <f t="shared" si="131"/>
        <v>-0.084</v>
      </c>
      <c r="Z1633" t="str">
        <f t="shared" si="132"/>
        <v>0.013</v>
      </c>
      <c r="AA1633" s="2" t="str">
        <f t="shared" si="133"/>
        <v>***</v>
      </c>
      <c r="AB1633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34" spans="1:28">
      <c r="A1634">
        <v>1633</v>
      </c>
      <c r="B1634" t="s">
        <v>1213</v>
      </c>
      <c r="C1634" t="b">
        <v>0</v>
      </c>
      <c r="D1634" t="s">
        <v>1344</v>
      </c>
      <c r="E1634" t="s">
        <v>1345</v>
      </c>
      <c r="F1634" t="s">
        <v>1704</v>
      </c>
      <c r="G1634">
        <v>-1.6830185442454001E-2</v>
      </c>
      <c r="H1634">
        <v>1.2501624396073E-2</v>
      </c>
      <c r="I1634">
        <v>-1.34623988925317</v>
      </c>
      <c r="J1634">
        <v>0.17822745571312601</v>
      </c>
      <c r="X1634" t="str">
        <f t="shared" si="130"/>
        <v>grade_4_t3_sex_nl_zmath_level_as.factor(sex)2:as.factor(year)2018</v>
      </c>
      <c r="Y1634" t="str">
        <f t="shared" si="131"/>
        <v>-0.017</v>
      </c>
      <c r="Z1634" t="str">
        <f t="shared" si="132"/>
        <v>0.013</v>
      </c>
      <c r="AA1634" s="2" t="str">
        <f t="shared" si="133"/>
        <v/>
      </c>
      <c r="AB1634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35" spans="1:28">
      <c r="A1635">
        <v>1634</v>
      </c>
      <c r="B1635" t="s">
        <v>113</v>
      </c>
      <c r="C1635" t="b">
        <v>0</v>
      </c>
      <c r="D1635" t="s">
        <v>1344</v>
      </c>
      <c r="E1635" t="s">
        <v>1346</v>
      </c>
      <c r="F1635" t="s">
        <v>105</v>
      </c>
      <c r="G1635">
        <v>-2.4740811379599E-2</v>
      </c>
      <c r="H1635">
        <v>2.10338584089565E-2</v>
      </c>
      <c r="I1635">
        <v>-1.1762374215214799</v>
      </c>
      <c r="J1635">
        <v>0.239502018431967</v>
      </c>
      <c r="X1635" t="str">
        <f t="shared" si="130"/>
        <v>grade_9_t3_sex_nl_zmath_level_as.factor(sex)2</v>
      </c>
      <c r="Y1635" t="str">
        <f t="shared" si="131"/>
        <v>-0.025</v>
      </c>
      <c r="Z1635" t="str">
        <f t="shared" si="132"/>
        <v>0.021</v>
      </c>
      <c r="AA1635" s="2" t="str">
        <f t="shared" si="133"/>
        <v/>
      </c>
      <c r="AB1635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36" spans="1:28">
      <c r="A1636">
        <v>1635</v>
      </c>
      <c r="B1636" t="s">
        <v>113</v>
      </c>
      <c r="C1636" t="b">
        <v>0</v>
      </c>
      <c r="D1636" t="s">
        <v>1344</v>
      </c>
      <c r="E1636" t="s">
        <v>1346</v>
      </c>
      <c r="F1636" t="s">
        <v>104</v>
      </c>
      <c r="G1636">
        <v>2.24332950987133E-2</v>
      </c>
      <c r="H1636">
        <v>4.2855938678347102E-3</v>
      </c>
      <c r="I1636">
        <v>5.23458260174516</v>
      </c>
      <c r="J1636" s="10">
        <v>1.65596364895567E-7</v>
      </c>
      <c r="X1636" t="str">
        <f t="shared" si="130"/>
        <v>grade_9_t3_sex_nl_zmath_level_relative_age</v>
      </c>
      <c r="Y1636" t="str">
        <f t="shared" si="131"/>
        <v>0.022</v>
      </c>
      <c r="Z1636" t="str">
        <f t="shared" si="132"/>
        <v>0.004</v>
      </c>
      <c r="AA1636" s="2" t="str">
        <f t="shared" si="133"/>
        <v>***</v>
      </c>
      <c r="AB1636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37" spans="1:28">
      <c r="A1637">
        <v>1636</v>
      </c>
      <c r="B1637" t="s">
        <v>113</v>
      </c>
      <c r="C1637" t="b">
        <v>0</v>
      </c>
      <c r="D1637" t="s">
        <v>1344</v>
      </c>
      <c r="E1637" t="s">
        <v>1346</v>
      </c>
      <c r="F1637" t="s">
        <v>775</v>
      </c>
      <c r="G1637">
        <v>-8.9673690579016399E-4</v>
      </c>
      <c r="H1637">
        <v>3.73180612716026E-4</v>
      </c>
      <c r="I1637">
        <v>-2.40295683975561</v>
      </c>
      <c r="J1637">
        <v>1.6264401995073199E-2</v>
      </c>
      <c r="X1637" t="str">
        <f t="shared" si="130"/>
        <v>grade_9_t3_sex_nl_zmath_level_I(relative_age^2)</v>
      </c>
      <c r="Y1637" t="str">
        <f t="shared" si="131"/>
        <v>-0.001</v>
      </c>
      <c r="Z1637" t="str">
        <f t="shared" si="132"/>
        <v>0.000</v>
      </c>
      <c r="AA1637" s="2" t="str">
        <f t="shared" si="133"/>
        <v>**</v>
      </c>
      <c r="AB1637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38" spans="1:28">
      <c r="A1638">
        <v>1637</v>
      </c>
      <c r="B1638" t="s">
        <v>113</v>
      </c>
      <c r="C1638" t="b">
        <v>0</v>
      </c>
      <c r="D1638" t="s">
        <v>1344</v>
      </c>
      <c r="E1638" t="s">
        <v>1346</v>
      </c>
      <c r="F1638" t="s">
        <v>106</v>
      </c>
      <c r="G1638">
        <v>0.198662774095795</v>
      </c>
      <c r="H1638">
        <v>1.3348117833744901E-2</v>
      </c>
      <c r="I1638">
        <v>14.8832050009</v>
      </c>
      <c r="J1638" s="10">
        <v>4.6290680114060296E-50</v>
      </c>
      <c r="X1638" t="str">
        <f t="shared" si="130"/>
        <v>grade_9_t3_sex_nl_zmath_level_as.factor(book)2</v>
      </c>
      <c r="Y1638" t="str">
        <f t="shared" si="131"/>
        <v>0.199</v>
      </c>
      <c r="Z1638" t="str">
        <f t="shared" si="132"/>
        <v>0.013</v>
      </c>
      <c r="AA1638" s="2" t="str">
        <f t="shared" si="133"/>
        <v>***</v>
      </c>
      <c r="AB1638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39" spans="1:28">
      <c r="A1639">
        <v>1638</v>
      </c>
      <c r="B1639" t="s">
        <v>113</v>
      </c>
      <c r="C1639" t="b">
        <v>0</v>
      </c>
      <c r="D1639" t="s">
        <v>1344</v>
      </c>
      <c r="E1639" t="s">
        <v>1346</v>
      </c>
      <c r="F1639" t="s">
        <v>107</v>
      </c>
      <c r="G1639">
        <v>0.36094065078475901</v>
      </c>
      <c r="H1639">
        <v>1.1957235519321201E-2</v>
      </c>
      <c r="I1639">
        <v>30.185961479267501</v>
      </c>
      <c r="J1639" s="10">
        <v>1.5941638844207701E-199</v>
      </c>
      <c r="X1639" t="str">
        <f t="shared" si="130"/>
        <v>grade_9_t3_sex_nl_zmath_level_as.factor(book)3</v>
      </c>
      <c r="Y1639" t="str">
        <f t="shared" si="131"/>
        <v>0.361</v>
      </c>
      <c r="Z1639" t="str">
        <f t="shared" si="132"/>
        <v>0.012</v>
      </c>
      <c r="AA1639" s="2" t="str">
        <f t="shared" si="133"/>
        <v>***</v>
      </c>
      <c r="AB1639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40" spans="1:28">
      <c r="A1640">
        <v>1639</v>
      </c>
      <c r="B1640" t="s">
        <v>113</v>
      </c>
      <c r="C1640" t="b">
        <v>0</v>
      </c>
      <c r="D1640" t="s">
        <v>1344</v>
      </c>
      <c r="E1640" t="s">
        <v>1346</v>
      </c>
      <c r="F1640" t="s">
        <v>108</v>
      </c>
      <c r="G1640">
        <v>0.41541769070571799</v>
      </c>
      <c r="H1640">
        <v>1.4411980809744899E-2</v>
      </c>
      <c r="I1640">
        <v>28.824468765933101</v>
      </c>
      <c r="J1640" s="10">
        <v>3.6343883582905898E-182</v>
      </c>
      <c r="X1640" t="str">
        <f t="shared" si="130"/>
        <v>grade_9_t3_sex_nl_zmath_level_as.factor(book)4</v>
      </c>
      <c r="Y1640" t="str">
        <f t="shared" si="131"/>
        <v>0.415</v>
      </c>
      <c r="Z1640" t="str">
        <f t="shared" si="132"/>
        <v>0.014</v>
      </c>
      <c r="AA1640" s="2" t="str">
        <f t="shared" si="133"/>
        <v>***</v>
      </c>
      <c r="AB1640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41" spans="1:28">
      <c r="A1641">
        <v>1640</v>
      </c>
      <c r="B1641" t="s">
        <v>113</v>
      </c>
      <c r="C1641" t="b">
        <v>0</v>
      </c>
      <c r="D1641" t="s">
        <v>1344</v>
      </c>
      <c r="E1641" t="s">
        <v>1346</v>
      </c>
      <c r="F1641" t="s">
        <v>109</v>
      </c>
      <c r="G1641">
        <v>0.46351684124271297</v>
      </c>
      <c r="H1641">
        <v>1.49553707061256E-2</v>
      </c>
      <c r="I1641">
        <v>30.993336798589599</v>
      </c>
      <c r="J1641" s="10">
        <v>3.4404837807188698E-210</v>
      </c>
      <c r="X1641" t="str">
        <f t="shared" si="130"/>
        <v>grade_9_t3_sex_nl_zmath_level_as.factor(book)5</v>
      </c>
      <c r="Y1641" t="str">
        <f t="shared" si="131"/>
        <v>0.464</v>
      </c>
      <c r="Z1641" t="str">
        <f t="shared" si="132"/>
        <v>0.015</v>
      </c>
      <c r="AA1641" s="2" t="str">
        <f t="shared" si="133"/>
        <v>***</v>
      </c>
      <c r="AB1641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42" spans="1:28">
      <c r="A1642">
        <v>1641</v>
      </c>
      <c r="B1642" t="s">
        <v>113</v>
      </c>
      <c r="C1642" t="b">
        <v>0</v>
      </c>
      <c r="D1642" t="s">
        <v>1344</v>
      </c>
      <c r="E1642" t="s">
        <v>1346</v>
      </c>
      <c r="F1642" t="s">
        <v>110</v>
      </c>
      <c r="G1642">
        <v>7.8845528042259996E-3</v>
      </c>
      <c r="H1642">
        <v>1.2111026480861899E-2</v>
      </c>
      <c r="I1642">
        <v>0.65102267067827202</v>
      </c>
      <c r="J1642">
        <v>0.51503292307152804</v>
      </c>
      <c r="X1642" t="str">
        <f t="shared" si="130"/>
        <v>grade_9_t3_sex_nl_zmath_level_as.factor(year)2017</v>
      </c>
      <c r="Y1642" t="str">
        <f t="shared" si="131"/>
        <v>0.008</v>
      </c>
      <c r="Z1642" t="str">
        <f t="shared" si="132"/>
        <v>0.012</v>
      </c>
      <c r="AA1642" s="2" t="str">
        <f t="shared" si="133"/>
        <v/>
      </c>
      <c r="AB1642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43" spans="1:28">
      <c r="A1643">
        <v>1642</v>
      </c>
      <c r="B1643" t="s">
        <v>113</v>
      </c>
      <c r="C1643" t="b">
        <v>0</v>
      </c>
      <c r="D1643" t="s">
        <v>1344</v>
      </c>
      <c r="E1643" t="s">
        <v>1346</v>
      </c>
      <c r="F1643" t="s">
        <v>111</v>
      </c>
      <c r="G1643">
        <v>3.4528493617510501E-2</v>
      </c>
      <c r="H1643">
        <v>1.3892314401178199E-2</v>
      </c>
      <c r="I1643">
        <v>2.4854385396419101</v>
      </c>
      <c r="J1643">
        <v>1.2940353060614701E-2</v>
      </c>
      <c r="X1643" t="str">
        <f t="shared" si="130"/>
        <v>grade_9_t3_sex_nl_zmath_level_as.factor(year)2018</v>
      </c>
      <c r="Y1643" t="str">
        <f t="shared" si="131"/>
        <v>0.035</v>
      </c>
      <c r="Z1643" t="str">
        <f t="shared" si="132"/>
        <v>0.014</v>
      </c>
      <c r="AA1643" s="2" t="str">
        <f t="shared" si="133"/>
        <v>**</v>
      </c>
      <c r="AB1643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44" spans="1:28">
      <c r="A1644">
        <v>1643</v>
      </c>
      <c r="B1644" t="s">
        <v>113</v>
      </c>
      <c r="C1644" t="b">
        <v>0</v>
      </c>
      <c r="D1644" t="s">
        <v>1344</v>
      </c>
      <c r="E1644" t="s">
        <v>1346</v>
      </c>
      <c r="F1644" t="s">
        <v>1698</v>
      </c>
      <c r="G1644">
        <v>5.4258418106915302E-3</v>
      </c>
      <c r="H1644">
        <v>5.9360161608427199E-3</v>
      </c>
      <c r="I1644">
        <v>0.91405442028332196</v>
      </c>
      <c r="J1644">
        <v>0.36068982817240097</v>
      </c>
      <c r="X1644" t="str">
        <f t="shared" si="130"/>
        <v>grade_9_t3_sex_nl_zmath_level_as.factor(sex)2:relative_age</v>
      </c>
      <c r="Y1644" t="str">
        <f t="shared" si="131"/>
        <v>0.005</v>
      </c>
      <c r="Z1644" t="str">
        <f t="shared" si="132"/>
        <v>0.006</v>
      </c>
      <c r="AA1644" s="2" t="str">
        <f t="shared" si="133"/>
        <v/>
      </c>
      <c r="AB1644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45" spans="1:28">
      <c r="A1645">
        <v>1644</v>
      </c>
      <c r="B1645" t="s">
        <v>113</v>
      </c>
      <c r="C1645" t="b">
        <v>0</v>
      </c>
      <c r="D1645" t="s">
        <v>1344</v>
      </c>
      <c r="E1645" t="s">
        <v>1346</v>
      </c>
      <c r="F1645" t="s">
        <v>1716</v>
      </c>
      <c r="G1645">
        <v>-5.4148983576775701E-4</v>
      </c>
      <c r="H1645">
        <v>5.0810273024547202E-4</v>
      </c>
      <c r="I1645">
        <v>-1.0657093605975201</v>
      </c>
      <c r="J1645">
        <v>0.28655688632384602</v>
      </c>
      <c r="X1645" t="str">
        <f t="shared" si="130"/>
        <v>grade_9_t3_sex_nl_zmath_level_as.factor(sex)2:I(relative_age^2)</v>
      </c>
      <c r="Y1645" t="str">
        <f t="shared" si="131"/>
        <v>-0.001</v>
      </c>
      <c r="Z1645" t="str">
        <f t="shared" si="132"/>
        <v>0.001</v>
      </c>
      <c r="AA1645" s="2" t="str">
        <f t="shared" si="133"/>
        <v/>
      </c>
      <c r="AB1645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46" spans="1:28">
      <c r="A1646">
        <v>1645</v>
      </c>
      <c r="B1646" t="s">
        <v>113</v>
      </c>
      <c r="C1646" t="b">
        <v>0</v>
      </c>
      <c r="D1646" t="s">
        <v>1344</v>
      </c>
      <c r="E1646" t="s">
        <v>1346</v>
      </c>
      <c r="F1646" t="s">
        <v>1699</v>
      </c>
      <c r="G1646">
        <v>2.72235229589609E-2</v>
      </c>
      <c r="H1646">
        <v>1.7100358039081699E-2</v>
      </c>
      <c r="I1646">
        <v>1.59198555356229</v>
      </c>
      <c r="J1646">
        <v>0.11139021265799599</v>
      </c>
      <c r="X1646" t="str">
        <f t="shared" si="130"/>
        <v>grade_9_t3_sex_nl_zmath_level_as.factor(sex)2:as.factor(book)2</v>
      </c>
      <c r="Y1646" t="str">
        <f t="shared" si="131"/>
        <v>0.027</v>
      </c>
      <c r="Z1646" t="str">
        <f t="shared" si="132"/>
        <v>0.017</v>
      </c>
      <c r="AA1646" s="2" t="str">
        <f t="shared" si="133"/>
        <v/>
      </c>
      <c r="AB1646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47" spans="1:28">
      <c r="A1647">
        <v>1646</v>
      </c>
      <c r="B1647" t="s">
        <v>113</v>
      </c>
      <c r="C1647" t="b">
        <v>0</v>
      </c>
      <c r="D1647" t="s">
        <v>1344</v>
      </c>
      <c r="E1647" t="s">
        <v>1346</v>
      </c>
      <c r="F1647" t="s">
        <v>1700</v>
      </c>
      <c r="G1647">
        <v>3.5209166425612302E-2</v>
      </c>
      <c r="H1647">
        <v>1.58962351741757E-2</v>
      </c>
      <c r="I1647">
        <v>2.2149374389485401</v>
      </c>
      <c r="J1647">
        <v>2.6765965596052901E-2</v>
      </c>
      <c r="X1647" t="str">
        <f t="shared" si="130"/>
        <v>grade_9_t3_sex_nl_zmath_level_as.factor(sex)2:as.factor(book)3</v>
      </c>
      <c r="Y1647" t="str">
        <f t="shared" si="131"/>
        <v>0.035</v>
      </c>
      <c r="Z1647" t="str">
        <f t="shared" si="132"/>
        <v>0.016</v>
      </c>
      <c r="AA1647" s="2" t="str">
        <f t="shared" si="133"/>
        <v>**</v>
      </c>
      <c r="AB1647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48" spans="1:28">
      <c r="A1648">
        <v>1647</v>
      </c>
      <c r="B1648" t="s">
        <v>113</v>
      </c>
      <c r="C1648" t="b">
        <v>0</v>
      </c>
      <c r="D1648" t="s">
        <v>1344</v>
      </c>
      <c r="E1648" t="s">
        <v>1346</v>
      </c>
      <c r="F1648" t="s">
        <v>1701</v>
      </c>
      <c r="G1648">
        <v>4.8535507130145497E-2</v>
      </c>
      <c r="H1648">
        <v>1.8828191053769601E-2</v>
      </c>
      <c r="I1648">
        <v>2.57781042223003</v>
      </c>
      <c r="J1648">
        <v>9.9438675744516897E-3</v>
      </c>
      <c r="X1648" t="str">
        <f t="shared" si="130"/>
        <v>grade_9_t3_sex_nl_zmath_level_as.factor(sex)2:as.factor(book)4</v>
      </c>
      <c r="Y1648" t="str">
        <f t="shared" si="131"/>
        <v>0.049</v>
      </c>
      <c r="Z1648" t="str">
        <f t="shared" si="132"/>
        <v>0.019</v>
      </c>
      <c r="AA1648" s="2" t="str">
        <f t="shared" si="133"/>
        <v>***</v>
      </c>
      <c r="AB1648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49" spans="1:28">
      <c r="A1649">
        <v>1648</v>
      </c>
      <c r="B1649" t="s">
        <v>113</v>
      </c>
      <c r="C1649" t="b">
        <v>0</v>
      </c>
      <c r="D1649" t="s">
        <v>1344</v>
      </c>
      <c r="E1649" t="s">
        <v>1346</v>
      </c>
      <c r="F1649" t="s">
        <v>1702</v>
      </c>
      <c r="G1649">
        <v>4.3971069264982801E-2</v>
      </c>
      <c r="H1649">
        <v>2.0650930557388099E-2</v>
      </c>
      <c r="I1649">
        <v>2.12925364998874</v>
      </c>
      <c r="J1649">
        <v>3.3235023542964398E-2</v>
      </c>
      <c r="X1649" t="str">
        <f t="shared" si="130"/>
        <v>grade_9_t3_sex_nl_zmath_level_as.factor(sex)2:as.factor(book)5</v>
      </c>
      <c r="Y1649" t="str">
        <f t="shared" si="131"/>
        <v>0.044</v>
      </c>
      <c r="Z1649" t="str">
        <f t="shared" si="132"/>
        <v>0.021</v>
      </c>
      <c r="AA1649" s="2" t="str">
        <f t="shared" si="133"/>
        <v>**</v>
      </c>
      <c r="AB1649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50" spans="1:28">
      <c r="A1650">
        <v>1649</v>
      </c>
      <c r="B1650" t="s">
        <v>113</v>
      </c>
      <c r="C1650" t="b">
        <v>0</v>
      </c>
      <c r="D1650" t="s">
        <v>1344</v>
      </c>
      <c r="E1650" t="s">
        <v>1346</v>
      </c>
      <c r="F1650" t="s">
        <v>1703</v>
      </c>
      <c r="G1650">
        <v>-4.04994335050083E-2</v>
      </c>
      <c r="H1650">
        <v>1.3220858080474801E-2</v>
      </c>
      <c r="I1650">
        <v>-3.0632984075988001</v>
      </c>
      <c r="J1650">
        <v>2.1895328299989798E-3</v>
      </c>
      <c r="X1650" t="str">
        <f t="shared" si="130"/>
        <v>grade_9_t3_sex_nl_zmath_level_as.factor(sex)2:as.factor(year)2017</v>
      </c>
      <c r="Y1650" t="str">
        <f t="shared" si="131"/>
        <v>-0.040</v>
      </c>
      <c r="Z1650" t="str">
        <f t="shared" si="132"/>
        <v>0.013</v>
      </c>
      <c r="AA1650" s="2" t="str">
        <f t="shared" si="133"/>
        <v>***</v>
      </c>
      <c r="AB1650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51" spans="1:28">
      <c r="A1651">
        <v>1650</v>
      </c>
      <c r="B1651" t="s">
        <v>113</v>
      </c>
      <c r="C1651" t="b">
        <v>0</v>
      </c>
      <c r="D1651" t="s">
        <v>1344</v>
      </c>
      <c r="E1651" t="s">
        <v>1346</v>
      </c>
      <c r="F1651" t="s">
        <v>1704</v>
      </c>
      <c r="G1651">
        <v>-0.101460328533044</v>
      </c>
      <c r="H1651">
        <v>1.3998938124439E-2</v>
      </c>
      <c r="I1651">
        <v>-7.2477160503993803</v>
      </c>
      <c r="J1651" s="10">
        <v>4.26034612522285E-13</v>
      </c>
      <c r="X1651" t="str">
        <f t="shared" si="130"/>
        <v>grade_9_t3_sex_nl_zmath_level_as.factor(sex)2:as.factor(year)2018</v>
      </c>
      <c r="Y1651" t="str">
        <f t="shared" si="131"/>
        <v>-0.101</v>
      </c>
      <c r="Z1651" t="str">
        <f t="shared" si="132"/>
        <v>0.014</v>
      </c>
      <c r="AA1651" s="2" t="str">
        <f t="shared" si="133"/>
        <v>***</v>
      </c>
      <c r="AB1651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52" spans="1:28">
      <c r="A1652">
        <v>1651</v>
      </c>
      <c r="B1652" t="s">
        <v>112</v>
      </c>
      <c r="C1652" t="b">
        <v>0</v>
      </c>
      <c r="D1652" t="s">
        <v>1344</v>
      </c>
      <c r="E1652" t="s">
        <v>1347</v>
      </c>
      <c r="F1652" t="s">
        <v>105</v>
      </c>
      <c r="G1652">
        <v>-5.4214733313573397E-2</v>
      </c>
      <c r="H1652">
        <v>2.2227890659916399E-2</v>
      </c>
      <c r="I1652">
        <v>-2.4390408493118501</v>
      </c>
      <c r="J1652">
        <v>1.4727570802385299E-2</v>
      </c>
      <c r="X1652" t="str">
        <f t="shared" si="130"/>
        <v>grade_8_t3_sex_nl_zmath_level_as.factor(sex)2</v>
      </c>
      <c r="Y1652" t="str">
        <f t="shared" si="131"/>
        <v>-0.054</v>
      </c>
      <c r="Z1652" t="str">
        <f t="shared" si="132"/>
        <v>0.022</v>
      </c>
      <c r="AA1652" s="2" t="str">
        <f t="shared" si="133"/>
        <v>**</v>
      </c>
      <c r="AB1652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53" spans="1:28">
      <c r="A1653">
        <v>1652</v>
      </c>
      <c r="B1653" t="s">
        <v>112</v>
      </c>
      <c r="C1653" t="b">
        <v>0</v>
      </c>
      <c r="D1653" t="s">
        <v>1344</v>
      </c>
      <c r="E1653" t="s">
        <v>1347</v>
      </c>
      <c r="F1653" t="s">
        <v>104</v>
      </c>
      <c r="G1653">
        <v>3.0166242230206499E-2</v>
      </c>
      <c r="H1653">
        <v>4.5760864426731699E-3</v>
      </c>
      <c r="I1653">
        <v>6.5921486860253804</v>
      </c>
      <c r="J1653" s="10">
        <v>4.3507917590809797E-11</v>
      </c>
      <c r="X1653" t="str">
        <f t="shared" si="130"/>
        <v>grade_8_t3_sex_nl_zmath_level_relative_age</v>
      </c>
      <c r="Y1653" t="str">
        <f t="shared" si="131"/>
        <v>0.030</v>
      </c>
      <c r="Z1653" t="str">
        <f t="shared" si="132"/>
        <v>0.005</v>
      </c>
      <c r="AA1653" s="2" t="str">
        <f t="shared" si="133"/>
        <v>***</v>
      </c>
      <c r="AB1653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54" spans="1:28">
      <c r="A1654">
        <v>1653</v>
      </c>
      <c r="B1654" t="s">
        <v>112</v>
      </c>
      <c r="C1654" t="b">
        <v>0</v>
      </c>
      <c r="D1654" t="s">
        <v>1344</v>
      </c>
      <c r="E1654" t="s">
        <v>1347</v>
      </c>
      <c r="F1654" t="s">
        <v>775</v>
      </c>
      <c r="G1654">
        <v>-1.21764152671319E-3</v>
      </c>
      <c r="H1654">
        <v>4.0347638636373901E-4</v>
      </c>
      <c r="I1654">
        <v>-3.01787556314504</v>
      </c>
      <c r="J1654">
        <v>2.5460041948549899E-3</v>
      </c>
      <c r="X1654" t="str">
        <f t="shared" si="130"/>
        <v>grade_8_t3_sex_nl_zmath_level_I(relative_age^2)</v>
      </c>
      <c r="Y1654" t="str">
        <f t="shared" si="131"/>
        <v>-0.001</v>
      </c>
      <c r="Z1654" t="str">
        <f t="shared" si="132"/>
        <v>0.000</v>
      </c>
      <c r="AA1654" s="2" t="str">
        <f t="shared" si="133"/>
        <v>***</v>
      </c>
      <c r="AB1654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55" spans="1:28">
      <c r="A1655">
        <v>1654</v>
      </c>
      <c r="B1655" t="s">
        <v>112</v>
      </c>
      <c r="C1655" t="b">
        <v>0</v>
      </c>
      <c r="D1655" t="s">
        <v>1344</v>
      </c>
      <c r="E1655" t="s">
        <v>1347</v>
      </c>
      <c r="F1655" t="s">
        <v>106</v>
      </c>
      <c r="G1655">
        <v>0.201552605006182</v>
      </c>
      <c r="H1655">
        <v>1.3892777099320601E-2</v>
      </c>
      <c r="I1655">
        <v>14.507726105822201</v>
      </c>
      <c r="J1655" s="10">
        <v>1.1749670361896401E-47</v>
      </c>
      <c r="X1655" t="str">
        <f t="shared" si="130"/>
        <v>grade_8_t3_sex_nl_zmath_level_as.factor(book)2</v>
      </c>
      <c r="Y1655" t="str">
        <f t="shared" si="131"/>
        <v>0.202</v>
      </c>
      <c r="Z1655" t="str">
        <f t="shared" si="132"/>
        <v>0.014</v>
      </c>
      <c r="AA1655" s="2" t="str">
        <f t="shared" si="133"/>
        <v>***</v>
      </c>
      <c r="AB1655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56" spans="1:28">
      <c r="A1656">
        <v>1655</v>
      </c>
      <c r="B1656" t="s">
        <v>112</v>
      </c>
      <c r="C1656" t="b">
        <v>0</v>
      </c>
      <c r="D1656" t="s">
        <v>1344</v>
      </c>
      <c r="E1656" t="s">
        <v>1347</v>
      </c>
      <c r="F1656" t="s">
        <v>107</v>
      </c>
      <c r="G1656">
        <v>0.35946202178352199</v>
      </c>
      <c r="H1656">
        <v>1.2736983228848101E-2</v>
      </c>
      <c r="I1656">
        <v>28.2219121533718</v>
      </c>
      <c r="J1656" s="10">
        <v>1.00688589309672E-174</v>
      </c>
      <c r="X1656" t="str">
        <f t="shared" si="130"/>
        <v>grade_8_t3_sex_nl_zmath_level_as.factor(book)3</v>
      </c>
      <c r="Y1656" t="str">
        <f t="shared" si="131"/>
        <v>0.359</v>
      </c>
      <c r="Z1656" t="str">
        <f t="shared" si="132"/>
        <v>0.013</v>
      </c>
      <c r="AA1656" s="2" t="str">
        <f t="shared" si="133"/>
        <v>***</v>
      </c>
      <c r="AB1656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57" spans="1:28">
      <c r="A1657">
        <v>1656</v>
      </c>
      <c r="B1657" t="s">
        <v>112</v>
      </c>
      <c r="C1657" t="b">
        <v>0</v>
      </c>
      <c r="D1657" t="s">
        <v>1344</v>
      </c>
      <c r="E1657" t="s">
        <v>1347</v>
      </c>
      <c r="F1657" t="s">
        <v>108</v>
      </c>
      <c r="G1657">
        <v>0.425481000220086</v>
      </c>
      <c r="H1657">
        <v>1.4652653482573099E-2</v>
      </c>
      <c r="I1657">
        <v>29.0378122110187</v>
      </c>
      <c r="J1657" s="10">
        <v>8.0658781351089106E-185</v>
      </c>
      <c r="X1657" t="str">
        <f t="shared" si="130"/>
        <v>grade_8_t3_sex_nl_zmath_level_as.factor(book)4</v>
      </c>
      <c r="Y1657" t="str">
        <f t="shared" si="131"/>
        <v>0.425</v>
      </c>
      <c r="Z1657" t="str">
        <f t="shared" si="132"/>
        <v>0.015</v>
      </c>
      <c r="AA1657" s="2" t="str">
        <f t="shared" si="133"/>
        <v>***</v>
      </c>
      <c r="AB1657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58" spans="1:28">
      <c r="A1658">
        <v>1657</v>
      </c>
      <c r="B1658" t="s">
        <v>112</v>
      </c>
      <c r="C1658" t="b">
        <v>0</v>
      </c>
      <c r="D1658" t="s">
        <v>1344</v>
      </c>
      <c r="E1658" t="s">
        <v>1347</v>
      </c>
      <c r="F1658" t="s">
        <v>109</v>
      </c>
      <c r="G1658">
        <v>0.47456754157826903</v>
      </c>
      <c r="H1658">
        <v>1.57451089974316E-2</v>
      </c>
      <c r="I1658">
        <v>30.1406323484761</v>
      </c>
      <c r="J1658" s="10">
        <v>6.4475788285345996E-199</v>
      </c>
      <c r="X1658" t="str">
        <f t="shared" si="130"/>
        <v>grade_8_t3_sex_nl_zmath_level_as.factor(book)5</v>
      </c>
      <c r="Y1658" t="str">
        <f t="shared" si="131"/>
        <v>0.475</v>
      </c>
      <c r="Z1658" t="str">
        <f t="shared" si="132"/>
        <v>0.016</v>
      </c>
      <c r="AA1658" s="2" t="str">
        <f t="shared" si="133"/>
        <v>***</v>
      </c>
      <c r="AB1658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59" spans="1:28">
      <c r="A1659">
        <v>1658</v>
      </c>
      <c r="B1659" t="s">
        <v>112</v>
      </c>
      <c r="C1659" t="b">
        <v>0</v>
      </c>
      <c r="D1659" t="s">
        <v>1344</v>
      </c>
      <c r="E1659" t="s">
        <v>1347</v>
      </c>
      <c r="F1659" t="s">
        <v>110</v>
      </c>
      <c r="G1659">
        <v>-9.7792640962750498E-3</v>
      </c>
      <c r="H1659">
        <v>1.35049793271252E-2</v>
      </c>
      <c r="I1659">
        <v>-0.72412284827664197</v>
      </c>
      <c r="J1659">
        <v>0.468991561841689</v>
      </c>
      <c r="X1659" t="str">
        <f t="shared" si="130"/>
        <v>grade_8_t3_sex_nl_zmath_level_as.factor(year)2017</v>
      </c>
      <c r="Y1659" t="str">
        <f t="shared" si="131"/>
        <v>-0.010</v>
      </c>
      <c r="Z1659" t="str">
        <f t="shared" si="132"/>
        <v>0.014</v>
      </c>
      <c r="AA1659" s="2" t="str">
        <f t="shared" si="133"/>
        <v/>
      </c>
      <c r="AB1659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60" spans="1:28">
      <c r="A1660">
        <v>1659</v>
      </c>
      <c r="B1660" t="s">
        <v>112</v>
      </c>
      <c r="C1660" t="b">
        <v>0</v>
      </c>
      <c r="D1660" t="s">
        <v>1344</v>
      </c>
      <c r="E1660" t="s">
        <v>1347</v>
      </c>
      <c r="F1660" t="s">
        <v>111</v>
      </c>
      <c r="G1660">
        <v>-2.1627118601075201E-2</v>
      </c>
      <c r="H1660">
        <v>1.4486858967012401E-2</v>
      </c>
      <c r="I1660">
        <v>-1.49287838380437</v>
      </c>
      <c r="J1660">
        <v>0.13547133983315801</v>
      </c>
      <c r="X1660" t="str">
        <f t="shared" si="130"/>
        <v>grade_8_t3_sex_nl_zmath_level_as.factor(year)2018</v>
      </c>
      <c r="Y1660" t="str">
        <f t="shared" si="131"/>
        <v>-0.022</v>
      </c>
      <c r="Z1660" t="str">
        <f t="shared" si="132"/>
        <v>0.014</v>
      </c>
      <c r="AA1660" s="2" t="str">
        <f t="shared" si="133"/>
        <v/>
      </c>
      <c r="AB1660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61" spans="1:28">
      <c r="A1661">
        <v>1660</v>
      </c>
      <c r="B1661" t="s">
        <v>112</v>
      </c>
      <c r="C1661" t="b">
        <v>0</v>
      </c>
      <c r="D1661" t="s">
        <v>1344</v>
      </c>
      <c r="E1661" t="s">
        <v>1347</v>
      </c>
      <c r="F1661" t="s">
        <v>1698</v>
      </c>
      <c r="G1661">
        <v>-1.58034003188982E-3</v>
      </c>
      <c r="H1661">
        <v>5.9071302356101503E-3</v>
      </c>
      <c r="I1661">
        <v>-0.26753092768515702</v>
      </c>
      <c r="J1661">
        <v>0.78906080976276205</v>
      </c>
      <c r="X1661" t="str">
        <f t="shared" si="130"/>
        <v>grade_8_t3_sex_nl_zmath_level_as.factor(sex)2:relative_age</v>
      </c>
      <c r="Y1661" t="str">
        <f t="shared" si="131"/>
        <v>-0.002</v>
      </c>
      <c r="Z1661" t="str">
        <f t="shared" si="132"/>
        <v>0.006</v>
      </c>
      <c r="AA1661" s="2" t="str">
        <f t="shared" si="133"/>
        <v/>
      </c>
      <c r="AB1661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62" spans="1:28">
      <c r="A1662">
        <v>1661</v>
      </c>
      <c r="B1662" t="s">
        <v>112</v>
      </c>
      <c r="C1662" t="b">
        <v>0</v>
      </c>
      <c r="D1662" t="s">
        <v>1344</v>
      </c>
      <c r="E1662" t="s">
        <v>1347</v>
      </c>
      <c r="F1662" t="s">
        <v>1716</v>
      </c>
      <c r="G1662">
        <v>1.3773603637493701E-4</v>
      </c>
      <c r="H1662">
        <v>5.2678179885792104E-4</v>
      </c>
      <c r="I1662">
        <v>0.26146696160260902</v>
      </c>
      <c r="J1662">
        <v>0.79373281959036002</v>
      </c>
      <c r="X1662" t="str">
        <f t="shared" si="130"/>
        <v>grade_8_t3_sex_nl_zmath_level_as.factor(sex)2:I(relative_age^2)</v>
      </c>
      <c r="Y1662" t="str">
        <f t="shared" si="131"/>
        <v>0.000</v>
      </c>
      <c r="Z1662" t="str">
        <f t="shared" si="132"/>
        <v>0.001</v>
      </c>
      <c r="AA1662" s="2" t="str">
        <f t="shared" si="133"/>
        <v/>
      </c>
      <c r="AB1662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63" spans="1:28">
      <c r="A1663">
        <v>1662</v>
      </c>
      <c r="B1663" t="s">
        <v>112</v>
      </c>
      <c r="C1663" t="b">
        <v>0</v>
      </c>
      <c r="D1663" t="s">
        <v>1344</v>
      </c>
      <c r="E1663" t="s">
        <v>1347</v>
      </c>
      <c r="F1663" t="s">
        <v>1699</v>
      </c>
      <c r="G1663">
        <v>1.3323457960698301E-2</v>
      </c>
      <c r="H1663">
        <v>1.9279859688923401E-2</v>
      </c>
      <c r="I1663">
        <v>0.69105575329227398</v>
      </c>
      <c r="J1663">
        <v>0.489531682032881</v>
      </c>
      <c r="X1663" t="str">
        <f t="shared" si="130"/>
        <v>grade_8_t3_sex_nl_zmath_level_as.factor(sex)2:as.factor(book)2</v>
      </c>
      <c r="Y1663" t="str">
        <f t="shared" si="131"/>
        <v>0.013</v>
      </c>
      <c r="Z1663" t="str">
        <f t="shared" si="132"/>
        <v>0.019</v>
      </c>
      <c r="AA1663" s="2" t="str">
        <f t="shared" si="133"/>
        <v/>
      </c>
      <c r="AB1663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64" spans="1:28">
      <c r="A1664">
        <v>1663</v>
      </c>
      <c r="B1664" t="s">
        <v>112</v>
      </c>
      <c r="C1664" t="b">
        <v>0</v>
      </c>
      <c r="D1664" t="s">
        <v>1344</v>
      </c>
      <c r="E1664" t="s">
        <v>1347</v>
      </c>
      <c r="F1664" t="s">
        <v>1700</v>
      </c>
      <c r="G1664">
        <v>3.2457818984715503E-2</v>
      </c>
      <c r="H1664">
        <v>1.8368235877846702E-2</v>
      </c>
      <c r="I1664">
        <v>1.7670624005793401</v>
      </c>
      <c r="J1664">
        <v>7.7220016716931794E-2</v>
      </c>
      <c r="X1664" t="str">
        <f t="shared" si="130"/>
        <v>grade_8_t3_sex_nl_zmath_level_as.factor(sex)2:as.factor(book)3</v>
      </c>
      <c r="Y1664" t="str">
        <f t="shared" si="131"/>
        <v>0.032</v>
      </c>
      <c r="Z1664" t="str">
        <f t="shared" si="132"/>
        <v>0.018</v>
      </c>
      <c r="AA1664" s="2" t="str">
        <f t="shared" si="133"/>
        <v>*</v>
      </c>
      <c r="AB1664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65" spans="1:28">
      <c r="A1665">
        <v>1664</v>
      </c>
      <c r="B1665" t="s">
        <v>112</v>
      </c>
      <c r="C1665" t="b">
        <v>0</v>
      </c>
      <c r="D1665" t="s">
        <v>1344</v>
      </c>
      <c r="E1665" t="s">
        <v>1347</v>
      </c>
      <c r="F1665" t="s">
        <v>1701</v>
      </c>
      <c r="G1665">
        <v>5.7104077545843297E-2</v>
      </c>
      <c r="H1665">
        <v>1.9534450906148099E-2</v>
      </c>
      <c r="I1665">
        <v>2.9232496894945199</v>
      </c>
      <c r="J1665">
        <v>3.4645557916939702E-3</v>
      </c>
      <c r="X1665" t="str">
        <f t="shared" si="130"/>
        <v>grade_8_t3_sex_nl_zmath_level_as.factor(sex)2:as.factor(book)4</v>
      </c>
      <c r="Y1665" t="str">
        <f t="shared" si="131"/>
        <v>0.057</v>
      </c>
      <c r="Z1665" t="str">
        <f t="shared" si="132"/>
        <v>0.020</v>
      </c>
      <c r="AA1665" s="2" t="str">
        <f t="shared" si="133"/>
        <v>***</v>
      </c>
      <c r="AB1665" t="str">
        <f t="shared" si="134"/>
        <v>zmath_level ~ as.factor(sex) * relative_age + as.factor(sex) *      I(relative_age^2) + as.factor(sex) * as.factor(book) + as.factor(sex) *      as.factor(year) | as.factor(school_id) |      0 | school_id</v>
      </c>
    </row>
    <row r="1666" spans="1:28">
      <c r="A1666">
        <v>1665</v>
      </c>
      <c r="B1666" t="s">
        <v>112</v>
      </c>
      <c r="C1666" t="b">
        <v>0</v>
      </c>
      <c r="D1666" t="s">
        <v>1344</v>
      </c>
      <c r="E1666" t="s">
        <v>1347</v>
      </c>
      <c r="F1666" t="s">
        <v>1702</v>
      </c>
      <c r="G1666">
        <v>2.3092767967130098E-2</v>
      </c>
      <c r="H1666">
        <v>2.0862805451318901E-2</v>
      </c>
      <c r="I1666">
        <v>1.1068869918292901</v>
      </c>
      <c r="J1666">
        <v>0.26834474480833398</v>
      </c>
      <c r="X1666" t="str">
        <f t="shared" ref="X1666:X1729" si="135">E1666&amp;"_"&amp;F1666</f>
        <v>grade_8_t3_sex_nl_zmath_level_as.factor(sex)2:as.factor(book)5</v>
      </c>
      <c r="Y1666" t="str">
        <f t="shared" ref="Y1666:Y1729" si="136">TEXT(G1666,"0.000")</f>
        <v>0.023</v>
      </c>
      <c r="Z1666" t="str">
        <f t="shared" ref="Z1666:Z1729" si="137">TEXT(H1666,"0.000")</f>
        <v>0.021</v>
      </c>
      <c r="AA1666" s="2" t="str">
        <f t="shared" ref="AA1666:AA1729" si="138">IF(COUNTIF(J1666,"*E*")&gt;0, "***", IF(TEXT(J1666, "0.00E+00")*1&lt;0.01, "***", IF(TEXT(J1666, "0.00E+00")*1&lt;0.05, "**",  IF(TEXT(J1666, "0.00E+00")*1&lt;0.1, "*",""))))</f>
        <v/>
      </c>
      <c r="AB1666" t="str">
        <f t="shared" ref="AB1666:AB1729" si="139">D1666</f>
        <v>zmath_level ~ as.factor(sex) * relative_age + as.factor(sex) *      I(relative_age^2) + as.factor(sex) * as.factor(book) + as.factor(sex) *      as.factor(year) | as.factor(school_id) |      0 | school_id</v>
      </c>
    </row>
    <row r="1667" spans="1:28">
      <c r="A1667">
        <v>1666</v>
      </c>
      <c r="B1667" t="s">
        <v>112</v>
      </c>
      <c r="C1667" t="b">
        <v>0</v>
      </c>
      <c r="D1667" t="s">
        <v>1344</v>
      </c>
      <c r="E1667" t="s">
        <v>1347</v>
      </c>
      <c r="F1667" t="s">
        <v>1703</v>
      </c>
      <c r="G1667">
        <v>-1.18959658448975E-4</v>
      </c>
      <c r="H1667">
        <v>1.37946483404399E-2</v>
      </c>
      <c r="I1667">
        <v>-8.6236093529283107E-3</v>
      </c>
      <c r="J1667">
        <v>0.99311945314490502</v>
      </c>
      <c r="X1667" t="str">
        <f t="shared" si="135"/>
        <v>grade_8_t3_sex_nl_zmath_level_as.factor(sex)2:as.factor(year)2017</v>
      </c>
      <c r="Y1667" t="str">
        <f t="shared" si="136"/>
        <v>0.000</v>
      </c>
      <c r="Z1667" t="str">
        <f t="shared" si="137"/>
        <v>0.014</v>
      </c>
      <c r="AA1667" s="2" t="str">
        <f t="shared" si="138"/>
        <v/>
      </c>
      <c r="AB1667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68" spans="1:28">
      <c r="A1668">
        <v>1667</v>
      </c>
      <c r="B1668" t="s">
        <v>112</v>
      </c>
      <c r="C1668" t="b">
        <v>0</v>
      </c>
      <c r="D1668" t="s">
        <v>1344</v>
      </c>
      <c r="E1668" t="s">
        <v>1347</v>
      </c>
      <c r="F1668" t="s">
        <v>1704</v>
      </c>
      <c r="G1668">
        <v>1.41425078532499E-2</v>
      </c>
      <c r="H1668">
        <v>1.55890253456091E-2</v>
      </c>
      <c r="I1668">
        <v>0.90720924109815404</v>
      </c>
      <c r="J1668">
        <v>0.36429776222459798</v>
      </c>
      <c r="X1668" t="str">
        <f t="shared" si="135"/>
        <v>grade_8_t3_sex_nl_zmath_level_as.factor(sex)2:as.factor(year)2018</v>
      </c>
      <c r="Y1668" t="str">
        <f t="shared" si="136"/>
        <v>0.014</v>
      </c>
      <c r="Z1668" t="str">
        <f t="shared" si="137"/>
        <v>0.016</v>
      </c>
      <c r="AA1668" s="2" t="str">
        <f t="shared" si="138"/>
        <v/>
      </c>
      <c r="AB1668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69" spans="1:28">
      <c r="A1669">
        <v>1668</v>
      </c>
      <c r="B1669" t="s">
        <v>116</v>
      </c>
      <c r="C1669" t="b">
        <v>0</v>
      </c>
      <c r="D1669" t="s">
        <v>1344</v>
      </c>
      <c r="E1669" t="s">
        <v>1348</v>
      </c>
      <c r="F1669" t="s">
        <v>105</v>
      </c>
      <c r="G1669">
        <v>1.55807110174991E-2</v>
      </c>
      <c r="H1669">
        <v>2.28633884664627E-2</v>
      </c>
      <c r="I1669">
        <v>0.68146989849530704</v>
      </c>
      <c r="J1669">
        <v>0.49557534150507498</v>
      </c>
      <c r="X1669" t="str">
        <f t="shared" si="135"/>
        <v>grade_6_t3_sex_nl_zmath_level_as.factor(sex)2</v>
      </c>
      <c r="Y1669" t="str">
        <f t="shared" si="136"/>
        <v>0.016</v>
      </c>
      <c r="Z1669" t="str">
        <f t="shared" si="137"/>
        <v>0.023</v>
      </c>
      <c r="AA1669" s="2" t="str">
        <f t="shared" si="138"/>
        <v/>
      </c>
      <c r="AB1669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70" spans="1:28">
      <c r="A1670">
        <v>1669</v>
      </c>
      <c r="B1670" t="s">
        <v>116</v>
      </c>
      <c r="C1670" t="b">
        <v>0</v>
      </c>
      <c r="D1670" t="s">
        <v>1344</v>
      </c>
      <c r="E1670" t="s">
        <v>1348</v>
      </c>
      <c r="F1670" t="s">
        <v>104</v>
      </c>
      <c r="G1670">
        <v>3.43476787200446E-2</v>
      </c>
      <c r="H1670">
        <v>3.9687203829748803E-3</v>
      </c>
      <c r="I1670">
        <v>8.6545978062324895</v>
      </c>
      <c r="J1670" s="10">
        <v>4.9979596276677702E-18</v>
      </c>
      <c r="X1670" t="str">
        <f t="shared" si="135"/>
        <v>grade_6_t3_sex_nl_zmath_level_relative_age</v>
      </c>
      <c r="Y1670" t="str">
        <f t="shared" si="136"/>
        <v>0.034</v>
      </c>
      <c r="Z1670" t="str">
        <f t="shared" si="137"/>
        <v>0.004</v>
      </c>
      <c r="AA1670" s="2" t="str">
        <f t="shared" si="138"/>
        <v>***</v>
      </c>
      <c r="AB1670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71" spans="1:28">
      <c r="A1671">
        <v>1670</v>
      </c>
      <c r="B1671" t="s">
        <v>116</v>
      </c>
      <c r="C1671" t="b">
        <v>0</v>
      </c>
      <c r="D1671" t="s">
        <v>1344</v>
      </c>
      <c r="E1671" t="s">
        <v>1348</v>
      </c>
      <c r="F1671" t="s">
        <v>775</v>
      </c>
      <c r="G1671">
        <v>-1.12330089504214E-3</v>
      </c>
      <c r="H1671">
        <v>3.5673847083770102E-4</v>
      </c>
      <c r="I1671">
        <v>-3.1488078434724902</v>
      </c>
      <c r="J1671">
        <v>1.63972594742356E-3</v>
      </c>
      <c r="X1671" t="str">
        <f t="shared" si="135"/>
        <v>grade_6_t3_sex_nl_zmath_level_I(relative_age^2)</v>
      </c>
      <c r="Y1671" t="str">
        <f t="shared" si="136"/>
        <v>-0.001</v>
      </c>
      <c r="Z1671" t="str">
        <f t="shared" si="137"/>
        <v>0.000</v>
      </c>
      <c r="AA1671" s="2" t="str">
        <f t="shared" si="138"/>
        <v>***</v>
      </c>
      <c r="AB1671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72" spans="1:28">
      <c r="A1672">
        <v>1671</v>
      </c>
      <c r="B1672" t="s">
        <v>116</v>
      </c>
      <c r="C1672" t="b">
        <v>0</v>
      </c>
      <c r="D1672" t="s">
        <v>1344</v>
      </c>
      <c r="E1672" t="s">
        <v>1348</v>
      </c>
      <c r="F1672" t="s">
        <v>106</v>
      </c>
      <c r="G1672">
        <v>0.20268607544103001</v>
      </c>
      <c r="H1672">
        <v>1.33494639639728E-2</v>
      </c>
      <c r="I1672">
        <v>15.1830872002077</v>
      </c>
      <c r="J1672" s="10">
        <v>5.0394203268273403E-52</v>
      </c>
      <c r="X1672" t="str">
        <f t="shared" si="135"/>
        <v>grade_6_t3_sex_nl_zmath_level_as.factor(book)2</v>
      </c>
      <c r="Y1672" t="str">
        <f t="shared" si="136"/>
        <v>0.203</v>
      </c>
      <c r="Z1672" t="str">
        <f t="shared" si="137"/>
        <v>0.013</v>
      </c>
      <c r="AA1672" s="2" t="str">
        <f t="shared" si="138"/>
        <v>***</v>
      </c>
      <c r="AB1672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73" spans="1:28">
      <c r="A1673">
        <v>1672</v>
      </c>
      <c r="B1673" t="s">
        <v>116</v>
      </c>
      <c r="C1673" t="b">
        <v>0</v>
      </c>
      <c r="D1673" t="s">
        <v>1344</v>
      </c>
      <c r="E1673" t="s">
        <v>1348</v>
      </c>
      <c r="F1673" t="s">
        <v>107</v>
      </c>
      <c r="G1673">
        <v>0.45030330640368099</v>
      </c>
      <c r="H1673">
        <v>1.2947085327170401E-2</v>
      </c>
      <c r="I1673">
        <v>34.7802841353557</v>
      </c>
      <c r="J1673" s="10">
        <v>6.6257971735174404E-264</v>
      </c>
      <c r="X1673" t="str">
        <f t="shared" si="135"/>
        <v>grade_6_t3_sex_nl_zmath_level_as.factor(book)3</v>
      </c>
      <c r="Y1673" t="str">
        <f t="shared" si="136"/>
        <v>0.450</v>
      </c>
      <c r="Z1673" t="str">
        <f t="shared" si="137"/>
        <v>0.013</v>
      </c>
      <c r="AA1673" s="2" t="str">
        <f t="shared" si="138"/>
        <v>***</v>
      </c>
      <c r="AB1673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74" spans="1:28">
      <c r="A1674">
        <v>1673</v>
      </c>
      <c r="B1674" t="s">
        <v>116</v>
      </c>
      <c r="C1674" t="b">
        <v>0</v>
      </c>
      <c r="D1674" t="s">
        <v>1344</v>
      </c>
      <c r="E1674" t="s">
        <v>1348</v>
      </c>
      <c r="F1674" t="s">
        <v>108</v>
      </c>
      <c r="G1674">
        <v>0.61150808805238599</v>
      </c>
      <c r="H1674">
        <v>1.56065707674967E-2</v>
      </c>
      <c r="I1674">
        <v>39.182732527375798</v>
      </c>
      <c r="J1674">
        <v>0</v>
      </c>
      <c r="X1674" t="str">
        <f t="shared" si="135"/>
        <v>grade_6_t3_sex_nl_zmath_level_as.factor(book)4</v>
      </c>
      <c r="Y1674" t="str">
        <f t="shared" si="136"/>
        <v>0.612</v>
      </c>
      <c r="Z1674" t="str">
        <f t="shared" si="137"/>
        <v>0.016</v>
      </c>
      <c r="AA1674" s="2" t="str">
        <f t="shared" si="138"/>
        <v>***</v>
      </c>
      <c r="AB1674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75" spans="1:28">
      <c r="A1675">
        <v>1674</v>
      </c>
      <c r="B1675" t="s">
        <v>116</v>
      </c>
      <c r="C1675" t="b">
        <v>0</v>
      </c>
      <c r="D1675" t="s">
        <v>1344</v>
      </c>
      <c r="E1675" t="s">
        <v>1348</v>
      </c>
      <c r="F1675" t="s">
        <v>109</v>
      </c>
      <c r="G1675">
        <v>0.73180810741581803</v>
      </c>
      <c r="H1675">
        <v>1.69991856692546E-2</v>
      </c>
      <c r="I1675">
        <v>43.049597883938297</v>
      </c>
      <c r="J1675">
        <v>0</v>
      </c>
      <c r="X1675" t="str">
        <f t="shared" si="135"/>
        <v>grade_6_t3_sex_nl_zmath_level_as.factor(book)5</v>
      </c>
      <c r="Y1675" t="str">
        <f t="shared" si="136"/>
        <v>0.732</v>
      </c>
      <c r="Z1675" t="str">
        <f t="shared" si="137"/>
        <v>0.017</v>
      </c>
      <c r="AA1675" s="2" t="str">
        <f t="shared" si="138"/>
        <v>***</v>
      </c>
      <c r="AB1675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76" spans="1:28">
      <c r="A1676">
        <v>1675</v>
      </c>
      <c r="B1676" t="s">
        <v>116</v>
      </c>
      <c r="C1676" t="b">
        <v>0</v>
      </c>
      <c r="D1676" t="s">
        <v>1344</v>
      </c>
      <c r="E1676" t="s">
        <v>1348</v>
      </c>
      <c r="F1676" t="s">
        <v>110</v>
      </c>
      <c r="G1676">
        <v>2.0415943241825898E-2</v>
      </c>
      <c r="H1676">
        <v>1.1485262485083801E-2</v>
      </c>
      <c r="I1676">
        <v>1.7775774187434299</v>
      </c>
      <c r="J1676">
        <v>7.5475468824479697E-2</v>
      </c>
      <c r="X1676" t="str">
        <f t="shared" si="135"/>
        <v>grade_6_t3_sex_nl_zmath_level_as.factor(year)2017</v>
      </c>
      <c r="Y1676" t="str">
        <f t="shared" si="136"/>
        <v>0.020</v>
      </c>
      <c r="Z1676" t="str">
        <f t="shared" si="137"/>
        <v>0.011</v>
      </c>
      <c r="AA1676" s="2" t="str">
        <f t="shared" si="138"/>
        <v>*</v>
      </c>
      <c r="AB1676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77" spans="1:28">
      <c r="A1677">
        <v>1676</v>
      </c>
      <c r="B1677" t="s">
        <v>116</v>
      </c>
      <c r="C1677" t="b">
        <v>0</v>
      </c>
      <c r="D1677" t="s">
        <v>1344</v>
      </c>
      <c r="E1677" t="s">
        <v>1348</v>
      </c>
      <c r="F1677" t="s">
        <v>111</v>
      </c>
      <c r="G1677">
        <v>2.5885527091493301E-2</v>
      </c>
      <c r="H1677">
        <v>1.16751533592735E-2</v>
      </c>
      <c r="I1677">
        <v>2.2171466442393699</v>
      </c>
      <c r="J1677">
        <v>2.6614682071458201E-2</v>
      </c>
      <c r="X1677" t="str">
        <f t="shared" si="135"/>
        <v>grade_6_t3_sex_nl_zmath_level_as.factor(year)2018</v>
      </c>
      <c r="Y1677" t="str">
        <f t="shared" si="136"/>
        <v>0.026</v>
      </c>
      <c r="Z1677" t="str">
        <f t="shared" si="137"/>
        <v>0.012</v>
      </c>
      <c r="AA1677" s="2" t="str">
        <f t="shared" si="138"/>
        <v>**</v>
      </c>
      <c r="AB1677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78" spans="1:28">
      <c r="A1678">
        <v>1677</v>
      </c>
      <c r="B1678" t="s">
        <v>116</v>
      </c>
      <c r="C1678" t="b">
        <v>0</v>
      </c>
      <c r="D1678" t="s">
        <v>1344</v>
      </c>
      <c r="E1678" t="s">
        <v>1348</v>
      </c>
      <c r="F1678" t="s">
        <v>1698</v>
      </c>
      <c r="G1678">
        <v>-1.6471317571385799E-3</v>
      </c>
      <c r="H1678">
        <v>5.4404027537503698E-3</v>
      </c>
      <c r="I1678">
        <v>-0.30275915804268799</v>
      </c>
      <c r="J1678">
        <v>0.76207386315487902</v>
      </c>
      <c r="X1678" t="str">
        <f t="shared" si="135"/>
        <v>grade_6_t3_sex_nl_zmath_level_as.factor(sex)2:relative_age</v>
      </c>
      <c r="Y1678" t="str">
        <f t="shared" si="136"/>
        <v>-0.002</v>
      </c>
      <c r="Z1678" t="str">
        <f t="shared" si="137"/>
        <v>0.005</v>
      </c>
      <c r="AA1678" s="2" t="str">
        <f t="shared" si="138"/>
        <v/>
      </c>
      <c r="AB1678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79" spans="1:28">
      <c r="A1679">
        <v>1678</v>
      </c>
      <c r="B1679" t="s">
        <v>116</v>
      </c>
      <c r="C1679" t="b">
        <v>0</v>
      </c>
      <c r="D1679" t="s">
        <v>1344</v>
      </c>
      <c r="E1679" t="s">
        <v>1348</v>
      </c>
      <c r="F1679" t="s">
        <v>1716</v>
      </c>
      <c r="G1679">
        <v>2.0587111611031499E-4</v>
      </c>
      <c r="H1679">
        <v>4.8140290306462099E-4</v>
      </c>
      <c r="I1679">
        <v>0.42764826468584799</v>
      </c>
      <c r="J1679">
        <v>0.66890788291567305</v>
      </c>
      <c r="X1679" t="str">
        <f t="shared" si="135"/>
        <v>grade_6_t3_sex_nl_zmath_level_as.factor(sex)2:I(relative_age^2)</v>
      </c>
      <c r="Y1679" t="str">
        <f t="shared" si="136"/>
        <v>0.000</v>
      </c>
      <c r="Z1679" t="str">
        <f t="shared" si="137"/>
        <v>0.000</v>
      </c>
      <c r="AA1679" s="2" t="str">
        <f t="shared" si="138"/>
        <v/>
      </c>
      <c r="AB1679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80" spans="1:28">
      <c r="A1680">
        <v>1679</v>
      </c>
      <c r="B1680" t="s">
        <v>116</v>
      </c>
      <c r="C1680" t="b">
        <v>0</v>
      </c>
      <c r="D1680" t="s">
        <v>1344</v>
      </c>
      <c r="E1680" t="s">
        <v>1348</v>
      </c>
      <c r="F1680" t="s">
        <v>1699</v>
      </c>
      <c r="G1680">
        <v>-1.6094705659593801E-2</v>
      </c>
      <c r="H1680">
        <v>1.98798797123752E-2</v>
      </c>
      <c r="I1680">
        <v>-0.80959773864098705</v>
      </c>
      <c r="J1680">
        <v>0.41817279262270002</v>
      </c>
      <c r="X1680" t="str">
        <f t="shared" si="135"/>
        <v>grade_6_t3_sex_nl_zmath_level_as.factor(sex)2:as.factor(book)2</v>
      </c>
      <c r="Y1680" t="str">
        <f t="shared" si="136"/>
        <v>-0.016</v>
      </c>
      <c r="Z1680" t="str">
        <f t="shared" si="137"/>
        <v>0.020</v>
      </c>
      <c r="AA1680" s="2" t="str">
        <f t="shared" si="138"/>
        <v/>
      </c>
      <c r="AB1680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81" spans="1:28">
      <c r="A1681">
        <v>1680</v>
      </c>
      <c r="B1681" t="s">
        <v>116</v>
      </c>
      <c r="C1681" t="b">
        <v>0</v>
      </c>
      <c r="D1681" t="s">
        <v>1344</v>
      </c>
      <c r="E1681" t="s">
        <v>1348</v>
      </c>
      <c r="F1681" t="s">
        <v>1700</v>
      </c>
      <c r="G1681">
        <v>-2.3159620747425301E-2</v>
      </c>
      <c r="H1681">
        <v>1.9382260007339999E-2</v>
      </c>
      <c r="I1681">
        <v>-1.1948875280104001</v>
      </c>
      <c r="J1681">
        <v>0.232133012984725</v>
      </c>
      <c r="X1681" t="str">
        <f t="shared" si="135"/>
        <v>grade_6_t3_sex_nl_zmath_level_as.factor(sex)2:as.factor(book)3</v>
      </c>
      <c r="Y1681" t="str">
        <f t="shared" si="136"/>
        <v>-0.023</v>
      </c>
      <c r="Z1681" t="str">
        <f t="shared" si="137"/>
        <v>0.019</v>
      </c>
      <c r="AA1681" s="2" t="str">
        <f t="shared" si="138"/>
        <v/>
      </c>
      <c r="AB1681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82" spans="1:28">
      <c r="A1682">
        <v>1681</v>
      </c>
      <c r="B1682" t="s">
        <v>116</v>
      </c>
      <c r="C1682" t="b">
        <v>0</v>
      </c>
      <c r="D1682" t="s">
        <v>1344</v>
      </c>
      <c r="E1682" t="s">
        <v>1348</v>
      </c>
      <c r="F1682" t="s">
        <v>1701</v>
      </c>
      <c r="G1682">
        <v>-5.0903431407128497E-2</v>
      </c>
      <c r="H1682">
        <v>2.1295130716835701E-2</v>
      </c>
      <c r="I1682">
        <v>-2.3903789126255401</v>
      </c>
      <c r="J1682">
        <v>1.6832319753782399E-2</v>
      </c>
      <c r="X1682" t="str">
        <f t="shared" si="135"/>
        <v>grade_6_t3_sex_nl_zmath_level_as.factor(sex)2:as.factor(book)4</v>
      </c>
      <c r="Y1682" t="str">
        <f t="shared" si="136"/>
        <v>-0.051</v>
      </c>
      <c r="Z1682" t="str">
        <f t="shared" si="137"/>
        <v>0.021</v>
      </c>
      <c r="AA1682" s="2" t="str">
        <f t="shared" si="138"/>
        <v>**</v>
      </c>
      <c r="AB1682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83" spans="1:28">
      <c r="A1683">
        <v>1682</v>
      </c>
      <c r="B1683" t="s">
        <v>116</v>
      </c>
      <c r="C1683" t="b">
        <v>0</v>
      </c>
      <c r="D1683" t="s">
        <v>1344</v>
      </c>
      <c r="E1683" t="s">
        <v>1348</v>
      </c>
      <c r="F1683" t="s">
        <v>1702</v>
      </c>
      <c r="G1683">
        <v>-7.4513679619374398E-2</v>
      </c>
      <c r="H1683">
        <v>2.3617875962787499E-2</v>
      </c>
      <c r="I1683">
        <v>-3.1549695551275998</v>
      </c>
      <c r="J1683">
        <v>1.6054901675150899E-3</v>
      </c>
      <c r="X1683" t="str">
        <f t="shared" si="135"/>
        <v>grade_6_t3_sex_nl_zmath_level_as.factor(sex)2:as.factor(book)5</v>
      </c>
      <c r="Y1683" t="str">
        <f t="shared" si="136"/>
        <v>-0.075</v>
      </c>
      <c r="Z1683" t="str">
        <f t="shared" si="137"/>
        <v>0.024</v>
      </c>
      <c r="AA1683" s="2" t="str">
        <f t="shared" si="138"/>
        <v>***</v>
      </c>
      <c r="AB1683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84" spans="1:28">
      <c r="A1684">
        <v>1683</v>
      </c>
      <c r="B1684" t="s">
        <v>116</v>
      </c>
      <c r="C1684" t="b">
        <v>0</v>
      </c>
      <c r="D1684" t="s">
        <v>1344</v>
      </c>
      <c r="E1684" t="s">
        <v>1348</v>
      </c>
      <c r="F1684" t="s">
        <v>1703</v>
      </c>
      <c r="G1684">
        <v>-4.6010915099091998E-2</v>
      </c>
      <c r="H1684">
        <v>1.3324943594397299E-2</v>
      </c>
      <c r="I1684">
        <v>-3.4529913596360702</v>
      </c>
      <c r="J1684">
        <v>5.5457155200177796E-4</v>
      </c>
      <c r="X1684" t="str">
        <f t="shared" si="135"/>
        <v>grade_6_t3_sex_nl_zmath_level_as.factor(sex)2:as.factor(year)2017</v>
      </c>
      <c r="Y1684" t="str">
        <f t="shared" si="136"/>
        <v>-0.046</v>
      </c>
      <c r="Z1684" t="str">
        <f t="shared" si="137"/>
        <v>0.013</v>
      </c>
      <c r="AA1684" s="2" t="str">
        <f t="shared" si="138"/>
        <v>***</v>
      </c>
      <c r="AB1684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85" spans="1:28">
      <c r="A1685">
        <v>1684</v>
      </c>
      <c r="B1685" t="s">
        <v>116</v>
      </c>
      <c r="C1685" t="b">
        <v>0</v>
      </c>
      <c r="D1685" t="s">
        <v>1344</v>
      </c>
      <c r="E1685" t="s">
        <v>1348</v>
      </c>
      <c r="F1685" t="s">
        <v>1704</v>
      </c>
      <c r="G1685">
        <v>-7.1500462365056194E-2</v>
      </c>
      <c r="H1685">
        <v>1.35157050576856E-2</v>
      </c>
      <c r="I1685">
        <v>-5.2901762845437199</v>
      </c>
      <c r="J1685" s="10">
        <v>1.22382711190163E-7</v>
      </c>
      <c r="X1685" t="str">
        <f t="shared" si="135"/>
        <v>grade_6_t3_sex_nl_zmath_level_as.factor(sex)2:as.factor(year)2018</v>
      </c>
      <c r="Y1685" t="str">
        <f t="shared" si="136"/>
        <v>-0.072</v>
      </c>
      <c r="Z1685" t="str">
        <f t="shared" si="137"/>
        <v>0.014</v>
      </c>
      <c r="AA1685" s="2" t="str">
        <f t="shared" si="138"/>
        <v>***</v>
      </c>
      <c r="AB1685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86" spans="1:28">
      <c r="A1686">
        <v>1685</v>
      </c>
      <c r="B1686" t="s">
        <v>114</v>
      </c>
      <c r="C1686" t="b">
        <v>0</v>
      </c>
      <c r="D1686" t="s">
        <v>1344</v>
      </c>
      <c r="E1686" t="s">
        <v>1349</v>
      </c>
      <c r="F1686" t="s">
        <v>105</v>
      </c>
      <c r="G1686">
        <v>8.4670243860716595E-4</v>
      </c>
      <c r="H1686">
        <v>2.1616078550334501E-2</v>
      </c>
      <c r="I1686">
        <v>3.9170029690425101E-2</v>
      </c>
      <c r="J1686">
        <v>0.96875488569930401</v>
      </c>
      <c r="X1686" t="str">
        <f t="shared" si="135"/>
        <v>grade_5_t3_sex_nl_zmath_level_as.factor(sex)2</v>
      </c>
      <c r="Y1686" t="str">
        <f t="shared" si="136"/>
        <v>0.001</v>
      </c>
      <c r="Z1686" t="str">
        <f t="shared" si="137"/>
        <v>0.022</v>
      </c>
      <c r="AA1686" s="2" t="str">
        <f t="shared" si="138"/>
        <v/>
      </c>
      <c r="AB1686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87" spans="1:28">
      <c r="A1687">
        <v>1686</v>
      </c>
      <c r="B1687" t="s">
        <v>114</v>
      </c>
      <c r="C1687" t="b">
        <v>0</v>
      </c>
      <c r="D1687" t="s">
        <v>1344</v>
      </c>
      <c r="E1687" t="s">
        <v>1349</v>
      </c>
      <c r="F1687" t="s">
        <v>104</v>
      </c>
      <c r="G1687">
        <v>3.39645844972392E-2</v>
      </c>
      <c r="H1687">
        <v>3.92322195678941E-3</v>
      </c>
      <c r="I1687">
        <v>8.6573191298700696</v>
      </c>
      <c r="J1687" s="10">
        <v>4.8814046478033899E-18</v>
      </c>
      <c r="X1687" t="str">
        <f t="shared" si="135"/>
        <v>grade_5_t3_sex_nl_zmath_level_relative_age</v>
      </c>
      <c r="Y1687" t="str">
        <f t="shared" si="136"/>
        <v>0.034</v>
      </c>
      <c r="Z1687" t="str">
        <f t="shared" si="137"/>
        <v>0.004</v>
      </c>
      <c r="AA1687" s="2" t="str">
        <f t="shared" si="138"/>
        <v>***</v>
      </c>
      <c r="AB1687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88" spans="1:28">
      <c r="A1688">
        <v>1687</v>
      </c>
      <c r="B1688" t="s">
        <v>114</v>
      </c>
      <c r="C1688" t="b">
        <v>0</v>
      </c>
      <c r="D1688" t="s">
        <v>1344</v>
      </c>
      <c r="E1688" t="s">
        <v>1349</v>
      </c>
      <c r="F1688" t="s">
        <v>775</v>
      </c>
      <c r="G1688">
        <v>-7.08387393805958E-4</v>
      </c>
      <c r="H1688">
        <v>3.5546582612440398E-4</v>
      </c>
      <c r="I1688">
        <v>-1.9928424668256</v>
      </c>
      <c r="J1688">
        <v>4.6280697260091E-2</v>
      </c>
      <c r="X1688" t="str">
        <f t="shared" si="135"/>
        <v>grade_5_t3_sex_nl_zmath_level_I(relative_age^2)</v>
      </c>
      <c r="Y1688" t="str">
        <f t="shared" si="136"/>
        <v>-0.001</v>
      </c>
      <c r="Z1688" t="str">
        <f t="shared" si="137"/>
        <v>0.000</v>
      </c>
      <c r="AA1688" s="2" t="str">
        <f t="shared" si="138"/>
        <v>**</v>
      </c>
      <c r="AB1688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89" spans="1:28">
      <c r="A1689">
        <v>1688</v>
      </c>
      <c r="B1689" t="s">
        <v>114</v>
      </c>
      <c r="C1689" t="b">
        <v>0</v>
      </c>
      <c r="D1689" t="s">
        <v>1344</v>
      </c>
      <c r="E1689" t="s">
        <v>1349</v>
      </c>
      <c r="F1689" t="s">
        <v>106</v>
      </c>
      <c r="G1689">
        <v>0.21895240969026</v>
      </c>
      <c r="H1689">
        <v>1.50201179951006E-2</v>
      </c>
      <c r="I1689">
        <v>14.5772762745059</v>
      </c>
      <c r="J1689" s="10">
        <v>4.2609279217082103E-48</v>
      </c>
      <c r="X1689" t="str">
        <f t="shared" si="135"/>
        <v>grade_5_t3_sex_nl_zmath_level_as.factor(book)2</v>
      </c>
      <c r="Y1689" t="str">
        <f t="shared" si="136"/>
        <v>0.219</v>
      </c>
      <c r="Z1689" t="str">
        <f t="shared" si="137"/>
        <v>0.015</v>
      </c>
      <c r="AA1689" s="2" t="str">
        <f t="shared" si="138"/>
        <v>***</v>
      </c>
      <c r="AB1689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90" spans="1:28">
      <c r="A1690">
        <v>1689</v>
      </c>
      <c r="B1690" t="s">
        <v>114</v>
      </c>
      <c r="C1690" t="b">
        <v>0</v>
      </c>
      <c r="D1690" t="s">
        <v>1344</v>
      </c>
      <c r="E1690" t="s">
        <v>1349</v>
      </c>
      <c r="F1690" t="s">
        <v>107</v>
      </c>
      <c r="G1690">
        <v>0.45902853786015402</v>
      </c>
      <c r="H1690">
        <v>1.38280979481541E-2</v>
      </c>
      <c r="I1690">
        <v>33.195349033626897</v>
      </c>
      <c r="J1690" s="10">
        <v>1.16483988866288E-240</v>
      </c>
      <c r="X1690" t="str">
        <f t="shared" si="135"/>
        <v>grade_5_t3_sex_nl_zmath_level_as.factor(book)3</v>
      </c>
      <c r="Y1690" t="str">
        <f t="shared" si="136"/>
        <v>0.459</v>
      </c>
      <c r="Z1690" t="str">
        <f t="shared" si="137"/>
        <v>0.014</v>
      </c>
      <c r="AA1690" s="2" t="str">
        <f t="shared" si="138"/>
        <v>***</v>
      </c>
      <c r="AB1690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91" spans="1:28">
      <c r="A1691">
        <v>1690</v>
      </c>
      <c r="B1691" t="s">
        <v>114</v>
      </c>
      <c r="C1691" t="b">
        <v>0</v>
      </c>
      <c r="D1691" t="s">
        <v>1344</v>
      </c>
      <c r="E1691" t="s">
        <v>1349</v>
      </c>
      <c r="F1691" t="s">
        <v>108</v>
      </c>
      <c r="G1691">
        <v>0.56963331141232099</v>
      </c>
      <c r="H1691">
        <v>1.5895628442464799E-2</v>
      </c>
      <c r="I1691">
        <v>35.835847162264898</v>
      </c>
      <c r="J1691" s="10">
        <v>6.2675967432893E-280</v>
      </c>
      <c r="X1691" t="str">
        <f t="shared" si="135"/>
        <v>grade_5_t3_sex_nl_zmath_level_as.factor(book)4</v>
      </c>
      <c r="Y1691" t="str">
        <f t="shared" si="136"/>
        <v>0.570</v>
      </c>
      <c r="Z1691" t="str">
        <f t="shared" si="137"/>
        <v>0.016</v>
      </c>
      <c r="AA1691" s="2" t="str">
        <f t="shared" si="138"/>
        <v>***</v>
      </c>
      <c r="AB1691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92" spans="1:28">
      <c r="A1692">
        <v>1691</v>
      </c>
      <c r="B1692" t="s">
        <v>114</v>
      </c>
      <c r="C1692" t="b">
        <v>0</v>
      </c>
      <c r="D1692" t="s">
        <v>1344</v>
      </c>
      <c r="E1692" t="s">
        <v>1349</v>
      </c>
      <c r="F1692" t="s">
        <v>109</v>
      </c>
      <c r="G1692">
        <v>0.67392388327958097</v>
      </c>
      <c r="H1692">
        <v>1.8416350148301799E-2</v>
      </c>
      <c r="I1692">
        <v>36.5937809529389</v>
      </c>
      <c r="J1692" s="10">
        <v>9.5812156440614197E-292</v>
      </c>
      <c r="X1692" t="str">
        <f t="shared" si="135"/>
        <v>grade_5_t3_sex_nl_zmath_level_as.factor(book)5</v>
      </c>
      <c r="Y1692" t="str">
        <f t="shared" si="136"/>
        <v>0.674</v>
      </c>
      <c r="Z1692" t="str">
        <f t="shared" si="137"/>
        <v>0.018</v>
      </c>
      <c r="AA1692" s="2" t="str">
        <f t="shared" si="138"/>
        <v>***</v>
      </c>
      <c r="AB1692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93" spans="1:28">
      <c r="A1693">
        <v>1692</v>
      </c>
      <c r="B1693" t="s">
        <v>114</v>
      </c>
      <c r="C1693" t="b">
        <v>0</v>
      </c>
      <c r="D1693" t="s">
        <v>1344</v>
      </c>
      <c r="E1693" t="s">
        <v>1349</v>
      </c>
      <c r="F1693" t="s">
        <v>110</v>
      </c>
      <c r="G1693">
        <v>-8.0529179407583407E-3</v>
      </c>
      <c r="H1693">
        <v>1.17571764672607E-2</v>
      </c>
      <c r="I1693">
        <v>-0.68493638444423099</v>
      </c>
      <c r="J1693">
        <v>0.493385233832766</v>
      </c>
      <c r="X1693" t="str">
        <f t="shared" si="135"/>
        <v>grade_5_t3_sex_nl_zmath_level_as.factor(year)2017</v>
      </c>
      <c r="Y1693" t="str">
        <f t="shared" si="136"/>
        <v>-0.008</v>
      </c>
      <c r="Z1693" t="str">
        <f t="shared" si="137"/>
        <v>0.012</v>
      </c>
      <c r="AA1693" s="2" t="str">
        <f t="shared" si="138"/>
        <v/>
      </c>
      <c r="AB1693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94" spans="1:28">
      <c r="A1694">
        <v>1693</v>
      </c>
      <c r="B1694" t="s">
        <v>114</v>
      </c>
      <c r="C1694" t="b">
        <v>0</v>
      </c>
      <c r="D1694" t="s">
        <v>1344</v>
      </c>
      <c r="E1694" t="s">
        <v>1349</v>
      </c>
      <c r="F1694" t="s">
        <v>111</v>
      </c>
      <c r="G1694">
        <v>1.0857725150265601E-2</v>
      </c>
      <c r="H1694">
        <v>1.15379901227374E-2</v>
      </c>
      <c r="I1694">
        <v>0.94104129356713195</v>
      </c>
      <c r="J1694">
        <v>0.34668537178869502</v>
      </c>
      <c r="X1694" t="str">
        <f t="shared" si="135"/>
        <v>grade_5_t3_sex_nl_zmath_level_as.factor(year)2018</v>
      </c>
      <c r="Y1694" t="str">
        <f t="shared" si="136"/>
        <v>0.011</v>
      </c>
      <c r="Z1694" t="str">
        <f t="shared" si="137"/>
        <v>0.012</v>
      </c>
      <c r="AA1694" s="2" t="str">
        <f t="shared" si="138"/>
        <v/>
      </c>
      <c r="AB1694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95" spans="1:28">
      <c r="A1695">
        <v>1694</v>
      </c>
      <c r="B1695" t="s">
        <v>114</v>
      </c>
      <c r="C1695" t="b">
        <v>0</v>
      </c>
      <c r="D1695" t="s">
        <v>1344</v>
      </c>
      <c r="E1695" t="s">
        <v>1349</v>
      </c>
      <c r="F1695" t="s">
        <v>1698</v>
      </c>
      <c r="G1695">
        <v>1.32827184516409E-3</v>
      </c>
      <c r="H1695">
        <v>5.3519434469228803E-3</v>
      </c>
      <c r="I1695">
        <v>0.24818495530399901</v>
      </c>
      <c r="J1695">
        <v>0.80399168137657895</v>
      </c>
      <c r="X1695" t="str">
        <f t="shared" si="135"/>
        <v>grade_5_t3_sex_nl_zmath_level_as.factor(sex)2:relative_age</v>
      </c>
      <c r="Y1695" t="str">
        <f t="shared" si="136"/>
        <v>0.001</v>
      </c>
      <c r="Z1695" t="str">
        <f t="shared" si="137"/>
        <v>0.005</v>
      </c>
      <c r="AA1695" s="2" t="str">
        <f t="shared" si="138"/>
        <v/>
      </c>
      <c r="AB1695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96" spans="1:28">
      <c r="A1696">
        <v>1695</v>
      </c>
      <c r="B1696" t="s">
        <v>114</v>
      </c>
      <c r="C1696" t="b">
        <v>0</v>
      </c>
      <c r="D1696" t="s">
        <v>1344</v>
      </c>
      <c r="E1696" t="s">
        <v>1349</v>
      </c>
      <c r="F1696" t="s">
        <v>1716</v>
      </c>
      <c r="G1696" s="10">
        <v>-9.1524322869458301E-5</v>
      </c>
      <c r="H1696">
        <v>4.77920116021526E-4</v>
      </c>
      <c r="I1696">
        <v>-0.191505483450577</v>
      </c>
      <c r="J1696">
        <v>0.84812987111752602</v>
      </c>
      <c r="X1696" t="str">
        <f t="shared" si="135"/>
        <v>grade_5_t3_sex_nl_zmath_level_as.factor(sex)2:I(relative_age^2)</v>
      </c>
      <c r="Y1696" t="str">
        <f t="shared" si="136"/>
        <v>0.000</v>
      </c>
      <c r="Z1696" t="str">
        <f t="shared" si="137"/>
        <v>0.000</v>
      </c>
      <c r="AA1696" s="2" t="str">
        <f t="shared" si="138"/>
        <v/>
      </c>
      <c r="AB1696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97" spans="1:28">
      <c r="A1697">
        <v>1696</v>
      </c>
      <c r="B1697" t="s">
        <v>114</v>
      </c>
      <c r="C1697" t="b">
        <v>0</v>
      </c>
      <c r="D1697" t="s">
        <v>1344</v>
      </c>
      <c r="E1697" t="s">
        <v>1349</v>
      </c>
      <c r="F1697" t="s">
        <v>1699</v>
      </c>
      <c r="G1697">
        <v>-2.2201198044104802E-2</v>
      </c>
      <c r="H1697">
        <v>2.0568455856752699E-2</v>
      </c>
      <c r="I1697">
        <v>-1.07938088297552</v>
      </c>
      <c r="J1697">
        <v>0.280419886098765</v>
      </c>
      <c r="X1697" t="str">
        <f t="shared" si="135"/>
        <v>grade_5_t3_sex_nl_zmath_level_as.factor(sex)2:as.factor(book)2</v>
      </c>
      <c r="Y1697" t="str">
        <f t="shared" si="136"/>
        <v>-0.022</v>
      </c>
      <c r="Z1697" t="str">
        <f t="shared" si="137"/>
        <v>0.021</v>
      </c>
      <c r="AA1697" s="2" t="str">
        <f t="shared" si="138"/>
        <v/>
      </c>
      <c r="AB1697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98" spans="1:28">
      <c r="A1698">
        <v>1697</v>
      </c>
      <c r="B1698" t="s">
        <v>114</v>
      </c>
      <c r="C1698" t="b">
        <v>0</v>
      </c>
      <c r="D1698" t="s">
        <v>1344</v>
      </c>
      <c r="E1698" t="s">
        <v>1349</v>
      </c>
      <c r="F1698" t="s">
        <v>1700</v>
      </c>
      <c r="G1698">
        <v>-5.2330771870501298E-3</v>
      </c>
      <c r="H1698">
        <v>1.9240606085768001E-2</v>
      </c>
      <c r="I1698">
        <v>-0.27198089102405898</v>
      </c>
      <c r="J1698">
        <v>0.78563712581352896</v>
      </c>
      <c r="X1698" t="str">
        <f t="shared" si="135"/>
        <v>grade_5_t3_sex_nl_zmath_level_as.factor(sex)2:as.factor(book)3</v>
      </c>
      <c r="Y1698" t="str">
        <f t="shared" si="136"/>
        <v>-0.005</v>
      </c>
      <c r="Z1698" t="str">
        <f t="shared" si="137"/>
        <v>0.019</v>
      </c>
      <c r="AA1698" s="2" t="str">
        <f t="shared" si="138"/>
        <v/>
      </c>
      <c r="AB1698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699" spans="1:28">
      <c r="A1699">
        <v>1698</v>
      </c>
      <c r="B1699" t="s">
        <v>114</v>
      </c>
      <c r="C1699" t="b">
        <v>0</v>
      </c>
      <c r="D1699" t="s">
        <v>1344</v>
      </c>
      <c r="E1699" t="s">
        <v>1349</v>
      </c>
      <c r="F1699" t="s">
        <v>1701</v>
      </c>
      <c r="G1699">
        <v>-2.4555547848825601E-2</v>
      </c>
      <c r="H1699">
        <v>2.17953461896861E-2</v>
      </c>
      <c r="I1699">
        <v>-1.1266417901838901</v>
      </c>
      <c r="J1699">
        <v>0.259895953042101</v>
      </c>
      <c r="X1699" t="str">
        <f t="shared" si="135"/>
        <v>grade_5_t3_sex_nl_zmath_level_as.factor(sex)2:as.factor(book)4</v>
      </c>
      <c r="Y1699" t="str">
        <f t="shared" si="136"/>
        <v>-0.025</v>
      </c>
      <c r="Z1699" t="str">
        <f t="shared" si="137"/>
        <v>0.022</v>
      </c>
      <c r="AA1699" s="2" t="str">
        <f t="shared" si="138"/>
        <v/>
      </c>
      <c r="AB1699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00" spans="1:28">
      <c r="A1700">
        <v>1699</v>
      </c>
      <c r="B1700" t="s">
        <v>114</v>
      </c>
      <c r="C1700" t="b">
        <v>0</v>
      </c>
      <c r="D1700" t="s">
        <v>1344</v>
      </c>
      <c r="E1700" t="s">
        <v>1349</v>
      </c>
      <c r="F1700" t="s">
        <v>1702</v>
      </c>
      <c r="G1700">
        <v>-6.0236874322595398E-2</v>
      </c>
      <c r="H1700">
        <v>2.3919769428109399E-2</v>
      </c>
      <c r="I1700">
        <v>-2.5182882512156599</v>
      </c>
      <c r="J1700">
        <v>1.1793816163991101E-2</v>
      </c>
      <c r="X1700" t="str">
        <f t="shared" si="135"/>
        <v>grade_5_t3_sex_nl_zmath_level_as.factor(sex)2:as.factor(book)5</v>
      </c>
      <c r="Y1700" t="str">
        <f t="shared" si="136"/>
        <v>-0.060</v>
      </c>
      <c r="Z1700" t="str">
        <f t="shared" si="137"/>
        <v>0.024</v>
      </c>
      <c r="AA1700" s="2" t="str">
        <f t="shared" si="138"/>
        <v>**</v>
      </c>
      <c r="AB1700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01" spans="1:28">
      <c r="A1701">
        <v>1700</v>
      </c>
      <c r="B1701" t="s">
        <v>114</v>
      </c>
      <c r="C1701" t="b">
        <v>0</v>
      </c>
      <c r="D1701" t="s">
        <v>1344</v>
      </c>
      <c r="E1701" t="s">
        <v>1349</v>
      </c>
      <c r="F1701" t="s">
        <v>1703</v>
      </c>
      <c r="G1701">
        <v>-1.5957822562850501E-3</v>
      </c>
      <c r="H1701">
        <v>1.32178647041648E-2</v>
      </c>
      <c r="I1701">
        <v>-0.12072920187950099</v>
      </c>
      <c r="J1701">
        <v>0.90390570698302997</v>
      </c>
      <c r="X1701" t="str">
        <f t="shared" si="135"/>
        <v>grade_5_t3_sex_nl_zmath_level_as.factor(sex)2:as.factor(year)2017</v>
      </c>
      <c r="Y1701" t="str">
        <f t="shared" si="136"/>
        <v>-0.002</v>
      </c>
      <c r="Z1701" t="str">
        <f t="shared" si="137"/>
        <v>0.013</v>
      </c>
      <c r="AA1701" s="2" t="str">
        <f t="shared" si="138"/>
        <v/>
      </c>
      <c r="AB1701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02" spans="1:28">
      <c r="A1702">
        <v>1701</v>
      </c>
      <c r="B1702" t="s">
        <v>114</v>
      </c>
      <c r="C1702" t="b">
        <v>0</v>
      </c>
      <c r="D1702" t="s">
        <v>1344</v>
      </c>
      <c r="E1702" t="s">
        <v>1349</v>
      </c>
      <c r="F1702" t="s">
        <v>1704</v>
      </c>
      <c r="G1702">
        <v>-5.73941167227177E-2</v>
      </c>
      <c r="H1702">
        <v>1.3313925840000299E-2</v>
      </c>
      <c r="I1702">
        <v>-4.3108334395466699</v>
      </c>
      <c r="J1702" s="10">
        <v>1.6275470242379601E-5</v>
      </c>
      <c r="X1702" t="str">
        <f t="shared" si="135"/>
        <v>grade_5_t3_sex_nl_zmath_level_as.factor(sex)2:as.factor(year)2018</v>
      </c>
      <c r="Y1702" t="str">
        <f t="shared" si="136"/>
        <v>-0.057</v>
      </c>
      <c r="Z1702" t="str">
        <f t="shared" si="137"/>
        <v>0.013</v>
      </c>
      <c r="AA1702" s="2" t="str">
        <f t="shared" si="138"/>
        <v>***</v>
      </c>
      <c r="AB1702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03" spans="1:28">
      <c r="A1703">
        <v>1702</v>
      </c>
      <c r="B1703" t="s">
        <v>115</v>
      </c>
      <c r="C1703" t="b">
        <v>0</v>
      </c>
      <c r="D1703" t="s">
        <v>1344</v>
      </c>
      <c r="E1703" t="s">
        <v>1350</v>
      </c>
      <c r="F1703" t="s">
        <v>105</v>
      </c>
      <c r="G1703">
        <v>-7.3080136111905794E-2</v>
      </c>
      <c r="H1703">
        <v>1.9848998402846998E-2</v>
      </c>
      <c r="I1703">
        <v>-3.6818047252915198</v>
      </c>
      <c r="J1703">
        <v>2.3167919426884899E-4</v>
      </c>
      <c r="X1703" t="str">
        <f t="shared" si="135"/>
        <v>grade_7_t3_sex_nl_zmath_level_as.factor(sex)2</v>
      </c>
      <c r="Y1703" t="str">
        <f t="shared" si="136"/>
        <v>-0.073</v>
      </c>
      <c r="Z1703" t="str">
        <f t="shared" si="137"/>
        <v>0.020</v>
      </c>
      <c r="AA1703" s="2" t="str">
        <f t="shared" si="138"/>
        <v>***</v>
      </c>
      <c r="AB1703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04" spans="1:28">
      <c r="A1704">
        <v>1703</v>
      </c>
      <c r="B1704" t="s">
        <v>115</v>
      </c>
      <c r="C1704" t="b">
        <v>0</v>
      </c>
      <c r="D1704" t="s">
        <v>1344</v>
      </c>
      <c r="E1704" t="s">
        <v>1350</v>
      </c>
      <c r="F1704" t="s">
        <v>104</v>
      </c>
      <c r="G1704">
        <v>2.79075804676935E-2</v>
      </c>
      <c r="H1704">
        <v>4.1739015584455101E-3</v>
      </c>
      <c r="I1704">
        <v>6.6862095516424001</v>
      </c>
      <c r="J1704" s="10">
        <v>2.2991414308205601E-11</v>
      </c>
      <c r="X1704" t="str">
        <f t="shared" si="135"/>
        <v>grade_7_t3_sex_nl_zmath_level_relative_age</v>
      </c>
      <c r="Y1704" t="str">
        <f t="shared" si="136"/>
        <v>0.028</v>
      </c>
      <c r="Z1704" t="str">
        <f t="shared" si="137"/>
        <v>0.004</v>
      </c>
      <c r="AA1704" s="2" t="str">
        <f t="shared" si="138"/>
        <v>***</v>
      </c>
      <c r="AB1704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05" spans="1:28">
      <c r="A1705">
        <v>1704</v>
      </c>
      <c r="B1705" t="s">
        <v>115</v>
      </c>
      <c r="C1705" t="b">
        <v>0</v>
      </c>
      <c r="D1705" t="s">
        <v>1344</v>
      </c>
      <c r="E1705" t="s">
        <v>1350</v>
      </c>
      <c r="F1705" t="s">
        <v>775</v>
      </c>
      <c r="G1705">
        <v>-6.8594290988954103E-4</v>
      </c>
      <c r="H1705">
        <v>3.62260729891148E-4</v>
      </c>
      <c r="I1705">
        <v>-1.8935061222221199</v>
      </c>
      <c r="J1705">
        <v>5.8292736790840002E-2</v>
      </c>
      <c r="X1705" t="str">
        <f t="shared" si="135"/>
        <v>grade_7_t3_sex_nl_zmath_level_I(relative_age^2)</v>
      </c>
      <c r="Y1705" t="str">
        <f t="shared" si="136"/>
        <v>-0.001</v>
      </c>
      <c r="Z1705" t="str">
        <f t="shared" si="137"/>
        <v>0.000</v>
      </c>
      <c r="AA1705" s="2" t="str">
        <f t="shared" si="138"/>
        <v>*</v>
      </c>
      <c r="AB1705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06" spans="1:28">
      <c r="A1706">
        <v>1705</v>
      </c>
      <c r="B1706" t="s">
        <v>115</v>
      </c>
      <c r="C1706" t="b">
        <v>0</v>
      </c>
      <c r="D1706" t="s">
        <v>1344</v>
      </c>
      <c r="E1706" t="s">
        <v>1350</v>
      </c>
      <c r="F1706" t="s">
        <v>106</v>
      </c>
      <c r="G1706">
        <v>0.23127121583096799</v>
      </c>
      <c r="H1706">
        <v>1.27628991093649E-2</v>
      </c>
      <c r="I1706">
        <v>18.120586384740001</v>
      </c>
      <c r="J1706" s="10">
        <v>2.6808076145571899E-73</v>
      </c>
      <c r="X1706" t="str">
        <f t="shared" si="135"/>
        <v>grade_7_t3_sex_nl_zmath_level_as.factor(book)2</v>
      </c>
      <c r="Y1706" t="str">
        <f t="shared" si="136"/>
        <v>0.231</v>
      </c>
      <c r="Z1706" t="str">
        <f t="shared" si="137"/>
        <v>0.013</v>
      </c>
      <c r="AA1706" s="2" t="str">
        <f t="shared" si="138"/>
        <v>***</v>
      </c>
      <c r="AB1706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07" spans="1:28">
      <c r="A1707">
        <v>1706</v>
      </c>
      <c r="B1707" t="s">
        <v>115</v>
      </c>
      <c r="C1707" t="b">
        <v>0</v>
      </c>
      <c r="D1707" t="s">
        <v>1344</v>
      </c>
      <c r="E1707" t="s">
        <v>1350</v>
      </c>
      <c r="F1707" t="s">
        <v>107</v>
      </c>
      <c r="G1707">
        <v>0.43466221242561198</v>
      </c>
      <c r="H1707">
        <v>1.1652909301222101E-2</v>
      </c>
      <c r="I1707">
        <v>37.300746207646803</v>
      </c>
      <c r="J1707" s="10">
        <v>5.6979367885564E-303</v>
      </c>
      <c r="X1707" t="str">
        <f t="shared" si="135"/>
        <v>grade_7_t3_sex_nl_zmath_level_as.factor(book)3</v>
      </c>
      <c r="Y1707" t="str">
        <f t="shared" si="136"/>
        <v>0.435</v>
      </c>
      <c r="Z1707" t="str">
        <f t="shared" si="137"/>
        <v>0.012</v>
      </c>
      <c r="AA1707" s="2" t="str">
        <f t="shared" si="138"/>
        <v>***</v>
      </c>
      <c r="AB1707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08" spans="1:28">
      <c r="A1708">
        <v>1707</v>
      </c>
      <c r="B1708" t="s">
        <v>115</v>
      </c>
      <c r="C1708" t="b">
        <v>0</v>
      </c>
      <c r="D1708" t="s">
        <v>1344</v>
      </c>
      <c r="E1708" t="s">
        <v>1350</v>
      </c>
      <c r="F1708" t="s">
        <v>108</v>
      </c>
      <c r="G1708">
        <v>0.51819504526501803</v>
      </c>
      <c r="H1708">
        <v>1.3509470107526299E-2</v>
      </c>
      <c r="I1708">
        <v>38.3579104983787</v>
      </c>
      <c r="J1708" t="s">
        <v>1719</v>
      </c>
      <c r="X1708" t="str">
        <f t="shared" si="135"/>
        <v>grade_7_t3_sex_nl_zmath_level_as.factor(book)4</v>
      </c>
      <c r="Y1708" t="str">
        <f t="shared" si="136"/>
        <v>0.518</v>
      </c>
      <c r="Z1708" t="str">
        <f t="shared" si="137"/>
        <v>0.014</v>
      </c>
      <c r="AA1708" s="2" t="str">
        <f t="shared" si="138"/>
        <v>***</v>
      </c>
      <c r="AB1708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09" spans="1:28">
      <c r="A1709">
        <v>1708</v>
      </c>
      <c r="B1709" t="s">
        <v>115</v>
      </c>
      <c r="C1709" t="b">
        <v>0</v>
      </c>
      <c r="D1709" t="s">
        <v>1344</v>
      </c>
      <c r="E1709" t="s">
        <v>1350</v>
      </c>
      <c r="F1709" t="s">
        <v>109</v>
      </c>
      <c r="G1709">
        <v>0.61504425951229302</v>
      </c>
      <c r="H1709">
        <v>1.55198565139149E-2</v>
      </c>
      <c r="I1709">
        <v>39.6295068166934</v>
      </c>
      <c r="J1709">
        <v>0</v>
      </c>
      <c r="X1709" t="str">
        <f t="shared" si="135"/>
        <v>grade_7_t3_sex_nl_zmath_level_as.factor(book)5</v>
      </c>
      <c r="Y1709" t="str">
        <f t="shared" si="136"/>
        <v>0.615</v>
      </c>
      <c r="Z1709" t="str">
        <f t="shared" si="137"/>
        <v>0.016</v>
      </c>
      <c r="AA1709" s="2" t="str">
        <f t="shared" si="138"/>
        <v>***</v>
      </c>
      <c r="AB1709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10" spans="1:28">
      <c r="A1710">
        <v>1709</v>
      </c>
      <c r="B1710" t="s">
        <v>115</v>
      </c>
      <c r="C1710" t="b">
        <v>0</v>
      </c>
      <c r="D1710" t="s">
        <v>1344</v>
      </c>
      <c r="E1710" t="s">
        <v>1350</v>
      </c>
      <c r="F1710" t="s">
        <v>110</v>
      </c>
      <c r="G1710">
        <v>-1.6646587963088499E-2</v>
      </c>
      <c r="H1710">
        <v>1.2268622256509199E-2</v>
      </c>
      <c r="I1710">
        <v>-1.35684248932324</v>
      </c>
      <c r="J1710">
        <v>0.17483353845553201</v>
      </c>
      <c r="X1710" t="str">
        <f t="shared" si="135"/>
        <v>grade_7_t3_sex_nl_zmath_level_as.factor(year)2017</v>
      </c>
      <c r="Y1710" t="str">
        <f t="shared" si="136"/>
        <v>-0.017</v>
      </c>
      <c r="Z1710" t="str">
        <f t="shared" si="137"/>
        <v>0.012</v>
      </c>
      <c r="AA1710" s="2" t="str">
        <f t="shared" si="138"/>
        <v/>
      </c>
      <c r="AB1710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11" spans="1:28">
      <c r="A1711">
        <v>1710</v>
      </c>
      <c r="B1711" t="s">
        <v>115</v>
      </c>
      <c r="C1711" t="b">
        <v>0</v>
      </c>
      <c r="D1711" t="s">
        <v>1344</v>
      </c>
      <c r="E1711" t="s">
        <v>1350</v>
      </c>
      <c r="F1711" t="s">
        <v>111</v>
      </c>
      <c r="G1711">
        <v>-2.2994385109641999E-2</v>
      </c>
      <c r="H1711">
        <v>1.1652254277091399E-2</v>
      </c>
      <c r="I1711">
        <v>-1.97338511182763</v>
      </c>
      <c r="J1711">
        <v>4.8453744265423801E-2</v>
      </c>
      <c r="X1711" t="str">
        <f t="shared" si="135"/>
        <v>grade_7_t3_sex_nl_zmath_level_as.factor(year)2018</v>
      </c>
      <c r="Y1711" t="str">
        <f t="shared" si="136"/>
        <v>-0.023</v>
      </c>
      <c r="Z1711" t="str">
        <f t="shared" si="137"/>
        <v>0.012</v>
      </c>
      <c r="AA1711" s="2" t="str">
        <f t="shared" si="138"/>
        <v>**</v>
      </c>
      <c r="AB1711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12" spans="1:28">
      <c r="A1712">
        <v>1711</v>
      </c>
      <c r="B1712" t="s">
        <v>115</v>
      </c>
      <c r="C1712" t="b">
        <v>0</v>
      </c>
      <c r="D1712" t="s">
        <v>1344</v>
      </c>
      <c r="E1712" t="s">
        <v>1350</v>
      </c>
      <c r="F1712" t="s">
        <v>1698</v>
      </c>
      <c r="G1712">
        <v>4.6384550480189904E-3</v>
      </c>
      <c r="H1712">
        <v>5.2448152813868599E-3</v>
      </c>
      <c r="I1712">
        <v>0.88438863890597696</v>
      </c>
      <c r="J1712">
        <v>0.37648803309254703</v>
      </c>
      <c r="X1712" t="str">
        <f t="shared" si="135"/>
        <v>grade_7_t3_sex_nl_zmath_level_as.factor(sex)2:relative_age</v>
      </c>
      <c r="Y1712" t="str">
        <f t="shared" si="136"/>
        <v>0.005</v>
      </c>
      <c r="Z1712" t="str">
        <f t="shared" si="137"/>
        <v>0.005</v>
      </c>
      <c r="AA1712" s="2" t="str">
        <f t="shared" si="138"/>
        <v/>
      </c>
      <c r="AB1712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13" spans="1:28">
      <c r="A1713">
        <v>1712</v>
      </c>
      <c r="B1713" t="s">
        <v>115</v>
      </c>
      <c r="C1713" t="b">
        <v>0</v>
      </c>
      <c r="D1713" t="s">
        <v>1344</v>
      </c>
      <c r="E1713" t="s">
        <v>1350</v>
      </c>
      <c r="F1713" t="s">
        <v>1716</v>
      </c>
      <c r="G1713">
        <v>-3.887944251799E-4</v>
      </c>
      <c r="H1713">
        <v>4.5830929080659799E-4</v>
      </c>
      <c r="I1713">
        <v>-0.84832324584920404</v>
      </c>
      <c r="J1713">
        <v>0.39625948324854798</v>
      </c>
      <c r="X1713" t="str">
        <f t="shared" si="135"/>
        <v>grade_7_t3_sex_nl_zmath_level_as.factor(sex)2:I(relative_age^2)</v>
      </c>
      <c r="Y1713" t="str">
        <f t="shared" si="136"/>
        <v>0.000</v>
      </c>
      <c r="Z1713" t="str">
        <f t="shared" si="137"/>
        <v>0.000</v>
      </c>
      <c r="AA1713" s="2" t="str">
        <f t="shared" si="138"/>
        <v/>
      </c>
      <c r="AB1713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14" spans="1:28">
      <c r="A1714">
        <v>1713</v>
      </c>
      <c r="B1714" t="s">
        <v>115</v>
      </c>
      <c r="C1714" t="b">
        <v>0</v>
      </c>
      <c r="D1714" t="s">
        <v>1344</v>
      </c>
      <c r="E1714" t="s">
        <v>1350</v>
      </c>
      <c r="F1714" t="s">
        <v>1699</v>
      </c>
      <c r="G1714">
        <v>-7.7101234595516E-3</v>
      </c>
      <c r="H1714">
        <v>1.7870111029747299E-2</v>
      </c>
      <c r="I1714">
        <v>-0.43145358451981802</v>
      </c>
      <c r="J1714">
        <v>0.66613928586207805</v>
      </c>
      <c r="X1714" t="str">
        <f t="shared" si="135"/>
        <v>grade_7_t3_sex_nl_zmath_level_as.factor(sex)2:as.factor(book)2</v>
      </c>
      <c r="Y1714" t="str">
        <f t="shared" si="136"/>
        <v>-0.008</v>
      </c>
      <c r="Z1714" t="str">
        <f t="shared" si="137"/>
        <v>0.018</v>
      </c>
      <c r="AA1714" s="2" t="str">
        <f t="shared" si="138"/>
        <v/>
      </c>
      <c r="AB1714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15" spans="1:28">
      <c r="A1715">
        <v>1714</v>
      </c>
      <c r="B1715" t="s">
        <v>115</v>
      </c>
      <c r="C1715" t="b">
        <v>0</v>
      </c>
      <c r="D1715" t="s">
        <v>1344</v>
      </c>
      <c r="E1715" t="s">
        <v>1350</v>
      </c>
      <c r="F1715" t="s">
        <v>1700</v>
      </c>
      <c r="G1715">
        <v>5.8670364504702999E-3</v>
      </c>
      <c r="H1715">
        <v>1.7008827852751301E-2</v>
      </c>
      <c r="I1715">
        <v>0.344940668531798</v>
      </c>
      <c r="J1715">
        <v>0.73013951457403703</v>
      </c>
      <c r="X1715" t="str">
        <f t="shared" si="135"/>
        <v>grade_7_t3_sex_nl_zmath_level_as.factor(sex)2:as.factor(book)3</v>
      </c>
      <c r="Y1715" t="str">
        <f t="shared" si="136"/>
        <v>0.006</v>
      </c>
      <c r="Z1715" t="str">
        <f t="shared" si="137"/>
        <v>0.017</v>
      </c>
      <c r="AA1715" s="2" t="str">
        <f t="shared" si="138"/>
        <v/>
      </c>
      <c r="AB1715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16" spans="1:28">
      <c r="A1716">
        <v>1715</v>
      </c>
      <c r="B1716" t="s">
        <v>115</v>
      </c>
      <c r="C1716" t="b">
        <v>0</v>
      </c>
      <c r="D1716" t="s">
        <v>1344</v>
      </c>
      <c r="E1716" t="s">
        <v>1350</v>
      </c>
      <c r="F1716" t="s">
        <v>1701</v>
      </c>
      <c r="G1716">
        <v>3.1530691313201797E-2</v>
      </c>
      <c r="H1716">
        <v>1.9809004609901201E-2</v>
      </c>
      <c r="I1716">
        <v>1.59173527060727</v>
      </c>
      <c r="J1716">
        <v>0.111446547450154</v>
      </c>
      <c r="X1716" t="str">
        <f t="shared" si="135"/>
        <v>grade_7_t3_sex_nl_zmath_level_as.factor(sex)2:as.factor(book)4</v>
      </c>
      <c r="Y1716" t="str">
        <f t="shared" si="136"/>
        <v>0.032</v>
      </c>
      <c r="Z1716" t="str">
        <f t="shared" si="137"/>
        <v>0.020</v>
      </c>
      <c r="AA1716" s="2" t="str">
        <f t="shared" si="138"/>
        <v/>
      </c>
      <c r="AB1716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17" spans="1:28">
      <c r="A1717">
        <v>1716</v>
      </c>
      <c r="B1717" t="s">
        <v>115</v>
      </c>
      <c r="C1717" t="b">
        <v>0</v>
      </c>
      <c r="D1717" t="s">
        <v>1344</v>
      </c>
      <c r="E1717" t="s">
        <v>1350</v>
      </c>
      <c r="F1717" t="s">
        <v>1702</v>
      </c>
      <c r="G1717">
        <v>-5.0710473084972903E-2</v>
      </c>
      <c r="H1717">
        <v>2.1469875142808299E-2</v>
      </c>
      <c r="I1717">
        <v>-2.3619360963987401</v>
      </c>
      <c r="J1717">
        <v>1.8181190577698399E-2</v>
      </c>
      <c r="X1717" t="str">
        <f t="shared" si="135"/>
        <v>grade_7_t3_sex_nl_zmath_level_as.factor(sex)2:as.factor(book)5</v>
      </c>
      <c r="Y1717" t="str">
        <f t="shared" si="136"/>
        <v>-0.051</v>
      </c>
      <c r="Z1717" t="str">
        <f t="shared" si="137"/>
        <v>0.021</v>
      </c>
      <c r="AA1717" s="2" t="str">
        <f t="shared" si="138"/>
        <v>**</v>
      </c>
      <c r="AB1717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18" spans="1:28">
      <c r="A1718">
        <v>1717</v>
      </c>
      <c r="B1718" t="s">
        <v>115</v>
      </c>
      <c r="C1718" t="b">
        <v>0</v>
      </c>
      <c r="D1718" t="s">
        <v>1344</v>
      </c>
      <c r="E1718" t="s">
        <v>1350</v>
      </c>
      <c r="F1718" t="s">
        <v>1703</v>
      </c>
      <c r="G1718">
        <v>1.7082694501581199E-2</v>
      </c>
      <c r="H1718">
        <v>1.42121153289271E-2</v>
      </c>
      <c r="I1718">
        <v>1.2019811341392299</v>
      </c>
      <c r="J1718">
        <v>0.22937295168639901</v>
      </c>
      <c r="X1718" t="str">
        <f t="shared" si="135"/>
        <v>grade_7_t3_sex_nl_zmath_level_as.factor(sex)2:as.factor(year)2017</v>
      </c>
      <c r="Y1718" t="str">
        <f t="shared" si="136"/>
        <v>0.017</v>
      </c>
      <c r="Z1718" t="str">
        <f t="shared" si="137"/>
        <v>0.014</v>
      </c>
      <c r="AA1718" s="2" t="str">
        <f t="shared" si="138"/>
        <v/>
      </c>
      <c r="AB1718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19" spans="1:28">
      <c r="A1719">
        <v>1718</v>
      </c>
      <c r="B1719" t="s">
        <v>115</v>
      </c>
      <c r="C1719" t="b">
        <v>0</v>
      </c>
      <c r="D1719" t="s">
        <v>1344</v>
      </c>
      <c r="E1719" t="s">
        <v>1350</v>
      </c>
      <c r="F1719" t="s">
        <v>1704</v>
      </c>
      <c r="G1719">
        <v>2.3803451090581199E-2</v>
      </c>
      <c r="H1719">
        <v>1.3442915952047701E-2</v>
      </c>
      <c r="I1719">
        <v>1.7707059372751099</v>
      </c>
      <c r="J1719">
        <v>7.66118769077202E-2</v>
      </c>
      <c r="X1719" t="str">
        <f t="shared" si="135"/>
        <v>grade_7_t3_sex_nl_zmath_level_as.factor(sex)2:as.factor(year)2018</v>
      </c>
      <c r="Y1719" t="str">
        <f t="shared" si="136"/>
        <v>0.024</v>
      </c>
      <c r="Z1719" t="str">
        <f t="shared" si="137"/>
        <v>0.013</v>
      </c>
      <c r="AA1719" s="2" t="str">
        <f t="shared" si="138"/>
        <v>*</v>
      </c>
      <c r="AB1719" t="str">
        <f t="shared" si="139"/>
        <v>zmath_level ~ as.factor(sex) * relative_age + as.factor(sex) *      I(relative_age^2) + as.factor(sex) * as.factor(book) + as.factor(sex) *      as.factor(year) | as.factor(school_id) |      0 | school_id</v>
      </c>
    </row>
    <row r="1720" spans="1:28">
      <c r="A1720">
        <v>1719</v>
      </c>
      <c r="B1720" t="s">
        <v>1222</v>
      </c>
      <c r="C1720" t="b">
        <v>0</v>
      </c>
      <c r="D1720" t="s">
        <v>1351</v>
      </c>
      <c r="E1720" t="s">
        <v>1352</v>
      </c>
      <c r="F1720" t="s">
        <v>105</v>
      </c>
      <c r="G1720">
        <v>-3.1785040097870997E-2</v>
      </c>
      <c r="H1720">
        <v>1.07708598984916E-2</v>
      </c>
      <c r="I1720">
        <v>-2.9510215894946601</v>
      </c>
      <c r="J1720">
        <v>3.1673372372306502E-3</v>
      </c>
      <c r="X1720" t="str">
        <f t="shared" si="135"/>
        <v>all_t3_sex_nl_zmath_level_as.factor(sex)2</v>
      </c>
      <c r="Y1720" t="str">
        <f t="shared" si="136"/>
        <v>-0.032</v>
      </c>
      <c r="Z1720" t="str">
        <f t="shared" si="137"/>
        <v>0.011</v>
      </c>
      <c r="AA1720" s="2" t="str">
        <f t="shared" si="138"/>
        <v>***</v>
      </c>
      <c r="AB1720" t="str">
        <f t="shared" si="139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21" spans="1:28">
      <c r="A1721">
        <v>1720</v>
      </c>
      <c r="B1721" t="s">
        <v>1222</v>
      </c>
      <c r="C1721" t="b">
        <v>0</v>
      </c>
      <c r="D1721" t="s">
        <v>1351</v>
      </c>
      <c r="E1721" t="s">
        <v>1352</v>
      </c>
      <c r="F1721" t="s">
        <v>104</v>
      </c>
      <c r="G1721">
        <v>3.1739533318134401E-2</v>
      </c>
      <c r="H1721">
        <v>2.2470481112828798E-3</v>
      </c>
      <c r="I1721">
        <v>14.1249905414859</v>
      </c>
      <c r="J1721" s="10">
        <v>2.6971693966294499E-45</v>
      </c>
      <c r="X1721" t="str">
        <f t="shared" si="135"/>
        <v>all_t3_sex_nl_zmath_level_relative_age</v>
      </c>
      <c r="Y1721" t="str">
        <f t="shared" si="136"/>
        <v>0.032</v>
      </c>
      <c r="Z1721" t="str">
        <f t="shared" si="137"/>
        <v>0.002</v>
      </c>
      <c r="AA1721" s="2" t="str">
        <f t="shared" si="138"/>
        <v>***</v>
      </c>
      <c r="AB1721" t="str">
        <f t="shared" si="139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22" spans="1:28">
      <c r="A1722">
        <v>1721</v>
      </c>
      <c r="B1722" t="s">
        <v>1222</v>
      </c>
      <c r="C1722" t="b">
        <v>0</v>
      </c>
      <c r="D1722" t="s">
        <v>1351</v>
      </c>
      <c r="E1722" t="s">
        <v>1352</v>
      </c>
      <c r="F1722" t="s">
        <v>775</v>
      </c>
      <c r="G1722">
        <v>-9.2424030992936397E-4</v>
      </c>
      <c r="H1722">
        <v>1.9951670236983201E-4</v>
      </c>
      <c r="I1722">
        <v>-4.6323956789149303</v>
      </c>
      <c r="J1722" s="10">
        <v>3.6151381532118499E-6</v>
      </c>
      <c r="X1722" t="str">
        <f t="shared" si="135"/>
        <v>all_t3_sex_nl_zmath_level_I(relative_age^2)</v>
      </c>
      <c r="Y1722" t="str">
        <f t="shared" si="136"/>
        <v>-0.001</v>
      </c>
      <c r="Z1722" t="str">
        <f t="shared" si="137"/>
        <v>0.000</v>
      </c>
      <c r="AA1722" s="2" t="str">
        <f t="shared" si="138"/>
        <v>***</v>
      </c>
      <c r="AB1722" t="str">
        <f t="shared" si="139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23" spans="1:28">
      <c r="A1723">
        <v>1722</v>
      </c>
      <c r="B1723" t="s">
        <v>1222</v>
      </c>
      <c r="C1723" t="b">
        <v>0</v>
      </c>
      <c r="D1723" t="s">
        <v>1351</v>
      </c>
      <c r="E1723" t="s">
        <v>1352</v>
      </c>
      <c r="F1723" t="s">
        <v>106</v>
      </c>
      <c r="G1723">
        <v>0.20975722370136701</v>
      </c>
      <c r="H1723">
        <v>5.8740210213313699E-3</v>
      </c>
      <c r="I1723">
        <v>35.709307634351099</v>
      </c>
      <c r="J1723" s="10">
        <v>4.65210509277026E-279</v>
      </c>
      <c r="X1723" t="str">
        <f t="shared" si="135"/>
        <v>all_t3_sex_nl_zmath_level_as.factor(book)2</v>
      </c>
      <c r="Y1723" t="str">
        <f t="shared" si="136"/>
        <v>0.210</v>
      </c>
      <c r="Z1723" t="str">
        <f t="shared" si="137"/>
        <v>0.006</v>
      </c>
      <c r="AA1723" s="2" t="str">
        <f t="shared" si="138"/>
        <v>***</v>
      </c>
      <c r="AB1723" t="str">
        <f t="shared" si="139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24" spans="1:28">
      <c r="A1724">
        <v>1723</v>
      </c>
      <c r="B1724" t="s">
        <v>1222</v>
      </c>
      <c r="C1724" t="b">
        <v>0</v>
      </c>
      <c r="D1724" t="s">
        <v>1351</v>
      </c>
      <c r="E1724" t="s">
        <v>1352</v>
      </c>
      <c r="F1724" t="s">
        <v>107</v>
      </c>
      <c r="G1724">
        <v>0.421906200308932</v>
      </c>
      <c r="H1724">
        <v>6.0792679016901203E-3</v>
      </c>
      <c r="I1724">
        <v>69.400823772157906</v>
      </c>
      <c r="J1724">
        <v>0</v>
      </c>
      <c r="X1724" t="str">
        <f t="shared" si="135"/>
        <v>all_t3_sex_nl_zmath_level_as.factor(book)3</v>
      </c>
      <c r="Y1724" t="str">
        <f t="shared" si="136"/>
        <v>0.422</v>
      </c>
      <c r="Z1724" t="str">
        <f t="shared" si="137"/>
        <v>0.006</v>
      </c>
      <c r="AA1724" s="2" t="str">
        <f t="shared" si="138"/>
        <v>***</v>
      </c>
      <c r="AB1724" t="str">
        <f t="shared" si="139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25" spans="1:28">
      <c r="A1725">
        <v>1724</v>
      </c>
      <c r="B1725" t="s">
        <v>1222</v>
      </c>
      <c r="C1725" t="b">
        <v>0</v>
      </c>
      <c r="D1725" t="s">
        <v>1351</v>
      </c>
      <c r="E1725" t="s">
        <v>1352</v>
      </c>
      <c r="F1725" t="s">
        <v>108</v>
      </c>
      <c r="G1725">
        <v>0.52167267839270304</v>
      </c>
      <c r="H1725">
        <v>7.6020677583987003E-3</v>
      </c>
      <c r="I1725">
        <v>68.622471539583799</v>
      </c>
      <c r="J1725">
        <v>0</v>
      </c>
      <c r="X1725" t="str">
        <f t="shared" si="135"/>
        <v>all_t3_sex_nl_zmath_level_as.factor(book)4</v>
      </c>
      <c r="Y1725" t="str">
        <f t="shared" si="136"/>
        <v>0.522</v>
      </c>
      <c r="Z1725" t="str">
        <f t="shared" si="137"/>
        <v>0.008</v>
      </c>
      <c r="AA1725" s="2" t="str">
        <f t="shared" si="138"/>
        <v>***</v>
      </c>
      <c r="AB1725" t="str">
        <f t="shared" si="139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26" spans="1:28">
      <c r="A1726">
        <v>1725</v>
      </c>
      <c r="B1726" t="s">
        <v>1222</v>
      </c>
      <c r="C1726" t="b">
        <v>0</v>
      </c>
      <c r="D1726" t="s">
        <v>1351</v>
      </c>
      <c r="E1726" t="s">
        <v>1352</v>
      </c>
      <c r="F1726" t="s">
        <v>109</v>
      </c>
      <c r="G1726">
        <v>0.58415745037367905</v>
      </c>
      <c r="H1726">
        <v>8.4123463240662905E-3</v>
      </c>
      <c r="I1726">
        <v>69.440489950170502</v>
      </c>
      <c r="J1726">
        <v>0</v>
      </c>
      <c r="X1726" t="str">
        <f t="shared" si="135"/>
        <v>all_t3_sex_nl_zmath_level_as.factor(book)5</v>
      </c>
      <c r="Y1726" t="str">
        <f t="shared" si="136"/>
        <v>0.584</v>
      </c>
      <c r="Z1726" t="str">
        <f t="shared" si="137"/>
        <v>0.008</v>
      </c>
      <c r="AA1726" s="2" t="str">
        <f t="shared" si="138"/>
        <v>***</v>
      </c>
      <c r="AB1726" t="str">
        <f t="shared" si="139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27" spans="1:28">
      <c r="A1727">
        <v>1726</v>
      </c>
      <c r="B1727" t="s">
        <v>1222</v>
      </c>
      <c r="C1727" t="b">
        <v>0</v>
      </c>
      <c r="D1727" t="s">
        <v>1351</v>
      </c>
      <c r="E1727" t="s">
        <v>1352</v>
      </c>
      <c r="F1727" t="s">
        <v>110</v>
      </c>
      <c r="G1727">
        <v>4.9381483634882402E-3</v>
      </c>
      <c r="H1727">
        <v>4.17462849450757E-3</v>
      </c>
      <c r="I1727">
        <v>1.1828952851697401</v>
      </c>
      <c r="J1727">
        <v>0.23685099300062201</v>
      </c>
      <c r="X1727" t="str">
        <f t="shared" si="135"/>
        <v>all_t3_sex_nl_zmath_level_as.factor(year)2017</v>
      </c>
      <c r="Y1727" t="str">
        <f t="shared" si="136"/>
        <v>0.005</v>
      </c>
      <c r="Z1727" t="str">
        <f t="shared" si="137"/>
        <v>0.004</v>
      </c>
      <c r="AA1727" s="2" t="str">
        <f t="shared" si="138"/>
        <v/>
      </c>
      <c r="AB1727" t="str">
        <f t="shared" si="139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28" spans="1:28">
      <c r="A1728">
        <v>1727</v>
      </c>
      <c r="B1728" t="s">
        <v>1222</v>
      </c>
      <c r="C1728" t="b">
        <v>0</v>
      </c>
      <c r="D1728" t="s">
        <v>1351</v>
      </c>
      <c r="E1728" t="s">
        <v>1352</v>
      </c>
      <c r="F1728" t="s">
        <v>111</v>
      </c>
      <c r="G1728">
        <v>6.3642512982044304E-3</v>
      </c>
      <c r="H1728">
        <v>4.9442920791538704E-3</v>
      </c>
      <c r="I1728">
        <v>1.28719161334287</v>
      </c>
      <c r="J1728">
        <v>0.198027872571783</v>
      </c>
      <c r="X1728" t="str">
        <f t="shared" si="135"/>
        <v>all_t3_sex_nl_zmath_level_as.factor(year)2018</v>
      </c>
      <c r="Y1728" t="str">
        <f t="shared" si="136"/>
        <v>0.006</v>
      </c>
      <c r="Z1728" t="str">
        <f t="shared" si="137"/>
        <v>0.005</v>
      </c>
      <c r="AA1728" s="2" t="str">
        <f t="shared" si="138"/>
        <v/>
      </c>
      <c r="AB1728" t="str">
        <f t="shared" si="139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29" spans="1:28">
      <c r="A1729">
        <v>1728</v>
      </c>
      <c r="B1729" t="s">
        <v>1222</v>
      </c>
      <c r="C1729" t="b">
        <v>0</v>
      </c>
      <c r="D1729" t="s">
        <v>1351</v>
      </c>
      <c r="E1729" t="s">
        <v>1352</v>
      </c>
      <c r="F1729" t="s">
        <v>200</v>
      </c>
      <c r="G1729">
        <v>-3.3560087623457302E-2</v>
      </c>
      <c r="H1729">
        <v>5.7320410691831499E-3</v>
      </c>
      <c r="I1729">
        <v>-5.85482330262505</v>
      </c>
      <c r="J1729" s="10">
        <v>4.7769817085469499E-9</v>
      </c>
      <c r="X1729" t="str">
        <f t="shared" si="135"/>
        <v>all_t3_sex_nl_zmath_level_as.factor(grade)5</v>
      </c>
      <c r="Y1729" t="str">
        <f t="shared" si="136"/>
        <v>-0.034</v>
      </c>
      <c r="Z1729" t="str">
        <f t="shared" si="137"/>
        <v>0.006</v>
      </c>
      <c r="AA1729" s="2" t="str">
        <f t="shared" si="138"/>
        <v>***</v>
      </c>
      <c r="AB1729" t="str">
        <f t="shared" si="139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30" spans="1:28">
      <c r="A1730">
        <v>1729</v>
      </c>
      <c r="B1730" t="s">
        <v>1222</v>
      </c>
      <c r="C1730" t="b">
        <v>0</v>
      </c>
      <c r="D1730" t="s">
        <v>1351</v>
      </c>
      <c r="E1730" t="s">
        <v>1352</v>
      </c>
      <c r="F1730" t="s">
        <v>201</v>
      </c>
      <c r="G1730">
        <v>-3.1391318152699098E-2</v>
      </c>
      <c r="H1730">
        <v>6.5789472528210401E-3</v>
      </c>
      <c r="I1730">
        <v>-4.7714804430509004</v>
      </c>
      <c r="J1730" s="10">
        <v>1.8290810117043399E-6</v>
      </c>
      <c r="X1730" t="str">
        <f t="shared" ref="X1730:X1793" si="140">E1730&amp;"_"&amp;F1730</f>
        <v>all_t3_sex_nl_zmath_level_as.factor(grade)6</v>
      </c>
      <c r="Y1730" t="str">
        <f t="shared" ref="Y1730:Y1793" si="141">TEXT(G1730,"0.000")</f>
        <v>-0.031</v>
      </c>
      <c r="Z1730" t="str">
        <f t="shared" ref="Z1730:Z1793" si="142">TEXT(H1730,"0.000")</f>
        <v>0.007</v>
      </c>
      <c r="AA1730" s="2" t="str">
        <f t="shared" ref="AA1730:AA1793" si="143">IF(COUNTIF(J1730,"*E*")&gt;0, "***", IF(TEXT(J1730, "0.00E+00")*1&lt;0.01, "***", IF(TEXT(J1730, "0.00E+00")*1&lt;0.05, "**",  IF(TEXT(J1730, "0.00E+00")*1&lt;0.1, "*",""))))</f>
        <v>***</v>
      </c>
      <c r="AB1730" t="str">
        <f t="shared" ref="AB1730:AB1793" si="144">D1730</f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31" spans="1:28">
      <c r="A1731">
        <v>1730</v>
      </c>
      <c r="B1731" t="s">
        <v>1222</v>
      </c>
      <c r="C1731" t="b">
        <v>0</v>
      </c>
      <c r="D1731" t="s">
        <v>1351</v>
      </c>
      <c r="E1731" t="s">
        <v>1352</v>
      </c>
      <c r="F1731" t="s">
        <v>202</v>
      </c>
      <c r="G1731" t="s">
        <v>140</v>
      </c>
      <c r="H1731">
        <v>0</v>
      </c>
      <c r="I1731" t="s">
        <v>140</v>
      </c>
      <c r="J1731" t="s">
        <v>140</v>
      </c>
      <c r="X1731" t="str">
        <f t="shared" si="140"/>
        <v>all_t3_sex_nl_zmath_level_as.factor(grade)7</v>
      </c>
      <c r="Y1731" t="str">
        <f t="shared" si="141"/>
        <v>NA</v>
      </c>
      <c r="Z1731" t="str">
        <f t="shared" si="142"/>
        <v>0.000</v>
      </c>
      <c r="AA1731" s="2" t="e">
        <f t="shared" si="143"/>
        <v>#VALUE!</v>
      </c>
      <c r="AB1731" t="str">
        <f t="shared" si="144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32" spans="1:28">
      <c r="A1732">
        <v>1731</v>
      </c>
      <c r="B1732" t="s">
        <v>1222</v>
      </c>
      <c r="C1732" t="b">
        <v>0</v>
      </c>
      <c r="D1732" t="s">
        <v>1351</v>
      </c>
      <c r="E1732" t="s">
        <v>1352</v>
      </c>
      <c r="F1732" t="s">
        <v>203</v>
      </c>
      <c r="G1732">
        <v>-9.2152945119751105E-3</v>
      </c>
      <c r="H1732">
        <v>8.4585943037445207E-3</v>
      </c>
      <c r="I1732">
        <v>-1.0894593334374301</v>
      </c>
      <c r="J1732">
        <v>0.27595169846456602</v>
      </c>
      <c r="X1732" t="str">
        <f t="shared" si="140"/>
        <v>all_t3_sex_nl_zmath_level_as.factor(grade)8</v>
      </c>
      <c r="Y1732" t="str">
        <f t="shared" si="141"/>
        <v>-0.009</v>
      </c>
      <c r="Z1732" t="str">
        <f t="shared" si="142"/>
        <v>0.008</v>
      </c>
      <c r="AA1732" s="2" t="str">
        <f t="shared" si="143"/>
        <v/>
      </c>
      <c r="AB1732" t="str">
        <f t="shared" si="144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33" spans="1:28">
      <c r="A1733">
        <v>1732</v>
      </c>
      <c r="B1733" t="s">
        <v>1222</v>
      </c>
      <c r="C1733" t="b">
        <v>0</v>
      </c>
      <c r="D1733" t="s">
        <v>1351</v>
      </c>
      <c r="E1733" t="s">
        <v>1352</v>
      </c>
      <c r="F1733" t="s">
        <v>204</v>
      </c>
      <c r="G1733">
        <v>3.6506614829646799E-3</v>
      </c>
      <c r="H1733">
        <v>9.3427789452961603E-3</v>
      </c>
      <c r="I1733">
        <v>0.39074685426467198</v>
      </c>
      <c r="J1733">
        <v>0.69598446339305797</v>
      </c>
      <c r="X1733" t="str">
        <f t="shared" si="140"/>
        <v>all_t3_sex_nl_zmath_level_as.factor(grade)9</v>
      </c>
      <c r="Y1733" t="str">
        <f t="shared" si="141"/>
        <v>0.004</v>
      </c>
      <c r="Z1733" t="str">
        <f t="shared" si="142"/>
        <v>0.009</v>
      </c>
      <c r="AA1733" s="2" t="str">
        <f t="shared" si="143"/>
        <v/>
      </c>
      <c r="AB1733" t="str">
        <f t="shared" si="144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34" spans="1:28">
      <c r="A1734">
        <v>1733</v>
      </c>
      <c r="B1734" t="s">
        <v>1222</v>
      </c>
      <c r="C1734" t="b">
        <v>0</v>
      </c>
      <c r="D1734" t="s">
        <v>1351</v>
      </c>
      <c r="E1734" t="s">
        <v>1352</v>
      </c>
      <c r="F1734" t="s">
        <v>1698</v>
      </c>
      <c r="G1734" s="10">
        <v>8.1414183819490096E-5</v>
      </c>
      <c r="H1734">
        <v>2.9512134881062098E-3</v>
      </c>
      <c r="I1734">
        <v>2.7586680579903902E-2</v>
      </c>
      <c r="J1734">
        <v>0.97799181168607197</v>
      </c>
      <c r="X1734" t="str">
        <f t="shared" si="140"/>
        <v>all_t3_sex_nl_zmath_level_as.factor(sex)2:relative_age</v>
      </c>
      <c r="Y1734" t="str">
        <f t="shared" si="141"/>
        <v>0.000</v>
      </c>
      <c r="Z1734" t="str">
        <f t="shared" si="142"/>
        <v>0.003</v>
      </c>
      <c r="AA1734" s="2" t="str">
        <f t="shared" si="143"/>
        <v/>
      </c>
      <c r="AB1734" t="str">
        <f t="shared" si="144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35" spans="1:28">
      <c r="A1735">
        <v>1734</v>
      </c>
      <c r="B1735" t="s">
        <v>1222</v>
      </c>
      <c r="C1735" t="b">
        <v>0</v>
      </c>
      <c r="D1735" t="s">
        <v>1351</v>
      </c>
      <c r="E1735" t="s">
        <v>1352</v>
      </c>
      <c r="F1735" t="s">
        <v>1716</v>
      </c>
      <c r="G1735" s="10">
        <v>-6.7875962534035501E-6</v>
      </c>
      <c r="H1735">
        <v>2.6145120038950301E-4</v>
      </c>
      <c r="I1735">
        <v>-2.5961235761364099E-2</v>
      </c>
      <c r="J1735">
        <v>0.97928826371231503</v>
      </c>
      <c r="X1735" t="str">
        <f t="shared" si="140"/>
        <v>all_t3_sex_nl_zmath_level_as.factor(sex)2:I(relative_age^2)</v>
      </c>
      <c r="Y1735" t="str">
        <f t="shared" si="141"/>
        <v>0.000</v>
      </c>
      <c r="Z1735" t="str">
        <f t="shared" si="142"/>
        <v>0.000</v>
      </c>
      <c r="AA1735" s="2" t="str">
        <f t="shared" si="143"/>
        <v/>
      </c>
      <c r="AB1735" t="str">
        <f t="shared" si="144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36" spans="1:28">
      <c r="A1736">
        <v>1735</v>
      </c>
      <c r="B1736" t="s">
        <v>1222</v>
      </c>
      <c r="C1736" t="b">
        <v>0</v>
      </c>
      <c r="D1736" t="s">
        <v>1351</v>
      </c>
      <c r="E1736" t="s">
        <v>1352</v>
      </c>
      <c r="F1736" t="s">
        <v>1699</v>
      </c>
      <c r="G1736">
        <v>-4.9593458094206603E-3</v>
      </c>
      <c r="H1736">
        <v>8.3639734614217205E-3</v>
      </c>
      <c r="I1736">
        <v>-0.592941361219679</v>
      </c>
      <c r="J1736">
        <v>0.55322055954483595</v>
      </c>
      <c r="X1736" t="str">
        <f t="shared" si="140"/>
        <v>all_t3_sex_nl_zmath_level_as.factor(sex)2:as.factor(book)2</v>
      </c>
      <c r="Y1736" t="str">
        <f t="shared" si="141"/>
        <v>-0.005</v>
      </c>
      <c r="Z1736" t="str">
        <f t="shared" si="142"/>
        <v>0.008</v>
      </c>
      <c r="AA1736" s="2" t="str">
        <f t="shared" si="143"/>
        <v/>
      </c>
      <c r="AB1736" t="str">
        <f t="shared" si="144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37" spans="1:28">
      <c r="A1737">
        <v>1736</v>
      </c>
      <c r="B1737" t="s">
        <v>1222</v>
      </c>
      <c r="C1737" t="b">
        <v>0</v>
      </c>
      <c r="D1737" t="s">
        <v>1351</v>
      </c>
      <c r="E1737" t="s">
        <v>1352</v>
      </c>
      <c r="F1737" t="s">
        <v>1700</v>
      </c>
      <c r="G1737">
        <v>2.8195282395745099E-3</v>
      </c>
      <c r="H1737">
        <v>8.3493617168040896E-3</v>
      </c>
      <c r="I1737">
        <v>0.337693866334702</v>
      </c>
      <c r="J1737">
        <v>0.73559398380835495</v>
      </c>
      <c r="X1737" t="str">
        <f t="shared" si="140"/>
        <v>all_t3_sex_nl_zmath_level_as.factor(sex)2:as.factor(book)3</v>
      </c>
      <c r="Y1737" t="str">
        <f t="shared" si="141"/>
        <v>0.003</v>
      </c>
      <c r="Z1737" t="str">
        <f t="shared" si="142"/>
        <v>0.008</v>
      </c>
      <c r="AA1737" s="2" t="str">
        <f t="shared" si="143"/>
        <v/>
      </c>
      <c r="AB1737" t="str">
        <f t="shared" si="144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38" spans="1:28">
      <c r="A1738">
        <v>1737</v>
      </c>
      <c r="B1738" t="s">
        <v>1222</v>
      </c>
      <c r="C1738" t="b">
        <v>0</v>
      </c>
      <c r="D1738" t="s">
        <v>1351</v>
      </c>
      <c r="E1738" t="s">
        <v>1352</v>
      </c>
      <c r="F1738" t="s">
        <v>1701</v>
      </c>
      <c r="G1738">
        <v>-1.6378673088316201E-3</v>
      </c>
      <c r="H1738">
        <v>9.6486343037839005E-3</v>
      </c>
      <c r="I1738">
        <v>-0.169751205949354</v>
      </c>
      <c r="J1738">
        <v>0.86520584371240306</v>
      </c>
      <c r="X1738" t="str">
        <f t="shared" si="140"/>
        <v>all_t3_sex_nl_zmath_level_as.factor(sex)2:as.factor(book)4</v>
      </c>
      <c r="Y1738" t="str">
        <f t="shared" si="141"/>
        <v>-0.002</v>
      </c>
      <c r="Z1738" t="str">
        <f t="shared" si="142"/>
        <v>0.010</v>
      </c>
      <c r="AA1738" s="2" t="str">
        <f t="shared" si="143"/>
        <v/>
      </c>
      <c r="AB1738" t="str">
        <f t="shared" si="144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39" spans="1:28">
      <c r="A1739">
        <v>1738</v>
      </c>
      <c r="B1739" t="s">
        <v>1222</v>
      </c>
      <c r="C1739" t="b">
        <v>0</v>
      </c>
      <c r="D1739" t="s">
        <v>1351</v>
      </c>
      <c r="E1739" t="s">
        <v>1352</v>
      </c>
      <c r="F1739" t="s">
        <v>1702</v>
      </c>
      <c r="G1739">
        <v>-2.70112160448263E-2</v>
      </c>
      <c r="H1739">
        <v>1.0764260162140001E-2</v>
      </c>
      <c r="I1739">
        <v>-2.5093425500648801</v>
      </c>
      <c r="J1739">
        <v>1.20958034334146E-2</v>
      </c>
      <c r="X1739" t="str">
        <f t="shared" si="140"/>
        <v>all_t3_sex_nl_zmath_level_as.factor(sex)2:as.factor(book)5</v>
      </c>
      <c r="Y1739" t="str">
        <f t="shared" si="141"/>
        <v>-0.027</v>
      </c>
      <c r="Z1739" t="str">
        <f t="shared" si="142"/>
        <v>0.011</v>
      </c>
      <c r="AA1739" s="2" t="str">
        <f t="shared" si="143"/>
        <v>**</v>
      </c>
      <c r="AB1739" t="str">
        <f t="shared" si="144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40" spans="1:28">
      <c r="A1740">
        <v>1739</v>
      </c>
      <c r="B1740" t="s">
        <v>1222</v>
      </c>
      <c r="C1740" t="b">
        <v>0</v>
      </c>
      <c r="D1740" t="s">
        <v>1351</v>
      </c>
      <c r="E1740" t="s">
        <v>1352</v>
      </c>
      <c r="F1740" t="s">
        <v>1703</v>
      </c>
      <c r="G1740">
        <v>-2.5246065138796198E-2</v>
      </c>
      <c r="H1740">
        <v>4.2366740834061901E-3</v>
      </c>
      <c r="I1740">
        <v>-5.9589349196525703</v>
      </c>
      <c r="J1740" s="10">
        <v>2.5399009731479002E-9</v>
      </c>
      <c r="X1740" t="str">
        <f t="shared" si="140"/>
        <v>all_t3_sex_nl_zmath_level_as.factor(sex)2:as.factor(year)2017</v>
      </c>
      <c r="Y1740" t="str">
        <f t="shared" si="141"/>
        <v>-0.025</v>
      </c>
      <c r="Z1740" t="str">
        <f t="shared" si="142"/>
        <v>0.004</v>
      </c>
      <c r="AA1740" s="2" t="str">
        <f t="shared" si="143"/>
        <v>***</v>
      </c>
      <c r="AB1740" t="str">
        <f t="shared" si="144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41" spans="1:28">
      <c r="A1741">
        <v>1740</v>
      </c>
      <c r="B1741" t="s">
        <v>1222</v>
      </c>
      <c r="C1741" t="b">
        <v>0</v>
      </c>
      <c r="D1741" t="s">
        <v>1351</v>
      </c>
      <c r="E1741" t="s">
        <v>1352</v>
      </c>
      <c r="F1741" t="s">
        <v>1704</v>
      </c>
      <c r="G1741">
        <v>-3.4996509961460802E-2</v>
      </c>
      <c r="H1741">
        <v>5.2248960859843296E-3</v>
      </c>
      <c r="I1741">
        <v>-6.6980298527540496</v>
      </c>
      <c r="J1741" s="10">
        <v>2.1138334510846499E-11</v>
      </c>
      <c r="X1741" t="str">
        <f t="shared" si="140"/>
        <v>all_t3_sex_nl_zmath_level_as.factor(sex)2:as.factor(year)2018</v>
      </c>
      <c r="Y1741" t="str">
        <f t="shared" si="141"/>
        <v>-0.035</v>
      </c>
      <c r="Z1741" t="str">
        <f t="shared" si="142"/>
        <v>0.005</v>
      </c>
      <c r="AA1741" s="2" t="str">
        <f t="shared" si="143"/>
        <v>***</v>
      </c>
      <c r="AB1741" t="str">
        <f t="shared" si="144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42" spans="1:28">
      <c r="A1742">
        <v>1741</v>
      </c>
      <c r="B1742" t="s">
        <v>1222</v>
      </c>
      <c r="C1742" t="b">
        <v>0</v>
      </c>
      <c r="D1742" t="s">
        <v>1351</v>
      </c>
      <c r="E1742" t="s">
        <v>1352</v>
      </c>
      <c r="F1742" t="s">
        <v>1707</v>
      </c>
      <c r="G1742">
        <v>2.29541086616292E-2</v>
      </c>
      <c r="H1742">
        <v>5.8445895987630598E-3</v>
      </c>
      <c r="I1742">
        <v>3.92741154425747</v>
      </c>
      <c r="J1742" s="10">
        <v>8.5871995168782103E-5</v>
      </c>
      <c r="X1742" t="str">
        <f t="shared" si="140"/>
        <v>all_t3_sex_nl_zmath_level_as.factor(sex)2:as.factor(grade)5</v>
      </c>
      <c r="Y1742" t="str">
        <f t="shared" si="141"/>
        <v>0.023</v>
      </c>
      <c r="Z1742" t="str">
        <f t="shared" si="142"/>
        <v>0.006</v>
      </c>
      <c r="AA1742" s="2" t="str">
        <f t="shared" si="143"/>
        <v>***</v>
      </c>
      <c r="AB1742" t="str">
        <f t="shared" si="144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43" spans="1:28">
      <c r="A1743">
        <v>1742</v>
      </c>
      <c r="B1743" t="s">
        <v>1222</v>
      </c>
      <c r="C1743" t="b">
        <v>0</v>
      </c>
      <c r="D1743" t="s">
        <v>1351</v>
      </c>
      <c r="E1743" t="s">
        <v>1352</v>
      </c>
      <c r="F1743" t="s">
        <v>1708</v>
      </c>
      <c r="G1743" s="10">
        <v>4.1952118864943402E-5</v>
      </c>
      <c r="H1743">
        <v>6.9426858366840897E-3</v>
      </c>
      <c r="I1743">
        <v>6.0426353506124204E-3</v>
      </c>
      <c r="J1743">
        <v>0.99517870535568598</v>
      </c>
      <c r="X1743" t="str">
        <f t="shared" si="140"/>
        <v>all_t3_sex_nl_zmath_level_as.factor(sex)2:as.factor(grade)6</v>
      </c>
      <c r="Y1743" t="str">
        <f t="shared" si="141"/>
        <v>0.000</v>
      </c>
      <c r="Z1743" t="str">
        <f t="shared" si="142"/>
        <v>0.007</v>
      </c>
      <c r="AA1743" s="2" t="str">
        <f t="shared" si="143"/>
        <v/>
      </c>
      <c r="AB1743" t="str">
        <f t="shared" si="144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44" spans="1:28">
      <c r="A1744">
        <v>1743</v>
      </c>
      <c r="B1744" t="s">
        <v>1222</v>
      </c>
      <c r="C1744" t="b">
        <v>0</v>
      </c>
      <c r="D1744" t="s">
        <v>1351</v>
      </c>
      <c r="E1744" t="s">
        <v>1352</v>
      </c>
      <c r="F1744" t="s">
        <v>1709</v>
      </c>
      <c r="G1744">
        <v>5.6972040937436101E-3</v>
      </c>
      <c r="H1744">
        <v>8.05670504666464E-3</v>
      </c>
      <c r="I1744">
        <v>0.707138223472904</v>
      </c>
      <c r="J1744">
        <v>0.47948078508752601</v>
      </c>
      <c r="X1744" t="str">
        <f t="shared" si="140"/>
        <v>all_t3_sex_nl_zmath_level_as.factor(sex)2:as.factor(grade)7</v>
      </c>
      <c r="Y1744" t="str">
        <f t="shared" si="141"/>
        <v>0.006</v>
      </c>
      <c r="Z1744" t="str">
        <f t="shared" si="142"/>
        <v>0.008</v>
      </c>
      <c r="AA1744" s="2" t="str">
        <f t="shared" si="143"/>
        <v/>
      </c>
      <c r="AB1744" t="str">
        <f t="shared" si="144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45" spans="1:28">
      <c r="A1745">
        <v>1744</v>
      </c>
      <c r="B1745" t="s">
        <v>1222</v>
      </c>
      <c r="C1745" t="b">
        <v>0</v>
      </c>
      <c r="D1745" t="s">
        <v>1351</v>
      </c>
      <c r="E1745" t="s">
        <v>1352</v>
      </c>
      <c r="F1745" t="s">
        <v>1710</v>
      </c>
      <c r="G1745">
        <v>2.83401867839638E-2</v>
      </c>
      <c r="H1745">
        <v>8.4461839483218407E-3</v>
      </c>
      <c r="I1745">
        <v>3.35538356225294</v>
      </c>
      <c r="J1745">
        <v>7.9258601385749595E-4</v>
      </c>
      <c r="X1745" t="str">
        <f t="shared" si="140"/>
        <v>all_t3_sex_nl_zmath_level_as.factor(sex)2:as.factor(grade)8</v>
      </c>
      <c r="Y1745" t="str">
        <f t="shared" si="141"/>
        <v>0.028</v>
      </c>
      <c r="Z1745" t="str">
        <f t="shared" si="142"/>
        <v>0.008</v>
      </c>
      <c r="AA1745" s="2" t="str">
        <f t="shared" si="143"/>
        <v>***</v>
      </c>
      <c r="AB1745" t="str">
        <f t="shared" si="144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46" spans="1:28">
      <c r="A1746">
        <v>1745</v>
      </c>
      <c r="B1746" t="s">
        <v>1222</v>
      </c>
      <c r="C1746" t="b">
        <v>0</v>
      </c>
      <c r="D1746" t="s">
        <v>1351</v>
      </c>
      <c r="E1746" t="s">
        <v>1352</v>
      </c>
      <c r="F1746" t="s">
        <v>1711</v>
      </c>
      <c r="G1746">
        <v>2.3290804749617498E-2</v>
      </c>
      <c r="H1746">
        <v>8.5763844659091596E-3</v>
      </c>
      <c r="I1746">
        <v>2.71569037537876</v>
      </c>
      <c r="J1746">
        <v>6.61391226588404E-3</v>
      </c>
      <c r="X1746" t="str">
        <f t="shared" si="140"/>
        <v>all_t3_sex_nl_zmath_level_as.factor(sex)2:as.factor(grade)9</v>
      </c>
      <c r="Y1746" t="str">
        <f t="shared" si="141"/>
        <v>0.023</v>
      </c>
      <c r="Z1746" t="str">
        <f t="shared" si="142"/>
        <v>0.009</v>
      </c>
      <c r="AA1746" s="2" t="str">
        <f t="shared" si="143"/>
        <v>***</v>
      </c>
      <c r="AB1746" t="str">
        <f t="shared" si="144"/>
        <v>zmath_level ~ as.factor(sex) * relative_age + as.factor(sex) *      I(relative_age^2) + as.factor(sex) * as.factor(book) + as.factor(sex) *      as.factor(year) + as.factor(sex) * as.factor(grade) | as.factor(school_id) |      0 | school_id</v>
      </c>
    </row>
    <row r="1747" spans="1:28">
      <c r="A1747">
        <v>1746</v>
      </c>
      <c r="B1747" t="s">
        <v>113</v>
      </c>
      <c r="C1747" t="b">
        <v>0</v>
      </c>
      <c r="D1747" t="s">
        <v>1353</v>
      </c>
      <c r="E1747" t="s">
        <v>1354</v>
      </c>
      <c r="F1747" t="s">
        <v>105</v>
      </c>
      <c r="G1747">
        <v>0.19251530280391399</v>
      </c>
      <c r="H1747">
        <v>1.9850108729913201E-2</v>
      </c>
      <c r="I1747">
        <v>9.6984507955768606</v>
      </c>
      <c r="J1747" s="10">
        <v>3.1109599925891302E-22</v>
      </c>
      <c r="X1747" t="str">
        <f t="shared" si="140"/>
        <v>grade_9_t3_sex_nl_zeng_level_as.factor(sex)2</v>
      </c>
      <c r="Y1747" t="str">
        <f t="shared" si="141"/>
        <v>0.193</v>
      </c>
      <c r="Z1747" t="str">
        <f t="shared" si="142"/>
        <v>0.020</v>
      </c>
      <c r="AA1747" s="2" t="str">
        <f t="shared" si="143"/>
        <v>***</v>
      </c>
      <c r="AB1747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48" spans="1:28">
      <c r="A1748">
        <v>1747</v>
      </c>
      <c r="B1748" t="s">
        <v>113</v>
      </c>
      <c r="C1748" t="b">
        <v>0</v>
      </c>
      <c r="D1748" t="s">
        <v>1353</v>
      </c>
      <c r="E1748" t="s">
        <v>1354</v>
      </c>
      <c r="F1748" t="s">
        <v>104</v>
      </c>
      <c r="G1748">
        <v>2.3674622175545099E-2</v>
      </c>
      <c r="H1748">
        <v>4.2016816242733601E-3</v>
      </c>
      <c r="I1748">
        <v>5.6345588011179801</v>
      </c>
      <c r="J1748" s="10">
        <v>1.7584346736425299E-8</v>
      </c>
      <c r="X1748" t="str">
        <f t="shared" si="140"/>
        <v>grade_9_t3_sex_nl_zeng_level_relative_age</v>
      </c>
      <c r="Y1748" t="str">
        <f t="shared" si="141"/>
        <v>0.024</v>
      </c>
      <c r="Z1748" t="str">
        <f t="shared" si="142"/>
        <v>0.004</v>
      </c>
      <c r="AA1748" s="2" t="str">
        <f t="shared" si="143"/>
        <v>***</v>
      </c>
      <c r="AB1748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49" spans="1:28">
      <c r="A1749">
        <v>1748</v>
      </c>
      <c r="B1749" t="s">
        <v>113</v>
      </c>
      <c r="C1749" t="b">
        <v>0</v>
      </c>
      <c r="D1749" t="s">
        <v>1353</v>
      </c>
      <c r="E1749" t="s">
        <v>1354</v>
      </c>
      <c r="F1749" t="s">
        <v>775</v>
      </c>
      <c r="G1749">
        <v>-1.1538707770450401E-3</v>
      </c>
      <c r="H1749">
        <v>3.6701518868223498E-4</v>
      </c>
      <c r="I1749">
        <v>-3.14393194785207</v>
      </c>
      <c r="J1749">
        <v>1.6672906942266799E-3</v>
      </c>
      <c r="X1749" t="str">
        <f t="shared" si="140"/>
        <v>grade_9_t3_sex_nl_zeng_level_I(relative_age^2)</v>
      </c>
      <c r="Y1749" t="str">
        <f t="shared" si="141"/>
        <v>-0.001</v>
      </c>
      <c r="Z1749" t="str">
        <f t="shared" si="142"/>
        <v>0.000</v>
      </c>
      <c r="AA1749" s="2" t="str">
        <f t="shared" si="143"/>
        <v>***</v>
      </c>
      <c r="AB1749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50" spans="1:28">
      <c r="A1750">
        <v>1749</v>
      </c>
      <c r="B1750" t="s">
        <v>113</v>
      </c>
      <c r="C1750" t="b">
        <v>0</v>
      </c>
      <c r="D1750" t="s">
        <v>1353</v>
      </c>
      <c r="E1750" t="s">
        <v>1354</v>
      </c>
      <c r="F1750" t="s">
        <v>106</v>
      </c>
      <c r="G1750">
        <v>0.19807449906500599</v>
      </c>
      <c r="H1750">
        <v>1.19375515066745E-2</v>
      </c>
      <c r="I1750">
        <v>16.592556602102199</v>
      </c>
      <c r="J1750" s="10">
        <v>9.0417445392921703E-62</v>
      </c>
      <c r="X1750" t="str">
        <f t="shared" si="140"/>
        <v>grade_9_t3_sex_nl_zeng_level_as.factor(book)2</v>
      </c>
      <c r="Y1750" t="str">
        <f t="shared" si="141"/>
        <v>0.198</v>
      </c>
      <c r="Z1750" t="str">
        <f t="shared" si="142"/>
        <v>0.012</v>
      </c>
      <c r="AA1750" s="2" t="str">
        <f t="shared" si="143"/>
        <v>***</v>
      </c>
      <c r="AB1750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51" spans="1:28">
      <c r="A1751">
        <v>1750</v>
      </c>
      <c r="B1751" t="s">
        <v>113</v>
      </c>
      <c r="C1751" t="b">
        <v>0</v>
      </c>
      <c r="D1751" t="s">
        <v>1353</v>
      </c>
      <c r="E1751" t="s">
        <v>1354</v>
      </c>
      <c r="F1751" t="s">
        <v>107</v>
      </c>
      <c r="G1751">
        <v>0.33307268597284401</v>
      </c>
      <c r="H1751">
        <v>1.1569427299333201E-2</v>
      </c>
      <c r="I1751">
        <v>28.789038329670898</v>
      </c>
      <c r="J1751" s="10">
        <v>1.00342923121881E-181</v>
      </c>
      <c r="X1751" t="str">
        <f t="shared" si="140"/>
        <v>grade_9_t3_sex_nl_zeng_level_as.factor(book)3</v>
      </c>
      <c r="Y1751" t="str">
        <f t="shared" si="141"/>
        <v>0.333</v>
      </c>
      <c r="Z1751" t="str">
        <f t="shared" si="142"/>
        <v>0.012</v>
      </c>
      <c r="AA1751" s="2" t="str">
        <f t="shared" si="143"/>
        <v>***</v>
      </c>
      <c r="AB1751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52" spans="1:28">
      <c r="A1752">
        <v>1751</v>
      </c>
      <c r="B1752" t="s">
        <v>113</v>
      </c>
      <c r="C1752" t="b">
        <v>0</v>
      </c>
      <c r="D1752" t="s">
        <v>1353</v>
      </c>
      <c r="E1752" t="s">
        <v>1354</v>
      </c>
      <c r="F1752" t="s">
        <v>108</v>
      </c>
      <c r="G1752">
        <v>0.39838907138671997</v>
      </c>
      <c r="H1752">
        <v>1.4006406030856001E-2</v>
      </c>
      <c r="I1752">
        <v>28.4433473161547</v>
      </c>
      <c r="J1752" s="10">
        <v>1.8960984142046499E-177</v>
      </c>
      <c r="X1752" t="str">
        <f t="shared" si="140"/>
        <v>grade_9_t3_sex_nl_zeng_level_as.factor(book)4</v>
      </c>
      <c r="Y1752" t="str">
        <f t="shared" si="141"/>
        <v>0.398</v>
      </c>
      <c r="Z1752" t="str">
        <f t="shared" si="142"/>
        <v>0.014</v>
      </c>
      <c r="AA1752" s="2" t="str">
        <f t="shared" si="143"/>
        <v>***</v>
      </c>
      <c r="AB1752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53" spans="1:28">
      <c r="A1753">
        <v>1752</v>
      </c>
      <c r="B1753" t="s">
        <v>113</v>
      </c>
      <c r="C1753" t="b">
        <v>0</v>
      </c>
      <c r="D1753" t="s">
        <v>1353</v>
      </c>
      <c r="E1753" t="s">
        <v>1354</v>
      </c>
      <c r="F1753" t="s">
        <v>109</v>
      </c>
      <c r="G1753">
        <v>0.44169549368607602</v>
      </c>
      <c r="H1753">
        <v>1.44698955121413E-2</v>
      </c>
      <c r="I1753">
        <v>30.5251335999947</v>
      </c>
      <c r="J1753" s="10">
        <v>5.69486812611335E-204</v>
      </c>
      <c r="X1753" t="str">
        <f t="shared" si="140"/>
        <v>grade_9_t3_sex_nl_zeng_level_as.factor(book)5</v>
      </c>
      <c r="Y1753" t="str">
        <f t="shared" si="141"/>
        <v>0.442</v>
      </c>
      <c r="Z1753" t="str">
        <f t="shared" si="142"/>
        <v>0.014</v>
      </c>
      <c r="AA1753" s="2" t="str">
        <f t="shared" si="143"/>
        <v>***</v>
      </c>
      <c r="AB1753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54" spans="1:28">
      <c r="A1754">
        <v>1753</v>
      </c>
      <c r="B1754" t="s">
        <v>113</v>
      </c>
      <c r="C1754" t="b">
        <v>0</v>
      </c>
      <c r="D1754" t="s">
        <v>1353</v>
      </c>
      <c r="E1754" t="s">
        <v>1354</v>
      </c>
      <c r="F1754" t="s">
        <v>110</v>
      </c>
      <c r="G1754">
        <v>8.6074556564568003E-3</v>
      </c>
      <c r="H1754">
        <v>1.31766144903302E-2</v>
      </c>
      <c r="I1754">
        <v>0.65323726840255303</v>
      </c>
      <c r="J1754">
        <v>0.51360440195031898</v>
      </c>
      <c r="X1754" t="str">
        <f t="shared" si="140"/>
        <v>grade_9_t3_sex_nl_zeng_level_as.factor(year)2017</v>
      </c>
      <c r="Y1754" t="str">
        <f t="shared" si="141"/>
        <v>0.009</v>
      </c>
      <c r="Z1754" t="str">
        <f t="shared" si="142"/>
        <v>0.013</v>
      </c>
      <c r="AA1754" s="2" t="str">
        <f t="shared" si="143"/>
        <v/>
      </c>
      <c r="AB1754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55" spans="1:28">
      <c r="A1755">
        <v>1754</v>
      </c>
      <c r="B1755" t="s">
        <v>113</v>
      </c>
      <c r="C1755" t="b">
        <v>0</v>
      </c>
      <c r="D1755" t="s">
        <v>1353</v>
      </c>
      <c r="E1755" t="s">
        <v>1354</v>
      </c>
      <c r="F1755" t="s">
        <v>111</v>
      </c>
      <c r="G1755">
        <v>2.1389696691685701E-2</v>
      </c>
      <c r="H1755">
        <v>1.2484352092606101E-2</v>
      </c>
      <c r="I1755">
        <v>1.71332052580876</v>
      </c>
      <c r="J1755">
        <v>8.6655805952535803E-2</v>
      </c>
      <c r="X1755" t="str">
        <f t="shared" si="140"/>
        <v>grade_9_t3_sex_nl_zeng_level_as.factor(year)2018</v>
      </c>
      <c r="Y1755" t="str">
        <f t="shared" si="141"/>
        <v>0.021</v>
      </c>
      <c r="Z1755" t="str">
        <f t="shared" si="142"/>
        <v>0.012</v>
      </c>
      <c r="AA1755" s="2" t="str">
        <f t="shared" si="143"/>
        <v>*</v>
      </c>
      <c r="AB1755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56" spans="1:28">
      <c r="A1756">
        <v>1755</v>
      </c>
      <c r="B1756" t="s">
        <v>113</v>
      </c>
      <c r="C1756" t="b">
        <v>0</v>
      </c>
      <c r="D1756" t="s">
        <v>1353</v>
      </c>
      <c r="E1756" t="s">
        <v>1354</v>
      </c>
      <c r="F1756" t="s">
        <v>1698</v>
      </c>
      <c r="G1756">
        <v>3.9526887628979902E-4</v>
      </c>
      <c r="H1756">
        <v>5.7919530794819599E-3</v>
      </c>
      <c r="I1756">
        <v>6.8244488666533196E-2</v>
      </c>
      <c r="J1756">
        <v>0.94559111029013398</v>
      </c>
      <c r="X1756" t="str">
        <f t="shared" si="140"/>
        <v>grade_9_t3_sex_nl_zeng_level_as.factor(sex)2:relative_age</v>
      </c>
      <c r="Y1756" t="str">
        <f t="shared" si="141"/>
        <v>0.000</v>
      </c>
      <c r="Z1756" t="str">
        <f t="shared" si="142"/>
        <v>0.006</v>
      </c>
      <c r="AA1756" s="2" t="str">
        <f t="shared" si="143"/>
        <v/>
      </c>
      <c r="AB1756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57" spans="1:28">
      <c r="A1757">
        <v>1756</v>
      </c>
      <c r="B1757" t="s">
        <v>113</v>
      </c>
      <c r="C1757" t="b">
        <v>0</v>
      </c>
      <c r="D1757" t="s">
        <v>1353</v>
      </c>
      <c r="E1757" t="s">
        <v>1354</v>
      </c>
      <c r="F1757" t="s">
        <v>1716</v>
      </c>
      <c r="G1757">
        <v>-1.3145457385805901E-4</v>
      </c>
      <c r="H1757">
        <v>5.0391992249928998E-4</v>
      </c>
      <c r="I1757">
        <v>-0.260864014278467</v>
      </c>
      <c r="J1757">
        <v>0.79419776100616102</v>
      </c>
      <c r="X1757" t="str">
        <f t="shared" si="140"/>
        <v>grade_9_t3_sex_nl_zeng_level_as.factor(sex)2:I(relative_age^2)</v>
      </c>
      <c r="Y1757" t="str">
        <f t="shared" si="141"/>
        <v>0.000</v>
      </c>
      <c r="Z1757" t="str">
        <f t="shared" si="142"/>
        <v>0.001</v>
      </c>
      <c r="AA1757" s="2" t="str">
        <f t="shared" si="143"/>
        <v/>
      </c>
      <c r="AB1757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58" spans="1:28">
      <c r="A1758">
        <v>1757</v>
      </c>
      <c r="B1758" t="s">
        <v>113</v>
      </c>
      <c r="C1758" t="b">
        <v>0</v>
      </c>
      <c r="D1758" t="s">
        <v>1353</v>
      </c>
      <c r="E1758" t="s">
        <v>1354</v>
      </c>
      <c r="F1758" t="s">
        <v>1699</v>
      </c>
      <c r="G1758">
        <v>6.29787755181529E-3</v>
      </c>
      <c r="H1758">
        <v>1.6192553538686601E-2</v>
      </c>
      <c r="I1758">
        <v>0.38893665145331402</v>
      </c>
      <c r="J1758">
        <v>0.69732360115787095</v>
      </c>
      <c r="X1758" t="str">
        <f t="shared" si="140"/>
        <v>grade_9_t3_sex_nl_zeng_level_as.factor(sex)2:as.factor(book)2</v>
      </c>
      <c r="Y1758" t="str">
        <f t="shared" si="141"/>
        <v>0.006</v>
      </c>
      <c r="Z1758" t="str">
        <f t="shared" si="142"/>
        <v>0.016</v>
      </c>
      <c r="AA1758" s="2" t="str">
        <f t="shared" si="143"/>
        <v/>
      </c>
      <c r="AB1758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59" spans="1:28">
      <c r="A1759">
        <v>1758</v>
      </c>
      <c r="B1759" t="s">
        <v>113</v>
      </c>
      <c r="C1759" t="b">
        <v>0</v>
      </c>
      <c r="D1759" t="s">
        <v>1353</v>
      </c>
      <c r="E1759" t="s">
        <v>1354</v>
      </c>
      <c r="F1759" t="s">
        <v>1700</v>
      </c>
      <c r="G1759">
        <v>4.1529821722437299E-2</v>
      </c>
      <c r="H1759">
        <v>1.5330953443122E-2</v>
      </c>
      <c r="I1759">
        <v>2.70888708106208</v>
      </c>
      <c r="J1759">
        <v>6.7517532751782596E-3</v>
      </c>
      <c r="X1759" t="str">
        <f t="shared" si="140"/>
        <v>grade_9_t3_sex_nl_zeng_level_as.factor(sex)2:as.factor(book)3</v>
      </c>
      <c r="Y1759" t="str">
        <f t="shared" si="141"/>
        <v>0.042</v>
      </c>
      <c r="Z1759" t="str">
        <f t="shared" si="142"/>
        <v>0.015</v>
      </c>
      <c r="AA1759" s="2" t="str">
        <f t="shared" si="143"/>
        <v>***</v>
      </c>
      <c r="AB1759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60" spans="1:28">
      <c r="A1760">
        <v>1759</v>
      </c>
      <c r="B1760" t="s">
        <v>113</v>
      </c>
      <c r="C1760" t="b">
        <v>0</v>
      </c>
      <c r="D1760" t="s">
        <v>1353</v>
      </c>
      <c r="E1760" t="s">
        <v>1354</v>
      </c>
      <c r="F1760" t="s">
        <v>1701</v>
      </c>
      <c r="G1760">
        <v>8.2197280993344696E-2</v>
      </c>
      <c r="H1760">
        <v>1.8547253417206699E-2</v>
      </c>
      <c r="I1760">
        <v>4.4317764546791896</v>
      </c>
      <c r="J1760" s="10">
        <v>9.3530845342475999E-6</v>
      </c>
      <c r="X1760" t="str">
        <f t="shared" si="140"/>
        <v>grade_9_t3_sex_nl_zeng_level_as.factor(sex)2:as.factor(book)4</v>
      </c>
      <c r="Y1760" t="str">
        <f t="shared" si="141"/>
        <v>0.082</v>
      </c>
      <c r="Z1760" t="str">
        <f t="shared" si="142"/>
        <v>0.019</v>
      </c>
      <c r="AA1760" s="2" t="str">
        <f t="shared" si="143"/>
        <v>***</v>
      </c>
      <c r="AB1760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61" spans="1:28">
      <c r="A1761">
        <v>1760</v>
      </c>
      <c r="B1761" t="s">
        <v>113</v>
      </c>
      <c r="C1761" t="b">
        <v>0</v>
      </c>
      <c r="D1761" t="s">
        <v>1353</v>
      </c>
      <c r="E1761" t="s">
        <v>1354</v>
      </c>
      <c r="F1761" t="s">
        <v>1702</v>
      </c>
      <c r="G1761">
        <v>8.1638144362036896E-2</v>
      </c>
      <c r="H1761">
        <v>2.0501616141523502E-2</v>
      </c>
      <c r="I1761">
        <v>3.98203457710287</v>
      </c>
      <c r="J1761" s="10">
        <v>6.8362369172934404E-5</v>
      </c>
      <c r="X1761" t="str">
        <f t="shared" si="140"/>
        <v>grade_9_t3_sex_nl_zeng_level_as.factor(sex)2:as.factor(book)5</v>
      </c>
      <c r="Y1761" t="str">
        <f t="shared" si="141"/>
        <v>0.082</v>
      </c>
      <c r="Z1761" t="str">
        <f t="shared" si="142"/>
        <v>0.021</v>
      </c>
      <c r="AA1761" s="2" t="str">
        <f t="shared" si="143"/>
        <v>***</v>
      </c>
      <c r="AB1761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62" spans="1:28">
      <c r="A1762">
        <v>1761</v>
      </c>
      <c r="B1762" t="s">
        <v>113</v>
      </c>
      <c r="C1762" t="b">
        <v>0</v>
      </c>
      <c r="D1762" t="s">
        <v>1353</v>
      </c>
      <c r="E1762" t="s">
        <v>1354</v>
      </c>
      <c r="F1762" t="s">
        <v>1703</v>
      </c>
      <c r="G1762">
        <v>-4.6857314087465303E-2</v>
      </c>
      <c r="H1762">
        <v>1.4316628632155701E-2</v>
      </c>
      <c r="I1762">
        <v>-3.2729293530896002</v>
      </c>
      <c r="J1762">
        <v>1.0646490069673401E-3</v>
      </c>
      <c r="X1762" t="str">
        <f t="shared" si="140"/>
        <v>grade_9_t3_sex_nl_zeng_level_as.factor(sex)2:as.factor(year)2017</v>
      </c>
      <c r="Y1762" t="str">
        <f t="shared" si="141"/>
        <v>-0.047</v>
      </c>
      <c r="Z1762" t="str">
        <f t="shared" si="142"/>
        <v>0.014</v>
      </c>
      <c r="AA1762" s="2" t="str">
        <f t="shared" si="143"/>
        <v>***</v>
      </c>
      <c r="AB1762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63" spans="1:28">
      <c r="A1763">
        <v>1762</v>
      </c>
      <c r="B1763" t="s">
        <v>113</v>
      </c>
      <c r="C1763" t="b">
        <v>0</v>
      </c>
      <c r="D1763" t="s">
        <v>1353</v>
      </c>
      <c r="E1763" t="s">
        <v>1354</v>
      </c>
      <c r="F1763" t="s">
        <v>1704</v>
      </c>
      <c r="G1763">
        <v>-7.8006355946875994E-2</v>
      </c>
      <c r="H1763">
        <v>1.3843968057886701E-2</v>
      </c>
      <c r="I1763">
        <v>-5.6346818788300403</v>
      </c>
      <c r="J1763" s="10">
        <v>1.7571796375193599E-8</v>
      </c>
      <c r="X1763" t="str">
        <f t="shared" si="140"/>
        <v>grade_9_t3_sex_nl_zeng_level_as.factor(sex)2:as.factor(year)2018</v>
      </c>
      <c r="Y1763" t="str">
        <f t="shared" si="141"/>
        <v>-0.078</v>
      </c>
      <c r="Z1763" t="str">
        <f t="shared" si="142"/>
        <v>0.014</v>
      </c>
      <c r="AA1763" s="2" t="str">
        <f t="shared" si="143"/>
        <v>***</v>
      </c>
      <c r="AB1763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64" spans="1:28">
      <c r="A1764">
        <v>1763</v>
      </c>
      <c r="B1764" t="s">
        <v>112</v>
      </c>
      <c r="C1764" t="b">
        <v>0</v>
      </c>
      <c r="D1764" t="s">
        <v>1353</v>
      </c>
      <c r="E1764" t="s">
        <v>1355</v>
      </c>
      <c r="F1764" t="s">
        <v>105</v>
      </c>
      <c r="G1764">
        <v>0.18765835116049701</v>
      </c>
      <c r="H1764">
        <v>2.1578875068504901E-2</v>
      </c>
      <c r="I1764">
        <v>8.6963917518754492</v>
      </c>
      <c r="J1764" s="10">
        <v>3.4631331940107001E-18</v>
      </c>
      <c r="X1764" t="str">
        <f t="shared" si="140"/>
        <v>grade_8_t3_sex_nl_zeng_level_as.factor(sex)2</v>
      </c>
      <c r="Y1764" t="str">
        <f t="shared" si="141"/>
        <v>0.188</v>
      </c>
      <c r="Z1764" t="str">
        <f t="shared" si="142"/>
        <v>0.022</v>
      </c>
      <c r="AA1764" s="2" t="str">
        <f t="shared" si="143"/>
        <v>***</v>
      </c>
      <c r="AB1764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65" spans="1:28">
      <c r="A1765">
        <v>1764</v>
      </c>
      <c r="B1765" t="s">
        <v>112</v>
      </c>
      <c r="C1765" t="b">
        <v>0</v>
      </c>
      <c r="D1765" t="s">
        <v>1353</v>
      </c>
      <c r="E1765" t="s">
        <v>1355</v>
      </c>
      <c r="F1765" t="s">
        <v>104</v>
      </c>
      <c r="G1765">
        <v>2.5229833726515199E-2</v>
      </c>
      <c r="H1765">
        <v>4.2657445204407696E-3</v>
      </c>
      <c r="I1765">
        <v>5.9145205732827799</v>
      </c>
      <c r="J1765" s="10">
        <v>3.3363414478664801E-9</v>
      </c>
      <c r="X1765" t="str">
        <f t="shared" si="140"/>
        <v>grade_8_t3_sex_nl_zeng_level_relative_age</v>
      </c>
      <c r="Y1765" t="str">
        <f t="shared" si="141"/>
        <v>0.025</v>
      </c>
      <c r="Z1765" t="str">
        <f t="shared" si="142"/>
        <v>0.004</v>
      </c>
      <c r="AA1765" s="2" t="str">
        <f t="shared" si="143"/>
        <v>***</v>
      </c>
      <c r="AB1765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66" spans="1:28">
      <c r="A1766">
        <v>1765</v>
      </c>
      <c r="B1766" t="s">
        <v>112</v>
      </c>
      <c r="C1766" t="b">
        <v>0</v>
      </c>
      <c r="D1766" t="s">
        <v>1353</v>
      </c>
      <c r="E1766" t="s">
        <v>1355</v>
      </c>
      <c r="F1766" t="s">
        <v>775</v>
      </c>
      <c r="G1766">
        <v>-1.03007270818277E-3</v>
      </c>
      <c r="H1766">
        <v>3.67879540012381E-4</v>
      </c>
      <c r="I1766">
        <v>-2.8000271723404602</v>
      </c>
      <c r="J1766">
        <v>5.11054960393188E-3</v>
      </c>
      <c r="X1766" t="str">
        <f t="shared" si="140"/>
        <v>grade_8_t3_sex_nl_zeng_level_I(relative_age^2)</v>
      </c>
      <c r="Y1766" t="str">
        <f t="shared" si="141"/>
        <v>-0.001</v>
      </c>
      <c r="Z1766" t="str">
        <f t="shared" si="142"/>
        <v>0.000</v>
      </c>
      <c r="AA1766" s="2" t="str">
        <f t="shared" si="143"/>
        <v>***</v>
      </c>
      <c r="AB1766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67" spans="1:28">
      <c r="A1767">
        <v>1766</v>
      </c>
      <c r="B1767" t="s">
        <v>112</v>
      </c>
      <c r="C1767" t="b">
        <v>0</v>
      </c>
      <c r="D1767" t="s">
        <v>1353</v>
      </c>
      <c r="E1767" t="s">
        <v>1355</v>
      </c>
      <c r="F1767" t="s">
        <v>106</v>
      </c>
      <c r="G1767">
        <v>0.21002672950752899</v>
      </c>
      <c r="H1767">
        <v>1.24725635125181E-2</v>
      </c>
      <c r="I1767">
        <v>16.839098818517499</v>
      </c>
      <c r="J1767" s="10">
        <v>1.46320931638983E-63</v>
      </c>
      <c r="X1767" t="str">
        <f t="shared" si="140"/>
        <v>grade_8_t3_sex_nl_zeng_level_as.factor(book)2</v>
      </c>
      <c r="Y1767" t="str">
        <f t="shared" si="141"/>
        <v>0.210</v>
      </c>
      <c r="Z1767" t="str">
        <f t="shared" si="142"/>
        <v>0.012</v>
      </c>
      <c r="AA1767" s="2" t="str">
        <f t="shared" si="143"/>
        <v>***</v>
      </c>
      <c r="AB1767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68" spans="1:28">
      <c r="A1768">
        <v>1767</v>
      </c>
      <c r="B1768" t="s">
        <v>112</v>
      </c>
      <c r="C1768" t="b">
        <v>0</v>
      </c>
      <c r="D1768" t="s">
        <v>1353</v>
      </c>
      <c r="E1768" t="s">
        <v>1355</v>
      </c>
      <c r="F1768" t="s">
        <v>107</v>
      </c>
      <c r="G1768">
        <v>0.345629660024037</v>
      </c>
      <c r="H1768">
        <v>1.21490854614379E-2</v>
      </c>
      <c r="I1768">
        <v>28.449026975824001</v>
      </c>
      <c r="J1768" s="10">
        <v>1.66393243653241E-177</v>
      </c>
      <c r="X1768" t="str">
        <f t="shared" si="140"/>
        <v>grade_8_t3_sex_nl_zeng_level_as.factor(book)3</v>
      </c>
      <c r="Y1768" t="str">
        <f t="shared" si="141"/>
        <v>0.346</v>
      </c>
      <c r="Z1768" t="str">
        <f t="shared" si="142"/>
        <v>0.012</v>
      </c>
      <c r="AA1768" s="2" t="str">
        <f t="shared" si="143"/>
        <v>***</v>
      </c>
      <c r="AB1768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69" spans="1:28">
      <c r="A1769">
        <v>1768</v>
      </c>
      <c r="B1769" t="s">
        <v>112</v>
      </c>
      <c r="C1769" t="b">
        <v>0</v>
      </c>
      <c r="D1769" t="s">
        <v>1353</v>
      </c>
      <c r="E1769" t="s">
        <v>1355</v>
      </c>
      <c r="F1769" t="s">
        <v>108</v>
      </c>
      <c r="G1769">
        <v>0.42508435982183002</v>
      </c>
      <c r="H1769">
        <v>1.4112651306014801E-2</v>
      </c>
      <c r="I1769">
        <v>30.120800876066401</v>
      </c>
      <c r="J1769" s="10">
        <v>1.1683923157698301E-198</v>
      </c>
      <c r="X1769" t="str">
        <f t="shared" si="140"/>
        <v>grade_8_t3_sex_nl_zeng_level_as.factor(book)4</v>
      </c>
      <c r="Y1769" t="str">
        <f t="shared" si="141"/>
        <v>0.425</v>
      </c>
      <c r="Z1769" t="str">
        <f t="shared" si="142"/>
        <v>0.014</v>
      </c>
      <c r="AA1769" s="2" t="str">
        <f t="shared" si="143"/>
        <v>***</v>
      </c>
      <c r="AB1769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70" spans="1:28">
      <c r="A1770">
        <v>1769</v>
      </c>
      <c r="B1770" t="s">
        <v>112</v>
      </c>
      <c r="C1770" t="b">
        <v>0</v>
      </c>
      <c r="D1770" t="s">
        <v>1353</v>
      </c>
      <c r="E1770" t="s">
        <v>1355</v>
      </c>
      <c r="F1770" t="s">
        <v>109</v>
      </c>
      <c r="G1770">
        <v>0.46507539414295901</v>
      </c>
      <c r="H1770">
        <v>1.46994834359744E-2</v>
      </c>
      <c r="I1770">
        <v>31.638893718181201</v>
      </c>
      <c r="J1770" s="10">
        <v>6.7447550756326506E-219</v>
      </c>
      <c r="X1770" t="str">
        <f t="shared" si="140"/>
        <v>grade_8_t3_sex_nl_zeng_level_as.factor(book)5</v>
      </c>
      <c r="Y1770" t="str">
        <f t="shared" si="141"/>
        <v>0.465</v>
      </c>
      <c r="Z1770" t="str">
        <f t="shared" si="142"/>
        <v>0.015</v>
      </c>
      <c r="AA1770" s="2" t="str">
        <f t="shared" si="143"/>
        <v>***</v>
      </c>
      <c r="AB1770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71" spans="1:28">
      <c r="A1771">
        <v>1770</v>
      </c>
      <c r="B1771" t="s">
        <v>112</v>
      </c>
      <c r="C1771" t="b">
        <v>0</v>
      </c>
      <c r="D1771" t="s">
        <v>1353</v>
      </c>
      <c r="E1771" t="s">
        <v>1355</v>
      </c>
      <c r="F1771" t="s">
        <v>110</v>
      </c>
      <c r="G1771">
        <v>9.0858799431805908E-3</v>
      </c>
      <c r="H1771">
        <v>1.2671958595815601E-2</v>
      </c>
      <c r="I1771">
        <v>0.71700675743849396</v>
      </c>
      <c r="J1771">
        <v>0.47337115641278599</v>
      </c>
      <c r="X1771" t="str">
        <f t="shared" si="140"/>
        <v>grade_8_t3_sex_nl_zeng_level_as.factor(year)2017</v>
      </c>
      <c r="Y1771" t="str">
        <f t="shared" si="141"/>
        <v>0.009</v>
      </c>
      <c r="Z1771" t="str">
        <f t="shared" si="142"/>
        <v>0.013</v>
      </c>
      <c r="AA1771" s="2" t="str">
        <f t="shared" si="143"/>
        <v/>
      </c>
      <c r="AB1771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72" spans="1:28">
      <c r="A1772">
        <v>1771</v>
      </c>
      <c r="B1772" t="s">
        <v>112</v>
      </c>
      <c r="C1772" t="b">
        <v>0</v>
      </c>
      <c r="D1772" t="s">
        <v>1353</v>
      </c>
      <c r="E1772" t="s">
        <v>1355</v>
      </c>
      <c r="F1772" t="s">
        <v>111</v>
      </c>
      <c r="G1772">
        <v>-3.7827269806117998E-3</v>
      </c>
      <c r="H1772">
        <v>1.4172583545539699E-2</v>
      </c>
      <c r="I1772">
        <v>-0.26690454626406201</v>
      </c>
      <c r="J1772">
        <v>0.78954306018306797</v>
      </c>
      <c r="X1772" t="str">
        <f t="shared" si="140"/>
        <v>grade_8_t3_sex_nl_zeng_level_as.factor(year)2018</v>
      </c>
      <c r="Y1772" t="str">
        <f t="shared" si="141"/>
        <v>-0.004</v>
      </c>
      <c r="Z1772" t="str">
        <f t="shared" si="142"/>
        <v>0.014</v>
      </c>
      <c r="AA1772" s="2" t="str">
        <f t="shared" si="143"/>
        <v/>
      </c>
      <c r="AB1772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73" spans="1:28">
      <c r="A1773">
        <v>1772</v>
      </c>
      <c r="B1773" t="s">
        <v>112</v>
      </c>
      <c r="C1773" t="b">
        <v>0</v>
      </c>
      <c r="D1773" t="s">
        <v>1353</v>
      </c>
      <c r="E1773" t="s">
        <v>1355</v>
      </c>
      <c r="F1773" t="s">
        <v>1698</v>
      </c>
      <c r="G1773">
        <v>-2.21966489656972E-3</v>
      </c>
      <c r="H1773">
        <v>6.1755730912527399E-3</v>
      </c>
      <c r="I1773">
        <v>-0.35942654451191303</v>
      </c>
      <c r="J1773">
        <v>0.71927657709150095</v>
      </c>
      <c r="X1773" t="str">
        <f t="shared" si="140"/>
        <v>grade_8_t3_sex_nl_zeng_level_as.factor(sex)2:relative_age</v>
      </c>
      <c r="Y1773" t="str">
        <f t="shared" si="141"/>
        <v>-0.002</v>
      </c>
      <c r="Z1773" t="str">
        <f t="shared" si="142"/>
        <v>0.006</v>
      </c>
      <c r="AA1773" s="2" t="str">
        <f t="shared" si="143"/>
        <v/>
      </c>
      <c r="AB1773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74" spans="1:28">
      <c r="A1774">
        <v>1773</v>
      </c>
      <c r="B1774" t="s">
        <v>112</v>
      </c>
      <c r="C1774" t="b">
        <v>0</v>
      </c>
      <c r="D1774" t="s">
        <v>1353</v>
      </c>
      <c r="E1774" t="s">
        <v>1355</v>
      </c>
      <c r="F1774" t="s">
        <v>1716</v>
      </c>
      <c r="G1774">
        <v>2.19761888637051E-4</v>
      </c>
      <c r="H1774">
        <v>5.35609956458357E-4</v>
      </c>
      <c r="I1774">
        <v>0.41030209761258901</v>
      </c>
      <c r="J1774">
        <v>0.68158499879968504</v>
      </c>
      <c r="X1774" t="str">
        <f t="shared" si="140"/>
        <v>grade_8_t3_sex_nl_zeng_level_as.factor(sex)2:I(relative_age^2)</v>
      </c>
      <c r="Y1774" t="str">
        <f t="shared" si="141"/>
        <v>0.000</v>
      </c>
      <c r="Z1774" t="str">
        <f t="shared" si="142"/>
        <v>0.001</v>
      </c>
      <c r="AA1774" s="2" t="str">
        <f t="shared" si="143"/>
        <v/>
      </c>
      <c r="AB1774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75" spans="1:28">
      <c r="A1775">
        <v>1774</v>
      </c>
      <c r="B1775" t="s">
        <v>112</v>
      </c>
      <c r="C1775" t="b">
        <v>0</v>
      </c>
      <c r="D1775" t="s">
        <v>1353</v>
      </c>
      <c r="E1775" t="s">
        <v>1355</v>
      </c>
      <c r="F1775" t="s">
        <v>1699</v>
      </c>
      <c r="G1775">
        <v>9.3490550593610198E-3</v>
      </c>
      <c r="H1775">
        <v>1.8679356469546899E-2</v>
      </c>
      <c r="I1775">
        <v>0.50050198863129303</v>
      </c>
      <c r="J1775">
        <v>0.61672246479036696</v>
      </c>
      <c r="X1775" t="str">
        <f t="shared" si="140"/>
        <v>grade_8_t3_sex_nl_zeng_level_as.factor(sex)2:as.factor(book)2</v>
      </c>
      <c r="Y1775" t="str">
        <f t="shared" si="141"/>
        <v>0.009</v>
      </c>
      <c r="Z1775" t="str">
        <f t="shared" si="142"/>
        <v>0.019</v>
      </c>
      <c r="AA1775" s="2" t="str">
        <f t="shared" si="143"/>
        <v/>
      </c>
      <c r="AB1775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76" spans="1:28">
      <c r="A1776">
        <v>1775</v>
      </c>
      <c r="B1776" t="s">
        <v>112</v>
      </c>
      <c r="C1776" t="b">
        <v>0</v>
      </c>
      <c r="D1776" t="s">
        <v>1353</v>
      </c>
      <c r="E1776" t="s">
        <v>1355</v>
      </c>
      <c r="F1776" t="s">
        <v>1700</v>
      </c>
      <c r="G1776">
        <v>4.4773249922013897E-2</v>
      </c>
      <c r="H1776">
        <v>1.77124135897717E-2</v>
      </c>
      <c r="I1776">
        <v>2.5277893210369098</v>
      </c>
      <c r="J1776">
        <v>1.1479441379998701E-2</v>
      </c>
      <c r="X1776" t="str">
        <f t="shared" si="140"/>
        <v>grade_8_t3_sex_nl_zeng_level_as.factor(sex)2:as.factor(book)3</v>
      </c>
      <c r="Y1776" t="str">
        <f t="shared" si="141"/>
        <v>0.045</v>
      </c>
      <c r="Z1776" t="str">
        <f t="shared" si="142"/>
        <v>0.018</v>
      </c>
      <c r="AA1776" s="2" t="str">
        <f t="shared" si="143"/>
        <v>**</v>
      </c>
      <c r="AB1776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77" spans="1:28">
      <c r="A1777">
        <v>1776</v>
      </c>
      <c r="B1777" t="s">
        <v>112</v>
      </c>
      <c r="C1777" t="b">
        <v>0</v>
      </c>
      <c r="D1777" t="s">
        <v>1353</v>
      </c>
      <c r="E1777" t="s">
        <v>1355</v>
      </c>
      <c r="F1777" t="s">
        <v>1701</v>
      </c>
      <c r="G1777">
        <v>7.4939876949670303E-2</v>
      </c>
      <c r="H1777">
        <v>1.9751658149957701E-2</v>
      </c>
      <c r="I1777">
        <v>3.7941056077780999</v>
      </c>
      <c r="J1777">
        <v>1.48240616985287E-4</v>
      </c>
      <c r="X1777" t="str">
        <f t="shared" si="140"/>
        <v>grade_8_t3_sex_nl_zeng_level_as.factor(sex)2:as.factor(book)4</v>
      </c>
      <c r="Y1777" t="str">
        <f t="shared" si="141"/>
        <v>0.075</v>
      </c>
      <c r="Z1777" t="str">
        <f t="shared" si="142"/>
        <v>0.020</v>
      </c>
      <c r="AA1777" s="2" t="str">
        <f t="shared" si="143"/>
        <v>***</v>
      </c>
      <c r="AB1777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78" spans="1:28">
      <c r="A1778">
        <v>1777</v>
      </c>
      <c r="B1778" t="s">
        <v>112</v>
      </c>
      <c r="C1778" t="b">
        <v>0</v>
      </c>
      <c r="D1778" t="s">
        <v>1353</v>
      </c>
      <c r="E1778" t="s">
        <v>1355</v>
      </c>
      <c r="F1778" t="s">
        <v>1702</v>
      </c>
      <c r="G1778">
        <v>5.0739365972068601E-2</v>
      </c>
      <c r="H1778">
        <v>1.9949306404570401E-2</v>
      </c>
      <c r="I1778">
        <v>2.54341504125899</v>
      </c>
      <c r="J1778">
        <v>1.0978570342931E-2</v>
      </c>
      <c r="X1778" t="str">
        <f t="shared" si="140"/>
        <v>grade_8_t3_sex_nl_zeng_level_as.factor(sex)2:as.factor(book)5</v>
      </c>
      <c r="Y1778" t="str">
        <f t="shared" si="141"/>
        <v>0.051</v>
      </c>
      <c r="Z1778" t="str">
        <f t="shared" si="142"/>
        <v>0.020</v>
      </c>
      <c r="AA1778" s="2" t="str">
        <f t="shared" si="143"/>
        <v>**</v>
      </c>
      <c r="AB1778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79" spans="1:28">
      <c r="A1779">
        <v>1778</v>
      </c>
      <c r="B1779" t="s">
        <v>112</v>
      </c>
      <c r="C1779" t="b">
        <v>0</v>
      </c>
      <c r="D1779" t="s">
        <v>1353</v>
      </c>
      <c r="E1779" t="s">
        <v>1355</v>
      </c>
      <c r="F1779" t="s">
        <v>1703</v>
      </c>
      <c r="G1779">
        <v>-3.7666398795659597E-2</v>
      </c>
      <c r="H1779">
        <v>1.42598061426942E-2</v>
      </c>
      <c r="I1779">
        <v>-2.6414383490730202</v>
      </c>
      <c r="J1779">
        <v>8.2564254480376308E-3</v>
      </c>
      <c r="X1779" t="str">
        <f t="shared" si="140"/>
        <v>grade_8_t3_sex_nl_zeng_level_as.factor(sex)2:as.factor(year)2017</v>
      </c>
      <c r="Y1779" t="str">
        <f t="shared" si="141"/>
        <v>-0.038</v>
      </c>
      <c r="Z1779" t="str">
        <f t="shared" si="142"/>
        <v>0.014</v>
      </c>
      <c r="AA1779" s="2" t="str">
        <f t="shared" si="143"/>
        <v>***</v>
      </c>
      <c r="AB1779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80" spans="1:28">
      <c r="A1780">
        <v>1779</v>
      </c>
      <c r="B1780" t="s">
        <v>112</v>
      </c>
      <c r="C1780" t="b">
        <v>0</v>
      </c>
      <c r="D1780" t="s">
        <v>1353</v>
      </c>
      <c r="E1780" t="s">
        <v>1355</v>
      </c>
      <c r="F1780" t="s">
        <v>1704</v>
      </c>
      <c r="G1780">
        <v>-2.47437913594452E-2</v>
      </c>
      <c r="H1780">
        <v>1.4856331929014199E-2</v>
      </c>
      <c r="I1780">
        <v>-1.6655384032663501</v>
      </c>
      <c r="J1780">
        <v>9.5807687845841594E-2</v>
      </c>
      <c r="X1780" t="str">
        <f t="shared" si="140"/>
        <v>grade_8_t3_sex_nl_zeng_level_as.factor(sex)2:as.factor(year)2018</v>
      </c>
      <c r="Y1780" t="str">
        <f t="shared" si="141"/>
        <v>-0.025</v>
      </c>
      <c r="Z1780" t="str">
        <f t="shared" si="142"/>
        <v>0.015</v>
      </c>
      <c r="AA1780" s="2" t="str">
        <f t="shared" si="143"/>
        <v>*</v>
      </c>
      <c r="AB1780" t="str">
        <f t="shared" si="144"/>
        <v>zeng_level ~ as.factor(sex) * relative_age + as.factor(sex) *      I(relative_age^2) + as.factor(sex) * as.factor(book) + as.factor(sex) *      as.factor(year) | as.factor(school_id) |      0 | school_id</v>
      </c>
    </row>
    <row r="1781" spans="1:28">
      <c r="A1781">
        <v>1780</v>
      </c>
      <c r="B1781" t="s">
        <v>1222</v>
      </c>
      <c r="C1781" t="b">
        <v>0</v>
      </c>
      <c r="D1781" t="s">
        <v>1356</v>
      </c>
      <c r="E1781" t="s">
        <v>1357</v>
      </c>
      <c r="F1781" t="s">
        <v>105</v>
      </c>
      <c r="G1781">
        <v>0.19687595869561</v>
      </c>
      <c r="H1781">
        <v>1.63112630787304E-2</v>
      </c>
      <c r="I1781">
        <v>12.069939510223</v>
      </c>
      <c r="J1781" s="10">
        <v>1.5523712132207299E-33</v>
      </c>
      <c r="X1781" t="str">
        <f t="shared" si="140"/>
        <v>all_t3_sex_nl_zeng_level_as.factor(sex)2</v>
      </c>
      <c r="Y1781" t="str">
        <f t="shared" si="141"/>
        <v>0.197</v>
      </c>
      <c r="Z1781" t="str">
        <f t="shared" si="142"/>
        <v>0.016</v>
      </c>
      <c r="AA1781" s="2" t="str">
        <f t="shared" si="143"/>
        <v>***</v>
      </c>
      <c r="AB1781" t="str">
        <f t="shared" si="144"/>
        <v>zeng_level ~ as.factor(sex) * relative_age + as.factor(sex) *      I(relative_age^2) + as.factor(sex) * as.factor(book) + as.factor(sex) *      as.factor(year) + as.factor(sex) * as.factor(grade) | as.factor(school_id) |      0 | school_id</v>
      </c>
    </row>
    <row r="1782" spans="1:28">
      <c r="A1782">
        <v>1781</v>
      </c>
      <c r="B1782" t="s">
        <v>1222</v>
      </c>
      <c r="C1782" t="b">
        <v>0</v>
      </c>
      <c r="D1782" t="s">
        <v>1356</v>
      </c>
      <c r="E1782" t="s">
        <v>1357</v>
      </c>
      <c r="F1782" t="s">
        <v>104</v>
      </c>
      <c r="G1782">
        <v>2.4573533974463199E-2</v>
      </c>
      <c r="H1782">
        <v>3.72497487245568E-3</v>
      </c>
      <c r="I1782">
        <v>6.5969663731619201</v>
      </c>
      <c r="J1782" s="10">
        <v>4.2040821892960302E-11</v>
      </c>
      <c r="X1782" t="str">
        <f t="shared" si="140"/>
        <v>all_t3_sex_nl_zeng_level_relative_age</v>
      </c>
      <c r="Y1782" t="str">
        <f t="shared" si="141"/>
        <v>0.025</v>
      </c>
      <c r="Z1782" t="str">
        <f t="shared" si="142"/>
        <v>0.004</v>
      </c>
      <c r="AA1782" s="2" t="str">
        <f t="shared" si="143"/>
        <v>***</v>
      </c>
      <c r="AB1782" t="str">
        <f t="shared" si="144"/>
        <v>zeng_level ~ as.factor(sex) * relative_age + as.factor(sex) *      I(relative_age^2) + as.factor(sex) * as.factor(book) + as.factor(sex) *      as.factor(year) + as.factor(sex) * as.factor(grade) | as.factor(school_id) |      0 | school_id</v>
      </c>
    </row>
    <row r="1783" spans="1:28">
      <c r="A1783">
        <v>1782</v>
      </c>
      <c r="B1783" t="s">
        <v>1222</v>
      </c>
      <c r="C1783" t="b">
        <v>0</v>
      </c>
      <c r="D1783" t="s">
        <v>1356</v>
      </c>
      <c r="E1783" t="s">
        <v>1357</v>
      </c>
      <c r="F1783" t="s">
        <v>775</v>
      </c>
      <c r="G1783">
        <v>-1.1019440569085799E-3</v>
      </c>
      <c r="H1783">
        <v>3.23384206459362E-4</v>
      </c>
      <c r="I1783">
        <v>-3.4075382622220198</v>
      </c>
      <c r="J1783">
        <v>6.5561055338960101E-4</v>
      </c>
      <c r="X1783" t="str">
        <f t="shared" si="140"/>
        <v>all_t3_sex_nl_zeng_level_I(relative_age^2)</v>
      </c>
      <c r="Y1783" t="str">
        <f t="shared" si="141"/>
        <v>-0.001</v>
      </c>
      <c r="Z1783" t="str">
        <f t="shared" si="142"/>
        <v>0.000</v>
      </c>
      <c r="AA1783" s="2" t="str">
        <f t="shared" si="143"/>
        <v>***</v>
      </c>
      <c r="AB1783" t="str">
        <f t="shared" si="144"/>
        <v>zeng_level ~ as.factor(sex) * relative_age + as.factor(sex) *      I(relative_age^2) + as.factor(sex) * as.factor(book) + as.factor(sex) *      as.factor(year) + as.factor(sex) * as.factor(grade) | as.factor(school_id) |      0 | school_id</v>
      </c>
    </row>
    <row r="1784" spans="1:28">
      <c r="A1784">
        <v>1783</v>
      </c>
      <c r="B1784" t="s">
        <v>1222</v>
      </c>
      <c r="C1784" t="b">
        <v>0</v>
      </c>
      <c r="D1784" t="s">
        <v>1356</v>
      </c>
      <c r="E1784" t="s">
        <v>1357</v>
      </c>
      <c r="F1784" t="s">
        <v>106</v>
      </c>
      <c r="G1784">
        <v>0.20385911206662999</v>
      </c>
      <c r="H1784">
        <v>9.1164247847460196E-3</v>
      </c>
      <c r="I1784">
        <v>22.3617390457425</v>
      </c>
      <c r="J1784" s="10">
        <v>1.16458659567933E-110</v>
      </c>
      <c r="X1784" t="str">
        <f t="shared" si="140"/>
        <v>all_t3_sex_nl_zeng_level_as.factor(book)2</v>
      </c>
      <c r="Y1784" t="str">
        <f t="shared" si="141"/>
        <v>0.204</v>
      </c>
      <c r="Z1784" t="str">
        <f t="shared" si="142"/>
        <v>0.009</v>
      </c>
      <c r="AA1784" s="2" t="str">
        <f t="shared" si="143"/>
        <v>***</v>
      </c>
      <c r="AB1784" t="str">
        <f t="shared" si="144"/>
        <v>zeng_level ~ as.factor(sex) * relative_age + as.factor(sex) *      I(relative_age^2) + as.factor(sex) * as.factor(book) + as.factor(sex) *      as.factor(year) + as.factor(sex) * as.factor(grade) | as.factor(school_id) |      0 | school_id</v>
      </c>
    </row>
    <row r="1785" spans="1:28">
      <c r="A1785">
        <v>1784</v>
      </c>
      <c r="B1785" t="s">
        <v>1222</v>
      </c>
      <c r="C1785" t="b">
        <v>0</v>
      </c>
      <c r="D1785" t="s">
        <v>1356</v>
      </c>
      <c r="E1785" t="s">
        <v>1357</v>
      </c>
      <c r="F1785" t="s">
        <v>107</v>
      </c>
      <c r="G1785">
        <v>0.339136568454182</v>
      </c>
      <c r="H1785">
        <v>9.1981221537200796E-3</v>
      </c>
      <c r="I1785">
        <v>36.870196197277302</v>
      </c>
      <c r="J1785" s="10">
        <v>7.3659204490998801E-297</v>
      </c>
      <c r="X1785" t="str">
        <f t="shared" si="140"/>
        <v>all_t3_sex_nl_zeng_level_as.factor(book)3</v>
      </c>
      <c r="Y1785" t="str">
        <f t="shared" si="141"/>
        <v>0.339</v>
      </c>
      <c r="Z1785" t="str">
        <f t="shared" si="142"/>
        <v>0.009</v>
      </c>
      <c r="AA1785" s="2" t="str">
        <f t="shared" si="143"/>
        <v>***</v>
      </c>
      <c r="AB1785" t="str">
        <f t="shared" si="144"/>
        <v>zeng_level ~ as.factor(sex) * relative_age + as.factor(sex) *      I(relative_age^2) + as.factor(sex) * as.factor(book) + as.factor(sex) *      as.factor(year) + as.factor(sex) * as.factor(grade) | as.factor(school_id) |      0 | school_id</v>
      </c>
    </row>
    <row r="1786" spans="1:28">
      <c r="A1786">
        <v>1785</v>
      </c>
      <c r="B1786" t="s">
        <v>1222</v>
      </c>
      <c r="C1786" t="b">
        <v>0</v>
      </c>
      <c r="D1786" t="s">
        <v>1356</v>
      </c>
      <c r="E1786" t="s">
        <v>1357</v>
      </c>
      <c r="F1786" t="s">
        <v>108</v>
      </c>
      <c r="G1786">
        <v>0.41152883234194598</v>
      </c>
      <c r="H1786">
        <v>1.1105552474470501E-2</v>
      </c>
      <c r="I1786">
        <v>37.056133252980501</v>
      </c>
      <c r="J1786" s="10">
        <v>7.8507552695959696E-300</v>
      </c>
      <c r="X1786" t="str">
        <f t="shared" si="140"/>
        <v>all_t3_sex_nl_zeng_level_as.factor(book)4</v>
      </c>
      <c r="Y1786" t="str">
        <f t="shared" si="141"/>
        <v>0.412</v>
      </c>
      <c r="Z1786" t="str">
        <f t="shared" si="142"/>
        <v>0.011</v>
      </c>
      <c r="AA1786" s="2" t="str">
        <f t="shared" si="143"/>
        <v>***</v>
      </c>
      <c r="AB1786" t="str">
        <f t="shared" si="144"/>
        <v>zeng_level ~ as.factor(sex) * relative_age + as.factor(sex) *      I(relative_age^2) + as.factor(sex) * as.factor(book) + as.factor(sex) *      as.factor(year) + as.factor(sex) * as.factor(grade) | as.factor(school_id) |      0 | school_id</v>
      </c>
    </row>
    <row r="1787" spans="1:28">
      <c r="A1787">
        <v>1786</v>
      </c>
      <c r="B1787" t="s">
        <v>1222</v>
      </c>
      <c r="C1787" t="b">
        <v>0</v>
      </c>
      <c r="D1787" t="s">
        <v>1356</v>
      </c>
      <c r="E1787" t="s">
        <v>1357</v>
      </c>
      <c r="F1787" t="s">
        <v>109</v>
      </c>
      <c r="G1787">
        <v>0.45298403261978398</v>
      </c>
      <c r="H1787">
        <v>1.19150286488267E-2</v>
      </c>
      <c r="I1787">
        <v>38.017871880181403</v>
      </c>
      <c r="J1787" t="s">
        <v>1720</v>
      </c>
      <c r="X1787" t="str">
        <f t="shared" si="140"/>
        <v>all_t3_sex_nl_zeng_level_as.factor(book)5</v>
      </c>
      <c r="Y1787" t="str">
        <f t="shared" si="141"/>
        <v>0.453</v>
      </c>
      <c r="Z1787" t="str">
        <f t="shared" si="142"/>
        <v>0.012</v>
      </c>
      <c r="AA1787" s="2" t="str">
        <f t="shared" si="143"/>
        <v>***</v>
      </c>
      <c r="AB1787" t="str">
        <f t="shared" si="144"/>
        <v>zeng_level ~ as.factor(sex) * relative_age + as.factor(sex) *      I(relative_age^2) + as.factor(sex) * as.factor(book) + as.factor(sex) *      as.factor(year) + as.factor(sex) * as.factor(grade) | as.factor(school_id) |      0 | school_id</v>
      </c>
    </row>
    <row r="1788" spans="1:28">
      <c r="A1788">
        <v>1787</v>
      </c>
      <c r="B1788" t="s">
        <v>1222</v>
      </c>
      <c r="C1788" t="b">
        <v>0</v>
      </c>
      <c r="D1788" t="s">
        <v>1356</v>
      </c>
      <c r="E1788" t="s">
        <v>1357</v>
      </c>
      <c r="F1788" t="s">
        <v>110</v>
      </c>
      <c r="G1788">
        <v>8.5905151566104399E-3</v>
      </c>
      <c r="H1788">
        <v>7.1513242932894202E-3</v>
      </c>
      <c r="I1788">
        <v>1.2012481610813699</v>
      </c>
      <c r="J1788">
        <v>0.22965598193097</v>
      </c>
      <c r="X1788" t="str">
        <f t="shared" si="140"/>
        <v>all_t3_sex_nl_zeng_level_as.factor(year)2017</v>
      </c>
      <c r="Y1788" t="str">
        <f t="shared" si="141"/>
        <v>0.009</v>
      </c>
      <c r="Z1788" t="str">
        <f t="shared" si="142"/>
        <v>0.007</v>
      </c>
      <c r="AA1788" s="2" t="str">
        <f t="shared" si="143"/>
        <v/>
      </c>
      <c r="AB1788" t="str">
        <f t="shared" si="144"/>
        <v>zeng_level ~ as.factor(sex) * relative_age + as.factor(sex) *      I(relative_age^2) + as.factor(sex) * as.factor(book) + as.factor(sex) *      as.factor(year) + as.factor(sex) * as.factor(grade) | as.factor(school_id) |      0 | school_id</v>
      </c>
    </row>
    <row r="1789" spans="1:28">
      <c r="A1789">
        <v>1788</v>
      </c>
      <c r="B1789" t="s">
        <v>1222</v>
      </c>
      <c r="C1789" t="b">
        <v>0</v>
      </c>
      <c r="D1789" t="s">
        <v>1356</v>
      </c>
      <c r="E1789" t="s">
        <v>1357</v>
      </c>
      <c r="F1789" t="s">
        <v>111</v>
      </c>
      <c r="G1789">
        <v>9.0284178005871595E-3</v>
      </c>
      <c r="H1789">
        <v>9.4624176126768093E-3</v>
      </c>
      <c r="I1789">
        <v>0.95413436292346498</v>
      </c>
      <c r="J1789">
        <v>0.34001646852179301</v>
      </c>
      <c r="X1789" t="str">
        <f t="shared" si="140"/>
        <v>all_t3_sex_nl_zeng_level_as.factor(year)2018</v>
      </c>
      <c r="Y1789" t="str">
        <f t="shared" si="141"/>
        <v>0.009</v>
      </c>
      <c r="Z1789" t="str">
        <f t="shared" si="142"/>
        <v>0.009</v>
      </c>
      <c r="AA1789" s="2" t="str">
        <f t="shared" si="143"/>
        <v/>
      </c>
      <c r="AB1789" t="str">
        <f t="shared" si="144"/>
        <v>zeng_level ~ as.factor(sex) * relative_age + as.factor(sex) *      I(relative_age^2) + as.factor(sex) * as.factor(book) + as.factor(sex) *      as.factor(year) + as.factor(sex) * as.factor(grade) | as.factor(school_id) |      0 | school_id</v>
      </c>
    </row>
    <row r="1790" spans="1:28">
      <c r="A1790">
        <v>1789</v>
      </c>
      <c r="B1790" t="s">
        <v>1222</v>
      </c>
      <c r="C1790" t="b">
        <v>0</v>
      </c>
      <c r="D1790" t="s">
        <v>1356</v>
      </c>
      <c r="E1790" t="s">
        <v>1357</v>
      </c>
      <c r="F1790" t="s">
        <v>204</v>
      </c>
      <c r="G1790">
        <v>1.6805500315683199E-2</v>
      </c>
      <c r="H1790">
        <v>5.4816090295821502E-3</v>
      </c>
      <c r="I1790">
        <v>3.0657969630797002</v>
      </c>
      <c r="J1790">
        <v>2.17111617216449E-3</v>
      </c>
      <c r="X1790" t="str">
        <f t="shared" si="140"/>
        <v>all_t3_sex_nl_zeng_level_as.factor(grade)9</v>
      </c>
      <c r="Y1790" t="str">
        <f t="shared" si="141"/>
        <v>0.017</v>
      </c>
      <c r="Z1790" t="str">
        <f t="shared" si="142"/>
        <v>0.005</v>
      </c>
      <c r="AA1790" s="2" t="str">
        <f t="shared" si="143"/>
        <v>***</v>
      </c>
      <c r="AB1790" t="str">
        <f t="shared" si="144"/>
        <v>zeng_level ~ as.factor(sex) * relative_age + as.factor(sex) *      I(relative_age^2) + as.factor(sex) * as.factor(book) + as.factor(sex) *      as.factor(year) + as.factor(sex) * as.factor(grade) | as.factor(school_id) |      0 | school_id</v>
      </c>
    </row>
    <row r="1791" spans="1:28">
      <c r="A1791">
        <v>1790</v>
      </c>
      <c r="B1791" t="s">
        <v>1222</v>
      </c>
      <c r="C1791" t="b">
        <v>0</v>
      </c>
      <c r="D1791" t="s">
        <v>1356</v>
      </c>
      <c r="E1791" t="s">
        <v>1357</v>
      </c>
      <c r="F1791" t="s">
        <v>1698</v>
      </c>
      <c r="G1791">
        <v>-1.0737645439940901E-3</v>
      </c>
      <c r="H1791">
        <v>5.2850932795346604E-3</v>
      </c>
      <c r="I1791">
        <v>-0.20316851325065599</v>
      </c>
      <c r="J1791">
        <v>0.83900347193345604</v>
      </c>
      <c r="X1791" t="str">
        <f t="shared" si="140"/>
        <v>all_t3_sex_nl_zeng_level_as.factor(sex)2:relative_age</v>
      </c>
      <c r="Y1791" t="str">
        <f t="shared" si="141"/>
        <v>-0.001</v>
      </c>
      <c r="Z1791" t="str">
        <f t="shared" si="142"/>
        <v>0.005</v>
      </c>
      <c r="AA1791" s="2" t="str">
        <f t="shared" si="143"/>
        <v/>
      </c>
      <c r="AB1791" t="str">
        <f t="shared" si="144"/>
        <v>zeng_level ~ as.factor(sex) * relative_age + as.factor(sex) *      I(relative_age^2) + as.factor(sex) * as.factor(book) + as.factor(sex) *      as.factor(year) + as.factor(sex) * as.factor(grade) | as.factor(school_id) |      0 | school_id</v>
      </c>
    </row>
    <row r="1792" spans="1:28">
      <c r="A1792">
        <v>1791</v>
      </c>
      <c r="B1792" t="s">
        <v>1222</v>
      </c>
      <c r="C1792" t="b">
        <v>0</v>
      </c>
      <c r="D1792" t="s">
        <v>1356</v>
      </c>
      <c r="E1792" t="s">
        <v>1357</v>
      </c>
      <c r="F1792" t="s">
        <v>1716</v>
      </c>
      <c r="G1792" s="10">
        <v>5.5893028986776299E-5</v>
      </c>
      <c r="H1792">
        <v>4.59846799071107E-4</v>
      </c>
      <c r="I1792">
        <v>0.121547065456758</v>
      </c>
      <c r="J1792">
        <v>0.90325782654114795</v>
      </c>
      <c r="X1792" t="str">
        <f t="shared" si="140"/>
        <v>all_t3_sex_nl_zeng_level_as.factor(sex)2:I(relative_age^2)</v>
      </c>
      <c r="Y1792" t="str">
        <f t="shared" si="141"/>
        <v>0.000</v>
      </c>
      <c r="Z1792" t="str">
        <f t="shared" si="142"/>
        <v>0.000</v>
      </c>
      <c r="AA1792" s="2" t="str">
        <f t="shared" si="143"/>
        <v/>
      </c>
      <c r="AB1792" t="str">
        <f t="shared" si="144"/>
        <v>zeng_level ~ as.factor(sex) * relative_age + as.factor(sex) *      I(relative_age^2) + as.factor(sex) * as.factor(book) + as.factor(sex) *      as.factor(year) + as.factor(sex) * as.factor(grade) | as.factor(school_id) |      0 | school_id</v>
      </c>
    </row>
    <row r="1793" spans="1:28">
      <c r="A1793">
        <v>1792</v>
      </c>
      <c r="B1793" t="s">
        <v>1222</v>
      </c>
      <c r="C1793" t="b">
        <v>0</v>
      </c>
      <c r="D1793" t="s">
        <v>1356</v>
      </c>
      <c r="E1793" t="s">
        <v>1357</v>
      </c>
      <c r="F1793" t="s">
        <v>1699</v>
      </c>
      <c r="G1793">
        <v>7.4294947930752201E-3</v>
      </c>
      <c r="H1793">
        <v>1.33771158521132E-2</v>
      </c>
      <c r="I1793">
        <v>0.55538838679501701</v>
      </c>
      <c r="J1793">
        <v>0.57862948378503898</v>
      </c>
      <c r="X1793" t="str">
        <f t="shared" si="140"/>
        <v>all_t3_sex_nl_zeng_level_as.factor(sex)2:as.factor(book)2</v>
      </c>
      <c r="Y1793" t="str">
        <f t="shared" si="141"/>
        <v>0.007</v>
      </c>
      <c r="Z1793" t="str">
        <f t="shared" si="142"/>
        <v>0.013</v>
      </c>
      <c r="AA1793" s="2" t="str">
        <f t="shared" si="143"/>
        <v/>
      </c>
      <c r="AB1793" t="str">
        <f t="shared" si="144"/>
        <v>zeng_level ~ as.factor(sex) * relative_age + as.factor(sex) *      I(relative_age^2) + as.factor(sex) * as.factor(book) + as.factor(sex) *      as.factor(year) + as.factor(sex) * as.factor(grade) | as.factor(school_id) |      0 | school_id</v>
      </c>
    </row>
    <row r="1794" spans="1:28">
      <c r="A1794">
        <v>1793</v>
      </c>
      <c r="B1794" t="s">
        <v>1222</v>
      </c>
      <c r="C1794" t="b">
        <v>0</v>
      </c>
      <c r="D1794" t="s">
        <v>1356</v>
      </c>
      <c r="E1794" t="s">
        <v>1357</v>
      </c>
      <c r="F1794" t="s">
        <v>1700</v>
      </c>
      <c r="G1794">
        <v>4.2722242365746101E-2</v>
      </c>
      <c r="H1794">
        <v>1.2510723063352099E-2</v>
      </c>
      <c r="I1794">
        <v>3.41484997704833</v>
      </c>
      <c r="J1794">
        <v>6.3826314167324705E-4</v>
      </c>
      <c r="X1794" t="str">
        <f t="shared" ref="X1794:X1857" si="145">E1794&amp;"_"&amp;F1794</f>
        <v>all_t3_sex_nl_zeng_level_as.factor(sex)2:as.factor(book)3</v>
      </c>
      <c r="Y1794" t="str">
        <f t="shared" ref="Y1794:Y1857" si="146">TEXT(G1794,"0.000")</f>
        <v>0.043</v>
      </c>
      <c r="Z1794" t="str">
        <f t="shared" ref="Z1794:Z1857" si="147">TEXT(H1794,"0.000")</f>
        <v>0.013</v>
      </c>
      <c r="AA1794" s="2" t="str">
        <f t="shared" ref="AA1794:AA1857" si="148">IF(COUNTIF(J1794,"*E*")&gt;0, "***", IF(TEXT(J1794, "0.00E+00")*1&lt;0.01, "***", IF(TEXT(J1794, "0.00E+00")*1&lt;0.05, "**",  IF(TEXT(J1794, "0.00E+00")*1&lt;0.1, "*",""))))</f>
        <v>***</v>
      </c>
      <c r="AB1794" t="str">
        <f t="shared" ref="AB1794:AB1857" si="149">D1794</f>
        <v>zeng_level ~ as.factor(sex) * relative_age + as.factor(sex) *      I(relative_age^2) + as.factor(sex) * as.factor(book) + as.factor(sex) *      as.factor(year) + as.factor(sex) * as.factor(grade) | as.factor(school_id) |      0 | school_id</v>
      </c>
    </row>
    <row r="1795" spans="1:28">
      <c r="A1795">
        <v>1794</v>
      </c>
      <c r="B1795" t="s">
        <v>1222</v>
      </c>
      <c r="C1795" t="b">
        <v>0</v>
      </c>
      <c r="D1795" t="s">
        <v>1356</v>
      </c>
      <c r="E1795" t="s">
        <v>1357</v>
      </c>
      <c r="F1795" t="s">
        <v>1701</v>
      </c>
      <c r="G1795">
        <v>7.8099536939657002E-2</v>
      </c>
      <c r="H1795">
        <v>1.4800177868231901E-2</v>
      </c>
      <c r="I1795">
        <v>5.2769323203402099</v>
      </c>
      <c r="J1795" s="10">
        <v>1.3146307439457899E-7</v>
      </c>
      <c r="X1795" t="str">
        <f t="shared" si="145"/>
        <v>all_t3_sex_nl_zeng_level_as.factor(sex)2:as.factor(book)4</v>
      </c>
      <c r="Y1795" t="str">
        <f t="shared" si="146"/>
        <v>0.078</v>
      </c>
      <c r="Z1795" t="str">
        <f t="shared" si="147"/>
        <v>0.015</v>
      </c>
      <c r="AA1795" s="2" t="str">
        <f t="shared" si="148"/>
        <v>***</v>
      </c>
      <c r="AB1795" t="str">
        <f t="shared" si="149"/>
        <v>zeng_level ~ as.factor(sex) * relative_age + as.factor(sex) *      I(relative_age^2) + as.factor(sex) * as.factor(book) + as.factor(sex) *      as.factor(year) + as.factor(sex) * as.factor(grade) | as.factor(school_id) |      0 | school_id</v>
      </c>
    </row>
    <row r="1796" spans="1:28">
      <c r="A1796">
        <v>1795</v>
      </c>
      <c r="B1796" t="s">
        <v>1222</v>
      </c>
      <c r="C1796" t="b">
        <v>0</v>
      </c>
      <c r="D1796" t="s">
        <v>1356</v>
      </c>
      <c r="E1796" t="s">
        <v>1357</v>
      </c>
      <c r="F1796" t="s">
        <v>1702</v>
      </c>
      <c r="G1796">
        <v>6.5589464046912099E-2</v>
      </c>
      <c r="H1796">
        <v>1.5768292334984401E-2</v>
      </c>
      <c r="I1796">
        <v>4.1595794048916597</v>
      </c>
      <c r="J1796" s="10">
        <v>3.1893030384089201E-5</v>
      </c>
      <c r="X1796" t="str">
        <f t="shared" si="145"/>
        <v>all_t3_sex_nl_zeng_level_as.factor(sex)2:as.factor(book)5</v>
      </c>
      <c r="Y1796" t="str">
        <f t="shared" si="146"/>
        <v>0.066</v>
      </c>
      <c r="Z1796" t="str">
        <f t="shared" si="147"/>
        <v>0.016</v>
      </c>
      <c r="AA1796" s="2" t="str">
        <f t="shared" si="148"/>
        <v>***</v>
      </c>
      <c r="AB1796" t="str">
        <f t="shared" si="149"/>
        <v>zeng_level ~ as.factor(sex) * relative_age + as.factor(sex) *      I(relative_age^2) + as.factor(sex) * as.factor(book) + as.factor(sex) *      as.factor(year) + as.factor(sex) * as.factor(grade) | as.factor(school_id) |      0 | school_id</v>
      </c>
    </row>
    <row r="1797" spans="1:28">
      <c r="A1797">
        <v>1796</v>
      </c>
      <c r="B1797" t="s">
        <v>1222</v>
      </c>
      <c r="C1797" t="b">
        <v>0</v>
      </c>
      <c r="D1797" t="s">
        <v>1356</v>
      </c>
      <c r="E1797" t="s">
        <v>1357</v>
      </c>
      <c r="F1797" t="s">
        <v>1703</v>
      </c>
      <c r="G1797">
        <v>-4.1288305810955397E-2</v>
      </c>
      <c r="H1797">
        <v>8.0049181786509705E-3</v>
      </c>
      <c r="I1797">
        <v>-5.15786731225697</v>
      </c>
      <c r="J1797" s="10">
        <v>2.49950333577844E-7</v>
      </c>
      <c r="X1797" t="str">
        <f t="shared" si="145"/>
        <v>all_t3_sex_nl_zeng_level_as.factor(sex)2:as.factor(year)2017</v>
      </c>
      <c r="Y1797" t="str">
        <f t="shared" si="146"/>
        <v>-0.041</v>
      </c>
      <c r="Z1797" t="str">
        <f t="shared" si="147"/>
        <v>0.008</v>
      </c>
      <c r="AA1797" s="2" t="str">
        <f t="shared" si="148"/>
        <v>***</v>
      </c>
      <c r="AB1797" t="str">
        <f t="shared" si="149"/>
        <v>zeng_level ~ as.factor(sex) * relative_age + as.factor(sex) *      I(relative_age^2) + as.factor(sex) * as.factor(book) + as.factor(sex) *      as.factor(year) + as.factor(sex) * as.factor(grade) | as.factor(school_id) |      0 | school_id</v>
      </c>
    </row>
    <row r="1798" spans="1:28">
      <c r="A1798">
        <v>1797</v>
      </c>
      <c r="B1798" t="s">
        <v>1222</v>
      </c>
      <c r="C1798" t="b">
        <v>0</v>
      </c>
      <c r="D1798" t="s">
        <v>1356</v>
      </c>
      <c r="E1798" t="s">
        <v>1357</v>
      </c>
      <c r="F1798" t="s">
        <v>1704</v>
      </c>
      <c r="G1798">
        <v>-5.1586180025222701E-2</v>
      </c>
      <c r="H1798">
        <v>1.0075047001465699E-2</v>
      </c>
      <c r="I1798">
        <v>-5.12019249316831</v>
      </c>
      <c r="J1798" s="10">
        <v>3.0542803247667299E-7</v>
      </c>
      <c r="X1798" t="str">
        <f t="shared" si="145"/>
        <v>all_t3_sex_nl_zeng_level_as.factor(sex)2:as.factor(year)2018</v>
      </c>
      <c r="Y1798" t="str">
        <f t="shared" si="146"/>
        <v>-0.052</v>
      </c>
      <c r="Z1798" t="str">
        <f t="shared" si="147"/>
        <v>0.010</v>
      </c>
      <c r="AA1798" s="2" t="str">
        <f t="shared" si="148"/>
        <v>***</v>
      </c>
      <c r="AB1798" t="str">
        <f t="shared" si="149"/>
        <v>zeng_level ~ as.factor(sex) * relative_age + as.factor(sex) *      I(relative_age^2) + as.factor(sex) * as.factor(book) + as.factor(sex) *      as.factor(year) + as.factor(sex) * as.factor(grade) | as.factor(school_id) |      0 | school_id</v>
      </c>
    </row>
    <row r="1799" spans="1:28">
      <c r="A1799">
        <v>1798</v>
      </c>
      <c r="B1799" t="s">
        <v>1222</v>
      </c>
      <c r="C1799" t="b">
        <v>0</v>
      </c>
      <c r="D1799" t="s">
        <v>1356</v>
      </c>
      <c r="E1799" t="s">
        <v>1357</v>
      </c>
      <c r="F1799" t="s">
        <v>1711</v>
      </c>
      <c r="G1799">
        <v>-1.2736685197496799E-2</v>
      </c>
      <c r="H1799">
        <v>5.4167802635263504E-3</v>
      </c>
      <c r="I1799">
        <v>-2.35133872482491</v>
      </c>
      <c r="J1799">
        <v>1.8706694888435502E-2</v>
      </c>
      <c r="X1799" t="str">
        <f t="shared" si="145"/>
        <v>all_t3_sex_nl_zeng_level_as.factor(sex)2:as.factor(grade)9</v>
      </c>
      <c r="Y1799" t="str">
        <f t="shared" si="146"/>
        <v>-0.013</v>
      </c>
      <c r="Z1799" t="str">
        <f t="shared" si="147"/>
        <v>0.005</v>
      </c>
      <c r="AA1799" s="2" t="str">
        <f t="shared" si="148"/>
        <v>**</v>
      </c>
      <c r="AB1799" t="str">
        <f t="shared" si="149"/>
        <v>zeng_level ~ as.factor(sex) * relative_age + as.factor(sex) *      I(relative_age^2) + as.factor(sex) * as.factor(book) + as.factor(sex) *      as.factor(year) + as.factor(sex) * as.factor(grade) | as.factor(school_id) |      0 | school_id</v>
      </c>
    </row>
    <row r="1800" spans="1:28">
      <c r="A1800">
        <v>1799</v>
      </c>
      <c r="B1800" t="s">
        <v>1213</v>
      </c>
      <c r="C1800" t="b">
        <v>0</v>
      </c>
      <c r="D1800" t="s">
        <v>1358</v>
      </c>
      <c r="E1800" t="s">
        <v>1359</v>
      </c>
      <c r="F1800" t="s">
        <v>105</v>
      </c>
      <c r="G1800">
        <v>0.32503509253868801</v>
      </c>
      <c r="H1800">
        <v>3.9842773901016197E-2</v>
      </c>
      <c r="I1800">
        <v>8.1579433536980197</v>
      </c>
      <c r="J1800" s="10">
        <v>3.5005748584992201E-16</v>
      </c>
      <c r="X1800" t="str">
        <f t="shared" si="145"/>
        <v>grade_4_t3_sex_nl_zselfcontrol_as.factor(sex)2</v>
      </c>
      <c r="Y1800" t="str">
        <f t="shared" si="146"/>
        <v>0.325</v>
      </c>
      <c r="Z1800" t="str">
        <f t="shared" si="147"/>
        <v>0.040</v>
      </c>
      <c r="AA1800" s="2" t="str">
        <f t="shared" si="148"/>
        <v>***</v>
      </c>
      <c r="AB1800" t="str">
        <f t="shared" si="149"/>
        <v>zselfcontrol ~ as.factor(sex) * relative_age + as.factor(sex) *      I(relative_age^2) + as.factor(sex) * as.factor(book) | as.factor(school_id) |      0 | school_id</v>
      </c>
    </row>
    <row r="1801" spans="1:28">
      <c r="A1801">
        <v>1800</v>
      </c>
      <c r="B1801" t="s">
        <v>1213</v>
      </c>
      <c r="C1801" t="b">
        <v>0</v>
      </c>
      <c r="D1801" t="s">
        <v>1358</v>
      </c>
      <c r="E1801" t="s">
        <v>1359</v>
      </c>
      <c r="F1801" t="s">
        <v>104</v>
      </c>
      <c r="G1801">
        <v>8.1840529970513901E-3</v>
      </c>
      <c r="H1801">
        <v>7.8282421928848097E-3</v>
      </c>
      <c r="I1801">
        <v>1.0454521967255901</v>
      </c>
      <c r="J1801">
        <v>0.295819983487348</v>
      </c>
      <c r="X1801" t="str">
        <f t="shared" si="145"/>
        <v>grade_4_t3_sex_nl_zselfcontrol_relative_age</v>
      </c>
      <c r="Y1801" t="str">
        <f t="shared" si="146"/>
        <v>0.008</v>
      </c>
      <c r="Z1801" t="str">
        <f t="shared" si="147"/>
        <v>0.008</v>
      </c>
      <c r="AA1801" s="2" t="str">
        <f t="shared" si="148"/>
        <v/>
      </c>
      <c r="AB1801" t="str">
        <f t="shared" si="149"/>
        <v>zselfcontrol ~ as.factor(sex) * relative_age + as.factor(sex) *      I(relative_age^2) + as.factor(sex) * as.factor(book) | as.factor(school_id) |      0 | school_id</v>
      </c>
    </row>
    <row r="1802" spans="1:28">
      <c r="A1802">
        <v>1801</v>
      </c>
      <c r="B1802" t="s">
        <v>1213</v>
      </c>
      <c r="C1802" t="b">
        <v>0</v>
      </c>
      <c r="D1802" t="s">
        <v>1358</v>
      </c>
      <c r="E1802" t="s">
        <v>1359</v>
      </c>
      <c r="F1802" t="s">
        <v>775</v>
      </c>
      <c r="G1802" s="10">
        <v>8.4150067338653505E-5</v>
      </c>
      <c r="H1802">
        <v>6.8316940627320395E-4</v>
      </c>
      <c r="I1802">
        <v>0.12317598909720701</v>
      </c>
      <c r="J1802">
        <v>0.90196832253912396</v>
      </c>
      <c r="X1802" t="str">
        <f t="shared" si="145"/>
        <v>grade_4_t3_sex_nl_zselfcontrol_I(relative_age^2)</v>
      </c>
      <c r="Y1802" t="str">
        <f t="shared" si="146"/>
        <v>0.000</v>
      </c>
      <c r="Z1802" t="str">
        <f t="shared" si="147"/>
        <v>0.001</v>
      </c>
      <c r="AA1802" s="2" t="str">
        <f t="shared" si="148"/>
        <v/>
      </c>
      <c r="AB1802" t="str">
        <f t="shared" si="149"/>
        <v>zselfcontrol ~ as.factor(sex) * relative_age + as.factor(sex) *      I(relative_age^2) + as.factor(sex) * as.factor(book) | as.factor(school_id) |      0 | school_id</v>
      </c>
    </row>
    <row r="1803" spans="1:28">
      <c r="A1803">
        <v>1802</v>
      </c>
      <c r="B1803" t="s">
        <v>1213</v>
      </c>
      <c r="C1803" t="b">
        <v>0</v>
      </c>
      <c r="D1803" t="s">
        <v>1358</v>
      </c>
      <c r="E1803" t="s">
        <v>1359</v>
      </c>
      <c r="F1803" t="s">
        <v>106</v>
      </c>
      <c r="G1803">
        <v>0.24427862232422701</v>
      </c>
      <c r="H1803">
        <v>2.45893304266003E-2</v>
      </c>
      <c r="I1803">
        <v>9.9343340418887802</v>
      </c>
      <c r="J1803" s="10">
        <v>3.1292210309613898E-23</v>
      </c>
      <c r="X1803" t="str">
        <f t="shared" si="145"/>
        <v>grade_4_t3_sex_nl_zselfcontrol_as.factor(book)2</v>
      </c>
      <c r="Y1803" t="str">
        <f t="shared" si="146"/>
        <v>0.244</v>
      </c>
      <c r="Z1803" t="str">
        <f t="shared" si="147"/>
        <v>0.025</v>
      </c>
      <c r="AA1803" s="2" t="str">
        <f t="shared" si="148"/>
        <v>***</v>
      </c>
      <c r="AB1803" t="str">
        <f t="shared" si="149"/>
        <v>zselfcontrol ~ as.factor(sex) * relative_age + as.factor(sex) *      I(relative_age^2) + as.factor(sex) * as.factor(book) | as.factor(school_id) |      0 | school_id</v>
      </c>
    </row>
    <row r="1804" spans="1:28">
      <c r="A1804">
        <v>1803</v>
      </c>
      <c r="B1804" t="s">
        <v>1213</v>
      </c>
      <c r="C1804" t="b">
        <v>0</v>
      </c>
      <c r="D1804" t="s">
        <v>1358</v>
      </c>
      <c r="E1804" t="s">
        <v>1359</v>
      </c>
      <c r="F1804" t="s">
        <v>107</v>
      </c>
      <c r="G1804">
        <v>0.32222359332740402</v>
      </c>
      <c r="H1804">
        <v>2.3086316935625E-2</v>
      </c>
      <c r="I1804">
        <v>13.9573408017358</v>
      </c>
      <c r="J1804" s="10">
        <v>3.5557718711444101E-44</v>
      </c>
      <c r="X1804" t="str">
        <f t="shared" si="145"/>
        <v>grade_4_t3_sex_nl_zselfcontrol_as.factor(book)3</v>
      </c>
      <c r="Y1804" t="str">
        <f t="shared" si="146"/>
        <v>0.322</v>
      </c>
      <c r="Z1804" t="str">
        <f t="shared" si="147"/>
        <v>0.023</v>
      </c>
      <c r="AA1804" s="2" t="str">
        <f t="shared" si="148"/>
        <v>***</v>
      </c>
      <c r="AB1804" t="str">
        <f t="shared" si="149"/>
        <v>zselfcontrol ~ as.factor(sex) * relative_age + as.factor(sex) *      I(relative_age^2) + as.factor(sex) * as.factor(book) | as.factor(school_id) |      0 | school_id</v>
      </c>
    </row>
    <row r="1805" spans="1:28">
      <c r="A1805">
        <v>1804</v>
      </c>
      <c r="B1805" t="s">
        <v>1213</v>
      </c>
      <c r="C1805" t="b">
        <v>0</v>
      </c>
      <c r="D1805" t="s">
        <v>1358</v>
      </c>
      <c r="E1805" t="s">
        <v>1359</v>
      </c>
      <c r="F1805" t="s">
        <v>108</v>
      </c>
      <c r="G1805">
        <v>0.276464451850225</v>
      </c>
      <c r="H1805">
        <v>2.6700526560125601E-2</v>
      </c>
      <c r="I1805">
        <v>10.3542696518613</v>
      </c>
      <c r="J1805" s="10">
        <v>4.28785403805475E-25</v>
      </c>
      <c r="X1805" t="str">
        <f t="shared" si="145"/>
        <v>grade_4_t3_sex_nl_zselfcontrol_as.factor(book)4</v>
      </c>
      <c r="Y1805" t="str">
        <f t="shared" si="146"/>
        <v>0.276</v>
      </c>
      <c r="Z1805" t="str">
        <f t="shared" si="147"/>
        <v>0.027</v>
      </c>
      <c r="AA1805" s="2" t="str">
        <f t="shared" si="148"/>
        <v>***</v>
      </c>
      <c r="AB1805" t="str">
        <f t="shared" si="149"/>
        <v>zselfcontrol ~ as.factor(sex) * relative_age + as.factor(sex) *      I(relative_age^2) + as.factor(sex) * as.factor(book) | as.factor(school_id) |      0 | school_id</v>
      </c>
    </row>
    <row r="1806" spans="1:28">
      <c r="A1806">
        <v>1805</v>
      </c>
      <c r="B1806" t="s">
        <v>1213</v>
      </c>
      <c r="C1806" t="b">
        <v>0</v>
      </c>
      <c r="D1806" t="s">
        <v>1358</v>
      </c>
      <c r="E1806" t="s">
        <v>1359</v>
      </c>
      <c r="F1806" t="s">
        <v>109</v>
      </c>
      <c r="G1806">
        <v>0.26957757441421998</v>
      </c>
      <c r="H1806">
        <v>2.9532832270134798E-2</v>
      </c>
      <c r="I1806">
        <v>9.1280637071450599</v>
      </c>
      <c r="J1806" s="10">
        <v>7.2716353420297601E-20</v>
      </c>
      <c r="X1806" t="str">
        <f t="shared" si="145"/>
        <v>grade_4_t3_sex_nl_zselfcontrol_as.factor(book)5</v>
      </c>
      <c r="Y1806" t="str">
        <f t="shared" si="146"/>
        <v>0.270</v>
      </c>
      <c r="Z1806" t="str">
        <f t="shared" si="147"/>
        <v>0.030</v>
      </c>
      <c r="AA1806" s="2" t="str">
        <f t="shared" si="148"/>
        <v>***</v>
      </c>
      <c r="AB1806" t="str">
        <f t="shared" si="149"/>
        <v>zselfcontrol ~ as.factor(sex) * relative_age + as.factor(sex) *      I(relative_age^2) + as.factor(sex) * as.factor(book) | as.factor(school_id) |      0 | school_id</v>
      </c>
    </row>
    <row r="1807" spans="1:28">
      <c r="A1807">
        <v>1806</v>
      </c>
      <c r="B1807" t="s">
        <v>1213</v>
      </c>
      <c r="C1807" t="b">
        <v>0</v>
      </c>
      <c r="D1807" t="s">
        <v>1358</v>
      </c>
      <c r="E1807" t="s">
        <v>1359</v>
      </c>
      <c r="F1807" t="s">
        <v>1698</v>
      </c>
      <c r="G1807">
        <v>1.6826223174384002E-2</v>
      </c>
      <c r="H1807">
        <v>1.0178268438637001E-2</v>
      </c>
      <c r="I1807">
        <v>1.65315183774396</v>
      </c>
      <c r="J1807">
        <v>9.8307369300689895E-2</v>
      </c>
      <c r="X1807" t="str">
        <f t="shared" si="145"/>
        <v>grade_4_t3_sex_nl_zselfcontrol_as.factor(sex)2:relative_age</v>
      </c>
      <c r="Y1807" t="str">
        <f t="shared" si="146"/>
        <v>0.017</v>
      </c>
      <c r="Z1807" t="str">
        <f t="shared" si="147"/>
        <v>0.010</v>
      </c>
      <c r="AA1807" s="2" t="str">
        <f t="shared" si="148"/>
        <v>*</v>
      </c>
      <c r="AB1807" t="str">
        <f t="shared" si="149"/>
        <v>zselfcontrol ~ as.factor(sex) * relative_age + as.factor(sex) *      I(relative_age^2) + as.factor(sex) * as.factor(book) | as.factor(school_id) |      0 | school_id</v>
      </c>
    </row>
    <row r="1808" spans="1:28">
      <c r="A1808">
        <v>1807</v>
      </c>
      <c r="B1808" t="s">
        <v>1213</v>
      </c>
      <c r="C1808" t="b">
        <v>0</v>
      </c>
      <c r="D1808" t="s">
        <v>1358</v>
      </c>
      <c r="E1808" t="s">
        <v>1359</v>
      </c>
      <c r="F1808" t="s">
        <v>1716</v>
      </c>
      <c r="G1808">
        <v>-1.6732036031273201E-3</v>
      </c>
      <c r="H1808">
        <v>8.9107894340053695E-4</v>
      </c>
      <c r="I1808">
        <v>-1.87772768677716</v>
      </c>
      <c r="J1808">
        <v>6.0425285801717903E-2</v>
      </c>
      <c r="X1808" t="str">
        <f t="shared" si="145"/>
        <v>grade_4_t3_sex_nl_zselfcontrol_as.factor(sex)2:I(relative_age^2)</v>
      </c>
      <c r="Y1808" t="str">
        <f t="shared" si="146"/>
        <v>-0.002</v>
      </c>
      <c r="Z1808" t="str">
        <f t="shared" si="147"/>
        <v>0.001</v>
      </c>
      <c r="AA1808" s="2" t="str">
        <f t="shared" si="148"/>
        <v>*</v>
      </c>
      <c r="AB1808" t="str">
        <f t="shared" si="149"/>
        <v>zselfcontrol ~ as.factor(sex) * relative_age + as.factor(sex) *      I(relative_age^2) + as.factor(sex) * as.factor(book) | as.factor(school_id) |      0 | school_id</v>
      </c>
    </row>
    <row r="1809" spans="1:28">
      <c r="A1809">
        <v>1808</v>
      </c>
      <c r="B1809" t="s">
        <v>1213</v>
      </c>
      <c r="C1809" t="b">
        <v>0</v>
      </c>
      <c r="D1809" t="s">
        <v>1358</v>
      </c>
      <c r="E1809" t="s">
        <v>1359</v>
      </c>
      <c r="F1809" t="s">
        <v>1699</v>
      </c>
      <c r="G1809">
        <v>-1.10641148050926E-2</v>
      </c>
      <c r="H1809">
        <v>3.6620235662587597E-2</v>
      </c>
      <c r="I1809">
        <v>-0.30213117433310399</v>
      </c>
      <c r="J1809">
        <v>0.76255355055003404</v>
      </c>
      <c r="X1809" t="str">
        <f t="shared" si="145"/>
        <v>grade_4_t3_sex_nl_zselfcontrol_as.factor(sex)2:as.factor(book)2</v>
      </c>
      <c r="Y1809" t="str">
        <f t="shared" si="146"/>
        <v>-0.011</v>
      </c>
      <c r="Z1809" t="str">
        <f t="shared" si="147"/>
        <v>0.037</v>
      </c>
      <c r="AA1809" s="2" t="str">
        <f t="shared" si="148"/>
        <v/>
      </c>
      <c r="AB1809" t="str">
        <f t="shared" si="149"/>
        <v>zselfcontrol ~ as.factor(sex) * relative_age + as.factor(sex) *      I(relative_age^2) + as.factor(sex) * as.factor(book) | as.factor(school_id) |      0 | school_id</v>
      </c>
    </row>
    <row r="1810" spans="1:28">
      <c r="A1810">
        <v>1809</v>
      </c>
      <c r="B1810" t="s">
        <v>1213</v>
      </c>
      <c r="C1810" t="b">
        <v>0</v>
      </c>
      <c r="D1810" t="s">
        <v>1358</v>
      </c>
      <c r="E1810" t="s">
        <v>1359</v>
      </c>
      <c r="F1810" t="s">
        <v>1700</v>
      </c>
      <c r="G1810">
        <v>2.0309745113993301E-2</v>
      </c>
      <c r="H1810">
        <v>3.5447603513570999E-2</v>
      </c>
      <c r="I1810">
        <v>0.57295114763450306</v>
      </c>
      <c r="J1810">
        <v>0.56668081019711003</v>
      </c>
      <c r="X1810" t="str">
        <f t="shared" si="145"/>
        <v>grade_4_t3_sex_nl_zselfcontrol_as.factor(sex)2:as.factor(book)3</v>
      </c>
      <c r="Y1810" t="str">
        <f t="shared" si="146"/>
        <v>0.020</v>
      </c>
      <c r="Z1810" t="str">
        <f t="shared" si="147"/>
        <v>0.035</v>
      </c>
      <c r="AA1810" s="2" t="str">
        <f t="shared" si="148"/>
        <v/>
      </c>
      <c r="AB1810" t="str">
        <f t="shared" si="149"/>
        <v>zselfcontrol ~ as.factor(sex) * relative_age + as.factor(sex) *      I(relative_age^2) + as.factor(sex) * as.factor(book) | as.factor(school_id) |      0 | school_id</v>
      </c>
    </row>
    <row r="1811" spans="1:28">
      <c r="A1811">
        <v>1810</v>
      </c>
      <c r="B1811" t="s">
        <v>1213</v>
      </c>
      <c r="C1811" t="b">
        <v>0</v>
      </c>
      <c r="D1811" t="s">
        <v>1358</v>
      </c>
      <c r="E1811" t="s">
        <v>1359</v>
      </c>
      <c r="F1811" t="s">
        <v>1701</v>
      </c>
      <c r="G1811">
        <v>7.2006189476072499E-2</v>
      </c>
      <c r="H1811">
        <v>4.0609522116290001E-2</v>
      </c>
      <c r="I1811">
        <v>1.773135602775</v>
      </c>
      <c r="J1811">
        <v>7.6213417425114199E-2</v>
      </c>
      <c r="X1811" t="str">
        <f t="shared" si="145"/>
        <v>grade_4_t3_sex_nl_zselfcontrol_as.factor(sex)2:as.factor(book)4</v>
      </c>
      <c r="Y1811" t="str">
        <f t="shared" si="146"/>
        <v>0.072</v>
      </c>
      <c r="Z1811" t="str">
        <f t="shared" si="147"/>
        <v>0.041</v>
      </c>
      <c r="AA1811" s="2" t="str">
        <f t="shared" si="148"/>
        <v>*</v>
      </c>
      <c r="AB1811" t="str">
        <f t="shared" si="149"/>
        <v>zselfcontrol ~ as.factor(sex) * relative_age + as.factor(sex) *      I(relative_age^2) + as.factor(sex) * as.factor(book) | as.factor(school_id) |      0 | school_id</v>
      </c>
    </row>
    <row r="1812" spans="1:28">
      <c r="A1812">
        <v>1811</v>
      </c>
      <c r="B1812" t="s">
        <v>1213</v>
      </c>
      <c r="C1812" t="b">
        <v>0</v>
      </c>
      <c r="D1812" t="s">
        <v>1358</v>
      </c>
      <c r="E1812" t="s">
        <v>1359</v>
      </c>
      <c r="F1812" t="s">
        <v>1702</v>
      </c>
      <c r="G1812">
        <v>2.6759549812692501E-2</v>
      </c>
      <c r="H1812">
        <v>4.44054949953663E-2</v>
      </c>
      <c r="I1812">
        <v>0.60261798265022803</v>
      </c>
      <c r="J1812">
        <v>0.54676607764401497</v>
      </c>
      <c r="X1812" t="str">
        <f t="shared" si="145"/>
        <v>grade_4_t3_sex_nl_zselfcontrol_as.factor(sex)2:as.factor(book)5</v>
      </c>
      <c r="Y1812" t="str">
        <f t="shared" si="146"/>
        <v>0.027</v>
      </c>
      <c r="Z1812" t="str">
        <f t="shared" si="147"/>
        <v>0.044</v>
      </c>
      <c r="AA1812" s="2" t="str">
        <f t="shared" si="148"/>
        <v/>
      </c>
      <c r="AB1812" t="str">
        <f t="shared" si="149"/>
        <v>zselfcontrol ~ as.factor(sex) * relative_age + as.factor(sex) *      I(relative_age^2) + as.factor(sex) * as.factor(book) | as.factor(school_id) |      0 | school_id</v>
      </c>
    </row>
    <row r="1813" spans="1:28">
      <c r="A1813">
        <v>1812</v>
      </c>
      <c r="B1813" t="s">
        <v>113</v>
      </c>
      <c r="C1813" t="b">
        <v>0</v>
      </c>
      <c r="D1813" t="s">
        <v>1358</v>
      </c>
      <c r="E1813" t="s">
        <v>1360</v>
      </c>
      <c r="F1813" t="s">
        <v>105</v>
      </c>
      <c r="G1813">
        <v>0.21659702357966501</v>
      </c>
      <c r="H1813">
        <v>3.84339812290777E-2</v>
      </c>
      <c r="I1813">
        <v>5.6355604247367301</v>
      </c>
      <c r="J1813" s="10">
        <v>1.7553841772494801E-8</v>
      </c>
      <c r="X1813" t="str">
        <f t="shared" si="145"/>
        <v>grade_9_t3_sex_nl_zselfcontrol_as.factor(sex)2</v>
      </c>
      <c r="Y1813" t="str">
        <f t="shared" si="146"/>
        <v>0.217</v>
      </c>
      <c r="Z1813" t="str">
        <f t="shared" si="147"/>
        <v>0.038</v>
      </c>
      <c r="AA1813" s="2" t="str">
        <f t="shared" si="148"/>
        <v>***</v>
      </c>
      <c r="AB1813" t="str">
        <f t="shared" si="149"/>
        <v>zselfcontrol ~ as.factor(sex) * relative_age + as.factor(sex) *      I(relative_age^2) + as.factor(sex) * as.factor(book) | as.factor(school_id) |      0 | school_id</v>
      </c>
    </row>
    <row r="1814" spans="1:28">
      <c r="A1814">
        <v>1813</v>
      </c>
      <c r="B1814" t="s">
        <v>113</v>
      </c>
      <c r="C1814" t="b">
        <v>0</v>
      </c>
      <c r="D1814" t="s">
        <v>1358</v>
      </c>
      <c r="E1814" t="s">
        <v>1360</v>
      </c>
      <c r="F1814" t="s">
        <v>104</v>
      </c>
      <c r="G1814">
        <v>1.10602520165785E-2</v>
      </c>
      <c r="H1814">
        <v>8.0155296763177401E-3</v>
      </c>
      <c r="I1814">
        <v>1.3798529184236601</v>
      </c>
      <c r="J1814">
        <v>0.167638838667302</v>
      </c>
      <c r="X1814" t="str">
        <f t="shared" si="145"/>
        <v>grade_9_t3_sex_nl_zselfcontrol_relative_age</v>
      </c>
      <c r="Y1814" t="str">
        <f t="shared" si="146"/>
        <v>0.011</v>
      </c>
      <c r="Z1814" t="str">
        <f t="shared" si="147"/>
        <v>0.008</v>
      </c>
      <c r="AA1814" s="2" t="str">
        <f t="shared" si="148"/>
        <v/>
      </c>
      <c r="AB1814" t="str">
        <f t="shared" si="149"/>
        <v>zselfcontrol ~ as.factor(sex) * relative_age + as.factor(sex) *      I(relative_age^2) + as.factor(sex) * as.factor(book) | as.factor(school_id) |      0 | school_id</v>
      </c>
    </row>
    <row r="1815" spans="1:28">
      <c r="A1815">
        <v>1814</v>
      </c>
      <c r="B1815" t="s">
        <v>113</v>
      </c>
      <c r="C1815" t="b">
        <v>0</v>
      </c>
      <c r="D1815" t="s">
        <v>1358</v>
      </c>
      <c r="E1815" t="s">
        <v>1360</v>
      </c>
      <c r="F1815" t="s">
        <v>775</v>
      </c>
      <c r="G1815">
        <v>-2.17699731162407E-4</v>
      </c>
      <c r="H1815">
        <v>7.06372426830814E-4</v>
      </c>
      <c r="I1815">
        <v>-0.308193982229927</v>
      </c>
      <c r="J1815">
        <v>0.75793616767458905</v>
      </c>
      <c r="X1815" t="str">
        <f t="shared" si="145"/>
        <v>grade_9_t3_sex_nl_zselfcontrol_I(relative_age^2)</v>
      </c>
      <c r="Y1815" t="str">
        <f t="shared" si="146"/>
        <v>0.000</v>
      </c>
      <c r="Z1815" t="str">
        <f t="shared" si="147"/>
        <v>0.001</v>
      </c>
      <c r="AA1815" s="2" t="str">
        <f t="shared" si="148"/>
        <v/>
      </c>
      <c r="AB1815" t="str">
        <f t="shared" si="149"/>
        <v>zselfcontrol ~ as.factor(sex) * relative_age + as.factor(sex) *      I(relative_age^2) + as.factor(sex) * as.factor(book) | as.factor(school_id) |      0 | school_id</v>
      </c>
    </row>
    <row r="1816" spans="1:28">
      <c r="A1816">
        <v>1815</v>
      </c>
      <c r="B1816" t="s">
        <v>113</v>
      </c>
      <c r="C1816" t="b">
        <v>0</v>
      </c>
      <c r="D1816" t="s">
        <v>1358</v>
      </c>
      <c r="E1816" t="s">
        <v>1360</v>
      </c>
      <c r="F1816" t="s">
        <v>106</v>
      </c>
      <c r="G1816">
        <v>0.149786976144267</v>
      </c>
      <c r="H1816">
        <v>2.4375198682041299E-2</v>
      </c>
      <c r="I1816">
        <v>6.1450566248973404</v>
      </c>
      <c r="J1816" s="10">
        <v>8.0608491660715997E-10</v>
      </c>
      <c r="X1816" t="str">
        <f t="shared" si="145"/>
        <v>grade_9_t3_sex_nl_zselfcontrol_as.factor(book)2</v>
      </c>
      <c r="Y1816" t="str">
        <f t="shared" si="146"/>
        <v>0.150</v>
      </c>
      <c r="Z1816" t="str">
        <f t="shared" si="147"/>
        <v>0.024</v>
      </c>
      <c r="AA1816" s="2" t="str">
        <f t="shared" si="148"/>
        <v>***</v>
      </c>
      <c r="AB1816" t="str">
        <f t="shared" si="149"/>
        <v>zselfcontrol ~ as.factor(sex) * relative_age + as.factor(sex) *      I(relative_age^2) + as.factor(sex) * as.factor(book) | as.factor(school_id) |      0 | school_id</v>
      </c>
    </row>
    <row r="1817" spans="1:28">
      <c r="A1817">
        <v>1816</v>
      </c>
      <c r="B1817" t="s">
        <v>113</v>
      </c>
      <c r="C1817" t="b">
        <v>0</v>
      </c>
      <c r="D1817" t="s">
        <v>1358</v>
      </c>
      <c r="E1817" t="s">
        <v>1360</v>
      </c>
      <c r="F1817" t="s">
        <v>107</v>
      </c>
      <c r="G1817">
        <v>0.17260154074881401</v>
      </c>
      <c r="H1817">
        <v>2.39102562108367E-2</v>
      </c>
      <c r="I1817">
        <v>7.2187240164573003</v>
      </c>
      <c r="J1817" s="10">
        <v>5.3311065414588498E-13</v>
      </c>
      <c r="X1817" t="str">
        <f t="shared" si="145"/>
        <v>grade_9_t3_sex_nl_zselfcontrol_as.factor(book)3</v>
      </c>
      <c r="Y1817" t="str">
        <f t="shared" si="146"/>
        <v>0.173</v>
      </c>
      <c r="Z1817" t="str">
        <f t="shared" si="147"/>
        <v>0.024</v>
      </c>
      <c r="AA1817" s="2" t="str">
        <f t="shared" si="148"/>
        <v>***</v>
      </c>
      <c r="AB1817" t="str">
        <f t="shared" si="149"/>
        <v>zselfcontrol ~ as.factor(sex) * relative_age + as.factor(sex) *      I(relative_age^2) + as.factor(sex) * as.factor(book) | as.factor(school_id) |      0 | school_id</v>
      </c>
    </row>
    <row r="1818" spans="1:28">
      <c r="A1818">
        <v>1817</v>
      </c>
      <c r="B1818" t="s">
        <v>113</v>
      </c>
      <c r="C1818" t="b">
        <v>0</v>
      </c>
      <c r="D1818" t="s">
        <v>1358</v>
      </c>
      <c r="E1818" t="s">
        <v>1360</v>
      </c>
      <c r="F1818" t="s">
        <v>108</v>
      </c>
      <c r="G1818">
        <v>0.13636270364791001</v>
      </c>
      <c r="H1818">
        <v>2.62450901272108E-2</v>
      </c>
      <c r="I1818">
        <v>5.19574148867295</v>
      </c>
      <c r="J1818" s="10">
        <v>2.0479905979751001E-7</v>
      </c>
      <c r="X1818" t="str">
        <f t="shared" si="145"/>
        <v>grade_9_t3_sex_nl_zselfcontrol_as.factor(book)4</v>
      </c>
      <c r="Y1818" t="str">
        <f t="shared" si="146"/>
        <v>0.136</v>
      </c>
      <c r="Z1818" t="str">
        <f t="shared" si="147"/>
        <v>0.026</v>
      </c>
      <c r="AA1818" s="2" t="str">
        <f t="shared" si="148"/>
        <v>***</v>
      </c>
      <c r="AB1818" t="str">
        <f t="shared" si="149"/>
        <v>zselfcontrol ~ as.factor(sex) * relative_age + as.factor(sex) *      I(relative_age^2) + as.factor(sex) * as.factor(book) | as.factor(school_id) |      0 | school_id</v>
      </c>
    </row>
    <row r="1819" spans="1:28">
      <c r="A1819">
        <v>1818</v>
      </c>
      <c r="B1819" t="s">
        <v>113</v>
      </c>
      <c r="C1819" t="b">
        <v>0</v>
      </c>
      <c r="D1819" t="s">
        <v>1358</v>
      </c>
      <c r="E1819" t="s">
        <v>1360</v>
      </c>
      <c r="F1819" t="s">
        <v>109</v>
      </c>
      <c r="G1819">
        <v>6.6210305699101898E-2</v>
      </c>
      <c r="H1819">
        <v>2.4876588556851102E-2</v>
      </c>
      <c r="I1819">
        <v>2.66155086127625</v>
      </c>
      <c r="J1819">
        <v>7.7809400452168997E-3</v>
      </c>
      <c r="X1819" t="str">
        <f t="shared" si="145"/>
        <v>grade_9_t3_sex_nl_zselfcontrol_as.factor(book)5</v>
      </c>
      <c r="Y1819" t="str">
        <f t="shared" si="146"/>
        <v>0.066</v>
      </c>
      <c r="Z1819" t="str">
        <f t="shared" si="147"/>
        <v>0.025</v>
      </c>
      <c r="AA1819" s="2" t="str">
        <f t="shared" si="148"/>
        <v>***</v>
      </c>
      <c r="AB1819" t="str">
        <f t="shared" si="149"/>
        <v>zselfcontrol ~ as.factor(sex) * relative_age + as.factor(sex) *      I(relative_age^2) + as.factor(sex) * as.factor(book) | as.factor(school_id) |      0 | school_id</v>
      </c>
    </row>
    <row r="1820" spans="1:28">
      <c r="A1820">
        <v>1819</v>
      </c>
      <c r="B1820" t="s">
        <v>113</v>
      </c>
      <c r="C1820" t="b">
        <v>0</v>
      </c>
      <c r="D1820" t="s">
        <v>1358</v>
      </c>
      <c r="E1820" t="s">
        <v>1360</v>
      </c>
      <c r="F1820" t="s">
        <v>1698</v>
      </c>
      <c r="G1820">
        <v>2.4274720900254701E-3</v>
      </c>
      <c r="H1820">
        <v>1.00742197600964E-2</v>
      </c>
      <c r="I1820">
        <v>0.24095881843282899</v>
      </c>
      <c r="J1820">
        <v>0.80958813973589805</v>
      </c>
      <c r="X1820" t="str">
        <f t="shared" si="145"/>
        <v>grade_9_t3_sex_nl_zselfcontrol_as.factor(sex)2:relative_age</v>
      </c>
      <c r="Y1820" t="str">
        <f t="shared" si="146"/>
        <v>0.002</v>
      </c>
      <c r="Z1820" t="str">
        <f t="shared" si="147"/>
        <v>0.010</v>
      </c>
      <c r="AA1820" s="2" t="str">
        <f t="shared" si="148"/>
        <v/>
      </c>
      <c r="AB1820" t="str">
        <f t="shared" si="149"/>
        <v>zselfcontrol ~ as.factor(sex) * relative_age + as.factor(sex) *      I(relative_age^2) + as.factor(sex) * as.factor(book) | as.factor(school_id) |      0 | school_id</v>
      </c>
    </row>
    <row r="1821" spans="1:28">
      <c r="A1821">
        <v>1820</v>
      </c>
      <c r="B1821" t="s">
        <v>113</v>
      </c>
      <c r="C1821" t="b">
        <v>0</v>
      </c>
      <c r="D1821" t="s">
        <v>1358</v>
      </c>
      <c r="E1821" t="s">
        <v>1360</v>
      </c>
      <c r="F1821" t="s">
        <v>1716</v>
      </c>
      <c r="G1821">
        <v>-4.1422752375313399E-4</v>
      </c>
      <c r="H1821">
        <v>8.7828326146205003E-4</v>
      </c>
      <c r="I1821">
        <v>-0.47163317568364299</v>
      </c>
      <c r="J1821">
        <v>0.63719094490279204</v>
      </c>
      <c r="X1821" t="str">
        <f t="shared" si="145"/>
        <v>grade_9_t3_sex_nl_zselfcontrol_as.factor(sex)2:I(relative_age^2)</v>
      </c>
      <c r="Y1821" t="str">
        <f t="shared" si="146"/>
        <v>0.000</v>
      </c>
      <c r="Z1821" t="str">
        <f t="shared" si="147"/>
        <v>0.001</v>
      </c>
      <c r="AA1821" s="2" t="str">
        <f t="shared" si="148"/>
        <v/>
      </c>
      <c r="AB1821" t="str">
        <f t="shared" si="149"/>
        <v>zselfcontrol ~ as.factor(sex) * relative_age + as.factor(sex) *      I(relative_age^2) + as.factor(sex) * as.factor(book) | as.factor(school_id) |      0 | school_id</v>
      </c>
    </row>
    <row r="1822" spans="1:28">
      <c r="A1822">
        <v>1821</v>
      </c>
      <c r="B1822" t="s">
        <v>113</v>
      </c>
      <c r="C1822" t="b">
        <v>0</v>
      </c>
      <c r="D1822" t="s">
        <v>1358</v>
      </c>
      <c r="E1822" t="s">
        <v>1360</v>
      </c>
      <c r="F1822" t="s">
        <v>1699</v>
      </c>
      <c r="G1822">
        <v>7.0334942835594202E-2</v>
      </c>
      <c r="H1822">
        <v>3.47213120918562E-2</v>
      </c>
      <c r="I1822">
        <v>2.0256994508019002</v>
      </c>
      <c r="J1822">
        <v>4.2801523222328101E-2</v>
      </c>
      <c r="X1822" t="str">
        <f t="shared" si="145"/>
        <v>grade_9_t3_sex_nl_zselfcontrol_as.factor(sex)2:as.factor(book)2</v>
      </c>
      <c r="Y1822" t="str">
        <f t="shared" si="146"/>
        <v>0.070</v>
      </c>
      <c r="Z1822" t="str">
        <f t="shared" si="147"/>
        <v>0.035</v>
      </c>
      <c r="AA1822" s="2" t="str">
        <f t="shared" si="148"/>
        <v>**</v>
      </c>
      <c r="AB1822" t="str">
        <f t="shared" si="149"/>
        <v>zselfcontrol ~ as.factor(sex) * relative_age + as.factor(sex) *      I(relative_age^2) + as.factor(sex) * as.factor(book) | as.factor(school_id) |      0 | school_id</v>
      </c>
    </row>
    <row r="1823" spans="1:28">
      <c r="A1823">
        <v>1822</v>
      </c>
      <c r="B1823" t="s">
        <v>113</v>
      </c>
      <c r="C1823" t="b">
        <v>0</v>
      </c>
      <c r="D1823" t="s">
        <v>1358</v>
      </c>
      <c r="E1823" t="s">
        <v>1360</v>
      </c>
      <c r="F1823" t="s">
        <v>1700</v>
      </c>
      <c r="G1823">
        <v>3.6780099707610099E-2</v>
      </c>
      <c r="H1823">
        <v>3.4850599288492601E-2</v>
      </c>
      <c r="I1823">
        <v>1.05536491361727</v>
      </c>
      <c r="J1823">
        <v>0.291264168601302</v>
      </c>
      <c r="X1823" t="str">
        <f t="shared" si="145"/>
        <v>grade_9_t3_sex_nl_zselfcontrol_as.factor(sex)2:as.factor(book)3</v>
      </c>
      <c r="Y1823" t="str">
        <f t="shared" si="146"/>
        <v>0.037</v>
      </c>
      <c r="Z1823" t="str">
        <f t="shared" si="147"/>
        <v>0.035</v>
      </c>
      <c r="AA1823" s="2" t="str">
        <f t="shared" si="148"/>
        <v/>
      </c>
      <c r="AB1823" t="str">
        <f t="shared" si="149"/>
        <v>zselfcontrol ~ as.factor(sex) * relative_age + as.factor(sex) *      I(relative_age^2) + as.factor(sex) * as.factor(book) | as.factor(school_id) |      0 | school_id</v>
      </c>
    </row>
    <row r="1824" spans="1:28">
      <c r="A1824">
        <v>1823</v>
      </c>
      <c r="B1824" t="s">
        <v>113</v>
      </c>
      <c r="C1824" t="b">
        <v>0</v>
      </c>
      <c r="D1824" t="s">
        <v>1358</v>
      </c>
      <c r="E1824" t="s">
        <v>1360</v>
      </c>
      <c r="F1824" t="s">
        <v>1701</v>
      </c>
      <c r="G1824">
        <v>6.7979685702844503E-2</v>
      </c>
      <c r="H1824">
        <v>3.5941134176559898E-2</v>
      </c>
      <c r="I1824">
        <v>1.8914173762268001</v>
      </c>
      <c r="J1824">
        <v>5.8575111216097299E-2</v>
      </c>
      <c r="X1824" t="str">
        <f t="shared" si="145"/>
        <v>grade_9_t3_sex_nl_zselfcontrol_as.factor(sex)2:as.factor(book)4</v>
      </c>
      <c r="Y1824" t="str">
        <f t="shared" si="146"/>
        <v>0.068</v>
      </c>
      <c r="Z1824" t="str">
        <f t="shared" si="147"/>
        <v>0.036</v>
      </c>
      <c r="AA1824" s="2" t="str">
        <f t="shared" si="148"/>
        <v>*</v>
      </c>
      <c r="AB1824" t="str">
        <f t="shared" si="149"/>
        <v>zselfcontrol ~ as.factor(sex) * relative_age + as.factor(sex) *      I(relative_age^2) + as.factor(sex) * as.factor(book) | as.factor(school_id) |      0 | school_id</v>
      </c>
    </row>
    <row r="1825" spans="1:28">
      <c r="A1825">
        <v>1824</v>
      </c>
      <c r="B1825" t="s">
        <v>113</v>
      </c>
      <c r="C1825" t="b">
        <v>0</v>
      </c>
      <c r="D1825" t="s">
        <v>1358</v>
      </c>
      <c r="E1825" t="s">
        <v>1360</v>
      </c>
      <c r="F1825" t="s">
        <v>1702</v>
      </c>
      <c r="G1825">
        <v>2.6163504303010399E-2</v>
      </c>
      <c r="H1825">
        <v>3.6453614123894702E-2</v>
      </c>
      <c r="I1825">
        <v>0.71772044917380895</v>
      </c>
      <c r="J1825">
        <v>0.47293342360636598</v>
      </c>
      <c r="X1825" t="str">
        <f t="shared" si="145"/>
        <v>grade_9_t3_sex_nl_zselfcontrol_as.factor(sex)2:as.factor(book)5</v>
      </c>
      <c r="Y1825" t="str">
        <f t="shared" si="146"/>
        <v>0.026</v>
      </c>
      <c r="Z1825" t="str">
        <f t="shared" si="147"/>
        <v>0.036</v>
      </c>
      <c r="AA1825" s="2" t="str">
        <f t="shared" si="148"/>
        <v/>
      </c>
      <c r="AB1825" t="str">
        <f t="shared" si="149"/>
        <v>zselfcontrol ~ as.factor(sex) * relative_age + as.factor(sex) *      I(relative_age^2) + as.factor(sex) * as.factor(book) | as.factor(school_id) |      0 | school_id</v>
      </c>
    </row>
    <row r="1826" spans="1:28">
      <c r="A1826">
        <v>1825</v>
      </c>
      <c r="B1826" t="s">
        <v>112</v>
      </c>
      <c r="C1826" t="b">
        <v>0</v>
      </c>
      <c r="D1826" t="s">
        <v>1358</v>
      </c>
      <c r="E1826" t="s">
        <v>1361</v>
      </c>
      <c r="F1826" t="s">
        <v>105</v>
      </c>
      <c r="G1826">
        <v>0.24492012935413901</v>
      </c>
      <c r="H1826">
        <v>3.4513378712224603E-2</v>
      </c>
      <c r="I1826">
        <v>7.0963822868894804</v>
      </c>
      <c r="J1826" s="10">
        <v>1.29934541720724E-12</v>
      </c>
      <c r="X1826" t="str">
        <f t="shared" si="145"/>
        <v>grade_8_t3_sex_nl_zselfcontrol_as.factor(sex)2</v>
      </c>
      <c r="Y1826" t="str">
        <f t="shared" si="146"/>
        <v>0.245</v>
      </c>
      <c r="Z1826" t="str">
        <f t="shared" si="147"/>
        <v>0.035</v>
      </c>
      <c r="AA1826" s="2" t="str">
        <f t="shared" si="148"/>
        <v>***</v>
      </c>
      <c r="AB1826" t="str">
        <f t="shared" si="149"/>
        <v>zselfcontrol ~ as.factor(sex) * relative_age + as.factor(sex) *      I(relative_age^2) + as.factor(sex) * as.factor(book) | as.factor(school_id) |      0 | school_id</v>
      </c>
    </row>
    <row r="1827" spans="1:28">
      <c r="A1827">
        <v>1826</v>
      </c>
      <c r="B1827" t="s">
        <v>112</v>
      </c>
      <c r="C1827" t="b">
        <v>0</v>
      </c>
      <c r="D1827" t="s">
        <v>1358</v>
      </c>
      <c r="E1827" t="s">
        <v>1361</v>
      </c>
      <c r="F1827" t="s">
        <v>104</v>
      </c>
      <c r="G1827">
        <v>1.03383713407834E-2</v>
      </c>
      <c r="H1827">
        <v>7.8295832464460608E-3</v>
      </c>
      <c r="I1827">
        <v>1.3204242186806101</v>
      </c>
      <c r="J1827">
        <v>0.186700073633147</v>
      </c>
      <c r="X1827" t="str">
        <f t="shared" si="145"/>
        <v>grade_8_t3_sex_nl_zselfcontrol_relative_age</v>
      </c>
      <c r="Y1827" t="str">
        <f t="shared" si="146"/>
        <v>0.010</v>
      </c>
      <c r="Z1827" t="str">
        <f t="shared" si="147"/>
        <v>0.008</v>
      </c>
      <c r="AA1827" s="2" t="str">
        <f t="shared" si="148"/>
        <v/>
      </c>
      <c r="AB1827" t="str">
        <f t="shared" si="149"/>
        <v>zselfcontrol ~ as.factor(sex) * relative_age + as.factor(sex) *      I(relative_age^2) + as.factor(sex) * as.factor(book) | as.factor(school_id) |      0 | school_id</v>
      </c>
    </row>
    <row r="1828" spans="1:28">
      <c r="A1828">
        <v>1827</v>
      </c>
      <c r="B1828" t="s">
        <v>112</v>
      </c>
      <c r="C1828" t="b">
        <v>0</v>
      </c>
      <c r="D1828" t="s">
        <v>1358</v>
      </c>
      <c r="E1828" t="s">
        <v>1361</v>
      </c>
      <c r="F1828" t="s">
        <v>775</v>
      </c>
      <c r="G1828">
        <v>-2.8167273247998098E-4</v>
      </c>
      <c r="H1828">
        <v>6.8008404547406599E-4</v>
      </c>
      <c r="I1828">
        <v>-0.41417341629244497</v>
      </c>
      <c r="J1828">
        <v>0.67874906425975101</v>
      </c>
      <c r="X1828" t="str">
        <f t="shared" si="145"/>
        <v>grade_8_t3_sex_nl_zselfcontrol_I(relative_age^2)</v>
      </c>
      <c r="Y1828" t="str">
        <f t="shared" si="146"/>
        <v>0.000</v>
      </c>
      <c r="Z1828" t="str">
        <f t="shared" si="147"/>
        <v>0.001</v>
      </c>
      <c r="AA1828" s="2" t="str">
        <f t="shared" si="148"/>
        <v/>
      </c>
      <c r="AB1828" t="str">
        <f t="shared" si="149"/>
        <v>zselfcontrol ~ as.factor(sex) * relative_age + as.factor(sex) *      I(relative_age^2) + as.factor(sex) * as.factor(book) | as.factor(school_id) |      0 | school_id</v>
      </c>
    </row>
    <row r="1829" spans="1:28">
      <c r="A1829">
        <v>1828</v>
      </c>
      <c r="B1829" t="s">
        <v>112</v>
      </c>
      <c r="C1829" t="b">
        <v>0</v>
      </c>
      <c r="D1829" t="s">
        <v>1358</v>
      </c>
      <c r="E1829" t="s">
        <v>1361</v>
      </c>
      <c r="F1829" t="s">
        <v>106</v>
      </c>
      <c r="G1829">
        <v>0.19111981335824699</v>
      </c>
      <c r="H1829">
        <v>2.3226119335539398E-2</v>
      </c>
      <c r="I1829">
        <v>8.2286588903298004</v>
      </c>
      <c r="J1829" s="10">
        <v>1.9429683333206699E-16</v>
      </c>
      <c r="X1829" t="str">
        <f t="shared" si="145"/>
        <v>grade_8_t3_sex_nl_zselfcontrol_as.factor(book)2</v>
      </c>
      <c r="Y1829" t="str">
        <f t="shared" si="146"/>
        <v>0.191</v>
      </c>
      <c r="Z1829" t="str">
        <f t="shared" si="147"/>
        <v>0.023</v>
      </c>
      <c r="AA1829" s="2" t="str">
        <f t="shared" si="148"/>
        <v>***</v>
      </c>
      <c r="AB1829" t="str">
        <f t="shared" si="149"/>
        <v>zselfcontrol ~ as.factor(sex) * relative_age + as.factor(sex) *      I(relative_age^2) + as.factor(sex) * as.factor(book) | as.factor(school_id) |      0 | school_id</v>
      </c>
    </row>
    <row r="1830" spans="1:28">
      <c r="A1830">
        <v>1829</v>
      </c>
      <c r="B1830" t="s">
        <v>112</v>
      </c>
      <c r="C1830" t="b">
        <v>0</v>
      </c>
      <c r="D1830" t="s">
        <v>1358</v>
      </c>
      <c r="E1830" t="s">
        <v>1361</v>
      </c>
      <c r="F1830" t="s">
        <v>107</v>
      </c>
      <c r="G1830">
        <v>0.20160941102228699</v>
      </c>
      <c r="H1830">
        <v>2.2250531939537702E-2</v>
      </c>
      <c r="I1830">
        <v>9.0608805025483505</v>
      </c>
      <c r="J1830" s="10">
        <v>1.3440586906933301E-19</v>
      </c>
      <c r="X1830" t="str">
        <f t="shared" si="145"/>
        <v>grade_8_t3_sex_nl_zselfcontrol_as.factor(book)3</v>
      </c>
      <c r="Y1830" t="str">
        <f t="shared" si="146"/>
        <v>0.202</v>
      </c>
      <c r="Z1830" t="str">
        <f t="shared" si="147"/>
        <v>0.022</v>
      </c>
      <c r="AA1830" s="2" t="str">
        <f t="shared" si="148"/>
        <v>***</v>
      </c>
      <c r="AB1830" t="str">
        <f t="shared" si="149"/>
        <v>zselfcontrol ~ as.factor(sex) * relative_age + as.factor(sex) *      I(relative_age^2) + as.factor(sex) * as.factor(book) | as.factor(school_id) |      0 | school_id</v>
      </c>
    </row>
    <row r="1831" spans="1:28">
      <c r="A1831">
        <v>1830</v>
      </c>
      <c r="B1831" t="s">
        <v>112</v>
      </c>
      <c r="C1831" t="b">
        <v>0</v>
      </c>
      <c r="D1831" t="s">
        <v>1358</v>
      </c>
      <c r="E1831" t="s">
        <v>1361</v>
      </c>
      <c r="F1831" t="s">
        <v>108</v>
      </c>
      <c r="G1831">
        <v>0.201011543151177</v>
      </c>
      <c r="H1831">
        <v>2.3833574386373901E-2</v>
      </c>
      <c r="I1831">
        <v>8.4339654595031792</v>
      </c>
      <c r="J1831" s="10">
        <v>3.4383644251119897E-17</v>
      </c>
      <c r="X1831" t="str">
        <f t="shared" si="145"/>
        <v>grade_8_t3_sex_nl_zselfcontrol_as.factor(book)4</v>
      </c>
      <c r="Y1831" t="str">
        <f t="shared" si="146"/>
        <v>0.201</v>
      </c>
      <c r="Z1831" t="str">
        <f t="shared" si="147"/>
        <v>0.024</v>
      </c>
      <c r="AA1831" s="2" t="str">
        <f t="shared" si="148"/>
        <v>***</v>
      </c>
      <c r="AB1831" t="str">
        <f t="shared" si="149"/>
        <v>zselfcontrol ~ as.factor(sex) * relative_age + as.factor(sex) *      I(relative_age^2) + as.factor(sex) * as.factor(book) | as.factor(school_id) |      0 | school_id</v>
      </c>
    </row>
    <row r="1832" spans="1:28">
      <c r="A1832">
        <v>1831</v>
      </c>
      <c r="B1832" t="s">
        <v>112</v>
      </c>
      <c r="C1832" t="b">
        <v>0</v>
      </c>
      <c r="D1832" t="s">
        <v>1358</v>
      </c>
      <c r="E1832" t="s">
        <v>1361</v>
      </c>
      <c r="F1832" t="s">
        <v>109</v>
      </c>
      <c r="G1832">
        <v>0.10057749089201699</v>
      </c>
      <c r="H1832">
        <v>2.5670646479512699E-2</v>
      </c>
      <c r="I1832">
        <v>3.9179960260169602</v>
      </c>
      <c r="J1832" s="10">
        <v>8.9418786109392604E-5</v>
      </c>
      <c r="X1832" t="str">
        <f t="shared" si="145"/>
        <v>grade_8_t3_sex_nl_zselfcontrol_as.factor(book)5</v>
      </c>
      <c r="Y1832" t="str">
        <f t="shared" si="146"/>
        <v>0.101</v>
      </c>
      <c r="Z1832" t="str">
        <f t="shared" si="147"/>
        <v>0.026</v>
      </c>
      <c r="AA1832" s="2" t="str">
        <f t="shared" si="148"/>
        <v>***</v>
      </c>
      <c r="AB1832" t="str">
        <f t="shared" si="149"/>
        <v>zselfcontrol ~ as.factor(sex) * relative_age + as.factor(sex) *      I(relative_age^2) + as.factor(sex) * as.factor(book) | as.factor(school_id) |      0 | school_id</v>
      </c>
    </row>
    <row r="1833" spans="1:28">
      <c r="A1833">
        <v>1832</v>
      </c>
      <c r="B1833" t="s">
        <v>112</v>
      </c>
      <c r="C1833" t="b">
        <v>0</v>
      </c>
      <c r="D1833" t="s">
        <v>1358</v>
      </c>
      <c r="E1833" t="s">
        <v>1361</v>
      </c>
      <c r="F1833" t="s">
        <v>1698</v>
      </c>
      <c r="G1833">
        <v>8.0084991986323108E-3</v>
      </c>
      <c r="H1833">
        <v>9.4144278279145698E-3</v>
      </c>
      <c r="I1833">
        <v>0.85066233923281398</v>
      </c>
      <c r="J1833">
        <v>0.39496143236621301</v>
      </c>
      <c r="X1833" t="str">
        <f t="shared" si="145"/>
        <v>grade_8_t3_sex_nl_zselfcontrol_as.factor(sex)2:relative_age</v>
      </c>
      <c r="Y1833" t="str">
        <f t="shared" si="146"/>
        <v>0.008</v>
      </c>
      <c r="Z1833" t="str">
        <f t="shared" si="147"/>
        <v>0.009</v>
      </c>
      <c r="AA1833" s="2" t="str">
        <f t="shared" si="148"/>
        <v/>
      </c>
      <c r="AB1833" t="str">
        <f t="shared" si="149"/>
        <v>zselfcontrol ~ as.factor(sex) * relative_age + as.factor(sex) *      I(relative_age^2) + as.factor(sex) * as.factor(book) | as.factor(school_id) |      0 | school_id</v>
      </c>
    </row>
    <row r="1834" spans="1:28">
      <c r="A1834">
        <v>1833</v>
      </c>
      <c r="B1834" t="s">
        <v>112</v>
      </c>
      <c r="C1834" t="b">
        <v>0</v>
      </c>
      <c r="D1834" t="s">
        <v>1358</v>
      </c>
      <c r="E1834" t="s">
        <v>1361</v>
      </c>
      <c r="F1834" t="s">
        <v>1716</v>
      </c>
      <c r="G1834">
        <v>-7.7534153662830096E-4</v>
      </c>
      <c r="H1834">
        <v>8.3251169101228805E-4</v>
      </c>
      <c r="I1834">
        <v>-0.93132810625821805</v>
      </c>
      <c r="J1834">
        <v>0.35168881615136999</v>
      </c>
      <c r="X1834" t="str">
        <f t="shared" si="145"/>
        <v>grade_8_t3_sex_nl_zselfcontrol_as.factor(sex)2:I(relative_age^2)</v>
      </c>
      <c r="Y1834" t="str">
        <f t="shared" si="146"/>
        <v>-0.001</v>
      </c>
      <c r="Z1834" t="str">
        <f t="shared" si="147"/>
        <v>0.001</v>
      </c>
      <c r="AA1834" s="2" t="str">
        <f t="shared" si="148"/>
        <v/>
      </c>
      <c r="AB1834" t="str">
        <f t="shared" si="149"/>
        <v>zselfcontrol ~ as.factor(sex) * relative_age + as.factor(sex) *      I(relative_age^2) + as.factor(sex) * as.factor(book) | as.factor(school_id) |      0 | school_id</v>
      </c>
    </row>
    <row r="1835" spans="1:28">
      <c r="A1835">
        <v>1834</v>
      </c>
      <c r="B1835" t="s">
        <v>112</v>
      </c>
      <c r="C1835" t="b">
        <v>0</v>
      </c>
      <c r="D1835" t="s">
        <v>1358</v>
      </c>
      <c r="E1835" t="s">
        <v>1361</v>
      </c>
      <c r="F1835" t="s">
        <v>1699</v>
      </c>
      <c r="G1835">
        <v>2.1101878924371299E-2</v>
      </c>
      <c r="H1835">
        <v>3.3499354352548902E-2</v>
      </c>
      <c r="I1835">
        <v>0.62991897402839503</v>
      </c>
      <c r="J1835">
        <v>0.52875076594753501</v>
      </c>
      <c r="X1835" t="str">
        <f t="shared" si="145"/>
        <v>grade_8_t3_sex_nl_zselfcontrol_as.factor(sex)2:as.factor(book)2</v>
      </c>
      <c r="Y1835" t="str">
        <f t="shared" si="146"/>
        <v>0.021</v>
      </c>
      <c r="Z1835" t="str">
        <f t="shared" si="147"/>
        <v>0.033</v>
      </c>
      <c r="AA1835" s="2" t="str">
        <f t="shared" si="148"/>
        <v/>
      </c>
      <c r="AB1835" t="str">
        <f t="shared" si="149"/>
        <v>zselfcontrol ~ as.factor(sex) * relative_age + as.factor(sex) *      I(relative_age^2) + as.factor(sex) * as.factor(book) | as.factor(school_id) |      0 | school_id</v>
      </c>
    </row>
    <row r="1836" spans="1:28">
      <c r="A1836">
        <v>1835</v>
      </c>
      <c r="B1836" t="s">
        <v>112</v>
      </c>
      <c r="C1836" t="b">
        <v>0</v>
      </c>
      <c r="D1836" t="s">
        <v>1358</v>
      </c>
      <c r="E1836" t="s">
        <v>1361</v>
      </c>
      <c r="F1836" t="s">
        <v>1700</v>
      </c>
      <c r="G1836">
        <v>4.3003355486117403E-2</v>
      </c>
      <c r="H1836">
        <v>3.2733124652079497E-2</v>
      </c>
      <c r="I1836">
        <v>1.3137565063891801</v>
      </c>
      <c r="J1836">
        <v>0.18893479215331899</v>
      </c>
      <c r="X1836" t="str">
        <f t="shared" si="145"/>
        <v>grade_8_t3_sex_nl_zselfcontrol_as.factor(sex)2:as.factor(book)3</v>
      </c>
      <c r="Y1836" t="str">
        <f t="shared" si="146"/>
        <v>0.043</v>
      </c>
      <c r="Z1836" t="str">
        <f t="shared" si="147"/>
        <v>0.033</v>
      </c>
      <c r="AA1836" s="2" t="str">
        <f t="shared" si="148"/>
        <v/>
      </c>
      <c r="AB1836" t="str">
        <f t="shared" si="149"/>
        <v>zselfcontrol ~ as.factor(sex) * relative_age + as.factor(sex) *      I(relative_age^2) + as.factor(sex) * as.factor(book) | as.factor(school_id) |      0 | school_id</v>
      </c>
    </row>
    <row r="1837" spans="1:28">
      <c r="A1837">
        <v>1836</v>
      </c>
      <c r="B1837" t="s">
        <v>112</v>
      </c>
      <c r="C1837" t="b">
        <v>0</v>
      </c>
      <c r="D1837" t="s">
        <v>1358</v>
      </c>
      <c r="E1837" t="s">
        <v>1361</v>
      </c>
      <c r="F1837" t="s">
        <v>1701</v>
      </c>
      <c r="G1837">
        <v>1.9398996219144499E-2</v>
      </c>
      <c r="H1837">
        <v>3.5388663201621803E-2</v>
      </c>
      <c r="I1837">
        <v>0.54816979405583899</v>
      </c>
      <c r="J1837">
        <v>0.58357801392247799</v>
      </c>
      <c r="X1837" t="str">
        <f t="shared" si="145"/>
        <v>grade_8_t3_sex_nl_zselfcontrol_as.factor(sex)2:as.factor(book)4</v>
      </c>
      <c r="Y1837" t="str">
        <f t="shared" si="146"/>
        <v>0.019</v>
      </c>
      <c r="Z1837" t="str">
        <f t="shared" si="147"/>
        <v>0.035</v>
      </c>
      <c r="AA1837" s="2" t="str">
        <f t="shared" si="148"/>
        <v/>
      </c>
      <c r="AB1837" t="str">
        <f t="shared" si="149"/>
        <v>zselfcontrol ~ as.factor(sex) * relative_age + as.factor(sex) *      I(relative_age^2) + as.factor(sex) * as.factor(book) | as.factor(school_id) |      0 | school_id</v>
      </c>
    </row>
    <row r="1838" spans="1:28">
      <c r="A1838">
        <v>1837</v>
      </c>
      <c r="B1838" t="s">
        <v>112</v>
      </c>
      <c r="C1838" t="b">
        <v>0</v>
      </c>
      <c r="D1838" t="s">
        <v>1358</v>
      </c>
      <c r="E1838" t="s">
        <v>1361</v>
      </c>
      <c r="F1838" t="s">
        <v>1702</v>
      </c>
      <c r="G1838">
        <v>3.5355043935376501E-2</v>
      </c>
      <c r="H1838">
        <v>3.7618567096436503E-2</v>
      </c>
      <c r="I1838">
        <v>0.93982962840510698</v>
      </c>
      <c r="J1838">
        <v>0.34730995505283502</v>
      </c>
      <c r="X1838" t="str">
        <f t="shared" si="145"/>
        <v>grade_8_t3_sex_nl_zselfcontrol_as.factor(sex)2:as.factor(book)5</v>
      </c>
      <c r="Y1838" t="str">
        <f t="shared" si="146"/>
        <v>0.035</v>
      </c>
      <c r="Z1838" t="str">
        <f t="shared" si="147"/>
        <v>0.038</v>
      </c>
      <c r="AA1838" s="2" t="str">
        <f t="shared" si="148"/>
        <v/>
      </c>
      <c r="AB1838" t="str">
        <f t="shared" si="149"/>
        <v>zselfcontrol ~ as.factor(sex) * relative_age + as.factor(sex) *      I(relative_age^2) + as.factor(sex) * as.factor(book) | as.factor(school_id) |      0 | school_id</v>
      </c>
    </row>
    <row r="1839" spans="1:28">
      <c r="A1839">
        <v>1838</v>
      </c>
      <c r="B1839" t="s">
        <v>116</v>
      </c>
      <c r="C1839" t="b">
        <v>0</v>
      </c>
      <c r="D1839" t="s">
        <v>1358</v>
      </c>
      <c r="E1839" t="s">
        <v>1362</v>
      </c>
      <c r="F1839" t="s">
        <v>105</v>
      </c>
      <c r="G1839">
        <v>0.34609376135194703</v>
      </c>
      <c r="H1839">
        <v>4.253568115774E-2</v>
      </c>
      <c r="I1839">
        <v>8.1365515240836697</v>
      </c>
      <c r="J1839" s="10">
        <v>4.16964953050135E-16</v>
      </c>
      <c r="X1839" t="str">
        <f t="shared" si="145"/>
        <v>grade_6_t3_sex_nl_zselfcontrol_as.factor(sex)2</v>
      </c>
      <c r="Y1839" t="str">
        <f t="shared" si="146"/>
        <v>0.346</v>
      </c>
      <c r="Z1839" t="str">
        <f t="shared" si="147"/>
        <v>0.043</v>
      </c>
      <c r="AA1839" s="2" t="str">
        <f t="shared" si="148"/>
        <v>***</v>
      </c>
      <c r="AB1839" t="str">
        <f t="shared" si="149"/>
        <v>zselfcontrol ~ as.factor(sex) * relative_age + as.factor(sex) *      I(relative_age^2) + as.factor(sex) * as.factor(book) | as.factor(school_id) |      0 | school_id</v>
      </c>
    </row>
    <row r="1840" spans="1:28">
      <c r="A1840">
        <v>1839</v>
      </c>
      <c r="B1840" t="s">
        <v>116</v>
      </c>
      <c r="C1840" t="b">
        <v>0</v>
      </c>
      <c r="D1840" t="s">
        <v>1358</v>
      </c>
      <c r="E1840" t="s">
        <v>1362</v>
      </c>
      <c r="F1840" t="s">
        <v>104</v>
      </c>
      <c r="G1840">
        <v>7.1906070011883098E-3</v>
      </c>
      <c r="H1840">
        <v>7.3944158101987897E-3</v>
      </c>
      <c r="I1840">
        <v>0.97243746980939605</v>
      </c>
      <c r="J1840">
        <v>0.330838160813888</v>
      </c>
      <c r="X1840" t="str">
        <f t="shared" si="145"/>
        <v>grade_6_t3_sex_nl_zselfcontrol_relative_age</v>
      </c>
      <c r="Y1840" t="str">
        <f t="shared" si="146"/>
        <v>0.007</v>
      </c>
      <c r="Z1840" t="str">
        <f t="shared" si="147"/>
        <v>0.007</v>
      </c>
      <c r="AA1840" s="2" t="str">
        <f t="shared" si="148"/>
        <v/>
      </c>
      <c r="AB1840" t="str">
        <f t="shared" si="149"/>
        <v>zselfcontrol ~ as.factor(sex) * relative_age + as.factor(sex) *      I(relative_age^2) + as.factor(sex) * as.factor(book) | as.factor(school_id) |      0 | school_id</v>
      </c>
    </row>
    <row r="1841" spans="1:28">
      <c r="A1841">
        <v>1840</v>
      </c>
      <c r="B1841" t="s">
        <v>116</v>
      </c>
      <c r="C1841" t="b">
        <v>0</v>
      </c>
      <c r="D1841" t="s">
        <v>1358</v>
      </c>
      <c r="E1841" t="s">
        <v>1362</v>
      </c>
      <c r="F1841" t="s">
        <v>775</v>
      </c>
      <c r="G1841" s="10">
        <v>-2.44037205808341E-5</v>
      </c>
      <c r="H1841">
        <v>6.3276981576161997E-4</v>
      </c>
      <c r="I1841">
        <v>-3.8566505501627102E-2</v>
      </c>
      <c r="J1841">
        <v>0.96923617741899804</v>
      </c>
      <c r="X1841" t="str">
        <f t="shared" si="145"/>
        <v>grade_6_t3_sex_nl_zselfcontrol_I(relative_age^2)</v>
      </c>
      <c r="Y1841" t="str">
        <f t="shared" si="146"/>
        <v>0.000</v>
      </c>
      <c r="Z1841" t="str">
        <f t="shared" si="147"/>
        <v>0.001</v>
      </c>
      <c r="AA1841" s="2" t="str">
        <f t="shared" si="148"/>
        <v/>
      </c>
      <c r="AB1841" t="str">
        <f t="shared" si="149"/>
        <v>zselfcontrol ~ as.factor(sex) * relative_age + as.factor(sex) *      I(relative_age^2) + as.factor(sex) * as.factor(book) | as.factor(school_id) |      0 | school_id</v>
      </c>
    </row>
    <row r="1842" spans="1:28">
      <c r="A1842">
        <v>1841</v>
      </c>
      <c r="B1842" t="s">
        <v>116</v>
      </c>
      <c r="C1842" t="b">
        <v>0</v>
      </c>
      <c r="D1842" t="s">
        <v>1358</v>
      </c>
      <c r="E1842" t="s">
        <v>1362</v>
      </c>
      <c r="F1842" t="s">
        <v>106</v>
      </c>
      <c r="G1842">
        <v>0.26522258318570202</v>
      </c>
      <c r="H1842">
        <v>2.5961171808741398E-2</v>
      </c>
      <c r="I1842">
        <v>10.2161252635137</v>
      </c>
      <c r="J1842" s="10">
        <v>1.7853196314320398E-24</v>
      </c>
      <c r="X1842" t="str">
        <f t="shared" si="145"/>
        <v>grade_6_t3_sex_nl_zselfcontrol_as.factor(book)2</v>
      </c>
      <c r="Y1842" t="str">
        <f t="shared" si="146"/>
        <v>0.265</v>
      </c>
      <c r="Z1842" t="str">
        <f t="shared" si="147"/>
        <v>0.026</v>
      </c>
      <c r="AA1842" s="2" t="str">
        <f t="shared" si="148"/>
        <v>***</v>
      </c>
      <c r="AB1842" t="str">
        <f t="shared" si="149"/>
        <v>zselfcontrol ~ as.factor(sex) * relative_age + as.factor(sex) *      I(relative_age^2) + as.factor(sex) * as.factor(book) | as.factor(school_id) |      0 | school_id</v>
      </c>
    </row>
    <row r="1843" spans="1:28">
      <c r="A1843">
        <v>1842</v>
      </c>
      <c r="B1843" t="s">
        <v>116</v>
      </c>
      <c r="C1843" t="b">
        <v>0</v>
      </c>
      <c r="D1843" t="s">
        <v>1358</v>
      </c>
      <c r="E1843" t="s">
        <v>1362</v>
      </c>
      <c r="F1843" t="s">
        <v>107</v>
      </c>
      <c r="G1843">
        <v>0.33864179846958198</v>
      </c>
      <c r="H1843">
        <v>2.5329750848710201E-2</v>
      </c>
      <c r="I1843">
        <v>13.369330021926601</v>
      </c>
      <c r="J1843" s="10">
        <v>1.0917522221479101E-40</v>
      </c>
      <c r="X1843" t="str">
        <f t="shared" si="145"/>
        <v>grade_6_t3_sex_nl_zselfcontrol_as.factor(book)3</v>
      </c>
      <c r="Y1843" t="str">
        <f t="shared" si="146"/>
        <v>0.339</v>
      </c>
      <c r="Z1843" t="str">
        <f t="shared" si="147"/>
        <v>0.025</v>
      </c>
      <c r="AA1843" s="2" t="str">
        <f t="shared" si="148"/>
        <v>***</v>
      </c>
      <c r="AB1843" t="str">
        <f t="shared" si="149"/>
        <v>zselfcontrol ~ as.factor(sex) * relative_age + as.factor(sex) *      I(relative_age^2) + as.factor(sex) * as.factor(book) | as.factor(school_id) |      0 | school_id</v>
      </c>
    </row>
    <row r="1844" spans="1:28">
      <c r="A1844">
        <v>1843</v>
      </c>
      <c r="B1844" t="s">
        <v>116</v>
      </c>
      <c r="C1844" t="b">
        <v>0</v>
      </c>
      <c r="D1844" t="s">
        <v>1358</v>
      </c>
      <c r="E1844" t="s">
        <v>1362</v>
      </c>
      <c r="F1844" t="s">
        <v>108</v>
      </c>
      <c r="G1844">
        <v>0.34872630200313798</v>
      </c>
      <c r="H1844">
        <v>2.6753599467882801E-2</v>
      </c>
      <c r="I1844">
        <v>13.034743321988399</v>
      </c>
      <c r="J1844" s="10">
        <v>9.1195888606107301E-39</v>
      </c>
      <c r="X1844" t="str">
        <f t="shared" si="145"/>
        <v>grade_6_t3_sex_nl_zselfcontrol_as.factor(book)4</v>
      </c>
      <c r="Y1844" t="str">
        <f t="shared" si="146"/>
        <v>0.349</v>
      </c>
      <c r="Z1844" t="str">
        <f t="shared" si="147"/>
        <v>0.027</v>
      </c>
      <c r="AA1844" s="2" t="str">
        <f t="shared" si="148"/>
        <v>***</v>
      </c>
      <c r="AB1844" t="str">
        <f t="shared" si="149"/>
        <v>zselfcontrol ~ as.factor(sex) * relative_age + as.factor(sex) *      I(relative_age^2) + as.factor(sex) * as.factor(book) | as.factor(school_id) |      0 | school_id</v>
      </c>
    </row>
    <row r="1845" spans="1:28">
      <c r="A1845">
        <v>1844</v>
      </c>
      <c r="B1845" t="s">
        <v>116</v>
      </c>
      <c r="C1845" t="b">
        <v>0</v>
      </c>
      <c r="D1845" t="s">
        <v>1358</v>
      </c>
      <c r="E1845" t="s">
        <v>1362</v>
      </c>
      <c r="F1845" t="s">
        <v>109</v>
      </c>
      <c r="G1845">
        <v>0.27936442941349099</v>
      </c>
      <c r="H1845">
        <v>2.94014086396738E-2</v>
      </c>
      <c r="I1845">
        <v>9.5017362207782501</v>
      </c>
      <c r="J1845" s="10">
        <v>2.16136687829736E-21</v>
      </c>
      <c r="X1845" t="str">
        <f t="shared" si="145"/>
        <v>grade_6_t3_sex_nl_zselfcontrol_as.factor(book)5</v>
      </c>
      <c r="Y1845" t="str">
        <f t="shared" si="146"/>
        <v>0.279</v>
      </c>
      <c r="Z1845" t="str">
        <f t="shared" si="147"/>
        <v>0.029</v>
      </c>
      <c r="AA1845" s="2" t="str">
        <f t="shared" si="148"/>
        <v>***</v>
      </c>
      <c r="AB1845" t="str">
        <f t="shared" si="149"/>
        <v>zselfcontrol ~ as.factor(sex) * relative_age + as.factor(sex) *      I(relative_age^2) + as.factor(sex) * as.factor(book) | as.factor(school_id) |      0 | school_id</v>
      </c>
    </row>
    <row r="1846" spans="1:28">
      <c r="A1846">
        <v>1845</v>
      </c>
      <c r="B1846" t="s">
        <v>116</v>
      </c>
      <c r="C1846" t="b">
        <v>0</v>
      </c>
      <c r="D1846" t="s">
        <v>1358</v>
      </c>
      <c r="E1846" t="s">
        <v>1362</v>
      </c>
      <c r="F1846" t="s">
        <v>1698</v>
      </c>
      <c r="G1846">
        <v>7.21004716281449E-3</v>
      </c>
      <c r="H1846">
        <v>9.7849555494007798E-3</v>
      </c>
      <c r="I1846">
        <v>0.73685027248345802</v>
      </c>
      <c r="J1846">
        <v>0.461217230537732</v>
      </c>
      <c r="X1846" t="str">
        <f t="shared" si="145"/>
        <v>grade_6_t3_sex_nl_zselfcontrol_as.factor(sex)2:relative_age</v>
      </c>
      <c r="Y1846" t="str">
        <f t="shared" si="146"/>
        <v>0.007</v>
      </c>
      <c r="Z1846" t="str">
        <f t="shared" si="147"/>
        <v>0.010</v>
      </c>
      <c r="AA1846" s="2" t="str">
        <f t="shared" si="148"/>
        <v/>
      </c>
      <c r="AB1846" t="str">
        <f t="shared" si="149"/>
        <v>zselfcontrol ~ as.factor(sex) * relative_age + as.factor(sex) *      I(relative_age^2) + as.factor(sex) * as.factor(book) | as.factor(school_id) |      0 | school_id</v>
      </c>
    </row>
    <row r="1847" spans="1:28">
      <c r="A1847">
        <v>1846</v>
      </c>
      <c r="B1847" t="s">
        <v>116</v>
      </c>
      <c r="C1847" t="b">
        <v>0</v>
      </c>
      <c r="D1847" t="s">
        <v>1358</v>
      </c>
      <c r="E1847" t="s">
        <v>1362</v>
      </c>
      <c r="F1847" t="s">
        <v>1716</v>
      </c>
      <c r="G1847">
        <v>-6.2316647822185597E-4</v>
      </c>
      <c r="H1847">
        <v>8.5156059318046201E-4</v>
      </c>
      <c r="I1847">
        <v>-0.73179346626928099</v>
      </c>
      <c r="J1847">
        <v>0.46429843034581503</v>
      </c>
      <c r="X1847" t="str">
        <f t="shared" si="145"/>
        <v>grade_6_t3_sex_nl_zselfcontrol_as.factor(sex)2:I(relative_age^2)</v>
      </c>
      <c r="Y1847" t="str">
        <f t="shared" si="146"/>
        <v>-0.001</v>
      </c>
      <c r="Z1847" t="str">
        <f t="shared" si="147"/>
        <v>0.001</v>
      </c>
      <c r="AA1847" s="2" t="str">
        <f t="shared" si="148"/>
        <v/>
      </c>
      <c r="AB1847" t="str">
        <f t="shared" si="149"/>
        <v>zselfcontrol ~ as.factor(sex) * relative_age + as.factor(sex) *      I(relative_age^2) + as.factor(sex) * as.factor(book) | as.factor(school_id) |      0 | school_id</v>
      </c>
    </row>
    <row r="1848" spans="1:28">
      <c r="A1848">
        <v>1847</v>
      </c>
      <c r="B1848" t="s">
        <v>116</v>
      </c>
      <c r="C1848" t="b">
        <v>0</v>
      </c>
      <c r="D1848" t="s">
        <v>1358</v>
      </c>
      <c r="E1848" t="s">
        <v>1362</v>
      </c>
      <c r="F1848" t="s">
        <v>1699</v>
      </c>
      <c r="G1848">
        <v>-1.05222638539781E-2</v>
      </c>
      <c r="H1848">
        <v>4.0961900118395997E-2</v>
      </c>
      <c r="I1848">
        <v>-0.25687929084257799</v>
      </c>
      <c r="J1848">
        <v>0.79727312660405403</v>
      </c>
      <c r="X1848" t="str">
        <f t="shared" si="145"/>
        <v>grade_6_t3_sex_nl_zselfcontrol_as.factor(sex)2:as.factor(book)2</v>
      </c>
      <c r="Y1848" t="str">
        <f t="shared" si="146"/>
        <v>-0.011</v>
      </c>
      <c r="Z1848" t="str">
        <f t="shared" si="147"/>
        <v>0.041</v>
      </c>
      <c r="AA1848" s="2" t="str">
        <f t="shared" si="148"/>
        <v/>
      </c>
      <c r="AB1848" t="str">
        <f t="shared" si="149"/>
        <v>zselfcontrol ~ as.factor(sex) * relative_age + as.factor(sex) *      I(relative_age^2) + as.factor(sex) * as.factor(book) | as.factor(school_id) |      0 | school_id</v>
      </c>
    </row>
    <row r="1849" spans="1:28">
      <c r="A1849">
        <v>1848</v>
      </c>
      <c r="B1849" t="s">
        <v>116</v>
      </c>
      <c r="C1849" t="b">
        <v>0</v>
      </c>
      <c r="D1849" t="s">
        <v>1358</v>
      </c>
      <c r="E1849" t="s">
        <v>1362</v>
      </c>
      <c r="F1849" t="s">
        <v>1700</v>
      </c>
      <c r="G1849">
        <v>2.4723469847671702E-2</v>
      </c>
      <c r="H1849">
        <v>4.0036586462064601E-2</v>
      </c>
      <c r="I1849">
        <v>0.61752192263188299</v>
      </c>
      <c r="J1849">
        <v>0.53689363573216997</v>
      </c>
      <c r="X1849" t="str">
        <f t="shared" si="145"/>
        <v>grade_6_t3_sex_nl_zselfcontrol_as.factor(sex)2:as.factor(book)3</v>
      </c>
      <c r="Y1849" t="str">
        <f t="shared" si="146"/>
        <v>0.025</v>
      </c>
      <c r="Z1849" t="str">
        <f t="shared" si="147"/>
        <v>0.040</v>
      </c>
      <c r="AA1849" s="2" t="str">
        <f t="shared" si="148"/>
        <v/>
      </c>
      <c r="AB1849" t="str">
        <f t="shared" si="149"/>
        <v>zselfcontrol ~ as.factor(sex) * relative_age + as.factor(sex) *      I(relative_age^2) + as.factor(sex) * as.factor(book) | as.factor(school_id) |      0 | school_id</v>
      </c>
    </row>
    <row r="1850" spans="1:28">
      <c r="A1850">
        <v>1849</v>
      </c>
      <c r="B1850" t="s">
        <v>116</v>
      </c>
      <c r="C1850" t="b">
        <v>0</v>
      </c>
      <c r="D1850" t="s">
        <v>1358</v>
      </c>
      <c r="E1850" t="s">
        <v>1362</v>
      </c>
      <c r="F1850" t="s">
        <v>1701</v>
      </c>
      <c r="G1850">
        <v>-5.7299362831298804E-3</v>
      </c>
      <c r="H1850">
        <v>4.1630838329615602E-2</v>
      </c>
      <c r="I1850">
        <v>-0.137636821957863</v>
      </c>
      <c r="J1850">
        <v>0.89052806562118203</v>
      </c>
      <c r="X1850" t="str">
        <f t="shared" si="145"/>
        <v>grade_6_t3_sex_nl_zselfcontrol_as.factor(sex)2:as.factor(book)4</v>
      </c>
      <c r="Y1850" t="str">
        <f t="shared" si="146"/>
        <v>-0.006</v>
      </c>
      <c r="Z1850" t="str">
        <f t="shared" si="147"/>
        <v>0.042</v>
      </c>
      <c r="AA1850" s="2" t="str">
        <f t="shared" si="148"/>
        <v/>
      </c>
      <c r="AB1850" t="str">
        <f t="shared" si="149"/>
        <v>zselfcontrol ~ as.factor(sex) * relative_age + as.factor(sex) *      I(relative_age^2) + as.factor(sex) * as.factor(book) | as.factor(school_id) |      0 | school_id</v>
      </c>
    </row>
    <row r="1851" spans="1:28">
      <c r="A1851">
        <v>1850</v>
      </c>
      <c r="B1851" t="s">
        <v>116</v>
      </c>
      <c r="C1851" t="b">
        <v>0</v>
      </c>
      <c r="D1851" t="s">
        <v>1358</v>
      </c>
      <c r="E1851" t="s">
        <v>1362</v>
      </c>
      <c r="F1851" t="s">
        <v>1702</v>
      </c>
      <c r="G1851">
        <v>1.03973162369373E-2</v>
      </c>
      <c r="H1851">
        <v>4.2536870638822201E-2</v>
      </c>
      <c r="I1851">
        <v>0.24443068050821701</v>
      </c>
      <c r="J1851">
        <v>0.80689839177384204</v>
      </c>
      <c r="X1851" t="str">
        <f t="shared" si="145"/>
        <v>grade_6_t3_sex_nl_zselfcontrol_as.factor(sex)2:as.factor(book)5</v>
      </c>
      <c r="Y1851" t="str">
        <f t="shared" si="146"/>
        <v>0.010</v>
      </c>
      <c r="Z1851" t="str">
        <f t="shared" si="147"/>
        <v>0.043</v>
      </c>
      <c r="AA1851" s="2" t="str">
        <f t="shared" si="148"/>
        <v/>
      </c>
      <c r="AB1851" t="str">
        <f t="shared" si="149"/>
        <v>zselfcontrol ~ as.factor(sex) * relative_age + as.factor(sex) *      I(relative_age^2) + as.factor(sex) * as.factor(book) | as.factor(school_id) |      0 | school_id</v>
      </c>
    </row>
    <row r="1852" spans="1:28">
      <c r="A1852">
        <v>1851</v>
      </c>
      <c r="B1852" t="s">
        <v>114</v>
      </c>
      <c r="C1852" t="b">
        <v>0</v>
      </c>
      <c r="D1852" t="s">
        <v>1358</v>
      </c>
      <c r="E1852" t="s">
        <v>1363</v>
      </c>
      <c r="F1852" t="s">
        <v>105</v>
      </c>
      <c r="G1852">
        <v>0.31707038028944601</v>
      </c>
      <c r="H1852">
        <v>4.0893327574867099E-2</v>
      </c>
      <c r="I1852">
        <v>7.7535969580601298</v>
      </c>
      <c r="J1852" s="10">
        <v>9.1181137573530801E-15</v>
      </c>
      <c r="X1852" t="str">
        <f t="shared" si="145"/>
        <v>grade_5_t3_sex_nl_zselfcontrol_as.factor(sex)2</v>
      </c>
      <c r="Y1852" t="str">
        <f t="shared" si="146"/>
        <v>0.317</v>
      </c>
      <c r="Z1852" t="str">
        <f t="shared" si="147"/>
        <v>0.041</v>
      </c>
      <c r="AA1852" s="2" t="str">
        <f t="shared" si="148"/>
        <v>***</v>
      </c>
      <c r="AB1852" t="str">
        <f t="shared" si="149"/>
        <v>zselfcontrol ~ as.factor(sex) * relative_age + as.factor(sex) *      I(relative_age^2) + as.factor(sex) * as.factor(book) | as.factor(school_id) |      0 | school_id</v>
      </c>
    </row>
    <row r="1853" spans="1:28">
      <c r="A1853">
        <v>1852</v>
      </c>
      <c r="B1853" t="s">
        <v>114</v>
      </c>
      <c r="C1853" t="b">
        <v>0</v>
      </c>
      <c r="D1853" t="s">
        <v>1358</v>
      </c>
      <c r="E1853" t="s">
        <v>1363</v>
      </c>
      <c r="F1853" t="s">
        <v>104</v>
      </c>
      <c r="G1853">
        <v>8.6469019558170002E-4</v>
      </c>
      <c r="H1853">
        <v>7.4306446865463503E-3</v>
      </c>
      <c r="I1853">
        <v>0.11636812578958</v>
      </c>
      <c r="J1853">
        <v>0.90736131086852201</v>
      </c>
      <c r="X1853" t="str">
        <f t="shared" si="145"/>
        <v>grade_5_t3_sex_nl_zselfcontrol_relative_age</v>
      </c>
      <c r="Y1853" t="str">
        <f t="shared" si="146"/>
        <v>0.001</v>
      </c>
      <c r="Z1853" t="str">
        <f t="shared" si="147"/>
        <v>0.007</v>
      </c>
      <c r="AA1853" s="2" t="str">
        <f t="shared" si="148"/>
        <v/>
      </c>
      <c r="AB1853" t="str">
        <f t="shared" si="149"/>
        <v>zselfcontrol ~ as.factor(sex) * relative_age + as.factor(sex) *      I(relative_age^2) + as.factor(sex) * as.factor(book) | as.factor(school_id) |      0 | school_id</v>
      </c>
    </row>
    <row r="1854" spans="1:28">
      <c r="A1854">
        <v>1853</v>
      </c>
      <c r="B1854" t="s">
        <v>114</v>
      </c>
      <c r="C1854" t="b">
        <v>0</v>
      </c>
      <c r="D1854" t="s">
        <v>1358</v>
      </c>
      <c r="E1854" t="s">
        <v>1363</v>
      </c>
      <c r="F1854" t="s">
        <v>775</v>
      </c>
      <c r="G1854">
        <v>6.3844411990305705E-4</v>
      </c>
      <c r="H1854">
        <v>6.5534991242169696E-4</v>
      </c>
      <c r="I1854">
        <v>0.97420341073035599</v>
      </c>
      <c r="J1854">
        <v>0.32996074695750499</v>
      </c>
      <c r="X1854" t="str">
        <f t="shared" si="145"/>
        <v>grade_5_t3_sex_nl_zselfcontrol_I(relative_age^2)</v>
      </c>
      <c r="Y1854" t="str">
        <f t="shared" si="146"/>
        <v>0.001</v>
      </c>
      <c r="Z1854" t="str">
        <f t="shared" si="147"/>
        <v>0.001</v>
      </c>
      <c r="AA1854" s="2" t="str">
        <f t="shared" si="148"/>
        <v/>
      </c>
      <c r="AB1854" t="str">
        <f t="shared" si="149"/>
        <v>zselfcontrol ~ as.factor(sex) * relative_age + as.factor(sex) *      I(relative_age^2) + as.factor(sex) * as.factor(book) | as.factor(school_id) |      0 | school_id</v>
      </c>
    </row>
    <row r="1855" spans="1:28">
      <c r="A1855">
        <v>1854</v>
      </c>
      <c r="B1855" t="s">
        <v>114</v>
      </c>
      <c r="C1855" t="b">
        <v>0</v>
      </c>
      <c r="D1855" t="s">
        <v>1358</v>
      </c>
      <c r="E1855" t="s">
        <v>1363</v>
      </c>
      <c r="F1855" t="s">
        <v>106</v>
      </c>
      <c r="G1855">
        <v>0.29258487895250501</v>
      </c>
      <c r="H1855">
        <v>2.5829549931949702E-2</v>
      </c>
      <c r="I1855">
        <v>11.327525246214</v>
      </c>
      <c r="J1855" s="10">
        <v>1.0511278442602699E-29</v>
      </c>
      <c r="X1855" t="str">
        <f t="shared" si="145"/>
        <v>grade_5_t3_sex_nl_zselfcontrol_as.factor(book)2</v>
      </c>
      <c r="Y1855" t="str">
        <f t="shared" si="146"/>
        <v>0.293</v>
      </c>
      <c r="Z1855" t="str">
        <f t="shared" si="147"/>
        <v>0.026</v>
      </c>
      <c r="AA1855" s="2" t="str">
        <f t="shared" si="148"/>
        <v>***</v>
      </c>
      <c r="AB1855" t="str">
        <f t="shared" si="149"/>
        <v>zselfcontrol ~ as.factor(sex) * relative_age + as.factor(sex) *      I(relative_age^2) + as.factor(sex) * as.factor(book) | as.factor(school_id) |      0 | school_id</v>
      </c>
    </row>
    <row r="1856" spans="1:28">
      <c r="A1856">
        <v>1855</v>
      </c>
      <c r="B1856" t="s">
        <v>114</v>
      </c>
      <c r="C1856" t="b">
        <v>0</v>
      </c>
      <c r="D1856" t="s">
        <v>1358</v>
      </c>
      <c r="E1856" t="s">
        <v>1363</v>
      </c>
      <c r="F1856" t="s">
        <v>107</v>
      </c>
      <c r="G1856">
        <v>0.35267321403181201</v>
      </c>
      <c r="H1856">
        <v>2.4498603027439302E-2</v>
      </c>
      <c r="I1856">
        <v>14.395645892004801</v>
      </c>
      <c r="J1856" s="10">
        <v>6.9934273591067604E-47</v>
      </c>
      <c r="X1856" t="str">
        <f t="shared" si="145"/>
        <v>grade_5_t3_sex_nl_zselfcontrol_as.factor(book)3</v>
      </c>
      <c r="Y1856" t="str">
        <f t="shared" si="146"/>
        <v>0.353</v>
      </c>
      <c r="Z1856" t="str">
        <f t="shared" si="147"/>
        <v>0.024</v>
      </c>
      <c r="AA1856" s="2" t="str">
        <f t="shared" si="148"/>
        <v>***</v>
      </c>
      <c r="AB1856" t="str">
        <f t="shared" si="149"/>
        <v>zselfcontrol ~ as.factor(sex) * relative_age + as.factor(sex) *      I(relative_age^2) + as.factor(sex) * as.factor(book) | as.factor(school_id) |      0 | school_id</v>
      </c>
    </row>
    <row r="1857" spans="1:28">
      <c r="A1857">
        <v>1856</v>
      </c>
      <c r="B1857" t="s">
        <v>114</v>
      </c>
      <c r="C1857" t="b">
        <v>0</v>
      </c>
      <c r="D1857" t="s">
        <v>1358</v>
      </c>
      <c r="E1857" t="s">
        <v>1363</v>
      </c>
      <c r="F1857" t="s">
        <v>108</v>
      </c>
      <c r="G1857">
        <v>0.38939205454305098</v>
      </c>
      <c r="H1857">
        <v>2.62043138405177E-2</v>
      </c>
      <c r="I1857">
        <v>14.8598454786083</v>
      </c>
      <c r="J1857" s="10">
        <v>7.8705260961092397E-50</v>
      </c>
      <c r="X1857" t="str">
        <f t="shared" si="145"/>
        <v>grade_5_t3_sex_nl_zselfcontrol_as.factor(book)4</v>
      </c>
      <c r="Y1857" t="str">
        <f t="shared" si="146"/>
        <v>0.389</v>
      </c>
      <c r="Z1857" t="str">
        <f t="shared" si="147"/>
        <v>0.026</v>
      </c>
      <c r="AA1857" s="2" t="str">
        <f t="shared" si="148"/>
        <v>***</v>
      </c>
      <c r="AB1857" t="str">
        <f t="shared" si="149"/>
        <v>zselfcontrol ~ as.factor(sex) * relative_age + as.factor(sex) *      I(relative_age^2) + as.factor(sex) * as.factor(book) | as.factor(school_id) |      0 | school_id</v>
      </c>
    </row>
    <row r="1858" spans="1:28">
      <c r="A1858">
        <v>1857</v>
      </c>
      <c r="B1858" t="s">
        <v>114</v>
      </c>
      <c r="C1858" t="b">
        <v>0</v>
      </c>
      <c r="D1858" t="s">
        <v>1358</v>
      </c>
      <c r="E1858" t="s">
        <v>1363</v>
      </c>
      <c r="F1858" t="s">
        <v>109</v>
      </c>
      <c r="G1858">
        <v>0.30036450198998199</v>
      </c>
      <c r="H1858">
        <v>2.8928284224933098E-2</v>
      </c>
      <c r="I1858">
        <v>10.3830735225942</v>
      </c>
      <c r="J1858" s="10">
        <v>3.1601632413827299E-25</v>
      </c>
      <c r="X1858" t="str">
        <f t="shared" ref="X1858:X1921" si="150">E1858&amp;"_"&amp;F1858</f>
        <v>grade_5_t3_sex_nl_zselfcontrol_as.factor(book)5</v>
      </c>
      <c r="Y1858" t="str">
        <f t="shared" ref="Y1858:Y1921" si="151">TEXT(G1858,"0.000")</f>
        <v>0.300</v>
      </c>
      <c r="Z1858" t="str">
        <f t="shared" ref="Z1858:Z1921" si="152">TEXT(H1858,"0.000")</f>
        <v>0.029</v>
      </c>
      <c r="AA1858" s="2" t="str">
        <f t="shared" ref="AA1858:AA1921" si="153">IF(COUNTIF(J1858,"*E*")&gt;0, "***", IF(TEXT(J1858, "0.00E+00")*1&lt;0.01, "***", IF(TEXT(J1858, "0.00E+00")*1&lt;0.05, "**",  IF(TEXT(J1858, "0.00E+00")*1&lt;0.1, "*",""))))</f>
        <v>***</v>
      </c>
      <c r="AB1858" t="str">
        <f t="shared" ref="AB1858:AB1921" si="154">D1858</f>
        <v>zselfcontrol ~ as.factor(sex) * relative_age + as.factor(sex) *      I(relative_age^2) + as.factor(sex) * as.factor(book) | as.factor(school_id) |      0 | school_id</v>
      </c>
    </row>
    <row r="1859" spans="1:28">
      <c r="A1859">
        <v>1858</v>
      </c>
      <c r="B1859" t="s">
        <v>114</v>
      </c>
      <c r="C1859" t="b">
        <v>0</v>
      </c>
      <c r="D1859" t="s">
        <v>1358</v>
      </c>
      <c r="E1859" t="s">
        <v>1363</v>
      </c>
      <c r="F1859" t="s">
        <v>1698</v>
      </c>
      <c r="G1859">
        <v>2.36312526400775E-2</v>
      </c>
      <c r="H1859">
        <v>9.7550757951561495E-3</v>
      </c>
      <c r="I1859">
        <v>2.4224571019541998</v>
      </c>
      <c r="J1859">
        <v>1.5419836888674701E-2</v>
      </c>
      <c r="X1859" t="str">
        <f t="shared" si="150"/>
        <v>grade_5_t3_sex_nl_zselfcontrol_as.factor(sex)2:relative_age</v>
      </c>
      <c r="Y1859" t="str">
        <f t="shared" si="151"/>
        <v>0.024</v>
      </c>
      <c r="Z1859" t="str">
        <f t="shared" si="152"/>
        <v>0.010</v>
      </c>
      <c r="AA1859" s="2" t="str">
        <f t="shared" si="153"/>
        <v>**</v>
      </c>
      <c r="AB1859" t="str">
        <f t="shared" si="154"/>
        <v>zselfcontrol ~ as.factor(sex) * relative_age + as.factor(sex) *      I(relative_age^2) + as.factor(sex) * as.factor(book) | as.factor(school_id) |      0 | school_id</v>
      </c>
    </row>
    <row r="1860" spans="1:28">
      <c r="A1860">
        <v>1859</v>
      </c>
      <c r="B1860" t="s">
        <v>114</v>
      </c>
      <c r="C1860" t="b">
        <v>0</v>
      </c>
      <c r="D1860" t="s">
        <v>1358</v>
      </c>
      <c r="E1860" t="s">
        <v>1363</v>
      </c>
      <c r="F1860" t="s">
        <v>1716</v>
      </c>
      <c r="G1860">
        <v>-2.0890516057240401E-3</v>
      </c>
      <c r="H1860">
        <v>8.5229342934371104E-4</v>
      </c>
      <c r="I1860">
        <v>-2.45109434591402</v>
      </c>
      <c r="J1860">
        <v>1.42460081511795E-2</v>
      </c>
      <c r="X1860" t="str">
        <f t="shared" si="150"/>
        <v>grade_5_t3_sex_nl_zselfcontrol_as.factor(sex)2:I(relative_age^2)</v>
      </c>
      <c r="Y1860" t="str">
        <f t="shared" si="151"/>
        <v>-0.002</v>
      </c>
      <c r="Z1860" t="str">
        <f t="shared" si="152"/>
        <v>0.001</v>
      </c>
      <c r="AA1860" s="2" t="str">
        <f t="shared" si="153"/>
        <v>**</v>
      </c>
      <c r="AB1860" t="str">
        <f t="shared" si="154"/>
        <v>zselfcontrol ~ as.factor(sex) * relative_age + as.factor(sex) *      I(relative_age^2) + as.factor(sex) * as.factor(book) | as.factor(school_id) |      0 | school_id</v>
      </c>
    </row>
    <row r="1861" spans="1:28">
      <c r="A1861">
        <v>1860</v>
      </c>
      <c r="B1861" t="s">
        <v>114</v>
      </c>
      <c r="C1861" t="b">
        <v>0</v>
      </c>
      <c r="D1861" t="s">
        <v>1358</v>
      </c>
      <c r="E1861" t="s">
        <v>1363</v>
      </c>
      <c r="F1861" t="s">
        <v>1699</v>
      </c>
      <c r="G1861">
        <v>-2.9225323275268798E-2</v>
      </c>
      <c r="H1861">
        <v>3.8400918356649799E-2</v>
      </c>
      <c r="I1861">
        <v>-0.76105792585056697</v>
      </c>
      <c r="J1861">
        <v>0.44662642601463198</v>
      </c>
      <c r="X1861" t="str">
        <f t="shared" si="150"/>
        <v>grade_5_t3_sex_nl_zselfcontrol_as.factor(sex)2:as.factor(book)2</v>
      </c>
      <c r="Y1861" t="str">
        <f t="shared" si="151"/>
        <v>-0.029</v>
      </c>
      <c r="Z1861" t="str">
        <f t="shared" si="152"/>
        <v>0.038</v>
      </c>
      <c r="AA1861" s="2" t="str">
        <f t="shared" si="153"/>
        <v/>
      </c>
      <c r="AB1861" t="str">
        <f t="shared" si="154"/>
        <v>zselfcontrol ~ as.factor(sex) * relative_age + as.factor(sex) *      I(relative_age^2) + as.factor(sex) * as.factor(book) | as.factor(school_id) |      0 | school_id</v>
      </c>
    </row>
    <row r="1862" spans="1:28">
      <c r="A1862">
        <v>1861</v>
      </c>
      <c r="B1862" t="s">
        <v>114</v>
      </c>
      <c r="C1862" t="b">
        <v>0</v>
      </c>
      <c r="D1862" t="s">
        <v>1358</v>
      </c>
      <c r="E1862" t="s">
        <v>1363</v>
      </c>
      <c r="F1862" t="s">
        <v>1700</v>
      </c>
      <c r="G1862">
        <v>1.0626633247758401E-2</v>
      </c>
      <c r="H1862">
        <v>3.5500976107567903E-2</v>
      </c>
      <c r="I1862">
        <v>0.29933355115531801</v>
      </c>
      <c r="J1862">
        <v>0.76468692885964995</v>
      </c>
      <c r="X1862" t="str">
        <f t="shared" si="150"/>
        <v>grade_5_t3_sex_nl_zselfcontrol_as.factor(sex)2:as.factor(book)3</v>
      </c>
      <c r="Y1862" t="str">
        <f t="shared" si="151"/>
        <v>0.011</v>
      </c>
      <c r="Z1862" t="str">
        <f t="shared" si="152"/>
        <v>0.036</v>
      </c>
      <c r="AA1862" s="2" t="str">
        <f t="shared" si="153"/>
        <v/>
      </c>
      <c r="AB1862" t="str">
        <f t="shared" si="154"/>
        <v>zselfcontrol ~ as.factor(sex) * relative_age + as.factor(sex) *      I(relative_age^2) + as.factor(sex) * as.factor(book) | as.factor(school_id) |      0 | school_id</v>
      </c>
    </row>
    <row r="1863" spans="1:28">
      <c r="A1863">
        <v>1862</v>
      </c>
      <c r="B1863" t="s">
        <v>114</v>
      </c>
      <c r="C1863" t="b">
        <v>0</v>
      </c>
      <c r="D1863" t="s">
        <v>1358</v>
      </c>
      <c r="E1863" t="s">
        <v>1363</v>
      </c>
      <c r="F1863" t="s">
        <v>1701</v>
      </c>
      <c r="G1863">
        <v>-1.4226032353992499E-3</v>
      </c>
      <c r="H1863">
        <v>3.8886049762599302E-2</v>
      </c>
      <c r="I1863">
        <v>-3.6583896900927101E-2</v>
      </c>
      <c r="J1863">
        <v>0.97081694434272003</v>
      </c>
      <c r="X1863" t="str">
        <f t="shared" si="150"/>
        <v>grade_5_t3_sex_nl_zselfcontrol_as.factor(sex)2:as.factor(book)4</v>
      </c>
      <c r="Y1863" t="str">
        <f t="shared" si="151"/>
        <v>-0.001</v>
      </c>
      <c r="Z1863" t="str">
        <f t="shared" si="152"/>
        <v>0.039</v>
      </c>
      <c r="AA1863" s="2" t="str">
        <f t="shared" si="153"/>
        <v/>
      </c>
      <c r="AB1863" t="str">
        <f t="shared" si="154"/>
        <v>zselfcontrol ~ as.factor(sex) * relative_age + as.factor(sex) *      I(relative_age^2) + as.factor(sex) * as.factor(book) | as.factor(school_id) |      0 | school_id</v>
      </c>
    </row>
    <row r="1864" spans="1:28">
      <c r="A1864">
        <v>1863</v>
      </c>
      <c r="B1864" t="s">
        <v>114</v>
      </c>
      <c r="C1864" t="b">
        <v>0</v>
      </c>
      <c r="D1864" t="s">
        <v>1358</v>
      </c>
      <c r="E1864" t="s">
        <v>1363</v>
      </c>
      <c r="F1864" t="s">
        <v>1702</v>
      </c>
      <c r="G1864">
        <v>4.2388045749825597E-2</v>
      </c>
      <c r="H1864">
        <v>4.2479098841268499E-2</v>
      </c>
      <c r="I1864">
        <v>0.997856520172823</v>
      </c>
      <c r="J1864">
        <v>0.31835426165936498</v>
      </c>
      <c r="X1864" t="str">
        <f t="shared" si="150"/>
        <v>grade_5_t3_sex_nl_zselfcontrol_as.factor(sex)2:as.factor(book)5</v>
      </c>
      <c r="Y1864" t="str">
        <f t="shared" si="151"/>
        <v>0.042</v>
      </c>
      <c r="Z1864" t="str">
        <f t="shared" si="152"/>
        <v>0.042</v>
      </c>
      <c r="AA1864" s="2" t="str">
        <f t="shared" si="153"/>
        <v/>
      </c>
      <c r="AB1864" t="str">
        <f t="shared" si="154"/>
        <v>zselfcontrol ~ as.factor(sex) * relative_age + as.factor(sex) *      I(relative_age^2) + as.factor(sex) * as.factor(book) | as.factor(school_id) |      0 | school_id</v>
      </c>
    </row>
    <row r="1865" spans="1:28">
      <c r="A1865">
        <v>1864</v>
      </c>
      <c r="B1865" t="s">
        <v>115</v>
      </c>
      <c r="C1865" t="b">
        <v>0</v>
      </c>
      <c r="D1865" t="s">
        <v>1358</v>
      </c>
      <c r="E1865" t="s">
        <v>1364</v>
      </c>
      <c r="F1865" t="s">
        <v>105</v>
      </c>
      <c r="G1865">
        <v>0.26375502714543297</v>
      </c>
      <c r="H1865">
        <v>3.81793999575692E-2</v>
      </c>
      <c r="I1865">
        <v>6.9083072923764597</v>
      </c>
      <c r="J1865" s="10">
        <v>4.9699032307707196E-12</v>
      </c>
      <c r="X1865" t="str">
        <f t="shared" si="150"/>
        <v>grade_7_t3_sex_nl_zselfcontrol_as.factor(sex)2</v>
      </c>
      <c r="Y1865" t="str">
        <f t="shared" si="151"/>
        <v>0.264</v>
      </c>
      <c r="Z1865" t="str">
        <f t="shared" si="152"/>
        <v>0.038</v>
      </c>
      <c r="AA1865" s="2" t="str">
        <f t="shared" si="153"/>
        <v>***</v>
      </c>
      <c r="AB1865" t="str">
        <f t="shared" si="154"/>
        <v>zselfcontrol ~ as.factor(sex) * relative_age + as.factor(sex) *      I(relative_age^2) + as.factor(sex) * as.factor(book) | as.factor(school_id) |      0 | school_id</v>
      </c>
    </row>
    <row r="1866" spans="1:28">
      <c r="A1866">
        <v>1865</v>
      </c>
      <c r="B1866" t="s">
        <v>115</v>
      </c>
      <c r="C1866" t="b">
        <v>0</v>
      </c>
      <c r="D1866" t="s">
        <v>1358</v>
      </c>
      <c r="E1866" t="s">
        <v>1364</v>
      </c>
      <c r="F1866" t="s">
        <v>104</v>
      </c>
      <c r="G1866">
        <v>6.9122361042282003E-3</v>
      </c>
      <c r="H1866">
        <v>7.3707233640465802E-3</v>
      </c>
      <c r="I1866">
        <v>0.93779616502027197</v>
      </c>
      <c r="J1866">
        <v>0.34835421884812301</v>
      </c>
      <c r="X1866" t="str">
        <f t="shared" si="150"/>
        <v>grade_7_t3_sex_nl_zselfcontrol_relative_age</v>
      </c>
      <c r="Y1866" t="str">
        <f t="shared" si="151"/>
        <v>0.007</v>
      </c>
      <c r="Z1866" t="str">
        <f t="shared" si="152"/>
        <v>0.007</v>
      </c>
      <c r="AA1866" s="2" t="str">
        <f t="shared" si="153"/>
        <v/>
      </c>
      <c r="AB1866" t="str">
        <f t="shared" si="154"/>
        <v>zselfcontrol ~ as.factor(sex) * relative_age + as.factor(sex) *      I(relative_age^2) + as.factor(sex) * as.factor(book) | as.factor(school_id) |      0 | school_id</v>
      </c>
    </row>
    <row r="1867" spans="1:28">
      <c r="A1867">
        <v>1866</v>
      </c>
      <c r="B1867" t="s">
        <v>115</v>
      </c>
      <c r="C1867" t="b">
        <v>0</v>
      </c>
      <c r="D1867" t="s">
        <v>1358</v>
      </c>
      <c r="E1867" t="s">
        <v>1364</v>
      </c>
      <c r="F1867" t="s">
        <v>775</v>
      </c>
      <c r="G1867" s="10">
        <v>1.97266406073036E-5</v>
      </c>
      <c r="H1867">
        <v>6.3970870081594803E-4</v>
      </c>
      <c r="I1867">
        <v>3.0836911522607601E-2</v>
      </c>
      <c r="J1867">
        <v>0.97539974039062904</v>
      </c>
      <c r="X1867" t="str">
        <f t="shared" si="150"/>
        <v>grade_7_t3_sex_nl_zselfcontrol_I(relative_age^2)</v>
      </c>
      <c r="Y1867" t="str">
        <f t="shared" si="151"/>
        <v>0.000</v>
      </c>
      <c r="Z1867" t="str">
        <f t="shared" si="152"/>
        <v>0.001</v>
      </c>
      <c r="AA1867" s="2" t="str">
        <f t="shared" si="153"/>
        <v/>
      </c>
      <c r="AB1867" t="str">
        <f t="shared" si="154"/>
        <v>zselfcontrol ~ as.factor(sex) * relative_age + as.factor(sex) *      I(relative_age^2) + as.factor(sex) * as.factor(book) | as.factor(school_id) |      0 | school_id</v>
      </c>
    </row>
    <row r="1868" spans="1:28">
      <c r="A1868">
        <v>1867</v>
      </c>
      <c r="B1868" t="s">
        <v>115</v>
      </c>
      <c r="C1868" t="b">
        <v>0</v>
      </c>
      <c r="D1868" t="s">
        <v>1358</v>
      </c>
      <c r="E1868" t="s">
        <v>1364</v>
      </c>
      <c r="F1868" t="s">
        <v>106</v>
      </c>
      <c r="G1868">
        <v>0.228933917066729</v>
      </c>
      <c r="H1868">
        <v>2.29614086539951E-2</v>
      </c>
      <c r="I1868">
        <v>9.9703777114256908</v>
      </c>
      <c r="J1868" s="10">
        <v>2.1729379964569699E-23</v>
      </c>
      <c r="X1868" t="str">
        <f t="shared" si="150"/>
        <v>grade_7_t3_sex_nl_zselfcontrol_as.factor(book)2</v>
      </c>
      <c r="Y1868" t="str">
        <f t="shared" si="151"/>
        <v>0.229</v>
      </c>
      <c r="Z1868" t="str">
        <f t="shared" si="152"/>
        <v>0.023</v>
      </c>
      <c r="AA1868" s="2" t="str">
        <f t="shared" si="153"/>
        <v>***</v>
      </c>
      <c r="AB1868" t="str">
        <f t="shared" si="154"/>
        <v>zselfcontrol ~ as.factor(sex) * relative_age + as.factor(sex) *      I(relative_age^2) + as.factor(sex) * as.factor(book) | as.factor(school_id) |      0 | school_id</v>
      </c>
    </row>
    <row r="1869" spans="1:28">
      <c r="A1869">
        <v>1868</v>
      </c>
      <c r="B1869" t="s">
        <v>115</v>
      </c>
      <c r="C1869" t="b">
        <v>0</v>
      </c>
      <c r="D1869" t="s">
        <v>1358</v>
      </c>
      <c r="E1869" t="s">
        <v>1364</v>
      </c>
      <c r="F1869" t="s">
        <v>107</v>
      </c>
      <c r="G1869">
        <v>0.280399088963731</v>
      </c>
      <c r="H1869">
        <v>2.3524209209042801E-2</v>
      </c>
      <c r="I1869">
        <v>11.919596806507901</v>
      </c>
      <c r="J1869" s="10">
        <v>1.04834912797936E-32</v>
      </c>
      <c r="X1869" t="str">
        <f t="shared" si="150"/>
        <v>grade_7_t3_sex_nl_zselfcontrol_as.factor(book)3</v>
      </c>
      <c r="Y1869" t="str">
        <f t="shared" si="151"/>
        <v>0.280</v>
      </c>
      <c r="Z1869" t="str">
        <f t="shared" si="152"/>
        <v>0.024</v>
      </c>
      <c r="AA1869" s="2" t="str">
        <f t="shared" si="153"/>
        <v>***</v>
      </c>
      <c r="AB1869" t="str">
        <f t="shared" si="154"/>
        <v>zselfcontrol ~ as.factor(sex) * relative_age + as.factor(sex) *      I(relative_age^2) + as.factor(sex) * as.factor(book) | as.factor(school_id) |      0 | school_id</v>
      </c>
    </row>
    <row r="1870" spans="1:28">
      <c r="A1870">
        <v>1869</v>
      </c>
      <c r="B1870" t="s">
        <v>115</v>
      </c>
      <c r="C1870" t="b">
        <v>0</v>
      </c>
      <c r="D1870" t="s">
        <v>1358</v>
      </c>
      <c r="E1870" t="s">
        <v>1364</v>
      </c>
      <c r="F1870" t="s">
        <v>108</v>
      </c>
      <c r="G1870">
        <v>0.24966866171027199</v>
      </c>
      <c r="H1870">
        <v>2.5851541643643099E-2</v>
      </c>
      <c r="I1870">
        <v>9.6577861835820205</v>
      </c>
      <c r="J1870" s="10">
        <v>4.7868793783843304E-22</v>
      </c>
      <c r="X1870" t="str">
        <f t="shared" si="150"/>
        <v>grade_7_t3_sex_nl_zselfcontrol_as.factor(book)4</v>
      </c>
      <c r="Y1870" t="str">
        <f t="shared" si="151"/>
        <v>0.250</v>
      </c>
      <c r="Z1870" t="str">
        <f t="shared" si="152"/>
        <v>0.026</v>
      </c>
      <c r="AA1870" s="2" t="str">
        <f t="shared" si="153"/>
        <v>***</v>
      </c>
      <c r="AB1870" t="str">
        <f t="shared" si="154"/>
        <v>zselfcontrol ~ as.factor(sex) * relative_age + as.factor(sex) *      I(relative_age^2) + as.factor(sex) * as.factor(book) | as.factor(school_id) |      0 | school_id</v>
      </c>
    </row>
    <row r="1871" spans="1:28">
      <c r="A1871">
        <v>1870</v>
      </c>
      <c r="B1871" t="s">
        <v>115</v>
      </c>
      <c r="C1871" t="b">
        <v>0</v>
      </c>
      <c r="D1871" t="s">
        <v>1358</v>
      </c>
      <c r="E1871" t="s">
        <v>1364</v>
      </c>
      <c r="F1871" t="s">
        <v>109</v>
      </c>
      <c r="G1871">
        <v>0.22034985894203901</v>
      </c>
      <c r="H1871">
        <v>2.8602483101077599E-2</v>
      </c>
      <c r="I1871">
        <v>7.7038716590916403</v>
      </c>
      <c r="J1871" s="10">
        <v>1.3470607110545901E-14</v>
      </c>
      <c r="X1871" t="str">
        <f t="shared" si="150"/>
        <v>grade_7_t3_sex_nl_zselfcontrol_as.factor(book)5</v>
      </c>
      <c r="Y1871" t="str">
        <f t="shared" si="151"/>
        <v>0.220</v>
      </c>
      <c r="Z1871" t="str">
        <f t="shared" si="152"/>
        <v>0.029</v>
      </c>
      <c r="AA1871" s="2" t="str">
        <f t="shared" si="153"/>
        <v>***</v>
      </c>
      <c r="AB1871" t="str">
        <f t="shared" si="154"/>
        <v>zselfcontrol ~ as.factor(sex) * relative_age + as.factor(sex) *      I(relative_age^2) + as.factor(sex) * as.factor(book) | as.factor(school_id) |      0 | school_id</v>
      </c>
    </row>
    <row r="1872" spans="1:28">
      <c r="A1872">
        <v>1871</v>
      </c>
      <c r="B1872" t="s">
        <v>115</v>
      </c>
      <c r="C1872" t="b">
        <v>0</v>
      </c>
      <c r="D1872" t="s">
        <v>1358</v>
      </c>
      <c r="E1872" t="s">
        <v>1364</v>
      </c>
      <c r="F1872" t="s">
        <v>1698</v>
      </c>
      <c r="G1872">
        <v>6.5554761072123E-3</v>
      </c>
      <c r="H1872">
        <v>1.02944016318191E-2</v>
      </c>
      <c r="I1872">
        <v>0.63680011152371496</v>
      </c>
      <c r="J1872">
        <v>0.52425830138743701</v>
      </c>
      <c r="X1872" t="str">
        <f t="shared" si="150"/>
        <v>grade_7_t3_sex_nl_zselfcontrol_as.factor(sex)2:relative_age</v>
      </c>
      <c r="Y1872" t="str">
        <f t="shared" si="151"/>
        <v>0.007</v>
      </c>
      <c r="Z1872" t="str">
        <f t="shared" si="152"/>
        <v>0.010</v>
      </c>
      <c r="AA1872" s="2" t="str">
        <f t="shared" si="153"/>
        <v/>
      </c>
      <c r="AB1872" t="str">
        <f t="shared" si="154"/>
        <v>zselfcontrol ~ as.factor(sex) * relative_age + as.factor(sex) *      I(relative_age^2) + as.factor(sex) * as.factor(book) | as.factor(school_id) |      0 | school_id</v>
      </c>
    </row>
    <row r="1873" spans="1:28">
      <c r="A1873">
        <v>1872</v>
      </c>
      <c r="B1873" t="s">
        <v>115</v>
      </c>
      <c r="C1873" t="b">
        <v>0</v>
      </c>
      <c r="D1873" t="s">
        <v>1358</v>
      </c>
      <c r="E1873" t="s">
        <v>1364</v>
      </c>
      <c r="F1873" t="s">
        <v>1716</v>
      </c>
      <c r="G1873">
        <v>-6.2711656386259501E-4</v>
      </c>
      <c r="H1873">
        <v>9.0838807624683002E-4</v>
      </c>
      <c r="I1873">
        <v>-0.69036195020705304</v>
      </c>
      <c r="J1873">
        <v>0.48997016860466303</v>
      </c>
      <c r="X1873" t="str">
        <f t="shared" si="150"/>
        <v>grade_7_t3_sex_nl_zselfcontrol_as.factor(sex)2:I(relative_age^2)</v>
      </c>
      <c r="Y1873" t="str">
        <f t="shared" si="151"/>
        <v>-0.001</v>
      </c>
      <c r="Z1873" t="str">
        <f t="shared" si="152"/>
        <v>0.001</v>
      </c>
      <c r="AA1873" s="2" t="str">
        <f t="shared" si="153"/>
        <v/>
      </c>
      <c r="AB1873" t="str">
        <f t="shared" si="154"/>
        <v>zselfcontrol ~ as.factor(sex) * relative_age + as.factor(sex) *      I(relative_age^2) + as.factor(sex) * as.factor(book) | as.factor(school_id) |      0 | school_id</v>
      </c>
    </row>
    <row r="1874" spans="1:28">
      <c r="A1874">
        <v>1873</v>
      </c>
      <c r="B1874" t="s">
        <v>115</v>
      </c>
      <c r="C1874" t="b">
        <v>0</v>
      </c>
      <c r="D1874" t="s">
        <v>1358</v>
      </c>
      <c r="E1874" t="s">
        <v>1364</v>
      </c>
      <c r="F1874" t="s">
        <v>1699</v>
      </c>
      <c r="G1874">
        <v>5.4318555779645901E-2</v>
      </c>
      <c r="H1874">
        <v>3.24881042770791E-2</v>
      </c>
      <c r="I1874">
        <v>1.6719521495124201</v>
      </c>
      <c r="J1874">
        <v>9.45407290800266E-2</v>
      </c>
      <c r="X1874" t="str">
        <f t="shared" si="150"/>
        <v>grade_7_t3_sex_nl_zselfcontrol_as.factor(sex)2:as.factor(book)2</v>
      </c>
      <c r="Y1874" t="str">
        <f t="shared" si="151"/>
        <v>0.054</v>
      </c>
      <c r="Z1874" t="str">
        <f t="shared" si="152"/>
        <v>0.032</v>
      </c>
      <c r="AA1874" s="2" t="str">
        <f t="shared" si="153"/>
        <v>*</v>
      </c>
      <c r="AB1874" t="str">
        <f t="shared" si="154"/>
        <v>zselfcontrol ~ as.factor(sex) * relative_age + as.factor(sex) *      I(relative_age^2) + as.factor(sex) * as.factor(book) | as.factor(school_id) |      0 | school_id</v>
      </c>
    </row>
    <row r="1875" spans="1:28">
      <c r="A1875">
        <v>1874</v>
      </c>
      <c r="B1875" t="s">
        <v>115</v>
      </c>
      <c r="C1875" t="b">
        <v>0</v>
      </c>
      <c r="D1875" t="s">
        <v>1358</v>
      </c>
      <c r="E1875" t="s">
        <v>1364</v>
      </c>
      <c r="F1875" t="s">
        <v>1700</v>
      </c>
      <c r="G1875">
        <v>6.5705687979110694E-2</v>
      </c>
      <c r="H1875">
        <v>3.1612003843107798E-2</v>
      </c>
      <c r="I1875">
        <v>2.0785043651523001</v>
      </c>
      <c r="J1875">
        <v>3.7668596826353498E-2</v>
      </c>
      <c r="X1875" t="str">
        <f t="shared" si="150"/>
        <v>grade_7_t3_sex_nl_zselfcontrol_as.factor(sex)2:as.factor(book)3</v>
      </c>
      <c r="Y1875" t="str">
        <f t="shared" si="151"/>
        <v>0.066</v>
      </c>
      <c r="Z1875" t="str">
        <f t="shared" si="152"/>
        <v>0.032</v>
      </c>
      <c r="AA1875" s="2" t="str">
        <f t="shared" si="153"/>
        <v>**</v>
      </c>
      <c r="AB1875" t="str">
        <f t="shared" si="154"/>
        <v>zselfcontrol ~ as.factor(sex) * relative_age + as.factor(sex) *      I(relative_age^2) + as.factor(sex) * as.factor(book) | as.factor(school_id) |      0 | school_id</v>
      </c>
    </row>
    <row r="1876" spans="1:28">
      <c r="A1876">
        <v>1875</v>
      </c>
      <c r="B1876" t="s">
        <v>115</v>
      </c>
      <c r="C1876" t="b">
        <v>0</v>
      </c>
      <c r="D1876" t="s">
        <v>1358</v>
      </c>
      <c r="E1876" t="s">
        <v>1364</v>
      </c>
      <c r="F1876" t="s">
        <v>1701</v>
      </c>
      <c r="G1876">
        <v>9.9464328100232799E-2</v>
      </c>
      <c r="H1876">
        <v>3.50150299182743E-2</v>
      </c>
      <c r="I1876">
        <v>2.84061810977698</v>
      </c>
      <c r="J1876">
        <v>4.5046457441359697E-3</v>
      </c>
      <c r="X1876" t="str">
        <f t="shared" si="150"/>
        <v>grade_7_t3_sex_nl_zselfcontrol_as.factor(sex)2:as.factor(book)4</v>
      </c>
      <c r="Y1876" t="str">
        <f t="shared" si="151"/>
        <v>0.099</v>
      </c>
      <c r="Z1876" t="str">
        <f t="shared" si="152"/>
        <v>0.035</v>
      </c>
      <c r="AA1876" s="2" t="str">
        <f t="shared" si="153"/>
        <v>***</v>
      </c>
      <c r="AB1876" t="str">
        <f t="shared" si="154"/>
        <v>zselfcontrol ~ as.factor(sex) * relative_age + as.factor(sex) *      I(relative_age^2) + as.factor(sex) * as.factor(book) | as.factor(school_id) |      0 | school_id</v>
      </c>
    </row>
    <row r="1877" spans="1:28">
      <c r="A1877">
        <v>1876</v>
      </c>
      <c r="B1877" t="s">
        <v>115</v>
      </c>
      <c r="C1877" t="b">
        <v>0</v>
      </c>
      <c r="D1877" t="s">
        <v>1358</v>
      </c>
      <c r="E1877" t="s">
        <v>1364</v>
      </c>
      <c r="F1877" t="s">
        <v>1702</v>
      </c>
      <c r="G1877">
        <v>2.0387596101959001E-2</v>
      </c>
      <c r="H1877">
        <v>3.9919013793006601E-2</v>
      </c>
      <c r="I1877">
        <v>0.51072394242191099</v>
      </c>
      <c r="J1877">
        <v>0.60954688522066502</v>
      </c>
      <c r="X1877" t="str">
        <f t="shared" si="150"/>
        <v>grade_7_t3_sex_nl_zselfcontrol_as.factor(sex)2:as.factor(book)5</v>
      </c>
      <c r="Y1877" t="str">
        <f t="shared" si="151"/>
        <v>0.020</v>
      </c>
      <c r="Z1877" t="str">
        <f t="shared" si="152"/>
        <v>0.040</v>
      </c>
      <c r="AA1877" s="2" t="str">
        <f t="shared" si="153"/>
        <v/>
      </c>
      <c r="AB1877" t="str">
        <f t="shared" si="154"/>
        <v>zselfcontrol ~ as.factor(sex) * relative_age + as.factor(sex) *      I(relative_age^2) + as.factor(sex) * as.factor(book) | as.factor(school_id) |      0 | school_id</v>
      </c>
    </row>
    <row r="1878" spans="1:28">
      <c r="A1878">
        <v>1877</v>
      </c>
      <c r="B1878" t="s">
        <v>1222</v>
      </c>
      <c r="C1878" t="b">
        <v>0</v>
      </c>
      <c r="D1878" t="s">
        <v>1365</v>
      </c>
      <c r="E1878" t="s">
        <v>1366</v>
      </c>
      <c r="F1878" t="s">
        <v>105</v>
      </c>
      <c r="G1878">
        <v>0.326191354164868</v>
      </c>
      <c r="H1878">
        <v>2.1308312705157099E-2</v>
      </c>
      <c r="I1878">
        <v>15.3081737948177</v>
      </c>
      <c r="J1878" s="10">
        <v>7.0974625671647602E-53</v>
      </c>
      <c r="X1878" t="str">
        <f t="shared" si="150"/>
        <v>all_t3_sex_nl_zselfcontrol_as.factor(sex)2</v>
      </c>
      <c r="Y1878" t="str">
        <f t="shared" si="151"/>
        <v>0.326</v>
      </c>
      <c r="Z1878" t="str">
        <f t="shared" si="152"/>
        <v>0.021</v>
      </c>
      <c r="AA1878" s="2" t="str">
        <f t="shared" si="153"/>
        <v>***</v>
      </c>
      <c r="AB1878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79" spans="1:28">
      <c r="A1879">
        <v>1878</v>
      </c>
      <c r="B1879" t="s">
        <v>1222</v>
      </c>
      <c r="C1879" t="b">
        <v>0</v>
      </c>
      <c r="D1879" t="s">
        <v>1365</v>
      </c>
      <c r="E1879" t="s">
        <v>1366</v>
      </c>
      <c r="F1879" t="s">
        <v>104</v>
      </c>
      <c r="G1879">
        <v>7.5035111035562504E-3</v>
      </c>
      <c r="H1879">
        <v>4.4399589469272501E-3</v>
      </c>
      <c r="I1879">
        <v>1.6899956042947599</v>
      </c>
      <c r="J1879">
        <v>9.1029949327867898E-2</v>
      </c>
      <c r="X1879" t="str">
        <f t="shared" si="150"/>
        <v>all_t3_sex_nl_zselfcontrol_relative_age</v>
      </c>
      <c r="Y1879" t="str">
        <f t="shared" si="151"/>
        <v>0.008</v>
      </c>
      <c r="Z1879" t="str">
        <f t="shared" si="152"/>
        <v>0.004</v>
      </c>
      <c r="AA1879" s="2" t="str">
        <f t="shared" si="153"/>
        <v>*</v>
      </c>
      <c r="AB1879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80" spans="1:28">
      <c r="A1880">
        <v>1879</v>
      </c>
      <c r="B1880" t="s">
        <v>1222</v>
      </c>
      <c r="C1880" t="b">
        <v>0</v>
      </c>
      <c r="D1880" t="s">
        <v>1365</v>
      </c>
      <c r="E1880" t="s">
        <v>1366</v>
      </c>
      <c r="F1880" t="s">
        <v>775</v>
      </c>
      <c r="G1880" s="10">
        <v>3.2574775234370198E-5</v>
      </c>
      <c r="H1880">
        <v>3.8677433849037E-4</v>
      </c>
      <c r="I1880">
        <v>8.4221655866606099E-2</v>
      </c>
      <c r="J1880">
        <v>0.93288026287019299</v>
      </c>
      <c r="X1880" t="str">
        <f t="shared" si="150"/>
        <v>all_t3_sex_nl_zselfcontrol_I(relative_age^2)</v>
      </c>
      <c r="Y1880" t="str">
        <f t="shared" si="151"/>
        <v>0.000</v>
      </c>
      <c r="Z1880" t="str">
        <f t="shared" si="152"/>
        <v>0.000</v>
      </c>
      <c r="AA1880" s="2" t="str">
        <f t="shared" si="153"/>
        <v/>
      </c>
      <c r="AB1880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81" spans="1:28">
      <c r="A1881">
        <v>1880</v>
      </c>
      <c r="B1881" t="s">
        <v>1222</v>
      </c>
      <c r="C1881" t="b">
        <v>0</v>
      </c>
      <c r="D1881" t="s">
        <v>1365</v>
      </c>
      <c r="E1881" t="s">
        <v>1366</v>
      </c>
      <c r="F1881" t="s">
        <v>106</v>
      </c>
      <c r="G1881">
        <v>0.21969327208366099</v>
      </c>
      <c r="H1881">
        <v>1.1259945405441301E-2</v>
      </c>
      <c r="I1881">
        <v>19.511042387247699</v>
      </c>
      <c r="J1881" s="10">
        <v>1.01213306025745E-84</v>
      </c>
      <c r="X1881" t="str">
        <f t="shared" si="150"/>
        <v>all_t3_sex_nl_zselfcontrol_as.factor(book)2</v>
      </c>
      <c r="Y1881" t="str">
        <f t="shared" si="151"/>
        <v>0.220</v>
      </c>
      <c r="Z1881" t="str">
        <f t="shared" si="152"/>
        <v>0.011</v>
      </c>
      <c r="AA1881" s="2" t="str">
        <f t="shared" si="153"/>
        <v>***</v>
      </c>
      <c r="AB1881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82" spans="1:28">
      <c r="A1882">
        <v>1881</v>
      </c>
      <c r="B1882" t="s">
        <v>1222</v>
      </c>
      <c r="C1882" t="b">
        <v>0</v>
      </c>
      <c r="D1882" t="s">
        <v>1365</v>
      </c>
      <c r="E1882" t="s">
        <v>1366</v>
      </c>
      <c r="F1882" t="s">
        <v>107</v>
      </c>
      <c r="G1882">
        <v>0.26915228089659099</v>
      </c>
      <c r="H1882">
        <v>1.16840207950086E-2</v>
      </c>
      <c r="I1882">
        <v>23.035929635761399</v>
      </c>
      <c r="J1882" s="10">
        <v>2.64303426816236E-117</v>
      </c>
      <c r="X1882" t="str">
        <f t="shared" si="150"/>
        <v>all_t3_sex_nl_zselfcontrol_as.factor(book)3</v>
      </c>
      <c r="Y1882" t="str">
        <f t="shared" si="151"/>
        <v>0.269</v>
      </c>
      <c r="Z1882" t="str">
        <f t="shared" si="152"/>
        <v>0.012</v>
      </c>
      <c r="AA1882" s="2" t="str">
        <f t="shared" si="153"/>
        <v>***</v>
      </c>
      <c r="AB1882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83" spans="1:28">
      <c r="A1883">
        <v>1882</v>
      </c>
      <c r="B1883" t="s">
        <v>1222</v>
      </c>
      <c r="C1883" t="b">
        <v>0</v>
      </c>
      <c r="D1883" t="s">
        <v>1365</v>
      </c>
      <c r="E1883" t="s">
        <v>1366</v>
      </c>
      <c r="F1883" t="s">
        <v>108</v>
      </c>
      <c r="G1883">
        <v>0.26068916606916898</v>
      </c>
      <c r="H1883">
        <v>1.2830742103890401E-2</v>
      </c>
      <c r="I1883">
        <v>20.317543908089799</v>
      </c>
      <c r="J1883" s="10">
        <v>1.05396229838967E-91</v>
      </c>
      <c r="X1883" t="str">
        <f t="shared" si="150"/>
        <v>all_t3_sex_nl_zselfcontrol_as.factor(book)4</v>
      </c>
      <c r="Y1883" t="str">
        <f t="shared" si="151"/>
        <v>0.261</v>
      </c>
      <c r="Z1883" t="str">
        <f t="shared" si="152"/>
        <v>0.013</v>
      </c>
      <c r="AA1883" s="2" t="str">
        <f t="shared" si="153"/>
        <v>***</v>
      </c>
      <c r="AB1883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84" spans="1:28">
      <c r="A1884">
        <v>1883</v>
      </c>
      <c r="B1884" t="s">
        <v>1222</v>
      </c>
      <c r="C1884" t="b">
        <v>0</v>
      </c>
      <c r="D1884" t="s">
        <v>1365</v>
      </c>
      <c r="E1884" t="s">
        <v>1366</v>
      </c>
      <c r="F1884" t="s">
        <v>109</v>
      </c>
      <c r="G1884">
        <v>0.19360786468886401</v>
      </c>
      <c r="H1884">
        <v>1.38545463848484E-2</v>
      </c>
      <c r="I1884">
        <v>13.974320003764101</v>
      </c>
      <c r="J1884" s="10">
        <v>2.3175195852572199E-44</v>
      </c>
      <c r="X1884" t="str">
        <f t="shared" si="150"/>
        <v>all_t3_sex_nl_zselfcontrol_as.factor(book)5</v>
      </c>
      <c r="Y1884" t="str">
        <f t="shared" si="151"/>
        <v>0.194</v>
      </c>
      <c r="Z1884" t="str">
        <f t="shared" si="152"/>
        <v>0.014</v>
      </c>
      <c r="AA1884" s="2" t="str">
        <f t="shared" si="153"/>
        <v>***</v>
      </c>
      <c r="AB1884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85" spans="1:28">
      <c r="A1885">
        <v>1884</v>
      </c>
      <c r="B1885" t="s">
        <v>1222</v>
      </c>
      <c r="C1885" t="b">
        <v>0</v>
      </c>
      <c r="D1885" t="s">
        <v>1365</v>
      </c>
      <c r="E1885" t="s">
        <v>1366</v>
      </c>
      <c r="F1885" t="s">
        <v>110</v>
      </c>
      <c r="G1885">
        <v>2.5548387781219699E-2</v>
      </c>
      <c r="H1885">
        <v>9.6008862311172498E-3</v>
      </c>
      <c r="I1885">
        <v>2.6610447375592599</v>
      </c>
      <c r="J1885">
        <v>7.7903210109757197E-3</v>
      </c>
      <c r="X1885" t="str">
        <f t="shared" si="150"/>
        <v>all_t3_sex_nl_zselfcontrol_as.factor(year)2017</v>
      </c>
      <c r="Y1885" t="str">
        <f t="shared" si="151"/>
        <v>0.026</v>
      </c>
      <c r="Z1885" t="str">
        <f t="shared" si="152"/>
        <v>0.010</v>
      </c>
      <c r="AA1885" s="2" t="str">
        <f t="shared" si="153"/>
        <v>***</v>
      </c>
      <c r="AB1885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86" spans="1:28">
      <c r="A1886">
        <v>1885</v>
      </c>
      <c r="B1886" t="s">
        <v>1222</v>
      </c>
      <c r="C1886" t="b">
        <v>0</v>
      </c>
      <c r="D1886" t="s">
        <v>1365</v>
      </c>
      <c r="E1886" t="s">
        <v>1366</v>
      </c>
      <c r="F1886" t="s">
        <v>111</v>
      </c>
      <c r="G1886">
        <v>4.2107479377250401E-2</v>
      </c>
      <c r="H1886">
        <v>1.10000005927278E-2</v>
      </c>
      <c r="I1886">
        <v>3.8279524643923999</v>
      </c>
      <c r="J1886">
        <v>1.2924280759346699E-4</v>
      </c>
      <c r="X1886" t="str">
        <f t="shared" si="150"/>
        <v>all_t3_sex_nl_zselfcontrol_as.factor(year)2018</v>
      </c>
      <c r="Y1886" t="str">
        <f t="shared" si="151"/>
        <v>0.042</v>
      </c>
      <c r="Z1886" t="str">
        <f t="shared" si="152"/>
        <v>0.011</v>
      </c>
      <c r="AA1886" s="2" t="str">
        <f t="shared" si="153"/>
        <v>***</v>
      </c>
      <c r="AB1886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87" spans="1:28">
      <c r="A1887">
        <v>1886</v>
      </c>
      <c r="B1887" t="s">
        <v>1222</v>
      </c>
      <c r="C1887" t="b">
        <v>0</v>
      </c>
      <c r="D1887" t="s">
        <v>1365</v>
      </c>
      <c r="E1887" t="s">
        <v>1366</v>
      </c>
      <c r="F1887" t="s">
        <v>200</v>
      </c>
      <c r="G1887">
        <v>-2.6347304433771299E-2</v>
      </c>
      <c r="H1887">
        <v>1.27963471221114E-2</v>
      </c>
      <c r="I1887">
        <v>-2.0589707501951602</v>
      </c>
      <c r="J1887">
        <v>3.9497996960159501E-2</v>
      </c>
      <c r="X1887" t="str">
        <f t="shared" si="150"/>
        <v>all_t3_sex_nl_zselfcontrol_as.factor(grade)5</v>
      </c>
      <c r="Y1887" t="str">
        <f t="shared" si="151"/>
        <v>-0.026</v>
      </c>
      <c r="Z1887" t="str">
        <f t="shared" si="152"/>
        <v>0.013</v>
      </c>
      <c r="AA1887" s="2" t="str">
        <f t="shared" si="153"/>
        <v>**</v>
      </c>
      <c r="AB1887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88" spans="1:28">
      <c r="A1888">
        <v>1887</v>
      </c>
      <c r="B1888" t="s">
        <v>1222</v>
      </c>
      <c r="C1888" t="b">
        <v>0</v>
      </c>
      <c r="D1888" t="s">
        <v>1365</v>
      </c>
      <c r="E1888" t="s">
        <v>1366</v>
      </c>
      <c r="F1888" t="s">
        <v>201</v>
      </c>
      <c r="G1888">
        <v>-4.7882977961578303E-2</v>
      </c>
      <c r="H1888">
        <v>1.47889456363367E-2</v>
      </c>
      <c r="I1888">
        <v>-3.2377546810320901</v>
      </c>
      <c r="J1888">
        <v>1.2048888341647699E-3</v>
      </c>
      <c r="X1888" t="str">
        <f t="shared" si="150"/>
        <v>all_t3_sex_nl_zselfcontrol_as.factor(grade)6</v>
      </c>
      <c r="Y1888" t="str">
        <f t="shared" si="151"/>
        <v>-0.048</v>
      </c>
      <c r="Z1888" t="str">
        <f t="shared" si="152"/>
        <v>0.015</v>
      </c>
      <c r="AA1888" s="2" t="str">
        <f t="shared" si="153"/>
        <v>***</v>
      </c>
      <c r="AB1888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89" spans="1:28">
      <c r="A1889">
        <v>1888</v>
      </c>
      <c r="B1889" t="s">
        <v>1222</v>
      </c>
      <c r="C1889" t="b">
        <v>0</v>
      </c>
      <c r="D1889" t="s">
        <v>1365</v>
      </c>
      <c r="E1889" t="s">
        <v>1366</v>
      </c>
      <c r="F1889" t="s">
        <v>202</v>
      </c>
      <c r="G1889" t="s">
        <v>140</v>
      </c>
      <c r="H1889">
        <v>0</v>
      </c>
      <c r="I1889" t="s">
        <v>140</v>
      </c>
      <c r="J1889" t="s">
        <v>140</v>
      </c>
      <c r="X1889" t="str">
        <f t="shared" si="150"/>
        <v>all_t3_sex_nl_zselfcontrol_as.factor(grade)7</v>
      </c>
      <c r="Y1889" t="str">
        <f t="shared" si="151"/>
        <v>NA</v>
      </c>
      <c r="Z1889" t="str">
        <f t="shared" si="152"/>
        <v>0.000</v>
      </c>
      <c r="AA1889" s="2" t="e">
        <f t="shared" si="153"/>
        <v>#VALUE!</v>
      </c>
      <c r="AB1889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90" spans="1:28">
      <c r="A1890">
        <v>1889</v>
      </c>
      <c r="B1890" t="s">
        <v>1222</v>
      </c>
      <c r="C1890" t="b">
        <v>0</v>
      </c>
      <c r="D1890" t="s">
        <v>1365</v>
      </c>
      <c r="E1890" t="s">
        <v>1366</v>
      </c>
      <c r="F1890" t="s">
        <v>203</v>
      </c>
      <c r="G1890" t="s">
        <v>140</v>
      </c>
      <c r="H1890">
        <v>0</v>
      </c>
      <c r="I1890" t="s">
        <v>140</v>
      </c>
      <c r="J1890" t="s">
        <v>140</v>
      </c>
      <c r="X1890" t="str">
        <f t="shared" si="150"/>
        <v>all_t3_sex_nl_zselfcontrol_as.factor(grade)8</v>
      </c>
      <c r="Y1890" t="str">
        <f t="shared" si="151"/>
        <v>NA</v>
      </c>
      <c r="Z1890" t="str">
        <f t="shared" si="152"/>
        <v>0.000</v>
      </c>
      <c r="AA1890" s="2" t="e">
        <f t="shared" si="153"/>
        <v>#VALUE!</v>
      </c>
      <c r="AB1890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91" spans="1:28">
      <c r="A1891">
        <v>1890</v>
      </c>
      <c r="B1891" t="s">
        <v>1222</v>
      </c>
      <c r="C1891" t="b">
        <v>0</v>
      </c>
      <c r="D1891" t="s">
        <v>1365</v>
      </c>
      <c r="E1891" t="s">
        <v>1366</v>
      </c>
      <c r="F1891" t="s">
        <v>204</v>
      </c>
      <c r="G1891" t="s">
        <v>140</v>
      </c>
      <c r="H1891">
        <v>0</v>
      </c>
      <c r="I1891" t="s">
        <v>140</v>
      </c>
      <c r="J1891" t="s">
        <v>140</v>
      </c>
      <c r="X1891" t="str">
        <f t="shared" si="150"/>
        <v>all_t3_sex_nl_zselfcontrol_as.factor(grade)9</v>
      </c>
      <c r="Y1891" t="str">
        <f t="shared" si="151"/>
        <v>NA</v>
      </c>
      <c r="Z1891" t="str">
        <f t="shared" si="152"/>
        <v>0.000</v>
      </c>
      <c r="AA1891" s="2" t="e">
        <f t="shared" si="153"/>
        <v>#VALUE!</v>
      </c>
      <c r="AB1891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92" spans="1:28">
      <c r="A1892">
        <v>1891</v>
      </c>
      <c r="B1892" t="s">
        <v>1222</v>
      </c>
      <c r="C1892" t="b">
        <v>0</v>
      </c>
      <c r="D1892" t="s">
        <v>1365</v>
      </c>
      <c r="E1892" t="s">
        <v>1366</v>
      </c>
      <c r="F1892" t="s">
        <v>1698</v>
      </c>
      <c r="G1892">
        <v>1.05325266602204E-2</v>
      </c>
      <c r="H1892">
        <v>5.6410250707211399E-3</v>
      </c>
      <c r="I1892">
        <v>1.8671299148957601</v>
      </c>
      <c r="J1892">
        <v>6.1884529974443499E-2</v>
      </c>
      <c r="X1892" t="str">
        <f t="shared" si="150"/>
        <v>all_t3_sex_nl_zselfcontrol_as.factor(sex)2:relative_age</v>
      </c>
      <c r="Y1892" t="str">
        <f t="shared" si="151"/>
        <v>0.011</v>
      </c>
      <c r="Z1892" t="str">
        <f t="shared" si="152"/>
        <v>0.006</v>
      </c>
      <c r="AA1892" s="2" t="str">
        <f t="shared" si="153"/>
        <v>*</v>
      </c>
      <c r="AB1892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93" spans="1:28">
      <c r="A1893">
        <v>1892</v>
      </c>
      <c r="B1893" t="s">
        <v>1222</v>
      </c>
      <c r="C1893" t="b">
        <v>0</v>
      </c>
      <c r="D1893" t="s">
        <v>1365</v>
      </c>
      <c r="E1893" t="s">
        <v>1366</v>
      </c>
      <c r="F1893" t="s">
        <v>1716</v>
      </c>
      <c r="G1893">
        <v>-1.00632624385377E-3</v>
      </c>
      <c r="H1893">
        <v>4.9948759934702899E-4</v>
      </c>
      <c r="I1893">
        <v>-2.0147171724970199</v>
      </c>
      <c r="J1893">
        <v>4.39352806914559E-2</v>
      </c>
      <c r="X1893" t="str">
        <f t="shared" si="150"/>
        <v>all_t3_sex_nl_zselfcontrol_as.factor(sex)2:I(relative_age^2)</v>
      </c>
      <c r="Y1893" t="str">
        <f t="shared" si="151"/>
        <v>-0.001</v>
      </c>
      <c r="Z1893" t="str">
        <f t="shared" si="152"/>
        <v>0.000</v>
      </c>
      <c r="AA1893" s="2" t="str">
        <f t="shared" si="153"/>
        <v>**</v>
      </c>
      <c r="AB1893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94" spans="1:28">
      <c r="A1894">
        <v>1893</v>
      </c>
      <c r="B1894" t="s">
        <v>1222</v>
      </c>
      <c r="C1894" t="b">
        <v>0</v>
      </c>
      <c r="D1894" t="s">
        <v>1365</v>
      </c>
      <c r="E1894" t="s">
        <v>1366</v>
      </c>
      <c r="F1894" t="s">
        <v>1699</v>
      </c>
      <c r="G1894">
        <v>1.6163773149950302E-2</v>
      </c>
      <c r="H1894">
        <v>1.5935451843329999E-2</v>
      </c>
      <c r="I1894">
        <v>1.01432788407037</v>
      </c>
      <c r="J1894">
        <v>0.31042723133785999</v>
      </c>
      <c r="X1894" t="str">
        <f t="shared" si="150"/>
        <v>all_t3_sex_nl_zselfcontrol_as.factor(sex)2:as.factor(book)2</v>
      </c>
      <c r="Y1894" t="str">
        <f t="shared" si="151"/>
        <v>0.016</v>
      </c>
      <c r="Z1894" t="str">
        <f t="shared" si="152"/>
        <v>0.016</v>
      </c>
      <c r="AA1894" s="2" t="str">
        <f t="shared" si="153"/>
        <v/>
      </c>
      <c r="AB1894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95" spans="1:28">
      <c r="A1895">
        <v>1894</v>
      </c>
      <c r="B1895" t="s">
        <v>1222</v>
      </c>
      <c r="C1895" t="b">
        <v>0</v>
      </c>
      <c r="D1895" t="s">
        <v>1365</v>
      </c>
      <c r="E1895" t="s">
        <v>1366</v>
      </c>
      <c r="F1895" t="s">
        <v>1700</v>
      </c>
      <c r="G1895">
        <v>3.50470988849211E-2</v>
      </c>
      <c r="H1895">
        <v>1.6089963608298102E-2</v>
      </c>
      <c r="I1895">
        <v>2.1781962804966399</v>
      </c>
      <c r="J1895">
        <v>2.93922885676343E-2</v>
      </c>
      <c r="X1895" t="str">
        <f t="shared" si="150"/>
        <v>all_t3_sex_nl_zselfcontrol_as.factor(sex)2:as.factor(book)3</v>
      </c>
      <c r="Y1895" t="str">
        <f t="shared" si="151"/>
        <v>0.035</v>
      </c>
      <c r="Z1895" t="str">
        <f t="shared" si="152"/>
        <v>0.016</v>
      </c>
      <c r="AA1895" s="2" t="str">
        <f t="shared" si="153"/>
        <v>**</v>
      </c>
      <c r="AB1895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96" spans="1:28">
      <c r="A1896">
        <v>1895</v>
      </c>
      <c r="B1896" t="s">
        <v>1222</v>
      </c>
      <c r="C1896" t="b">
        <v>0</v>
      </c>
      <c r="D1896" t="s">
        <v>1365</v>
      </c>
      <c r="E1896" t="s">
        <v>1366</v>
      </c>
      <c r="F1896" t="s">
        <v>1701</v>
      </c>
      <c r="G1896">
        <v>3.9197442003453403E-2</v>
      </c>
      <c r="H1896">
        <v>1.78132336731784E-2</v>
      </c>
      <c r="I1896">
        <v>2.20046751323278</v>
      </c>
      <c r="J1896">
        <v>2.77745855450298E-2</v>
      </c>
      <c r="X1896" t="str">
        <f t="shared" si="150"/>
        <v>all_t3_sex_nl_zselfcontrol_as.factor(sex)2:as.factor(book)4</v>
      </c>
      <c r="Y1896" t="str">
        <f t="shared" si="151"/>
        <v>0.039</v>
      </c>
      <c r="Z1896" t="str">
        <f t="shared" si="152"/>
        <v>0.018</v>
      </c>
      <c r="AA1896" s="2" t="str">
        <f t="shared" si="153"/>
        <v>**</v>
      </c>
      <c r="AB1896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97" spans="1:28">
      <c r="A1897">
        <v>1896</v>
      </c>
      <c r="B1897" t="s">
        <v>1222</v>
      </c>
      <c r="C1897" t="b">
        <v>0</v>
      </c>
      <c r="D1897" t="s">
        <v>1365</v>
      </c>
      <c r="E1897" t="s">
        <v>1366</v>
      </c>
      <c r="F1897" t="s">
        <v>1702</v>
      </c>
      <c r="G1897">
        <v>2.8414193474886801E-2</v>
      </c>
      <c r="H1897">
        <v>1.92392003985579E-2</v>
      </c>
      <c r="I1897">
        <v>1.47689056126348</v>
      </c>
      <c r="J1897">
        <v>0.13970614108262899</v>
      </c>
      <c r="X1897" t="str">
        <f t="shared" si="150"/>
        <v>all_t3_sex_nl_zselfcontrol_as.factor(sex)2:as.factor(book)5</v>
      </c>
      <c r="Y1897" t="str">
        <f t="shared" si="151"/>
        <v>0.028</v>
      </c>
      <c r="Z1897" t="str">
        <f t="shared" si="152"/>
        <v>0.019</v>
      </c>
      <c r="AA1897" s="2" t="str">
        <f t="shared" si="153"/>
        <v/>
      </c>
      <c r="AB1897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98" spans="1:28">
      <c r="A1898">
        <v>1897</v>
      </c>
      <c r="B1898" t="s">
        <v>1222</v>
      </c>
      <c r="C1898" t="b">
        <v>0</v>
      </c>
      <c r="D1898" t="s">
        <v>1365</v>
      </c>
      <c r="E1898" t="s">
        <v>1366</v>
      </c>
      <c r="F1898" t="s">
        <v>1703</v>
      </c>
      <c r="G1898">
        <v>-4.5651572037594497E-3</v>
      </c>
      <c r="H1898">
        <v>9.7694473278730695E-3</v>
      </c>
      <c r="I1898">
        <v>-0.46728919769439398</v>
      </c>
      <c r="J1898">
        <v>0.64029336084196298</v>
      </c>
      <c r="X1898" t="str">
        <f t="shared" si="150"/>
        <v>all_t3_sex_nl_zselfcontrol_as.factor(sex)2:as.factor(year)2017</v>
      </c>
      <c r="Y1898" t="str">
        <f t="shared" si="151"/>
        <v>-0.005</v>
      </c>
      <c r="Z1898" t="str">
        <f t="shared" si="152"/>
        <v>0.010</v>
      </c>
      <c r="AA1898" s="2" t="str">
        <f t="shared" si="153"/>
        <v/>
      </c>
      <c r="AB1898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899" spans="1:28">
      <c r="A1899">
        <v>1898</v>
      </c>
      <c r="B1899" t="s">
        <v>1222</v>
      </c>
      <c r="C1899" t="b">
        <v>0</v>
      </c>
      <c r="D1899" t="s">
        <v>1365</v>
      </c>
      <c r="E1899" t="s">
        <v>1366</v>
      </c>
      <c r="F1899" t="s">
        <v>1704</v>
      </c>
      <c r="G1899">
        <v>-0.115791726940838</v>
      </c>
      <c r="H1899">
        <v>1.51376783184364E-2</v>
      </c>
      <c r="I1899">
        <v>-7.6492395006051801</v>
      </c>
      <c r="J1899" s="10">
        <v>2.0283459825101799E-14</v>
      </c>
      <c r="X1899" t="str">
        <f t="shared" si="150"/>
        <v>all_t3_sex_nl_zselfcontrol_as.factor(sex)2:as.factor(year)2018</v>
      </c>
      <c r="Y1899" t="str">
        <f t="shared" si="151"/>
        <v>-0.116</v>
      </c>
      <c r="Z1899" t="str">
        <f t="shared" si="152"/>
        <v>0.015</v>
      </c>
      <c r="AA1899" s="2" t="str">
        <f t="shared" si="153"/>
        <v>***</v>
      </c>
      <c r="AB1899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900" spans="1:28">
      <c r="A1900">
        <v>1899</v>
      </c>
      <c r="B1900" t="s">
        <v>1222</v>
      </c>
      <c r="C1900" t="b">
        <v>0</v>
      </c>
      <c r="D1900" t="s">
        <v>1365</v>
      </c>
      <c r="E1900" t="s">
        <v>1366</v>
      </c>
      <c r="F1900" t="s">
        <v>1707</v>
      </c>
      <c r="G1900" t="s">
        <v>140</v>
      </c>
      <c r="H1900">
        <v>0</v>
      </c>
      <c r="I1900" t="s">
        <v>140</v>
      </c>
      <c r="J1900" t="s">
        <v>140</v>
      </c>
      <c r="X1900" t="str">
        <f t="shared" si="150"/>
        <v>all_t3_sex_nl_zselfcontrol_as.factor(sex)2:as.factor(grade)5</v>
      </c>
      <c r="Y1900" t="str">
        <f t="shared" si="151"/>
        <v>NA</v>
      </c>
      <c r="Z1900" t="str">
        <f t="shared" si="152"/>
        <v>0.000</v>
      </c>
      <c r="AA1900" s="2" t="e">
        <f t="shared" si="153"/>
        <v>#VALUE!</v>
      </c>
      <c r="AB1900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901" spans="1:28">
      <c r="A1901">
        <v>1900</v>
      </c>
      <c r="B1901" t="s">
        <v>1222</v>
      </c>
      <c r="C1901" t="b">
        <v>0</v>
      </c>
      <c r="D1901" t="s">
        <v>1365</v>
      </c>
      <c r="E1901" t="s">
        <v>1366</v>
      </c>
      <c r="F1901" t="s">
        <v>1708</v>
      </c>
      <c r="G1901">
        <v>0.114029668100724</v>
      </c>
      <c r="H1901">
        <v>1.5648364569155401E-2</v>
      </c>
      <c r="I1901">
        <v>7.2870022676675497</v>
      </c>
      <c r="J1901" s="10">
        <v>3.1778646078196599E-13</v>
      </c>
      <c r="X1901" t="str">
        <f t="shared" si="150"/>
        <v>all_t3_sex_nl_zselfcontrol_as.factor(sex)2:as.factor(grade)6</v>
      </c>
      <c r="Y1901" t="str">
        <f t="shared" si="151"/>
        <v>0.114</v>
      </c>
      <c r="Z1901" t="str">
        <f t="shared" si="152"/>
        <v>0.016</v>
      </c>
      <c r="AA1901" s="2" t="str">
        <f t="shared" si="153"/>
        <v>***</v>
      </c>
      <c r="AB1901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902" spans="1:28">
      <c r="A1902">
        <v>1901</v>
      </c>
      <c r="B1902" t="s">
        <v>1222</v>
      </c>
      <c r="C1902" t="b">
        <v>0</v>
      </c>
      <c r="D1902" t="s">
        <v>1365</v>
      </c>
      <c r="E1902" t="s">
        <v>1366</v>
      </c>
      <c r="F1902" t="s">
        <v>1709</v>
      </c>
      <c r="G1902">
        <v>-3.86852064828168E-2</v>
      </c>
      <c r="H1902">
        <v>1.4666907903157E-2</v>
      </c>
      <c r="I1902">
        <v>-2.63758433190202</v>
      </c>
      <c r="J1902">
        <v>8.3503642526471904E-3</v>
      </c>
      <c r="X1902" t="str">
        <f t="shared" si="150"/>
        <v>all_t3_sex_nl_zselfcontrol_as.factor(sex)2:as.factor(grade)7</v>
      </c>
      <c r="Y1902" t="str">
        <f t="shared" si="151"/>
        <v>-0.039</v>
      </c>
      <c r="Z1902" t="str">
        <f t="shared" si="152"/>
        <v>0.015</v>
      </c>
      <c r="AA1902" s="2" t="str">
        <f t="shared" si="153"/>
        <v>***</v>
      </c>
      <c r="AB1902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903" spans="1:28">
      <c r="A1903">
        <v>1902</v>
      </c>
      <c r="B1903" t="s">
        <v>1222</v>
      </c>
      <c r="C1903" t="b">
        <v>0</v>
      </c>
      <c r="D1903" t="s">
        <v>1365</v>
      </c>
      <c r="E1903" t="s">
        <v>1366</v>
      </c>
      <c r="F1903" t="s">
        <v>1710</v>
      </c>
      <c r="G1903">
        <v>-8.2208511197471107E-2</v>
      </c>
      <c r="H1903">
        <v>1.50616777187925E-2</v>
      </c>
      <c r="I1903">
        <v>-5.4581244355600003</v>
      </c>
      <c r="J1903" s="10">
        <v>4.81611922745391E-8</v>
      </c>
      <c r="X1903" t="str">
        <f t="shared" si="150"/>
        <v>all_t3_sex_nl_zselfcontrol_as.factor(sex)2:as.factor(grade)8</v>
      </c>
      <c r="Y1903" t="str">
        <f t="shared" si="151"/>
        <v>-0.082</v>
      </c>
      <c r="Z1903" t="str">
        <f t="shared" si="152"/>
        <v>0.015</v>
      </c>
      <c r="AA1903" s="2" t="str">
        <f t="shared" si="153"/>
        <v>***</v>
      </c>
      <c r="AB1903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904" spans="1:28">
      <c r="A1904">
        <v>1903</v>
      </c>
      <c r="B1904" t="s">
        <v>1222</v>
      </c>
      <c r="C1904" t="b">
        <v>0</v>
      </c>
      <c r="D1904" t="s">
        <v>1365</v>
      </c>
      <c r="E1904" t="s">
        <v>1366</v>
      </c>
      <c r="F1904" t="s">
        <v>1711</v>
      </c>
      <c r="G1904" t="s">
        <v>140</v>
      </c>
      <c r="H1904">
        <v>0</v>
      </c>
      <c r="I1904" t="s">
        <v>140</v>
      </c>
      <c r="J1904" t="s">
        <v>140</v>
      </c>
      <c r="X1904" t="str">
        <f t="shared" si="150"/>
        <v>all_t3_sex_nl_zselfcontrol_as.factor(sex)2:as.factor(grade)9</v>
      </c>
      <c r="Y1904" t="str">
        <f t="shared" si="151"/>
        <v>NA</v>
      </c>
      <c r="Z1904" t="str">
        <f t="shared" si="152"/>
        <v>0.000</v>
      </c>
      <c r="AA1904" s="2" t="e">
        <f t="shared" si="153"/>
        <v>#VALUE!</v>
      </c>
      <c r="AB1904" t="str">
        <f t="shared" si="154"/>
        <v>zselfcontrol ~ as.factor(sex) * relative_age + as.factor(sex) *      I(relative_age^2) + as.factor(sex) * as.factor(book) + as.factor(sex) *      as.factor(year) + as.factor(sex) * as.factor(grade) | as.factor(school_id) |      0 | school_id</v>
      </c>
    </row>
    <row r="1905" spans="1:28">
      <c r="A1905">
        <v>1904</v>
      </c>
      <c r="B1905" t="s">
        <v>113</v>
      </c>
      <c r="C1905" t="b">
        <v>0</v>
      </c>
      <c r="D1905" t="s">
        <v>1367</v>
      </c>
      <c r="E1905" t="s">
        <v>1368</v>
      </c>
      <c r="F1905" t="s">
        <v>105</v>
      </c>
      <c r="G1905">
        <v>-0.18012464221358701</v>
      </c>
      <c r="H1905">
        <v>3.6530936945931999E-2</v>
      </c>
      <c r="I1905">
        <v>-4.93074246850506</v>
      </c>
      <c r="J1905" s="10">
        <v>8.2201698062850099E-7</v>
      </c>
      <c r="X1905" t="str">
        <f t="shared" si="150"/>
        <v>grade_9_t3_sex_nl_zselfefficacy_as.factor(sex)2</v>
      </c>
      <c r="Y1905" t="str">
        <f t="shared" si="151"/>
        <v>-0.180</v>
      </c>
      <c r="Z1905" t="str">
        <f t="shared" si="152"/>
        <v>0.037</v>
      </c>
      <c r="AA1905" s="2" t="str">
        <f t="shared" si="153"/>
        <v>***</v>
      </c>
      <c r="AB1905" t="str">
        <f t="shared" si="154"/>
        <v>zselfefficacy ~ as.factor(sex) * relative_age + as.factor(sex) *      I(relative_age^2) + as.factor(sex) * as.factor(book) | as.factor(school_id) |      0 | school_id</v>
      </c>
    </row>
    <row r="1906" spans="1:28">
      <c r="A1906">
        <v>1905</v>
      </c>
      <c r="B1906" t="s">
        <v>113</v>
      </c>
      <c r="C1906" t="b">
        <v>0</v>
      </c>
      <c r="D1906" t="s">
        <v>1367</v>
      </c>
      <c r="E1906" t="s">
        <v>1368</v>
      </c>
      <c r="F1906" t="s">
        <v>104</v>
      </c>
      <c r="G1906">
        <v>2.0887650901196899E-2</v>
      </c>
      <c r="H1906">
        <v>7.1926641679005299E-3</v>
      </c>
      <c r="I1906">
        <v>2.9040214326166498</v>
      </c>
      <c r="J1906">
        <v>3.6857763861019399E-3</v>
      </c>
      <c r="X1906" t="str">
        <f t="shared" si="150"/>
        <v>grade_9_t3_sex_nl_zselfefficacy_relative_age</v>
      </c>
      <c r="Y1906" t="str">
        <f t="shared" si="151"/>
        <v>0.021</v>
      </c>
      <c r="Z1906" t="str">
        <f t="shared" si="152"/>
        <v>0.007</v>
      </c>
      <c r="AA1906" s="2" t="str">
        <f t="shared" si="153"/>
        <v>***</v>
      </c>
      <c r="AB1906" t="str">
        <f t="shared" si="154"/>
        <v>zselfefficacy ~ as.factor(sex) * relative_age + as.factor(sex) *      I(relative_age^2) + as.factor(sex) * as.factor(book) | as.factor(school_id) |      0 | school_id</v>
      </c>
    </row>
    <row r="1907" spans="1:28">
      <c r="A1907">
        <v>1906</v>
      </c>
      <c r="B1907" t="s">
        <v>113</v>
      </c>
      <c r="C1907" t="b">
        <v>0</v>
      </c>
      <c r="D1907" t="s">
        <v>1367</v>
      </c>
      <c r="E1907" t="s">
        <v>1368</v>
      </c>
      <c r="F1907" t="s">
        <v>775</v>
      </c>
      <c r="G1907">
        <v>-8.5034312616773602E-4</v>
      </c>
      <c r="H1907">
        <v>6.4400201070376E-4</v>
      </c>
      <c r="I1907">
        <v>-1.3204044584247301</v>
      </c>
      <c r="J1907">
        <v>0.18670656619901199</v>
      </c>
      <c r="X1907" t="str">
        <f t="shared" si="150"/>
        <v>grade_9_t3_sex_nl_zselfefficacy_I(relative_age^2)</v>
      </c>
      <c r="Y1907" t="str">
        <f t="shared" si="151"/>
        <v>-0.001</v>
      </c>
      <c r="Z1907" t="str">
        <f t="shared" si="152"/>
        <v>0.001</v>
      </c>
      <c r="AA1907" s="2" t="str">
        <f t="shared" si="153"/>
        <v/>
      </c>
      <c r="AB1907" t="str">
        <f t="shared" si="154"/>
        <v>zselfefficacy ~ as.factor(sex) * relative_age + as.factor(sex) *      I(relative_age^2) + as.factor(sex) * as.factor(book) | as.factor(school_id) |      0 | school_id</v>
      </c>
    </row>
    <row r="1908" spans="1:28">
      <c r="A1908">
        <v>1907</v>
      </c>
      <c r="B1908" t="s">
        <v>113</v>
      </c>
      <c r="C1908" t="b">
        <v>0</v>
      </c>
      <c r="D1908" t="s">
        <v>1367</v>
      </c>
      <c r="E1908" t="s">
        <v>1368</v>
      </c>
      <c r="F1908" t="s">
        <v>106</v>
      </c>
      <c r="G1908">
        <v>0.25219463137190601</v>
      </c>
      <c r="H1908">
        <v>2.36922137289356E-2</v>
      </c>
      <c r="I1908">
        <v>10.6446208132884</v>
      </c>
      <c r="J1908" s="10">
        <v>1.9826425049426101E-26</v>
      </c>
      <c r="X1908" t="str">
        <f t="shared" si="150"/>
        <v>grade_9_t3_sex_nl_zselfefficacy_as.factor(book)2</v>
      </c>
      <c r="Y1908" t="str">
        <f t="shared" si="151"/>
        <v>0.252</v>
      </c>
      <c r="Z1908" t="str">
        <f t="shared" si="152"/>
        <v>0.024</v>
      </c>
      <c r="AA1908" s="2" t="str">
        <f t="shared" si="153"/>
        <v>***</v>
      </c>
      <c r="AB1908" t="str">
        <f t="shared" si="154"/>
        <v>zselfefficacy ~ as.factor(sex) * relative_age + as.factor(sex) *      I(relative_age^2) + as.factor(sex) * as.factor(book) | as.factor(school_id) |      0 | school_id</v>
      </c>
    </row>
    <row r="1909" spans="1:28">
      <c r="A1909">
        <v>1908</v>
      </c>
      <c r="B1909" t="s">
        <v>113</v>
      </c>
      <c r="C1909" t="b">
        <v>0</v>
      </c>
      <c r="D1909" t="s">
        <v>1367</v>
      </c>
      <c r="E1909" t="s">
        <v>1368</v>
      </c>
      <c r="F1909" t="s">
        <v>107</v>
      </c>
      <c r="G1909">
        <v>0.34689842435409102</v>
      </c>
      <c r="H1909">
        <v>2.1389177983174301E-2</v>
      </c>
      <c r="I1909">
        <v>16.2184084225667</v>
      </c>
      <c r="J1909" s="10">
        <v>5.4454027000411203E-59</v>
      </c>
      <c r="X1909" t="str">
        <f t="shared" si="150"/>
        <v>grade_9_t3_sex_nl_zselfefficacy_as.factor(book)3</v>
      </c>
      <c r="Y1909" t="str">
        <f t="shared" si="151"/>
        <v>0.347</v>
      </c>
      <c r="Z1909" t="str">
        <f t="shared" si="152"/>
        <v>0.021</v>
      </c>
      <c r="AA1909" s="2" t="str">
        <f t="shared" si="153"/>
        <v>***</v>
      </c>
      <c r="AB1909" t="str">
        <f t="shared" si="154"/>
        <v>zselfefficacy ~ as.factor(sex) * relative_age + as.factor(sex) *      I(relative_age^2) + as.factor(sex) * as.factor(book) | as.factor(school_id) |      0 | school_id</v>
      </c>
    </row>
    <row r="1910" spans="1:28">
      <c r="A1910">
        <v>1909</v>
      </c>
      <c r="B1910" t="s">
        <v>113</v>
      </c>
      <c r="C1910" t="b">
        <v>0</v>
      </c>
      <c r="D1910" t="s">
        <v>1367</v>
      </c>
      <c r="E1910" t="s">
        <v>1368</v>
      </c>
      <c r="F1910" t="s">
        <v>108</v>
      </c>
      <c r="G1910">
        <v>0.38956544810170202</v>
      </c>
      <c r="H1910">
        <v>2.4516586466546399E-2</v>
      </c>
      <c r="I1910">
        <v>15.889873112363199</v>
      </c>
      <c r="J1910" s="10">
        <v>1.0536488085721499E-56</v>
      </c>
      <c r="X1910" t="str">
        <f t="shared" si="150"/>
        <v>grade_9_t3_sex_nl_zselfefficacy_as.factor(book)4</v>
      </c>
      <c r="Y1910" t="str">
        <f t="shared" si="151"/>
        <v>0.390</v>
      </c>
      <c r="Z1910" t="str">
        <f t="shared" si="152"/>
        <v>0.025</v>
      </c>
      <c r="AA1910" s="2" t="str">
        <f t="shared" si="153"/>
        <v>***</v>
      </c>
      <c r="AB1910" t="str">
        <f t="shared" si="154"/>
        <v>zselfefficacy ~ as.factor(sex) * relative_age + as.factor(sex) *      I(relative_age^2) + as.factor(sex) * as.factor(book) | as.factor(school_id) |      0 | school_id</v>
      </c>
    </row>
    <row r="1911" spans="1:28">
      <c r="A1911">
        <v>1910</v>
      </c>
      <c r="B1911" t="s">
        <v>113</v>
      </c>
      <c r="C1911" t="b">
        <v>0</v>
      </c>
      <c r="D1911" t="s">
        <v>1367</v>
      </c>
      <c r="E1911" t="s">
        <v>1368</v>
      </c>
      <c r="F1911" t="s">
        <v>109</v>
      </c>
      <c r="G1911">
        <v>0.42727409360410501</v>
      </c>
      <c r="H1911">
        <v>2.6210868062745901E-2</v>
      </c>
      <c r="I1911">
        <v>16.301409498581201</v>
      </c>
      <c r="J1911" s="10">
        <v>1.41599738050283E-59</v>
      </c>
      <c r="X1911" t="str">
        <f t="shared" si="150"/>
        <v>grade_9_t3_sex_nl_zselfefficacy_as.factor(book)5</v>
      </c>
      <c r="Y1911" t="str">
        <f t="shared" si="151"/>
        <v>0.427</v>
      </c>
      <c r="Z1911" t="str">
        <f t="shared" si="152"/>
        <v>0.026</v>
      </c>
      <c r="AA1911" s="2" t="str">
        <f t="shared" si="153"/>
        <v>***</v>
      </c>
      <c r="AB1911" t="str">
        <f t="shared" si="154"/>
        <v>zselfefficacy ~ as.factor(sex) * relative_age + as.factor(sex) *      I(relative_age^2) + as.factor(sex) * as.factor(book) | as.factor(school_id) |      0 | school_id</v>
      </c>
    </row>
    <row r="1912" spans="1:28">
      <c r="A1912">
        <v>1911</v>
      </c>
      <c r="B1912" t="s">
        <v>113</v>
      </c>
      <c r="C1912" t="b">
        <v>0</v>
      </c>
      <c r="D1912" t="s">
        <v>1367</v>
      </c>
      <c r="E1912" t="s">
        <v>1368</v>
      </c>
      <c r="F1912" t="s">
        <v>1698</v>
      </c>
      <c r="G1912">
        <v>-1.2271390448165E-2</v>
      </c>
      <c r="H1912">
        <v>1.0601623736902099E-2</v>
      </c>
      <c r="I1912">
        <v>-1.1575010350019099</v>
      </c>
      <c r="J1912">
        <v>0.24707370925448599</v>
      </c>
      <c r="X1912" t="str">
        <f t="shared" si="150"/>
        <v>grade_9_t3_sex_nl_zselfefficacy_as.factor(sex)2:relative_age</v>
      </c>
      <c r="Y1912" t="str">
        <f t="shared" si="151"/>
        <v>-0.012</v>
      </c>
      <c r="Z1912" t="str">
        <f t="shared" si="152"/>
        <v>0.011</v>
      </c>
      <c r="AA1912" s="2" t="str">
        <f t="shared" si="153"/>
        <v/>
      </c>
      <c r="AB1912" t="str">
        <f t="shared" si="154"/>
        <v>zselfefficacy ~ as.factor(sex) * relative_age + as.factor(sex) *      I(relative_age^2) + as.factor(sex) * as.factor(book) | as.factor(school_id) |      0 | school_id</v>
      </c>
    </row>
    <row r="1913" spans="1:28">
      <c r="A1913">
        <v>1912</v>
      </c>
      <c r="B1913" t="s">
        <v>113</v>
      </c>
      <c r="C1913" t="b">
        <v>0</v>
      </c>
      <c r="D1913" t="s">
        <v>1367</v>
      </c>
      <c r="E1913" t="s">
        <v>1368</v>
      </c>
      <c r="F1913" t="s">
        <v>1716</v>
      </c>
      <c r="G1913">
        <v>1.3855279167871101E-3</v>
      </c>
      <c r="H1913">
        <v>9.4260342439037698E-4</v>
      </c>
      <c r="I1913">
        <v>1.46989484754226</v>
      </c>
      <c r="J1913">
        <v>0.14159705450471499</v>
      </c>
      <c r="X1913" t="str">
        <f t="shared" si="150"/>
        <v>grade_9_t3_sex_nl_zselfefficacy_as.factor(sex)2:I(relative_age^2)</v>
      </c>
      <c r="Y1913" t="str">
        <f t="shared" si="151"/>
        <v>0.001</v>
      </c>
      <c r="Z1913" t="str">
        <f t="shared" si="152"/>
        <v>0.001</v>
      </c>
      <c r="AA1913" s="2" t="str">
        <f t="shared" si="153"/>
        <v/>
      </c>
      <c r="AB1913" t="str">
        <f t="shared" si="154"/>
        <v>zselfefficacy ~ as.factor(sex) * relative_age + as.factor(sex) *      I(relative_age^2) + as.factor(sex) * as.factor(book) | as.factor(school_id) |      0 | school_id</v>
      </c>
    </row>
    <row r="1914" spans="1:28">
      <c r="A1914">
        <v>1913</v>
      </c>
      <c r="B1914" t="s">
        <v>113</v>
      </c>
      <c r="C1914" t="b">
        <v>0</v>
      </c>
      <c r="D1914" t="s">
        <v>1367</v>
      </c>
      <c r="E1914" t="s">
        <v>1368</v>
      </c>
      <c r="F1914" t="s">
        <v>1699</v>
      </c>
      <c r="G1914">
        <v>-2.27867691464337E-2</v>
      </c>
      <c r="H1914">
        <v>3.2927920467675301E-2</v>
      </c>
      <c r="I1914">
        <v>-0.69201968489941401</v>
      </c>
      <c r="J1914">
        <v>0.48892844973146798</v>
      </c>
      <c r="X1914" t="str">
        <f t="shared" si="150"/>
        <v>grade_9_t3_sex_nl_zselfefficacy_as.factor(sex)2:as.factor(book)2</v>
      </c>
      <c r="Y1914" t="str">
        <f t="shared" si="151"/>
        <v>-0.023</v>
      </c>
      <c r="Z1914" t="str">
        <f t="shared" si="152"/>
        <v>0.033</v>
      </c>
      <c r="AA1914" s="2" t="str">
        <f t="shared" si="153"/>
        <v/>
      </c>
      <c r="AB1914" t="str">
        <f t="shared" si="154"/>
        <v>zselfefficacy ~ as.factor(sex) * relative_age + as.factor(sex) *      I(relative_age^2) + as.factor(sex) * as.factor(book) | as.factor(school_id) |      0 | school_id</v>
      </c>
    </row>
    <row r="1915" spans="1:28">
      <c r="A1915">
        <v>1914</v>
      </c>
      <c r="B1915" t="s">
        <v>113</v>
      </c>
      <c r="C1915" t="b">
        <v>0</v>
      </c>
      <c r="D1915" t="s">
        <v>1367</v>
      </c>
      <c r="E1915" t="s">
        <v>1368</v>
      </c>
      <c r="F1915" t="s">
        <v>1700</v>
      </c>
      <c r="G1915">
        <v>-1.91370844203286E-2</v>
      </c>
      <c r="H1915">
        <v>3.0366635576742299E-2</v>
      </c>
      <c r="I1915">
        <v>-0.63020101031494102</v>
      </c>
      <c r="J1915">
        <v>0.52856619961621798</v>
      </c>
      <c r="X1915" t="str">
        <f t="shared" si="150"/>
        <v>grade_9_t3_sex_nl_zselfefficacy_as.factor(sex)2:as.factor(book)3</v>
      </c>
      <c r="Y1915" t="str">
        <f t="shared" si="151"/>
        <v>-0.019</v>
      </c>
      <c r="Z1915" t="str">
        <f t="shared" si="152"/>
        <v>0.030</v>
      </c>
      <c r="AA1915" s="2" t="str">
        <f t="shared" si="153"/>
        <v/>
      </c>
      <c r="AB1915" t="str">
        <f t="shared" si="154"/>
        <v>zselfefficacy ~ as.factor(sex) * relative_age + as.factor(sex) *      I(relative_age^2) + as.factor(sex) * as.factor(book) | as.factor(school_id) |      0 | school_id</v>
      </c>
    </row>
    <row r="1916" spans="1:28">
      <c r="A1916">
        <v>1915</v>
      </c>
      <c r="B1916" t="s">
        <v>113</v>
      </c>
      <c r="C1916" t="b">
        <v>0</v>
      </c>
      <c r="D1916" t="s">
        <v>1367</v>
      </c>
      <c r="E1916" t="s">
        <v>1368</v>
      </c>
      <c r="F1916" t="s">
        <v>1701</v>
      </c>
      <c r="G1916">
        <v>-7.5130701339200896E-3</v>
      </c>
      <c r="H1916">
        <v>3.4946081214260898E-2</v>
      </c>
      <c r="I1916">
        <v>-0.214990347211066</v>
      </c>
      <c r="J1916">
        <v>0.829775794697035</v>
      </c>
      <c r="X1916" t="str">
        <f t="shared" si="150"/>
        <v>grade_9_t3_sex_nl_zselfefficacy_as.factor(sex)2:as.factor(book)4</v>
      </c>
      <c r="Y1916" t="str">
        <f t="shared" si="151"/>
        <v>-0.008</v>
      </c>
      <c r="Z1916" t="str">
        <f t="shared" si="152"/>
        <v>0.035</v>
      </c>
      <c r="AA1916" s="2" t="str">
        <f t="shared" si="153"/>
        <v/>
      </c>
      <c r="AB1916" t="str">
        <f t="shared" si="154"/>
        <v>zselfefficacy ~ as.factor(sex) * relative_age + as.factor(sex) *      I(relative_age^2) + as.factor(sex) * as.factor(book) | as.factor(school_id) |      0 | school_id</v>
      </c>
    </row>
    <row r="1917" spans="1:28">
      <c r="A1917">
        <v>1916</v>
      </c>
      <c r="B1917" t="s">
        <v>113</v>
      </c>
      <c r="C1917" t="b">
        <v>0</v>
      </c>
      <c r="D1917" t="s">
        <v>1367</v>
      </c>
      <c r="E1917" t="s">
        <v>1368</v>
      </c>
      <c r="F1917" t="s">
        <v>1702</v>
      </c>
      <c r="G1917" s="10">
        <v>8.2933964602503494E-6</v>
      </c>
      <c r="H1917">
        <v>3.8344489583555803E-2</v>
      </c>
      <c r="I1917">
        <v>2.1628652644282401E-4</v>
      </c>
      <c r="J1917">
        <v>0.99982742925632995</v>
      </c>
      <c r="X1917" t="str">
        <f t="shared" si="150"/>
        <v>grade_9_t3_sex_nl_zselfefficacy_as.factor(sex)2:as.factor(book)5</v>
      </c>
      <c r="Y1917" t="str">
        <f t="shared" si="151"/>
        <v>0.000</v>
      </c>
      <c r="Z1917" t="str">
        <f t="shared" si="152"/>
        <v>0.038</v>
      </c>
      <c r="AA1917" s="2" t="str">
        <f t="shared" si="153"/>
        <v/>
      </c>
      <c r="AB1917" t="str">
        <f t="shared" si="154"/>
        <v>zselfefficacy ~ as.factor(sex) * relative_age + as.factor(sex) *      I(relative_age^2) + as.factor(sex) * as.factor(book) | as.factor(school_id) |      0 | school_id</v>
      </c>
    </row>
    <row r="1918" spans="1:28">
      <c r="A1918">
        <v>1917</v>
      </c>
      <c r="B1918" t="s">
        <v>112</v>
      </c>
      <c r="C1918" t="b">
        <v>0</v>
      </c>
      <c r="D1918" t="s">
        <v>1367</v>
      </c>
      <c r="E1918" t="s">
        <v>1369</v>
      </c>
      <c r="F1918" t="s">
        <v>105</v>
      </c>
      <c r="G1918">
        <v>-0.139283084169041</v>
      </c>
      <c r="H1918">
        <v>3.2853899702963797E-2</v>
      </c>
      <c r="I1918">
        <v>-4.2394688432215402</v>
      </c>
      <c r="J1918" s="10">
        <v>2.2448840041619601E-5</v>
      </c>
      <c r="X1918" t="str">
        <f t="shared" si="150"/>
        <v>grade_8_t3_sex_nl_zselfefficacy_as.factor(sex)2</v>
      </c>
      <c r="Y1918" t="str">
        <f t="shared" si="151"/>
        <v>-0.139</v>
      </c>
      <c r="Z1918" t="str">
        <f t="shared" si="152"/>
        <v>0.033</v>
      </c>
      <c r="AA1918" s="2" t="str">
        <f t="shared" si="153"/>
        <v>***</v>
      </c>
      <c r="AB1918" t="str">
        <f t="shared" si="154"/>
        <v>zselfefficacy ~ as.factor(sex) * relative_age + as.factor(sex) *      I(relative_age^2) + as.factor(sex) * as.factor(book) | as.factor(school_id) |      0 | school_id</v>
      </c>
    </row>
    <row r="1919" spans="1:28">
      <c r="A1919">
        <v>1918</v>
      </c>
      <c r="B1919" t="s">
        <v>112</v>
      </c>
      <c r="C1919" t="b">
        <v>0</v>
      </c>
      <c r="D1919" t="s">
        <v>1367</v>
      </c>
      <c r="E1919" t="s">
        <v>1369</v>
      </c>
      <c r="F1919" t="s">
        <v>104</v>
      </c>
      <c r="G1919">
        <v>2.60587352514281E-2</v>
      </c>
      <c r="H1919">
        <v>7.2401850074002303E-3</v>
      </c>
      <c r="I1919">
        <v>3.59918085308502</v>
      </c>
      <c r="J1919">
        <v>3.1955821219309399E-4</v>
      </c>
      <c r="X1919" t="str">
        <f t="shared" si="150"/>
        <v>grade_8_t3_sex_nl_zselfefficacy_relative_age</v>
      </c>
      <c r="Y1919" t="str">
        <f t="shared" si="151"/>
        <v>0.026</v>
      </c>
      <c r="Z1919" t="str">
        <f t="shared" si="152"/>
        <v>0.007</v>
      </c>
      <c r="AA1919" s="2" t="str">
        <f t="shared" si="153"/>
        <v>***</v>
      </c>
      <c r="AB1919" t="str">
        <f t="shared" si="154"/>
        <v>zselfefficacy ~ as.factor(sex) * relative_age + as.factor(sex) *      I(relative_age^2) + as.factor(sex) * as.factor(book) | as.factor(school_id) |      0 | school_id</v>
      </c>
    </row>
    <row r="1920" spans="1:28">
      <c r="A1920">
        <v>1919</v>
      </c>
      <c r="B1920" t="s">
        <v>112</v>
      </c>
      <c r="C1920" t="b">
        <v>0</v>
      </c>
      <c r="D1920" t="s">
        <v>1367</v>
      </c>
      <c r="E1920" t="s">
        <v>1369</v>
      </c>
      <c r="F1920" t="s">
        <v>775</v>
      </c>
      <c r="G1920">
        <v>-1.30403972247307E-3</v>
      </c>
      <c r="H1920">
        <v>6.3478179494633397E-4</v>
      </c>
      <c r="I1920">
        <v>-2.0543117853329802</v>
      </c>
      <c r="J1920">
        <v>3.9951194726874903E-2</v>
      </c>
      <c r="X1920" t="str">
        <f t="shared" si="150"/>
        <v>grade_8_t3_sex_nl_zselfefficacy_I(relative_age^2)</v>
      </c>
      <c r="Y1920" t="str">
        <f t="shared" si="151"/>
        <v>-0.001</v>
      </c>
      <c r="Z1920" t="str">
        <f t="shared" si="152"/>
        <v>0.001</v>
      </c>
      <c r="AA1920" s="2" t="str">
        <f t="shared" si="153"/>
        <v>**</v>
      </c>
      <c r="AB1920" t="str">
        <f t="shared" si="154"/>
        <v>zselfefficacy ~ as.factor(sex) * relative_age + as.factor(sex) *      I(relative_age^2) + as.factor(sex) * as.factor(book) | as.factor(school_id) |      0 | school_id</v>
      </c>
    </row>
    <row r="1921" spans="1:28">
      <c r="A1921">
        <v>1920</v>
      </c>
      <c r="B1921" t="s">
        <v>112</v>
      </c>
      <c r="C1921" t="b">
        <v>0</v>
      </c>
      <c r="D1921" t="s">
        <v>1367</v>
      </c>
      <c r="E1921" t="s">
        <v>1369</v>
      </c>
      <c r="F1921" t="s">
        <v>106</v>
      </c>
      <c r="G1921">
        <v>0.27324230930673499</v>
      </c>
      <c r="H1921">
        <v>2.02626204015376E-2</v>
      </c>
      <c r="I1921">
        <v>13.4850430937353</v>
      </c>
      <c r="J1921" s="10">
        <v>2.2984929135963299E-41</v>
      </c>
      <c r="X1921" t="str">
        <f t="shared" si="150"/>
        <v>grade_8_t3_sex_nl_zselfefficacy_as.factor(book)2</v>
      </c>
      <c r="Y1921" t="str">
        <f t="shared" si="151"/>
        <v>0.273</v>
      </c>
      <c r="Z1921" t="str">
        <f t="shared" si="152"/>
        <v>0.020</v>
      </c>
      <c r="AA1921" s="2" t="str">
        <f t="shared" si="153"/>
        <v>***</v>
      </c>
      <c r="AB1921" t="str">
        <f t="shared" si="154"/>
        <v>zselfefficacy ~ as.factor(sex) * relative_age + as.factor(sex) *      I(relative_age^2) + as.factor(sex) * as.factor(book) | as.factor(school_id) |      0 | school_id</v>
      </c>
    </row>
    <row r="1922" spans="1:28">
      <c r="A1922">
        <v>1921</v>
      </c>
      <c r="B1922" t="s">
        <v>112</v>
      </c>
      <c r="C1922" t="b">
        <v>0</v>
      </c>
      <c r="D1922" t="s">
        <v>1367</v>
      </c>
      <c r="E1922" t="s">
        <v>1369</v>
      </c>
      <c r="F1922" t="s">
        <v>107</v>
      </c>
      <c r="G1922">
        <v>0.37482197125357702</v>
      </c>
      <c r="H1922">
        <v>2.1330083670667702E-2</v>
      </c>
      <c r="I1922">
        <v>17.572456678593301</v>
      </c>
      <c r="J1922" s="10">
        <v>6.7507366288875801E-69</v>
      </c>
      <c r="X1922" t="str">
        <f t="shared" ref="X1922:X1985" si="155">E1922&amp;"_"&amp;F1922</f>
        <v>grade_8_t3_sex_nl_zselfefficacy_as.factor(book)3</v>
      </c>
      <c r="Y1922" t="str">
        <f t="shared" ref="Y1922:Y1985" si="156">TEXT(G1922,"0.000")</f>
        <v>0.375</v>
      </c>
      <c r="Z1922" t="str">
        <f t="shared" ref="Z1922:Z1985" si="157">TEXT(H1922,"0.000")</f>
        <v>0.021</v>
      </c>
      <c r="AA1922" s="2" t="str">
        <f t="shared" ref="AA1922:AA1985" si="158">IF(COUNTIF(J1922,"*E*")&gt;0, "***", IF(TEXT(J1922, "0.00E+00")*1&lt;0.01, "***", IF(TEXT(J1922, "0.00E+00")*1&lt;0.05, "**",  IF(TEXT(J1922, "0.00E+00")*1&lt;0.1, "*",""))))</f>
        <v>***</v>
      </c>
      <c r="AB1922" t="str">
        <f t="shared" ref="AB1922:AB1985" si="159">D1922</f>
        <v>zselfefficacy ~ as.factor(sex) * relative_age + as.factor(sex) *      I(relative_age^2) + as.factor(sex) * as.factor(book) | as.factor(school_id) |      0 | school_id</v>
      </c>
    </row>
    <row r="1923" spans="1:28">
      <c r="A1923">
        <v>1922</v>
      </c>
      <c r="B1923" t="s">
        <v>112</v>
      </c>
      <c r="C1923" t="b">
        <v>0</v>
      </c>
      <c r="D1923" t="s">
        <v>1367</v>
      </c>
      <c r="E1923" t="s">
        <v>1369</v>
      </c>
      <c r="F1923" t="s">
        <v>108</v>
      </c>
      <c r="G1923">
        <v>0.42763984299200702</v>
      </c>
      <c r="H1923">
        <v>2.5437047864255002E-2</v>
      </c>
      <c r="I1923">
        <v>16.811693136487801</v>
      </c>
      <c r="J1923" s="10">
        <v>3.1046561520585298E-63</v>
      </c>
      <c r="X1923" t="str">
        <f t="shared" si="155"/>
        <v>grade_8_t3_sex_nl_zselfefficacy_as.factor(book)4</v>
      </c>
      <c r="Y1923" t="str">
        <f t="shared" si="156"/>
        <v>0.428</v>
      </c>
      <c r="Z1923" t="str">
        <f t="shared" si="157"/>
        <v>0.025</v>
      </c>
      <c r="AA1923" s="2" t="str">
        <f t="shared" si="158"/>
        <v>***</v>
      </c>
      <c r="AB1923" t="str">
        <f t="shared" si="159"/>
        <v>zselfefficacy ~ as.factor(sex) * relative_age + as.factor(sex) *      I(relative_age^2) + as.factor(sex) * as.factor(book) | as.factor(school_id) |      0 | school_id</v>
      </c>
    </row>
    <row r="1924" spans="1:28">
      <c r="A1924">
        <v>1923</v>
      </c>
      <c r="B1924" t="s">
        <v>112</v>
      </c>
      <c r="C1924" t="b">
        <v>0</v>
      </c>
      <c r="D1924" t="s">
        <v>1367</v>
      </c>
      <c r="E1924" t="s">
        <v>1369</v>
      </c>
      <c r="F1924" t="s">
        <v>109</v>
      </c>
      <c r="G1924">
        <v>0.475937313922417</v>
      </c>
      <c r="H1924">
        <v>2.4760379650277001E-2</v>
      </c>
      <c r="I1924">
        <v>19.221729256364299</v>
      </c>
      <c r="J1924" s="10">
        <v>5.1357997167100503E-82</v>
      </c>
      <c r="X1924" t="str">
        <f t="shared" si="155"/>
        <v>grade_8_t3_sex_nl_zselfefficacy_as.factor(book)5</v>
      </c>
      <c r="Y1924" t="str">
        <f t="shared" si="156"/>
        <v>0.476</v>
      </c>
      <c r="Z1924" t="str">
        <f t="shared" si="157"/>
        <v>0.025</v>
      </c>
      <c r="AA1924" s="2" t="str">
        <f t="shared" si="158"/>
        <v>***</v>
      </c>
      <c r="AB1924" t="str">
        <f t="shared" si="159"/>
        <v>zselfefficacy ~ as.factor(sex) * relative_age + as.factor(sex) *      I(relative_age^2) + as.factor(sex) * as.factor(book) | as.factor(school_id) |      0 | school_id</v>
      </c>
    </row>
    <row r="1925" spans="1:28">
      <c r="A1925">
        <v>1924</v>
      </c>
      <c r="B1925" t="s">
        <v>112</v>
      </c>
      <c r="C1925" t="b">
        <v>0</v>
      </c>
      <c r="D1925" t="s">
        <v>1367</v>
      </c>
      <c r="E1925" t="s">
        <v>1369</v>
      </c>
      <c r="F1925" t="s">
        <v>1698</v>
      </c>
      <c r="G1925">
        <v>-1.7582807683479602E-2</v>
      </c>
      <c r="H1925">
        <v>9.7042491501904103E-3</v>
      </c>
      <c r="I1925">
        <v>-1.8118668854596101</v>
      </c>
      <c r="J1925">
        <v>7.0013322890900398E-2</v>
      </c>
      <c r="X1925" t="str">
        <f t="shared" si="155"/>
        <v>grade_8_t3_sex_nl_zselfefficacy_as.factor(sex)2:relative_age</v>
      </c>
      <c r="Y1925" t="str">
        <f t="shared" si="156"/>
        <v>-0.018</v>
      </c>
      <c r="Z1925" t="str">
        <f t="shared" si="157"/>
        <v>0.010</v>
      </c>
      <c r="AA1925" s="2" t="str">
        <f t="shared" si="158"/>
        <v>*</v>
      </c>
      <c r="AB1925" t="str">
        <f t="shared" si="159"/>
        <v>zselfefficacy ~ as.factor(sex) * relative_age + as.factor(sex) *      I(relative_age^2) + as.factor(sex) * as.factor(book) | as.factor(school_id) |      0 | school_id</v>
      </c>
    </row>
    <row r="1926" spans="1:28">
      <c r="A1926">
        <v>1925</v>
      </c>
      <c r="B1926" t="s">
        <v>112</v>
      </c>
      <c r="C1926" t="b">
        <v>0</v>
      </c>
      <c r="D1926" t="s">
        <v>1367</v>
      </c>
      <c r="E1926" t="s">
        <v>1369</v>
      </c>
      <c r="F1926" t="s">
        <v>1716</v>
      </c>
      <c r="G1926">
        <v>1.60873597128036E-3</v>
      </c>
      <c r="H1926">
        <v>8.7453589684924999E-4</v>
      </c>
      <c r="I1926">
        <v>1.8395310896628301</v>
      </c>
      <c r="J1926">
        <v>6.5843586682995905E-2</v>
      </c>
      <c r="X1926" t="str">
        <f t="shared" si="155"/>
        <v>grade_8_t3_sex_nl_zselfefficacy_as.factor(sex)2:I(relative_age^2)</v>
      </c>
      <c r="Y1926" t="str">
        <f t="shared" si="156"/>
        <v>0.002</v>
      </c>
      <c r="Z1926" t="str">
        <f t="shared" si="157"/>
        <v>0.001</v>
      </c>
      <c r="AA1926" s="2" t="str">
        <f t="shared" si="158"/>
        <v>*</v>
      </c>
      <c r="AB1926" t="str">
        <f t="shared" si="159"/>
        <v>zselfefficacy ~ as.factor(sex) * relative_age + as.factor(sex) *      I(relative_age^2) + as.factor(sex) * as.factor(book) | as.factor(school_id) |      0 | school_id</v>
      </c>
    </row>
    <row r="1927" spans="1:28">
      <c r="A1927">
        <v>1926</v>
      </c>
      <c r="B1927" t="s">
        <v>112</v>
      </c>
      <c r="C1927" t="b">
        <v>0</v>
      </c>
      <c r="D1927" t="s">
        <v>1367</v>
      </c>
      <c r="E1927" t="s">
        <v>1369</v>
      </c>
      <c r="F1927" t="s">
        <v>1699</v>
      </c>
      <c r="G1927">
        <v>-2.6428538140837701E-2</v>
      </c>
      <c r="H1927">
        <v>3.1271399052694999E-2</v>
      </c>
      <c r="I1927">
        <v>-0.84513449802176599</v>
      </c>
      <c r="J1927">
        <v>0.39804016995671399</v>
      </c>
      <c r="X1927" t="str">
        <f t="shared" si="155"/>
        <v>grade_8_t3_sex_nl_zselfefficacy_as.factor(sex)2:as.factor(book)2</v>
      </c>
      <c r="Y1927" t="str">
        <f t="shared" si="156"/>
        <v>-0.026</v>
      </c>
      <c r="Z1927" t="str">
        <f t="shared" si="157"/>
        <v>0.031</v>
      </c>
      <c r="AA1927" s="2" t="str">
        <f t="shared" si="158"/>
        <v/>
      </c>
      <c r="AB1927" t="str">
        <f t="shared" si="159"/>
        <v>zselfefficacy ~ as.factor(sex) * relative_age + as.factor(sex) *      I(relative_age^2) + as.factor(sex) * as.factor(book) | as.factor(school_id) |      0 | school_id</v>
      </c>
    </row>
    <row r="1928" spans="1:28">
      <c r="A1928">
        <v>1927</v>
      </c>
      <c r="B1928" t="s">
        <v>112</v>
      </c>
      <c r="C1928" t="b">
        <v>0</v>
      </c>
      <c r="D1928" t="s">
        <v>1367</v>
      </c>
      <c r="E1928" t="s">
        <v>1369</v>
      </c>
      <c r="F1928" t="s">
        <v>1700</v>
      </c>
      <c r="G1928">
        <v>1.23352487543502E-2</v>
      </c>
      <c r="H1928">
        <v>3.00501851039458E-2</v>
      </c>
      <c r="I1928">
        <v>0.41048827858070303</v>
      </c>
      <c r="J1928">
        <v>0.68144972306858398</v>
      </c>
      <c r="X1928" t="str">
        <f t="shared" si="155"/>
        <v>grade_8_t3_sex_nl_zselfefficacy_as.factor(sex)2:as.factor(book)3</v>
      </c>
      <c r="Y1928" t="str">
        <f t="shared" si="156"/>
        <v>0.012</v>
      </c>
      <c r="Z1928" t="str">
        <f t="shared" si="157"/>
        <v>0.030</v>
      </c>
      <c r="AA1928" s="2" t="str">
        <f t="shared" si="158"/>
        <v/>
      </c>
      <c r="AB1928" t="str">
        <f t="shared" si="159"/>
        <v>zselfefficacy ~ as.factor(sex) * relative_age + as.factor(sex) *      I(relative_age^2) + as.factor(sex) * as.factor(book) | as.factor(school_id) |      0 | school_id</v>
      </c>
    </row>
    <row r="1929" spans="1:28">
      <c r="A1929">
        <v>1928</v>
      </c>
      <c r="B1929" t="s">
        <v>112</v>
      </c>
      <c r="C1929" t="b">
        <v>0</v>
      </c>
      <c r="D1929" t="s">
        <v>1367</v>
      </c>
      <c r="E1929" t="s">
        <v>1369</v>
      </c>
      <c r="F1929" t="s">
        <v>1701</v>
      </c>
      <c r="G1929">
        <v>1.48480086193283E-2</v>
      </c>
      <c r="H1929">
        <v>3.47676756173576E-2</v>
      </c>
      <c r="I1929">
        <v>0.42706359731208099</v>
      </c>
      <c r="J1929">
        <v>0.66933501672922302</v>
      </c>
      <c r="X1929" t="str">
        <f t="shared" si="155"/>
        <v>grade_8_t3_sex_nl_zselfefficacy_as.factor(sex)2:as.factor(book)4</v>
      </c>
      <c r="Y1929" t="str">
        <f t="shared" si="156"/>
        <v>0.015</v>
      </c>
      <c r="Z1929" t="str">
        <f t="shared" si="157"/>
        <v>0.035</v>
      </c>
      <c r="AA1929" s="2" t="str">
        <f t="shared" si="158"/>
        <v/>
      </c>
      <c r="AB1929" t="str">
        <f t="shared" si="159"/>
        <v>zselfefficacy ~ as.factor(sex) * relative_age + as.factor(sex) *      I(relative_age^2) + as.factor(sex) * as.factor(book) | as.factor(school_id) |      0 | school_id</v>
      </c>
    </row>
    <row r="1930" spans="1:28">
      <c r="A1930">
        <v>1929</v>
      </c>
      <c r="B1930" t="s">
        <v>112</v>
      </c>
      <c r="C1930" t="b">
        <v>0</v>
      </c>
      <c r="D1930" t="s">
        <v>1367</v>
      </c>
      <c r="E1930" t="s">
        <v>1369</v>
      </c>
      <c r="F1930" t="s">
        <v>1702</v>
      </c>
      <c r="G1930">
        <v>-1.17863077332817E-2</v>
      </c>
      <c r="H1930">
        <v>3.4859451462139902E-2</v>
      </c>
      <c r="I1930">
        <v>-0.33810938608952601</v>
      </c>
      <c r="J1930">
        <v>0.73528230947394901</v>
      </c>
      <c r="X1930" t="str">
        <f t="shared" si="155"/>
        <v>grade_8_t3_sex_nl_zselfefficacy_as.factor(sex)2:as.factor(book)5</v>
      </c>
      <c r="Y1930" t="str">
        <f t="shared" si="156"/>
        <v>-0.012</v>
      </c>
      <c r="Z1930" t="str">
        <f t="shared" si="157"/>
        <v>0.035</v>
      </c>
      <c r="AA1930" s="2" t="str">
        <f t="shared" si="158"/>
        <v/>
      </c>
      <c r="AB1930" t="str">
        <f t="shared" si="159"/>
        <v>zselfefficacy ~ as.factor(sex) * relative_age + as.factor(sex) *      I(relative_age^2) + as.factor(sex) * as.factor(book) | as.factor(school_id) |      0 | school_id</v>
      </c>
    </row>
    <row r="1931" spans="1:28">
      <c r="A1931">
        <v>1930</v>
      </c>
      <c r="B1931" t="s">
        <v>116</v>
      </c>
      <c r="C1931" t="b">
        <v>0</v>
      </c>
      <c r="D1931" t="s">
        <v>1367</v>
      </c>
      <c r="E1931" t="s">
        <v>1370</v>
      </c>
      <c r="F1931" t="s">
        <v>105</v>
      </c>
      <c r="G1931">
        <v>-0.15344859052163801</v>
      </c>
      <c r="H1931">
        <v>4.2430128317821801E-2</v>
      </c>
      <c r="I1931">
        <v>-3.61650074145982</v>
      </c>
      <c r="J1931">
        <v>2.9893638825200398E-4</v>
      </c>
      <c r="X1931" t="str">
        <f t="shared" si="155"/>
        <v>grade_6_t3_sex_nl_zselfefficacy_as.factor(sex)2</v>
      </c>
      <c r="Y1931" t="str">
        <f t="shared" si="156"/>
        <v>-0.153</v>
      </c>
      <c r="Z1931" t="str">
        <f t="shared" si="157"/>
        <v>0.042</v>
      </c>
      <c r="AA1931" s="2" t="str">
        <f t="shared" si="158"/>
        <v>***</v>
      </c>
      <c r="AB1931" t="str">
        <f t="shared" si="159"/>
        <v>zselfefficacy ~ as.factor(sex) * relative_age + as.factor(sex) *      I(relative_age^2) + as.factor(sex) * as.factor(book) | as.factor(school_id) |      0 | school_id</v>
      </c>
    </row>
    <row r="1932" spans="1:28">
      <c r="A1932">
        <v>1931</v>
      </c>
      <c r="B1932" t="s">
        <v>116</v>
      </c>
      <c r="C1932" t="b">
        <v>0</v>
      </c>
      <c r="D1932" t="s">
        <v>1367</v>
      </c>
      <c r="E1932" t="s">
        <v>1370</v>
      </c>
      <c r="F1932" t="s">
        <v>104</v>
      </c>
      <c r="G1932">
        <v>1.0829203994747299E-2</v>
      </c>
      <c r="H1932">
        <v>7.7182580314838801E-3</v>
      </c>
      <c r="I1932">
        <v>1.40306322366697</v>
      </c>
      <c r="J1932">
        <v>0.160604836174536</v>
      </c>
      <c r="X1932" t="str">
        <f t="shared" si="155"/>
        <v>grade_6_t3_sex_nl_zselfefficacy_relative_age</v>
      </c>
      <c r="Y1932" t="str">
        <f t="shared" si="156"/>
        <v>0.011</v>
      </c>
      <c r="Z1932" t="str">
        <f t="shared" si="157"/>
        <v>0.008</v>
      </c>
      <c r="AA1932" s="2" t="str">
        <f t="shared" si="158"/>
        <v/>
      </c>
      <c r="AB1932" t="str">
        <f t="shared" si="159"/>
        <v>zselfefficacy ~ as.factor(sex) * relative_age + as.factor(sex) *      I(relative_age^2) + as.factor(sex) * as.factor(book) | as.factor(school_id) |      0 | school_id</v>
      </c>
    </row>
    <row r="1933" spans="1:28">
      <c r="A1933">
        <v>1932</v>
      </c>
      <c r="B1933" t="s">
        <v>116</v>
      </c>
      <c r="C1933" t="b">
        <v>0</v>
      </c>
      <c r="D1933" t="s">
        <v>1367</v>
      </c>
      <c r="E1933" t="s">
        <v>1370</v>
      </c>
      <c r="F1933" t="s">
        <v>775</v>
      </c>
      <c r="G1933" s="10">
        <v>-7.5247019430947499E-5</v>
      </c>
      <c r="H1933">
        <v>6.7152588291792298E-4</v>
      </c>
      <c r="I1933">
        <v>-0.11205378875939</v>
      </c>
      <c r="J1933">
        <v>0.91078125398476395</v>
      </c>
      <c r="X1933" t="str">
        <f t="shared" si="155"/>
        <v>grade_6_t3_sex_nl_zselfefficacy_I(relative_age^2)</v>
      </c>
      <c r="Y1933" t="str">
        <f t="shared" si="156"/>
        <v>0.000</v>
      </c>
      <c r="Z1933" t="str">
        <f t="shared" si="157"/>
        <v>0.001</v>
      </c>
      <c r="AA1933" s="2" t="str">
        <f t="shared" si="158"/>
        <v/>
      </c>
      <c r="AB1933" t="str">
        <f t="shared" si="159"/>
        <v>zselfefficacy ~ as.factor(sex) * relative_age + as.factor(sex) *      I(relative_age^2) + as.factor(sex) * as.factor(book) | as.factor(school_id) |      0 | school_id</v>
      </c>
    </row>
    <row r="1934" spans="1:28">
      <c r="A1934">
        <v>1933</v>
      </c>
      <c r="B1934" t="s">
        <v>116</v>
      </c>
      <c r="C1934" t="b">
        <v>0</v>
      </c>
      <c r="D1934" t="s">
        <v>1367</v>
      </c>
      <c r="E1934" t="s">
        <v>1370</v>
      </c>
      <c r="F1934" t="s">
        <v>106</v>
      </c>
      <c r="G1934">
        <v>0.28764850947073201</v>
      </c>
      <c r="H1934">
        <v>2.59917765569719E-2</v>
      </c>
      <c r="I1934">
        <v>11.0669045203674</v>
      </c>
      <c r="J1934" s="10">
        <v>1.9746041744391899E-28</v>
      </c>
      <c r="X1934" t="str">
        <f t="shared" si="155"/>
        <v>grade_6_t3_sex_nl_zselfefficacy_as.factor(book)2</v>
      </c>
      <c r="Y1934" t="str">
        <f t="shared" si="156"/>
        <v>0.288</v>
      </c>
      <c r="Z1934" t="str">
        <f t="shared" si="157"/>
        <v>0.026</v>
      </c>
      <c r="AA1934" s="2" t="str">
        <f t="shared" si="158"/>
        <v>***</v>
      </c>
      <c r="AB1934" t="str">
        <f t="shared" si="159"/>
        <v>zselfefficacy ~ as.factor(sex) * relative_age + as.factor(sex) *      I(relative_age^2) + as.factor(sex) * as.factor(book) | as.factor(school_id) |      0 | school_id</v>
      </c>
    </row>
    <row r="1935" spans="1:28">
      <c r="A1935">
        <v>1934</v>
      </c>
      <c r="B1935" t="s">
        <v>116</v>
      </c>
      <c r="C1935" t="b">
        <v>0</v>
      </c>
      <c r="D1935" t="s">
        <v>1367</v>
      </c>
      <c r="E1935" t="s">
        <v>1370</v>
      </c>
      <c r="F1935" t="s">
        <v>107</v>
      </c>
      <c r="G1935">
        <v>0.450123282825169</v>
      </c>
      <c r="H1935">
        <v>2.4893083073088799E-2</v>
      </c>
      <c r="I1935">
        <v>18.082263314012099</v>
      </c>
      <c r="J1935" s="10">
        <v>7.9346179003729494E-73</v>
      </c>
      <c r="X1935" t="str">
        <f t="shared" si="155"/>
        <v>grade_6_t3_sex_nl_zselfefficacy_as.factor(book)3</v>
      </c>
      <c r="Y1935" t="str">
        <f t="shared" si="156"/>
        <v>0.450</v>
      </c>
      <c r="Z1935" t="str">
        <f t="shared" si="157"/>
        <v>0.025</v>
      </c>
      <c r="AA1935" s="2" t="str">
        <f t="shared" si="158"/>
        <v>***</v>
      </c>
      <c r="AB1935" t="str">
        <f t="shared" si="159"/>
        <v>zselfefficacy ~ as.factor(sex) * relative_age + as.factor(sex) *      I(relative_age^2) + as.factor(sex) * as.factor(book) | as.factor(school_id) |      0 | school_id</v>
      </c>
    </row>
    <row r="1936" spans="1:28">
      <c r="A1936">
        <v>1935</v>
      </c>
      <c r="B1936" t="s">
        <v>116</v>
      </c>
      <c r="C1936" t="b">
        <v>0</v>
      </c>
      <c r="D1936" t="s">
        <v>1367</v>
      </c>
      <c r="E1936" t="s">
        <v>1370</v>
      </c>
      <c r="F1936" t="s">
        <v>108</v>
      </c>
      <c r="G1936">
        <v>0.58529271902637403</v>
      </c>
      <c r="H1936">
        <v>2.5670029389165201E-2</v>
      </c>
      <c r="I1936">
        <v>22.800625201988002</v>
      </c>
      <c r="J1936" s="10">
        <v>1.9956031477282301E-114</v>
      </c>
      <c r="X1936" t="str">
        <f t="shared" si="155"/>
        <v>grade_6_t3_sex_nl_zselfefficacy_as.factor(book)4</v>
      </c>
      <c r="Y1936" t="str">
        <f t="shared" si="156"/>
        <v>0.585</v>
      </c>
      <c r="Z1936" t="str">
        <f t="shared" si="157"/>
        <v>0.026</v>
      </c>
      <c r="AA1936" s="2" t="str">
        <f t="shared" si="158"/>
        <v>***</v>
      </c>
      <c r="AB1936" t="str">
        <f t="shared" si="159"/>
        <v>zselfefficacy ~ as.factor(sex) * relative_age + as.factor(sex) *      I(relative_age^2) + as.factor(sex) * as.factor(book) | as.factor(school_id) |      0 | school_id</v>
      </c>
    </row>
    <row r="1937" spans="1:28">
      <c r="A1937">
        <v>1936</v>
      </c>
      <c r="B1937" t="s">
        <v>116</v>
      </c>
      <c r="C1937" t="b">
        <v>0</v>
      </c>
      <c r="D1937" t="s">
        <v>1367</v>
      </c>
      <c r="E1937" t="s">
        <v>1370</v>
      </c>
      <c r="F1937" t="s">
        <v>109</v>
      </c>
      <c r="G1937">
        <v>0.66400456955884901</v>
      </c>
      <c r="H1937">
        <v>3.0586200519521298E-2</v>
      </c>
      <c r="I1937">
        <v>21.7092858308784</v>
      </c>
      <c r="J1937" s="10">
        <v>5.6885617890726899E-104</v>
      </c>
      <c r="X1937" t="str">
        <f t="shared" si="155"/>
        <v>grade_6_t3_sex_nl_zselfefficacy_as.factor(book)5</v>
      </c>
      <c r="Y1937" t="str">
        <f t="shared" si="156"/>
        <v>0.664</v>
      </c>
      <c r="Z1937" t="str">
        <f t="shared" si="157"/>
        <v>0.031</v>
      </c>
      <c r="AA1937" s="2" t="str">
        <f t="shared" si="158"/>
        <v>***</v>
      </c>
      <c r="AB1937" t="str">
        <f t="shared" si="159"/>
        <v>zselfefficacy ~ as.factor(sex) * relative_age + as.factor(sex) *      I(relative_age^2) + as.factor(sex) * as.factor(book) | as.factor(school_id) |      0 | school_id</v>
      </c>
    </row>
    <row r="1938" spans="1:28">
      <c r="A1938">
        <v>1937</v>
      </c>
      <c r="B1938" t="s">
        <v>116</v>
      </c>
      <c r="C1938" t="b">
        <v>0</v>
      </c>
      <c r="D1938" t="s">
        <v>1367</v>
      </c>
      <c r="E1938" t="s">
        <v>1370</v>
      </c>
      <c r="F1938" t="s">
        <v>1698</v>
      </c>
      <c r="G1938">
        <v>6.3558186990098102E-3</v>
      </c>
      <c r="H1938">
        <v>1.0428554574327601E-2</v>
      </c>
      <c r="I1938">
        <v>0.60946305201836903</v>
      </c>
      <c r="J1938">
        <v>0.54222061069061001</v>
      </c>
      <c r="X1938" t="str">
        <f t="shared" si="155"/>
        <v>grade_6_t3_sex_nl_zselfefficacy_as.factor(sex)2:relative_age</v>
      </c>
      <c r="Y1938" t="str">
        <f t="shared" si="156"/>
        <v>0.006</v>
      </c>
      <c r="Z1938" t="str">
        <f t="shared" si="157"/>
        <v>0.010</v>
      </c>
      <c r="AA1938" s="2" t="str">
        <f t="shared" si="158"/>
        <v/>
      </c>
      <c r="AB1938" t="str">
        <f t="shared" si="159"/>
        <v>zselfefficacy ~ as.factor(sex) * relative_age + as.factor(sex) *      I(relative_age^2) + as.factor(sex) * as.factor(book) | as.factor(school_id) |      0 | school_id</v>
      </c>
    </row>
    <row r="1939" spans="1:28">
      <c r="A1939">
        <v>1938</v>
      </c>
      <c r="B1939" t="s">
        <v>116</v>
      </c>
      <c r="C1939" t="b">
        <v>0</v>
      </c>
      <c r="D1939" t="s">
        <v>1367</v>
      </c>
      <c r="E1939" t="s">
        <v>1370</v>
      </c>
      <c r="F1939" t="s">
        <v>1716</v>
      </c>
      <c r="G1939">
        <v>-3.2017877972075802E-4</v>
      </c>
      <c r="H1939">
        <v>9.0071386219117298E-4</v>
      </c>
      <c r="I1939">
        <v>-0.35547224613803302</v>
      </c>
      <c r="J1939">
        <v>0.72223748747070904</v>
      </c>
      <c r="X1939" t="str">
        <f t="shared" si="155"/>
        <v>grade_6_t3_sex_nl_zselfefficacy_as.factor(sex)2:I(relative_age^2)</v>
      </c>
      <c r="Y1939" t="str">
        <f t="shared" si="156"/>
        <v>0.000</v>
      </c>
      <c r="Z1939" t="str">
        <f t="shared" si="157"/>
        <v>0.001</v>
      </c>
      <c r="AA1939" s="2" t="str">
        <f t="shared" si="158"/>
        <v/>
      </c>
      <c r="AB1939" t="str">
        <f t="shared" si="159"/>
        <v>zselfefficacy ~ as.factor(sex) * relative_age + as.factor(sex) *      I(relative_age^2) + as.factor(sex) * as.factor(book) | as.factor(school_id) |      0 | school_id</v>
      </c>
    </row>
    <row r="1940" spans="1:28">
      <c r="A1940">
        <v>1939</v>
      </c>
      <c r="B1940" t="s">
        <v>116</v>
      </c>
      <c r="C1940" t="b">
        <v>0</v>
      </c>
      <c r="D1940" t="s">
        <v>1367</v>
      </c>
      <c r="E1940" t="s">
        <v>1370</v>
      </c>
      <c r="F1940" t="s">
        <v>1699</v>
      </c>
      <c r="G1940">
        <v>-2.4032479747456498E-2</v>
      </c>
      <c r="H1940">
        <v>4.07842633872324E-2</v>
      </c>
      <c r="I1940">
        <v>-0.58925864418038898</v>
      </c>
      <c r="J1940">
        <v>0.55569071938585102</v>
      </c>
      <c r="X1940" t="str">
        <f t="shared" si="155"/>
        <v>grade_6_t3_sex_nl_zselfefficacy_as.factor(sex)2:as.factor(book)2</v>
      </c>
      <c r="Y1940" t="str">
        <f t="shared" si="156"/>
        <v>-0.024</v>
      </c>
      <c r="Z1940" t="str">
        <f t="shared" si="157"/>
        <v>0.041</v>
      </c>
      <c r="AA1940" s="2" t="str">
        <f t="shared" si="158"/>
        <v/>
      </c>
      <c r="AB1940" t="str">
        <f t="shared" si="159"/>
        <v>zselfefficacy ~ as.factor(sex) * relative_age + as.factor(sex) *      I(relative_age^2) + as.factor(sex) * as.factor(book) | as.factor(school_id) |      0 | school_id</v>
      </c>
    </row>
    <row r="1941" spans="1:28">
      <c r="A1941">
        <v>1940</v>
      </c>
      <c r="B1941" t="s">
        <v>116</v>
      </c>
      <c r="C1941" t="b">
        <v>0</v>
      </c>
      <c r="D1941" t="s">
        <v>1367</v>
      </c>
      <c r="E1941" t="s">
        <v>1370</v>
      </c>
      <c r="F1941" t="s">
        <v>1700</v>
      </c>
      <c r="G1941">
        <v>-3.9079066467385397E-2</v>
      </c>
      <c r="H1941">
        <v>3.9379715989268801E-2</v>
      </c>
      <c r="I1941">
        <v>-0.99236537099542999</v>
      </c>
      <c r="J1941">
        <v>0.32102462231133599</v>
      </c>
      <c r="X1941" t="str">
        <f t="shared" si="155"/>
        <v>grade_6_t3_sex_nl_zselfefficacy_as.factor(sex)2:as.factor(book)3</v>
      </c>
      <c r="Y1941" t="str">
        <f t="shared" si="156"/>
        <v>-0.039</v>
      </c>
      <c r="Z1941" t="str">
        <f t="shared" si="157"/>
        <v>0.039</v>
      </c>
      <c r="AA1941" s="2" t="str">
        <f t="shared" si="158"/>
        <v/>
      </c>
      <c r="AB1941" t="str">
        <f t="shared" si="159"/>
        <v>zselfefficacy ~ as.factor(sex) * relative_age + as.factor(sex) *      I(relative_age^2) + as.factor(sex) * as.factor(book) | as.factor(school_id) |      0 | school_id</v>
      </c>
    </row>
    <row r="1942" spans="1:28">
      <c r="A1942">
        <v>1941</v>
      </c>
      <c r="B1942" t="s">
        <v>116</v>
      </c>
      <c r="C1942" t="b">
        <v>0</v>
      </c>
      <c r="D1942" t="s">
        <v>1367</v>
      </c>
      <c r="E1942" t="s">
        <v>1370</v>
      </c>
      <c r="F1942" t="s">
        <v>1701</v>
      </c>
      <c r="G1942">
        <v>-3.1213106583500301E-2</v>
      </c>
      <c r="H1942">
        <v>4.08182900230653E-2</v>
      </c>
      <c r="I1942">
        <v>-0.76468432572414602</v>
      </c>
      <c r="J1942">
        <v>0.44446352282268098</v>
      </c>
      <c r="X1942" t="str">
        <f t="shared" si="155"/>
        <v>grade_6_t3_sex_nl_zselfefficacy_as.factor(sex)2:as.factor(book)4</v>
      </c>
      <c r="Y1942" t="str">
        <f t="shared" si="156"/>
        <v>-0.031</v>
      </c>
      <c r="Z1942" t="str">
        <f t="shared" si="157"/>
        <v>0.041</v>
      </c>
      <c r="AA1942" s="2" t="str">
        <f t="shared" si="158"/>
        <v/>
      </c>
      <c r="AB1942" t="str">
        <f t="shared" si="159"/>
        <v>zselfefficacy ~ as.factor(sex) * relative_age + as.factor(sex) *      I(relative_age^2) + as.factor(sex) * as.factor(book) | as.factor(school_id) |      0 | school_id</v>
      </c>
    </row>
    <row r="1943" spans="1:28">
      <c r="A1943">
        <v>1942</v>
      </c>
      <c r="B1943" t="s">
        <v>116</v>
      </c>
      <c r="C1943" t="b">
        <v>0</v>
      </c>
      <c r="D1943" t="s">
        <v>1367</v>
      </c>
      <c r="E1943" t="s">
        <v>1370</v>
      </c>
      <c r="F1943" t="s">
        <v>1702</v>
      </c>
      <c r="G1943">
        <v>-6.4469792582850405E-2</v>
      </c>
      <c r="H1943">
        <v>4.5871006871851798E-2</v>
      </c>
      <c r="I1943">
        <v>-1.40545841435217</v>
      </c>
      <c r="J1943">
        <v>0.159891860744451</v>
      </c>
      <c r="X1943" t="str">
        <f t="shared" si="155"/>
        <v>grade_6_t3_sex_nl_zselfefficacy_as.factor(sex)2:as.factor(book)5</v>
      </c>
      <c r="Y1943" t="str">
        <f t="shared" si="156"/>
        <v>-0.064</v>
      </c>
      <c r="Z1943" t="str">
        <f t="shared" si="157"/>
        <v>0.046</v>
      </c>
      <c r="AA1943" s="2" t="str">
        <f t="shared" si="158"/>
        <v/>
      </c>
      <c r="AB1943" t="str">
        <f t="shared" si="159"/>
        <v>zselfefficacy ~ as.factor(sex) * relative_age + as.factor(sex) *      I(relative_age^2) + as.factor(sex) * as.factor(book) | as.factor(school_id) |      0 | school_id</v>
      </c>
    </row>
    <row r="1944" spans="1:28">
      <c r="A1944">
        <v>1943</v>
      </c>
      <c r="B1944" t="s">
        <v>114</v>
      </c>
      <c r="C1944" t="b">
        <v>0</v>
      </c>
      <c r="D1944" t="s">
        <v>1367</v>
      </c>
      <c r="E1944" t="s">
        <v>1371</v>
      </c>
      <c r="F1944" t="s">
        <v>105</v>
      </c>
      <c r="G1944">
        <v>-8.4193093257976498E-2</v>
      </c>
      <c r="H1944">
        <v>4.1685056973836003E-2</v>
      </c>
      <c r="I1944">
        <v>-2.0197427896241398</v>
      </c>
      <c r="J1944">
        <v>4.3416114417147399E-2</v>
      </c>
      <c r="X1944" t="str">
        <f t="shared" si="155"/>
        <v>grade_5_t3_sex_nl_zselfefficacy_as.factor(sex)2</v>
      </c>
      <c r="Y1944" t="str">
        <f t="shared" si="156"/>
        <v>-0.084</v>
      </c>
      <c r="Z1944" t="str">
        <f t="shared" si="157"/>
        <v>0.042</v>
      </c>
      <c r="AA1944" s="2" t="str">
        <f t="shared" si="158"/>
        <v>**</v>
      </c>
      <c r="AB1944" t="str">
        <f t="shared" si="159"/>
        <v>zselfefficacy ~ as.factor(sex) * relative_age + as.factor(sex) *      I(relative_age^2) + as.factor(sex) * as.factor(book) | as.factor(school_id) |      0 | school_id</v>
      </c>
    </row>
    <row r="1945" spans="1:28">
      <c r="A1945">
        <v>1944</v>
      </c>
      <c r="B1945" t="s">
        <v>114</v>
      </c>
      <c r="C1945" t="b">
        <v>0</v>
      </c>
      <c r="D1945" t="s">
        <v>1367</v>
      </c>
      <c r="E1945" t="s">
        <v>1371</v>
      </c>
      <c r="F1945" t="s">
        <v>104</v>
      </c>
      <c r="G1945">
        <v>1.5708508059869501E-2</v>
      </c>
      <c r="H1945">
        <v>7.53508822320833E-3</v>
      </c>
      <c r="I1945">
        <v>2.0847145507184299</v>
      </c>
      <c r="J1945">
        <v>3.71009618442193E-2</v>
      </c>
      <c r="X1945" t="str">
        <f t="shared" si="155"/>
        <v>grade_5_t3_sex_nl_zselfefficacy_relative_age</v>
      </c>
      <c r="Y1945" t="str">
        <f t="shared" si="156"/>
        <v>0.016</v>
      </c>
      <c r="Z1945" t="str">
        <f t="shared" si="157"/>
        <v>0.008</v>
      </c>
      <c r="AA1945" s="2" t="str">
        <f t="shared" si="158"/>
        <v>**</v>
      </c>
      <c r="AB1945" t="str">
        <f t="shared" si="159"/>
        <v>zselfefficacy ~ as.factor(sex) * relative_age + as.factor(sex) *      I(relative_age^2) + as.factor(sex) * as.factor(book) | as.factor(school_id) |      0 | school_id</v>
      </c>
    </row>
    <row r="1946" spans="1:28">
      <c r="A1946">
        <v>1945</v>
      </c>
      <c r="B1946" t="s">
        <v>114</v>
      </c>
      <c r="C1946" t="b">
        <v>0</v>
      </c>
      <c r="D1946" t="s">
        <v>1367</v>
      </c>
      <c r="E1946" t="s">
        <v>1371</v>
      </c>
      <c r="F1946" t="s">
        <v>775</v>
      </c>
      <c r="G1946">
        <v>-5.12479003298982E-4</v>
      </c>
      <c r="H1946">
        <v>6.6693508067131697E-4</v>
      </c>
      <c r="I1946">
        <v>-0.76840912729187305</v>
      </c>
      <c r="J1946">
        <v>0.44224827729696897</v>
      </c>
      <c r="X1946" t="str">
        <f t="shared" si="155"/>
        <v>grade_5_t3_sex_nl_zselfefficacy_I(relative_age^2)</v>
      </c>
      <c r="Y1946" t="str">
        <f t="shared" si="156"/>
        <v>-0.001</v>
      </c>
      <c r="Z1946" t="str">
        <f t="shared" si="157"/>
        <v>0.001</v>
      </c>
      <c r="AA1946" s="2" t="str">
        <f t="shared" si="158"/>
        <v/>
      </c>
      <c r="AB1946" t="str">
        <f t="shared" si="159"/>
        <v>zselfefficacy ~ as.factor(sex) * relative_age + as.factor(sex) *      I(relative_age^2) + as.factor(sex) * as.factor(book) | as.factor(school_id) |      0 | school_id</v>
      </c>
    </row>
    <row r="1947" spans="1:28">
      <c r="A1947">
        <v>1946</v>
      </c>
      <c r="B1947" t="s">
        <v>114</v>
      </c>
      <c r="C1947" t="b">
        <v>0</v>
      </c>
      <c r="D1947" t="s">
        <v>1367</v>
      </c>
      <c r="E1947" t="s">
        <v>1371</v>
      </c>
      <c r="F1947" t="s">
        <v>106</v>
      </c>
      <c r="G1947">
        <v>0.25854497891432998</v>
      </c>
      <c r="H1947">
        <v>2.6637464564019799E-2</v>
      </c>
      <c r="I1947">
        <v>9.70606561645344</v>
      </c>
      <c r="J1947" s="10">
        <v>2.9905843863509301E-22</v>
      </c>
      <c r="X1947" t="str">
        <f t="shared" si="155"/>
        <v>grade_5_t3_sex_nl_zselfefficacy_as.factor(book)2</v>
      </c>
      <c r="Y1947" t="str">
        <f t="shared" si="156"/>
        <v>0.259</v>
      </c>
      <c r="Z1947" t="str">
        <f t="shared" si="157"/>
        <v>0.027</v>
      </c>
      <c r="AA1947" s="2" t="str">
        <f t="shared" si="158"/>
        <v>***</v>
      </c>
      <c r="AB1947" t="str">
        <f t="shared" si="159"/>
        <v>zselfefficacy ~ as.factor(sex) * relative_age + as.factor(sex) *      I(relative_age^2) + as.factor(sex) * as.factor(book) | as.factor(school_id) |      0 | school_id</v>
      </c>
    </row>
    <row r="1948" spans="1:28">
      <c r="A1948">
        <v>1947</v>
      </c>
      <c r="B1948" t="s">
        <v>114</v>
      </c>
      <c r="C1948" t="b">
        <v>0</v>
      </c>
      <c r="D1948" t="s">
        <v>1367</v>
      </c>
      <c r="E1948" t="s">
        <v>1371</v>
      </c>
      <c r="F1948" t="s">
        <v>107</v>
      </c>
      <c r="G1948">
        <v>0.450001258422909</v>
      </c>
      <c r="H1948">
        <v>2.4882181230870101E-2</v>
      </c>
      <c r="I1948">
        <v>18.085281762380799</v>
      </c>
      <c r="J1948" s="10">
        <v>7.6423067506145297E-73</v>
      </c>
      <c r="X1948" t="str">
        <f t="shared" si="155"/>
        <v>grade_5_t3_sex_nl_zselfefficacy_as.factor(book)3</v>
      </c>
      <c r="Y1948" t="str">
        <f t="shared" si="156"/>
        <v>0.450</v>
      </c>
      <c r="Z1948" t="str">
        <f t="shared" si="157"/>
        <v>0.025</v>
      </c>
      <c r="AA1948" s="2" t="str">
        <f t="shared" si="158"/>
        <v>***</v>
      </c>
      <c r="AB1948" t="str">
        <f t="shared" si="159"/>
        <v>zselfefficacy ~ as.factor(sex) * relative_age + as.factor(sex) *      I(relative_age^2) + as.factor(sex) * as.factor(book) | as.factor(school_id) |      0 | school_id</v>
      </c>
    </row>
    <row r="1949" spans="1:28">
      <c r="A1949">
        <v>1948</v>
      </c>
      <c r="B1949" t="s">
        <v>114</v>
      </c>
      <c r="C1949" t="b">
        <v>0</v>
      </c>
      <c r="D1949" t="s">
        <v>1367</v>
      </c>
      <c r="E1949" t="s">
        <v>1371</v>
      </c>
      <c r="F1949" t="s">
        <v>108</v>
      </c>
      <c r="G1949">
        <v>0.53053612284692098</v>
      </c>
      <c r="H1949">
        <v>2.7566166092552101E-2</v>
      </c>
      <c r="I1949">
        <v>19.245916209953599</v>
      </c>
      <c r="J1949" s="10">
        <v>3.32598603894371E-82</v>
      </c>
      <c r="X1949" t="str">
        <f t="shared" si="155"/>
        <v>grade_5_t3_sex_nl_zselfefficacy_as.factor(book)4</v>
      </c>
      <c r="Y1949" t="str">
        <f t="shared" si="156"/>
        <v>0.531</v>
      </c>
      <c r="Z1949" t="str">
        <f t="shared" si="157"/>
        <v>0.028</v>
      </c>
      <c r="AA1949" s="2" t="str">
        <f t="shared" si="158"/>
        <v>***</v>
      </c>
      <c r="AB1949" t="str">
        <f t="shared" si="159"/>
        <v>zselfefficacy ~ as.factor(sex) * relative_age + as.factor(sex) *      I(relative_age^2) + as.factor(sex) * as.factor(book) | as.factor(school_id) |      0 | school_id</v>
      </c>
    </row>
    <row r="1950" spans="1:28">
      <c r="A1950">
        <v>1949</v>
      </c>
      <c r="B1950" t="s">
        <v>114</v>
      </c>
      <c r="C1950" t="b">
        <v>0</v>
      </c>
      <c r="D1950" t="s">
        <v>1367</v>
      </c>
      <c r="E1950" t="s">
        <v>1371</v>
      </c>
      <c r="F1950" t="s">
        <v>109</v>
      </c>
      <c r="G1950">
        <v>0.61075402147415503</v>
      </c>
      <c r="H1950">
        <v>3.1478771005557897E-2</v>
      </c>
      <c r="I1950">
        <v>19.402092329663098</v>
      </c>
      <c r="J1950" s="10">
        <v>1.6549834995300101E-83</v>
      </c>
      <c r="X1950" t="str">
        <f t="shared" si="155"/>
        <v>grade_5_t3_sex_nl_zselfefficacy_as.factor(book)5</v>
      </c>
      <c r="Y1950" t="str">
        <f t="shared" si="156"/>
        <v>0.611</v>
      </c>
      <c r="Z1950" t="str">
        <f t="shared" si="157"/>
        <v>0.031</v>
      </c>
      <c r="AA1950" s="2" t="str">
        <f t="shared" si="158"/>
        <v>***</v>
      </c>
      <c r="AB1950" t="str">
        <f t="shared" si="159"/>
        <v>zselfefficacy ~ as.factor(sex) * relative_age + as.factor(sex) *      I(relative_age^2) + as.factor(sex) * as.factor(book) | as.factor(school_id) |      0 | school_id</v>
      </c>
    </row>
    <row r="1951" spans="1:28">
      <c r="A1951">
        <v>1950</v>
      </c>
      <c r="B1951" t="s">
        <v>114</v>
      </c>
      <c r="C1951" t="b">
        <v>0</v>
      </c>
      <c r="D1951" t="s">
        <v>1367</v>
      </c>
      <c r="E1951" t="s">
        <v>1371</v>
      </c>
      <c r="F1951" t="s">
        <v>1698</v>
      </c>
      <c r="G1951">
        <v>1.35481945526898E-3</v>
      </c>
      <c r="H1951">
        <v>1.00988881781595E-2</v>
      </c>
      <c r="I1951">
        <v>0.13415530812580001</v>
      </c>
      <c r="J1951">
        <v>0.89328037796305104</v>
      </c>
      <c r="X1951" t="str">
        <f t="shared" si="155"/>
        <v>grade_5_t3_sex_nl_zselfefficacy_as.factor(sex)2:relative_age</v>
      </c>
      <c r="Y1951" t="str">
        <f t="shared" si="156"/>
        <v>0.001</v>
      </c>
      <c r="Z1951" t="str">
        <f t="shared" si="157"/>
        <v>0.010</v>
      </c>
      <c r="AA1951" s="2" t="str">
        <f t="shared" si="158"/>
        <v/>
      </c>
      <c r="AB1951" t="str">
        <f t="shared" si="159"/>
        <v>zselfefficacy ~ as.factor(sex) * relative_age + as.factor(sex) *      I(relative_age^2) + as.factor(sex) * as.factor(book) | as.factor(school_id) |      0 | school_id</v>
      </c>
    </row>
    <row r="1952" spans="1:28">
      <c r="A1952">
        <v>1951</v>
      </c>
      <c r="B1952" t="s">
        <v>114</v>
      </c>
      <c r="C1952" t="b">
        <v>0</v>
      </c>
      <c r="D1952" t="s">
        <v>1367</v>
      </c>
      <c r="E1952" t="s">
        <v>1371</v>
      </c>
      <c r="F1952" t="s">
        <v>1716</v>
      </c>
      <c r="G1952">
        <v>3.2965106618217999E-4</v>
      </c>
      <c r="H1952">
        <v>8.8739755987079897E-4</v>
      </c>
      <c r="I1952">
        <v>0.37148069939495398</v>
      </c>
      <c r="J1952">
        <v>0.71028131480300905</v>
      </c>
      <c r="X1952" t="str">
        <f t="shared" si="155"/>
        <v>grade_5_t3_sex_nl_zselfefficacy_as.factor(sex)2:I(relative_age^2)</v>
      </c>
      <c r="Y1952" t="str">
        <f t="shared" si="156"/>
        <v>0.000</v>
      </c>
      <c r="Z1952" t="str">
        <f t="shared" si="157"/>
        <v>0.001</v>
      </c>
      <c r="AA1952" s="2" t="str">
        <f t="shared" si="158"/>
        <v/>
      </c>
      <c r="AB1952" t="str">
        <f t="shared" si="159"/>
        <v>zselfefficacy ~ as.factor(sex) * relative_age + as.factor(sex) *      I(relative_age^2) + as.factor(sex) * as.factor(book) | as.factor(school_id) |      0 | school_id</v>
      </c>
    </row>
    <row r="1953" spans="1:28">
      <c r="A1953">
        <v>1952</v>
      </c>
      <c r="B1953" t="s">
        <v>114</v>
      </c>
      <c r="C1953" t="b">
        <v>0</v>
      </c>
      <c r="D1953" t="s">
        <v>1367</v>
      </c>
      <c r="E1953" t="s">
        <v>1371</v>
      </c>
      <c r="F1953" t="s">
        <v>1699</v>
      </c>
      <c r="G1953">
        <v>-1.5439570493814701E-2</v>
      </c>
      <c r="H1953">
        <v>4.0713595408554598E-2</v>
      </c>
      <c r="I1953">
        <v>-0.37922395059637998</v>
      </c>
      <c r="J1953">
        <v>0.70452339474043102</v>
      </c>
      <c r="X1953" t="str">
        <f t="shared" si="155"/>
        <v>grade_5_t3_sex_nl_zselfefficacy_as.factor(sex)2:as.factor(book)2</v>
      </c>
      <c r="Y1953" t="str">
        <f t="shared" si="156"/>
        <v>-0.015</v>
      </c>
      <c r="Z1953" t="str">
        <f t="shared" si="157"/>
        <v>0.041</v>
      </c>
      <c r="AA1953" s="2" t="str">
        <f t="shared" si="158"/>
        <v/>
      </c>
      <c r="AB1953" t="str">
        <f t="shared" si="159"/>
        <v>zselfefficacy ~ as.factor(sex) * relative_age + as.factor(sex) *      I(relative_age^2) + as.factor(sex) * as.factor(book) | as.factor(school_id) |      0 | school_id</v>
      </c>
    </row>
    <row r="1954" spans="1:28">
      <c r="A1954">
        <v>1953</v>
      </c>
      <c r="B1954" t="s">
        <v>114</v>
      </c>
      <c r="C1954" t="b">
        <v>0</v>
      </c>
      <c r="D1954" t="s">
        <v>1367</v>
      </c>
      <c r="E1954" t="s">
        <v>1371</v>
      </c>
      <c r="F1954" t="s">
        <v>1700</v>
      </c>
      <c r="G1954">
        <v>-8.1868538047058806E-2</v>
      </c>
      <c r="H1954">
        <v>3.8119830680499803E-2</v>
      </c>
      <c r="I1954">
        <v>-2.1476626885685102</v>
      </c>
      <c r="J1954">
        <v>3.1745997868365801E-2</v>
      </c>
      <c r="X1954" t="str">
        <f t="shared" si="155"/>
        <v>grade_5_t3_sex_nl_zselfefficacy_as.factor(sex)2:as.factor(book)3</v>
      </c>
      <c r="Y1954" t="str">
        <f t="shared" si="156"/>
        <v>-0.082</v>
      </c>
      <c r="Z1954" t="str">
        <f t="shared" si="157"/>
        <v>0.038</v>
      </c>
      <c r="AA1954" s="2" t="str">
        <f t="shared" si="158"/>
        <v>**</v>
      </c>
      <c r="AB1954" t="str">
        <f t="shared" si="159"/>
        <v>zselfefficacy ~ as.factor(sex) * relative_age + as.factor(sex) *      I(relative_age^2) + as.factor(sex) * as.factor(book) | as.factor(school_id) |      0 | school_id</v>
      </c>
    </row>
    <row r="1955" spans="1:28">
      <c r="A1955">
        <v>1954</v>
      </c>
      <c r="B1955" t="s">
        <v>114</v>
      </c>
      <c r="C1955" t="b">
        <v>0</v>
      </c>
      <c r="D1955" t="s">
        <v>1367</v>
      </c>
      <c r="E1955" t="s">
        <v>1371</v>
      </c>
      <c r="F1955" t="s">
        <v>1701</v>
      </c>
      <c r="G1955">
        <v>-1.83974196216911E-2</v>
      </c>
      <c r="H1955">
        <v>4.1557708607871197E-2</v>
      </c>
      <c r="I1955">
        <v>-0.442695717304456</v>
      </c>
      <c r="J1955">
        <v>0.65798801347996205</v>
      </c>
      <c r="X1955" t="str">
        <f t="shared" si="155"/>
        <v>grade_5_t3_sex_nl_zselfefficacy_as.factor(sex)2:as.factor(book)4</v>
      </c>
      <c r="Y1955" t="str">
        <f t="shared" si="156"/>
        <v>-0.018</v>
      </c>
      <c r="Z1955" t="str">
        <f t="shared" si="157"/>
        <v>0.042</v>
      </c>
      <c r="AA1955" s="2" t="str">
        <f t="shared" si="158"/>
        <v/>
      </c>
      <c r="AB1955" t="str">
        <f t="shared" si="159"/>
        <v>zselfefficacy ~ as.factor(sex) * relative_age + as.factor(sex) *      I(relative_age^2) + as.factor(sex) * as.factor(book) | as.factor(school_id) |      0 | school_id</v>
      </c>
    </row>
    <row r="1956" spans="1:28">
      <c r="A1956">
        <v>1955</v>
      </c>
      <c r="B1956" t="s">
        <v>114</v>
      </c>
      <c r="C1956" t="b">
        <v>0</v>
      </c>
      <c r="D1956" t="s">
        <v>1367</v>
      </c>
      <c r="E1956" t="s">
        <v>1371</v>
      </c>
      <c r="F1956" t="s">
        <v>1702</v>
      </c>
      <c r="G1956">
        <v>-5.6861627398436997E-2</v>
      </c>
      <c r="H1956">
        <v>4.6665616784048902E-2</v>
      </c>
      <c r="I1956">
        <v>-1.2184908572316</v>
      </c>
      <c r="J1956">
        <v>0.22304402023395201</v>
      </c>
      <c r="X1956" t="str">
        <f t="shared" si="155"/>
        <v>grade_5_t3_sex_nl_zselfefficacy_as.factor(sex)2:as.factor(book)5</v>
      </c>
      <c r="Y1956" t="str">
        <f t="shared" si="156"/>
        <v>-0.057</v>
      </c>
      <c r="Z1956" t="str">
        <f t="shared" si="157"/>
        <v>0.047</v>
      </c>
      <c r="AA1956" s="2" t="str">
        <f t="shared" si="158"/>
        <v/>
      </c>
      <c r="AB1956" t="str">
        <f t="shared" si="159"/>
        <v>zselfefficacy ~ as.factor(sex) * relative_age + as.factor(sex) *      I(relative_age^2) + as.factor(sex) * as.factor(book) | as.factor(school_id) |      0 | school_id</v>
      </c>
    </row>
    <row r="1957" spans="1:28">
      <c r="A1957">
        <v>1956</v>
      </c>
      <c r="B1957" t="s">
        <v>115</v>
      </c>
      <c r="C1957" t="b">
        <v>0</v>
      </c>
      <c r="D1957" t="s">
        <v>1367</v>
      </c>
      <c r="E1957" t="s">
        <v>1372</v>
      </c>
      <c r="F1957" t="s">
        <v>105</v>
      </c>
      <c r="G1957">
        <v>-0.202736971341272</v>
      </c>
      <c r="H1957">
        <v>3.9051203768681597E-2</v>
      </c>
      <c r="I1957">
        <v>-5.1915677821912203</v>
      </c>
      <c r="J1957" s="10">
        <v>2.0947553154149099E-7</v>
      </c>
      <c r="X1957" t="str">
        <f t="shared" si="155"/>
        <v>grade_7_t3_sex_nl_zselfefficacy_as.factor(sex)2</v>
      </c>
      <c r="Y1957" t="str">
        <f t="shared" si="156"/>
        <v>-0.203</v>
      </c>
      <c r="Z1957" t="str">
        <f t="shared" si="157"/>
        <v>0.039</v>
      </c>
      <c r="AA1957" s="2" t="str">
        <f t="shared" si="158"/>
        <v>***</v>
      </c>
      <c r="AB1957" t="str">
        <f t="shared" si="159"/>
        <v>zselfefficacy ~ as.factor(sex) * relative_age + as.factor(sex) *      I(relative_age^2) + as.factor(sex) * as.factor(book) | as.factor(school_id) |      0 | school_id</v>
      </c>
    </row>
    <row r="1958" spans="1:28">
      <c r="A1958">
        <v>1957</v>
      </c>
      <c r="B1958" t="s">
        <v>115</v>
      </c>
      <c r="C1958" t="b">
        <v>0</v>
      </c>
      <c r="D1958" t="s">
        <v>1367</v>
      </c>
      <c r="E1958" t="s">
        <v>1372</v>
      </c>
      <c r="F1958" t="s">
        <v>104</v>
      </c>
      <c r="G1958">
        <v>1.11710501410461E-2</v>
      </c>
      <c r="H1958">
        <v>7.4986609411990396E-3</v>
      </c>
      <c r="I1958">
        <v>1.4897393319479599</v>
      </c>
      <c r="J1958">
        <v>0.13630010739325499</v>
      </c>
      <c r="X1958" t="str">
        <f t="shared" si="155"/>
        <v>grade_7_t3_sex_nl_zselfefficacy_relative_age</v>
      </c>
      <c r="Y1958" t="str">
        <f t="shared" si="156"/>
        <v>0.011</v>
      </c>
      <c r="Z1958" t="str">
        <f t="shared" si="157"/>
        <v>0.007</v>
      </c>
      <c r="AA1958" s="2" t="str">
        <f t="shared" si="158"/>
        <v/>
      </c>
      <c r="AB1958" t="str">
        <f t="shared" si="159"/>
        <v>zselfefficacy ~ as.factor(sex) * relative_age + as.factor(sex) *      I(relative_age^2) + as.factor(sex) * as.factor(book) | as.factor(school_id) |      0 | school_id</v>
      </c>
    </row>
    <row r="1959" spans="1:28">
      <c r="A1959">
        <v>1958</v>
      </c>
      <c r="B1959" t="s">
        <v>115</v>
      </c>
      <c r="C1959" t="b">
        <v>0</v>
      </c>
      <c r="D1959" t="s">
        <v>1367</v>
      </c>
      <c r="E1959" t="s">
        <v>1372</v>
      </c>
      <c r="F1959" t="s">
        <v>775</v>
      </c>
      <c r="G1959">
        <v>-2.7305087200391699E-4</v>
      </c>
      <c r="H1959">
        <v>6.3710498215515299E-4</v>
      </c>
      <c r="I1959">
        <v>-0.42858065727293598</v>
      </c>
      <c r="J1959">
        <v>0.66823056674834402</v>
      </c>
      <c r="X1959" t="str">
        <f t="shared" si="155"/>
        <v>grade_7_t3_sex_nl_zselfefficacy_I(relative_age^2)</v>
      </c>
      <c r="Y1959" t="str">
        <f t="shared" si="156"/>
        <v>0.000</v>
      </c>
      <c r="Z1959" t="str">
        <f t="shared" si="157"/>
        <v>0.001</v>
      </c>
      <c r="AA1959" s="2" t="str">
        <f t="shared" si="158"/>
        <v/>
      </c>
      <c r="AB1959" t="str">
        <f t="shared" si="159"/>
        <v>zselfefficacy ~ as.factor(sex) * relative_age + as.factor(sex) *      I(relative_age^2) + as.factor(sex) * as.factor(book) | as.factor(school_id) |      0 | school_id</v>
      </c>
    </row>
    <row r="1960" spans="1:28">
      <c r="A1960">
        <v>1959</v>
      </c>
      <c r="B1960" t="s">
        <v>115</v>
      </c>
      <c r="C1960" t="b">
        <v>0</v>
      </c>
      <c r="D1960" t="s">
        <v>1367</v>
      </c>
      <c r="E1960" t="s">
        <v>1372</v>
      </c>
      <c r="F1960" t="s">
        <v>106</v>
      </c>
      <c r="G1960">
        <v>0.29664217160754303</v>
      </c>
      <c r="H1960">
        <v>2.27887428284578E-2</v>
      </c>
      <c r="I1960">
        <v>13.0170485419277</v>
      </c>
      <c r="J1960" s="10">
        <v>1.15798656518676E-38</v>
      </c>
      <c r="X1960" t="str">
        <f t="shared" si="155"/>
        <v>grade_7_t3_sex_nl_zselfefficacy_as.factor(book)2</v>
      </c>
      <c r="Y1960" t="str">
        <f t="shared" si="156"/>
        <v>0.297</v>
      </c>
      <c r="Z1960" t="str">
        <f t="shared" si="157"/>
        <v>0.023</v>
      </c>
      <c r="AA1960" s="2" t="str">
        <f t="shared" si="158"/>
        <v>***</v>
      </c>
      <c r="AB1960" t="str">
        <f t="shared" si="159"/>
        <v>zselfefficacy ~ as.factor(sex) * relative_age + as.factor(sex) *      I(relative_age^2) + as.factor(sex) * as.factor(book) | as.factor(school_id) |      0 | school_id</v>
      </c>
    </row>
    <row r="1961" spans="1:28">
      <c r="A1961">
        <v>1960</v>
      </c>
      <c r="B1961" t="s">
        <v>115</v>
      </c>
      <c r="C1961" t="b">
        <v>0</v>
      </c>
      <c r="D1961" t="s">
        <v>1367</v>
      </c>
      <c r="E1961" t="s">
        <v>1372</v>
      </c>
      <c r="F1961" t="s">
        <v>107</v>
      </c>
      <c r="G1961">
        <v>0.37536473806695198</v>
      </c>
      <c r="H1961">
        <v>2.2894031997000699E-2</v>
      </c>
      <c r="I1961">
        <v>16.395746197792</v>
      </c>
      <c r="J1961" s="10">
        <v>3.1235898070822898E-60</v>
      </c>
      <c r="X1961" t="str">
        <f t="shared" si="155"/>
        <v>grade_7_t3_sex_nl_zselfefficacy_as.factor(book)3</v>
      </c>
      <c r="Y1961" t="str">
        <f t="shared" si="156"/>
        <v>0.375</v>
      </c>
      <c r="Z1961" t="str">
        <f t="shared" si="157"/>
        <v>0.023</v>
      </c>
      <c r="AA1961" s="2" t="str">
        <f t="shared" si="158"/>
        <v>***</v>
      </c>
      <c r="AB1961" t="str">
        <f t="shared" si="159"/>
        <v>zselfefficacy ~ as.factor(sex) * relative_age + as.factor(sex) *      I(relative_age^2) + as.factor(sex) * as.factor(book) | as.factor(school_id) |      0 | school_id</v>
      </c>
    </row>
    <row r="1962" spans="1:28">
      <c r="A1962">
        <v>1961</v>
      </c>
      <c r="B1962" t="s">
        <v>115</v>
      </c>
      <c r="C1962" t="b">
        <v>0</v>
      </c>
      <c r="D1962" t="s">
        <v>1367</v>
      </c>
      <c r="E1962" t="s">
        <v>1372</v>
      </c>
      <c r="F1962" t="s">
        <v>108</v>
      </c>
      <c r="G1962">
        <v>0.51852465021459404</v>
      </c>
      <c r="H1962">
        <v>2.5136097882048399E-2</v>
      </c>
      <c r="I1962">
        <v>20.628685194009801</v>
      </c>
      <c r="J1962" s="10">
        <v>4.3297479333922099E-94</v>
      </c>
      <c r="X1962" t="str">
        <f t="shared" si="155"/>
        <v>grade_7_t3_sex_nl_zselfefficacy_as.factor(book)4</v>
      </c>
      <c r="Y1962" t="str">
        <f t="shared" si="156"/>
        <v>0.519</v>
      </c>
      <c r="Z1962" t="str">
        <f t="shared" si="157"/>
        <v>0.025</v>
      </c>
      <c r="AA1962" s="2" t="str">
        <f t="shared" si="158"/>
        <v>***</v>
      </c>
      <c r="AB1962" t="str">
        <f t="shared" si="159"/>
        <v>zselfefficacy ~ as.factor(sex) * relative_age + as.factor(sex) *      I(relative_age^2) + as.factor(sex) * as.factor(book) | as.factor(school_id) |      0 | school_id</v>
      </c>
    </row>
    <row r="1963" spans="1:28">
      <c r="A1963">
        <v>1962</v>
      </c>
      <c r="B1963" t="s">
        <v>115</v>
      </c>
      <c r="C1963" t="b">
        <v>0</v>
      </c>
      <c r="D1963" t="s">
        <v>1367</v>
      </c>
      <c r="E1963" t="s">
        <v>1372</v>
      </c>
      <c r="F1963" t="s">
        <v>109</v>
      </c>
      <c r="G1963">
        <v>0.53810857204788798</v>
      </c>
      <c r="H1963">
        <v>2.7613277266094201E-2</v>
      </c>
      <c r="I1963">
        <v>19.487312819207499</v>
      </c>
      <c r="J1963" s="10">
        <v>3.2461764151952998E-84</v>
      </c>
      <c r="X1963" t="str">
        <f t="shared" si="155"/>
        <v>grade_7_t3_sex_nl_zselfefficacy_as.factor(book)5</v>
      </c>
      <c r="Y1963" t="str">
        <f t="shared" si="156"/>
        <v>0.538</v>
      </c>
      <c r="Z1963" t="str">
        <f t="shared" si="157"/>
        <v>0.028</v>
      </c>
      <c r="AA1963" s="2" t="str">
        <f t="shared" si="158"/>
        <v>***</v>
      </c>
      <c r="AB1963" t="str">
        <f t="shared" si="159"/>
        <v>zselfefficacy ~ as.factor(sex) * relative_age + as.factor(sex) *      I(relative_age^2) + as.factor(sex) * as.factor(book) | as.factor(school_id) |      0 | school_id</v>
      </c>
    </row>
    <row r="1964" spans="1:28">
      <c r="A1964">
        <v>1963</v>
      </c>
      <c r="B1964" t="s">
        <v>115</v>
      </c>
      <c r="C1964" t="b">
        <v>0</v>
      </c>
      <c r="D1964" t="s">
        <v>1367</v>
      </c>
      <c r="E1964" t="s">
        <v>1372</v>
      </c>
      <c r="F1964" t="s">
        <v>1698</v>
      </c>
      <c r="G1964">
        <v>6.0160199521604703E-3</v>
      </c>
      <c r="H1964">
        <v>1.0069032200398601E-2</v>
      </c>
      <c r="I1964">
        <v>0.59747747672535201</v>
      </c>
      <c r="J1964">
        <v>0.55019177976488898</v>
      </c>
      <c r="X1964" t="str">
        <f t="shared" si="155"/>
        <v>grade_7_t3_sex_nl_zselfefficacy_as.factor(sex)2:relative_age</v>
      </c>
      <c r="Y1964" t="str">
        <f t="shared" si="156"/>
        <v>0.006</v>
      </c>
      <c r="Z1964" t="str">
        <f t="shared" si="157"/>
        <v>0.010</v>
      </c>
      <c r="AA1964" s="2" t="str">
        <f t="shared" si="158"/>
        <v/>
      </c>
      <c r="AB1964" t="str">
        <f t="shared" si="159"/>
        <v>zselfefficacy ~ as.factor(sex) * relative_age + as.factor(sex) *      I(relative_age^2) + as.factor(sex) * as.factor(book) | as.factor(school_id) |      0 | school_id</v>
      </c>
    </row>
    <row r="1965" spans="1:28">
      <c r="A1965">
        <v>1964</v>
      </c>
      <c r="B1965" t="s">
        <v>115</v>
      </c>
      <c r="C1965" t="b">
        <v>0</v>
      </c>
      <c r="D1965" t="s">
        <v>1367</v>
      </c>
      <c r="E1965" t="s">
        <v>1372</v>
      </c>
      <c r="F1965" t="s">
        <v>1716</v>
      </c>
      <c r="G1965">
        <v>-2.09252960978021E-4</v>
      </c>
      <c r="H1965">
        <v>8.6533071110574296E-4</v>
      </c>
      <c r="I1965">
        <v>-0.24181848430021899</v>
      </c>
      <c r="J1965">
        <v>0.80892196621822199</v>
      </c>
      <c r="X1965" t="str">
        <f t="shared" si="155"/>
        <v>grade_7_t3_sex_nl_zselfefficacy_as.factor(sex)2:I(relative_age^2)</v>
      </c>
      <c r="Y1965" t="str">
        <f t="shared" si="156"/>
        <v>0.000</v>
      </c>
      <c r="Z1965" t="str">
        <f t="shared" si="157"/>
        <v>0.001</v>
      </c>
      <c r="AA1965" s="2" t="str">
        <f t="shared" si="158"/>
        <v/>
      </c>
      <c r="AB1965" t="str">
        <f t="shared" si="159"/>
        <v>zselfefficacy ~ as.factor(sex) * relative_age + as.factor(sex) *      I(relative_age^2) + as.factor(sex) * as.factor(book) | as.factor(school_id) |      0 | school_id</v>
      </c>
    </row>
    <row r="1966" spans="1:28">
      <c r="A1966">
        <v>1965</v>
      </c>
      <c r="B1966" t="s">
        <v>115</v>
      </c>
      <c r="C1966" t="b">
        <v>0</v>
      </c>
      <c r="D1966" t="s">
        <v>1367</v>
      </c>
      <c r="E1966" t="s">
        <v>1372</v>
      </c>
      <c r="F1966" t="s">
        <v>1699</v>
      </c>
      <c r="G1966">
        <v>-0.112480864251966</v>
      </c>
      <c r="H1966">
        <v>3.48026902598743E-2</v>
      </c>
      <c r="I1966">
        <v>-3.2319588920299802</v>
      </c>
      <c r="J1966">
        <v>1.2303709794022101E-3</v>
      </c>
      <c r="X1966" t="str">
        <f t="shared" si="155"/>
        <v>grade_7_t3_sex_nl_zselfefficacy_as.factor(sex)2:as.factor(book)2</v>
      </c>
      <c r="Y1966" t="str">
        <f t="shared" si="156"/>
        <v>-0.112</v>
      </c>
      <c r="Z1966" t="str">
        <f t="shared" si="157"/>
        <v>0.035</v>
      </c>
      <c r="AA1966" s="2" t="str">
        <f t="shared" si="158"/>
        <v>***</v>
      </c>
      <c r="AB1966" t="str">
        <f t="shared" si="159"/>
        <v>zselfefficacy ~ as.factor(sex) * relative_age + as.factor(sex) *      I(relative_age^2) + as.factor(sex) * as.factor(book) | as.factor(school_id) |      0 | school_id</v>
      </c>
    </row>
    <row r="1967" spans="1:28">
      <c r="A1967">
        <v>1966</v>
      </c>
      <c r="B1967" t="s">
        <v>115</v>
      </c>
      <c r="C1967" t="b">
        <v>0</v>
      </c>
      <c r="D1967" t="s">
        <v>1367</v>
      </c>
      <c r="E1967" t="s">
        <v>1372</v>
      </c>
      <c r="F1967" t="s">
        <v>1700</v>
      </c>
      <c r="G1967">
        <v>-5.7301147330908901E-2</v>
      </c>
      <c r="H1967">
        <v>3.4876604170802003E-2</v>
      </c>
      <c r="I1967">
        <v>-1.6429680782649201</v>
      </c>
      <c r="J1967">
        <v>0.100396834174498</v>
      </c>
      <c r="X1967" t="str">
        <f t="shared" si="155"/>
        <v>grade_7_t3_sex_nl_zselfefficacy_as.factor(sex)2:as.factor(book)3</v>
      </c>
      <c r="Y1967" t="str">
        <f t="shared" si="156"/>
        <v>-0.057</v>
      </c>
      <c r="Z1967" t="str">
        <f t="shared" si="157"/>
        <v>0.035</v>
      </c>
      <c r="AA1967" s="2" t="str">
        <f t="shared" si="158"/>
        <v/>
      </c>
      <c r="AB1967" t="str">
        <f t="shared" si="159"/>
        <v>zselfefficacy ~ as.factor(sex) * relative_age + as.factor(sex) *      I(relative_age^2) + as.factor(sex) * as.factor(book) | as.factor(school_id) |      0 | school_id</v>
      </c>
    </row>
    <row r="1968" spans="1:28">
      <c r="A1968">
        <v>1967</v>
      </c>
      <c r="B1968" t="s">
        <v>115</v>
      </c>
      <c r="C1968" t="b">
        <v>0</v>
      </c>
      <c r="D1968" t="s">
        <v>1367</v>
      </c>
      <c r="E1968" t="s">
        <v>1372</v>
      </c>
      <c r="F1968" t="s">
        <v>1701</v>
      </c>
      <c r="G1968">
        <v>-0.12991756949466099</v>
      </c>
      <c r="H1968">
        <v>3.5915387211966902E-2</v>
      </c>
      <c r="I1968">
        <v>-3.61732336972754</v>
      </c>
      <c r="J1968">
        <v>2.9800528369902901E-4</v>
      </c>
      <c r="X1968" t="str">
        <f t="shared" si="155"/>
        <v>grade_7_t3_sex_nl_zselfefficacy_as.factor(sex)2:as.factor(book)4</v>
      </c>
      <c r="Y1968" t="str">
        <f t="shared" si="156"/>
        <v>-0.130</v>
      </c>
      <c r="Z1968" t="str">
        <f t="shared" si="157"/>
        <v>0.036</v>
      </c>
      <c r="AA1968" s="2" t="str">
        <f t="shared" si="158"/>
        <v>***</v>
      </c>
      <c r="AB1968" t="str">
        <f t="shared" si="159"/>
        <v>zselfefficacy ~ as.factor(sex) * relative_age + as.factor(sex) *      I(relative_age^2) + as.factor(sex) * as.factor(book) | as.factor(school_id) |      0 | school_id</v>
      </c>
    </row>
    <row r="1969" spans="1:28">
      <c r="A1969">
        <v>1968</v>
      </c>
      <c r="B1969" t="s">
        <v>115</v>
      </c>
      <c r="C1969" t="b">
        <v>0</v>
      </c>
      <c r="D1969" t="s">
        <v>1367</v>
      </c>
      <c r="E1969" t="s">
        <v>1372</v>
      </c>
      <c r="F1969" t="s">
        <v>1702</v>
      </c>
      <c r="G1969">
        <v>-0.105524057460433</v>
      </c>
      <c r="H1969">
        <v>4.1753652708618798E-2</v>
      </c>
      <c r="I1969">
        <v>-2.5273012207301</v>
      </c>
      <c r="J1969">
        <v>1.1497832676783001E-2</v>
      </c>
      <c r="X1969" t="str">
        <f t="shared" si="155"/>
        <v>grade_7_t3_sex_nl_zselfefficacy_as.factor(sex)2:as.factor(book)5</v>
      </c>
      <c r="Y1969" t="str">
        <f t="shared" si="156"/>
        <v>-0.106</v>
      </c>
      <c r="Z1969" t="str">
        <f t="shared" si="157"/>
        <v>0.042</v>
      </c>
      <c r="AA1969" s="2" t="str">
        <f t="shared" si="158"/>
        <v>**</v>
      </c>
      <c r="AB1969" t="str">
        <f t="shared" si="159"/>
        <v>zselfefficacy ~ as.factor(sex) * relative_age + as.factor(sex) *      I(relative_age^2) + as.factor(sex) * as.factor(book) | as.factor(school_id) |      0 | school_id</v>
      </c>
    </row>
    <row r="1970" spans="1:28">
      <c r="A1970">
        <v>1969</v>
      </c>
      <c r="B1970" t="s">
        <v>1222</v>
      </c>
      <c r="C1970" t="b">
        <v>0</v>
      </c>
      <c r="D1970" t="s">
        <v>1373</v>
      </c>
      <c r="E1970" t="s">
        <v>1374</v>
      </c>
      <c r="F1970" t="s">
        <v>105</v>
      </c>
      <c r="G1970">
        <v>-7.9053308971235706E-2</v>
      </c>
      <c r="H1970">
        <v>2.1638735355546598E-2</v>
      </c>
      <c r="I1970">
        <v>-3.65332389681322</v>
      </c>
      <c r="J1970">
        <v>2.5892587937798701E-4</v>
      </c>
      <c r="X1970" t="str">
        <f t="shared" si="155"/>
        <v>all_t3_sex_nl_zselfefficacy_as.factor(sex)2</v>
      </c>
      <c r="Y1970" t="str">
        <f t="shared" si="156"/>
        <v>-0.079</v>
      </c>
      <c r="Z1970" t="str">
        <f t="shared" si="157"/>
        <v>0.022</v>
      </c>
      <c r="AA1970" s="2" t="str">
        <f t="shared" si="158"/>
        <v>***</v>
      </c>
      <c r="AB1970" t="str">
        <f t="shared" si="159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71" spans="1:28">
      <c r="A1971">
        <v>1970</v>
      </c>
      <c r="B1971" t="s">
        <v>1222</v>
      </c>
      <c r="C1971" t="b">
        <v>0</v>
      </c>
      <c r="D1971" t="s">
        <v>1373</v>
      </c>
      <c r="E1971" t="s">
        <v>1374</v>
      </c>
      <c r="F1971" t="s">
        <v>104</v>
      </c>
      <c r="G1971">
        <v>1.7138039859980199E-2</v>
      </c>
      <c r="H1971">
        <v>4.0598855880279901E-3</v>
      </c>
      <c r="I1971">
        <v>4.2213110415026804</v>
      </c>
      <c r="J1971" s="10">
        <v>2.4298030408861E-5</v>
      </c>
      <c r="X1971" t="str">
        <f t="shared" si="155"/>
        <v>all_t3_sex_nl_zselfefficacy_relative_age</v>
      </c>
      <c r="Y1971" t="str">
        <f t="shared" si="156"/>
        <v>0.017</v>
      </c>
      <c r="Z1971" t="str">
        <f t="shared" si="157"/>
        <v>0.004</v>
      </c>
      <c r="AA1971" s="2" t="str">
        <f t="shared" si="158"/>
        <v>***</v>
      </c>
      <c r="AB1971" t="str">
        <f t="shared" si="159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72" spans="1:28">
      <c r="A1972">
        <v>1971</v>
      </c>
      <c r="B1972" t="s">
        <v>1222</v>
      </c>
      <c r="C1972" t="b">
        <v>0</v>
      </c>
      <c r="D1972" t="s">
        <v>1373</v>
      </c>
      <c r="E1972" t="s">
        <v>1374</v>
      </c>
      <c r="F1972" t="s">
        <v>775</v>
      </c>
      <c r="G1972">
        <v>-6.2177024409696899E-4</v>
      </c>
      <c r="H1972">
        <v>3.5652590479707001E-4</v>
      </c>
      <c r="I1972">
        <v>-1.7439693321888401</v>
      </c>
      <c r="J1972">
        <v>8.1165798245186702E-2</v>
      </c>
      <c r="X1972" t="str">
        <f t="shared" si="155"/>
        <v>all_t3_sex_nl_zselfefficacy_I(relative_age^2)</v>
      </c>
      <c r="Y1972" t="str">
        <f t="shared" si="156"/>
        <v>-0.001</v>
      </c>
      <c r="Z1972" t="str">
        <f t="shared" si="157"/>
        <v>0.000</v>
      </c>
      <c r="AA1972" s="2" t="str">
        <f t="shared" si="158"/>
        <v>*</v>
      </c>
      <c r="AB1972" t="str">
        <f t="shared" si="159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73" spans="1:28">
      <c r="A1973">
        <v>1972</v>
      </c>
      <c r="B1973" t="s">
        <v>1222</v>
      </c>
      <c r="C1973" t="b">
        <v>0</v>
      </c>
      <c r="D1973" t="s">
        <v>1373</v>
      </c>
      <c r="E1973" t="s">
        <v>1374</v>
      </c>
      <c r="F1973" t="s">
        <v>106</v>
      </c>
      <c r="G1973">
        <v>0.26607791946774501</v>
      </c>
      <c r="H1973">
        <v>1.0785173799162599E-2</v>
      </c>
      <c r="I1973">
        <v>24.6707122594912</v>
      </c>
      <c r="J1973" s="10">
        <v>3.3269190971609698E-134</v>
      </c>
      <c r="X1973" t="str">
        <f t="shared" si="155"/>
        <v>all_t3_sex_nl_zselfefficacy_as.factor(book)2</v>
      </c>
      <c r="Y1973" t="str">
        <f t="shared" si="156"/>
        <v>0.266</v>
      </c>
      <c r="Z1973" t="str">
        <f t="shared" si="157"/>
        <v>0.011</v>
      </c>
      <c r="AA1973" s="2" t="str">
        <f t="shared" si="158"/>
        <v>***</v>
      </c>
      <c r="AB1973" t="str">
        <f t="shared" si="159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74" spans="1:28">
      <c r="A1974">
        <v>1973</v>
      </c>
      <c r="B1974" t="s">
        <v>1222</v>
      </c>
      <c r="C1974" t="b">
        <v>0</v>
      </c>
      <c r="D1974" t="s">
        <v>1373</v>
      </c>
      <c r="E1974" t="s">
        <v>1374</v>
      </c>
      <c r="F1974" t="s">
        <v>107</v>
      </c>
      <c r="G1974">
        <v>0.392126376767093</v>
      </c>
      <c r="H1974">
        <v>1.09395567690742E-2</v>
      </c>
      <c r="I1974">
        <v>35.844813921129003</v>
      </c>
      <c r="J1974" s="10">
        <v>1.37190517517323E-280</v>
      </c>
      <c r="X1974" t="str">
        <f t="shared" si="155"/>
        <v>all_t3_sex_nl_zselfefficacy_as.factor(book)3</v>
      </c>
      <c r="Y1974" t="str">
        <f t="shared" si="156"/>
        <v>0.392</v>
      </c>
      <c r="Z1974" t="str">
        <f t="shared" si="157"/>
        <v>0.011</v>
      </c>
      <c r="AA1974" s="2" t="str">
        <f t="shared" si="158"/>
        <v>***</v>
      </c>
      <c r="AB1974" t="str">
        <f t="shared" si="159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75" spans="1:28">
      <c r="A1975">
        <v>1974</v>
      </c>
      <c r="B1975" t="s">
        <v>1222</v>
      </c>
      <c r="C1975" t="b">
        <v>0</v>
      </c>
      <c r="D1975" t="s">
        <v>1373</v>
      </c>
      <c r="E1975" t="s">
        <v>1374</v>
      </c>
      <c r="F1975" t="s">
        <v>108</v>
      </c>
      <c r="G1975">
        <v>0.48175167066751201</v>
      </c>
      <c r="H1975">
        <v>1.23531170379637E-2</v>
      </c>
      <c r="I1975">
        <v>38.998389571392401</v>
      </c>
      <c r="J1975">
        <v>0</v>
      </c>
      <c r="X1975" t="str">
        <f t="shared" si="155"/>
        <v>all_t3_sex_nl_zselfefficacy_as.factor(book)4</v>
      </c>
      <c r="Y1975" t="str">
        <f t="shared" si="156"/>
        <v>0.482</v>
      </c>
      <c r="Z1975" t="str">
        <f t="shared" si="157"/>
        <v>0.012</v>
      </c>
      <c r="AA1975" s="2" t="str">
        <f t="shared" si="158"/>
        <v>***</v>
      </c>
      <c r="AB1975" t="str">
        <f t="shared" si="159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76" spans="1:28">
      <c r="A1976">
        <v>1975</v>
      </c>
      <c r="B1976" t="s">
        <v>1222</v>
      </c>
      <c r="C1976" t="b">
        <v>0</v>
      </c>
      <c r="D1976" t="s">
        <v>1373</v>
      </c>
      <c r="E1976" t="s">
        <v>1374</v>
      </c>
      <c r="F1976" t="s">
        <v>109</v>
      </c>
      <c r="G1976">
        <v>0.53208818859510898</v>
      </c>
      <c r="H1976">
        <v>1.3929775430437399E-2</v>
      </c>
      <c r="I1976">
        <v>38.197901412858698</v>
      </c>
      <c r="J1976" t="s">
        <v>1721</v>
      </c>
      <c r="X1976" t="str">
        <f t="shared" si="155"/>
        <v>all_t3_sex_nl_zselfefficacy_as.factor(book)5</v>
      </c>
      <c r="Y1976" t="str">
        <f t="shared" si="156"/>
        <v>0.532</v>
      </c>
      <c r="Z1976" t="str">
        <f t="shared" si="157"/>
        <v>0.014</v>
      </c>
      <c r="AA1976" s="2" t="str">
        <f t="shared" si="158"/>
        <v>***</v>
      </c>
      <c r="AB1976" t="str">
        <f t="shared" si="159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77" spans="1:28">
      <c r="A1977">
        <v>1976</v>
      </c>
      <c r="B1977" t="s">
        <v>1222</v>
      </c>
      <c r="C1977" t="b">
        <v>0</v>
      </c>
      <c r="D1977" t="s">
        <v>1373</v>
      </c>
      <c r="E1977" t="s">
        <v>1374</v>
      </c>
      <c r="F1977" t="s">
        <v>110</v>
      </c>
      <c r="G1977">
        <v>1.4711170212967299E-2</v>
      </c>
      <c r="H1977">
        <v>8.1441704278769692E-3</v>
      </c>
      <c r="I1977">
        <v>1.8063436102235599</v>
      </c>
      <c r="J1977">
        <v>7.0866014543076603E-2</v>
      </c>
      <c r="X1977" t="str">
        <f t="shared" si="155"/>
        <v>all_t3_sex_nl_zselfefficacy_as.factor(year)2017</v>
      </c>
      <c r="Y1977" t="str">
        <f t="shared" si="156"/>
        <v>0.015</v>
      </c>
      <c r="Z1977" t="str">
        <f t="shared" si="157"/>
        <v>0.008</v>
      </c>
      <c r="AA1977" s="2" t="str">
        <f t="shared" si="158"/>
        <v>*</v>
      </c>
      <c r="AB1977" t="str">
        <f t="shared" si="159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78" spans="1:28">
      <c r="A1978">
        <v>1977</v>
      </c>
      <c r="B1978" t="s">
        <v>1222</v>
      </c>
      <c r="C1978" t="b">
        <v>0</v>
      </c>
      <c r="D1978" t="s">
        <v>1373</v>
      </c>
      <c r="E1978" t="s">
        <v>1374</v>
      </c>
      <c r="F1978" t="s">
        <v>111</v>
      </c>
      <c r="G1978" t="s">
        <v>140</v>
      </c>
      <c r="H1978">
        <v>0</v>
      </c>
      <c r="I1978" t="s">
        <v>140</v>
      </c>
      <c r="J1978" t="s">
        <v>140</v>
      </c>
      <c r="X1978" t="str">
        <f t="shared" si="155"/>
        <v>all_t3_sex_nl_zselfefficacy_as.factor(year)2018</v>
      </c>
      <c r="Y1978" t="str">
        <f t="shared" si="156"/>
        <v>NA</v>
      </c>
      <c r="Z1978" t="str">
        <f t="shared" si="157"/>
        <v>0.000</v>
      </c>
      <c r="AA1978" s="2" t="e">
        <f t="shared" si="158"/>
        <v>#VALUE!</v>
      </c>
      <c r="AB1978" t="str">
        <f t="shared" si="159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79" spans="1:28">
      <c r="A1979">
        <v>1978</v>
      </c>
      <c r="B1979" t="s">
        <v>1222</v>
      </c>
      <c r="C1979" t="b">
        <v>0</v>
      </c>
      <c r="D1979" t="s">
        <v>1373</v>
      </c>
      <c r="E1979" t="s">
        <v>1374</v>
      </c>
      <c r="F1979" t="s">
        <v>201</v>
      </c>
      <c r="G1979" t="s">
        <v>140</v>
      </c>
      <c r="H1979">
        <v>0</v>
      </c>
      <c r="I1979" t="s">
        <v>140</v>
      </c>
      <c r="J1979" t="s">
        <v>140</v>
      </c>
      <c r="X1979" t="str">
        <f t="shared" si="155"/>
        <v>all_t3_sex_nl_zselfefficacy_as.factor(grade)6</v>
      </c>
      <c r="Y1979" t="str">
        <f t="shared" si="156"/>
        <v>NA</v>
      </c>
      <c r="Z1979" t="str">
        <f t="shared" si="157"/>
        <v>0.000</v>
      </c>
      <c r="AA1979" s="2" t="e">
        <f t="shared" si="158"/>
        <v>#VALUE!</v>
      </c>
      <c r="AB1979" t="str">
        <f t="shared" si="159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80" spans="1:28">
      <c r="A1980">
        <v>1979</v>
      </c>
      <c r="B1980" t="s">
        <v>1222</v>
      </c>
      <c r="C1980" t="b">
        <v>0</v>
      </c>
      <c r="D1980" t="s">
        <v>1373</v>
      </c>
      <c r="E1980" t="s">
        <v>1374</v>
      </c>
      <c r="F1980" t="s">
        <v>202</v>
      </c>
      <c r="G1980" t="s">
        <v>140</v>
      </c>
      <c r="H1980">
        <v>0</v>
      </c>
      <c r="I1980" t="s">
        <v>140</v>
      </c>
      <c r="J1980" t="s">
        <v>140</v>
      </c>
      <c r="X1980" t="str">
        <f t="shared" si="155"/>
        <v>all_t3_sex_nl_zselfefficacy_as.factor(grade)7</v>
      </c>
      <c r="Y1980" t="str">
        <f t="shared" si="156"/>
        <v>NA</v>
      </c>
      <c r="Z1980" t="str">
        <f t="shared" si="157"/>
        <v>0.000</v>
      </c>
      <c r="AA1980" s="2" t="e">
        <f t="shared" si="158"/>
        <v>#VALUE!</v>
      </c>
      <c r="AB1980" t="str">
        <f t="shared" si="159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81" spans="1:28">
      <c r="A1981">
        <v>1980</v>
      </c>
      <c r="B1981" t="s">
        <v>1222</v>
      </c>
      <c r="C1981" t="b">
        <v>0</v>
      </c>
      <c r="D1981" t="s">
        <v>1373</v>
      </c>
      <c r="E1981" t="s">
        <v>1374</v>
      </c>
      <c r="F1981" t="s">
        <v>203</v>
      </c>
      <c r="G1981">
        <v>-3.4653238477007103E-2</v>
      </c>
      <c r="H1981">
        <v>1.3017244344052799E-2</v>
      </c>
      <c r="I1981">
        <v>-2.6621024819926098</v>
      </c>
      <c r="J1981">
        <v>7.7659730179322501E-3</v>
      </c>
      <c r="X1981" t="str">
        <f t="shared" si="155"/>
        <v>all_t3_sex_nl_zselfefficacy_as.factor(grade)8</v>
      </c>
      <c r="Y1981" t="str">
        <f t="shared" si="156"/>
        <v>-0.035</v>
      </c>
      <c r="Z1981" t="str">
        <f t="shared" si="157"/>
        <v>0.013</v>
      </c>
      <c r="AA1981" s="2" t="str">
        <f t="shared" si="158"/>
        <v>***</v>
      </c>
      <c r="AB1981" t="str">
        <f t="shared" si="159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82" spans="1:28">
      <c r="A1982">
        <v>1981</v>
      </c>
      <c r="B1982" t="s">
        <v>1222</v>
      </c>
      <c r="C1982" t="b">
        <v>0</v>
      </c>
      <c r="D1982" t="s">
        <v>1373</v>
      </c>
      <c r="E1982" t="s">
        <v>1374</v>
      </c>
      <c r="F1982" t="s">
        <v>204</v>
      </c>
      <c r="G1982">
        <v>-3.52013641059606E-2</v>
      </c>
      <c r="H1982">
        <v>1.5707880858832599E-2</v>
      </c>
      <c r="I1982">
        <v>-2.2410001974369802</v>
      </c>
      <c r="J1982">
        <v>2.50270299706415E-2</v>
      </c>
      <c r="X1982" t="str">
        <f t="shared" si="155"/>
        <v>all_t3_sex_nl_zselfefficacy_as.factor(grade)9</v>
      </c>
      <c r="Y1982" t="str">
        <f t="shared" si="156"/>
        <v>-0.035</v>
      </c>
      <c r="Z1982" t="str">
        <f t="shared" si="157"/>
        <v>0.016</v>
      </c>
      <c r="AA1982" s="2" t="str">
        <f t="shared" si="158"/>
        <v>**</v>
      </c>
      <c r="AB1982" t="str">
        <f t="shared" si="159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83" spans="1:28">
      <c r="A1983">
        <v>1982</v>
      </c>
      <c r="B1983" t="s">
        <v>1222</v>
      </c>
      <c r="C1983" t="b">
        <v>0</v>
      </c>
      <c r="D1983" t="s">
        <v>1373</v>
      </c>
      <c r="E1983" t="s">
        <v>1374</v>
      </c>
      <c r="F1983" t="s">
        <v>1698</v>
      </c>
      <c r="G1983">
        <v>-3.6644853568650699E-3</v>
      </c>
      <c r="H1983">
        <v>5.5233587814335801E-3</v>
      </c>
      <c r="I1983">
        <v>-0.66345234881047399</v>
      </c>
      <c r="J1983">
        <v>0.50704156554922097</v>
      </c>
      <c r="X1983" t="str">
        <f t="shared" si="155"/>
        <v>all_t3_sex_nl_zselfefficacy_as.factor(sex)2:relative_age</v>
      </c>
      <c r="Y1983" t="str">
        <f t="shared" si="156"/>
        <v>-0.004</v>
      </c>
      <c r="Z1983" t="str">
        <f t="shared" si="157"/>
        <v>0.006</v>
      </c>
      <c r="AA1983" s="2" t="str">
        <f t="shared" si="158"/>
        <v/>
      </c>
      <c r="AB1983" t="str">
        <f t="shared" si="159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84" spans="1:28">
      <c r="A1984">
        <v>1983</v>
      </c>
      <c r="B1984" t="s">
        <v>1222</v>
      </c>
      <c r="C1984" t="b">
        <v>0</v>
      </c>
      <c r="D1984" t="s">
        <v>1373</v>
      </c>
      <c r="E1984" t="s">
        <v>1374</v>
      </c>
      <c r="F1984" t="s">
        <v>1716</v>
      </c>
      <c r="G1984">
        <v>5.9194800468550396E-4</v>
      </c>
      <c r="H1984">
        <v>4.86968984909343E-4</v>
      </c>
      <c r="I1984">
        <v>1.2155763981472101</v>
      </c>
      <c r="J1984">
        <v>0.22414760024862199</v>
      </c>
      <c r="X1984" t="str">
        <f t="shared" si="155"/>
        <v>all_t3_sex_nl_zselfefficacy_as.factor(sex)2:I(relative_age^2)</v>
      </c>
      <c r="Y1984" t="str">
        <f t="shared" si="156"/>
        <v>0.001</v>
      </c>
      <c r="Z1984" t="str">
        <f t="shared" si="157"/>
        <v>0.000</v>
      </c>
      <c r="AA1984" s="2" t="str">
        <f t="shared" si="158"/>
        <v/>
      </c>
      <c r="AB1984" t="str">
        <f t="shared" si="159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85" spans="1:28">
      <c r="A1985">
        <v>1984</v>
      </c>
      <c r="B1985" t="s">
        <v>1222</v>
      </c>
      <c r="C1985" t="b">
        <v>0</v>
      </c>
      <c r="D1985" t="s">
        <v>1373</v>
      </c>
      <c r="E1985" t="s">
        <v>1374</v>
      </c>
      <c r="F1985" t="s">
        <v>1699</v>
      </c>
      <c r="G1985">
        <v>-3.7720293324130398E-2</v>
      </c>
      <c r="H1985">
        <v>1.68115793027513E-2</v>
      </c>
      <c r="I1985">
        <v>-2.2437090915044</v>
      </c>
      <c r="J1985">
        <v>2.4852089772773499E-2</v>
      </c>
      <c r="X1985" t="str">
        <f t="shared" si="155"/>
        <v>all_t3_sex_nl_zselfefficacy_as.factor(sex)2:as.factor(book)2</v>
      </c>
      <c r="Y1985" t="str">
        <f t="shared" si="156"/>
        <v>-0.038</v>
      </c>
      <c r="Z1985" t="str">
        <f t="shared" si="157"/>
        <v>0.017</v>
      </c>
      <c r="AA1985" s="2" t="str">
        <f t="shared" si="158"/>
        <v>**</v>
      </c>
      <c r="AB1985" t="str">
        <f t="shared" si="159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86" spans="1:28">
      <c r="A1986">
        <v>1985</v>
      </c>
      <c r="B1986" t="s">
        <v>1222</v>
      </c>
      <c r="C1986" t="b">
        <v>0</v>
      </c>
      <c r="D1986" t="s">
        <v>1373</v>
      </c>
      <c r="E1986" t="s">
        <v>1374</v>
      </c>
      <c r="F1986" t="s">
        <v>1700</v>
      </c>
      <c r="G1986">
        <v>-3.6010114436671702E-2</v>
      </c>
      <c r="H1986">
        <v>1.6847539051547299E-2</v>
      </c>
      <c r="I1986">
        <v>-2.1374109492486602</v>
      </c>
      <c r="J1986">
        <v>3.2565652394212899E-2</v>
      </c>
      <c r="X1986" t="str">
        <f t="shared" ref="X1986:X2049" si="160">E1986&amp;"_"&amp;F1986</f>
        <v>all_t3_sex_nl_zselfefficacy_as.factor(sex)2:as.factor(book)3</v>
      </c>
      <c r="Y1986" t="str">
        <f t="shared" ref="Y1986:Y2049" si="161">TEXT(G1986,"0.000")</f>
        <v>-0.036</v>
      </c>
      <c r="Z1986" t="str">
        <f t="shared" ref="Z1986:Z2049" si="162">TEXT(H1986,"0.000")</f>
        <v>0.017</v>
      </c>
      <c r="AA1986" s="2" t="str">
        <f t="shared" ref="AA1986:AA2049" si="163">IF(COUNTIF(J1986,"*E*")&gt;0, "***", IF(TEXT(J1986, "0.00E+00")*1&lt;0.01, "***", IF(TEXT(J1986, "0.00E+00")*1&lt;0.05, "**",  IF(TEXT(J1986, "0.00E+00")*1&lt;0.1, "*",""))))</f>
        <v>**</v>
      </c>
      <c r="AB1986" t="str">
        <f t="shared" ref="AB1986:AB2049" si="164">D1986</f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87" spans="1:28">
      <c r="A1987">
        <v>1986</v>
      </c>
      <c r="B1987" t="s">
        <v>1222</v>
      </c>
      <c r="C1987" t="b">
        <v>0</v>
      </c>
      <c r="D1987" t="s">
        <v>1373</v>
      </c>
      <c r="E1987" t="s">
        <v>1374</v>
      </c>
      <c r="F1987" t="s">
        <v>1701</v>
      </c>
      <c r="G1987">
        <v>-3.1532402137706701E-2</v>
      </c>
      <c r="H1987">
        <v>1.79933127691023E-2</v>
      </c>
      <c r="I1987">
        <v>-1.75245117685352</v>
      </c>
      <c r="J1987">
        <v>7.9697615089432405E-2</v>
      </c>
      <c r="X1987" t="str">
        <f t="shared" si="160"/>
        <v>all_t3_sex_nl_zselfefficacy_as.factor(sex)2:as.factor(book)4</v>
      </c>
      <c r="Y1987" t="str">
        <f t="shared" si="161"/>
        <v>-0.032</v>
      </c>
      <c r="Z1987" t="str">
        <f t="shared" si="162"/>
        <v>0.018</v>
      </c>
      <c r="AA1987" s="2" t="str">
        <f t="shared" si="163"/>
        <v>*</v>
      </c>
      <c r="AB1987" t="str">
        <f t="shared" si="164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88" spans="1:28">
      <c r="A1988">
        <v>1987</v>
      </c>
      <c r="B1988" t="s">
        <v>1222</v>
      </c>
      <c r="C1988" t="b">
        <v>0</v>
      </c>
      <c r="D1988" t="s">
        <v>1373</v>
      </c>
      <c r="E1988" t="s">
        <v>1374</v>
      </c>
      <c r="F1988" t="s">
        <v>1702</v>
      </c>
      <c r="G1988">
        <v>-4.4537924355253097E-2</v>
      </c>
      <c r="H1988">
        <v>2.05887997296497E-2</v>
      </c>
      <c r="I1988">
        <v>-2.1632113061508198</v>
      </c>
      <c r="J1988">
        <v>3.0525976693843802E-2</v>
      </c>
      <c r="X1988" t="str">
        <f t="shared" si="160"/>
        <v>all_t3_sex_nl_zselfefficacy_as.factor(sex)2:as.factor(book)5</v>
      </c>
      <c r="Y1988" t="str">
        <f t="shared" si="161"/>
        <v>-0.045</v>
      </c>
      <c r="Z1988" t="str">
        <f t="shared" si="162"/>
        <v>0.021</v>
      </c>
      <c r="AA1988" s="2" t="str">
        <f t="shared" si="163"/>
        <v>**</v>
      </c>
      <c r="AB1988" t="str">
        <f t="shared" si="164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89" spans="1:28">
      <c r="A1989">
        <v>1988</v>
      </c>
      <c r="B1989" t="s">
        <v>1222</v>
      </c>
      <c r="C1989" t="b">
        <v>0</v>
      </c>
      <c r="D1989" t="s">
        <v>1373</v>
      </c>
      <c r="E1989" t="s">
        <v>1374</v>
      </c>
      <c r="F1989" t="s">
        <v>1703</v>
      </c>
      <c r="G1989">
        <v>-5.4601201902571901E-2</v>
      </c>
      <c r="H1989">
        <v>9.4099693657095501E-3</v>
      </c>
      <c r="I1989">
        <v>-5.8024845544706798</v>
      </c>
      <c r="J1989" s="10">
        <v>6.5426272610116704E-9</v>
      </c>
      <c r="X1989" t="str">
        <f t="shared" si="160"/>
        <v>all_t3_sex_nl_zselfefficacy_as.factor(sex)2:as.factor(year)2017</v>
      </c>
      <c r="Y1989" t="str">
        <f t="shared" si="161"/>
        <v>-0.055</v>
      </c>
      <c r="Z1989" t="str">
        <f t="shared" si="162"/>
        <v>0.009</v>
      </c>
      <c r="AA1989" s="2" t="str">
        <f t="shared" si="163"/>
        <v>***</v>
      </c>
      <c r="AB1989" t="str">
        <f t="shared" si="164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90" spans="1:28">
      <c r="A1990">
        <v>1989</v>
      </c>
      <c r="B1990" t="s">
        <v>1222</v>
      </c>
      <c r="C1990" t="b">
        <v>0</v>
      </c>
      <c r="D1990" t="s">
        <v>1373</v>
      </c>
      <c r="E1990" t="s">
        <v>1374</v>
      </c>
      <c r="F1990" t="s">
        <v>1704</v>
      </c>
      <c r="G1990">
        <v>-0.157158351759285</v>
      </c>
      <c r="H1990">
        <v>1.50015203699121E-2</v>
      </c>
      <c r="I1990">
        <v>-10.4761616078921</v>
      </c>
      <c r="J1990" s="10">
        <v>1.12683378074549E-25</v>
      </c>
      <c r="X1990" t="str">
        <f t="shared" si="160"/>
        <v>all_t3_sex_nl_zselfefficacy_as.factor(sex)2:as.factor(year)2018</v>
      </c>
      <c r="Y1990" t="str">
        <f t="shared" si="161"/>
        <v>-0.157</v>
      </c>
      <c r="Z1990" t="str">
        <f t="shared" si="162"/>
        <v>0.015</v>
      </c>
      <c r="AA1990" s="2" t="str">
        <f t="shared" si="163"/>
        <v>***</v>
      </c>
      <c r="AB1990" t="str">
        <f t="shared" si="164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91" spans="1:28">
      <c r="A1991">
        <v>1990</v>
      </c>
      <c r="B1991" t="s">
        <v>1222</v>
      </c>
      <c r="C1991" t="b">
        <v>0</v>
      </c>
      <c r="D1991" t="s">
        <v>1373</v>
      </c>
      <c r="E1991" t="s">
        <v>1374</v>
      </c>
      <c r="F1991" t="s">
        <v>1708</v>
      </c>
      <c r="G1991" t="s">
        <v>140</v>
      </c>
      <c r="H1991">
        <v>0</v>
      </c>
      <c r="I1991" t="s">
        <v>140</v>
      </c>
      <c r="J1991" t="s">
        <v>140</v>
      </c>
      <c r="X1991" t="str">
        <f t="shared" si="160"/>
        <v>all_t3_sex_nl_zselfefficacy_as.factor(sex)2:as.factor(grade)6</v>
      </c>
      <c r="Y1991" t="str">
        <f t="shared" si="161"/>
        <v>NA</v>
      </c>
      <c r="Z1991" t="str">
        <f t="shared" si="162"/>
        <v>0.000</v>
      </c>
      <c r="AA1991" s="2" t="e">
        <f t="shared" si="163"/>
        <v>#VALUE!</v>
      </c>
      <c r="AB1991" t="str">
        <f t="shared" si="164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92" spans="1:28">
      <c r="A1992">
        <v>1991</v>
      </c>
      <c r="B1992" t="s">
        <v>1222</v>
      </c>
      <c r="C1992" t="b">
        <v>0</v>
      </c>
      <c r="D1992" t="s">
        <v>1373</v>
      </c>
      <c r="E1992" t="s">
        <v>1374</v>
      </c>
      <c r="F1992" t="s">
        <v>1709</v>
      </c>
      <c r="G1992" t="s">
        <v>140</v>
      </c>
      <c r="H1992">
        <v>0</v>
      </c>
      <c r="I1992" t="s">
        <v>140</v>
      </c>
      <c r="J1992" t="s">
        <v>140</v>
      </c>
      <c r="X1992" t="str">
        <f t="shared" si="160"/>
        <v>all_t3_sex_nl_zselfefficacy_as.factor(sex)2:as.factor(grade)7</v>
      </c>
      <c r="Y1992" t="str">
        <f t="shared" si="161"/>
        <v>NA</v>
      </c>
      <c r="Z1992" t="str">
        <f t="shared" si="162"/>
        <v>0.000</v>
      </c>
      <c r="AA1992" s="2" t="e">
        <f t="shared" si="163"/>
        <v>#VALUE!</v>
      </c>
      <c r="AB1992" t="str">
        <f t="shared" si="164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93" spans="1:28">
      <c r="A1993">
        <v>1992</v>
      </c>
      <c r="B1993" t="s">
        <v>1222</v>
      </c>
      <c r="C1993" t="b">
        <v>0</v>
      </c>
      <c r="D1993" t="s">
        <v>1373</v>
      </c>
      <c r="E1993" t="s">
        <v>1374</v>
      </c>
      <c r="F1993" t="s">
        <v>1710</v>
      </c>
      <c r="G1993">
        <v>-6.3955496084365293E-2</v>
      </c>
      <c r="H1993">
        <v>1.5491706685955099E-2</v>
      </c>
      <c r="I1993">
        <v>-4.1283699324328103</v>
      </c>
      <c r="J1993" s="10">
        <v>3.6547502052971903E-5</v>
      </c>
      <c r="X1993" t="str">
        <f t="shared" si="160"/>
        <v>all_t3_sex_nl_zselfefficacy_as.factor(sex)2:as.factor(grade)8</v>
      </c>
      <c r="Y1993" t="str">
        <f t="shared" si="161"/>
        <v>-0.064</v>
      </c>
      <c r="Z1993" t="str">
        <f t="shared" si="162"/>
        <v>0.015</v>
      </c>
      <c r="AA1993" s="2" t="str">
        <f t="shared" si="163"/>
        <v>***</v>
      </c>
      <c r="AB1993" t="str">
        <f t="shared" si="164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94" spans="1:28">
      <c r="A1994">
        <v>1993</v>
      </c>
      <c r="B1994" t="s">
        <v>1222</v>
      </c>
      <c r="C1994" t="b">
        <v>0</v>
      </c>
      <c r="D1994" t="s">
        <v>1373</v>
      </c>
      <c r="E1994" t="s">
        <v>1374</v>
      </c>
      <c r="F1994" t="s">
        <v>1711</v>
      </c>
      <c r="G1994">
        <v>-4.3385090748122003E-2</v>
      </c>
      <c r="H1994">
        <v>1.55715919184707E-2</v>
      </c>
      <c r="I1994">
        <v>-2.7861692610027502</v>
      </c>
      <c r="J1994">
        <v>5.3339461587321403E-3</v>
      </c>
      <c r="X1994" t="str">
        <f t="shared" si="160"/>
        <v>all_t3_sex_nl_zselfefficacy_as.factor(sex)2:as.factor(grade)9</v>
      </c>
      <c r="Y1994" t="str">
        <f t="shared" si="161"/>
        <v>-0.043</v>
      </c>
      <c r="Z1994" t="str">
        <f t="shared" si="162"/>
        <v>0.016</v>
      </c>
      <c r="AA1994" s="2" t="str">
        <f t="shared" si="163"/>
        <v>***</v>
      </c>
      <c r="AB1994" t="str">
        <f t="shared" si="164"/>
        <v>zselfefficacy ~ as.factor(sex) * relative_age + as.factor(sex) *      I(relative_age^2) + as.factor(sex) * as.factor(book) + as.factor(sex) *      as.factor(year) + as.factor(sex) * as.factor(grade) | as.factor(school_id) |      0 | school_id</v>
      </c>
    </row>
    <row r="1995" spans="1:28">
      <c r="A1995">
        <v>1994</v>
      </c>
      <c r="B1995" t="s">
        <v>113</v>
      </c>
      <c r="C1995" t="b">
        <v>0</v>
      </c>
      <c r="D1995" t="s">
        <v>1375</v>
      </c>
      <c r="E1995" t="s">
        <v>1376</v>
      </c>
      <c r="F1995" t="s">
        <v>105</v>
      </c>
      <c r="G1995">
        <v>0.40968199598136201</v>
      </c>
      <c r="H1995">
        <v>3.4370717359637197E-2</v>
      </c>
      <c r="I1995">
        <v>11.9195067037637</v>
      </c>
      <c r="J1995" s="10">
        <v>1.0451127440938299E-32</v>
      </c>
      <c r="X1995" t="str">
        <f t="shared" si="160"/>
        <v>grade_9_t3_sex_nl_zdilligence_as.factor(sex)2</v>
      </c>
      <c r="Y1995" t="str">
        <f t="shared" si="161"/>
        <v>0.410</v>
      </c>
      <c r="Z1995" t="str">
        <f t="shared" si="162"/>
        <v>0.034</v>
      </c>
      <c r="AA1995" s="2" t="str">
        <f t="shared" si="163"/>
        <v>***</v>
      </c>
      <c r="AB1995" t="str">
        <f t="shared" si="164"/>
        <v>zdilligence ~ as.factor(sex) * relative_age + as.factor(sex) *      I(relative_age^2) + as.factor(sex) * as.factor(book) | as.factor(school_id) |      0 | school_id</v>
      </c>
    </row>
    <row r="1996" spans="1:28">
      <c r="A1996">
        <v>1995</v>
      </c>
      <c r="B1996" t="s">
        <v>113</v>
      </c>
      <c r="C1996" t="b">
        <v>0</v>
      </c>
      <c r="D1996" t="s">
        <v>1375</v>
      </c>
      <c r="E1996" t="s">
        <v>1376</v>
      </c>
      <c r="F1996" t="s">
        <v>104</v>
      </c>
      <c r="G1996">
        <v>1.8661787487085399E-2</v>
      </c>
      <c r="H1996">
        <v>7.2749500723826802E-3</v>
      </c>
      <c r="I1996">
        <v>2.56521176109917</v>
      </c>
      <c r="J1996">
        <v>1.03143864454135E-2</v>
      </c>
      <c r="X1996" t="str">
        <f t="shared" si="160"/>
        <v>grade_9_t3_sex_nl_zdilligence_relative_age</v>
      </c>
      <c r="Y1996" t="str">
        <f t="shared" si="161"/>
        <v>0.019</v>
      </c>
      <c r="Z1996" t="str">
        <f t="shared" si="162"/>
        <v>0.007</v>
      </c>
      <c r="AA1996" s="2" t="str">
        <f t="shared" si="163"/>
        <v>**</v>
      </c>
      <c r="AB1996" t="str">
        <f t="shared" si="164"/>
        <v>zdilligence ~ as.factor(sex) * relative_age + as.factor(sex) *      I(relative_age^2) + as.factor(sex) * as.factor(book) | as.factor(school_id) |      0 | school_id</v>
      </c>
    </row>
    <row r="1997" spans="1:28">
      <c r="A1997">
        <v>1996</v>
      </c>
      <c r="B1997" t="s">
        <v>113</v>
      </c>
      <c r="C1997" t="b">
        <v>0</v>
      </c>
      <c r="D1997" t="s">
        <v>1375</v>
      </c>
      <c r="E1997" t="s">
        <v>1376</v>
      </c>
      <c r="F1997" t="s">
        <v>775</v>
      </c>
      <c r="G1997">
        <v>-7.8791243209221096E-4</v>
      </c>
      <c r="H1997">
        <v>6.31909473617947E-4</v>
      </c>
      <c r="I1997">
        <v>-1.24687548610576</v>
      </c>
      <c r="J1997">
        <v>0.21244942465132399</v>
      </c>
      <c r="X1997" t="str">
        <f t="shared" si="160"/>
        <v>grade_9_t3_sex_nl_zdilligence_I(relative_age^2)</v>
      </c>
      <c r="Y1997" t="str">
        <f t="shared" si="161"/>
        <v>-0.001</v>
      </c>
      <c r="Z1997" t="str">
        <f t="shared" si="162"/>
        <v>0.001</v>
      </c>
      <c r="AA1997" s="2" t="str">
        <f t="shared" si="163"/>
        <v/>
      </c>
      <c r="AB1997" t="str">
        <f t="shared" si="164"/>
        <v>zdilligence ~ as.factor(sex) * relative_age + as.factor(sex) *      I(relative_age^2) + as.factor(sex) * as.factor(book) | as.factor(school_id) |      0 | school_id</v>
      </c>
    </row>
    <row r="1998" spans="1:28">
      <c r="A1998">
        <v>1997</v>
      </c>
      <c r="B1998" t="s">
        <v>113</v>
      </c>
      <c r="C1998" t="b">
        <v>0</v>
      </c>
      <c r="D1998" t="s">
        <v>1375</v>
      </c>
      <c r="E1998" t="s">
        <v>1376</v>
      </c>
      <c r="F1998" t="s">
        <v>106</v>
      </c>
      <c r="G1998">
        <v>0.260639766569214</v>
      </c>
      <c r="H1998">
        <v>2.2269911943422101E-2</v>
      </c>
      <c r="I1998">
        <v>11.703672975060901</v>
      </c>
      <c r="J1998" s="10">
        <v>1.3515247824169199E-31</v>
      </c>
      <c r="X1998" t="str">
        <f t="shared" si="160"/>
        <v>grade_9_t3_sex_nl_zdilligence_as.factor(book)2</v>
      </c>
      <c r="Y1998" t="str">
        <f t="shared" si="161"/>
        <v>0.261</v>
      </c>
      <c r="Z1998" t="str">
        <f t="shared" si="162"/>
        <v>0.022</v>
      </c>
      <c r="AA1998" s="2" t="str">
        <f t="shared" si="163"/>
        <v>***</v>
      </c>
      <c r="AB1998" t="str">
        <f t="shared" si="164"/>
        <v>zdilligence ~ as.factor(sex) * relative_age + as.factor(sex) *      I(relative_age^2) + as.factor(sex) * as.factor(book) | as.factor(school_id) |      0 | school_id</v>
      </c>
    </row>
    <row r="1999" spans="1:28">
      <c r="A1999">
        <v>1998</v>
      </c>
      <c r="B1999" t="s">
        <v>113</v>
      </c>
      <c r="C1999" t="b">
        <v>0</v>
      </c>
      <c r="D1999" t="s">
        <v>1375</v>
      </c>
      <c r="E1999" t="s">
        <v>1376</v>
      </c>
      <c r="F1999" t="s">
        <v>107</v>
      </c>
      <c r="G1999">
        <v>0.27517454862373503</v>
      </c>
      <c r="H1999">
        <v>2.05538674696162E-2</v>
      </c>
      <c r="I1999">
        <v>13.3879693945927</v>
      </c>
      <c r="J1999" s="10">
        <v>8.4598638883020601E-41</v>
      </c>
      <c r="X1999" t="str">
        <f t="shared" si="160"/>
        <v>grade_9_t3_sex_nl_zdilligence_as.factor(book)3</v>
      </c>
      <c r="Y1999" t="str">
        <f t="shared" si="161"/>
        <v>0.275</v>
      </c>
      <c r="Z1999" t="str">
        <f t="shared" si="162"/>
        <v>0.021</v>
      </c>
      <c r="AA1999" s="2" t="str">
        <f t="shared" si="163"/>
        <v>***</v>
      </c>
      <c r="AB1999" t="str">
        <f t="shared" si="164"/>
        <v>zdilligence ~ as.factor(sex) * relative_age + as.factor(sex) *      I(relative_age^2) + as.factor(sex) * as.factor(book) | as.factor(school_id) |      0 | school_id</v>
      </c>
    </row>
    <row r="2000" spans="1:28">
      <c r="A2000">
        <v>1999</v>
      </c>
      <c r="B2000" t="s">
        <v>113</v>
      </c>
      <c r="C2000" t="b">
        <v>0</v>
      </c>
      <c r="D2000" t="s">
        <v>1375</v>
      </c>
      <c r="E2000" t="s">
        <v>1376</v>
      </c>
      <c r="F2000" t="s">
        <v>108</v>
      </c>
      <c r="G2000">
        <v>0.323910989729712</v>
      </c>
      <c r="H2000">
        <v>2.4730968366944502E-2</v>
      </c>
      <c r="I2000">
        <v>13.0973840135857</v>
      </c>
      <c r="J2000" s="10">
        <v>3.9967344634561998E-39</v>
      </c>
      <c r="X2000" t="str">
        <f t="shared" si="160"/>
        <v>grade_9_t3_sex_nl_zdilligence_as.factor(book)4</v>
      </c>
      <c r="Y2000" t="str">
        <f t="shared" si="161"/>
        <v>0.324</v>
      </c>
      <c r="Z2000" t="str">
        <f t="shared" si="162"/>
        <v>0.025</v>
      </c>
      <c r="AA2000" s="2" t="str">
        <f t="shared" si="163"/>
        <v>***</v>
      </c>
      <c r="AB2000" t="str">
        <f t="shared" si="164"/>
        <v>zdilligence ~ as.factor(sex) * relative_age + as.factor(sex) *      I(relative_age^2) + as.factor(sex) * as.factor(book) | as.factor(school_id) |      0 | school_id</v>
      </c>
    </row>
    <row r="2001" spans="1:28">
      <c r="A2001">
        <v>2000</v>
      </c>
      <c r="B2001" t="s">
        <v>113</v>
      </c>
      <c r="C2001" t="b">
        <v>0</v>
      </c>
      <c r="D2001" t="s">
        <v>1375</v>
      </c>
      <c r="E2001" t="s">
        <v>1376</v>
      </c>
      <c r="F2001" t="s">
        <v>109</v>
      </c>
      <c r="G2001">
        <v>0.24463895684054199</v>
      </c>
      <c r="H2001">
        <v>2.4706432078066699E-2</v>
      </c>
      <c r="I2001">
        <v>9.9018326914845094</v>
      </c>
      <c r="J2001" s="10">
        <v>4.3077051944866999E-23</v>
      </c>
      <c r="X2001" t="str">
        <f t="shared" si="160"/>
        <v>grade_9_t3_sex_nl_zdilligence_as.factor(book)5</v>
      </c>
      <c r="Y2001" t="str">
        <f t="shared" si="161"/>
        <v>0.245</v>
      </c>
      <c r="Z2001" t="str">
        <f t="shared" si="162"/>
        <v>0.025</v>
      </c>
      <c r="AA2001" s="2" t="str">
        <f t="shared" si="163"/>
        <v>***</v>
      </c>
      <c r="AB2001" t="str">
        <f t="shared" si="164"/>
        <v>zdilligence ~ as.factor(sex) * relative_age + as.factor(sex) *      I(relative_age^2) + as.factor(sex) * as.factor(book) | as.factor(school_id) |      0 | school_id</v>
      </c>
    </row>
    <row r="2002" spans="1:28">
      <c r="A2002">
        <v>2001</v>
      </c>
      <c r="B2002" t="s">
        <v>113</v>
      </c>
      <c r="C2002" t="b">
        <v>0</v>
      </c>
      <c r="D2002" t="s">
        <v>1375</v>
      </c>
      <c r="E2002" t="s">
        <v>1376</v>
      </c>
      <c r="F2002" t="s">
        <v>1698</v>
      </c>
      <c r="G2002">
        <v>-1.1103162400253001E-2</v>
      </c>
      <c r="H2002">
        <v>9.8310730931964706E-3</v>
      </c>
      <c r="I2002">
        <v>-1.1293947562994799</v>
      </c>
      <c r="J2002">
        <v>0.258737158584254</v>
      </c>
      <c r="X2002" t="str">
        <f t="shared" si="160"/>
        <v>grade_9_t3_sex_nl_zdilligence_as.factor(sex)2:relative_age</v>
      </c>
      <c r="Y2002" t="str">
        <f t="shared" si="161"/>
        <v>-0.011</v>
      </c>
      <c r="Z2002" t="str">
        <f t="shared" si="162"/>
        <v>0.010</v>
      </c>
      <c r="AA2002" s="2" t="str">
        <f t="shared" si="163"/>
        <v/>
      </c>
      <c r="AB2002" t="str">
        <f t="shared" si="164"/>
        <v>zdilligence ~ as.factor(sex) * relative_age + as.factor(sex) *      I(relative_age^2) + as.factor(sex) * as.factor(book) | as.factor(school_id) |      0 | school_id</v>
      </c>
    </row>
    <row r="2003" spans="1:28">
      <c r="A2003">
        <v>2002</v>
      </c>
      <c r="B2003" t="s">
        <v>113</v>
      </c>
      <c r="C2003" t="b">
        <v>0</v>
      </c>
      <c r="D2003" t="s">
        <v>1375</v>
      </c>
      <c r="E2003" t="s">
        <v>1376</v>
      </c>
      <c r="F2003" t="s">
        <v>1716</v>
      </c>
      <c r="G2003">
        <v>6.7232147775835201E-4</v>
      </c>
      <c r="H2003">
        <v>8.5159226579815104E-4</v>
      </c>
      <c r="I2003">
        <v>0.78948753383548098</v>
      </c>
      <c r="J2003">
        <v>0.42983113066585599</v>
      </c>
      <c r="X2003" t="str">
        <f t="shared" si="160"/>
        <v>grade_9_t3_sex_nl_zdilligence_as.factor(sex)2:I(relative_age^2)</v>
      </c>
      <c r="Y2003" t="str">
        <f t="shared" si="161"/>
        <v>0.001</v>
      </c>
      <c r="Z2003" t="str">
        <f t="shared" si="162"/>
        <v>0.001</v>
      </c>
      <c r="AA2003" s="2" t="str">
        <f t="shared" si="163"/>
        <v/>
      </c>
      <c r="AB2003" t="str">
        <f t="shared" si="164"/>
        <v>zdilligence ~ as.factor(sex) * relative_age + as.factor(sex) *      I(relative_age^2) + as.factor(sex) * as.factor(book) | as.factor(school_id) |      0 | school_id</v>
      </c>
    </row>
    <row r="2004" spans="1:28">
      <c r="A2004">
        <v>2003</v>
      </c>
      <c r="B2004" t="s">
        <v>113</v>
      </c>
      <c r="C2004" t="b">
        <v>0</v>
      </c>
      <c r="D2004" t="s">
        <v>1375</v>
      </c>
      <c r="E2004" t="s">
        <v>1376</v>
      </c>
      <c r="F2004" t="s">
        <v>1699</v>
      </c>
      <c r="G2004">
        <v>-9.1580756816201994E-3</v>
      </c>
      <c r="H2004">
        <v>3.1985261793061701E-2</v>
      </c>
      <c r="I2004">
        <v>-0.28632173595673999</v>
      </c>
      <c r="J2004">
        <v>0.77463298485850696</v>
      </c>
      <c r="X2004" t="str">
        <f t="shared" si="160"/>
        <v>grade_9_t3_sex_nl_zdilligence_as.factor(sex)2:as.factor(book)2</v>
      </c>
      <c r="Y2004" t="str">
        <f t="shared" si="161"/>
        <v>-0.009</v>
      </c>
      <c r="Z2004" t="str">
        <f t="shared" si="162"/>
        <v>0.032</v>
      </c>
      <c r="AA2004" s="2" t="str">
        <f t="shared" si="163"/>
        <v/>
      </c>
      <c r="AB2004" t="str">
        <f t="shared" si="164"/>
        <v>zdilligence ~ as.factor(sex) * relative_age + as.factor(sex) *      I(relative_age^2) + as.factor(sex) * as.factor(book) | as.factor(school_id) |      0 | school_id</v>
      </c>
    </row>
    <row r="2005" spans="1:28">
      <c r="A2005">
        <v>2004</v>
      </c>
      <c r="B2005" t="s">
        <v>113</v>
      </c>
      <c r="C2005" t="b">
        <v>0</v>
      </c>
      <c r="D2005" t="s">
        <v>1375</v>
      </c>
      <c r="E2005" t="s">
        <v>1376</v>
      </c>
      <c r="F2005" t="s">
        <v>1700</v>
      </c>
      <c r="G2005">
        <v>2.3885984177937601E-3</v>
      </c>
      <c r="H2005">
        <v>2.9736254216410098E-2</v>
      </c>
      <c r="I2005">
        <v>8.0326136587694302E-2</v>
      </c>
      <c r="J2005">
        <v>0.93597821638876699</v>
      </c>
      <c r="X2005" t="str">
        <f t="shared" si="160"/>
        <v>grade_9_t3_sex_nl_zdilligence_as.factor(sex)2:as.factor(book)3</v>
      </c>
      <c r="Y2005" t="str">
        <f t="shared" si="161"/>
        <v>0.002</v>
      </c>
      <c r="Z2005" t="str">
        <f t="shared" si="162"/>
        <v>0.030</v>
      </c>
      <c r="AA2005" s="2" t="str">
        <f t="shared" si="163"/>
        <v/>
      </c>
      <c r="AB2005" t="str">
        <f t="shared" si="164"/>
        <v>zdilligence ~ as.factor(sex) * relative_age + as.factor(sex) *      I(relative_age^2) + as.factor(sex) * as.factor(book) | as.factor(school_id) |      0 | school_id</v>
      </c>
    </row>
    <row r="2006" spans="1:28">
      <c r="A2006">
        <v>2005</v>
      </c>
      <c r="B2006" t="s">
        <v>113</v>
      </c>
      <c r="C2006" t="b">
        <v>0</v>
      </c>
      <c r="D2006" t="s">
        <v>1375</v>
      </c>
      <c r="E2006" t="s">
        <v>1376</v>
      </c>
      <c r="F2006" t="s">
        <v>1701</v>
      </c>
      <c r="G2006">
        <v>-6.8309954432869205E-2</v>
      </c>
      <c r="H2006">
        <v>3.37225940891131E-2</v>
      </c>
      <c r="I2006">
        <v>-2.0256435270773601</v>
      </c>
      <c r="J2006">
        <v>4.2807016002960399E-2</v>
      </c>
      <c r="X2006" t="str">
        <f t="shared" si="160"/>
        <v>grade_9_t3_sex_nl_zdilligence_as.factor(sex)2:as.factor(book)4</v>
      </c>
      <c r="Y2006" t="str">
        <f t="shared" si="161"/>
        <v>-0.068</v>
      </c>
      <c r="Z2006" t="str">
        <f t="shared" si="162"/>
        <v>0.034</v>
      </c>
      <c r="AA2006" s="2" t="str">
        <f t="shared" si="163"/>
        <v>**</v>
      </c>
      <c r="AB2006" t="str">
        <f t="shared" si="164"/>
        <v>zdilligence ~ as.factor(sex) * relative_age + as.factor(sex) *      I(relative_age^2) + as.factor(sex) * as.factor(book) | as.factor(school_id) |      0 | school_id</v>
      </c>
    </row>
    <row r="2007" spans="1:28">
      <c r="A2007">
        <v>2006</v>
      </c>
      <c r="B2007" t="s">
        <v>113</v>
      </c>
      <c r="C2007" t="b">
        <v>0</v>
      </c>
      <c r="D2007" t="s">
        <v>1375</v>
      </c>
      <c r="E2007" t="s">
        <v>1376</v>
      </c>
      <c r="F2007" t="s">
        <v>1702</v>
      </c>
      <c r="G2007">
        <v>-6.5402383602403594E-2</v>
      </c>
      <c r="H2007">
        <v>3.7141477509198398E-2</v>
      </c>
      <c r="I2007">
        <v>-1.7608988114758199</v>
      </c>
      <c r="J2007">
        <v>7.8262090401733805E-2</v>
      </c>
      <c r="X2007" t="str">
        <f t="shared" si="160"/>
        <v>grade_9_t3_sex_nl_zdilligence_as.factor(sex)2:as.factor(book)5</v>
      </c>
      <c r="Y2007" t="str">
        <f t="shared" si="161"/>
        <v>-0.065</v>
      </c>
      <c r="Z2007" t="str">
        <f t="shared" si="162"/>
        <v>0.037</v>
      </c>
      <c r="AA2007" s="2" t="str">
        <f t="shared" si="163"/>
        <v>*</v>
      </c>
      <c r="AB2007" t="str">
        <f t="shared" si="164"/>
        <v>zdilligence ~ as.factor(sex) * relative_age + as.factor(sex) *      I(relative_age^2) + as.factor(sex) * as.factor(book) | as.factor(school_id) |      0 | school_id</v>
      </c>
    </row>
    <row r="2008" spans="1:28">
      <c r="A2008">
        <v>2007</v>
      </c>
      <c r="B2008" t="s">
        <v>112</v>
      </c>
      <c r="C2008" t="b">
        <v>0</v>
      </c>
      <c r="D2008" t="s">
        <v>1375</v>
      </c>
      <c r="E2008" t="s">
        <v>1377</v>
      </c>
      <c r="F2008" t="s">
        <v>105</v>
      </c>
      <c r="G2008">
        <v>0.30029098426023398</v>
      </c>
      <c r="H2008">
        <v>3.8624795325890103E-2</v>
      </c>
      <c r="I2008">
        <v>7.7745650618101703</v>
      </c>
      <c r="J2008" s="10">
        <v>7.73755179950323E-15</v>
      </c>
      <c r="X2008" t="str">
        <f t="shared" si="160"/>
        <v>grade_8_t3_sex_nl_zdilligence_as.factor(sex)2</v>
      </c>
      <c r="Y2008" t="str">
        <f t="shared" si="161"/>
        <v>0.300</v>
      </c>
      <c r="Z2008" t="str">
        <f t="shared" si="162"/>
        <v>0.039</v>
      </c>
      <c r="AA2008" s="2" t="str">
        <f t="shared" si="163"/>
        <v>***</v>
      </c>
      <c r="AB2008" t="str">
        <f t="shared" si="164"/>
        <v>zdilligence ~ as.factor(sex) * relative_age + as.factor(sex) *      I(relative_age^2) + as.factor(sex) * as.factor(book) | as.factor(school_id) |      0 | school_id</v>
      </c>
    </row>
    <row r="2009" spans="1:28">
      <c r="A2009">
        <v>2008</v>
      </c>
      <c r="B2009" t="s">
        <v>112</v>
      </c>
      <c r="C2009" t="b">
        <v>0</v>
      </c>
      <c r="D2009" t="s">
        <v>1375</v>
      </c>
      <c r="E2009" t="s">
        <v>1377</v>
      </c>
      <c r="F2009" t="s">
        <v>104</v>
      </c>
      <c r="G2009">
        <v>1.6546638562820199E-3</v>
      </c>
      <c r="H2009">
        <v>7.3980773301988998E-3</v>
      </c>
      <c r="I2009">
        <v>0.22366133556453799</v>
      </c>
      <c r="J2009">
        <v>0.82302189024530104</v>
      </c>
      <c r="X2009" t="str">
        <f t="shared" si="160"/>
        <v>grade_8_t3_sex_nl_zdilligence_relative_age</v>
      </c>
      <c r="Y2009" t="str">
        <f t="shared" si="161"/>
        <v>0.002</v>
      </c>
      <c r="Z2009" t="str">
        <f t="shared" si="162"/>
        <v>0.007</v>
      </c>
      <c r="AA2009" s="2" t="str">
        <f t="shared" si="163"/>
        <v/>
      </c>
      <c r="AB2009" t="str">
        <f t="shared" si="164"/>
        <v>zdilligence ~ as.factor(sex) * relative_age + as.factor(sex) *      I(relative_age^2) + as.factor(sex) * as.factor(book) | as.factor(school_id) |      0 | school_id</v>
      </c>
    </row>
    <row r="2010" spans="1:28">
      <c r="A2010">
        <v>2009</v>
      </c>
      <c r="B2010" t="s">
        <v>112</v>
      </c>
      <c r="C2010" t="b">
        <v>0</v>
      </c>
      <c r="D2010" t="s">
        <v>1375</v>
      </c>
      <c r="E2010" t="s">
        <v>1377</v>
      </c>
      <c r="F2010" t="s">
        <v>775</v>
      </c>
      <c r="G2010">
        <v>4.2367293628940201E-4</v>
      </c>
      <c r="H2010">
        <v>6.4325281686291398E-4</v>
      </c>
      <c r="I2010">
        <v>0.658641400679155</v>
      </c>
      <c r="J2010">
        <v>0.51012957806394799</v>
      </c>
      <c r="X2010" t="str">
        <f t="shared" si="160"/>
        <v>grade_8_t3_sex_nl_zdilligence_I(relative_age^2)</v>
      </c>
      <c r="Y2010" t="str">
        <f t="shared" si="161"/>
        <v>0.000</v>
      </c>
      <c r="Z2010" t="str">
        <f t="shared" si="162"/>
        <v>0.001</v>
      </c>
      <c r="AA2010" s="2" t="str">
        <f t="shared" si="163"/>
        <v/>
      </c>
      <c r="AB2010" t="str">
        <f t="shared" si="164"/>
        <v>zdilligence ~ as.factor(sex) * relative_age + as.factor(sex) *      I(relative_age^2) + as.factor(sex) * as.factor(book) | as.factor(school_id) |      0 | school_id</v>
      </c>
    </row>
    <row r="2011" spans="1:28">
      <c r="A2011">
        <v>2010</v>
      </c>
      <c r="B2011" t="s">
        <v>112</v>
      </c>
      <c r="C2011" t="b">
        <v>0</v>
      </c>
      <c r="D2011" t="s">
        <v>1375</v>
      </c>
      <c r="E2011" t="s">
        <v>1377</v>
      </c>
      <c r="F2011" t="s">
        <v>106</v>
      </c>
      <c r="G2011">
        <v>0.23785395528800601</v>
      </c>
      <c r="H2011">
        <v>2.60451197239049E-2</v>
      </c>
      <c r="I2011">
        <v>9.1323809531079796</v>
      </c>
      <c r="J2011" s="10">
        <v>6.9822285680083904E-20</v>
      </c>
      <c r="X2011" t="str">
        <f t="shared" si="160"/>
        <v>grade_8_t3_sex_nl_zdilligence_as.factor(book)2</v>
      </c>
      <c r="Y2011" t="str">
        <f t="shared" si="161"/>
        <v>0.238</v>
      </c>
      <c r="Z2011" t="str">
        <f t="shared" si="162"/>
        <v>0.026</v>
      </c>
      <c r="AA2011" s="2" t="str">
        <f t="shared" si="163"/>
        <v>***</v>
      </c>
      <c r="AB2011" t="str">
        <f t="shared" si="164"/>
        <v>zdilligence ~ as.factor(sex) * relative_age + as.factor(sex) *      I(relative_age^2) + as.factor(sex) * as.factor(book) | as.factor(school_id) |      0 | school_id</v>
      </c>
    </row>
    <row r="2012" spans="1:28">
      <c r="A2012">
        <v>2011</v>
      </c>
      <c r="B2012" t="s">
        <v>112</v>
      </c>
      <c r="C2012" t="b">
        <v>0</v>
      </c>
      <c r="D2012" t="s">
        <v>1375</v>
      </c>
      <c r="E2012" t="s">
        <v>1377</v>
      </c>
      <c r="F2012" t="s">
        <v>107</v>
      </c>
      <c r="G2012">
        <v>0.27228323404555199</v>
      </c>
      <c r="H2012">
        <v>2.5194054539004401E-2</v>
      </c>
      <c r="I2012">
        <v>10.8074400499536</v>
      </c>
      <c r="J2012" s="10">
        <v>3.4386903168315597E-27</v>
      </c>
      <c r="X2012" t="str">
        <f t="shared" si="160"/>
        <v>grade_8_t3_sex_nl_zdilligence_as.factor(book)3</v>
      </c>
      <c r="Y2012" t="str">
        <f t="shared" si="161"/>
        <v>0.272</v>
      </c>
      <c r="Z2012" t="str">
        <f t="shared" si="162"/>
        <v>0.025</v>
      </c>
      <c r="AA2012" s="2" t="str">
        <f t="shared" si="163"/>
        <v>***</v>
      </c>
      <c r="AB2012" t="str">
        <f t="shared" si="164"/>
        <v>zdilligence ~ as.factor(sex) * relative_age + as.factor(sex) *      I(relative_age^2) + as.factor(sex) * as.factor(book) | as.factor(school_id) |      0 | school_id</v>
      </c>
    </row>
    <row r="2013" spans="1:28">
      <c r="A2013">
        <v>2012</v>
      </c>
      <c r="B2013" t="s">
        <v>112</v>
      </c>
      <c r="C2013" t="b">
        <v>0</v>
      </c>
      <c r="D2013" t="s">
        <v>1375</v>
      </c>
      <c r="E2013" t="s">
        <v>1377</v>
      </c>
      <c r="F2013" t="s">
        <v>108</v>
      </c>
      <c r="G2013">
        <v>0.31951987145724497</v>
      </c>
      <c r="H2013">
        <v>2.7612921200091001E-2</v>
      </c>
      <c r="I2013">
        <v>11.5713896817332</v>
      </c>
      <c r="J2013" s="10">
        <v>6.3913183423677902E-31</v>
      </c>
      <c r="X2013" t="str">
        <f t="shared" si="160"/>
        <v>grade_8_t3_sex_nl_zdilligence_as.factor(book)4</v>
      </c>
      <c r="Y2013" t="str">
        <f t="shared" si="161"/>
        <v>0.320</v>
      </c>
      <c r="Z2013" t="str">
        <f t="shared" si="162"/>
        <v>0.028</v>
      </c>
      <c r="AA2013" s="2" t="str">
        <f t="shared" si="163"/>
        <v>***</v>
      </c>
      <c r="AB2013" t="str">
        <f t="shared" si="164"/>
        <v>zdilligence ~ as.factor(sex) * relative_age + as.factor(sex) *      I(relative_age^2) + as.factor(sex) * as.factor(book) | as.factor(school_id) |      0 | school_id</v>
      </c>
    </row>
    <row r="2014" spans="1:28">
      <c r="A2014">
        <v>2013</v>
      </c>
      <c r="B2014" t="s">
        <v>112</v>
      </c>
      <c r="C2014" t="b">
        <v>0</v>
      </c>
      <c r="D2014" t="s">
        <v>1375</v>
      </c>
      <c r="E2014" t="s">
        <v>1377</v>
      </c>
      <c r="F2014" t="s">
        <v>109</v>
      </c>
      <c r="G2014">
        <v>0.28643431163787397</v>
      </c>
      <c r="H2014">
        <v>2.9970498492237201E-2</v>
      </c>
      <c r="I2014">
        <v>9.5572087902396596</v>
      </c>
      <c r="J2014" s="10">
        <v>1.27079133642778E-21</v>
      </c>
      <c r="X2014" t="str">
        <f t="shared" si="160"/>
        <v>grade_8_t3_sex_nl_zdilligence_as.factor(book)5</v>
      </c>
      <c r="Y2014" t="str">
        <f t="shared" si="161"/>
        <v>0.286</v>
      </c>
      <c r="Z2014" t="str">
        <f t="shared" si="162"/>
        <v>0.030</v>
      </c>
      <c r="AA2014" s="2" t="str">
        <f t="shared" si="163"/>
        <v>***</v>
      </c>
      <c r="AB2014" t="str">
        <f t="shared" si="164"/>
        <v>zdilligence ~ as.factor(sex) * relative_age + as.factor(sex) *      I(relative_age^2) + as.factor(sex) * as.factor(book) | as.factor(school_id) |      0 | school_id</v>
      </c>
    </row>
    <row r="2015" spans="1:28">
      <c r="A2015">
        <v>2014</v>
      </c>
      <c r="B2015" t="s">
        <v>112</v>
      </c>
      <c r="C2015" t="b">
        <v>0</v>
      </c>
      <c r="D2015" t="s">
        <v>1375</v>
      </c>
      <c r="E2015" t="s">
        <v>1377</v>
      </c>
      <c r="F2015" t="s">
        <v>1698</v>
      </c>
      <c r="G2015">
        <v>-5.1701929794466998E-4</v>
      </c>
      <c r="H2015">
        <v>1.0382470825329899E-2</v>
      </c>
      <c r="I2015">
        <v>-4.97973273070327E-2</v>
      </c>
      <c r="J2015">
        <v>0.96028412656837603</v>
      </c>
      <c r="X2015" t="str">
        <f t="shared" si="160"/>
        <v>grade_8_t3_sex_nl_zdilligence_as.factor(sex)2:relative_age</v>
      </c>
      <c r="Y2015" t="str">
        <f t="shared" si="161"/>
        <v>-0.001</v>
      </c>
      <c r="Z2015" t="str">
        <f t="shared" si="162"/>
        <v>0.010</v>
      </c>
      <c r="AA2015" s="2" t="str">
        <f t="shared" si="163"/>
        <v/>
      </c>
      <c r="AB2015" t="str">
        <f t="shared" si="164"/>
        <v>zdilligence ~ as.factor(sex) * relative_age + as.factor(sex) *      I(relative_age^2) + as.factor(sex) * as.factor(book) | as.factor(school_id) |      0 | school_id</v>
      </c>
    </row>
    <row r="2016" spans="1:28">
      <c r="A2016">
        <v>2015</v>
      </c>
      <c r="B2016" t="s">
        <v>112</v>
      </c>
      <c r="C2016" t="b">
        <v>0</v>
      </c>
      <c r="D2016" t="s">
        <v>1375</v>
      </c>
      <c r="E2016" t="s">
        <v>1377</v>
      </c>
      <c r="F2016" t="s">
        <v>1716</v>
      </c>
      <c r="G2016">
        <v>1.17767368526483E-4</v>
      </c>
      <c r="H2016">
        <v>9.0801546598956895E-4</v>
      </c>
      <c r="I2016">
        <v>0.12969753593143801</v>
      </c>
      <c r="J2016">
        <v>0.89680633547655098</v>
      </c>
      <c r="X2016" t="str">
        <f t="shared" si="160"/>
        <v>grade_8_t3_sex_nl_zdilligence_as.factor(sex)2:I(relative_age^2)</v>
      </c>
      <c r="Y2016" t="str">
        <f t="shared" si="161"/>
        <v>0.000</v>
      </c>
      <c r="Z2016" t="str">
        <f t="shared" si="162"/>
        <v>0.001</v>
      </c>
      <c r="AA2016" s="2" t="str">
        <f t="shared" si="163"/>
        <v/>
      </c>
      <c r="AB2016" t="str">
        <f t="shared" si="164"/>
        <v>zdilligence ~ as.factor(sex) * relative_age + as.factor(sex) *      I(relative_age^2) + as.factor(sex) * as.factor(book) | as.factor(school_id) |      0 | school_id</v>
      </c>
    </row>
    <row r="2017" spans="1:28">
      <c r="A2017">
        <v>2016</v>
      </c>
      <c r="B2017" t="s">
        <v>112</v>
      </c>
      <c r="C2017" t="b">
        <v>0</v>
      </c>
      <c r="D2017" t="s">
        <v>1375</v>
      </c>
      <c r="E2017" t="s">
        <v>1377</v>
      </c>
      <c r="F2017" t="s">
        <v>1699</v>
      </c>
      <c r="G2017">
        <v>5.8398994596641697E-2</v>
      </c>
      <c r="H2017">
        <v>3.5072045036835302E-2</v>
      </c>
      <c r="I2017">
        <v>1.66511518034682</v>
      </c>
      <c r="J2017">
        <v>9.5897023979174503E-2</v>
      </c>
      <c r="X2017" t="str">
        <f t="shared" si="160"/>
        <v>grade_8_t3_sex_nl_zdilligence_as.factor(sex)2:as.factor(book)2</v>
      </c>
      <c r="Y2017" t="str">
        <f t="shared" si="161"/>
        <v>0.058</v>
      </c>
      <c r="Z2017" t="str">
        <f t="shared" si="162"/>
        <v>0.035</v>
      </c>
      <c r="AA2017" s="2" t="str">
        <f t="shared" si="163"/>
        <v>*</v>
      </c>
      <c r="AB2017" t="str">
        <f t="shared" si="164"/>
        <v>zdilligence ~ as.factor(sex) * relative_age + as.factor(sex) *      I(relative_age^2) + as.factor(sex) * as.factor(book) | as.factor(school_id) |      0 | school_id</v>
      </c>
    </row>
    <row r="2018" spans="1:28">
      <c r="A2018">
        <v>2017</v>
      </c>
      <c r="B2018" t="s">
        <v>112</v>
      </c>
      <c r="C2018" t="b">
        <v>0</v>
      </c>
      <c r="D2018" t="s">
        <v>1375</v>
      </c>
      <c r="E2018" t="s">
        <v>1377</v>
      </c>
      <c r="F2018" t="s">
        <v>1700</v>
      </c>
      <c r="G2018">
        <v>5.5703647613539402E-2</v>
      </c>
      <c r="H2018">
        <v>3.4637850097490798E-2</v>
      </c>
      <c r="I2018">
        <v>1.6081727779512101</v>
      </c>
      <c r="J2018">
        <v>0.107804644892602</v>
      </c>
      <c r="X2018" t="str">
        <f t="shared" si="160"/>
        <v>grade_8_t3_sex_nl_zdilligence_as.factor(sex)2:as.factor(book)3</v>
      </c>
      <c r="Y2018" t="str">
        <f t="shared" si="161"/>
        <v>0.056</v>
      </c>
      <c r="Z2018" t="str">
        <f t="shared" si="162"/>
        <v>0.035</v>
      </c>
      <c r="AA2018" s="2" t="str">
        <f t="shared" si="163"/>
        <v/>
      </c>
      <c r="AB2018" t="str">
        <f t="shared" si="164"/>
        <v>zdilligence ~ as.factor(sex) * relative_age + as.factor(sex) *      I(relative_age^2) + as.factor(sex) * as.factor(book) | as.factor(school_id) |      0 | school_id</v>
      </c>
    </row>
    <row r="2019" spans="1:28">
      <c r="A2019">
        <v>2018</v>
      </c>
      <c r="B2019" t="s">
        <v>112</v>
      </c>
      <c r="C2019" t="b">
        <v>0</v>
      </c>
      <c r="D2019" t="s">
        <v>1375</v>
      </c>
      <c r="E2019" t="s">
        <v>1377</v>
      </c>
      <c r="F2019" t="s">
        <v>1701</v>
      </c>
      <c r="G2019">
        <v>1.7451344359293901E-2</v>
      </c>
      <c r="H2019">
        <v>3.9562151651061798E-2</v>
      </c>
      <c r="I2019">
        <v>0.44111211425543301</v>
      </c>
      <c r="J2019">
        <v>0.65913403948695803</v>
      </c>
      <c r="X2019" t="str">
        <f t="shared" si="160"/>
        <v>grade_8_t3_sex_nl_zdilligence_as.factor(sex)2:as.factor(book)4</v>
      </c>
      <c r="Y2019" t="str">
        <f t="shared" si="161"/>
        <v>0.017</v>
      </c>
      <c r="Z2019" t="str">
        <f t="shared" si="162"/>
        <v>0.040</v>
      </c>
      <c r="AA2019" s="2" t="str">
        <f t="shared" si="163"/>
        <v/>
      </c>
      <c r="AB2019" t="str">
        <f t="shared" si="164"/>
        <v>zdilligence ~ as.factor(sex) * relative_age + as.factor(sex) *      I(relative_age^2) + as.factor(sex) * as.factor(book) | as.factor(school_id) |      0 | school_id</v>
      </c>
    </row>
    <row r="2020" spans="1:28">
      <c r="A2020">
        <v>2019</v>
      </c>
      <c r="B2020" t="s">
        <v>112</v>
      </c>
      <c r="C2020" t="b">
        <v>0</v>
      </c>
      <c r="D2020" t="s">
        <v>1375</v>
      </c>
      <c r="E2020" t="s">
        <v>1377</v>
      </c>
      <c r="F2020" t="s">
        <v>1702</v>
      </c>
      <c r="G2020">
        <v>-2.0706685939920499E-3</v>
      </c>
      <c r="H2020">
        <v>4.1849435194321202E-2</v>
      </c>
      <c r="I2020">
        <v>-4.9479009319414499E-2</v>
      </c>
      <c r="J2020">
        <v>0.96053779339576895</v>
      </c>
      <c r="X2020" t="str">
        <f t="shared" si="160"/>
        <v>grade_8_t3_sex_nl_zdilligence_as.factor(sex)2:as.factor(book)5</v>
      </c>
      <c r="Y2020" t="str">
        <f t="shared" si="161"/>
        <v>-0.002</v>
      </c>
      <c r="Z2020" t="str">
        <f t="shared" si="162"/>
        <v>0.042</v>
      </c>
      <c r="AA2020" s="2" t="str">
        <f t="shared" si="163"/>
        <v/>
      </c>
      <c r="AB2020" t="str">
        <f t="shared" si="164"/>
        <v>zdilligence ~ as.factor(sex) * relative_age + as.factor(sex) *      I(relative_age^2) + as.factor(sex) * as.factor(book) | as.factor(school_id) |      0 | school_id</v>
      </c>
    </row>
    <row r="2021" spans="1:28">
      <c r="A2021">
        <v>2020</v>
      </c>
      <c r="B2021" t="s">
        <v>116</v>
      </c>
      <c r="C2021" t="b">
        <v>0</v>
      </c>
      <c r="D2021" t="s">
        <v>1375</v>
      </c>
      <c r="E2021" t="s">
        <v>1378</v>
      </c>
      <c r="F2021" t="s">
        <v>105</v>
      </c>
      <c r="G2021">
        <v>0.37384096524753202</v>
      </c>
      <c r="H2021">
        <v>4.2701619733297197E-2</v>
      </c>
      <c r="I2021">
        <v>8.7547256423161901</v>
      </c>
      <c r="J2021" s="10">
        <v>2.1158451908715701E-18</v>
      </c>
      <c r="X2021" t="str">
        <f t="shared" si="160"/>
        <v>grade_6_t3_sex_nl_zdilligence_as.factor(sex)2</v>
      </c>
      <c r="Y2021" t="str">
        <f t="shared" si="161"/>
        <v>0.374</v>
      </c>
      <c r="Z2021" t="str">
        <f t="shared" si="162"/>
        <v>0.043</v>
      </c>
      <c r="AA2021" s="2" t="str">
        <f t="shared" si="163"/>
        <v>***</v>
      </c>
      <c r="AB2021" t="str">
        <f t="shared" si="164"/>
        <v>zdilligence ~ as.factor(sex) * relative_age + as.factor(sex) *      I(relative_age^2) + as.factor(sex) * as.factor(book) | as.factor(school_id) |      0 | school_id</v>
      </c>
    </row>
    <row r="2022" spans="1:28">
      <c r="A2022">
        <v>2021</v>
      </c>
      <c r="B2022" t="s">
        <v>116</v>
      </c>
      <c r="C2022" t="b">
        <v>0</v>
      </c>
      <c r="D2022" t="s">
        <v>1375</v>
      </c>
      <c r="E2022" t="s">
        <v>1378</v>
      </c>
      <c r="F2022" t="s">
        <v>104</v>
      </c>
      <c r="G2022">
        <v>1.20457916880775E-3</v>
      </c>
      <c r="H2022">
        <v>7.2391481493481397E-3</v>
      </c>
      <c r="I2022">
        <v>0.16639791643388499</v>
      </c>
      <c r="J2022">
        <v>0.867844563816213</v>
      </c>
      <c r="X2022" t="str">
        <f t="shared" si="160"/>
        <v>grade_6_t3_sex_nl_zdilligence_relative_age</v>
      </c>
      <c r="Y2022" t="str">
        <f t="shared" si="161"/>
        <v>0.001</v>
      </c>
      <c r="Z2022" t="str">
        <f t="shared" si="162"/>
        <v>0.007</v>
      </c>
      <c r="AA2022" s="2" t="str">
        <f t="shared" si="163"/>
        <v/>
      </c>
      <c r="AB2022" t="str">
        <f t="shared" si="164"/>
        <v>zdilligence ~ as.factor(sex) * relative_age + as.factor(sex) *      I(relative_age^2) + as.factor(sex) * as.factor(book) | as.factor(school_id) |      0 | school_id</v>
      </c>
    </row>
    <row r="2023" spans="1:28">
      <c r="A2023">
        <v>2022</v>
      </c>
      <c r="B2023" t="s">
        <v>116</v>
      </c>
      <c r="C2023" t="b">
        <v>0</v>
      </c>
      <c r="D2023" t="s">
        <v>1375</v>
      </c>
      <c r="E2023" t="s">
        <v>1378</v>
      </c>
      <c r="F2023" t="s">
        <v>775</v>
      </c>
      <c r="G2023">
        <v>5.2479764977618395E-4</v>
      </c>
      <c r="H2023">
        <v>6.3993478526987396E-4</v>
      </c>
      <c r="I2023">
        <v>0.82007989228912703</v>
      </c>
      <c r="J2023">
        <v>0.41217492352311103</v>
      </c>
      <c r="X2023" t="str">
        <f t="shared" si="160"/>
        <v>grade_6_t3_sex_nl_zdilligence_I(relative_age^2)</v>
      </c>
      <c r="Y2023" t="str">
        <f t="shared" si="161"/>
        <v>0.001</v>
      </c>
      <c r="Z2023" t="str">
        <f t="shared" si="162"/>
        <v>0.001</v>
      </c>
      <c r="AA2023" s="2" t="str">
        <f t="shared" si="163"/>
        <v/>
      </c>
      <c r="AB2023" t="str">
        <f t="shared" si="164"/>
        <v>zdilligence ~ as.factor(sex) * relative_age + as.factor(sex) *      I(relative_age^2) + as.factor(sex) * as.factor(book) | as.factor(school_id) |      0 | school_id</v>
      </c>
    </row>
    <row r="2024" spans="1:28">
      <c r="A2024">
        <v>2023</v>
      </c>
      <c r="B2024" t="s">
        <v>116</v>
      </c>
      <c r="C2024" t="b">
        <v>0</v>
      </c>
      <c r="D2024" t="s">
        <v>1375</v>
      </c>
      <c r="E2024" t="s">
        <v>1378</v>
      </c>
      <c r="F2024" t="s">
        <v>106</v>
      </c>
      <c r="G2024">
        <v>0.34893373352972001</v>
      </c>
      <c r="H2024">
        <v>2.5891127540575602E-2</v>
      </c>
      <c r="I2024">
        <v>13.4769616727925</v>
      </c>
      <c r="J2024" s="10">
        <v>2.5727783185956601E-41</v>
      </c>
      <c r="X2024" t="str">
        <f t="shared" si="160"/>
        <v>grade_6_t3_sex_nl_zdilligence_as.factor(book)2</v>
      </c>
      <c r="Y2024" t="str">
        <f t="shared" si="161"/>
        <v>0.349</v>
      </c>
      <c r="Z2024" t="str">
        <f t="shared" si="162"/>
        <v>0.026</v>
      </c>
      <c r="AA2024" s="2" t="str">
        <f t="shared" si="163"/>
        <v>***</v>
      </c>
      <c r="AB2024" t="str">
        <f t="shared" si="164"/>
        <v>zdilligence ~ as.factor(sex) * relative_age + as.factor(sex) *      I(relative_age^2) + as.factor(sex) * as.factor(book) | as.factor(school_id) |      0 | school_id</v>
      </c>
    </row>
    <row r="2025" spans="1:28">
      <c r="A2025">
        <v>2024</v>
      </c>
      <c r="B2025" t="s">
        <v>116</v>
      </c>
      <c r="C2025" t="b">
        <v>0</v>
      </c>
      <c r="D2025" t="s">
        <v>1375</v>
      </c>
      <c r="E2025" t="s">
        <v>1378</v>
      </c>
      <c r="F2025" t="s">
        <v>107</v>
      </c>
      <c r="G2025">
        <v>0.40921982742736501</v>
      </c>
      <c r="H2025">
        <v>2.3289652656947799E-2</v>
      </c>
      <c r="I2025">
        <v>17.570885811613302</v>
      </c>
      <c r="J2025" s="10">
        <v>7.0115125785907997E-69</v>
      </c>
      <c r="X2025" t="str">
        <f t="shared" si="160"/>
        <v>grade_6_t3_sex_nl_zdilligence_as.factor(book)3</v>
      </c>
      <c r="Y2025" t="str">
        <f t="shared" si="161"/>
        <v>0.409</v>
      </c>
      <c r="Z2025" t="str">
        <f t="shared" si="162"/>
        <v>0.023</v>
      </c>
      <c r="AA2025" s="2" t="str">
        <f t="shared" si="163"/>
        <v>***</v>
      </c>
      <c r="AB2025" t="str">
        <f t="shared" si="164"/>
        <v>zdilligence ~ as.factor(sex) * relative_age + as.factor(sex) *      I(relative_age^2) + as.factor(sex) * as.factor(book) | as.factor(school_id) |      0 | school_id</v>
      </c>
    </row>
    <row r="2026" spans="1:28">
      <c r="A2026">
        <v>2025</v>
      </c>
      <c r="B2026" t="s">
        <v>116</v>
      </c>
      <c r="C2026" t="b">
        <v>0</v>
      </c>
      <c r="D2026" t="s">
        <v>1375</v>
      </c>
      <c r="E2026" t="s">
        <v>1378</v>
      </c>
      <c r="F2026" t="s">
        <v>108</v>
      </c>
      <c r="G2026">
        <v>0.49716529598522102</v>
      </c>
      <c r="H2026">
        <v>2.5270408378339399E-2</v>
      </c>
      <c r="I2026">
        <v>19.673813281599699</v>
      </c>
      <c r="J2026" s="10">
        <v>8.3312585353466205E-86</v>
      </c>
      <c r="X2026" t="str">
        <f t="shared" si="160"/>
        <v>grade_6_t3_sex_nl_zdilligence_as.factor(book)4</v>
      </c>
      <c r="Y2026" t="str">
        <f t="shared" si="161"/>
        <v>0.497</v>
      </c>
      <c r="Z2026" t="str">
        <f t="shared" si="162"/>
        <v>0.025</v>
      </c>
      <c r="AA2026" s="2" t="str">
        <f t="shared" si="163"/>
        <v>***</v>
      </c>
      <c r="AB2026" t="str">
        <f t="shared" si="164"/>
        <v>zdilligence ~ as.factor(sex) * relative_age + as.factor(sex) *      I(relative_age^2) + as.factor(sex) * as.factor(book) | as.factor(school_id) |      0 | school_id</v>
      </c>
    </row>
    <row r="2027" spans="1:28">
      <c r="A2027">
        <v>2026</v>
      </c>
      <c r="B2027" t="s">
        <v>116</v>
      </c>
      <c r="C2027" t="b">
        <v>0</v>
      </c>
      <c r="D2027" t="s">
        <v>1375</v>
      </c>
      <c r="E2027" t="s">
        <v>1378</v>
      </c>
      <c r="F2027" t="s">
        <v>109</v>
      </c>
      <c r="G2027">
        <v>0.45927421115274297</v>
      </c>
      <c r="H2027">
        <v>2.8296014312762699E-2</v>
      </c>
      <c r="I2027">
        <v>16.231056645514599</v>
      </c>
      <c r="J2027" s="10">
        <v>4.4853723911835196E-59</v>
      </c>
      <c r="X2027" t="str">
        <f t="shared" si="160"/>
        <v>grade_6_t3_sex_nl_zdilligence_as.factor(book)5</v>
      </c>
      <c r="Y2027" t="str">
        <f t="shared" si="161"/>
        <v>0.459</v>
      </c>
      <c r="Z2027" t="str">
        <f t="shared" si="162"/>
        <v>0.028</v>
      </c>
      <c r="AA2027" s="2" t="str">
        <f t="shared" si="163"/>
        <v>***</v>
      </c>
      <c r="AB2027" t="str">
        <f t="shared" si="164"/>
        <v>zdilligence ~ as.factor(sex) * relative_age + as.factor(sex) *      I(relative_age^2) + as.factor(sex) * as.factor(book) | as.factor(school_id) |      0 | school_id</v>
      </c>
    </row>
    <row r="2028" spans="1:28">
      <c r="A2028">
        <v>2027</v>
      </c>
      <c r="B2028" t="s">
        <v>116</v>
      </c>
      <c r="C2028" t="b">
        <v>0</v>
      </c>
      <c r="D2028" t="s">
        <v>1375</v>
      </c>
      <c r="E2028" t="s">
        <v>1378</v>
      </c>
      <c r="F2028" t="s">
        <v>1698</v>
      </c>
      <c r="G2028">
        <v>9.4351020106998099E-3</v>
      </c>
      <c r="H2028">
        <v>1.0312261675554799E-2</v>
      </c>
      <c r="I2028">
        <v>0.91494012735011399</v>
      </c>
      <c r="J2028">
        <v>0.36022798275429102</v>
      </c>
      <c r="X2028" t="str">
        <f t="shared" si="160"/>
        <v>grade_6_t3_sex_nl_zdilligence_as.factor(sex)2:relative_age</v>
      </c>
      <c r="Y2028" t="str">
        <f t="shared" si="161"/>
        <v>0.009</v>
      </c>
      <c r="Z2028" t="str">
        <f t="shared" si="162"/>
        <v>0.010</v>
      </c>
      <c r="AA2028" s="2" t="str">
        <f t="shared" si="163"/>
        <v/>
      </c>
      <c r="AB2028" t="str">
        <f t="shared" si="164"/>
        <v>zdilligence ~ as.factor(sex) * relative_age + as.factor(sex) *      I(relative_age^2) + as.factor(sex) * as.factor(book) | as.factor(school_id) |      0 | school_id</v>
      </c>
    </row>
    <row r="2029" spans="1:28">
      <c r="A2029">
        <v>2028</v>
      </c>
      <c r="B2029" t="s">
        <v>116</v>
      </c>
      <c r="C2029" t="b">
        <v>0</v>
      </c>
      <c r="D2029" t="s">
        <v>1375</v>
      </c>
      <c r="E2029" t="s">
        <v>1378</v>
      </c>
      <c r="F2029" t="s">
        <v>1716</v>
      </c>
      <c r="G2029">
        <v>-4.8677543120682101E-4</v>
      </c>
      <c r="H2029">
        <v>8.8367791206909801E-4</v>
      </c>
      <c r="I2029">
        <v>-0.55085164465303305</v>
      </c>
      <c r="J2029">
        <v>0.58173812228979405</v>
      </c>
      <c r="X2029" t="str">
        <f t="shared" si="160"/>
        <v>grade_6_t3_sex_nl_zdilligence_as.factor(sex)2:I(relative_age^2)</v>
      </c>
      <c r="Y2029" t="str">
        <f t="shared" si="161"/>
        <v>0.000</v>
      </c>
      <c r="Z2029" t="str">
        <f t="shared" si="162"/>
        <v>0.001</v>
      </c>
      <c r="AA2029" s="2" t="str">
        <f t="shared" si="163"/>
        <v/>
      </c>
      <c r="AB2029" t="str">
        <f t="shared" si="164"/>
        <v>zdilligence ~ as.factor(sex) * relative_age + as.factor(sex) *      I(relative_age^2) + as.factor(sex) * as.factor(book) | as.factor(school_id) |      0 | school_id</v>
      </c>
    </row>
    <row r="2030" spans="1:28">
      <c r="A2030">
        <v>2029</v>
      </c>
      <c r="B2030" t="s">
        <v>116</v>
      </c>
      <c r="C2030" t="b">
        <v>0</v>
      </c>
      <c r="D2030" t="s">
        <v>1375</v>
      </c>
      <c r="E2030" t="s">
        <v>1378</v>
      </c>
      <c r="F2030" t="s">
        <v>1699</v>
      </c>
      <c r="G2030">
        <v>-3.2947237805958901E-2</v>
      </c>
      <c r="H2030">
        <v>4.1413866326970299E-2</v>
      </c>
      <c r="I2030">
        <v>-0.795560538729571</v>
      </c>
      <c r="J2030">
        <v>0.42629172191595399</v>
      </c>
      <c r="X2030" t="str">
        <f t="shared" si="160"/>
        <v>grade_6_t3_sex_nl_zdilligence_as.factor(sex)2:as.factor(book)2</v>
      </c>
      <c r="Y2030" t="str">
        <f t="shared" si="161"/>
        <v>-0.033</v>
      </c>
      <c r="Z2030" t="str">
        <f t="shared" si="162"/>
        <v>0.041</v>
      </c>
      <c r="AA2030" s="2" t="str">
        <f t="shared" si="163"/>
        <v/>
      </c>
      <c r="AB2030" t="str">
        <f t="shared" si="164"/>
        <v>zdilligence ~ as.factor(sex) * relative_age + as.factor(sex) *      I(relative_age^2) + as.factor(sex) * as.factor(book) | as.factor(school_id) |      0 | school_id</v>
      </c>
    </row>
    <row r="2031" spans="1:28">
      <c r="A2031">
        <v>2030</v>
      </c>
      <c r="B2031" t="s">
        <v>116</v>
      </c>
      <c r="C2031" t="b">
        <v>0</v>
      </c>
      <c r="D2031" t="s">
        <v>1375</v>
      </c>
      <c r="E2031" t="s">
        <v>1378</v>
      </c>
      <c r="F2031" t="s">
        <v>1700</v>
      </c>
      <c r="G2031">
        <v>-9.3303465073531905E-3</v>
      </c>
      <c r="H2031">
        <v>3.7699575275677501E-2</v>
      </c>
      <c r="I2031">
        <v>-0.247492085497653</v>
      </c>
      <c r="J2031">
        <v>0.804528549071299</v>
      </c>
      <c r="X2031" t="str">
        <f t="shared" si="160"/>
        <v>grade_6_t3_sex_nl_zdilligence_as.factor(sex)2:as.factor(book)3</v>
      </c>
      <c r="Y2031" t="str">
        <f t="shared" si="161"/>
        <v>-0.009</v>
      </c>
      <c r="Z2031" t="str">
        <f t="shared" si="162"/>
        <v>0.038</v>
      </c>
      <c r="AA2031" s="2" t="str">
        <f t="shared" si="163"/>
        <v/>
      </c>
      <c r="AB2031" t="str">
        <f t="shared" si="164"/>
        <v>zdilligence ~ as.factor(sex) * relative_age + as.factor(sex) *      I(relative_age^2) + as.factor(sex) * as.factor(book) | as.factor(school_id) |      0 | school_id</v>
      </c>
    </row>
    <row r="2032" spans="1:28">
      <c r="A2032">
        <v>2031</v>
      </c>
      <c r="B2032" t="s">
        <v>116</v>
      </c>
      <c r="C2032" t="b">
        <v>0</v>
      </c>
      <c r="D2032" t="s">
        <v>1375</v>
      </c>
      <c r="E2032" t="s">
        <v>1378</v>
      </c>
      <c r="F2032" t="s">
        <v>1701</v>
      </c>
      <c r="G2032">
        <v>-4.4931263273265999E-2</v>
      </c>
      <c r="H2032">
        <v>4.0108439487379098E-2</v>
      </c>
      <c r="I2032">
        <v>-1.1202446130422099</v>
      </c>
      <c r="J2032">
        <v>0.26261553753495198</v>
      </c>
      <c r="X2032" t="str">
        <f t="shared" si="160"/>
        <v>grade_6_t3_sex_nl_zdilligence_as.factor(sex)2:as.factor(book)4</v>
      </c>
      <c r="Y2032" t="str">
        <f t="shared" si="161"/>
        <v>-0.045</v>
      </c>
      <c r="Z2032" t="str">
        <f t="shared" si="162"/>
        <v>0.040</v>
      </c>
      <c r="AA2032" s="2" t="str">
        <f t="shared" si="163"/>
        <v/>
      </c>
      <c r="AB2032" t="str">
        <f t="shared" si="164"/>
        <v>zdilligence ~ as.factor(sex) * relative_age + as.factor(sex) *      I(relative_age^2) + as.factor(sex) * as.factor(book) | as.factor(school_id) |      0 | school_id</v>
      </c>
    </row>
    <row r="2033" spans="1:28">
      <c r="A2033">
        <v>2032</v>
      </c>
      <c r="B2033" t="s">
        <v>116</v>
      </c>
      <c r="C2033" t="b">
        <v>0</v>
      </c>
      <c r="D2033" t="s">
        <v>1375</v>
      </c>
      <c r="E2033" t="s">
        <v>1378</v>
      </c>
      <c r="F2033" t="s">
        <v>1702</v>
      </c>
      <c r="G2033">
        <v>1.43872623164885E-3</v>
      </c>
      <c r="H2033">
        <v>4.4456337194948202E-2</v>
      </c>
      <c r="I2033">
        <v>3.2362680383222001E-2</v>
      </c>
      <c r="J2033">
        <v>0.97418296767199797</v>
      </c>
      <c r="X2033" t="str">
        <f t="shared" si="160"/>
        <v>grade_6_t3_sex_nl_zdilligence_as.factor(sex)2:as.factor(book)5</v>
      </c>
      <c r="Y2033" t="str">
        <f t="shared" si="161"/>
        <v>0.001</v>
      </c>
      <c r="Z2033" t="str">
        <f t="shared" si="162"/>
        <v>0.044</v>
      </c>
      <c r="AA2033" s="2" t="str">
        <f t="shared" si="163"/>
        <v/>
      </c>
      <c r="AB2033" t="str">
        <f t="shared" si="164"/>
        <v>zdilligence ~ as.factor(sex) * relative_age + as.factor(sex) *      I(relative_age^2) + as.factor(sex) * as.factor(book) | as.factor(school_id) |      0 | school_id</v>
      </c>
    </row>
    <row r="2034" spans="1:28">
      <c r="A2034">
        <v>2033</v>
      </c>
      <c r="B2034" t="s">
        <v>115</v>
      </c>
      <c r="C2034" t="b">
        <v>0</v>
      </c>
      <c r="D2034" t="s">
        <v>1375</v>
      </c>
      <c r="E2034" t="s">
        <v>1379</v>
      </c>
      <c r="F2034" t="s">
        <v>105</v>
      </c>
      <c r="G2034">
        <v>0.37171227479732499</v>
      </c>
      <c r="H2034">
        <v>3.6949950381355498E-2</v>
      </c>
      <c r="I2034">
        <v>10.0598856280166</v>
      </c>
      <c r="J2034" s="10">
        <v>8.8138433643455407E-24</v>
      </c>
      <c r="X2034" t="str">
        <f t="shared" si="160"/>
        <v>grade_7_t3_sex_nl_zdilligence_as.factor(sex)2</v>
      </c>
      <c r="Y2034" t="str">
        <f t="shared" si="161"/>
        <v>0.372</v>
      </c>
      <c r="Z2034" t="str">
        <f t="shared" si="162"/>
        <v>0.037</v>
      </c>
      <c r="AA2034" s="2" t="str">
        <f t="shared" si="163"/>
        <v>***</v>
      </c>
      <c r="AB2034" t="str">
        <f t="shared" si="164"/>
        <v>zdilligence ~ as.factor(sex) * relative_age + as.factor(sex) *      I(relative_age^2) + as.factor(sex) * as.factor(book) | as.factor(school_id) |      0 | school_id</v>
      </c>
    </row>
    <row r="2035" spans="1:28">
      <c r="A2035">
        <v>2034</v>
      </c>
      <c r="B2035" t="s">
        <v>115</v>
      </c>
      <c r="C2035" t="b">
        <v>0</v>
      </c>
      <c r="D2035" t="s">
        <v>1375</v>
      </c>
      <c r="E2035" t="s">
        <v>1379</v>
      </c>
      <c r="F2035" t="s">
        <v>104</v>
      </c>
      <c r="G2035">
        <v>-5.6154788555796602E-3</v>
      </c>
      <c r="H2035">
        <v>7.40192452395513E-3</v>
      </c>
      <c r="I2035">
        <v>-0.75865119097149303</v>
      </c>
      <c r="J2035">
        <v>0.448065283346123</v>
      </c>
      <c r="X2035" t="str">
        <f t="shared" si="160"/>
        <v>grade_7_t3_sex_nl_zdilligence_relative_age</v>
      </c>
      <c r="Y2035" t="str">
        <f t="shared" si="161"/>
        <v>-0.006</v>
      </c>
      <c r="Z2035" t="str">
        <f t="shared" si="162"/>
        <v>0.007</v>
      </c>
      <c r="AA2035" s="2" t="str">
        <f t="shared" si="163"/>
        <v/>
      </c>
      <c r="AB2035" t="str">
        <f t="shared" si="164"/>
        <v>zdilligence ~ as.factor(sex) * relative_age + as.factor(sex) *      I(relative_age^2) + as.factor(sex) * as.factor(book) | as.factor(school_id) |      0 | school_id</v>
      </c>
    </row>
    <row r="2036" spans="1:28">
      <c r="A2036">
        <v>2035</v>
      </c>
      <c r="B2036" t="s">
        <v>115</v>
      </c>
      <c r="C2036" t="b">
        <v>0</v>
      </c>
      <c r="D2036" t="s">
        <v>1375</v>
      </c>
      <c r="E2036" t="s">
        <v>1379</v>
      </c>
      <c r="F2036" t="s">
        <v>775</v>
      </c>
      <c r="G2036">
        <v>9.1958658581156399E-4</v>
      </c>
      <c r="H2036">
        <v>6.4993010569733202E-4</v>
      </c>
      <c r="I2036">
        <v>1.414900737403</v>
      </c>
      <c r="J2036">
        <v>0.157104640337627</v>
      </c>
      <c r="X2036" t="str">
        <f t="shared" si="160"/>
        <v>grade_7_t3_sex_nl_zdilligence_I(relative_age^2)</v>
      </c>
      <c r="Y2036" t="str">
        <f t="shared" si="161"/>
        <v>0.001</v>
      </c>
      <c r="Z2036" t="str">
        <f t="shared" si="162"/>
        <v>0.001</v>
      </c>
      <c r="AA2036" s="2" t="str">
        <f t="shared" si="163"/>
        <v/>
      </c>
      <c r="AB2036" t="str">
        <f t="shared" si="164"/>
        <v>zdilligence ~ as.factor(sex) * relative_age + as.factor(sex) *      I(relative_age^2) + as.factor(sex) * as.factor(book) | as.factor(school_id) |      0 | school_id</v>
      </c>
    </row>
    <row r="2037" spans="1:28">
      <c r="A2037">
        <v>2036</v>
      </c>
      <c r="B2037" t="s">
        <v>115</v>
      </c>
      <c r="C2037" t="b">
        <v>0</v>
      </c>
      <c r="D2037" t="s">
        <v>1375</v>
      </c>
      <c r="E2037" t="s">
        <v>1379</v>
      </c>
      <c r="F2037" t="s">
        <v>106</v>
      </c>
      <c r="G2037">
        <v>0.30510835460877</v>
      </c>
      <c r="H2037">
        <v>2.4670505131601E-2</v>
      </c>
      <c r="I2037">
        <v>12.3673330959871</v>
      </c>
      <c r="J2037" s="10">
        <v>4.4877371247337199E-35</v>
      </c>
      <c r="X2037" t="str">
        <f t="shared" si="160"/>
        <v>grade_7_t3_sex_nl_zdilligence_as.factor(book)2</v>
      </c>
      <c r="Y2037" t="str">
        <f t="shared" si="161"/>
        <v>0.305</v>
      </c>
      <c r="Z2037" t="str">
        <f t="shared" si="162"/>
        <v>0.025</v>
      </c>
      <c r="AA2037" s="2" t="str">
        <f t="shared" si="163"/>
        <v>***</v>
      </c>
      <c r="AB2037" t="str">
        <f t="shared" si="164"/>
        <v>zdilligence ~ as.factor(sex) * relative_age + as.factor(sex) *      I(relative_age^2) + as.factor(sex) * as.factor(book) | as.factor(school_id) |      0 | school_id</v>
      </c>
    </row>
    <row r="2038" spans="1:28">
      <c r="A2038">
        <v>2037</v>
      </c>
      <c r="B2038" t="s">
        <v>115</v>
      </c>
      <c r="C2038" t="b">
        <v>0</v>
      </c>
      <c r="D2038" t="s">
        <v>1375</v>
      </c>
      <c r="E2038" t="s">
        <v>1379</v>
      </c>
      <c r="F2038" t="s">
        <v>107</v>
      </c>
      <c r="G2038">
        <v>0.39657088737149998</v>
      </c>
      <c r="H2038">
        <v>2.3092428720978601E-2</v>
      </c>
      <c r="I2038">
        <v>17.173199586894501</v>
      </c>
      <c r="J2038" s="10">
        <v>6.8990347577877095E-66</v>
      </c>
      <c r="X2038" t="str">
        <f t="shared" si="160"/>
        <v>grade_7_t3_sex_nl_zdilligence_as.factor(book)3</v>
      </c>
      <c r="Y2038" t="str">
        <f t="shared" si="161"/>
        <v>0.397</v>
      </c>
      <c r="Z2038" t="str">
        <f t="shared" si="162"/>
        <v>0.023</v>
      </c>
      <c r="AA2038" s="2" t="str">
        <f t="shared" si="163"/>
        <v>***</v>
      </c>
      <c r="AB2038" t="str">
        <f t="shared" si="164"/>
        <v>zdilligence ~ as.factor(sex) * relative_age + as.factor(sex) *      I(relative_age^2) + as.factor(sex) * as.factor(book) | as.factor(school_id) |      0 | school_id</v>
      </c>
    </row>
    <row r="2039" spans="1:28">
      <c r="A2039">
        <v>2038</v>
      </c>
      <c r="B2039" t="s">
        <v>115</v>
      </c>
      <c r="C2039" t="b">
        <v>0</v>
      </c>
      <c r="D2039" t="s">
        <v>1375</v>
      </c>
      <c r="E2039" t="s">
        <v>1379</v>
      </c>
      <c r="F2039" t="s">
        <v>108</v>
      </c>
      <c r="G2039">
        <v>0.44178807378226198</v>
      </c>
      <c r="H2039">
        <v>2.5802700797049001E-2</v>
      </c>
      <c r="I2039">
        <v>17.121776408490899</v>
      </c>
      <c r="J2039" s="10">
        <v>1.66148483079969E-65</v>
      </c>
      <c r="X2039" t="str">
        <f t="shared" si="160"/>
        <v>grade_7_t3_sex_nl_zdilligence_as.factor(book)4</v>
      </c>
      <c r="Y2039" t="str">
        <f t="shared" si="161"/>
        <v>0.442</v>
      </c>
      <c r="Z2039" t="str">
        <f t="shared" si="162"/>
        <v>0.026</v>
      </c>
      <c r="AA2039" s="2" t="str">
        <f t="shared" si="163"/>
        <v>***</v>
      </c>
      <c r="AB2039" t="str">
        <f t="shared" si="164"/>
        <v>zdilligence ~ as.factor(sex) * relative_age + as.factor(sex) *      I(relative_age^2) + as.factor(sex) * as.factor(book) | as.factor(school_id) |      0 | school_id</v>
      </c>
    </row>
    <row r="2040" spans="1:28">
      <c r="A2040">
        <v>2039</v>
      </c>
      <c r="B2040" t="s">
        <v>115</v>
      </c>
      <c r="C2040" t="b">
        <v>0</v>
      </c>
      <c r="D2040" t="s">
        <v>1375</v>
      </c>
      <c r="E2040" t="s">
        <v>1379</v>
      </c>
      <c r="F2040" t="s">
        <v>109</v>
      </c>
      <c r="G2040">
        <v>0.41479878115501401</v>
      </c>
      <c r="H2040">
        <v>2.8192642961085999E-2</v>
      </c>
      <c r="I2040">
        <v>14.713015084380499</v>
      </c>
      <c r="J2040" s="10">
        <v>6.9417974392723607E-49</v>
      </c>
      <c r="X2040" t="str">
        <f t="shared" si="160"/>
        <v>grade_7_t3_sex_nl_zdilligence_as.factor(book)5</v>
      </c>
      <c r="Y2040" t="str">
        <f t="shared" si="161"/>
        <v>0.415</v>
      </c>
      <c r="Z2040" t="str">
        <f t="shared" si="162"/>
        <v>0.028</v>
      </c>
      <c r="AA2040" s="2" t="str">
        <f t="shared" si="163"/>
        <v>***</v>
      </c>
      <c r="AB2040" t="str">
        <f t="shared" si="164"/>
        <v>zdilligence ~ as.factor(sex) * relative_age + as.factor(sex) *      I(relative_age^2) + as.factor(sex) * as.factor(book) | as.factor(school_id) |      0 | school_id</v>
      </c>
    </row>
    <row r="2041" spans="1:28">
      <c r="A2041">
        <v>2040</v>
      </c>
      <c r="B2041" t="s">
        <v>115</v>
      </c>
      <c r="C2041" t="b">
        <v>0</v>
      </c>
      <c r="D2041" t="s">
        <v>1375</v>
      </c>
      <c r="E2041" t="s">
        <v>1379</v>
      </c>
      <c r="F2041" t="s">
        <v>1698</v>
      </c>
      <c r="G2041">
        <v>2.1206259790187101E-2</v>
      </c>
      <c r="H2041">
        <v>1.09038624662265E-2</v>
      </c>
      <c r="I2041">
        <v>1.9448392581868199</v>
      </c>
      <c r="J2041">
        <v>5.18006555790025E-2</v>
      </c>
      <c r="X2041" t="str">
        <f t="shared" si="160"/>
        <v>grade_7_t3_sex_nl_zdilligence_as.factor(sex)2:relative_age</v>
      </c>
      <c r="Y2041" t="str">
        <f t="shared" si="161"/>
        <v>0.021</v>
      </c>
      <c r="Z2041" t="str">
        <f t="shared" si="162"/>
        <v>0.011</v>
      </c>
      <c r="AA2041" s="2" t="str">
        <f t="shared" si="163"/>
        <v>*</v>
      </c>
      <c r="AB2041" t="str">
        <f t="shared" si="164"/>
        <v>zdilligence ~ as.factor(sex) * relative_age + as.factor(sex) *      I(relative_age^2) + as.factor(sex) * as.factor(book) | as.factor(school_id) |      0 | school_id</v>
      </c>
    </row>
    <row r="2042" spans="1:28">
      <c r="A2042">
        <v>2041</v>
      </c>
      <c r="B2042" t="s">
        <v>115</v>
      </c>
      <c r="C2042" t="b">
        <v>0</v>
      </c>
      <c r="D2042" t="s">
        <v>1375</v>
      </c>
      <c r="E2042" t="s">
        <v>1379</v>
      </c>
      <c r="F2042" t="s">
        <v>1716</v>
      </c>
      <c r="G2042">
        <v>-1.42034792979605E-3</v>
      </c>
      <c r="H2042">
        <v>9.4707838540119605E-4</v>
      </c>
      <c r="I2042">
        <v>-1.4997152840674</v>
      </c>
      <c r="J2042">
        <v>0.13369530573656599</v>
      </c>
      <c r="X2042" t="str">
        <f t="shared" si="160"/>
        <v>grade_7_t3_sex_nl_zdilligence_as.factor(sex)2:I(relative_age^2)</v>
      </c>
      <c r="Y2042" t="str">
        <f t="shared" si="161"/>
        <v>-0.001</v>
      </c>
      <c r="Z2042" t="str">
        <f t="shared" si="162"/>
        <v>0.001</v>
      </c>
      <c r="AA2042" s="2" t="str">
        <f t="shared" si="163"/>
        <v/>
      </c>
      <c r="AB2042" t="str">
        <f t="shared" si="164"/>
        <v>zdilligence ~ as.factor(sex) * relative_age + as.factor(sex) *      I(relative_age^2) + as.factor(sex) * as.factor(book) | as.factor(school_id) |      0 | school_id</v>
      </c>
    </row>
    <row r="2043" spans="1:28">
      <c r="A2043">
        <v>2042</v>
      </c>
      <c r="B2043" t="s">
        <v>115</v>
      </c>
      <c r="C2043" t="b">
        <v>0</v>
      </c>
      <c r="D2043" t="s">
        <v>1375</v>
      </c>
      <c r="E2043" t="s">
        <v>1379</v>
      </c>
      <c r="F2043" t="s">
        <v>1699</v>
      </c>
      <c r="G2043">
        <v>-8.9628134793888606E-2</v>
      </c>
      <c r="H2043">
        <v>3.5765264662748597E-2</v>
      </c>
      <c r="I2043">
        <v>-2.50601066814531</v>
      </c>
      <c r="J2043">
        <v>1.22137541025763E-2</v>
      </c>
      <c r="X2043" t="str">
        <f t="shared" si="160"/>
        <v>grade_7_t3_sex_nl_zdilligence_as.factor(sex)2:as.factor(book)2</v>
      </c>
      <c r="Y2043" t="str">
        <f t="shared" si="161"/>
        <v>-0.090</v>
      </c>
      <c r="Z2043" t="str">
        <f t="shared" si="162"/>
        <v>0.036</v>
      </c>
      <c r="AA2043" s="2" t="str">
        <f t="shared" si="163"/>
        <v>**</v>
      </c>
      <c r="AB2043" t="str">
        <f t="shared" si="164"/>
        <v>zdilligence ~ as.factor(sex) * relative_age + as.factor(sex) *      I(relative_age^2) + as.factor(sex) * as.factor(book) | as.factor(school_id) |      0 | school_id</v>
      </c>
    </row>
    <row r="2044" spans="1:28">
      <c r="A2044">
        <v>2043</v>
      </c>
      <c r="B2044" t="s">
        <v>115</v>
      </c>
      <c r="C2044" t="b">
        <v>0</v>
      </c>
      <c r="D2044" t="s">
        <v>1375</v>
      </c>
      <c r="E2044" t="s">
        <v>1379</v>
      </c>
      <c r="F2044" t="s">
        <v>1700</v>
      </c>
      <c r="G2044">
        <v>-9.5994283320800899E-2</v>
      </c>
      <c r="H2044">
        <v>3.3768583187450303E-2</v>
      </c>
      <c r="I2044">
        <v>-2.8427098284797401</v>
      </c>
      <c r="J2044">
        <v>4.47522505025039E-3</v>
      </c>
      <c r="X2044" t="str">
        <f t="shared" si="160"/>
        <v>grade_7_t3_sex_nl_zdilligence_as.factor(sex)2:as.factor(book)3</v>
      </c>
      <c r="Y2044" t="str">
        <f t="shared" si="161"/>
        <v>-0.096</v>
      </c>
      <c r="Z2044" t="str">
        <f t="shared" si="162"/>
        <v>0.034</v>
      </c>
      <c r="AA2044" s="2" t="str">
        <f t="shared" si="163"/>
        <v>***</v>
      </c>
      <c r="AB2044" t="str">
        <f t="shared" si="164"/>
        <v>zdilligence ~ as.factor(sex) * relative_age + as.factor(sex) *      I(relative_age^2) + as.factor(sex) * as.factor(book) | as.factor(school_id) |      0 | school_id</v>
      </c>
    </row>
    <row r="2045" spans="1:28">
      <c r="A2045">
        <v>2044</v>
      </c>
      <c r="B2045" t="s">
        <v>115</v>
      </c>
      <c r="C2045" t="b">
        <v>0</v>
      </c>
      <c r="D2045" t="s">
        <v>1375</v>
      </c>
      <c r="E2045" t="s">
        <v>1379</v>
      </c>
      <c r="F2045" t="s">
        <v>1701</v>
      </c>
      <c r="G2045">
        <v>-7.8171266899838707E-2</v>
      </c>
      <c r="H2045">
        <v>3.90954400322234E-2</v>
      </c>
      <c r="I2045">
        <v>-1.9994983260300501</v>
      </c>
      <c r="J2045">
        <v>4.5560567203377499E-2</v>
      </c>
      <c r="X2045" t="str">
        <f t="shared" si="160"/>
        <v>grade_7_t3_sex_nl_zdilligence_as.factor(sex)2:as.factor(book)4</v>
      </c>
      <c r="Y2045" t="str">
        <f t="shared" si="161"/>
        <v>-0.078</v>
      </c>
      <c r="Z2045" t="str">
        <f t="shared" si="162"/>
        <v>0.039</v>
      </c>
      <c r="AA2045" s="2" t="str">
        <f t="shared" si="163"/>
        <v>**</v>
      </c>
      <c r="AB2045" t="str">
        <f t="shared" si="164"/>
        <v>zdilligence ~ as.factor(sex) * relative_age + as.factor(sex) *      I(relative_age^2) + as.factor(sex) * as.factor(book) | as.factor(school_id) |      0 | school_id</v>
      </c>
    </row>
    <row r="2046" spans="1:28">
      <c r="A2046">
        <v>2045</v>
      </c>
      <c r="B2046" t="s">
        <v>115</v>
      </c>
      <c r="C2046" t="b">
        <v>0</v>
      </c>
      <c r="D2046" t="s">
        <v>1375</v>
      </c>
      <c r="E2046" t="s">
        <v>1379</v>
      </c>
      <c r="F2046" t="s">
        <v>1702</v>
      </c>
      <c r="G2046">
        <v>-6.5820132000461995E-2</v>
      </c>
      <c r="H2046">
        <v>4.2191123675959098E-2</v>
      </c>
      <c r="I2046">
        <v>-1.56004690716419</v>
      </c>
      <c r="J2046">
        <v>0.11875594990452799</v>
      </c>
      <c r="X2046" t="str">
        <f t="shared" si="160"/>
        <v>grade_7_t3_sex_nl_zdilligence_as.factor(sex)2:as.factor(book)5</v>
      </c>
      <c r="Y2046" t="str">
        <f t="shared" si="161"/>
        <v>-0.066</v>
      </c>
      <c r="Z2046" t="str">
        <f t="shared" si="162"/>
        <v>0.042</v>
      </c>
      <c r="AA2046" s="2" t="str">
        <f t="shared" si="163"/>
        <v/>
      </c>
      <c r="AB2046" t="str">
        <f t="shared" si="164"/>
        <v>zdilligence ~ as.factor(sex) * relative_age + as.factor(sex) *      I(relative_age^2) + as.factor(sex) * as.factor(book) | as.factor(school_id) |      0 | school_id</v>
      </c>
    </row>
    <row r="2047" spans="1:28">
      <c r="A2047">
        <v>2046</v>
      </c>
      <c r="B2047" t="s">
        <v>1222</v>
      </c>
      <c r="C2047" t="b">
        <v>0</v>
      </c>
      <c r="D2047" t="s">
        <v>1380</v>
      </c>
      <c r="E2047" t="s">
        <v>1381</v>
      </c>
      <c r="F2047" t="s">
        <v>105</v>
      </c>
      <c r="G2047">
        <v>0.39946179766481799</v>
      </c>
      <c r="H2047">
        <v>2.2463116008835202E-2</v>
      </c>
      <c r="I2047">
        <v>17.7830091563299</v>
      </c>
      <c r="J2047" s="10">
        <v>1.10070673919958E-70</v>
      </c>
      <c r="X2047" t="str">
        <f t="shared" si="160"/>
        <v>all_t3_sex_nl_zdilligence_as.factor(sex)2</v>
      </c>
      <c r="Y2047" t="str">
        <f t="shared" si="161"/>
        <v>0.399</v>
      </c>
      <c r="Z2047" t="str">
        <f t="shared" si="162"/>
        <v>0.022</v>
      </c>
      <c r="AA2047" s="2" t="str">
        <f t="shared" si="163"/>
        <v>***</v>
      </c>
      <c r="AB2047" t="str">
        <f t="shared" si="164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48" spans="1:28">
      <c r="A2048">
        <v>2047</v>
      </c>
      <c r="B2048" t="s">
        <v>1222</v>
      </c>
      <c r="C2048" t="b">
        <v>0</v>
      </c>
      <c r="D2048" t="s">
        <v>1380</v>
      </c>
      <c r="E2048" t="s">
        <v>1381</v>
      </c>
      <c r="F2048" t="s">
        <v>104</v>
      </c>
      <c r="G2048">
        <v>4.7404038827464703E-3</v>
      </c>
      <c r="H2048">
        <v>4.0571611514856002E-3</v>
      </c>
      <c r="I2048">
        <v>1.16840413918749</v>
      </c>
      <c r="J2048">
        <v>0.24264533653332401</v>
      </c>
      <c r="X2048" t="str">
        <f t="shared" si="160"/>
        <v>all_t3_sex_nl_zdilligence_relative_age</v>
      </c>
      <c r="Y2048" t="str">
        <f t="shared" si="161"/>
        <v>0.005</v>
      </c>
      <c r="Z2048" t="str">
        <f t="shared" si="162"/>
        <v>0.004</v>
      </c>
      <c r="AA2048" s="2" t="str">
        <f t="shared" si="163"/>
        <v/>
      </c>
      <c r="AB2048" t="str">
        <f t="shared" si="164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49" spans="1:28">
      <c r="A2049">
        <v>2048</v>
      </c>
      <c r="B2049" t="s">
        <v>1222</v>
      </c>
      <c r="C2049" t="b">
        <v>0</v>
      </c>
      <c r="D2049" t="s">
        <v>1380</v>
      </c>
      <c r="E2049" t="s">
        <v>1381</v>
      </c>
      <c r="F2049" t="s">
        <v>775</v>
      </c>
      <c r="G2049">
        <v>2.1286335039463099E-4</v>
      </c>
      <c r="H2049">
        <v>3.5415068134620099E-4</v>
      </c>
      <c r="I2049">
        <v>0.60105305906935602</v>
      </c>
      <c r="J2049">
        <v>0.54780540522091803</v>
      </c>
      <c r="X2049" t="str">
        <f t="shared" si="160"/>
        <v>all_t3_sex_nl_zdilligence_I(relative_age^2)</v>
      </c>
      <c r="Y2049" t="str">
        <f t="shared" si="161"/>
        <v>0.000</v>
      </c>
      <c r="Z2049" t="str">
        <f t="shared" si="162"/>
        <v>0.000</v>
      </c>
      <c r="AA2049" s="2" t="str">
        <f t="shared" si="163"/>
        <v/>
      </c>
      <c r="AB2049" t="str">
        <f t="shared" si="164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50" spans="1:28">
      <c r="A2050">
        <v>2049</v>
      </c>
      <c r="B2050" t="s">
        <v>1222</v>
      </c>
      <c r="C2050" t="b">
        <v>0</v>
      </c>
      <c r="D2050" t="s">
        <v>1380</v>
      </c>
      <c r="E2050" t="s">
        <v>1381</v>
      </c>
      <c r="F2050" t="s">
        <v>106</v>
      </c>
      <c r="G2050">
        <v>0.27902204652937901</v>
      </c>
      <c r="H2050">
        <v>1.2592980486922501E-2</v>
      </c>
      <c r="I2050">
        <v>22.156950597925199</v>
      </c>
      <c r="J2050" s="10">
        <v>1.25122513771146E-108</v>
      </c>
      <c r="X2050" t="str">
        <f t="shared" ref="X2050:X2113" si="165">E2050&amp;"_"&amp;F2050</f>
        <v>all_t3_sex_nl_zdilligence_as.factor(book)2</v>
      </c>
      <c r="Y2050" t="str">
        <f t="shared" ref="Y2050:Y2113" si="166">TEXT(G2050,"0.000")</f>
        <v>0.279</v>
      </c>
      <c r="Z2050" t="str">
        <f t="shared" ref="Z2050:Z2113" si="167">TEXT(H2050,"0.000")</f>
        <v>0.013</v>
      </c>
      <c r="AA2050" s="2" t="str">
        <f t="shared" ref="AA2050:AA2113" si="168">IF(COUNTIF(J2050,"*E*")&gt;0, "***", IF(TEXT(J2050, "0.00E+00")*1&lt;0.01, "***", IF(TEXT(J2050, "0.00E+00")*1&lt;0.05, "**",  IF(TEXT(J2050, "0.00E+00")*1&lt;0.1, "*",""))))</f>
        <v>***</v>
      </c>
      <c r="AB2050" t="str">
        <f t="shared" ref="AB2050:AB2113" si="169">D2050</f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51" spans="1:28">
      <c r="A2051">
        <v>2050</v>
      </c>
      <c r="B2051" t="s">
        <v>1222</v>
      </c>
      <c r="C2051" t="b">
        <v>0</v>
      </c>
      <c r="D2051" t="s">
        <v>1380</v>
      </c>
      <c r="E2051" t="s">
        <v>1381</v>
      </c>
      <c r="F2051" t="s">
        <v>107</v>
      </c>
      <c r="G2051">
        <v>0.33029990546501098</v>
      </c>
      <c r="H2051">
        <v>1.18809250847609E-2</v>
      </c>
      <c r="I2051">
        <v>27.800857518129799</v>
      </c>
      <c r="J2051" s="10">
        <v>9.7229726820025894E-170</v>
      </c>
      <c r="X2051" t="str">
        <f t="shared" si="165"/>
        <v>all_t3_sex_nl_zdilligence_as.factor(book)3</v>
      </c>
      <c r="Y2051" t="str">
        <f t="shared" si="166"/>
        <v>0.330</v>
      </c>
      <c r="Z2051" t="str">
        <f t="shared" si="167"/>
        <v>0.012</v>
      </c>
      <c r="AA2051" s="2" t="str">
        <f t="shared" si="168"/>
        <v>***</v>
      </c>
      <c r="AB2051" t="str">
        <f t="shared" si="169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52" spans="1:28">
      <c r="A2052">
        <v>2051</v>
      </c>
      <c r="B2052" t="s">
        <v>1222</v>
      </c>
      <c r="C2052" t="b">
        <v>0</v>
      </c>
      <c r="D2052" t="s">
        <v>1380</v>
      </c>
      <c r="E2052" t="s">
        <v>1381</v>
      </c>
      <c r="F2052" t="s">
        <v>108</v>
      </c>
      <c r="G2052">
        <v>0.387281659203567</v>
      </c>
      <c r="H2052">
        <v>1.3292437947024401E-2</v>
      </c>
      <c r="I2052">
        <v>29.1354874664103</v>
      </c>
      <c r="J2052" s="10">
        <v>3.4747756701672501E-186</v>
      </c>
      <c r="X2052" t="str">
        <f t="shared" si="165"/>
        <v>all_t3_sex_nl_zdilligence_as.factor(book)4</v>
      </c>
      <c r="Y2052" t="str">
        <f t="shared" si="166"/>
        <v>0.387</v>
      </c>
      <c r="Z2052" t="str">
        <f t="shared" si="167"/>
        <v>0.013</v>
      </c>
      <c r="AA2052" s="2" t="str">
        <f t="shared" si="168"/>
        <v>***</v>
      </c>
      <c r="AB2052" t="str">
        <f t="shared" si="169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53" spans="1:28">
      <c r="A2053">
        <v>2052</v>
      </c>
      <c r="B2053" t="s">
        <v>1222</v>
      </c>
      <c r="C2053" t="b">
        <v>0</v>
      </c>
      <c r="D2053" t="s">
        <v>1380</v>
      </c>
      <c r="E2053" t="s">
        <v>1381</v>
      </c>
      <c r="F2053" t="s">
        <v>109</v>
      </c>
      <c r="G2053">
        <v>0.34040031074579202</v>
      </c>
      <c r="H2053">
        <v>1.45811063811197E-2</v>
      </c>
      <c r="I2053">
        <v>23.345300544995499</v>
      </c>
      <c r="J2053" s="10">
        <v>2.32722112574939E-120</v>
      </c>
      <c r="X2053" t="str">
        <f t="shared" si="165"/>
        <v>all_t3_sex_nl_zdilligence_as.factor(book)5</v>
      </c>
      <c r="Y2053" t="str">
        <f t="shared" si="166"/>
        <v>0.340</v>
      </c>
      <c r="Z2053" t="str">
        <f t="shared" si="167"/>
        <v>0.015</v>
      </c>
      <c r="AA2053" s="2" t="str">
        <f t="shared" si="168"/>
        <v>***</v>
      </c>
      <c r="AB2053" t="str">
        <f t="shared" si="169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54" spans="1:28">
      <c r="A2054">
        <v>2053</v>
      </c>
      <c r="B2054" t="s">
        <v>1222</v>
      </c>
      <c r="C2054" t="b">
        <v>0</v>
      </c>
      <c r="D2054" t="s">
        <v>1380</v>
      </c>
      <c r="E2054" t="s">
        <v>1381</v>
      </c>
      <c r="F2054" t="s">
        <v>110</v>
      </c>
      <c r="G2054" t="s">
        <v>140</v>
      </c>
      <c r="H2054">
        <v>0</v>
      </c>
      <c r="I2054" t="s">
        <v>140</v>
      </c>
      <c r="J2054" t="s">
        <v>140</v>
      </c>
      <c r="X2054" t="str">
        <f t="shared" si="165"/>
        <v>all_t3_sex_nl_zdilligence_as.factor(year)2017</v>
      </c>
      <c r="Y2054" t="str">
        <f t="shared" si="166"/>
        <v>NA</v>
      </c>
      <c r="Z2054" t="str">
        <f t="shared" si="167"/>
        <v>0.000</v>
      </c>
      <c r="AA2054" s="2" t="e">
        <f t="shared" si="168"/>
        <v>#VALUE!</v>
      </c>
      <c r="AB2054" t="str">
        <f t="shared" si="169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55" spans="1:28">
      <c r="A2055">
        <v>2054</v>
      </c>
      <c r="B2055" t="s">
        <v>1222</v>
      </c>
      <c r="C2055" t="b">
        <v>0</v>
      </c>
      <c r="D2055" t="s">
        <v>1380</v>
      </c>
      <c r="E2055" t="s">
        <v>1381</v>
      </c>
      <c r="F2055" t="s">
        <v>111</v>
      </c>
      <c r="G2055">
        <v>9.6272249839781908E-3</v>
      </c>
      <c r="H2055">
        <v>1.00631389799324E-2</v>
      </c>
      <c r="I2055">
        <v>0.95668210517379304</v>
      </c>
      <c r="J2055">
        <v>0.33872902031656199</v>
      </c>
      <c r="X2055" t="str">
        <f t="shared" si="165"/>
        <v>all_t3_sex_nl_zdilligence_as.factor(year)2018</v>
      </c>
      <c r="Y2055" t="str">
        <f t="shared" si="166"/>
        <v>0.010</v>
      </c>
      <c r="Z2055" t="str">
        <f t="shared" si="167"/>
        <v>0.010</v>
      </c>
      <c r="AA2055" s="2" t="str">
        <f t="shared" si="168"/>
        <v/>
      </c>
      <c r="AB2055" t="str">
        <f t="shared" si="169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56" spans="1:28">
      <c r="A2056">
        <v>2055</v>
      </c>
      <c r="B2056" t="s">
        <v>1222</v>
      </c>
      <c r="C2056" t="b">
        <v>0</v>
      </c>
      <c r="D2056" t="s">
        <v>1380</v>
      </c>
      <c r="E2056" t="s">
        <v>1381</v>
      </c>
      <c r="F2056" t="s">
        <v>202</v>
      </c>
      <c r="G2056" t="s">
        <v>140</v>
      </c>
      <c r="H2056">
        <v>0</v>
      </c>
      <c r="I2056" t="s">
        <v>140</v>
      </c>
      <c r="J2056" t="s">
        <v>140</v>
      </c>
      <c r="X2056" t="str">
        <f t="shared" si="165"/>
        <v>all_t3_sex_nl_zdilligence_as.factor(grade)7</v>
      </c>
      <c r="Y2056" t="str">
        <f t="shared" si="166"/>
        <v>NA</v>
      </c>
      <c r="Z2056" t="str">
        <f t="shared" si="167"/>
        <v>0.000</v>
      </c>
      <c r="AA2056" s="2" t="e">
        <f t="shared" si="168"/>
        <v>#VALUE!</v>
      </c>
      <c r="AB2056" t="str">
        <f t="shared" si="169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57" spans="1:28">
      <c r="A2057">
        <v>2056</v>
      </c>
      <c r="B2057" t="s">
        <v>1222</v>
      </c>
      <c r="C2057" t="b">
        <v>0</v>
      </c>
      <c r="D2057" t="s">
        <v>1380</v>
      </c>
      <c r="E2057" t="s">
        <v>1381</v>
      </c>
      <c r="F2057" t="s">
        <v>203</v>
      </c>
      <c r="G2057" t="s">
        <v>140</v>
      </c>
      <c r="H2057">
        <v>0</v>
      </c>
      <c r="I2057" t="s">
        <v>140</v>
      </c>
      <c r="J2057" t="s">
        <v>140</v>
      </c>
      <c r="X2057" t="str">
        <f t="shared" si="165"/>
        <v>all_t3_sex_nl_zdilligence_as.factor(grade)8</v>
      </c>
      <c r="Y2057" t="str">
        <f t="shared" si="166"/>
        <v>NA</v>
      </c>
      <c r="Z2057" t="str">
        <f t="shared" si="167"/>
        <v>0.000</v>
      </c>
      <c r="AA2057" s="2" t="e">
        <f t="shared" si="168"/>
        <v>#VALUE!</v>
      </c>
      <c r="AB2057" t="str">
        <f t="shared" si="169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58" spans="1:28">
      <c r="A2058">
        <v>2057</v>
      </c>
      <c r="B2058" t="s">
        <v>1222</v>
      </c>
      <c r="C2058" t="b">
        <v>0</v>
      </c>
      <c r="D2058" t="s">
        <v>1380</v>
      </c>
      <c r="E2058" t="s">
        <v>1381</v>
      </c>
      <c r="F2058" t="s">
        <v>204</v>
      </c>
      <c r="G2058">
        <v>1.5126227695156501E-2</v>
      </c>
      <c r="H2058">
        <v>1.35935930040693E-2</v>
      </c>
      <c r="I2058">
        <v>1.1127468426212499</v>
      </c>
      <c r="J2058">
        <v>0.26581866017679101</v>
      </c>
      <c r="X2058" t="str">
        <f t="shared" si="165"/>
        <v>all_t3_sex_nl_zdilligence_as.factor(grade)9</v>
      </c>
      <c r="Y2058" t="str">
        <f t="shared" si="166"/>
        <v>0.015</v>
      </c>
      <c r="Z2058" t="str">
        <f t="shared" si="167"/>
        <v>0.014</v>
      </c>
      <c r="AA2058" s="2" t="str">
        <f t="shared" si="168"/>
        <v/>
      </c>
      <c r="AB2058" t="str">
        <f t="shared" si="169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59" spans="1:28">
      <c r="A2059">
        <v>2058</v>
      </c>
      <c r="B2059" t="s">
        <v>1222</v>
      </c>
      <c r="C2059" t="b">
        <v>0</v>
      </c>
      <c r="D2059" t="s">
        <v>1380</v>
      </c>
      <c r="E2059" t="s">
        <v>1381</v>
      </c>
      <c r="F2059" t="s">
        <v>1698</v>
      </c>
      <c r="G2059">
        <v>4.31405079385902E-3</v>
      </c>
      <c r="H2059">
        <v>5.7354857612801104E-3</v>
      </c>
      <c r="I2059">
        <v>0.75216833820474205</v>
      </c>
      <c r="J2059">
        <v>0.45195081691576</v>
      </c>
      <c r="X2059" t="str">
        <f t="shared" si="165"/>
        <v>all_t3_sex_nl_zdilligence_as.factor(sex)2:relative_age</v>
      </c>
      <c r="Y2059" t="str">
        <f t="shared" si="166"/>
        <v>0.004</v>
      </c>
      <c r="Z2059" t="str">
        <f t="shared" si="167"/>
        <v>0.006</v>
      </c>
      <c r="AA2059" s="2" t="str">
        <f t="shared" si="168"/>
        <v/>
      </c>
      <c r="AB2059" t="str">
        <f t="shared" si="169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60" spans="1:28">
      <c r="A2060">
        <v>2059</v>
      </c>
      <c r="B2060" t="s">
        <v>1222</v>
      </c>
      <c r="C2060" t="b">
        <v>0</v>
      </c>
      <c r="D2060" t="s">
        <v>1380</v>
      </c>
      <c r="E2060" t="s">
        <v>1381</v>
      </c>
      <c r="F2060" t="s">
        <v>1716</v>
      </c>
      <c r="G2060">
        <v>-2.5759432733860299E-4</v>
      </c>
      <c r="H2060">
        <v>4.9375632870744303E-4</v>
      </c>
      <c r="I2060">
        <v>-0.52170334304966604</v>
      </c>
      <c r="J2060">
        <v>0.60187753982743597</v>
      </c>
      <c r="X2060" t="str">
        <f t="shared" si="165"/>
        <v>all_t3_sex_nl_zdilligence_as.factor(sex)2:I(relative_age^2)</v>
      </c>
      <c r="Y2060" t="str">
        <f t="shared" si="166"/>
        <v>0.000</v>
      </c>
      <c r="Z2060" t="str">
        <f t="shared" si="167"/>
        <v>0.000</v>
      </c>
      <c r="AA2060" s="2" t="str">
        <f t="shared" si="168"/>
        <v/>
      </c>
      <c r="AB2060" t="str">
        <f t="shared" si="169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61" spans="1:28">
      <c r="A2061">
        <v>2060</v>
      </c>
      <c r="B2061" t="s">
        <v>1222</v>
      </c>
      <c r="C2061" t="b">
        <v>0</v>
      </c>
      <c r="D2061" t="s">
        <v>1380</v>
      </c>
      <c r="E2061" t="s">
        <v>1381</v>
      </c>
      <c r="F2061" t="s">
        <v>1699</v>
      </c>
      <c r="G2061">
        <v>-1.96110025655125E-2</v>
      </c>
      <c r="H2061">
        <v>1.86802761178942E-2</v>
      </c>
      <c r="I2061">
        <v>-1.04982401982414</v>
      </c>
      <c r="J2061">
        <v>0.293800441795802</v>
      </c>
      <c r="X2061" t="str">
        <f t="shared" si="165"/>
        <v>all_t3_sex_nl_zdilligence_as.factor(sex)2:as.factor(book)2</v>
      </c>
      <c r="Y2061" t="str">
        <f t="shared" si="166"/>
        <v>-0.020</v>
      </c>
      <c r="Z2061" t="str">
        <f t="shared" si="167"/>
        <v>0.019</v>
      </c>
      <c r="AA2061" s="2" t="str">
        <f t="shared" si="168"/>
        <v/>
      </c>
      <c r="AB2061" t="str">
        <f t="shared" si="169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62" spans="1:28">
      <c r="A2062">
        <v>2061</v>
      </c>
      <c r="B2062" t="s">
        <v>1222</v>
      </c>
      <c r="C2062" t="b">
        <v>0</v>
      </c>
      <c r="D2062" t="s">
        <v>1380</v>
      </c>
      <c r="E2062" t="s">
        <v>1381</v>
      </c>
      <c r="F2062" t="s">
        <v>1700</v>
      </c>
      <c r="G2062">
        <v>-1.40035947110825E-2</v>
      </c>
      <c r="H2062">
        <v>1.78628668471944E-2</v>
      </c>
      <c r="I2062">
        <v>-0.78395001378415197</v>
      </c>
      <c r="J2062">
        <v>0.43307047492545803</v>
      </c>
      <c r="X2062" t="str">
        <f t="shared" si="165"/>
        <v>all_t3_sex_nl_zdilligence_as.factor(sex)2:as.factor(book)3</v>
      </c>
      <c r="Y2062" t="str">
        <f t="shared" si="166"/>
        <v>-0.014</v>
      </c>
      <c r="Z2062" t="str">
        <f t="shared" si="167"/>
        <v>0.018</v>
      </c>
      <c r="AA2062" s="2" t="str">
        <f t="shared" si="168"/>
        <v/>
      </c>
      <c r="AB2062" t="str">
        <f t="shared" si="169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63" spans="1:28">
      <c r="A2063">
        <v>2062</v>
      </c>
      <c r="B2063" t="s">
        <v>1222</v>
      </c>
      <c r="C2063" t="b">
        <v>0</v>
      </c>
      <c r="D2063" t="s">
        <v>1380</v>
      </c>
      <c r="E2063" t="s">
        <v>1381</v>
      </c>
      <c r="F2063" t="s">
        <v>1701</v>
      </c>
      <c r="G2063">
        <v>-4.3888580661493801E-2</v>
      </c>
      <c r="H2063">
        <v>2.03798664085462E-2</v>
      </c>
      <c r="I2063">
        <v>-2.1535264158105201</v>
      </c>
      <c r="J2063">
        <v>3.1278656601427098E-2</v>
      </c>
      <c r="X2063" t="str">
        <f t="shared" si="165"/>
        <v>all_t3_sex_nl_zdilligence_as.factor(sex)2:as.factor(book)4</v>
      </c>
      <c r="Y2063" t="str">
        <f t="shared" si="166"/>
        <v>-0.044</v>
      </c>
      <c r="Z2063" t="str">
        <f t="shared" si="167"/>
        <v>0.020</v>
      </c>
      <c r="AA2063" s="2" t="str">
        <f t="shared" si="168"/>
        <v>**</v>
      </c>
      <c r="AB2063" t="str">
        <f t="shared" si="169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64" spans="1:28">
      <c r="A2064">
        <v>2063</v>
      </c>
      <c r="B2064" t="s">
        <v>1222</v>
      </c>
      <c r="C2064" t="b">
        <v>0</v>
      </c>
      <c r="D2064" t="s">
        <v>1380</v>
      </c>
      <c r="E2064" t="s">
        <v>1381</v>
      </c>
      <c r="F2064" t="s">
        <v>1702</v>
      </c>
      <c r="G2064">
        <v>-3.3119847641700902E-2</v>
      </c>
      <c r="H2064">
        <v>2.2567493718252198E-2</v>
      </c>
      <c r="I2064">
        <v>-1.4675908656579799</v>
      </c>
      <c r="J2064">
        <v>0.14221714125346399</v>
      </c>
      <c r="X2064" t="str">
        <f t="shared" si="165"/>
        <v>all_t3_sex_nl_zdilligence_as.factor(sex)2:as.factor(book)5</v>
      </c>
      <c r="Y2064" t="str">
        <f t="shared" si="166"/>
        <v>-0.033</v>
      </c>
      <c r="Z2064" t="str">
        <f t="shared" si="167"/>
        <v>0.023</v>
      </c>
      <c r="AA2064" s="2" t="str">
        <f t="shared" si="168"/>
        <v/>
      </c>
      <c r="AB2064" t="str">
        <f t="shared" si="169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65" spans="1:28">
      <c r="A2065">
        <v>2064</v>
      </c>
      <c r="B2065" t="s">
        <v>1222</v>
      </c>
      <c r="C2065" t="b">
        <v>0</v>
      </c>
      <c r="D2065" t="s">
        <v>1380</v>
      </c>
      <c r="E2065" t="s">
        <v>1381</v>
      </c>
      <c r="F2065" t="s">
        <v>1703</v>
      </c>
      <c r="G2065">
        <v>-3.7056761289232E-2</v>
      </c>
      <c r="H2065">
        <v>1.44668709571453E-2</v>
      </c>
      <c r="I2065">
        <v>-2.5614911060590799</v>
      </c>
      <c r="J2065">
        <v>1.04231996571239E-2</v>
      </c>
      <c r="X2065" t="str">
        <f t="shared" si="165"/>
        <v>all_t3_sex_nl_zdilligence_as.factor(sex)2:as.factor(year)2017</v>
      </c>
      <c r="Y2065" t="str">
        <f t="shared" si="166"/>
        <v>-0.037</v>
      </c>
      <c r="Z2065" t="str">
        <f t="shared" si="167"/>
        <v>0.014</v>
      </c>
      <c r="AA2065" s="2" t="str">
        <f t="shared" si="168"/>
        <v>**</v>
      </c>
      <c r="AB2065" t="str">
        <f t="shared" si="169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66" spans="1:28">
      <c r="A2066">
        <v>2065</v>
      </c>
      <c r="B2066" t="s">
        <v>1222</v>
      </c>
      <c r="C2066" t="b">
        <v>0</v>
      </c>
      <c r="D2066" t="s">
        <v>1380</v>
      </c>
      <c r="E2066" t="s">
        <v>1381</v>
      </c>
      <c r="F2066" t="s">
        <v>1704</v>
      </c>
      <c r="G2066">
        <v>-5.7008734148239398E-2</v>
      </c>
      <c r="H2066">
        <v>1.5449318668341001E-2</v>
      </c>
      <c r="I2066">
        <v>-3.6900484333372301</v>
      </c>
      <c r="J2066">
        <v>2.24277517044E-4</v>
      </c>
      <c r="X2066" t="str">
        <f t="shared" si="165"/>
        <v>all_t3_sex_nl_zdilligence_as.factor(sex)2:as.factor(year)2018</v>
      </c>
      <c r="Y2066" t="str">
        <f t="shared" si="166"/>
        <v>-0.057</v>
      </c>
      <c r="Z2066" t="str">
        <f t="shared" si="167"/>
        <v>0.015</v>
      </c>
      <c r="AA2066" s="2" t="str">
        <f t="shared" si="168"/>
        <v>***</v>
      </c>
      <c r="AB2066" t="str">
        <f t="shared" si="169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67" spans="1:28">
      <c r="A2067">
        <v>2066</v>
      </c>
      <c r="B2067" t="s">
        <v>1222</v>
      </c>
      <c r="C2067" t="b">
        <v>0</v>
      </c>
      <c r="D2067" t="s">
        <v>1380</v>
      </c>
      <c r="E2067" t="s">
        <v>1381</v>
      </c>
      <c r="F2067" t="s">
        <v>1709</v>
      </c>
      <c r="G2067" t="s">
        <v>140</v>
      </c>
      <c r="H2067">
        <v>0</v>
      </c>
      <c r="I2067" t="s">
        <v>140</v>
      </c>
      <c r="J2067" t="s">
        <v>140</v>
      </c>
      <c r="X2067" t="str">
        <f t="shared" si="165"/>
        <v>all_t3_sex_nl_zdilligence_as.factor(sex)2:as.factor(grade)7</v>
      </c>
      <c r="Y2067" t="str">
        <f t="shared" si="166"/>
        <v>NA</v>
      </c>
      <c r="Z2067" t="str">
        <f t="shared" si="167"/>
        <v>0.000</v>
      </c>
      <c r="AA2067" s="2" t="e">
        <f t="shared" si="168"/>
        <v>#VALUE!</v>
      </c>
      <c r="AB2067" t="str">
        <f t="shared" si="169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68" spans="1:28">
      <c r="A2068">
        <v>2067</v>
      </c>
      <c r="B2068" t="s">
        <v>1222</v>
      </c>
      <c r="C2068" t="b">
        <v>0</v>
      </c>
      <c r="D2068" t="s">
        <v>1380</v>
      </c>
      <c r="E2068" t="s">
        <v>1381</v>
      </c>
      <c r="F2068" t="s">
        <v>1710</v>
      </c>
      <c r="G2068" t="s">
        <v>140</v>
      </c>
      <c r="H2068">
        <v>0</v>
      </c>
      <c r="I2068" t="s">
        <v>140</v>
      </c>
      <c r="J2068" t="s">
        <v>140</v>
      </c>
      <c r="X2068" t="str">
        <f t="shared" si="165"/>
        <v>all_t3_sex_nl_zdilligence_as.factor(sex)2:as.factor(grade)8</v>
      </c>
      <c r="Y2068" t="str">
        <f t="shared" si="166"/>
        <v>NA</v>
      </c>
      <c r="Z2068" t="str">
        <f t="shared" si="167"/>
        <v>0.000</v>
      </c>
      <c r="AA2068" s="2" t="e">
        <f t="shared" si="168"/>
        <v>#VALUE!</v>
      </c>
      <c r="AB2068" t="str">
        <f t="shared" si="169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69" spans="1:28">
      <c r="A2069">
        <v>2068</v>
      </c>
      <c r="B2069" t="s">
        <v>1222</v>
      </c>
      <c r="C2069" t="b">
        <v>0</v>
      </c>
      <c r="D2069" t="s">
        <v>1380</v>
      </c>
      <c r="E2069" t="s">
        <v>1381</v>
      </c>
      <c r="F2069" t="s">
        <v>1711</v>
      </c>
      <c r="G2069">
        <v>-3.7902484386190399E-2</v>
      </c>
      <c r="H2069">
        <v>1.5004238581234499E-2</v>
      </c>
      <c r="I2069">
        <v>-2.5261184818531399</v>
      </c>
      <c r="J2069">
        <v>1.1533909673206701E-2</v>
      </c>
      <c r="X2069" t="str">
        <f t="shared" si="165"/>
        <v>all_t3_sex_nl_zdilligence_as.factor(sex)2:as.factor(grade)9</v>
      </c>
      <c r="Y2069" t="str">
        <f t="shared" si="166"/>
        <v>-0.038</v>
      </c>
      <c r="Z2069" t="str">
        <f t="shared" si="167"/>
        <v>0.015</v>
      </c>
      <c r="AA2069" s="2" t="str">
        <f t="shared" si="168"/>
        <v>**</v>
      </c>
      <c r="AB2069" t="str">
        <f t="shared" si="169"/>
        <v>zdilligence ~ as.factor(sex) * relative_age + as.factor(sex) *      I(relative_age^2) + as.factor(sex) * as.factor(book) + as.factor(sex) *      as.factor(year) + as.factor(sex) * as.factor(grade) | as.factor(school_id) |      0 | school_id</v>
      </c>
    </row>
    <row r="2070" spans="1:28">
      <c r="A2070">
        <v>2069</v>
      </c>
      <c r="B2070" t="s">
        <v>1213</v>
      </c>
      <c r="C2070" t="b">
        <v>0</v>
      </c>
      <c r="D2070" t="s">
        <v>1382</v>
      </c>
      <c r="E2070" t="s">
        <v>1383</v>
      </c>
      <c r="F2070" t="s">
        <v>105</v>
      </c>
      <c r="G2070">
        <v>0.13553497956218799</v>
      </c>
      <c r="H2070">
        <v>0.15464990825258701</v>
      </c>
      <c r="I2070">
        <v>0.87639870655998497</v>
      </c>
      <c r="J2070">
        <v>0.38081497510038498</v>
      </c>
      <c r="X2070" t="str">
        <f t="shared" si="165"/>
        <v>grade_4_t3_sex_nl_studytime_as.factor(sex)2</v>
      </c>
      <c r="Y2070" t="str">
        <f t="shared" si="166"/>
        <v>0.136</v>
      </c>
      <c r="Z2070" t="str">
        <f t="shared" si="167"/>
        <v>0.155</v>
      </c>
      <c r="AA2070" s="2" t="str">
        <f t="shared" si="168"/>
        <v/>
      </c>
      <c r="AB2070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71" spans="1:28">
      <c r="A2071">
        <v>2070</v>
      </c>
      <c r="B2071" t="s">
        <v>1213</v>
      </c>
      <c r="C2071" t="b">
        <v>0</v>
      </c>
      <c r="D2071" t="s">
        <v>1382</v>
      </c>
      <c r="E2071" t="s">
        <v>1383</v>
      </c>
      <c r="F2071" t="s">
        <v>104</v>
      </c>
      <c r="G2071">
        <v>-0.11465769076612101</v>
      </c>
      <c r="H2071">
        <v>2.9093008034106301E-2</v>
      </c>
      <c r="I2071">
        <v>-3.9410737669926101</v>
      </c>
      <c r="J2071" s="10">
        <v>8.1160960325866099E-5</v>
      </c>
      <c r="X2071" t="str">
        <f t="shared" si="165"/>
        <v>grade_4_t3_sex_nl_studytime_relative_age</v>
      </c>
      <c r="Y2071" t="str">
        <f t="shared" si="166"/>
        <v>-0.115</v>
      </c>
      <c r="Z2071" t="str">
        <f t="shared" si="167"/>
        <v>0.029</v>
      </c>
      <c r="AA2071" s="2" t="str">
        <f t="shared" si="168"/>
        <v>***</v>
      </c>
      <c r="AB2071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72" spans="1:28">
      <c r="A2072">
        <v>2071</v>
      </c>
      <c r="B2072" t="s">
        <v>1213</v>
      </c>
      <c r="C2072" t="b">
        <v>0</v>
      </c>
      <c r="D2072" t="s">
        <v>1382</v>
      </c>
      <c r="E2072" t="s">
        <v>1383</v>
      </c>
      <c r="F2072" t="s">
        <v>775</v>
      </c>
      <c r="G2072">
        <v>5.1928725271359003E-3</v>
      </c>
      <c r="H2072">
        <v>2.4772555663906E-3</v>
      </c>
      <c r="I2072">
        <v>2.09621994500228</v>
      </c>
      <c r="J2072">
        <v>3.6064653535381998E-2</v>
      </c>
      <c r="X2072" t="str">
        <f t="shared" si="165"/>
        <v>grade_4_t3_sex_nl_studytime_I(relative_age^2)</v>
      </c>
      <c r="Y2072" t="str">
        <f t="shared" si="166"/>
        <v>0.005</v>
      </c>
      <c r="Z2072" t="str">
        <f t="shared" si="167"/>
        <v>0.002</v>
      </c>
      <c r="AA2072" s="2" t="str">
        <f t="shared" si="168"/>
        <v>**</v>
      </c>
      <c r="AB2072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73" spans="1:28">
      <c r="A2073">
        <v>2072</v>
      </c>
      <c r="B2073" t="s">
        <v>1213</v>
      </c>
      <c r="C2073" t="b">
        <v>0</v>
      </c>
      <c r="D2073" t="s">
        <v>1382</v>
      </c>
      <c r="E2073" t="s">
        <v>1383</v>
      </c>
      <c r="F2073" t="s">
        <v>106</v>
      </c>
      <c r="G2073">
        <v>0.89773546760923695</v>
      </c>
      <c r="H2073">
        <v>8.21620618088022E-2</v>
      </c>
      <c r="I2073">
        <v>10.926398971076701</v>
      </c>
      <c r="J2073" s="10">
        <v>8.8688652107555592E-28</v>
      </c>
      <c r="X2073" t="str">
        <f t="shared" si="165"/>
        <v>grade_4_t3_sex_nl_studytime_as.factor(book)2</v>
      </c>
      <c r="Y2073" t="str">
        <f t="shared" si="166"/>
        <v>0.898</v>
      </c>
      <c r="Z2073" t="str">
        <f t="shared" si="167"/>
        <v>0.082</v>
      </c>
      <c r="AA2073" s="2" t="str">
        <f t="shared" si="168"/>
        <v>***</v>
      </c>
      <c r="AB2073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74" spans="1:28">
      <c r="A2074">
        <v>2073</v>
      </c>
      <c r="B2074" t="s">
        <v>1213</v>
      </c>
      <c r="C2074" t="b">
        <v>0</v>
      </c>
      <c r="D2074" t="s">
        <v>1382</v>
      </c>
      <c r="E2074" t="s">
        <v>1383</v>
      </c>
      <c r="F2074" t="s">
        <v>107</v>
      </c>
      <c r="G2074">
        <v>1.4142085817205301</v>
      </c>
      <c r="H2074">
        <v>8.0048070441928507E-2</v>
      </c>
      <c r="I2074">
        <v>17.666991520382499</v>
      </c>
      <c r="J2074" s="10">
        <v>9.1269994651542803E-70</v>
      </c>
      <c r="X2074" t="str">
        <f t="shared" si="165"/>
        <v>grade_4_t3_sex_nl_studytime_as.factor(book)3</v>
      </c>
      <c r="Y2074" t="str">
        <f t="shared" si="166"/>
        <v>1.414</v>
      </c>
      <c r="Z2074" t="str">
        <f t="shared" si="167"/>
        <v>0.080</v>
      </c>
      <c r="AA2074" s="2" t="str">
        <f t="shared" si="168"/>
        <v>***</v>
      </c>
      <c r="AB2074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75" spans="1:28">
      <c r="A2075">
        <v>2074</v>
      </c>
      <c r="B2075" t="s">
        <v>1213</v>
      </c>
      <c r="C2075" t="b">
        <v>0</v>
      </c>
      <c r="D2075" t="s">
        <v>1382</v>
      </c>
      <c r="E2075" t="s">
        <v>1383</v>
      </c>
      <c r="F2075" t="s">
        <v>108</v>
      </c>
      <c r="G2075">
        <v>2.3424310552452998</v>
      </c>
      <c r="H2075">
        <v>0.102839350861162</v>
      </c>
      <c r="I2075">
        <v>22.777575272793101</v>
      </c>
      <c r="J2075" s="10">
        <v>1.29887348358338E-114</v>
      </c>
      <c r="X2075" t="str">
        <f t="shared" si="165"/>
        <v>grade_4_t3_sex_nl_studytime_as.factor(book)4</v>
      </c>
      <c r="Y2075" t="str">
        <f t="shared" si="166"/>
        <v>2.342</v>
      </c>
      <c r="Z2075" t="str">
        <f t="shared" si="167"/>
        <v>0.103</v>
      </c>
      <c r="AA2075" s="2" t="str">
        <f t="shared" si="168"/>
        <v>***</v>
      </c>
      <c r="AB2075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76" spans="1:28">
      <c r="A2076">
        <v>2075</v>
      </c>
      <c r="B2076" t="s">
        <v>1213</v>
      </c>
      <c r="C2076" t="b">
        <v>0</v>
      </c>
      <c r="D2076" t="s">
        <v>1382</v>
      </c>
      <c r="E2076" t="s">
        <v>1383</v>
      </c>
      <c r="F2076" t="s">
        <v>109</v>
      </c>
      <c r="G2076">
        <v>3.7489515797637201</v>
      </c>
      <c r="H2076">
        <v>0.119979813993881</v>
      </c>
      <c r="I2076">
        <v>31.246519351621199</v>
      </c>
      <c r="J2076" s="10">
        <v>1.6094442987695599E-213</v>
      </c>
      <c r="X2076" t="str">
        <f t="shared" si="165"/>
        <v>grade_4_t3_sex_nl_studytime_as.factor(book)5</v>
      </c>
      <c r="Y2076" t="str">
        <f t="shared" si="166"/>
        <v>3.749</v>
      </c>
      <c r="Z2076" t="str">
        <f t="shared" si="167"/>
        <v>0.120</v>
      </c>
      <c r="AA2076" s="2" t="str">
        <f t="shared" si="168"/>
        <v>***</v>
      </c>
      <c r="AB2076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77" spans="1:28">
      <c r="A2077">
        <v>2076</v>
      </c>
      <c r="B2077" t="s">
        <v>1213</v>
      </c>
      <c r="C2077" t="b">
        <v>0</v>
      </c>
      <c r="D2077" t="s">
        <v>1382</v>
      </c>
      <c r="E2077" t="s">
        <v>1383</v>
      </c>
      <c r="F2077" t="s">
        <v>110</v>
      </c>
      <c r="G2077">
        <v>0.206867772954338</v>
      </c>
      <c r="H2077">
        <v>7.0689180505340898E-2</v>
      </c>
      <c r="I2077">
        <v>2.92644180446693</v>
      </c>
      <c r="J2077">
        <v>3.4292423853200201E-3</v>
      </c>
      <c r="X2077" t="str">
        <f t="shared" si="165"/>
        <v>grade_4_t3_sex_nl_studytime_as.factor(year)2017</v>
      </c>
      <c r="Y2077" t="str">
        <f t="shared" si="166"/>
        <v>0.207</v>
      </c>
      <c r="Z2077" t="str">
        <f t="shared" si="167"/>
        <v>0.071</v>
      </c>
      <c r="AA2077" s="2" t="str">
        <f t="shared" si="168"/>
        <v>***</v>
      </c>
      <c r="AB2077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78" spans="1:28">
      <c r="A2078">
        <v>2077</v>
      </c>
      <c r="B2078" t="s">
        <v>1213</v>
      </c>
      <c r="C2078" t="b">
        <v>0</v>
      </c>
      <c r="D2078" t="s">
        <v>1382</v>
      </c>
      <c r="E2078" t="s">
        <v>1383</v>
      </c>
      <c r="F2078" t="s">
        <v>111</v>
      </c>
      <c r="G2078">
        <v>4.0141487538813699E-2</v>
      </c>
      <c r="H2078">
        <v>7.2008415277899002E-2</v>
      </c>
      <c r="I2078">
        <v>0.55745550549748102</v>
      </c>
      <c r="J2078">
        <v>0.57721723144292203</v>
      </c>
      <c r="X2078" t="str">
        <f t="shared" si="165"/>
        <v>grade_4_t3_sex_nl_studytime_as.factor(year)2018</v>
      </c>
      <c r="Y2078" t="str">
        <f t="shared" si="166"/>
        <v>0.040</v>
      </c>
      <c r="Z2078" t="str">
        <f t="shared" si="167"/>
        <v>0.072</v>
      </c>
      <c r="AA2078" s="2" t="str">
        <f t="shared" si="168"/>
        <v/>
      </c>
      <c r="AB2078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79" spans="1:28">
      <c r="A2079">
        <v>2078</v>
      </c>
      <c r="B2079" t="s">
        <v>1213</v>
      </c>
      <c r="C2079" t="b">
        <v>0</v>
      </c>
      <c r="D2079" t="s">
        <v>1382</v>
      </c>
      <c r="E2079" t="s">
        <v>1383</v>
      </c>
      <c r="F2079" t="s">
        <v>1698</v>
      </c>
      <c r="G2079">
        <v>9.3849861237689097E-2</v>
      </c>
      <c r="H2079">
        <v>4.2275567512515599E-2</v>
      </c>
      <c r="I2079">
        <v>2.21995508895073</v>
      </c>
      <c r="J2079">
        <v>2.64235711046318E-2</v>
      </c>
      <c r="X2079" t="str">
        <f t="shared" si="165"/>
        <v>grade_4_t3_sex_nl_studytime_as.factor(sex)2:relative_age</v>
      </c>
      <c r="Y2079" t="str">
        <f t="shared" si="166"/>
        <v>0.094</v>
      </c>
      <c r="Z2079" t="str">
        <f t="shared" si="167"/>
        <v>0.042</v>
      </c>
      <c r="AA2079" s="2" t="str">
        <f t="shared" si="168"/>
        <v>**</v>
      </c>
      <c r="AB2079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80" spans="1:28">
      <c r="A2080">
        <v>2079</v>
      </c>
      <c r="B2080" t="s">
        <v>1213</v>
      </c>
      <c r="C2080" t="b">
        <v>0</v>
      </c>
      <c r="D2080" t="s">
        <v>1382</v>
      </c>
      <c r="E2080" t="s">
        <v>1383</v>
      </c>
      <c r="F2080" t="s">
        <v>1716</v>
      </c>
      <c r="G2080">
        <v>-4.0821688271261598E-3</v>
      </c>
      <c r="H2080">
        <v>3.5814511310195501E-3</v>
      </c>
      <c r="I2080">
        <v>-1.1398086076813401</v>
      </c>
      <c r="J2080">
        <v>0.25436819156374801</v>
      </c>
      <c r="X2080" t="str">
        <f t="shared" si="165"/>
        <v>grade_4_t3_sex_nl_studytime_as.factor(sex)2:I(relative_age^2)</v>
      </c>
      <c r="Y2080" t="str">
        <f t="shared" si="166"/>
        <v>-0.004</v>
      </c>
      <c r="Z2080" t="str">
        <f t="shared" si="167"/>
        <v>0.004</v>
      </c>
      <c r="AA2080" s="2" t="str">
        <f t="shared" si="168"/>
        <v/>
      </c>
      <c r="AB2080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81" spans="1:28">
      <c r="A2081">
        <v>2080</v>
      </c>
      <c r="B2081" t="s">
        <v>1213</v>
      </c>
      <c r="C2081" t="b">
        <v>0</v>
      </c>
      <c r="D2081" t="s">
        <v>1382</v>
      </c>
      <c r="E2081" t="s">
        <v>1383</v>
      </c>
      <c r="F2081" t="s">
        <v>1699</v>
      </c>
      <c r="G2081">
        <v>1.24940982606429E-2</v>
      </c>
      <c r="H2081">
        <v>0.12933455823953599</v>
      </c>
      <c r="I2081">
        <v>9.6602937611639406E-2</v>
      </c>
      <c r="J2081">
        <v>0.92304187561345097</v>
      </c>
      <c r="X2081" t="str">
        <f t="shared" si="165"/>
        <v>grade_4_t3_sex_nl_studytime_as.factor(sex)2:as.factor(book)2</v>
      </c>
      <c r="Y2081" t="str">
        <f t="shared" si="166"/>
        <v>0.012</v>
      </c>
      <c r="Z2081" t="str">
        <f t="shared" si="167"/>
        <v>0.129</v>
      </c>
      <c r="AA2081" s="2" t="str">
        <f t="shared" si="168"/>
        <v/>
      </c>
      <c r="AB2081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82" spans="1:28">
      <c r="A2082">
        <v>2081</v>
      </c>
      <c r="B2082" t="s">
        <v>1213</v>
      </c>
      <c r="C2082" t="b">
        <v>0</v>
      </c>
      <c r="D2082" t="s">
        <v>1382</v>
      </c>
      <c r="E2082" t="s">
        <v>1383</v>
      </c>
      <c r="F2082" t="s">
        <v>1700</v>
      </c>
      <c r="G2082">
        <v>1.12819267090437E-2</v>
      </c>
      <c r="H2082">
        <v>0.12396492975025</v>
      </c>
      <c r="I2082">
        <v>9.1009019500701893E-2</v>
      </c>
      <c r="J2082">
        <v>0.927485567476935</v>
      </c>
      <c r="X2082" t="str">
        <f t="shared" si="165"/>
        <v>grade_4_t3_sex_nl_studytime_as.factor(sex)2:as.factor(book)3</v>
      </c>
      <c r="Y2082" t="str">
        <f t="shared" si="166"/>
        <v>0.011</v>
      </c>
      <c r="Z2082" t="str">
        <f t="shared" si="167"/>
        <v>0.124</v>
      </c>
      <c r="AA2082" s="2" t="str">
        <f t="shared" si="168"/>
        <v/>
      </c>
      <c r="AB2082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83" spans="1:28">
      <c r="A2083">
        <v>2082</v>
      </c>
      <c r="B2083" t="s">
        <v>1213</v>
      </c>
      <c r="C2083" t="b">
        <v>0</v>
      </c>
      <c r="D2083" t="s">
        <v>1382</v>
      </c>
      <c r="E2083" t="s">
        <v>1383</v>
      </c>
      <c r="F2083" t="s">
        <v>1701</v>
      </c>
      <c r="G2083">
        <v>0.35048759336718699</v>
      </c>
      <c r="H2083">
        <v>0.144734593179529</v>
      </c>
      <c r="I2083">
        <v>2.4215882717992701</v>
      </c>
      <c r="J2083">
        <v>1.5454235558190499E-2</v>
      </c>
      <c r="X2083" t="str">
        <f t="shared" si="165"/>
        <v>grade_4_t3_sex_nl_studytime_as.factor(sex)2:as.factor(book)4</v>
      </c>
      <c r="Y2083" t="str">
        <f t="shared" si="166"/>
        <v>0.350</v>
      </c>
      <c r="Z2083" t="str">
        <f t="shared" si="167"/>
        <v>0.145</v>
      </c>
      <c r="AA2083" s="2" t="str">
        <f t="shared" si="168"/>
        <v>**</v>
      </c>
      <c r="AB2083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84" spans="1:28">
      <c r="A2084">
        <v>2083</v>
      </c>
      <c r="B2084" t="s">
        <v>1213</v>
      </c>
      <c r="C2084" t="b">
        <v>0</v>
      </c>
      <c r="D2084" t="s">
        <v>1382</v>
      </c>
      <c r="E2084" t="s">
        <v>1383</v>
      </c>
      <c r="F2084" t="s">
        <v>1702</v>
      </c>
      <c r="G2084">
        <v>0.308280408037238</v>
      </c>
      <c r="H2084">
        <v>0.17375864625941001</v>
      </c>
      <c r="I2084">
        <v>1.77418744145253</v>
      </c>
      <c r="J2084">
        <v>7.6034540645219806E-2</v>
      </c>
      <c r="X2084" t="str">
        <f t="shared" si="165"/>
        <v>grade_4_t3_sex_nl_studytime_as.factor(sex)2:as.factor(book)5</v>
      </c>
      <c r="Y2084" t="str">
        <f t="shared" si="166"/>
        <v>0.308</v>
      </c>
      <c r="Z2084" t="str">
        <f t="shared" si="167"/>
        <v>0.174</v>
      </c>
      <c r="AA2084" s="2" t="str">
        <f t="shared" si="168"/>
        <v>*</v>
      </c>
      <c r="AB2084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85" spans="1:28">
      <c r="A2085">
        <v>2084</v>
      </c>
      <c r="B2085" t="s">
        <v>1213</v>
      </c>
      <c r="C2085" t="b">
        <v>0</v>
      </c>
      <c r="D2085" t="s">
        <v>1382</v>
      </c>
      <c r="E2085" t="s">
        <v>1383</v>
      </c>
      <c r="F2085" t="s">
        <v>1703</v>
      </c>
      <c r="G2085">
        <v>-0.15023519336497901</v>
      </c>
      <c r="H2085">
        <v>9.0520971793558197E-2</v>
      </c>
      <c r="I2085">
        <v>-1.65967278508238</v>
      </c>
      <c r="J2085">
        <v>9.6982760447929001E-2</v>
      </c>
      <c r="X2085" t="str">
        <f t="shared" si="165"/>
        <v>grade_4_t3_sex_nl_studytime_as.factor(sex)2:as.factor(year)2017</v>
      </c>
      <c r="Y2085" t="str">
        <f t="shared" si="166"/>
        <v>-0.150</v>
      </c>
      <c r="Z2085" t="str">
        <f t="shared" si="167"/>
        <v>0.091</v>
      </c>
      <c r="AA2085" s="2" t="str">
        <f t="shared" si="168"/>
        <v>*</v>
      </c>
      <c r="AB2085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86" spans="1:28">
      <c r="A2086">
        <v>2085</v>
      </c>
      <c r="B2086" t="s">
        <v>1213</v>
      </c>
      <c r="C2086" t="b">
        <v>0</v>
      </c>
      <c r="D2086" t="s">
        <v>1382</v>
      </c>
      <c r="E2086" t="s">
        <v>1383</v>
      </c>
      <c r="F2086" t="s">
        <v>1704</v>
      </c>
      <c r="G2086">
        <v>-0.15541174730454699</v>
      </c>
      <c r="H2086">
        <v>8.9560804482316098E-2</v>
      </c>
      <c r="I2086">
        <v>-1.73526520002657</v>
      </c>
      <c r="J2086">
        <v>8.2696262862278103E-2</v>
      </c>
      <c r="X2086" t="str">
        <f t="shared" si="165"/>
        <v>grade_4_t3_sex_nl_studytime_as.factor(sex)2:as.factor(year)2018</v>
      </c>
      <c r="Y2086" t="str">
        <f t="shared" si="166"/>
        <v>-0.155</v>
      </c>
      <c r="Z2086" t="str">
        <f t="shared" si="167"/>
        <v>0.090</v>
      </c>
      <c r="AA2086" s="2" t="str">
        <f t="shared" si="168"/>
        <v>*</v>
      </c>
      <c r="AB2086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87" spans="1:28">
      <c r="A2087">
        <v>2086</v>
      </c>
      <c r="B2087" t="s">
        <v>113</v>
      </c>
      <c r="C2087" t="b">
        <v>0</v>
      </c>
      <c r="D2087" t="s">
        <v>1382</v>
      </c>
      <c r="E2087" t="s">
        <v>1384</v>
      </c>
      <c r="F2087" t="s">
        <v>105</v>
      </c>
      <c r="G2087">
        <v>0.82748954310326295</v>
      </c>
      <c r="H2087">
        <v>0.14635310454806699</v>
      </c>
      <c r="I2087">
        <v>5.6540621099806403</v>
      </c>
      <c r="J2087" s="10">
        <v>1.57005923529058E-8</v>
      </c>
      <c r="X2087" t="str">
        <f t="shared" si="165"/>
        <v>grade_9_t3_sex_nl_studytime_as.factor(sex)2</v>
      </c>
      <c r="Y2087" t="str">
        <f t="shared" si="166"/>
        <v>0.827</v>
      </c>
      <c r="Z2087" t="str">
        <f t="shared" si="167"/>
        <v>0.146</v>
      </c>
      <c r="AA2087" s="2" t="str">
        <f t="shared" si="168"/>
        <v>***</v>
      </c>
      <c r="AB2087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88" spans="1:28">
      <c r="A2088">
        <v>2087</v>
      </c>
      <c r="B2088" t="s">
        <v>113</v>
      </c>
      <c r="C2088" t="b">
        <v>0</v>
      </c>
      <c r="D2088" t="s">
        <v>1382</v>
      </c>
      <c r="E2088" t="s">
        <v>1384</v>
      </c>
      <c r="F2088" t="s">
        <v>104</v>
      </c>
      <c r="G2088">
        <v>-9.1806758763089399E-2</v>
      </c>
      <c r="H2088">
        <v>2.7581863723701399E-2</v>
      </c>
      <c r="I2088">
        <v>-3.3285190472534598</v>
      </c>
      <c r="J2088">
        <v>8.7331724441955597E-4</v>
      </c>
      <c r="X2088" t="str">
        <f t="shared" si="165"/>
        <v>grade_9_t3_sex_nl_studytime_relative_age</v>
      </c>
      <c r="Y2088" t="str">
        <f t="shared" si="166"/>
        <v>-0.092</v>
      </c>
      <c r="Z2088" t="str">
        <f t="shared" si="167"/>
        <v>0.028</v>
      </c>
      <c r="AA2088" s="2" t="str">
        <f t="shared" si="168"/>
        <v>***</v>
      </c>
      <c r="AB2088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89" spans="1:28">
      <c r="A2089">
        <v>2088</v>
      </c>
      <c r="B2089" t="s">
        <v>113</v>
      </c>
      <c r="C2089" t="b">
        <v>0</v>
      </c>
      <c r="D2089" t="s">
        <v>1382</v>
      </c>
      <c r="E2089" t="s">
        <v>1384</v>
      </c>
      <c r="F2089" t="s">
        <v>775</v>
      </c>
      <c r="G2089">
        <v>4.6768151880377702E-3</v>
      </c>
      <c r="H2089">
        <v>2.4301309549500001E-3</v>
      </c>
      <c r="I2089">
        <v>1.9245115900077101</v>
      </c>
      <c r="J2089">
        <v>5.4292530202588701E-2</v>
      </c>
      <c r="X2089" t="str">
        <f t="shared" si="165"/>
        <v>grade_9_t3_sex_nl_studytime_I(relative_age^2)</v>
      </c>
      <c r="Y2089" t="str">
        <f t="shared" si="166"/>
        <v>0.005</v>
      </c>
      <c r="Z2089" t="str">
        <f t="shared" si="167"/>
        <v>0.002</v>
      </c>
      <c r="AA2089" s="2" t="str">
        <f t="shared" si="168"/>
        <v>*</v>
      </c>
      <c r="AB2089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90" spans="1:28">
      <c r="A2090">
        <v>2089</v>
      </c>
      <c r="B2090" t="s">
        <v>113</v>
      </c>
      <c r="C2090" t="b">
        <v>0</v>
      </c>
      <c r="D2090" t="s">
        <v>1382</v>
      </c>
      <c r="E2090" t="s">
        <v>1384</v>
      </c>
      <c r="F2090" t="s">
        <v>106</v>
      </c>
      <c r="G2090">
        <v>0.86185025789317904</v>
      </c>
      <c r="H2090">
        <v>8.1905446371404206E-2</v>
      </c>
      <c r="I2090">
        <v>10.5225024229168</v>
      </c>
      <c r="J2090" s="10">
        <v>6.9587293344653E-26</v>
      </c>
      <c r="X2090" t="str">
        <f t="shared" si="165"/>
        <v>grade_9_t3_sex_nl_studytime_as.factor(book)2</v>
      </c>
      <c r="Y2090" t="str">
        <f t="shared" si="166"/>
        <v>0.862</v>
      </c>
      <c r="Z2090" t="str">
        <f t="shared" si="167"/>
        <v>0.082</v>
      </c>
      <c r="AA2090" s="2" t="str">
        <f t="shared" si="168"/>
        <v>***</v>
      </c>
      <c r="AB2090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91" spans="1:28">
      <c r="A2091">
        <v>2090</v>
      </c>
      <c r="B2091" t="s">
        <v>113</v>
      </c>
      <c r="C2091" t="b">
        <v>0</v>
      </c>
      <c r="D2091" t="s">
        <v>1382</v>
      </c>
      <c r="E2091" t="s">
        <v>1384</v>
      </c>
      <c r="F2091" t="s">
        <v>107</v>
      </c>
      <c r="G2091">
        <v>1.23624928402987</v>
      </c>
      <c r="H2091">
        <v>8.0816282439470602E-2</v>
      </c>
      <c r="I2091">
        <v>15.297032314692199</v>
      </c>
      <c r="J2091" s="10">
        <v>8.8378252376909393E-53</v>
      </c>
      <c r="X2091" t="str">
        <f t="shared" si="165"/>
        <v>grade_9_t3_sex_nl_studytime_as.factor(book)3</v>
      </c>
      <c r="Y2091" t="str">
        <f t="shared" si="166"/>
        <v>1.236</v>
      </c>
      <c r="Z2091" t="str">
        <f t="shared" si="167"/>
        <v>0.081</v>
      </c>
      <c r="AA2091" s="2" t="str">
        <f t="shared" si="168"/>
        <v>***</v>
      </c>
      <c r="AB2091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92" spans="1:28">
      <c r="A2092">
        <v>2091</v>
      </c>
      <c r="B2092" t="s">
        <v>113</v>
      </c>
      <c r="C2092" t="b">
        <v>0</v>
      </c>
      <c r="D2092" t="s">
        <v>1382</v>
      </c>
      <c r="E2092" t="s">
        <v>1384</v>
      </c>
      <c r="F2092" t="s">
        <v>108</v>
      </c>
      <c r="G2092">
        <v>1.7116958140127601</v>
      </c>
      <c r="H2092">
        <v>8.8968744925672999E-2</v>
      </c>
      <c r="I2092">
        <v>19.239293703005099</v>
      </c>
      <c r="J2092" s="10">
        <v>2.2230870601161001E-82</v>
      </c>
      <c r="X2092" t="str">
        <f t="shared" si="165"/>
        <v>grade_9_t3_sex_nl_studytime_as.factor(book)4</v>
      </c>
      <c r="Y2092" t="str">
        <f t="shared" si="166"/>
        <v>1.712</v>
      </c>
      <c r="Z2092" t="str">
        <f t="shared" si="167"/>
        <v>0.089</v>
      </c>
      <c r="AA2092" s="2" t="str">
        <f t="shared" si="168"/>
        <v>***</v>
      </c>
      <c r="AB2092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93" spans="1:28">
      <c r="A2093">
        <v>2092</v>
      </c>
      <c r="B2093" t="s">
        <v>113</v>
      </c>
      <c r="C2093" t="b">
        <v>0</v>
      </c>
      <c r="D2093" t="s">
        <v>1382</v>
      </c>
      <c r="E2093" t="s">
        <v>1384</v>
      </c>
      <c r="F2093" t="s">
        <v>109</v>
      </c>
      <c r="G2093">
        <v>2.16269599475934</v>
      </c>
      <c r="H2093">
        <v>0.103253133244258</v>
      </c>
      <c r="I2093">
        <v>20.9455725633353</v>
      </c>
      <c r="J2093" s="10">
        <v>2.9142979178394399E-97</v>
      </c>
      <c r="X2093" t="str">
        <f t="shared" si="165"/>
        <v>grade_9_t3_sex_nl_studytime_as.factor(book)5</v>
      </c>
      <c r="Y2093" t="str">
        <f t="shared" si="166"/>
        <v>2.163</v>
      </c>
      <c r="Z2093" t="str">
        <f t="shared" si="167"/>
        <v>0.103</v>
      </c>
      <c r="AA2093" s="2" t="str">
        <f t="shared" si="168"/>
        <v>***</v>
      </c>
      <c r="AB2093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94" spans="1:28">
      <c r="A2094">
        <v>2093</v>
      </c>
      <c r="B2094" t="s">
        <v>113</v>
      </c>
      <c r="C2094" t="b">
        <v>0</v>
      </c>
      <c r="D2094" t="s">
        <v>1382</v>
      </c>
      <c r="E2094" t="s">
        <v>1384</v>
      </c>
      <c r="F2094" t="s">
        <v>110</v>
      </c>
      <c r="G2094">
        <v>0.28463395265765901</v>
      </c>
      <c r="H2094">
        <v>7.6440766695724194E-2</v>
      </c>
      <c r="I2094">
        <v>3.7235884065718099</v>
      </c>
      <c r="J2094">
        <v>1.9648861284533099E-4</v>
      </c>
      <c r="X2094" t="str">
        <f t="shared" si="165"/>
        <v>grade_9_t3_sex_nl_studytime_as.factor(year)2017</v>
      </c>
      <c r="Y2094" t="str">
        <f t="shared" si="166"/>
        <v>0.285</v>
      </c>
      <c r="Z2094" t="str">
        <f t="shared" si="167"/>
        <v>0.076</v>
      </c>
      <c r="AA2094" s="2" t="str">
        <f t="shared" si="168"/>
        <v>***</v>
      </c>
      <c r="AB2094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95" spans="1:28">
      <c r="A2095">
        <v>2094</v>
      </c>
      <c r="B2095" t="s">
        <v>113</v>
      </c>
      <c r="C2095" t="b">
        <v>0</v>
      </c>
      <c r="D2095" t="s">
        <v>1382</v>
      </c>
      <c r="E2095" t="s">
        <v>1384</v>
      </c>
      <c r="F2095" t="s">
        <v>111</v>
      </c>
      <c r="G2095">
        <v>0.47987855270301699</v>
      </c>
      <c r="H2095">
        <v>7.7181922233813399E-2</v>
      </c>
      <c r="I2095">
        <v>6.21749936791264</v>
      </c>
      <c r="J2095" s="10">
        <v>5.0657055162566499E-10</v>
      </c>
      <c r="X2095" t="str">
        <f t="shared" si="165"/>
        <v>grade_9_t3_sex_nl_studytime_as.factor(year)2018</v>
      </c>
      <c r="Y2095" t="str">
        <f t="shared" si="166"/>
        <v>0.480</v>
      </c>
      <c r="Z2095" t="str">
        <f t="shared" si="167"/>
        <v>0.077</v>
      </c>
      <c r="AA2095" s="2" t="str">
        <f t="shared" si="168"/>
        <v>***</v>
      </c>
      <c r="AB2095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96" spans="1:28">
      <c r="A2096">
        <v>2095</v>
      </c>
      <c r="B2096" t="s">
        <v>113</v>
      </c>
      <c r="C2096" t="b">
        <v>0</v>
      </c>
      <c r="D2096" t="s">
        <v>1382</v>
      </c>
      <c r="E2096" t="s">
        <v>1384</v>
      </c>
      <c r="F2096" t="s">
        <v>1698</v>
      </c>
      <c r="G2096">
        <v>8.1282061699966907E-2</v>
      </c>
      <c r="H2096">
        <v>3.6872847708951099E-2</v>
      </c>
      <c r="I2096">
        <v>2.20438796432409</v>
      </c>
      <c r="J2096">
        <v>2.7498705357560101E-2</v>
      </c>
      <c r="X2096" t="str">
        <f t="shared" si="165"/>
        <v>grade_9_t3_sex_nl_studytime_as.factor(sex)2:relative_age</v>
      </c>
      <c r="Y2096" t="str">
        <f t="shared" si="166"/>
        <v>0.081</v>
      </c>
      <c r="Z2096" t="str">
        <f t="shared" si="167"/>
        <v>0.037</v>
      </c>
      <c r="AA2096" s="2" t="str">
        <f t="shared" si="168"/>
        <v>**</v>
      </c>
      <c r="AB2096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97" spans="1:28">
      <c r="A2097">
        <v>2096</v>
      </c>
      <c r="B2097" t="s">
        <v>113</v>
      </c>
      <c r="C2097" t="b">
        <v>0</v>
      </c>
      <c r="D2097" t="s">
        <v>1382</v>
      </c>
      <c r="E2097" t="s">
        <v>1384</v>
      </c>
      <c r="F2097" t="s">
        <v>1716</v>
      </c>
      <c r="G2097">
        <v>-4.9063750430776302E-3</v>
      </c>
      <c r="H2097">
        <v>3.2114924051779401E-3</v>
      </c>
      <c r="I2097">
        <v>-1.5277554557398301</v>
      </c>
      <c r="J2097">
        <v>0.12657554331713</v>
      </c>
      <c r="X2097" t="str">
        <f t="shared" si="165"/>
        <v>grade_9_t3_sex_nl_studytime_as.factor(sex)2:I(relative_age^2)</v>
      </c>
      <c r="Y2097" t="str">
        <f t="shared" si="166"/>
        <v>-0.005</v>
      </c>
      <c r="Z2097" t="str">
        <f t="shared" si="167"/>
        <v>0.003</v>
      </c>
      <c r="AA2097" s="2" t="str">
        <f t="shared" si="168"/>
        <v/>
      </c>
      <c r="AB2097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98" spans="1:28">
      <c r="A2098">
        <v>2097</v>
      </c>
      <c r="B2098" t="s">
        <v>113</v>
      </c>
      <c r="C2098" t="b">
        <v>0</v>
      </c>
      <c r="D2098" t="s">
        <v>1382</v>
      </c>
      <c r="E2098" t="s">
        <v>1384</v>
      </c>
      <c r="F2098" t="s">
        <v>1699</v>
      </c>
      <c r="G2098">
        <v>3.5064804150784001E-2</v>
      </c>
      <c r="H2098">
        <v>0.128795621347678</v>
      </c>
      <c r="I2098">
        <v>0.27225152364557498</v>
      </c>
      <c r="J2098">
        <v>0.78542903208836801</v>
      </c>
      <c r="X2098" t="str">
        <f t="shared" si="165"/>
        <v>grade_9_t3_sex_nl_studytime_as.factor(sex)2:as.factor(book)2</v>
      </c>
      <c r="Y2098" t="str">
        <f t="shared" si="166"/>
        <v>0.035</v>
      </c>
      <c r="Z2098" t="str">
        <f t="shared" si="167"/>
        <v>0.129</v>
      </c>
      <c r="AA2098" s="2" t="str">
        <f t="shared" si="168"/>
        <v/>
      </c>
      <c r="AB2098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099" spans="1:28">
      <c r="A2099">
        <v>2098</v>
      </c>
      <c r="B2099" t="s">
        <v>113</v>
      </c>
      <c r="C2099" t="b">
        <v>0</v>
      </c>
      <c r="D2099" t="s">
        <v>1382</v>
      </c>
      <c r="E2099" t="s">
        <v>1384</v>
      </c>
      <c r="F2099" t="s">
        <v>1700</v>
      </c>
      <c r="G2099">
        <v>0.106941394037897</v>
      </c>
      <c r="H2099">
        <v>0.116506248324909</v>
      </c>
      <c r="I2099">
        <v>0.91790264964726698</v>
      </c>
      <c r="J2099">
        <v>0.358671428596327</v>
      </c>
      <c r="X2099" t="str">
        <f t="shared" si="165"/>
        <v>grade_9_t3_sex_nl_studytime_as.factor(sex)2:as.factor(book)3</v>
      </c>
      <c r="Y2099" t="str">
        <f t="shared" si="166"/>
        <v>0.107</v>
      </c>
      <c r="Z2099" t="str">
        <f t="shared" si="167"/>
        <v>0.117</v>
      </c>
      <c r="AA2099" s="2" t="str">
        <f t="shared" si="168"/>
        <v/>
      </c>
      <c r="AB2099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100" spans="1:28">
      <c r="A2100">
        <v>2099</v>
      </c>
      <c r="B2100" t="s">
        <v>113</v>
      </c>
      <c r="C2100" t="b">
        <v>0</v>
      </c>
      <c r="D2100" t="s">
        <v>1382</v>
      </c>
      <c r="E2100" t="s">
        <v>1384</v>
      </c>
      <c r="F2100" t="s">
        <v>1701</v>
      </c>
      <c r="G2100">
        <v>3.2736537837804003E-2</v>
      </c>
      <c r="H2100">
        <v>0.134046571748931</v>
      </c>
      <c r="I2100">
        <v>0.24421764324655401</v>
      </c>
      <c r="J2100">
        <v>0.80706262417653096</v>
      </c>
      <c r="X2100" t="str">
        <f t="shared" si="165"/>
        <v>grade_9_t3_sex_nl_studytime_as.factor(sex)2:as.factor(book)4</v>
      </c>
      <c r="Y2100" t="str">
        <f t="shared" si="166"/>
        <v>0.033</v>
      </c>
      <c r="Z2100" t="str">
        <f t="shared" si="167"/>
        <v>0.134</v>
      </c>
      <c r="AA2100" s="2" t="str">
        <f t="shared" si="168"/>
        <v/>
      </c>
      <c r="AB2100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101" spans="1:28">
      <c r="A2101">
        <v>2100</v>
      </c>
      <c r="B2101" t="s">
        <v>113</v>
      </c>
      <c r="C2101" t="b">
        <v>0</v>
      </c>
      <c r="D2101" t="s">
        <v>1382</v>
      </c>
      <c r="E2101" t="s">
        <v>1384</v>
      </c>
      <c r="F2101" t="s">
        <v>1702</v>
      </c>
      <c r="G2101">
        <v>-0.124947893465659</v>
      </c>
      <c r="H2101">
        <v>0.149209994673414</v>
      </c>
      <c r="I2101">
        <v>-0.83739627321306898</v>
      </c>
      <c r="J2101">
        <v>0.402371301069818</v>
      </c>
      <c r="X2101" t="str">
        <f t="shared" si="165"/>
        <v>grade_9_t3_sex_nl_studytime_as.factor(sex)2:as.factor(book)5</v>
      </c>
      <c r="Y2101" t="str">
        <f t="shared" si="166"/>
        <v>-0.125</v>
      </c>
      <c r="Z2101" t="str">
        <f t="shared" si="167"/>
        <v>0.149</v>
      </c>
      <c r="AA2101" s="2" t="str">
        <f t="shared" si="168"/>
        <v/>
      </c>
      <c r="AB2101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102" spans="1:28">
      <c r="A2102">
        <v>2101</v>
      </c>
      <c r="B2102" t="s">
        <v>113</v>
      </c>
      <c r="C2102" t="b">
        <v>0</v>
      </c>
      <c r="D2102" t="s">
        <v>1382</v>
      </c>
      <c r="E2102" t="s">
        <v>1384</v>
      </c>
      <c r="F2102" t="s">
        <v>1703</v>
      </c>
      <c r="G2102">
        <v>2.3385384988437199E-2</v>
      </c>
      <c r="H2102">
        <v>9.6379724099964495E-2</v>
      </c>
      <c r="I2102">
        <v>0.24263801548323499</v>
      </c>
      <c r="J2102">
        <v>0.80828618732378399</v>
      </c>
      <c r="X2102" t="str">
        <f t="shared" si="165"/>
        <v>grade_9_t3_sex_nl_studytime_as.factor(sex)2:as.factor(year)2017</v>
      </c>
      <c r="Y2102" t="str">
        <f t="shared" si="166"/>
        <v>0.023</v>
      </c>
      <c r="Z2102" t="str">
        <f t="shared" si="167"/>
        <v>0.096</v>
      </c>
      <c r="AA2102" s="2" t="str">
        <f t="shared" si="168"/>
        <v/>
      </c>
      <c r="AB2102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103" spans="1:28">
      <c r="A2103">
        <v>2102</v>
      </c>
      <c r="B2103" t="s">
        <v>113</v>
      </c>
      <c r="C2103" t="b">
        <v>0</v>
      </c>
      <c r="D2103" t="s">
        <v>1382</v>
      </c>
      <c r="E2103" t="s">
        <v>1384</v>
      </c>
      <c r="F2103" t="s">
        <v>1704</v>
      </c>
      <c r="G2103">
        <v>-0.203153408710297</v>
      </c>
      <c r="H2103">
        <v>9.6568522180429398E-2</v>
      </c>
      <c r="I2103">
        <v>-2.1037228707997002</v>
      </c>
      <c r="J2103">
        <v>3.54044218064559E-2</v>
      </c>
      <c r="X2103" t="str">
        <f t="shared" si="165"/>
        <v>grade_9_t3_sex_nl_studytime_as.factor(sex)2:as.factor(year)2018</v>
      </c>
      <c r="Y2103" t="str">
        <f t="shared" si="166"/>
        <v>-0.203</v>
      </c>
      <c r="Z2103" t="str">
        <f t="shared" si="167"/>
        <v>0.097</v>
      </c>
      <c r="AA2103" s="2" t="str">
        <f t="shared" si="168"/>
        <v>**</v>
      </c>
      <c r="AB2103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104" spans="1:28">
      <c r="A2104">
        <v>2103</v>
      </c>
      <c r="B2104" t="s">
        <v>112</v>
      </c>
      <c r="C2104" t="b">
        <v>0</v>
      </c>
      <c r="D2104" t="s">
        <v>1382</v>
      </c>
      <c r="E2104" t="s">
        <v>1385</v>
      </c>
      <c r="F2104" t="s">
        <v>105</v>
      </c>
      <c r="G2104">
        <v>0.63227082591008998</v>
      </c>
      <c r="H2104">
        <v>0.133073433507542</v>
      </c>
      <c r="I2104">
        <v>4.7512926453066502</v>
      </c>
      <c r="J2104" s="10">
        <v>2.0232781184931801E-6</v>
      </c>
      <c r="X2104" t="str">
        <f t="shared" si="165"/>
        <v>grade_8_t3_sex_nl_studytime_as.factor(sex)2</v>
      </c>
      <c r="Y2104" t="str">
        <f t="shared" si="166"/>
        <v>0.632</v>
      </c>
      <c r="Z2104" t="str">
        <f t="shared" si="167"/>
        <v>0.133</v>
      </c>
      <c r="AA2104" s="2" t="str">
        <f t="shared" si="168"/>
        <v>***</v>
      </c>
      <c r="AB2104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105" spans="1:28">
      <c r="A2105">
        <v>2104</v>
      </c>
      <c r="B2105" t="s">
        <v>112</v>
      </c>
      <c r="C2105" t="b">
        <v>0</v>
      </c>
      <c r="D2105" t="s">
        <v>1382</v>
      </c>
      <c r="E2105" t="s">
        <v>1385</v>
      </c>
      <c r="F2105" t="s">
        <v>104</v>
      </c>
      <c r="G2105">
        <v>-6.6326910125141997E-2</v>
      </c>
      <c r="H2105">
        <v>2.55167342490801E-2</v>
      </c>
      <c r="I2105">
        <v>-2.5993494887588602</v>
      </c>
      <c r="J2105">
        <v>9.3410787682441203E-3</v>
      </c>
      <c r="X2105" t="str">
        <f t="shared" si="165"/>
        <v>grade_8_t3_sex_nl_studytime_relative_age</v>
      </c>
      <c r="Y2105" t="str">
        <f t="shared" si="166"/>
        <v>-0.066</v>
      </c>
      <c r="Z2105" t="str">
        <f t="shared" si="167"/>
        <v>0.026</v>
      </c>
      <c r="AA2105" s="2" t="str">
        <f t="shared" si="168"/>
        <v>***</v>
      </c>
      <c r="AB2105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106" spans="1:28">
      <c r="A2106">
        <v>2105</v>
      </c>
      <c r="B2106" t="s">
        <v>112</v>
      </c>
      <c r="C2106" t="b">
        <v>0</v>
      </c>
      <c r="D2106" t="s">
        <v>1382</v>
      </c>
      <c r="E2106" t="s">
        <v>1385</v>
      </c>
      <c r="F2106" t="s">
        <v>775</v>
      </c>
      <c r="G2106">
        <v>1.3602486867042699E-3</v>
      </c>
      <c r="H2106">
        <v>2.25673633729233E-3</v>
      </c>
      <c r="I2106">
        <v>0.60275038081600696</v>
      </c>
      <c r="J2106">
        <v>0.54667577274785695</v>
      </c>
      <c r="X2106" t="str">
        <f t="shared" si="165"/>
        <v>grade_8_t3_sex_nl_studytime_I(relative_age^2)</v>
      </c>
      <c r="Y2106" t="str">
        <f t="shared" si="166"/>
        <v>0.001</v>
      </c>
      <c r="Z2106" t="str">
        <f t="shared" si="167"/>
        <v>0.002</v>
      </c>
      <c r="AA2106" s="2" t="str">
        <f t="shared" si="168"/>
        <v/>
      </c>
      <c r="AB2106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107" spans="1:28">
      <c r="A2107">
        <v>2106</v>
      </c>
      <c r="B2107" t="s">
        <v>112</v>
      </c>
      <c r="C2107" t="b">
        <v>0</v>
      </c>
      <c r="D2107" t="s">
        <v>1382</v>
      </c>
      <c r="E2107" t="s">
        <v>1385</v>
      </c>
      <c r="F2107" t="s">
        <v>106</v>
      </c>
      <c r="G2107">
        <v>0.96315664492090203</v>
      </c>
      <c r="H2107">
        <v>8.0717039396392298E-2</v>
      </c>
      <c r="I2107">
        <v>11.9325070904911</v>
      </c>
      <c r="J2107" s="10">
        <v>8.3230193160530402E-33</v>
      </c>
      <c r="X2107" t="str">
        <f t="shared" si="165"/>
        <v>grade_8_t3_sex_nl_studytime_as.factor(book)2</v>
      </c>
      <c r="Y2107" t="str">
        <f t="shared" si="166"/>
        <v>0.963</v>
      </c>
      <c r="Z2107" t="str">
        <f t="shared" si="167"/>
        <v>0.081</v>
      </c>
      <c r="AA2107" s="2" t="str">
        <f t="shared" si="168"/>
        <v>***</v>
      </c>
      <c r="AB2107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108" spans="1:28">
      <c r="A2108">
        <v>2107</v>
      </c>
      <c r="B2108" t="s">
        <v>112</v>
      </c>
      <c r="C2108" t="b">
        <v>0</v>
      </c>
      <c r="D2108" t="s">
        <v>1382</v>
      </c>
      <c r="E2108" t="s">
        <v>1385</v>
      </c>
      <c r="F2108" t="s">
        <v>107</v>
      </c>
      <c r="G2108">
        <v>1.2480481508864101</v>
      </c>
      <c r="H2108">
        <v>7.5579834231210605E-2</v>
      </c>
      <c r="I2108">
        <v>16.5129781453136</v>
      </c>
      <c r="J2108" s="10">
        <v>3.39874218874194E-61</v>
      </c>
      <c r="X2108" t="str">
        <f t="shared" si="165"/>
        <v>grade_8_t3_sex_nl_studytime_as.factor(book)3</v>
      </c>
      <c r="Y2108" t="str">
        <f t="shared" si="166"/>
        <v>1.248</v>
      </c>
      <c r="Z2108" t="str">
        <f t="shared" si="167"/>
        <v>0.076</v>
      </c>
      <c r="AA2108" s="2" t="str">
        <f t="shared" si="168"/>
        <v>***</v>
      </c>
      <c r="AB2108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109" spans="1:28">
      <c r="A2109">
        <v>2108</v>
      </c>
      <c r="B2109" t="s">
        <v>112</v>
      </c>
      <c r="C2109" t="b">
        <v>0</v>
      </c>
      <c r="D2109" t="s">
        <v>1382</v>
      </c>
      <c r="E2109" t="s">
        <v>1385</v>
      </c>
      <c r="F2109" t="s">
        <v>108</v>
      </c>
      <c r="G2109">
        <v>1.7349132382541499</v>
      </c>
      <c r="H2109">
        <v>8.6352142938005499E-2</v>
      </c>
      <c r="I2109">
        <v>20.091142839381401</v>
      </c>
      <c r="J2109" s="10">
        <v>1.19380881359827E-89</v>
      </c>
      <c r="X2109" t="str">
        <f t="shared" si="165"/>
        <v>grade_8_t3_sex_nl_studytime_as.factor(book)4</v>
      </c>
      <c r="Y2109" t="str">
        <f t="shared" si="166"/>
        <v>1.735</v>
      </c>
      <c r="Z2109" t="str">
        <f t="shared" si="167"/>
        <v>0.086</v>
      </c>
      <c r="AA2109" s="2" t="str">
        <f t="shared" si="168"/>
        <v>***</v>
      </c>
      <c r="AB2109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110" spans="1:28">
      <c r="A2110">
        <v>2109</v>
      </c>
      <c r="B2110" t="s">
        <v>112</v>
      </c>
      <c r="C2110" t="b">
        <v>0</v>
      </c>
      <c r="D2110" t="s">
        <v>1382</v>
      </c>
      <c r="E2110" t="s">
        <v>1385</v>
      </c>
      <c r="F2110" t="s">
        <v>109</v>
      </c>
      <c r="G2110">
        <v>2.2414049110490901</v>
      </c>
      <c r="H2110">
        <v>9.7601176338747098E-2</v>
      </c>
      <c r="I2110">
        <v>22.964937464173399</v>
      </c>
      <c r="J2110" s="10">
        <v>1.7501774735232801E-116</v>
      </c>
      <c r="X2110" t="str">
        <f t="shared" si="165"/>
        <v>grade_8_t3_sex_nl_studytime_as.factor(book)5</v>
      </c>
      <c r="Y2110" t="str">
        <f t="shared" si="166"/>
        <v>2.241</v>
      </c>
      <c r="Z2110" t="str">
        <f t="shared" si="167"/>
        <v>0.098</v>
      </c>
      <c r="AA2110" s="2" t="str">
        <f t="shared" si="168"/>
        <v>***</v>
      </c>
      <c r="AB2110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111" spans="1:28">
      <c r="A2111">
        <v>2110</v>
      </c>
      <c r="B2111" t="s">
        <v>112</v>
      </c>
      <c r="C2111" t="b">
        <v>0</v>
      </c>
      <c r="D2111" t="s">
        <v>1382</v>
      </c>
      <c r="E2111" t="s">
        <v>1385</v>
      </c>
      <c r="F2111" t="s">
        <v>110</v>
      </c>
      <c r="G2111">
        <v>0.45199245935824001</v>
      </c>
      <c r="H2111">
        <v>6.6950755471222298E-2</v>
      </c>
      <c r="I2111">
        <v>6.7511181341713398</v>
      </c>
      <c r="J2111" s="10">
        <v>1.4730002974675299E-11</v>
      </c>
      <c r="X2111" t="str">
        <f t="shared" si="165"/>
        <v>grade_8_t3_sex_nl_studytime_as.factor(year)2017</v>
      </c>
      <c r="Y2111" t="str">
        <f t="shared" si="166"/>
        <v>0.452</v>
      </c>
      <c r="Z2111" t="str">
        <f t="shared" si="167"/>
        <v>0.067</v>
      </c>
      <c r="AA2111" s="2" t="str">
        <f t="shared" si="168"/>
        <v>***</v>
      </c>
      <c r="AB2111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112" spans="1:28">
      <c r="A2112">
        <v>2111</v>
      </c>
      <c r="B2112" t="s">
        <v>112</v>
      </c>
      <c r="C2112" t="b">
        <v>0</v>
      </c>
      <c r="D2112" t="s">
        <v>1382</v>
      </c>
      <c r="E2112" t="s">
        <v>1385</v>
      </c>
      <c r="F2112" t="s">
        <v>111</v>
      </c>
      <c r="G2112">
        <v>0.38550118422646901</v>
      </c>
      <c r="H2112">
        <v>7.1896650254667793E-2</v>
      </c>
      <c r="I2112">
        <v>5.3618796266720503</v>
      </c>
      <c r="J2112" s="10">
        <v>8.2495222181478897E-8</v>
      </c>
      <c r="X2112" t="str">
        <f t="shared" si="165"/>
        <v>grade_8_t3_sex_nl_studytime_as.factor(year)2018</v>
      </c>
      <c r="Y2112" t="str">
        <f t="shared" si="166"/>
        <v>0.386</v>
      </c>
      <c r="Z2112" t="str">
        <f t="shared" si="167"/>
        <v>0.072</v>
      </c>
      <c r="AA2112" s="2" t="str">
        <f t="shared" si="168"/>
        <v>***</v>
      </c>
      <c r="AB2112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113" spans="1:28">
      <c r="A2113">
        <v>2112</v>
      </c>
      <c r="B2113" t="s">
        <v>112</v>
      </c>
      <c r="C2113" t="b">
        <v>0</v>
      </c>
      <c r="D2113" t="s">
        <v>1382</v>
      </c>
      <c r="E2113" t="s">
        <v>1385</v>
      </c>
      <c r="F2113" t="s">
        <v>1698</v>
      </c>
      <c r="G2113">
        <v>6.3376022099355306E-2</v>
      </c>
      <c r="H2113">
        <v>3.4792139841372798E-2</v>
      </c>
      <c r="I2113">
        <v>1.8215614902763799</v>
      </c>
      <c r="J2113">
        <v>6.8523760466736694E-2</v>
      </c>
      <c r="X2113" t="str">
        <f t="shared" si="165"/>
        <v>grade_8_t3_sex_nl_studytime_as.factor(sex)2:relative_age</v>
      </c>
      <c r="Y2113" t="str">
        <f t="shared" si="166"/>
        <v>0.063</v>
      </c>
      <c r="Z2113" t="str">
        <f t="shared" si="167"/>
        <v>0.035</v>
      </c>
      <c r="AA2113" s="2" t="str">
        <f t="shared" si="168"/>
        <v>*</v>
      </c>
      <c r="AB2113" t="str">
        <f t="shared" si="169"/>
        <v>studytime ~ as.factor(sex) * relative_age + as.factor(sex) *      I(relative_age^2) + as.factor(sex) * as.factor(book) + as.factor(sex) *      as.factor(year) | as.factor(school_id) |      0 | school_id</v>
      </c>
    </row>
    <row r="2114" spans="1:28">
      <c r="A2114">
        <v>2113</v>
      </c>
      <c r="B2114" t="s">
        <v>112</v>
      </c>
      <c r="C2114" t="b">
        <v>0</v>
      </c>
      <c r="D2114" t="s">
        <v>1382</v>
      </c>
      <c r="E2114" t="s">
        <v>1385</v>
      </c>
      <c r="F2114" t="s">
        <v>1716</v>
      </c>
      <c r="G2114">
        <v>-2.9859541066790001E-3</v>
      </c>
      <c r="H2114">
        <v>3.0569658526158399E-3</v>
      </c>
      <c r="I2114">
        <v>-0.976770513849189</v>
      </c>
      <c r="J2114">
        <v>0.328684527070775</v>
      </c>
      <c r="X2114" t="str">
        <f t="shared" ref="X2114:X2177" si="170">E2114&amp;"_"&amp;F2114</f>
        <v>grade_8_t3_sex_nl_studytime_as.factor(sex)2:I(relative_age^2)</v>
      </c>
      <c r="Y2114" t="str">
        <f t="shared" ref="Y2114:Y2177" si="171">TEXT(G2114,"0.000")</f>
        <v>-0.003</v>
      </c>
      <c r="Z2114" t="str">
        <f t="shared" ref="Z2114:Z2177" si="172">TEXT(H2114,"0.000")</f>
        <v>0.003</v>
      </c>
      <c r="AA2114" s="2" t="str">
        <f t="shared" ref="AA2114:AA2177" si="173">IF(COUNTIF(J2114,"*E*")&gt;0, "***", IF(TEXT(J2114, "0.00E+00")*1&lt;0.01, "***", IF(TEXT(J2114, "0.00E+00")*1&lt;0.05, "**",  IF(TEXT(J2114, "0.00E+00")*1&lt;0.1, "*",""))))</f>
        <v/>
      </c>
      <c r="AB2114" t="str">
        <f t="shared" ref="AB2114:AB2177" si="174">D2114</f>
        <v>studytime ~ as.factor(sex) * relative_age + as.factor(sex) *      I(relative_age^2) + as.factor(sex) * as.factor(book) + as.factor(sex) *      as.factor(year) | as.factor(school_id) |      0 | school_id</v>
      </c>
    </row>
    <row r="2115" spans="1:28">
      <c r="A2115">
        <v>2114</v>
      </c>
      <c r="B2115" t="s">
        <v>112</v>
      </c>
      <c r="C2115" t="b">
        <v>0</v>
      </c>
      <c r="D2115" t="s">
        <v>1382</v>
      </c>
      <c r="E2115" t="s">
        <v>1385</v>
      </c>
      <c r="F2115" t="s">
        <v>1699</v>
      </c>
      <c r="G2115">
        <v>1.45378046356752E-2</v>
      </c>
      <c r="H2115">
        <v>0.11671588200402599</v>
      </c>
      <c r="I2115">
        <v>0.124557210090515</v>
      </c>
      <c r="J2115">
        <v>0.90087429134484798</v>
      </c>
      <c r="X2115" t="str">
        <f t="shared" si="170"/>
        <v>grade_8_t3_sex_nl_studytime_as.factor(sex)2:as.factor(book)2</v>
      </c>
      <c r="Y2115" t="str">
        <f t="shared" si="171"/>
        <v>0.015</v>
      </c>
      <c r="Z2115" t="str">
        <f t="shared" si="172"/>
        <v>0.117</v>
      </c>
      <c r="AA2115" s="2" t="str">
        <f t="shared" si="173"/>
        <v/>
      </c>
      <c r="AB2115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16" spans="1:28">
      <c r="A2116">
        <v>2115</v>
      </c>
      <c r="B2116" t="s">
        <v>112</v>
      </c>
      <c r="C2116" t="b">
        <v>0</v>
      </c>
      <c r="D2116" t="s">
        <v>1382</v>
      </c>
      <c r="E2116" t="s">
        <v>1385</v>
      </c>
      <c r="F2116" t="s">
        <v>1700</v>
      </c>
      <c r="G2116">
        <v>0.14166263487668801</v>
      </c>
      <c r="H2116">
        <v>0.112969516164068</v>
      </c>
      <c r="I2116">
        <v>1.2539899230067399</v>
      </c>
      <c r="J2116">
        <v>0.20984783948397401</v>
      </c>
      <c r="X2116" t="str">
        <f t="shared" si="170"/>
        <v>grade_8_t3_sex_nl_studytime_as.factor(sex)2:as.factor(book)3</v>
      </c>
      <c r="Y2116" t="str">
        <f t="shared" si="171"/>
        <v>0.142</v>
      </c>
      <c r="Z2116" t="str">
        <f t="shared" si="172"/>
        <v>0.113</v>
      </c>
      <c r="AA2116" s="2" t="str">
        <f t="shared" si="173"/>
        <v/>
      </c>
      <c r="AB2116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17" spans="1:28">
      <c r="A2117">
        <v>2116</v>
      </c>
      <c r="B2117" t="s">
        <v>112</v>
      </c>
      <c r="C2117" t="b">
        <v>0</v>
      </c>
      <c r="D2117" t="s">
        <v>1382</v>
      </c>
      <c r="E2117" t="s">
        <v>1385</v>
      </c>
      <c r="F2117" t="s">
        <v>1701</v>
      </c>
      <c r="G2117">
        <v>8.5817003693989605E-2</v>
      </c>
      <c r="H2117">
        <v>0.119605812699156</v>
      </c>
      <c r="I2117">
        <v>0.71749860443526303</v>
      </c>
      <c r="J2117">
        <v>0.47306773865476298</v>
      </c>
      <c r="X2117" t="str">
        <f t="shared" si="170"/>
        <v>grade_8_t3_sex_nl_studytime_as.factor(sex)2:as.factor(book)4</v>
      </c>
      <c r="Y2117" t="str">
        <f t="shared" si="171"/>
        <v>0.086</v>
      </c>
      <c r="Z2117" t="str">
        <f t="shared" si="172"/>
        <v>0.120</v>
      </c>
      <c r="AA2117" s="2" t="str">
        <f t="shared" si="173"/>
        <v/>
      </c>
      <c r="AB2117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18" spans="1:28">
      <c r="A2118">
        <v>2117</v>
      </c>
      <c r="B2118" t="s">
        <v>112</v>
      </c>
      <c r="C2118" t="b">
        <v>0</v>
      </c>
      <c r="D2118" t="s">
        <v>1382</v>
      </c>
      <c r="E2118" t="s">
        <v>1385</v>
      </c>
      <c r="F2118" t="s">
        <v>1702</v>
      </c>
      <c r="G2118">
        <v>-0.16998353946879699</v>
      </c>
      <c r="H2118">
        <v>0.13938032172791501</v>
      </c>
      <c r="I2118">
        <v>-1.21956627278147</v>
      </c>
      <c r="J2118">
        <v>0.22263146906547299</v>
      </c>
      <c r="X2118" t="str">
        <f t="shared" si="170"/>
        <v>grade_8_t3_sex_nl_studytime_as.factor(sex)2:as.factor(book)5</v>
      </c>
      <c r="Y2118" t="str">
        <f t="shared" si="171"/>
        <v>-0.170</v>
      </c>
      <c r="Z2118" t="str">
        <f t="shared" si="172"/>
        <v>0.139</v>
      </c>
      <c r="AA2118" s="2" t="str">
        <f t="shared" si="173"/>
        <v/>
      </c>
      <c r="AB2118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19" spans="1:28">
      <c r="A2119">
        <v>2118</v>
      </c>
      <c r="B2119" t="s">
        <v>112</v>
      </c>
      <c r="C2119" t="b">
        <v>0</v>
      </c>
      <c r="D2119" t="s">
        <v>1382</v>
      </c>
      <c r="E2119" t="s">
        <v>1385</v>
      </c>
      <c r="F2119" t="s">
        <v>1703</v>
      </c>
      <c r="G2119">
        <v>-6.9773915714656895E-2</v>
      </c>
      <c r="H2119">
        <v>8.4383989295158598E-2</v>
      </c>
      <c r="I2119">
        <v>-0.82686201846420804</v>
      </c>
      <c r="J2119">
        <v>0.40831673472740698</v>
      </c>
      <c r="X2119" t="str">
        <f t="shared" si="170"/>
        <v>grade_8_t3_sex_nl_studytime_as.factor(sex)2:as.factor(year)2017</v>
      </c>
      <c r="Y2119" t="str">
        <f t="shared" si="171"/>
        <v>-0.070</v>
      </c>
      <c r="Z2119" t="str">
        <f t="shared" si="172"/>
        <v>0.084</v>
      </c>
      <c r="AA2119" s="2" t="str">
        <f t="shared" si="173"/>
        <v/>
      </c>
      <c r="AB2119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20" spans="1:28">
      <c r="A2120">
        <v>2119</v>
      </c>
      <c r="B2120" t="s">
        <v>112</v>
      </c>
      <c r="C2120" t="b">
        <v>0</v>
      </c>
      <c r="D2120" t="s">
        <v>1382</v>
      </c>
      <c r="E2120" t="s">
        <v>1385</v>
      </c>
      <c r="F2120" t="s">
        <v>1704</v>
      </c>
      <c r="G2120">
        <v>-0.100260603064026</v>
      </c>
      <c r="H2120">
        <v>8.6464874798384495E-2</v>
      </c>
      <c r="I2120">
        <v>-1.15955297799031</v>
      </c>
      <c r="J2120">
        <v>0.24623290586015001</v>
      </c>
      <c r="X2120" t="str">
        <f t="shared" si="170"/>
        <v>grade_8_t3_sex_nl_studytime_as.factor(sex)2:as.factor(year)2018</v>
      </c>
      <c r="Y2120" t="str">
        <f t="shared" si="171"/>
        <v>-0.100</v>
      </c>
      <c r="Z2120" t="str">
        <f t="shared" si="172"/>
        <v>0.086</v>
      </c>
      <c r="AA2120" s="2" t="str">
        <f t="shared" si="173"/>
        <v/>
      </c>
      <c r="AB2120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21" spans="1:28">
      <c r="A2121">
        <v>2120</v>
      </c>
      <c r="B2121" t="s">
        <v>116</v>
      </c>
      <c r="C2121" t="b">
        <v>0</v>
      </c>
      <c r="D2121" t="s">
        <v>1382</v>
      </c>
      <c r="E2121" t="s">
        <v>1386</v>
      </c>
      <c r="F2121" t="s">
        <v>105</v>
      </c>
      <c r="G2121">
        <v>0.875800724362782</v>
      </c>
      <c r="H2121">
        <v>0.16280839535625699</v>
      </c>
      <c r="I2121">
        <v>5.3793339246809504</v>
      </c>
      <c r="J2121" s="10">
        <v>7.4884027806927502E-8</v>
      </c>
      <c r="X2121" t="str">
        <f t="shared" si="170"/>
        <v>grade_6_t3_sex_nl_studytime_as.factor(sex)2</v>
      </c>
      <c r="Y2121" t="str">
        <f t="shared" si="171"/>
        <v>0.876</v>
      </c>
      <c r="Z2121" t="str">
        <f t="shared" si="172"/>
        <v>0.163</v>
      </c>
      <c r="AA2121" s="2" t="str">
        <f t="shared" si="173"/>
        <v>***</v>
      </c>
      <c r="AB2121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22" spans="1:28">
      <c r="A2122">
        <v>2121</v>
      </c>
      <c r="B2122" t="s">
        <v>116</v>
      </c>
      <c r="C2122" t="b">
        <v>0</v>
      </c>
      <c r="D2122" t="s">
        <v>1382</v>
      </c>
      <c r="E2122" t="s">
        <v>1386</v>
      </c>
      <c r="F2122" t="s">
        <v>104</v>
      </c>
      <c r="G2122">
        <v>-1.54811042925038E-2</v>
      </c>
      <c r="H2122">
        <v>2.5351878398818299E-2</v>
      </c>
      <c r="I2122">
        <v>-0.61064920117419896</v>
      </c>
      <c r="J2122">
        <v>0.541432855764717</v>
      </c>
      <c r="X2122" t="str">
        <f t="shared" si="170"/>
        <v>grade_6_t3_sex_nl_studytime_relative_age</v>
      </c>
      <c r="Y2122" t="str">
        <f t="shared" si="171"/>
        <v>-0.015</v>
      </c>
      <c r="Z2122" t="str">
        <f t="shared" si="172"/>
        <v>0.025</v>
      </c>
      <c r="AA2122" s="2" t="str">
        <f t="shared" si="173"/>
        <v/>
      </c>
      <c r="AB2122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23" spans="1:28">
      <c r="A2123">
        <v>2122</v>
      </c>
      <c r="B2123" t="s">
        <v>116</v>
      </c>
      <c r="C2123" t="b">
        <v>0</v>
      </c>
      <c r="D2123" t="s">
        <v>1382</v>
      </c>
      <c r="E2123" t="s">
        <v>1386</v>
      </c>
      <c r="F2123" t="s">
        <v>775</v>
      </c>
      <c r="G2123">
        <v>-2.01252077655117E-4</v>
      </c>
      <c r="H2123">
        <v>2.2049435129826299E-3</v>
      </c>
      <c r="I2123">
        <v>-9.1273121724049194E-2</v>
      </c>
      <c r="J2123">
        <v>0.927275708015322</v>
      </c>
      <c r="X2123" t="str">
        <f t="shared" si="170"/>
        <v>grade_6_t3_sex_nl_studytime_I(relative_age^2)</v>
      </c>
      <c r="Y2123" t="str">
        <f t="shared" si="171"/>
        <v>0.000</v>
      </c>
      <c r="Z2123" t="str">
        <f t="shared" si="172"/>
        <v>0.002</v>
      </c>
      <c r="AA2123" s="2" t="str">
        <f t="shared" si="173"/>
        <v/>
      </c>
      <c r="AB2123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24" spans="1:28">
      <c r="A2124">
        <v>2123</v>
      </c>
      <c r="B2124" t="s">
        <v>116</v>
      </c>
      <c r="C2124" t="b">
        <v>0</v>
      </c>
      <c r="D2124" t="s">
        <v>1382</v>
      </c>
      <c r="E2124" t="s">
        <v>1386</v>
      </c>
      <c r="F2124" t="s">
        <v>106</v>
      </c>
      <c r="G2124">
        <v>1.2697087663083</v>
      </c>
      <c r="H2124">
        <v>8.1999069110349904E-2</v>
      </c>
      <c r="I2124">
        <v>15.484429031744201</v>
      </c>
      <c r="J2124" s="10">
        <v>4.91218453318869E-54</v>
      </c>
      <c r="X2124" t="str">
        <f t="shared" si="170"/>
        <v>grade_6_t3_sex_nl_studytime_as.factor(book)2</v>
      </c>
      <c r="Y2124" t="str">
        <f t="shared" si="171"/>
        <v>1.270</v>
      </c>
      <c r="Z2124" t="str">
        <f t="shared" si="172"/>
        <v>0.082</v>
      </c>
      <c r="AA2124" s="2" t="str">
        <f t="shared" si="173"/>
        <v>***</v>
      </c>
      <c r="AB2124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25" spans="1:28">
      <c r="A2125">
        <v>2124</v>
      </c>
      <c r="B2125" t="s">
        <v>116</v>
      </c>
      <c r="C2125" t="b">
        <v>0</v>
      </c>
      <c r="D2125" t="s">
        <v>1382</v>
      </c>
      <c r="E2125" t="s">
        <v>1386</v>
      </c>
      <c r="F2125" t="s">
        <v>107</v>
      </c>
      <c r="G2125">
        <v>2.1027872503840102</v>
      </c>
      <c r="H2125">
        <v>8.1642793852064299E-2</v>
      </c>
      <c r="I2125">
        <v>25.7559442930656</v>
      </c>
      <c r="J2125" s="10">
        <v>6.1714589139338796E-146</v>
      </c>
      <c r="X2125" t="str">
        <f t="shared" si="170"/>
        <v>grade_6_t3_sex_nl_studytime_as.factor(book)3</v>
      </c>
      <c r="Y2125" t="str">
        <f t="shared" si="171"/>
        <v>2.103</v>
      </c>
      <c r="Z2125" t="str">
        <f t="shared" si="172"/>
        <v>0.082</v>
      </c>
      <c r="AA2125" s="2" t="str">
        <f t="shared" si="173"/>
        <v>***</v>
      </c>
      <c r="AB2125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26" spans="1:28">
      <c r="A2126">
        <v>2125</v>
      </c>
      <c r="B2126" t="s">
        <v>116</v>
      </c>
      <c r="C2126" t="b">
        <v>0</v>
      </c>
      <c r="D2126" t="s">
        <v>1382</v>
      </c>
      <c r="E2126" t="s">
        <v>1386</v>
      </c>
      <c r="F2126" t="s">
        <v>108</v>
      </c>
      <c r="G2126">
        <v>3.08098834349147</v>
      </c>
      <c r="H2126">
        <v>9.2012227936390495E-2</v>
      </c>
      <c r="I2126">
        <v>33.484553222876002</v>
      </c>
      <c r="J2126" s="10">
        <v>7.9520978300964892E-245</v>
      </c>
      <c r="X2126" t="str">
        <f t="shared" si="170"/>
        <v>grade_6_t3_sex_nl_studytime_as.factor(book)4</v>
      </c>
      <c r="Y2126" t="str">
        <f t="shared" si="171"/>
        <v>3.081</v>
      </c>
      <c r="Z2126" t="str">
        <f t="shared" si="172"/>
        <v>0.092</v>
      </c>
      <c r="AA2126" s="2" t="str">
        <f t="shared" si="173"/>
        <v>***</v>
      </c>
      <c r="AB2126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27" spans="1:28">
      <c r="A2127">
        <v>2126</v>
      </c>
      <c r="B2127" t="s">
        <v>116</v>
      </c>
      <c r="C2127" t="b">
        <v>0</v>
      </c>
      <c r="D2127" t="s">
        <v>1382</v>
      </c>
      <c r="E2127" t="s">
        <v>1386</v>
      </c>
      <c r="F2127" t="s">
        <v>109</v>
      </c>
      <c r="G2127">
        <v>4.3782927503582503</v>
      </c>
      <c r="H2127">
        <v>0.112686447057846</v>
      </c>
      <c r="I2127">
        <v>38.8537651569643</v>
      </c>
      <c r="J2127">
        <v>0</v>
      </c>
      <c r="X2127" t="str">
        <f t="shared" si="170"/>
        <v>grade_6_t3_sex_nl_studytime_as.factor(book)5</v>
      </c>
      <c r="Y2127" t="str">
        <f t="shared" si="171"/>
        <v>4.378</v>
      </c>
      <c r="Z2127" t="str">
        <f t="shared" si="172"/>
        <v>0.113</v>
      </c>
      <c r="AA2127" s="2" t="str">
        <f t="shared" si="173"/>
        <v>***</v>
      </c>
      <c r="AB2127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28" spans="1:28">
      <c r="A2128">
        <v>2127</v>
      </c>
      <c r="B2128" t="s">
        <v>116</v>
      </c>
      <c r="C2128" t="b">
        <v>0</v>
      </c>
      <c r="D2128" t="s">
        <v>1382</v>
      </c>
      <c r="E2128" t="s">
        <v>1386</v>
      </c>
      <c r="F2128" t="s">
        <v>110</v>
      </c>
      <c r="G2128">
        <v>2.1841110694630801E-2</v>
      </c>
      <c r="H2128">
        <v>6.9189176733694999E-2</v>
      </c>
      <c r="I2128">
        <v>0.315672359835931</v>
      </c>
      <c r="J2128">
        <v>0.75225168920022001</v>
      </c>
      <c r="X2128" t="str">
        <f t="shared" si="170"/>
        <v>grade_6_t3_sex_nl_studytime_as.factor(year)2017</v>
      </c>
      <c r="Y2128" t="str">
        <f t="shared" si="171"/>
        <v>0.022</v>
      </c>
      <c r="Z2128" t="str">
        <f t="shared" si="172"/>
        <v>0.069</v>
      </c>
      <c r="AA2128" s="2" t="str">
        <f t="shared" si="173"/>
        <v/>
      </c>
      <c r="AB2128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29" spans="1:28">
      <c r="A2129">
        <v>2128</v>
      </c>
      <c r="B2129" t="s">
        <v>116</v>
      </c>
      <c r="C2129" t="b">
        <v>0</v>
      </c>
      <c r="D2129" t="s">
        <v>1382</v>
      </c>
      <c r="E2129" t="s">
        <v>1386</v>
      </c>
      <c r="F2129" t="s">
        <v>111</v>
      </c>
      <c r="G2129">
        <v>8.0009814598221596E-2</v>
      </c>
      <c r="H2129">
        <v>7.0581525876691198E-2</v>
      </c>
      <c r="I2129">
        <v>1.13358012035617</v>
      </c>
      <c r="J2129">
        <v>0.25697269929177002</v>
      </c>
      <c r="X2129" t="str">
        <f t="shared" si="170"/>
        <v>grade_6_t3_sex_nl_studytime_as.factor(year)2018</v>
      </c>
      <c r="Y2129" t="str">
        <f t="shared" si="171"/>
        <v>0.080</v>
      </c>
      <c r="Z2129" t="str">
        <f t="shared" si="172"/>
        <v>0.071</v>
      </c>
      <c r="AA2129" s="2" t="str">
        <f t="shared" si="173"/>
        <v/>
      </c>
      <c r="AB2129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30" spans="1:28">
      <c r="A2130">
        <v>2129</v>
      </c>
      <c r="B2130" t="s">
        <v>116</v>
      </c>
      <c r="C2130" t="b">
        <v>0</v>
      </c>
      <c r="D2130" t="s">
        <v>1382</v>
      </c>
      <c r="E2130" t="s">
        <v>1386</v>
      </c>
      <c r="F2130" t="s">
        <v>1698</v>
      </c>
      <c r="G2130">
        <v>-1.2027711526691E-2</v>
      </c>
      <c r="H2130">
        <v>3.7929367096617497E-2</v>
      </c>
      <c r="I2130">
        <v>-0.31710815253133101</v>
      </c>
      <c r="J2130">
        <v>0.75116202225043305</v>
      </c>
      <c r="X2130" t="str">
        <f t="shared" si="170"/>
        <v>grade_6_t3_sex_nl_studytime_as.factor(sex)2:relative_age</v>
      </c>
      <c r="Y2130" t="str">
        <f t="shared" si="171"/>
        <v>-0.012</v>
      </c>
      <c r="Z2130" t="str">
        <f t="shared" si="172"/>
        <v>0.038</v>
      </c>
      <c r="AA2130" s="2" t="str">
        <f t="shared" si="173"/>
        <v/>
      </c>
      <c r="AB2130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31" spans="1:28">
      <c r="A2131">
        <v>2130</v>
      </c>
      <c r="B2131" t="s">
        <v>116</v>
      </c>
      <c r="C2131" t="b">
        <v>0</v>
      </c>
      <c r="D2131" t="s">
        <v>1382</v>
      </c>
      <c r="E2131" t="s">
        <v>1386</v>
      </c>
      <c r="F2131" t="s">
        <v>1716</v>
      </c>
      <c r="G2131">
        <v>3.5194545293834398E-3</v>
      </c>
      <c r="H2131">
        <v>3.2945948171933998E-3</v>
      </c>
      <c r="I2131">
        <v>1.0682510975299799</v>
      </c>
      <c r="J2131">
        <v>0.28540914323572197</v>
      </c>
      <c r="X2131" t="str">
        <f t="shared" si="170"/>
        <v>grade_6_t3_sex_nl_studytime_as.factor(sex)2:I(relative_age^2)</v>
      </c>
      <c r="Y2131" t="str">
        <f t="shared" si="171"/>
        <v>0.004</v>
      </c>
      <c r="Z2131" t="str">
        <f t="shared" si="172"/>
        <v>0.003</v>
      </c>
      <c r="AA2131" s="2" t="str">
        <f t="shared" si="173"/>
        <v/>
      </c>
      <c r="AB2131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32" spans="1:28">
      <c r="A2132">
        <v>2131</v>
      </c>
      <c r="B2132" t="s">
        <v>116</v>
      </c>
      <c r="C2132" t="b">
        <v>0</v>
      </c>
      <c r="D2132" t="s">
        <v>1382</v>
      </c>
      <c r="E2132" t="s">
        <v>1386</v>
      </c>
      <c r="F2132" t="s">
        <v>1699</v>
      </c>
      <c r="G2132">
        <v>-3.2957743166627598E-2</v>
      </c>
      <c r="H2132">
        <v>0.13686516017561401</v>
      </c>
      <c r="I2132">
        <v>-0.240804475911467</v>
      </c>
      <c r="J2132">
        <v>0.80970702073039902</v>
      </c>
      <c r="X2132" t="str">
        <f t="shared" si="170"/>
        <v>grade_6_t3_sex_nl_studytime_as.factor(sex)2:as.factor(book)2</v>
      </c>
      <c r="Y2132" t="str">
        <f t="shared" si="171"/>
        <v>-0.033</v>
      </c>
      <c r="Z2132" t="str">
        <f t="shared" si="172"/>
        <v>0.137</v>
      </c>
      <c r="AA2132" s="2" t="str">
        <f t="shared" si="173"/>
        <v/>
      </c>
      <c r="AB2132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33" spans="1:28">
      <c r="A2133">
        <v>2132</v>
      </c>
      <c r="B2133" t="s">
        <v>116</v>
      </c>
      <c r="C2133" t="b">
        <v>0</v>
      </c>
      <c r="D2133" t="s">
        <v>1382</v>
      </c>
      <c r="E2133" t="s">
        <v>1386</v>
      </c>
      <c r="F2133" t="s">
        <v>1700</v>
      </c>
      <c r="G2133">
        <v>-3.8603211431373199E-2</v>
      </c>
      <c r="H2133">
        <v>0.13209004956711301</v>
      </c>
      <c r="I2133">
        <v>-0.29224920088897099</v>
      </c>
      <c r="J2133">
        <v>0.77009653840411296</v>
      </c>
      <c r="X2133" t="str">
        <f t="shared" si="170"/>
        <v>grade_6_t3_sex_nl_studytime_as.factor(sex)2:as.factor(book)3</v>
      </c>
      <c r="Y2133" t="str">
        <f t="shared" si="171"/>
        <v>-0.039</v>
      </c>
      <c r="Z2133" t="str">
        <f t="shared" si="172"/>
        <v>0.132</v>
      </c>
      <c r="AA2133" s="2" t="str">
        <f t="shared" si="173"/>
        <v/>
      </c>
      <c r="AB2133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34" spans="1:28">
      <c r="A2134">
        <v>2133</v>
      </c>
      <c r="B2134" t="s">
        <v>116</v>
      </c>
      <c r="C2134" t="b">
        <v>0</v>
      </c>
      <c r="D2134" t="s">
        <v>1382</v>
      </c>
      <c r="E2134" t="s">
        <v>1386</v>
      </c>
      <c r="F2134" t="s">
        <v>1701</v>
      </c>
      <c r="G2134">
        <v>4.8030891463644899E-2</v>
      </c>
      <c r="H2134">
        <v>0.14351893242469199</v>
      </c>
      <c r="I2134">
        <v>0.33466589147636</v>
      </c>
      <c r="J2134">
        <v>0.73787764611888995</v>
      </c>
      <c r="X2134" t="str">
        <f t="shared" si="170"/>
        <v>grade_6_t3_sex_nl_studytime_as.factor(sex)2:as.factor(book)4</v>
      </c>
      <c r="Y2134" t="str">
        <f t="shared" si="171"/>
        <v>0.048</v>
      </c>
      <c r="Z2134" t="str">
        <f t="shared" si="172"/>
        <v>0.144</v>
      </c>
      <c r="AA2134" s="2" t="str">
        <f t="shared" si="173"/>
        <v/>
      </c>
      <c r="AB2134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35" spans="1:28">
      <c r="A2135">
        <v>2134</v>
      </c>
      <c r="B2135" t="s">
        <v>116</v>
      </c>
      <c r="C2135" t="b">
        <v>0</v>
      </c>
      <c r="D2135" t="s">
        <v>1382</v>
      </c>
      <c r="E2135" t="s">
        <v>1386</v>
      </c>
      <c r="F2135" t="s">
        <v>1702</v>
      </c>
      <c r="G2135">
        <v>-9.6157961899222804E-3</v>
      </c>
      <c r="H2135">
        <v>0.16020776014086699</v>
      </c>
      <c r="I2135">
        <v>-6.0020789139473202E-2</v>
      </c>
      <c r="J2135">
        <v>0.95213916474008797</v>
      </c>
      <c r="X2135" t="str">
        <f t="shared" si="170"/>
        <v>grade_6_t3_sex_nl_studytime_as.factor(sex)2:as.factor(book)5</v>
      </c>
      <c r="Y2135" t="str">
        <f t="shared" si="171"/>
        <v>-0.010</v>
      </c>
      <c r="Z2135" t="str">
        <f t="shared" si="172"/>
        <v>0.160</v>
      </c>
      <c r="AA2135" s="2" t="str">
        <f t="shared" si="173"/>
        <v/>
      </c>
      <c r="AB2135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36" spans="1:28">
      <c r="A2136">
        <v>2135</v>
      </c>
      <c r="B2136" t="s">
        <v>116</v>
      </c>
      <c r="C2136" t="b">
        <v>0</v>
      </c>
      <c r="D2136" t="s">
        <v>1382</v>
      </c>
      <c r="E2136" t="s">
        <v>1386</v>
      </c>
      <c r="F2136" t="s">
        <v>1703</v>
      </c>
      <c r="G2136">
        <v>0.15583480071974601</v>
      </c>
      <c r="H2136">
        <v>9.5450950147725505E-2</v>
      </c>
      <c r="I2136">
        <v>1.63261654785591</v>
      </c>
      <c r="J2136">
        <v>0.102551966700174</v>
      </c>
      <c r="X2136" t="str">
        <f t="shared" si="170"/>
        <v>grade_6_t3_sex_nl_studytime_as.factor(sex)2:as.factor(year)2017</v>
      </c>
      <c r="Y2136" t="str">
        <f t="shared" si="171"/>
        <v>0.156</v>
      </c>
      <c r="Z2136" t="str">
        <f t="shared" si="172"/>
        <v>0.095</v>
      </c>
      <c r="AA2136" s="2" t="str">
        <f t="shared" si="173"/>
        <v/>
      </c>
      <c r="AB2136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37" spans="1:28">
      <c r="A2137">
        <v>2136</v>
      </c>
      <c r="B2137" t="s">
        <v>116</v>
      </c>
      <c r="C2137" t="b">
        <v>0</v>
      </c>
      <c r="D2137" t="s">
        <v>1382</v>
      </c>
      <c r="E2137" t="s">
        <v>1386</v>
      </c>
      <c r="F2137" t="s">
        <v>1704</v>
      </c>
      <c r="G2137">
        <v>0.15556372749689701</v>
      </c>
      <c r="H2137">
        <v>9.0250966861529794E-2</v>
      </c>
      <c r="I2137">
        <v>1.7236793455695001</v>
      </c>
      <c r="J2137">
        <v>8.4768001671204005E-2</v>
      </c>
      <c r="X2137" t="str">
        <f t="shared" si="170"/>
        <v>grade_6_t3_sex_nl_studytime_as.factor(sex)2:as.factor(year)2018</v>
      </c>
      <c r="Y2137" t="str">
        <f t="shared" si="171"/>
        <v>0.156</v>
      </c>
      <c r="Z2137" t="str">
        <f t="shared" si="172"/>
        <v>0.090</v>
      </c>
      <c r="AA2137" s="2" t="str">
        <f t="shared" si="173"/>
        <v>*</v>
      </c>
      <c r="AB2137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38" spans="1:28">
      <c r="A2138">
        <v>2137</v>
      </c>
      <c r="B2138" t="s">
        <v>114</v>
      </c>
      <c r="C2138" t="b">
        <v>0</v>
      </c>
      <c r="D2138" t="s">
        <v>1382</v>
      </c>
      <c r="E2138" t="s">
        <v>1387</v>
      </c>
      <c r="F2138" t="s">
        <v>105</v>
      </c>
      <c r="G2138">
        <v>0.93011018242710397</v>
      </c>
      <c r="H2138">
        <v>0.15351155749307199</v>
      </c>
      <c r="I2138">
        <v>6.05889352968802</v>
      </c>
      <c r="J2138" s="10">
        <v>1.3742915040743601E-9</v>
      </c>
      <c r="X2138" t="str">
        <f t="shared" si="170"/>
        <v>grade_5_t3_sex_nl_studytime_as.factor(sex)2</v>
      </c>
      <c r="Y2138" t="str">
        <f t="shared" si="171"/>
        <v>0.930</v>
      </c>
      <c r="Z2138" t="str">
        <f t="shared" si="172"/>
        <v>0.154</v>
      </c>
      <c r="AA2138" s="2" t="str">
        <f t="shared" si="173"/>
        <v>***</v>
      </c>
      <c r="AB2138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39" spans="1:28">
      <c r="A2139">
        <v>2138</v>
      </c>
      <c r="B2139" t="s">
        <v>114</v>
      </c>
      <c r="C2139" t="b">
        <v>0</v>
      </c>
      <c r="D2139" t="s">
        <v>1382</v>
      </c>
      <c r="E2139" t="s">
        <v>1387</v>
      </c>
      <c r="F2139" t="s">
        <v>104</v>
      </c>
      <c r="G2139">
        <v>-1.8586630586344698E-2</v>
      </c>
      <c r="H2139">
        <v>2.8065813995153399E-2</v>
      </c>
      <c r="I2139">
        <v>-0.66225161292504497</v>
      </c>
      <c r="J2139">
        <v>0.50781113445447901</v>
      </c>
      <c r="X2139" t="str">
        <f t="shared" si="170"/>
        <v>grade_5_t3_sex_nl_studytime_relative_age</v>
      </c>
      <c r="Y2139" t="str">
        <f t="shared" si="171"/>
        <v>-0.019</v>
      </c>
      <c r="Z2139" t="str">
        <f t="shared" si="172"/>
        <v>0.028</v>
      </c>
      <c r="AA2139" s="2" t="str">
        <f t="shared" si="173"/>
        <v/>
      </c>
      <c r="AB2139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40" spans="1:28">
      <c r="A2140">
        <v>2139</v>
      </c>
      <c r="B2140" t="s">
        <v>114</v>
      </c>
      <c r="C2140" t="b">
        <v>0</v>
      </c>
      <c r="D2140" t="s">
        <v>1382</v>
      </c>
      <c r="E2140" t="s">
        <v>1387</v>
      </c>
      <c r="F2140" t="s">
        <v>775</v>
      </c>
      <c r="G2140">
        <v>-1.9302232427949499E-4</v>
      </c>
      <c r="H2140">
        <v>2.42708848621215E-3</v>
      </c>
      <c r="I2140">
        <v>-7.9528342446523598E-2</v>
      </c>
      <c r="J2140">
        <v>0.93661250921233996</v>
      </c>
      <c r="X2140" t="str">
        <f t="shared" si="170"/>
        <v>grade_5_t3_sex_nl_studytime_I(relative_age^2)</v>
      </c>
      <c r="Y2140" t="str">
        <f t="shared" si="171"/>
        <v>0.000</v>
      </c>
      <c r="Z2140" t="str">
        <f t="shared" si="172"/>
        <v>0.002</v>
      </c>
      <c r="AA2140" s="2" t="str">
        <f t="shared" si="173"/>
        <v/>
      </c>
      <c r="AB2140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41" spans="1:28">
      <c r="A2141">
        <v>2140</v>
      </c>
      <c r="B2141" t="s">
        <v>114</v>
      </c>
      <c r="C2141" t="b">
        <v>0</v>
      </c>
      <c r="D2141" t="s">
        <v>1382</v>
      </c>
      <c r="E2141" t="s">
        <v>1387</v>
      </c>
      <c r="F2141" t="s">
        <v>106</v>
      </c>
      <c r="G2141">
        <v>1.0571717547097701</v>
      </c>
      <c r="H2141">
        <v>8.5818783593109599E-2</v>
      </c>
      <c r="I2141">
        <v>12.3186522862188</v>
      </c>
      <c r="J2141" s="10">
        <v>7.5121438275511204E-35</v>
      </c>
      <c r="X2141" t="str">
        <f t="shared" si="170"/>
        <v>grade_5_t3_sex_nl_studytime_as.factor(book)2</v>
      </c>
      <c r="Y2141" t="str">
        <f t="shared" si="171"/>
        <v>1.057</v>
      </c>
      <c r="Z2141" t="str">
        <f t="shared" si="172"/>
        <v>0.086</v>
      </c>
      <c r="AA2141" s="2" t="str">
        <f t="shared" si="173"/>
        <v>***</v>
      </c>
      <c r="AB2141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42" spans="1:28">
      <c r="A2142">
        <v>2141</v>
      </c>
      <c r="B2142" t="s">
        <v>114</v>
      </c>
      <c r="C2142" t="b">
        <v>0</v>
      </c>
      <c r="D2142" t="s">
        <v>1382</v>
      </c>
      <c r="E2142" t="s">
        <v>1387</v>
      </c>
      <c r="F2142" t="s">
        <v>107</v>
      </c>
      <c r="G2142">
        <v>1.9916804104244099</v>
      </c>
      <c r="H2142">
        <v>8.2024571959083595E-2</v>
      </c>
      <c r="I2142">
        <v>24.281509343540598</v>
      </c>
      <c r="J2142" s="10">
        <v>5.9288993299945999E-130</v>
      </c>
      <c r="X2142" t="str">
        <f t="shared" si="170"/>
        <v>grade_5_t3_sex_nl_studytime_as.factor(book)3</v>
      </c>
      <c r="Y2142" t="str">
        <f t="shared" si="171"/>
        <v>1.992</v>
      </c>
      <c r="Z2142" t="str">
        <f t="shared" si="172"/>
        <v>0.082</v>
      </c>
      <c r="AA2142" s="2" t="str">
        <f t="shared" si="173"/>
        <v>***</v>
      </c>
      <c r="AB2142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43" spans="1:28">
      <c r="A2143">
        <v>2142</v>
      </c>
      <c r="B2143" t="s">
        <v>114</v>
      </c>
      <c r="C2143" t="b">
        <v>0</v>
      </c>
      <c r="D2143" t="s">
        <v>1382</v>
      </c>
      <c r="E2143" t="s">
        <v>1387</v>
      </c>
      <c r="F2143" t="s">
        <v>108</v>
      </c>
      <c r="G2143">
        <v>3.0162636541965</v>
      </c>
      <c r="H2143">
        <v>9.6396436022829393E-2</v>
      </c>
      <c r="I2143">
        <v>31.290198877084698</v>
      </c>
      <c r="J2143" s="10">
        <v>3.85783339001558E-214</v>
      </c>
      <c r="X2143" t="str">
        <f t="shared" si="170"/>
        <v>grade_5_t3_sex_nl_studytime_as.factor(book)4</v>
      </c>
      <c r="Y2143" t="str">
        <f t="shared" si="171"/>
        <v>3.016</v>
      </c>
      <c r="Z2143" t="str">
        <f t="shared" si="172"/>
        <v>0.096</v>
      </c>
      <c r="AA2143" s="2" t="str">
        <f t="shared" si="173"/>
        <v>***</v>
      </c>
      <c r="AB2143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44" spans="1:28">
      <c r="A2144">
        <v>2143</v>
      </c>
      <c r="B2144" t="s">
        <v>114</v>
      </c>
      <c r="C2144" t="b">
        <v>0</v>
      </c>
      <c r="D2144" t="s">
        <v>1382</v>
      </c>
      <c r="E2144" t="s">
        <v>1387</v>
      </c>
      <c r="F2144" t="s">
        <v>109</v>
      </c>
      <c r="G2144">
        <v>4.2112407080713004</v>
      </c>
      <c r="H2144">
        <v>0.113900118537739</v>
      </c>
      <c r="I2144">
        <v>36.973102066403598</v>
      </c>
      <c r="J2144" s="10">
        <v>1.0370377875042401E-297</v>
      </c>
      <c r="X2144" t="str">
        <f t="shared" si="170"/>
        <v>grade_5_t3_sex_nl_studytime_as.factor(book)5</v>
      </c>
      <c r="Y2144" t="str">
        <f t="shared" si="171"/>
        <v>4.211</v>
      </c>
      <c r="Z2144" t="str">
        <f t="shared" si="172"/>
        <v>0.114</v>
      </c>
      <c r="AA2144" s="2" t="str">
        <f t="shared" si="173"/>
        <v>***</v>
      </c>
      <c r="AB2144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45" spans="1:28">
      <c r="A2145">
        <v>2144</v>
      </c>
      <c r="B2145" t="s">
        <v>114</v>
      </c>
      <c r="C2145" t="b">
        <v>0</v>
      </c>
      <c r="D2145" t="s">
        <v>1382</v>
      </c>
      <c r="E2145" t="s">
        <v>1387</v>
      </c>
      <c r="F2145" t="s">
        <v>110</v>
      </c>
      <c r="G2145">
        <v>0.27767764672577799</v>
      </c>
      <c r="H2145">
        <v>6.8221253331107595E-2</v>
      </c>
      <c r="I2145">
        <v>4.0702513244382503</v>
      </c>
      <c r="J2145" s="10">
        <v>4.6989676429850101E-5</v>
      </c>
      <c r="X2145" t="str">
        <f t="shared" si="170"/>
        <v>grade_5_t3_sex_nl_studytime_as.factor(year)2017</v>
      </c>
      <c r="Y2145" t="str">
        <f t="shared" si="171"/>
        <v>0.278</v>
      </c>
      <c r="Z2145" t="str">
        <f t="shared" si="172"/>
        <v>0.068</v>
      </c>
      <c r="AA2145" s="2" t="str">
        <f t="shared" si="173"/>
        <v>***</v>
      </c>
      <c r="AB2145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46" spans="1:28">
      <c r="A2146">
        <v>2145</v>
      </c>
      <c r="B2146" t="s">
        <v>114</v>
      </c>
      <c r="C2146" t="b">
        <v>0</v>
      </c>
      <c r="D2146" t="s">
        <v>1382</v>
      </c>
      <c r="E2146" t="s">
        <v>1387</v>
      </c>
      <c r="F2146" t="s">
        <v>111</v>
      </c>
      <c r="G2146">
        <v>0.39258763630236798</v>
      </c>
      <c r="H2146">
        <v>7.0244155947583098E-2</v>
      </c>
      <c r="I2146">
        <v>5.5889010410392199</v>
      </c>
      <c r="J2146" s="10">
        <v>2.2895919839263802E-8</v>
      </c>
      <c r="X2146" t="str">
        <f t="shared" si="170"/>
        <v>grade_5_t3_sex_nl_studytime_as.factor(year)2018</v>
      </c>
      <c r="Y2146" t="str">
        <f t="shared" si="171"/>
        <v>0.393</v>
      </c>
      <c r="Z2146" t="str">
        <f t="shared" si="172"/>
        <v>0.070</v>
      </c>
      <c r="AA2146" s="2" t="str">
        <f t="shared" si="173"/>
        <v>***</v>
      </c>
      <c r="AB2146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47" spans="1:28">
      <c r="A2147">
        <v>2146</v>
      </c>
      <c r="B2147" t="s">
        <v>114</v>
      </c>
      <c r="C2147" t="b">
        <v>0</v>
      </c>
      <c r="D2147" t="s">
        <v>1382</v>
      </c>
      <c r="E2147" t="s">
        <v>1387</v>
      </c>
      <c r="F2147" t="s">
        <v>1698</v>
      </c>
      <c r="G2147">
        <v>-2.15476665813099E-2</v>
      </c>
      <c r="H2147">
        <v>3.9411409440489903E-2</v>
      </c>
      <c r="I2147">
        <v>-0.54673676702291496</v>
      </c>
      <c r="J2147">
        <v>0.58456051235964901</v>
      </c>
      <c r="X2147" t="str">
        <f t="shared" si="170"/>
        <v>grade_5_t3_sex_nl_studytime_as.factor(sex)2:relative_age</v>
      </c>
      <c r="Y2147" t="str">
        <f t="shared" si="171"/>
        <v>-0.022</v>
      </c>
      <c r="Z2147" t="str">
        <f t="shared" si="172"/>
        <v>0.039</v>
      </c>
      <c r="AA2147" s="2" t="str">
        <f t="shared" si="173"/>
        <v/>
      </c>
      <c r="AB2147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48" spans="1:28">
      <c r="A2148">
        <v>2147</v>
      </c>
      <c r="B2148" t="s">
        <v>114</v>
      </c>
      <c r="C2148" t="b">
        <v>0</v>
      </c>
      <c r="D2148" t="s">
        <v>1382</v>
      </c>
      <c r="E2148" t="s">
        <v>1387</v>
      </c>
      <c r="F2148" t="s">
        <v>1716</v>
      </c>
      <c r="G2148">
        <v>3.3227660691587399E-3</v>
      </c>
      <c r="H2148">
        <v>3.4875209002284699E-3</v>
      </c>
      <c r="I2148">
        <v>0.95275875448977698</v>
      </c>
      <c r="J2148">
        <v>0.34071405631454599</v>
      </c>
      <c r="X2148" t="str">
        <f t="shared" si="170"/>
        <v>grade_5_t3_sex_nl_studytime_as.factor(sex)2:I(relative_age^2)</v>
      </c>
      <c r="Y2148" t="str">
        <f t="shared" si="171"/>
        <v>0.003</v>
      </c>
      <c r="Z2148" t="str">
        <f t="shared" si="172"/>
        <v>0.003</v>
      </c>
      <c r="AA2148" s="2" t="str">
        <f t="shared" si="173"/>
        <v/>
      </c>
      <c r="AB2148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49" spans="1:28">
      <c r="A2149">
        <v>2148</v>
      </c>
      <c r="B2149" t="s">
        <v>114</v>
      </c>
      <c r="C2149" t="b">
        <v>0</v>
      </c>
      <c r="D2149" t="s">
        <v>1382</v>
      </c>
      <c r="E2149" t="s">
        <v>1387</v>
      </c>
      <c r="F2149" t="s">
        <v>1699</v>
      </c>
      <c r="G2149">
        <v>-3.5091948121285403E-2</v>
      </c>
      <c r="H2149">
        <v>0.131192504145696</v>
      </c>
      <c r="I2149">
        <v>-0.26748439897384801</v>
      </c>
      <c r="J2149">
        <v>0.78909664127454204</v>
      </c>
      <c r="X2149" t="str">
        <f t="shared" si="170"/>
        <v>grade_5_t3_sex_nl_studytime_as.factor(sex)2:as.factor(book)2</v>
      </c>
      <c r="Y2149" t="str">
        <f t="shared" si="171"/>
        <v>-0.035</v>
      </c>
      <c r="Z2149" t="str">
        <f t="shared" si="172"/>
        <v>0.131</v>
      </c>
      <c r="AA2149" s="2" t="str">
        <f t="shared" si="173"/>
        <v/>
      </c>
      <c r="AB2149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50" spans="1:28">
      <c r="A2150">
        <v>2149</v>
      </c>
      <c r="B2150" t="s">
        <v>114</v>
      </c>
      <c r="C2150" t="b">
        <v>0</v>
      </c>
      <c r="D2150" t="s">
        <v>1382</v>
      </c>
      <c r="E2150" t="s">
        <v>1387</v>
      </c>
      <c r="F2150" t="s">
        <v>1700</v>
      </c>
      <c r="G2150">
        <v>-0.14498360046091199</v>
      </c>
      <c r="H2150">
        <v>0.127278599542231</v>
      </c>
      <c r="I2150">
        <v>-1.1391043033342501</v>
      </c>
      <c r="J2150">
        <v>0.25466171427142797</v>
      </c>
      <c r="X2150" t="str">
        <f t="shared" si="170"/>
        <v>grade_5_t3_sex_nl_studytime_as.factor(sex)2:as.factor(book)3</v>
      </c>
      <c r="Y2150" t="str">
        <f t="shared" si="171"/>
        <v>-0.145</v>
      </c>
      <c r="Z2150" t="str">
        <f t="shared" si="172"/>
        <v>0.127</v>
      </c>
      <c r="AA2150" s="2" t="str">
        <f t="shared" si="173"/>
        <v/>
      </c>
      <c r="AB2150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51" spans="1:28">
      <c r="A2151">
        <v>2150</v>
      </c>
      <c r="B2151" t="s">
        <v>114</v>
      </c>
      <c r="C2151" t="b">
        <v>0</v>
      </c>
      <c r="D2151" t="s">
        <v>1382</v>
      </c>
      <c r="E2151" t="s">
        <v>1387</v>
      </c>
      <c r="F2151" t="s">
        <v>1701</v>
      </c>
      <c r="G2151">
        <v>-7.0194526094748202E-2</v>
      </c>
      <c r="H2151">
        <v>0.142260546427498</v>
      </c>
      <c r="I2151">
        <v>-0.49342230054291603</v>
      </c>
      <c r="J2151">
        <v>0.62171504702147096</v>
      </c>
      <c r="X2151" t="str">
        <f t="shared" si="170"/>
        <v>grade_5_t3_sex_nl_studytime_as.factor(sex)2:as.factor(book)4</v>
      </c>
      <c r="Y2151" t="str">
        <f t="shared" si="171"/>
        <v>-0.070</v>
      </c>
      <c r="Z2151" t="str">
        <f t="shared" si="172"/>
        <v>0.142</v>
      </c>
      <c r="AA2151" s="2" t="str">
        <f t="shared" si="173"/>
        <v/>
      </c>
      <c r="AB2151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52" spans="1:28">
      <c r="A2152">
        <v>2151</v>
      </c>
      <c r="B2152" t="s">
        <v>114</v>
      </c>
      <c r="C2152" t="b">
        <v>0</v>
      </c>
      <c r="D2152" t="s">
        <v>1382</v>
      </c>
      <c r="E2152" t="s">
        <v>1387</v>
      </c>
      <c r="F2152" t="s">
        <v>1702</v>
      </c>
      <c r="G2152">
        <v>0.293414356567198</v>
      </c>
      <c r="H2152">
        <v>0.161419799590102</v>
      </c>
      <c r="I2152">
        <v>1.8177098305924899</v>
      </c>
      <c r="J2152">
        <v>6.9110754045849598E-2</v>
      </c>
      <c r="X2152" t="str">
        <f t="shared" si="170"/>
        <v>grade_5_t3_sex_nl_studytime_as.factor(sex)2:as.factor(book)5</v>
      </c>
      <c r="Y2152" t="str">
        <f t="shared" si="171"/>
        <v>0.293</v>
      </c>
      <c r="Z2152" t="str">
        <f t="shared" si="172"/>
        <v>0.161</v>
      </c>
      <c r="AA2152" s="2" t="str">
        <f t="shared" si="173"/>
        <v>*</v>
      </c>
      <c r="AB2152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53" spans="1:28">
      <c r="A2153">
        <v>2152</v>
      </c>
      <c r="B2153" t="s">
        <v>114</v>
      </c>
      <c r="C2153" t="b">
        <v>0</v>
      </c>
      <c r="D2153" t="s">
        <v>1382</v>
      </c>
      <c r="E2153" t="s">
        <v>1387</v>
      </c>
      <c r="F2153" t="s">
        <v>1703</v>
      </c>
      <c r="G2153">
        <v>-0.106846153832868</v>
      </c>
      <c r="H2153">
        <v>9.4083699653969302E-2</v>
      </c>
      <c r="I2153">
        <v>-1.13565000341013</v>
      </c>
      <c r="J2153">
        <v>0.25610512892555498</v>
      </c>
      <c r="X2153" t="str">
        <f t="shared" si="170"/>
        <v>grade_5_t3_sex_nl_studytime_as.factor(sex)2:as.factor(year)2017</v>
      </c>
      <c r="Y2153" t="str">
        <f t="shared" si="171"/>
        <v>-0.107</v>
      </c>
      <c r="Z2153" t="str">
        <f t="shared" si="172"/>
        <v>0.094</v>
      </c>
      <c r="AA2153" s="2" t="str">
        <f t="shared" si="173"/>
        <v/>
      </c>
      <c r="AB2153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54" spans="1:28">
      <c r="A2154">
        <v>2153</v>
      </c>
      <c r="B2154" t="s">
        <v>114</v>
      </c>
      <c r="C2154" t="b">
        <v>0</v>
      </c>
      <c r="D2154" t="s">
        <v>1382</v>
      </c>
      <c r="E2154" t="s">
        <v>1387</v>
      </c>
      <c r="F2154" t="s">
        <v>1704</v>
      </c>
      <c r="G2154">
        <v>-0.247212869781786</v>
      </c>
      <c r="H2154">
        <v>8.8344313578073902E-2</v>
      </c>
      <c r="I2154">
        <v>-2.7982884213969599</v>
      </c>
      <c r="J2154">
        <v>5.1381639094855202E-3</v>
      </c>
      <c r="X2154" t="str">
        <f t="shared" si="170"/>
        <v>grade_5_t3_sex_nl_studytime_as.factor(sex)2:as.factor(year)2018</v>
      </c>
      <c r="Y2154" t="str">
        <f t="shared" si="171"/>
        <v>-0.247</v>
      </c>
      <c r="Z2154" t="str">
        <f t="shared" si="172"/>
        <v>0.088</v>
      </c>
      <c r="AA2154" s="2" t="str">
        <f t="shared" si="173"/>
        <v>***</v>
      </c>
      <c r="AB2154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55" spans="1:28">
      <c r="A2155">
        <v>2154</v>
      </c>
      <c r="B2155" t="s">
        <v>115</v>
      </c>
      <c r="C2155" t="b">
        <v>0</v>
      </c>
      <c r="D2155" t="s">
        <v>1382</v>
      </c>
      <c r="E2155" t="s">
        <v>1388</v>
      </c>
      <c r="F2155" t="s">
        <v>105</v>
      </c>
      <c r="G2155">
        <v>0.97526845700849296</v>
      </c>
      <c r="H2155">
        <v>0.11884041634453001</v>
      </c>
      <c r="I2155">
        <v>8.2065385414091292</v>
      </c>
      <c r="J2155" s="10">
        <v>2.2966065687053302E-16</v>
      </c>
      <c r="X2155" t="str">
        <f t="shared" si="170"/>
        <v>grade_7_t3_sex_nl_studytime_as.factor(sex)2</v>
      </c>
      <c r="Y2155" t="str">
        <f t="shared" si="171"/>
        <v>0.975</v>
      </c>
      <c r="Z2155" t="str">
        <f t="shared" si="172"/>
        <v>0.119</v>
      </c>
      <c r="AA2155" s="2" t="str">
        <f t="shared" si="173"/>
        <v>***</v>
      </c>
      <c r="AB2155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56" spans="1:28">
      <c r="A2156">
        <v>2155</v>
      </c>
      <c r="B2156" t="s">
        <v>115</v>
      </c>
      <c r="C2156" t="b">
        <v>0</v>
      </c>
      <c r="D2156" t="s">
        <v>1382</v>
      </c>
      <c r="E2156" t="s">
        <v>1388</v>
      </c>
      <c r="F2156" t="s">
        <v>104</v>
      </c>
      <c r="G2156">
        <v>-4.3741110003712898E-2</v>
      </c>
      <c r="H2156">
        <v>2.5923308909474401E-2</v>
      </c>
      <c r="I2156">
        <v>-1.6873274224544099</v>
      </c>
      <c r="J2156">
        <v>9.1542753282322906E-2</v>
      </c>
      <c r="X2156" t="str">
        <f t="shared" si="170"/>
        <v>grade_7_t3_sex_nl_studytime_relative_age</v>
      </c>
      <c r="Y2156" t="str">
        <f t="shared" si="171"/>
        <v>-0.044</v>
      </c>
      <c r="Z2156" t="str">
        <f t="shared" si="172"/>
        <v>0.026</v>
      </c>
      <c r="AA2156" s="2" t="str">
        <f t="shared" si="173"/>
        <v>*</v>
      </c>
      <c r="AB2156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57" spans="1:28">
      <c r="A2157">
        <v>2156</v>
      </c>
      <c r="B2157" t="s">
        <v>115</v>
      </c>
      <c r="C2157" t="b">
        <v>0</v>
      </c>
      <c r="D2157" t="s">
        <v>1382</v>
      </c>
      <c r="E2157" t="s">
        <v>1388</v>
      </c>
      <c r="F2157" t="s">
        <v>775</v>
      </c>
      <c r="G2157">
        <v>1.41414636078533E-3</v>
      </c>
      <c r="H2157">
        <v>2.30846351991743E-3</v>
      </c>
      <c r="I2157">
        <v>0.612592033005533</v>
      </c>
      <c r="J2157">
        <v>0.54014717370102105</v>
      </c>
      <c r="X2157" t="str">
        <f t="shared" si="170"/>
        <v>grade_7_t3_sex_nl_studytime_I(relative_age^2)</v>
      </c>
      <c r="Y2157" t="str">
        <f t="shared" si="171"/>
        <v>0.001</v>
      </c>
      <c r="Z2157" t="str">
        <f t="shared" si="172"/>
        <v>0.002</v>
      </c>
      <c r="AA2157" s="2" t="str">
        <f t="shared" si="173"/>
        <v/>
      </c>
      <c r="AB2157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58" spans="1:28">
      <c r="A2158">
        <v>2157</v>
      </c>
      <c r="B2158" t="s">
        <v>115</v>
      </c>
      <c r="C2158" t="b">
        <v>0</v>
      </c>
      <c r="D2158" t="s">
        <v>1382</v>
      </c>
      <c r="E2158" t="s">
        <v>1388</v>
      </c>
      <c r="F2158" t="s">
        <v>106</v>
      </c>
      <c r="G2158">
        <v>1.3096762898760399</v>
      </c>
      <c r="H2158">
        <v>7.4474995449538395E-2</v>
      </c>
      <c r="I2158">
        <v>17.5854497468674</v>
      </c>
      <c r="J2158" s="10">
        <v>3.8142076432377301E-69</v>
      </c>
      <c r="X2158" t="str">
        <f t="shared" si="170"/>
        <v>grade_7_t3_sex_nl_studytime_as.factor(book)2</v>
      </c>
      <c r="Y2158" t="str">
        <f t="shared" si="171"/>
        <v>1.310</v>
      </c>
      <c r="Z2158" t="str">
        <f t="shared" si="172"/>
        <v>0.074</v>
      </c>
      <c r="AA2158" s="2" t="str">
        <f t="shared" si="173"/>
        <v>***</v>
      </c>
      <c r="AB2158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59" spans="1:28">
      <c r="A2159">
        <v>2158</v>
      </c>
      <c r="B2159" t="s">
        <v>115</v>
      </c>
      <c r="C2159" t="b">
        <v>0</v>
      </c>
      <c r="D2159" t="s">
        <v>1382</v>
      </c>
      <c r="E2159" t="s">
        <v>1388</v>
      </c>
      <c r="F2159" t="s">
        <v>107</v>
      </c>
      <c r="G2159">
        <v>1.8647894300377901</v>
      </c>
      <c r="H2159">
        <v>7.1354899149575907E-2</v>
      </c>
      <c r="I2159">
        <v>26.134006946443399</v>
      </c>
      <c r="J2159" s="10">
        <v>3.5951461388132598E-150</v>
      </c>
      <c r="X2159" t="str">
        <f t="shared" si="170"/>
        <v>grade_7_t3_sex_nl_studytime_as.factor(book)3</v>
      </c>
      <c r="Y2159" t="str">
        <f t="shared" si="171"/>
        <v>1.865</v>
      </c>
      <c r="Z2159" t="str">
        <f t="shared" si="172"/>
        <v>0.071</v>
      </c>
      <c r="AA2159" s="2" t="str">
        <f t="shared" si="173"/>
        <v>***</v>
      </c>
      <c r="AB2159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60" spans="1:28">
      <c r="A2160">
        <v>2159</v>
      </c>
      <c r="B2160" t="s">
        <v>115</v>
      </c>
      <c r="C2160" t="b">
        <v>0</v>
      </c>
      <c r="D2160" t="s">
        <v>1382</v>
      </c>
      <c r="E2160" t="s">
        <v>1388</v>
      </c>
      <c r="F2160" t="s">
        <v>108</v>
      </c>
      <c r="G2160">
        <v>2.5017845572241399</v>
      </c>
      <c r="H2160">
        <v>7.4934128809419895E-2</v>
      </c>
      <c r="I2160">
        <v>33.386450165944197</v>
      </c>
      <c r="J2160" s="10">
        <v>2.2034197646296699E-243</v>
      </c>
      <c r="X2160" t="str">
        <f t="shared" si="170"/>
        <v>grade_7_t3_sex_nl_studytime_as.factor(book)4</v>
      </c>
      <c r="Y2160" t="str">
        <f t="shared" si="171"/>
        <v>2.502</v>
      </c>
      <c r="Z2160" t="str">
        <f t="shared" si="172"/>
        <v>0.075</v>
      </c>
      <c r="AA2160" s="2" t="str">
        <f t="shared" si="173"/>
        <v>***</v>
      </c>
      <c r="AB2160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61" spans="1:28">
      <c r="A2161">
        <v>2160</v>
      </c>
      <c r="B2161" t="s">
        <v>115</v>
      </c>
      <c r="C2161" t="b">
        <v>0</v>
      </c>
      <c r="D2161" t="s">
        <v>1382</v>
      </c>
      <c r="E2161" t="s">
        <v>1388</v>
      </c>
      <c r="F2161" t="s">
        <v>109</v>
      </c>
      <c r="G2161">
        <v>2.9909727347185902</v>
      </c>
      <c r="H2161">
        <v>9.2282819442644701E-2</v>
      </c>
      <c r="I2161">
        <v>32.4109379490462</v>
      </c>
      <c r="J2161" s="10">
        <v>1.51803388781539E-229</v>
      </c>
      <c r="X2161" t="str">
        <f t="shared" si="170"/>
        <v>grade_7_t3_sex_nl_studytime_as.factor(book)5</v>
      </c>
      <c r="Y2161" t="str">
        <f t="shared" si="171"/>
        <v>2.991</v>
      </c>
      <c r="Z2161" t="str">
        <f t="shared" si="172"/>
        <v>0.092</v>
      </c>
      <c r="AA2161" s="2" t="str">
        <f t="shared" si="173"/>
        <v>***</v>
      </c>
      <c r="AB2161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62" spans="1:28">
      <c r="A2162">
        <v>2161</v>
      </c>
      <c r="B2162" t="s">
        <v>115</v>
      </c>
      <c r="C2162" t="b">
        <v>0</v>
      </c>
      <c r="D2162" t="s">
        <v>1382</v>
      </c>
      <c r="E2162" t="s">
        <v>1388</v>
      </c>
      <c r="F2162" t="s">
        <v>110</v>
      </c>
      <c r="G2162">
        <v>3.7253822208579798E-2</v>
      </c>
      <c r="H2162">
        <v>6.5197011804908001E-2</v>
      </c>
      <c r="I2162">
        <v>0.571403829366539</v>
      </c>
      <c r="J2162">
        <v>0.56772689844819202</v>
      </c>
      <c r="X2162" t="str">
        <f t="shared" si="170"/>
        <v>grade_7_t3_sex_nl_studytime_as.factor(year)2017</v>
      </c>
      <c r="Y2162" t="str">
        <f t="shared" si="171"/>
        <v>0.037</v>
      </c>
      <c r="Z2162" t="str">
        <f t="shared" si="172"/>
        <v>0.065</v>
      </c>
      <c r="AA2162" s="2" t="str">
        <f t="shared" si="173"/>
        <v/>
      </c>
      <c r="AB2162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63" spans="1:28">
      <c r="A2163">
        <v>2162</v>
      </c>
      <c r="B2163" t="s">
        <v>115</v>
      </c>
      <c r="C2163" t="b">
        <v>0</v>
      </c>
      <c r="D2163" t="s">
        <v>1382</v>
      </c>
      <c r="E2163" t="s">
        <v>1388</v>
      </c>
      <c r="F2163" t="s">
        <v>111</v>
      </c>
      <c r="G2163">
        <v>3.9675878333392603E-3</v>
      </c>
      <c r="H2163">
        <v>6.6338521699642203E-2</v>
      </c>
      <c r="I2163">
        <v>5.9808203916619097E-2</v>
      </c>
      <c r="J2163">
        <v>0.95230848125934398</v>
      </c>
      <c r="X2163" t="str">
        <f t="shared" si="170"/>
        <v>grade_7_t3_sex_nl_studytime_as.factor(year)2018</v>
      </c>
      <c r="Y2163" t="str">
        <f t="shared" si="171"/>
        <v>0.004</v>
      </c>
      <c r="Z2163" t="str">
        <f t="shared" si="172"/>
        <v>0.066</v>
      </c>
      <c r="AA2163" s="2" t="str">
        <f t="shared" si="173"/>
        <v/>
      </c>
      <c r="AB2163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64" spans="1:28">
      <c r="A2164">
        <v>2163</v>
      </c>
      <c r="B2164" t="s">
        <v>115</v>
      </c>
      <c r="C2164" t="b">
        <v>0</v>
      </c>
      <c r="D2164" t="s">
        <v>1382</v>
      </c>
      <c r="E2164" t="s">
        <v>1388</v>
      </c>
      <c r="F2164" t="s">
        <v>1698</v>
      </c>
      <c r="G2164">
        <v>4.9467332859054497E-2</v>
      </c>
      <c r="H2164">
        <v>3.34354247702216E-2</v>
      </c>
      <c r="I2164">
        <v>1.4794886919789101</v>
      </c>
      <c r="J2164">
        <v>0.13901211734670901</v>
      </c>
      <c r="X2164" t="str">
        <f t="shared" si="170"/>
        <v>grade_7_t3_sex_nl_studytime_as.factor(sex)2:relative_age</v>
      </c>
      <c r="Y2164" t="str">
        <f t="shared" si="171"/>
        <v>0.049</v>
      </c>
      <c r="Z2164" t="str">
        <f t="shared" si="172"/>
        <v>0.033</v>
      </c>
      <c r="AA2164" s="2" t="str">
        <f t="shared" si="173"/>
        <v/>
      </c>
      <c r="AB2164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65" spans="1:28">
      <c r="A2165">
        <v>2164</v>
      </c>
      <c r="B2165" t="s">
        <v>115</v>
      </c>
      <c r="C2165" t="b">
        <v>0</v>
      </c>
      <c r="D2165" t="s">
        <v>1382</v>
      </c>
      <c r="E2165" t="s">
        <v>1388</v>
      </c>
      <c r="F2165" t="s">
        <v>1716</v>
      </c>
      <c r="G2165">
        <v>-3.3713205422015498E-3</v>
      </c>
      <c r="H2165">
        <v>2.9453852685107701E-3</v>
      </c>
      <c r="I2165">
        <v>-1.1446110558929199</v>
      </c>
      <c r="J2165">
        <v>0.252372368057459</v>
      </c>
      <c r="X2165" t="str">
        <f t="shared" si="170"/>
        <v>grade_7_t3_sex_nl_studytime_as.factor(sex)2:I(relative_age^2)</v>
      </c>
      <c r="Y2165" t="str">
        <f t="shared" si="171"/>
        <v>-0.003</v>
      </c>
      <c r="Z2165" t="str">
        <f t="shared" si="172"/>
        <v>0.003</v>
      </c>
      <c r="AA2165" s="2" t="str">
        <f t="shared" si="173"/>
        <v/>
      </c>
      <c r="AB2165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66" spans="1:28">
      <c r="A2166">
        <v>2165</v>
      </c>
      <c r="B2166" t="s">
        <v>115</v>
      </c>
      <c r="C2166" t="b">
        <v>0</v>
      </c>
      <c r="D2166" t="s">
        <v>1382</v>
      </c>
      <c r="E2166" t="s">
        <v>1388</v>
      </c>
      <c r="F2166" t="s">
        <v>1699</v>
      </c>
      <c r="G2166">
        <v>-0.24452406050909201</v>
      </c>
      <c r="H2166">
        <v>0.104684957065606</v>
      </c>
      <c r="I2166">
        <v>-2.33580895826177</v>
      </c>
      <c r="J2166">
        <v>1.9502676974796001E-2</v>
      </c>
      <c r="X2166" t="str">
        <f t="shared" si="170"/>
        <v>grade_7_t3_sex_nl_studytime_as.factor(sex)2:as.factor(book)2</v>
      </c>
      <c r="Y2166" t="str">
        <f t="shared" si="171"/>
        <v>-0.245</v>
      </c>
      <c r="Z2166" t="str">
        <f t="shared" si="172"/>
        <v>0.105</v>
      </c>
      <c r="AA2166" s="2" t="str">
        <f t="shared" si="173"/>
        <v>**</v>
      </c>
      <c r="AB2166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67" spans="1:28">
      <c r="A2167">
        <v>2166</v>
      </c>
      <c r="B2167" t="s">
        <v>115</v>
      </c>
      <c r="C2167" t="b">
        <v>0</v>
      </c>
      <c r="D2167" t="s">
        <v>1382</v>
      </c>
      <c r="E2167" t="s">
        <v>1388</v>
      </c>
      <c r="F2167" t="s">
        <v>1700</v>
      </c>
      <c r="G2167">
        <v>-9.1954882829899096E-2</v>
      </c>
      <c r="H2167">
        <v>9.7255023322410206E-2</v>
      </c>
      <c r="I2167">
        <v>-0.94550265568349501</v>
      </c>
      <c r="J2167">
        <v>0.344404031503802</v>
      </c>
      <c r="X2167" t="str">
        <f t="shared" si="170"/>
        <v>grade_7_t3_sex_nl_studytime_as.factor(sex)2:as.factor(book)3</v>
      </c>
      <c r="Y2167" t="str">
        <f t="shared" si="171"/>
        <v>-0.092</v>
      </c>
      <c r="Z2167" t="str">
        <f t="shared" si="172"/>
        <v>0.097</v>
      </c>
      <c r="AA2167" s="2" t="str">
        <f t="shared" si="173"/>
        <v/>
      </c>
      <c r="AB2167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68" spans="1:28">
      <c r="A2168">
        <v>2167</v>
      </c>
      <c r="B2168" t="s">
        <v>115</v>
      </c>
      <c r="C2168" t="b">
        <v>0</v>
      </c>
      <c r="D2168" t="s">
        <v>1382</v>
      </c>
      <c r="E2168" t="s">
        <v>1388</v>
      </c>
      <c r="F2168" t="s">
        <v>1701</v>
      </c>
      <c r="G2168">
        <v>-4.9082746110757101E-2</v>
      </c>
      <c r="H2168">
        <v>0.108746905352832</v>
      </c>
      <c r="I2168">
        <v>-0.45134844022923698</v>
      </c>
      <c r="J2168">
        <v>0.65173917282055105</v>
      </c>
      <c r="X2168" t="str">
        <f t="shared" si="170"/>
        <v>grade_7_t3_sex_nl_studytime_as.factor(sex)2:as.factor(book)4</v>
      </c>
      <c r="Y2168" t="str">
        <f t="shared" si="171"/>
        <v>-0.049</v>
      </c>
      <c r="Z2168" t="str">
        <f t="shared" si="172"/>
        <v>0.109</v>
      </c>
      <c r="AA2168" s="2" t="str">
        <f t="shared" si="173"/>
        <v/>
      </c>
      <c r="AB2168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69" spans="1:28">
      <c r="A2169">
        <v>2168</v>
      </c>
      <c r="B2169" t="s">
        <v>115</v>
      </c>
      <c r="C2169" t="b">
        <v>0</v>
      </c>
      <c r="D2169" t="s">
        <v>1382</v>
      </c>
      <c r="E2169" t="s">
        <v>1388</v>
      </c>
      <c r="F2169" t="s">
        <v>1702</v>
      </c>
      <c r="G2169">
        <v>-3.8826651246502399E-2</v>
      </c>
      <c r="H2169">
        <v>0.130662658500834</v>
      </c>
      <c r="I2169">
        <v>-0.29715185418682299</v>
      </c>
      <c r="J2169">
        <v>0.76635104088061801</v>
      </c>
      <c r="X2169" t="str">
        <f t="shared" si="170"/>
        <v>grade_7_t3_sex_nl_studytime_as.factor(sex)2:as.factor(book)5</v>
      </c>
      <c r="Y2169" t="str">
        <f t="shared" si="171"/>
        <v>-0.039</v>
      </c>
      <c r="Z2169" t="str">
        <f t="shared" si="172"/>
        <v>0.131</v>
      </c>
      <c r="AA2169" s="2" t="str">
        <f t="shared" si="173"/>
        <v/>
      </c>
      <c r="AB2169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70" spans="1:28">
      <c r="A2170">
        <v>2169</v>
      </c>
      <c r="B2170" t="s">
        <v>115</v>
      </c>
      <c r="C2170" t="b">
        <v>0</v>
      </c>
      <c r="D2170" t="s">
        <v>1382</v>
      </c>
      <c r="E2170" t="s">
        <v>1388</v>
      </c>
      <c r="F2170" t="s">
        <v>1703</v>
      </c>
      <c r="G2170">
        <v>-0.12868286787916799</v>
      </c>
      <c r="H2170">
        <v>7.7466576470949594E-2</v>
      </c>
      <c r="I2170">
        <v>-1.6611405039620499</v>
      </c>
      <c r="J2170">
        <v>9.6687585829678402E-2</v>
      </c>
      <c r="X2170" t="str">
        <f t="shared" si="170"/>
        <v>grade_7_t3_sex_nl_studytime_as.factor(sex)2:as.factor(year)2017</v>
      </c>
      <c r="Y2170" t="str">
        <f t="shared" si="171"/>
        <v>-0.129</v>
      </c>
      <c r="Z2170" t="str">
        <f t="shared" si="172"/>
        <v>0.077</v>
      </c>
      <c r="AA2170" s="2" t="str">
        <f t="shared" si="173"/>
        <v>*</v>
      </c>
      <c r="AB2170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71" spans="1:28">
      <c r="A2171">
        <v>2170</v>
      </c>
      <c r="B2171" t="s">
        <v>115</v>
      </c>
      <c r="C2171" t="b">
        <v>0</v>
      </c>
      <c r="D2171" t="s">
        <v>1382</v>
      </c>
      <c r="E2171" t="s">
        <v>1388</v>
      </c>
      <c r="F2171" t="s">
        <v>1704</v>
      </c>
      <c r="G2171">
        <v>-0.13399817483485699</v>
      </c>
      <c r="H2171">
        <v>8.3551227928174904E-2</v>
      </c>
      <c r="I2171">
        <v>-1.60378462600273</v>
      </c>
      <c r="J2171">
        <v>0.108763906519312</v>
      </c>
      <c r="X2171" t="str">
        <f t="shared" si="170"/>
        <v>grade_7_t3_sex_nl_studytime_as.factor(sex)2:as.factor(year)2018</v>
      </c>
      <c r="Y2171" t="str">
        <f t="shared" si="171"/>
        <v>-0.134</v>
      </c>
      <c r="Z2171" t="str">
        <f t="shared" si="172"/>
        <v>0.084</v>
      </c>
      <c r="AA2171" s="2" t="str">
        <f t="shared" si="173"/>
        <v/>
      </c>
      <c r="AB2171" t="str">
        <f t="shared" si="174"/>
        <v>studytime ~ as.factor(sex) * relative_age + as.factor(sex) *      I(relative_age^2) + as.factor(sex) * as.factor(book) + as.factor(sex) *      as.factor(year) | as.factor(school_id) |      0 | school_id</v>
      </c>
    </row>
    <row r="2172" spans="1:28">
      <c r="A2172">
        <v>2171</v>
      </c>
      <c r="B2172" t="s">
        <v>1222</v>
      </c>
      <c r="C2172" t="b">
        <v>0</v>
      </c>
      <c r="D2172" t="s">
        <v>1389</v>
      </c>
      <c r="E2172" t="s">
        <v>1390</v>
      </c>
      <c r="F2172" t="s">
        <v>105</v>
      </c>
      <c r="G2172">
        <v>0.35430465679177398</v>
      </c>
      <c r="H2172">
        <v>7.2855478128266399E-2</v>
      </c>
      <c r="I2172">
        <v>4.8631162116320201</v>
      </c>
      <c r="J2172" s="10">
        <v>1.15573677229512E-6</v>
      </c>
      <c r="X2172" t="str">
        <f t="shared" si="170"/>
        <v>all_t3_sex_nl_studytime_as.factor(sex)2</v>
      </c>
      <c r="Y2172" t="str">
        <f t="shared" si="171"/>
        <v>0.354</v>
      </c>
      <c r="Z2172" t="str">
        <f t="shared" si="172"/>
        <v>0.073</v>
      </c>
      <c r="AA2172" s="2" t="str">
        <f t="shared" si="173"/>
        <v>***</v>
      </c>
      <c r="AB2172" t="str">
        <f t="shared" si="174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73" spans="1:28">
      <c r="A2173">
        <v>2172</v>
      </c>
      <c r="B2173" t="s">
        <v>1222</v>
      </c>
      <c r="C2173" t="b">
        <v>0</v>
      </c>
      <c r="D2173" t="s">
        <v>1389</v>
      </c>
      <c r="E2173" t="s">
        <v>1390</v>
      </c>
      <c r="F2173" t="s">
        <v>104</v>
      </c>
      <c r="G2173">
        <v>-5.61038435075914E-2</v>
      </c>
      <c r="H2173">
        <v>1.3095075806761501E-2</v>
      </c>
      <c r="I2173">
        <v>-4.2843465998587602</v>
      </c>
      <c r="J2173" s="10">
        <v>1.83298214397777E-5</v>
      </c>
      <c r="X2173" t="str">
        <f t="shared" si="170"/>
        <v>all_t3_sex_nl_studytime_relative_age</v>
      </c>
      <c r="Y2173" t="str">
        <f t="shared" si="171"/>
        <v>-0.056</v>
      </c>
      <c r="Z2173" t="str">
        <f t="shared" si="172"/>
        <v>0.013</v>
      </c>
      <c r="AA2173" s="2" t="str">
        <f t="shared" si="173"/>
        <v>***</v>
      </c>
      <c r="AB2173" t="str">
        <f t="shared" si="174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74" spans="1:28">
      <c r="A2174">
        <v>2173</v>
      </c>
      <c r="B2174" t="s">
        <v>1222</v>
      </c>
      <c r="C2174" t="b">
        <v>0</v>
      </c>
      <c r="D2174" t="s">
        <v>1389</v>
      </c>
      <c r="E2174" t="s">
        <v>1390</v>
      </c>
      <c r="F2174" t="s">
        <v>775</v>
      </c>
      <c r="G2174">
        <v>1.8987024292007799E-3</v>
      </c>
      <c r="H2174">
        <v>1.14040137441661E-3</v>
      </c>
      <c r="I2174">
        <v>1.6649422491025101</v>
      </c>
      <c r="J2174">
        <v>9.5924666827591695E-2</v>
      </c>
      <c r="X2174" t="str">
        <f t="shared" si="170"/>
        <v>all_t3_sex_nl_studytime_I(relative_age^2)</v>
      </c>
      <c r="Y2174" t="str">
        <f t="shared" si="171"/>
        <v>0.002</v>
      </c>
      <c r="Z2174" t="str">
        <f t="shared" si="172"/>
        <v>0.001</v>
      </c>
      <c r="AA2174" s="2" t="str">
        <f t="shared" si="173"/>
        <v>*</v>
      </c>
      <c r="AB2174" t="str">
        <f t="shared" si="174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75" spans="1:28">
      <c r="A2175">
        <v>2174</v>
      </c>
      <c r="B2175" t="s">
        <v>1222</v>
      </c>
      <c r="C2175" t="b">
        <v>0</v>
      </c>
      <c r="D2175" t="s">
        <v>1389</v>
      </c>
      <c r="E2175" t="s">
        <v>1390</v>
      </c>
      <c r="F2175" t="s">
        <v>106</v>
      </c>
      <c r="G2175">
        <v>1.0066045129519401</v>
      </c>
      <c r="H2175">
        <v>3.4772499952422598E-2</v>
      </c>
      <c r="I2175">
        <v>28.948292884584699</v>
      </c>
      <c r="J2175" s="10">
        <v>3.6676431990983999E-184</v>
      </c>
      <c r="X2175" t="str">
        <f t="shared" si="170"/>
        <v>all_t3_sex_nl_studytime_as.factor(book)2</v>
      </c>
      <c r="Y2175" t="str">
        <f t="shared" si="171"/>
        <v>1.007</v>
      </c>
      <c r="Z2175" t="str">
        <f t="shared" si="172"/>
        <v>0.035</v>
      </c>
      <c r="AA2175" s="2" t="str">
        <f t="shared" si="173"/>
        <v>***</v>
      </c>
      <c r="AB2175" t="str">
        <f t="shared" si="174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76" spans="1:28">
      <c r="A2176">
        <v>2175</v>
      </c>
      <c r="B2176" t="s">
        <v>1222</v>
      </c>
      <c r="C2176" t="b">
        <v>0</v>
      </c>
      <c r="D2176" t="s">
        <v>1389</v>
      </c>
      <c r="E2176" t="s">
        <v>1390</v>
      </c>
      <c r="F2176" t="s">
        <v>107</v>
      </c>
      <c r="G2176">
        <v>1.58649808749071</v>
      </c>
      <c r="H2176">
        <v>3.5624596794409297E-2</v>
      </c>
      <c r="I2176">
        <v>44.533783684526703</v>
      </c>
      <c r="J2176">
        <v>0</v>
      </c>
      <c r="X2176" t="str">
        <f t="shared" si="170"/>
        <v>all_t3_sex_nl_studytime_as.factor(book)3</v>
      </c>
      <c r="Y2176" t="str">
        <f t="shared" si="171"/>
        <v>1.586</v>
      </c>
      <c r="Z2176" t="str">
        <f t="shared" si="172"/>
        <v>0.036</v>
      </c>
      <c r="AA2176" s="2" t="str">
        <f t="shared" si="173"/>
        <v>***</v>
      </c>
      <c r="AB2176" t="str">
        <f t="shared" si="174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77" spans="1:28">
      <c r="A2177">
        <v>2176</v>
      </c>
      <c r="B2177" t="s">
        <v>1222</v>
      </c>
      <c r="C2177" t="b">
        <v>0</v>
      </c>
      <c r="D2177" t="s">
        <v>1389</v>
      </c>
      <c r="E2177" t="s">
        <v>1390</v>
      </c>
      <c r="F2177" t="s">
        <v>108</v>
      </c>
      <c r="G2177">
        <v>2.34724167604569</v>
      </c>
      <c r="H2177">
        <v>4.28792731312123E-2</v>
      </c>
      <c r="I2177">
        <v>54.740705815208997</v>
      </c>
      <c r="J2177">
        <v>0</v>
      </c>
      <c r="X2177" t="str">
        <f t="shared" si="170"/>
        <v>all_t3_sex_nl_studytime_as.factor(book)4</v>
      </c>
      <c r="Y2177" t="str">
        <f t="shared" si="171"/>
        <v>2.347</v>
      </c>
      <c r="Z2177" t="str">
        <f t="shared" si="172"/>
        <v>0.043</v>
      </c>
      <c r="AA2177" s="2" t="str">
        <f t="shared" si="173"/>
        <v>***</v>
      </c>
      <c r="AB2177" t="str">
        <f t="shared" si="174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78" spans="1:28">
      <c r="A2178">
        <v>2177</v>
      </c>
      <c r="B2178" t="s">
        <v>1222</v>
      </c>
      <c r="C2178" t="b">
        <v>0</v>
      </c>
      <c r="D2178" t="s">
        <v>1389</v>
      </c>
      <c r="E2178" t="s">
        <v>1390</v>
      </c>
      <c r="F2178" t="s">
        <v>109</v>
      </c>
      <c r="G2178">
        <v>3.1830186437899899</v>
      </c>
      <c r="H2178">
        <v>5.7183767442498E-2</v>
      </c>
      <c r="I2178">
        <v>55.662975458738799</v>
      </c>
      <c r="J2178">
        <v>0</v>
      </c>
      <c r="X2178" t="str">
        <f t="shared" ref="X2178:X2241" si="175">E2178&amp;"_"&amp;F2178</f>
        <v>all_t3_sex_nl_studytime_as.factor(book)5</v>
      </c>
      <c r="Y2178" t="str">
        <f t="shared" ref="Y2178:Y2241" si="176">TEXT(G2178,"0.000")</f>
        <v>3.183</v>
      </c>
      <c r="Z2178" t="str">
        <f t="shared" ref="Z2178:Z2241" si="177">TEXT(H2178,"0.000")</f>
        <v>0.057</v>
      </c>
      <c r="AA2178" s="2" t="str">
        <f t="shared" ref="AA2178:AA2241" si="178">IF(COUNTIF(J2178,"*E*")&gt;0, "***", IF(TEXT(J2178, "0.00E+00")*1&lt;0.01, "***", IF(TEXT(J2178, "0.00E+00")*1&lt;0.05, "**",  IF(TEXT(J2178, "0.00E+00")*1&lt;0.1, "*",""))))</f>
        <v>***</v>
      </c>
      <c r="AB2178" t="str">
        <f t="shared" ref="AB2178:AB2241" si="179">D2178</f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79" spans="1:28">
      <c r="A2179">
        <v>2178</v>
      </c>
      <c r="B2179" t="s">
        <v>1222</v>
      </c>
      <c r="C2179" t="b">
        <v>0</v>
      </c>
      <c r="D2179" t="s">
        <v>1389</v>
      </c>
      <c r="E2179" t="s">
        <v>1390</v>
      </c>
      <c r="F2179" t="s">
        <v>110</v>
      </c>
      <c r="G2179">
        <v>0.21091554140351401</v>
      </c>
      <c r="H2179">
        <v>2.4089967688696999E-2</v>
      </c>
      <c r="I2179">
        <v>8.7553268700511993</v>
      </c>
      <c r="J2179" s="10">
        <v>2.0389373006037799E-18</v>
      </c>
      <c r="X2179" t="str">
        <f t="shared" si="175"/>
        <v>all_t3_sex_nl_studytime_as.factor(year)2017</v>
      </c>
      <c r="Y2179" t="str">
        <f t="shared" si="176"/>
        <v>0.211</v>
      </c>
      <c r="Z2179" t="str">
        <f t="shared" si="177"/>
        <v>0.024</v>
      </c>
      <c r="AA2179" s="2" t="str">
        <f t="shared" si="178"/>
        <v>***</v>
      </c>
      <c r="AB2179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80" spans="1:28">
      <c r="A2180">
        <v>2179</v>
      </c>
      <c r="B2180" t="s">
        <v>1222</v>
      </c>
      <c r="C2180" t="b">
        <v>0</v>
      </c>
      <c r="D2180" t="s">
        <v>1389</v>
      </c>
      <c r="E2180" t="s">
        <v>1390</v>
      </c>
      <c r="F2180" t="s">
        <v>111</v>
      </c>
      <c r="G2180">
        <v>0.23555768757713999</v>
      </c>
      <c r="H2180">
        <v>2.8644571894499499E-2</v>
      </c>
      <c r="I2180">
        <v>8.2234668559446398</v>
      </c>
      <c r="J2180" s="10">
        <v>1.9799233182844401E-16</v>
      </c>
      <c r="X2180" t="str">
        <f t="shared" si="175"/>
        <v>all_t3_sex_nl_studytime_as.factor(year)2018</v>
      </c>
      <c r="Y2180" t="str">
        <f t="shared" si="176"/>
        <v>0.236</v>
      </c>
      <c r="Z2180" t="str">
        <f t="shared" si="177"/>
        <v>0.029</v>
      </c>
      <c r="AA2180" s="2" t="str">
        <f t="shared" si="178"/>
        <v>***</v>
      </c>
      <c r="AB2180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81" spans="1:28">
      <c r="A2181">
        <v>2180</v>
      </c>
      <c r="B2181" t="s">
        <v>1222</v>
      </c>
      <c r="C2181" t="b">
        <v>0</v>
      </c>
      <c r="D2181" t="s">
        <v>1389</v>
      </c>
      <c r="E2181" t="s">
        <v>1390</v>
      </c>
      <c r="F2181" t="s">
        <v>200</v>
      </c>
      <c r="G2181">
        <v>9.0288230045277498E-3</v>
      </c>
      <c r="H2181">
        <v>3.7180562126514001E-2</v>
      </c>
      <c r="I2181">
        <v>0.24283718395126599</v>
      </c>
      <c r="J2181">
        <v>0.80813159074428198</v>
      </c>
      <c r="X2181" t="str">
        <f t="shared" si="175"/>
        <v>all_t3_sex_nl_studytime_as.factor(grade)5</v>
      </c>
      <c r="Y2181" t="str">
        <f t="shared" si="176"/>
        <v>0.009</v>
      </c>
      <c r="Z2181" t="str">
        <f t="shared" si="177"/>
        <v>0.037</v>
      </c>
      <c r="AA2181" s="2" t="str">
        <f t="shared" si="178"/>
        <v/>
      </c>
      <c r="AB2181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82" spans="1:28">
      <c r="A2182">
        <v>2181</v>
      </c>
      <c r="B2182" t="s">
        <v>1222</v>
      </c>
      <c r="C2182" t="b">
        <v>0</v>
      </c>
      <c r="D2182" t="s">
        <v>1389</v>
      </c>
      <c r="E2182" t="s">
        <v>1390</v>
      </c>
      <c r="F2182" t="s">
        <v>201</v>
      </c>
      <c r="G2182">
        <v>0.22681880072209001</v>
      </c>
      <c r="H2182">
        <v>4.6578052044984199E-2</v>
      </c>
      <c r="I2182">
        <v>4.8696497763159403</v>
      </c>
      <c r="J2182" s="10">
        <v>1.11817339833586E-6</v>
      </c>
      <c r="X2182" t="str">
        <f t="shared" si="175"/>
        <v>all_t3_sex_nl_studytime_as.factor(grade)6</v>
      </c>
      <c r="Y2182" t="str">
        <f t="shared" si="176"/>
        <v>0.227</v>
      </c>
      <c r="Z2182" t="str">
        <f t="shared" si="177"/>
        <v>0.047</v>
      </c>
      <c r="AA2182" s="2" t="str">
        <f t="shared" si="178"/>
        <v>***</v>
      </c>
      <c r="AB2182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83" spans="1:28">
      <c r="A2183">
        <v>2182</v>
      </c>
      <c r="B2183" t="s">
        <v>1222</v>
      </c>
      <c r="C2183" t="b">
        <v>0</v>
      </c>
      <c r="D2183" t="s">
        <v>1389</v>
      </c>
      <c r="E2183" t="s">
        <v>1390</v>
      </c>
      <c r="F2183" t="s">
        <v>202</v>
      </c>
      <c r="G2183" t="s">
        <v>140</v>
      </c>
      <c r="H2183">
        <v>0</v>
      </c>
      <c r="I2183" t="s">
        <v>140</v>
      </c>
      <c r="J2183" t="s">
        <v>140</v>
      </c>
      <c r="X2183" t="str">
        <f t="shared" si="175"/>
        <v>all_t3_sex_nl_studytime_as.factor(grade)7</v>
      </c>
      <c r="Y2183" t="str">
        <f t="shared" si="176"/>
        <v>NA</v>
      </c>
      <c r="Z2183" t="str">
        <f t="shared" si="177"/>
        <v>0.000</v>
      </c>
      <c r="AA2183" s="2" t="e">
        <f t="shared" si="178"/>
        <v>#VALUE!</v>
      </c>
      <c r="AB2183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84" spans="1:28">
      <c r="A2184">
        <v>2183</v>
      </c>
      <c r="B2184" t="s">
        <v>1222</v>
      </c>
      <c r="C2184" t="b">
        <v>0</v>
      </c>
      <c r="D2184" t="s">
        <v>1389</v>
      </c>
      <c r="E2184" t="s">
        <v>1390</v>
      </c>
      <c r="F2184" t="s">
        <v>203</v>
      </c>
      <c r="G2184">
        <v>0.29945129921576302</v>
      </c>
      <c r="H2184">
        <v>4.1947661593574999E-2</v>
      </c>
      <c r="I2184">
        <v>7.1386887335247602</v>
      </c>
      <c r="J2184" s="10">
        <v>9.4304324787738008E-13</v>
      </c>
      <c r="X2184" t="str">
        <f t="shared" si="175"/>
        <v>all_t3_sex_nl_studytime_as.factor(grade)8</v>
      </c>
      <c r="Y2184" t="str">
        <f t="shared" si="176"/>
        <v>0.299</v>
      </c>
      <c r="Z2184" t="str">
        <f t="shared" si="177"/>
        <v>0.042</v>
      </c>
      <c r="AA2184" s="2" t="str">
        <f t="shared" si="178"/>
        <v>***</v>
      </c>
      <c r="AB2184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85" spans="1:28">
      <c r="A2185">
        <v>2184</v>
      </c>
      <c r="B2185" t="s">
        <v>1222</v>
      </c>
      <c r="C2185" t="b">
        <v>0</v>
      </c>
      <c r="D2185" t="s">
        <v>1389</v>
      </c>
      <c r="E2185" t="s">
        <v>1390</v>
      </c>
      <c r="F2185" t="s">
        <v>204</v>
      </c>
      <c r="G2185">
        <v>1.22298564986337</v>
      </c>
      <c r="H2185">
        <v>5.3216357580832999E-2</v>
      </c>
      <c r="I2185">
        <v>22.9813859019891</v>
      </c>
      <c r="J2185" s="10">
        <v>7.8057863341089393E-117</v>
      </c>
      <c r="X2185" t="str">
        <f t="shared" si="175"/>
        <v>all_t3_sex_nl_studytime_as.factor(grade)9</v>
      </c>
      <c r="Y2185" t="str">
        <f t="shared" si="176"/>
        <v>1.223</v>
      </c>
      <c r="Z2185" t="str">
        <f t="shared" si="177"/>
        <v>0.053</v>
      </c>
      <c r="AA2185" s="2" t="str">
        <f t="shared" si="178"/>
        <v>***</v>
      </c>
      <c r="AB2185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86" spans="1:28">
      <c r="A2186">
        <v>2185</v>
      </c>
      <c r="B2186" t="s">
        <v>1222</v>
      </c>
      <c r="C2186" t="b">
        <v>0</v>
      </c>
      <c r="D2186" t="s">
        <v>1389</v>
      </c>
      <c r="E2186" t="s">
        <v>1390</v>
      </c>
      <c r="F2186" t="s">
        <v>1698</v>
      </c>
      <c r="G2186">
        <v>4.1518249569530201E-2</v>
      </c>
      <c r="H2186">
        <v>1.8353199533608401E-2</v>
      </c>
      <c r="I2186">
        <v>2.2621804712307401</v>
      </c>
      <c r="J2186">
        <v>2.3686520494258002E-2</v>
      </c>
      <c r="X2186" t="str">
        <f t="shared" si="175"/>
        <v>all_t3_sex_nl_studytime_as.factor(sex)2:relative_age</v>
      </c>
      <c r="Y2186" t="str">
        <f t="shared" si="176"/>
        <v>0.042</v>
      </c>
      <c r="Z2186" t="str">
        <f t="shared" si="177"/>
        <v>0.018</v>
      </c>
      <c r="AA2186" s="2" t="str">
        <f t="shared" si="178"/>
        <v>**</v>
      </c>
      <c r="AB2186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87" spans="1:28">
      <c r="A2187">
        <v>2186</v>
      </c>
      <c r="B2187" t="s">
        <v>1222</v>
      </c>
      <c r="C2187" t="b">
        <v>0</v>
      </c>
      <c r="D2187" t="s">
        <v>1389</v>
      </c>
      <c r="E2187" t="s">
        <v>1390</v>
      </c>
      <c r="F2187" t="s">
        <v>1716</v>
      </c>
      <c r="G2187">
        <v>-1.34354559476425E-3</v>
      </c>
      <c r="H2187">
        <v>1.59239634747055E-3</v>
      </c>
      <c r="I2187">
        <v>-0.84372561950321701</v>
      </c>
      <c r="J2187">
        <v>0.398822998269874</v>
      </c>
      <c r="X2187" t="str">
        <f t="shared" si="175"/>
        <v>all_t3_sex_nl_studytime_as.factor(sex)2:I(relative_age^2)</v>
      </c>
      <c r="Y2187" t="str">
        <f t="shared" si="176"/>
        <v>-0.001</v>
      </c>
      <c r="Z2187" t="str">
        <f t="shared" si="177"/>
        <v>0.002</v>
      </c>
      <c r="AA2187" s="2" t="str">
        <f t="shared" si="178"/>
        <v/>
      </c>
      <c r="AB2187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88" spans="1:28">
      <c r="A2188">
        <v>2187</v>
      </c>
      <c r="B2188" t="s">
        <v>1222</v>
      </c>
      <c r="C2188" t="b">
        <v>0</v>
      </c>
      <c r="D2188" t="s">
        <v>1389</v>
      </c>
      <c r="E2188" t="s">
        <v>1390</v>
      </c>
      <c r="F2188" t="s">
        <v>1699</v>
      </c>
      <c r="G2188">
        <v>-5.41506014949985E-2</v>
      </c>
      <c r="H2188">
        <v>5.5176753893164503E-2</v>
      </c>
      <c r="I2188">
        <v>-0.98140245074668897</v>
      </c>
      <c r="J2188">
        <v>0.32639461270286801</v>
      </c>
      <c r="X2188" t="str">
        <f t="shared" si="175"/>
        <v>all_t3_sex_nl_studytime_as.factor(sex)2:as.factor(book)2</v>
      </c>
      <c r="Y2188" t="str">
        <f t="shared" si="176"/>
        <v>-0.054</v>
      </c>
      <c r="Z2188" t="str">
        <f t="shared" si="177"/>
        <v>0.055</v>
      </c>
      <c r="AA2188" s="2" t="str">
        <f t="shared" si="178"/>
        <v/>
      </c>
      <c r="AB2188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89" spans="1:28">
      <c r="A2189">
        <v>2188</v>
      </c>
      <c r="B2189" t="s">
        <v>1222</v>
      </c>
      <c r="C2189" t="b">
        <v>0</v>
      </c>
      <c r="D2189" t="s">
        <v>1389</v>
      </c>
      <c r="E2189" t="s">
        <v>1390</v>
      </c>
      <c r="F2189" t="s">
        <v>1700</v>
      </c>
      <c r="G2189">
        <v>-1.68875382413868E-2</v>
      </c>
      <c r="H2189">
        <v>5.30431453676923E-2</v>
      </c>
      <c r="I2189">
        <v>-0.31837362065019498</v>
      </c>
      <c r="J2189">
        <v>0.75020162823169501</v>
      </c>
      <c r="X2189" t="str">
        <f t="shared" si="175"/>
        <v>all_t3_sex_nl_studytime_as.factor(sex)2:as.factor(book)3</v>
      </c>
      <c r="Y2189" t="str">
        <f t="shared" si="176"/>
        <v>-0.017</v>
      </c>
      <c r="Z2189" t="str">
        <f t="shared" si="177"/>
        <v>0.053</v>
      </c>
      <c r="AA2189" s="2" t="str">
        <f t="shared" si="178"/>
        <v/>
      </c>
      <c r="AB2189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90" spans="1:28">
      <c r="A2190">
        <v>2189</v>
      </c>
      <c r="B2190" t="s">
        <v>1222</v>
      </c>
      <c r="C2190" t="b">
        <v>0</v>
      </c>
      <c r="D2190" t="s">
        <v>1389</v>
      </c>
      <c r="E2190" t="s">
        <v>1390</v>
      </c>
      <c r="F2190" t="s">
        <v>1701</v>
      </c>
      <c r="G2190">
        <v>4.5098529087393299E-2</v>
      </c>
      <c r="H2190">
        <v>5.8150562451787603E-2</v>
      </c>
      <c r="I2190">
        <v>0.775547598955458</v>
      </c>
      <c r="J2190">
        <v>0.43801637810631699</v>
      </c>
      <c r="X2190" t="str">
        <f t="shared" si="175"/>
        <v>all_t3_sex_nl_studytime_as.factor(sex)2:as.factor(book)4</v>
      </c>
      <c r="Y2190" t="str">
        <f t="shared" si="176"/>
        <v>0.045</v>
      </c>
      <c r="Z2190" t="str">
        <f t="shared" si="177"/>
        <v>0.058</v>
      </c>
      <c r="AA2190" s="2" t="str">
        <f t="shared" si="178"/>
        <v/>
      </c>
      <c r="AB2190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91" spans="1:28">
      <c r="A2191">
        <v>2190</v>
      </c>
      <c r="B2191" t="s">
        <v>1222</v>
      </c>
      <c r="C2191" t="b">
        <v>0</v>
      </c>
      <c r="D2191" t="s">
        <v>1389</v>
      </c>
      <c r="E2191" t="s">
        <v>1390</v>
      </c>
      <c r="F2191" t="s">
        <v>1702</v>
      </c>
      <c r="G2191">
        <v>2.5790784499582699E-2</v>
      </c>
      <c r="H2191">
        <v>6.8655733415525194E-2</v>
      </c>
      <c r="I2191">
        <v>0.37565376140531598</v>
      </c>
      <c r="J2191">
        <v>0.70717441613847098</v>
      </c>
      <c r="X2191" t="str">
        <f t="shared" si="175"/>
        <v>all_t3_sex_nl_studytime_as.factor(sex)2:as.factor(book)5</v>
      </c>
      <c r="Y2191" t="str">
        <f t="shared" si="176"/>
        <v>0.026</v>
      </c>
      <c r="Z2191" t="str">
        <f t="shared" si="177"/>
        <v>0.069</v>
      </c>
      <c r="AA2191" s="2" t="str">
        <f t="shared" si="178"/>
        <v/>
      </c>
      <c r="AB2191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92" spans="1:28">
      <c r="A2192">
        <v>2191</v>
      </c>
      <c r="B2192" t="s">
        <v>1222</v>
      </c>
      <c r="C2192" t="b">
        <v>0</v>
      </c>
      <c r="D2192" t="s">
        <v>1389</v>
      </c>
      <c r="E2192" t="s">
        <v>1390</v>
      </c>
      <c r="F2192" t="s">
        <v>1703</v>
      </c>
      <c r="G2192">
        <v>-4.2921045015568898E-2</v>
      </c>
      <c r="H2192">
        <v>2.9723043204691501E-2</v>
      </c>
      <c r="I2192">
        <v>-1.4440326557407901</v>
      </c>
      <c r="J2192">
        <v>0.148730178476039</v>
      </c>
      <c r="X2192" t="str">
        <f t="shared" si="175"/>
        <v>all_t3_sex_nl_studytime_as.factor(sex)2:as.factor(year)2017</v>
      </c>
      <c r="Y2192" t="str">
        <f t="shared" si="176"/>
        <v>-0.043</v>
      </c>
      <c r="Z2192" t="str">
        <f t="shared" si="177"/>
        <v>0.030</v>
      </c>
      <c r="AA2192" s="2" t="str">
        <f t="shared" si="178"/>
        <v/>
      </c>
      <c r="AB2192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93" spans="1:28">
      <c r="A2193">
        <v>2192</v>
      </c>
      <c r="B2193" t="s">
        <v>1222</v>
      </c>
      <c r="C2193" t="b">
        <v>0</v>
      </c>
      <c r="D2193" t="s">
        <v>1389</v>
      </c>
      <c r="E2193" t="s">
        <v>1390</v>
      </c>
      <c r="F2193" t="s">
        <v>1704</v>
      </c>
      <c r="G2193">
        <v>-0.113842203772966</v>
      </c>
      <c r="H2193">
        <v>3.2461160080513002E-2</v>
      </c>
      <c r="I2193">
        <v>-3.50702819894927</v>
      </c>
      <c r="J2193">
        <v>4.53165764948341E-4</v>
      </c>
      <c r="X2193" t="str">
        <f t="shared" si="175"/>
        <v>all_t3_sex_nl_studytime_as.factor(sex)2:as.factor(year)2018</v>
      </c>
      <c r="Y2193" t="str">
        <f t="shared" si="176"/>
        <v>-0.114</v>
      </c>
      <c r="Z2193" t="str">
        <f t="shared" si="177"/>
        <v>0.032</v>
      </c>
      <c r="AA2193" s="2" t="str">
        <f t="shared" si="178"/>
        <v>***</v>
      </c>
      <c r="AB2193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94" spans="1:28">
      <c r="A2194">
        <v>2193</v>
      </c>
      <c r="B2194" t="s">
        <v>1222</v>
      </c>
      <c r="C2194" t="b">
        <v>0</v>
      </c>
      <c r="D2194" t="s">
        <v>1389</v>
      </c>
      <c r="E2194" t="s">
        <v>1390</v>
      </c>
      <c r="F2194" t="s">
        <v>1707</v>
      </c>
      <c r="G2194">
        <v>0.32925479210379699</v>
      </c>
      <c r="H2194">
        <v>4.2599024418428701E-2</v>
      </c>
      <c r="I2194">
        <v>7.7291627355052501</v>
      </c>
      <c r="J2194" s="10">
        <v>1.08380111420288E-14</v>
      </c>
      <c r="X2194" t="str">
        <f t="shared" si="175"/>
        <v>all_t3_sex_nl_studytime_as.factor(sex)2:as.factor(grade)5</v>
      </c>
      <c r="Y2194" t="str">
        <f t="shared" si="176"/>
        <v>0.329</v>
      </c>
      <c r="Z2194" t="str">
        <f t="shared" si="177"/>
        <v>0.043</v>
      </c>
      <c r="AA2194" s="2" t="str">
        <f t="shared" si="178"/>
        <v>***</v>
      </c>
      <c r="AB2194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95" spans="1:28">
      <c r="A2195">
        <v>2194</v>
      </c>
      <c r="B2195" t="s">
        <v>1222</v>
      </c>
      <c r="C2195" t="b">
        <v>0</v>
      </c>
      <c r="D2195" t="s">
        <v>1389</v>
      </c>
      <c r="E2195" t="s">
        <v>1390</v>
      </c>
      <c r="F2195" t="s">
        <v>1708</v>
      </c>
      <c r="G2195">
        <v>0.59831772958672103</v>
      </c>
      <c r="H2195">
        <v>4.6914481143442897E-2</v>
      </c>
      <c r="I2195">
        <v>12.753369855191201</v>
      </c>
      <c r="J2195" s="10">
        <v>3.01045056490367E-37</v>
      </c>
      <c r="X2195" t="str">
        <f t="shared" si="175"/>
        <v>all_t3_sex_nl_studytime_as.factor(sex)2:as.factor(grade)6</v>
      </c>
      <c r="Y2195" t="str">
        <f t="shared" si="176"/>
        <v>0.598</v>
      </c>
      <c r="Z2195" t="str">
        <f t="shared" si="177"/>
        <v>0.047</v>
      </c>
      <c r="AA2195" s="2" t="str">
        <f t="shared" si="178"/>
        <v>***</v>
      </c>
      <c r="AB2195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96" spans="1:28">
      <c r="A2196">
        <v>2195</v>
      </c>
      <c r="B2196" t="s">
        <v>1222</v>
      </c>
      <c r="C2196" t="b">
        <v>0</v>
      </c>
      <c r="D2196" t="s">
        <v>1389</v>
      </c>
      <c r="E2196" t="s">
        <v>1390</v>
      </c>
      <c r="F2196" t="s">
        <v>1709</v>
      </c>
      <c r="G2196">
        <v>0.465914042650655</v>
      </c>
      <c r="H2196">
        <v>5.3985927553468399E-2</v>
      </c>
      <c r="I2196">
        <v>8.63028688706342</v>
      </c>
      <c r="J2196" s="10">
        <v>6.1306495358220998E-18</v>
      </c>
      <c r="X2196" t="str">
        <f t="shared" si="175"/>
        <v>all_t3_sex_nl_studytime_as.factor(sex)2:as.factor(grade)7</v>
      </c>
      <c r="Y2196" t="str">
        <f t="shared" si="176"/>
        <v>0.466</v>
      </c>
      <c r="Z2196" t="str">
        <f t="shared" si="177"/>
        <v>0.054</v>
      </c>
      <c r="AA2196" s="2" t="str">
        <f t="shared" si="178"/>
        <v>***</v>
      </c>
      <c r="AB2196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97" spans="1:28">
      <c r="A2197">
        <v>2196</v>
      </c>
      <c r="B2197" t="s">
        <v>1222</v>
      </c>
      <c r="C2197" t="b">
        <v>0</v>
      </c>
      <c r="D2197" t="s">
        <v>1389</v>
      </c>
      <c r="E2197" t="s">
        <v>1390</v>
      </c>
      <c r="F2197" t="s">
        <v>1710</v>
      </c>
      <c r="G2197">
        <v>0.36339509191717001</v>
      </c>
      <c r="H2197">
        <v>5.8909510809950501E-2</v>
      </c>
      <c r="I2197">
        <v>6.1686998741090999</v>
      </c>
      <c r="J2197" s="10">
        <v>6.8886318863351705E-10</v>
      </c>
      <c r="X2197" t="str">
        <f t="shared" si="175"/>
        <v>all_t3_sex_nl_studytime_as.factor(sex)2:as.factor(grade)8</v>
      </c>
      <c r="Y2197" t="str">
        <f t="shared" si="176"/>
        <v>0.363</v>
      </c>
      <c r="Z2197" t="str">
        <f t="shared" si="177"/>
        <v>0.059</v>
      </c>
      <c r="AA2197" s="2" t="str">
        <f t="shared" si="178"/>
        <v>***</v>
      </c>
      <c r="AB2197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98" spans="1:28">
      <c r="A2198">
        <v>2197</v>
      </c>
      <c r="B2198" t="s">
        <v>1222</v>
      </c>
      <c r="C2198" t="b">
        <v>0</v>
      </c>
      <c r="D2198" t="s">
        <v>1389</v>
      </c>
      <c r="E2198" t="s">
        <v>1390</v>
      </c>
      <c r="F2198" t="s">
        <v>1711</v>
      </c>
      <c r="G2198">
        <v>0.56831253184163999</v>
      </c>
      <c r="H2198">
        <v>5.8627852070860298E-2</v>
      </c>
      <c r="I2198">
        <v>9.6935588081028694</v>
      </c>
      <c r="J2198" s="10">
        <v>3.2203876484554901E-22</v>
      </c>
      <c r="X2198" t="str">
        <f t="shared" si="175"/>
        <v>all_t3_sex_nl_studytime_as.factor(sex)2:as.factor(grade)9</v>
      </c>
      <c r="Y2198" t="str">
        <f t="shared" si="176"/>
        <v>0.568</v>
      </c>
      <c r="Z2198" t="str">
        <f t="shared" si="177"/>
        <v>0.059</v>
      </c>
      <c r="AA2198" s="2" t="str">
        <f t="shared" si="178"/>
        <v>***</v>
      </c>
      <c r="AB2198" t="str">
        <f t="shared" si="179"/>
        <v>studytime ~ as.factor(sex) * relative_age + as.factor(sex) *      I(relative_age^2) + as.factor(sex) * as.factor(book) + as.factor(sex) *      as.factor(year) + as.factor(sex) * as.factor(grade) | as.factor(school_id) |      0 | school_id</v>
      </c>
    </row>
    <row r="2199" spans="1:28">
      <c r="A2199">
        <v>2198</v>
      </c>
      <c r="B2199" t="s">
        <v>1213</v>
      </c>
      <c r="C2199" t="b">
        <v>0</v>
      </c>
      <c r="D2199" t="s">
        <v>1391</v>
      </c>
      <c r="E2199" t="s">
        <v>1392</v>
      </c>
      <c r="F2199" t="s">
        <v>105</v>
      </c>
      <c r="G2199">
        <v>-6.0066773936699798E-2</v>
      </c>
      <c r="H2199">
        <v>1.1276467044736499E-2</v>
      </c>
      <c r="I2199">
        <v>-5.3267369734155103</v>
      </c>
      <c r="J2199" s="10">
        <v>1.0015919818921999E-7</v>
      </c>
      <c r="X2199" t="str">
        <f t="shared" si="175"/>
        <v>grade_4_t3_sex_nl_cram_as.factor(sex)2</v>
      </c>
      <c r="Y2199" t="str">
        <f t="shared" si="176"/>
        <v>-0.060</v>
      </c>
      <c r="Z2199" t="str">
        <f t="shared" si="177"/>
        <v>0.011</v>
      </c>
      <c r="AA2199" s="2" t="str">
        <f t="shared" si="178"/>
        <v>***</v>
      </c>
      <c r="AB2199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00" spans="1:28">
      <c r="A2200">
        <v>2199</v>
      </c>
      <c r="B2200" t="s">
        <v>1213</v>
      </c>
      <c r="C2200" t="b">
        <v>0</v>
      </c>
      <c r="D2200" t="s">
        <v>1391</v>
      </c>
      <c r="E2200" t="s">
        <v>1392</v>
      </c>
      <c r="F2200" t="s">
        <v>104</v>
      </c>
      <c r="G2200">
        <v>-6.6697633386168104E-3</v>
      </c>
      <c r="H2200">
        <v>2.1331401103031498E-3</v>
      </c>
      <c r="I2200">
        <v>-3.1267347636480101</v>
      </c>
      <c r="J2200">
        <v>1.76798441622105E-3</v>
      </c>
      <c r="X2200" t="str">
        <f t="shared" si="175"/>
        <v>grade_4_t3_sex_nl_cram_relative_age</v>
      </c>
      <c r="Y2200" t="str">
        <f t="shared" si="176"/>
        <v>-0.007</v>
      </c>
      <c r="Z2200" t="str">
        <f t="shared" si="177"/>
        <v>0.002</v>
      </c>
      <c r="AA2200" s="2" t="str">
        <f t="shared" si="178"/>
        <v>***</v>
      </c>
      <c r="AB2200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01" spans="1:28">
      <c r="A2201">
        <v>2200</v>
      </c>
      <c r="B2201" t="s">
        <v>1213</v>
      </c>
      <c r="C2201" t="b">
        <v>0</v>
      </c>
      <c r="D2201" t="s">
        <v>1391</v>
      </c>
      <c r="E2201" t="s">
        <v>1392</v>
      </c>
      <c r="F2201" t="s">
        <v>775</v>
      </c>
      <c r="G2201">
        <v>2.3283530041864E-4</v>
      </c>
      <c r="H2201">
        <v>1.83127493316143E-4</v>
      </c>
      <c r="I2201">
        <v>1.2714382543132601</v>
      </c>
      <c r="J2201">
        <v>0.20357506517544399</v>
      </c>
      <c r="X2201" t="str">
        <f t="shared" si="175"/>
        <v>grade_4_t3_sex_nl_cram_I(relative_age^2)</v>
      </c>
      <c r="Y2201" t="str">
        <f t="shared" si="176"/>
        <v>0.000</v>
      </c>
      <c r="Z2201" t="str">
        <f t="shared" si="177"/>
        <v>0.000</v>
      </c>
      <c r="AA2201" s="2" t="str">
        <f t="shared" si="178"/>
        <v/>
      </c>
      <c r="AB2201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02" spans="1:28">
      <c r="A2202">
        <v>2201</v>
      </c>
      <c r="B2202" t="s">
        <v>1213</v>
      </c>
      <c r="C2202" t="b">
        <v>0</v>
      </c>
      <c r="D2202" t="s">
        <v>1391</v>
      </c>
      <c r="E2202" t="s">
        <v>1392</v>
      </c>
      <c r="F2202" t="s">
        <v>106</v>
      </c>
      <c r="G2202">
        <v>6.5327923416392999E-2</v>
      </c>
      <c r="H2202">
        <v>6.7342356353437402E-3</v>
      </c>
      <c r="I2202">
        <v>9.7008668769367201</v>
      </c>
      <c r="J2202" s="10">
        <v>3.0421235148130698E-22</v>
      </c>
      <c r="X2202" t="str">
        <f t="shared" si="175"/>
        <v>grade_4_t3_sex_nl_cram_as.factor(book)2</v>
      </c>
      <c r="Y2202" t="str">
        <f t="shared" si="176"/>
        <v>0.065</v>
      </c>
      <c r="Z2202" t="str">
        <f t="shared" si="177"/>
        <v>0.007</v>
      </c>
      <c r="AA2202" s="2" t="str">
        <f t="shared" si="178"/>
        <v>***</v>
      </c>
      <c r="AB2202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03" spans="1:28">
      <c r="A2203">
        <v>2202</v>
      </c>
      <c r="B2203" t="s">
        <v>1213</v>
      </c>
      <c r="C2203" t="b">
        <v>0</v>
      </c>
      <c r="D2203" t="s">
        <v>1391</v>
      </c>
      <c r="E2203" t="s">
        <v>1392</v>
      </c>
      <c r="F2203" t="s">
        <v>107</v>
      </c>
      <c r="G2203">
        <v>7.6324009440232196E-2</v>
      </c>
      <c r="H2203">
        <v>6.5523149292720396E-3</v>
      </c>
      <c r="I2203">
        <v>11.648403696113499</v>
      </c>
      <c r="J2203" s="10">
        <v>2.4238026852232099E-31</v>
      </c>
      <c r="X2203" t="str">
        <f t="shared" si="175"/>
        <v>grade_4_t3_sex_nl_cram_as.factor(book)3</v>
      </c>
      <c r="Y2203" t="str">
        <f t="shared" si="176"/>
        <v>0.076</v>
      </c>
      <c r="Z2203" t="str">
        <f t="shared" si="177"/>
        <v>0.007</v>
      </c>
      <c r="AA2203" s="2" t="str">
        <f t="shared" si="178"/>
        <v>***</v>
      </c>
      <c r="AB2203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04" spans="1:28">
      <c r="A2204">
        <v>2203</v>
      </c>
      <c r="B2204" t="s">
        <v>1213</v>
      </c>
      <c r="C2204" t="b">
        <v>0</v>
      </c>
      <c r="D2204" t="s">
        <v>1391</v>
      </c>
      <c r="E2204" t="s">
        <v>1392</v>
      </c>
      <c r="F2204" t="s">
        <v>108</v>
      </c>
      <c r="G2204">
        <v>0.103722241407374</v>
      </c>
      <c r="H2204">
        <v>7.2629564709315196E-3</v>
      </c>
      <c r="I2204">
        <v>14.2809944989346</v>
      </c>
      <c r="J2204" s="10">
        <v>3.11733737614409E-46</v>
      </c>
      <c r="X2204" t="str">
        <f t="shared" si="175"/>
        <v>grade_4_t3_sex_nl_cram_as.factor(book)4</v>
      </c>
      <c r="Y2204" t="str">
        <f t="shared" si="176"/>
        <v>0.104</v>
      </c>
      <c r="Z2204" t="str">
        <f t="shared" si="177"/>
        <v>0.007</v>
      </c>
      <c r="AA2204" s="2" t="str">
        <f t="shared" si="178"/>
        <v>***</v>
      </c>
      <c r="AB2204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05" spans="1:28">
      <c r="A2205">
        <v>2204</v>
      </c>
      <c r="B2205" t="s">
        <v>1213</v>
      </c>
      <c r="C2205" t="b">
        <v>0</v>
      </c>
      <c r="D2205" t="s">
        <v>1391</v>
      </c>
      <c r="E2205" t="s">
        <v>1392</v>
      </c>
      <c r="F2205" t="s">
        <v>109</v>
      </c>
      <c r="G2205">
        <v>9.7174124728959393E-2</v>
      </c>
      <c r="H2205">
        <v>7.91129104416698E-3</v>
      </c>
      <c r="I2205">
        <v>12.282966735322701</v>
      </c>
      <c r="J2205" s="10">
        <v>1.1691041732334799E-34</v>
      </c>
      <c r="X2205" t="str">
        <f t="shared" si="175"/>
        <v>grade_4_t3_sex_nl_cram_as.factor(book)5</v>
      </c>
      <c r="Y2205" t="str">
        <f t="shared" si="176"/>
        <v>0.097</v>
      </c>
      <c r="Z2205" t="str">
        <f t="shared" si="177"/>
        <v>0.008</v>
      </c>
      <c r="AA2205" s="2" t="str">
        <f t="shared" si="178"/>
        <v>***</v>
      </c>
      <c r="AB2205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06" spans="1:28">
      <c r="A2206">
        <v>2205</v>
      </c>
      <c r="B2206" t="s">
        <v>1213</v>
      </c>
      <c r="C2206" t="b">
        <v>0</v>
      </c>
      <c r="D2206" t="s">
        <v>1391</v>
      </c>
      <c r="E2206" t="s">
        <v>1392</v>
      </c>
      <c r="F2206" t="s">
        <v>110</v>
      </c>
      <c r="G2206">
        <v>6.7717553281982298E-2</v>
      </c>
      <c r="H2206">
        <v>5.2246578812108497E-3</v>
      </c>
      <c r="I2206">
        <v>12.9611459394329</v>
      </c>
      <c r="J2206" s="10">
        <v>2.14699787103821E-38</v>
      </c>
      <c r="X2206" t="str">
        <f t="shared" si="175"/>
        <v>grade_4_t3_sex_nl_cram_as.factor(year)2017</v>
      </c>
      <c r="Y2206" t="str">
        <f t="shared" si="176"/>
        <v>0.068</v>
      </c>
      <c r="Z2206" t="str">
        <f t="shared" si="177"/>
        <v>0.005</v>
      </c>
      <c r="AA2206" s="2" t="str">
        <f t="shared" si="178"/>
        <v>***</v>
      </c>
      <c r="AB2206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07" spans="1:28">
      <c r="A2207">
        <v>2206</v>
      </c>
      <c r="B2207" t="s">
        <v>1213</v>
      </c>
      <c r="C2207" t="b">
        <v>0</v>
      </c>
      <c r="D2207" t="s">
        <v>1391</v>
      </c>
      <c r="E2207" t="s">
        <v>1392</v>
      </c>
      <c r="F2207" t="s">
        <v>111</v>
      </c>
      <c r="G2207">
        <v>8.6095619866125003E-2</v>
      </c>
      <c r="H2207">
        <v>5.3211301229446001E-3</v>
      </c>
      <c r="I2207">
        <v>16.179950100239498</v>
      </c>
      <c r="J2207" s="10">
        <v>7.9802582765146702E-59</v>
      </c>
      <c r="X2207" t="str">
        <f t="shared" si="175"/>
        <v>grade_4_t3_sex_nl_cram_as.factor(year)2018</v>
      </c>
      <c r="Y2207" t="str">
        <f t="shared" si="176"/>
        <v>0.086</v>
      </c>
      <c r="Z2207" t="str">
        <f t="shared" si="177"/>
        <v>0.005</v>
      </c>
      <c r="AA2207" s="2" t="str">
        <f t="shared" si="178"/>
        <v>***</v>
      </c>
      <c r="AB2207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08" spans="1:28">
      <c r="A2208">
        <v>2207</v>
      </c>
      <c r="B2208" t="s">
        <v>1213</v>
      </c>
      <c r="C2208" t="b">
        <v>0</v>
      </c>
      <c r="D2208" t="s">
        <v>1391</v>
      </c>
      <c r="E2208" t="s">
        <v>1392</v>
      </c>
      <c r="F2208" t="s">
        <v>1698</v>
      </c>
      <c r="G2208">
        <v>3.4316320905503099E-3</v>
      </c>
      <c r="H2208">
        <v>3.0248063385697999E-3</v>
      </c>
      <c r="I2208">
        <v>1.1344964623992599</v>
      </c>
      <c r="J2208">
        <v>0.25658845763181198</v>
      </c>
      <c r="X2208" t="str">
        <f t="shared" si="175"/>
        <v>grade_4_t3_sex_nl_cram_as.factor(sex)2:relative_age</v>
      </c>
      <c r="Y2208" t="str">
        <f t="shared" si="176"/>
        <v>0.003</v>
      </c>
      <c r="Z2208" t="str">
        <f t="shared" si="177"/>
        <v>0.003</v>
      </c>
      <c r="AA2208" s="2" t="str">
        <f t="shared" si="178"/>
        <v/>
      </c>
      <c r="AB2208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09" spans="1:28">
      <c r="A2209">
        <v>2208</v>
      </c>
      <c r="B2209" t="s">
        <v>1213</v>
      </c>
      <c r="C2209" t="b">
        <v>0</v>
      </c>
      <c r="D2209" t="s">
        <v>1391</v>
      </c>
      <c r="E2209" t="s">
        <v>1392</v>
      </c>
      <c r="F2209" t="s">
        <v>1716</v>
      </c>
      <c r="G2209">
        <v>-2.08062437619677E-4</v>
      </c>
      <c r="H2209">
        <v>2.6160466428028201E-4</v>
      </c>
      <c r="I2209">
        <v>-0.79533152893925596</v>
      </c>
      <c r="J2209">
        <v>0.42642213615091501</v>
      </c>
      <c r="X2209" t="str">
        <f t="shared" si="175"/>
        <v>grade_4_t3_sex_nl_cram_as.factor(sex)2:I(relative_age^2)</v>
      </c>
      <c r="Y2209" t="str">
        <f t="shared" si="176"/>
        <v>0.000</v>
      </c>
      <c r="Z2209" t="str">
        <f t="shared" si="177"/>
        <v>0.000</v>
      </c>
      <c r="AA2209" s="2" t="str">
        <f t="shared" si="178"/>
        <v/>
      </c>
      <c r="AB2209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10" spans="1:28">
      <c r="A2210">
        <v>2209</v>
      </c>
      <c r="B2210" t="s">
        <v>1213</v>
      </c>
      <c r="C2210" t="b">
        <v>0</v>
      </c>
      <c r="D2210" t="s">
        <v>1391</v>
      </c>
      <c r="E2210" t="s">
        <v>1392</v>
      </c>
      <c r="F2210" t="s">
        <v>1699</v>
      </c>
      <c r="G2210">
        <v>1.7953147483169699E-3</v>
      </c>
      <c r="H2210">
        <v>9.9250141135645703E-3</v>
      </c>
      <c r="I2210">
        <v>0.18088787862410199</v>
      </c>
      <c r="J2210">
        <v>0.85645586655049</v>
      </c>
      <c r="X2210" t="str">
        <f t="shared" si="175"/>
        <v>grade_4_t3_sex_nl_cram_as.factor(sex)2:as.factor(book)2</v>
      </c>
      <c r="Y2210" t="str">
        <f t="shared" si="176"/>
        <v>0.002</v>
      </c>
      <c r="Z2210" t="str">
        <f t="shared" si="177"/>
        <v>0.010</v>
      </c>
      <c r="AA2210" s="2" t="str">
        <f t="shared" si="178"/>
        <v/>
      </c>
      <c r="AB2210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11" spans="1:28">
      <c r="A2211">
        <v>2210</v>
      </c>
      <c r="B2211" t="s">
        <v>1213</v>
      </c>
      <c r="C2211" t="b">
        <v>0</v>
      </c>
      <c r="D2211" t="s">
        <v>1391</v>
      </c>
      <c r="E2211" t="s">
        <v>1392</v>
      </c>
      <c r="F2211" t="s">
        <v>1700</v>
      </c>
      <c r="G2211">
        <v>1.00405509954892E-2</v>
      </c>
      <c r="H2211">
        <v>9.6003607373112403E-3</v>
      </c>
      <c r="I2211">
        <v>1.04585142894342</v>
      </c>
      <c r="J2211">
        <v>0.29563158523218902</v>
      </c>
      <c r="X2211" t="str">
        <f t="shared" si="175"/>
        <v>grade_4_t3_sex_nl_cram_as.factor(sex)2:as.factor(book)3</v>
      </c>
      <c r="Y2211" t="str">
        <f t="shared" si="176"/>
        <v>0.010</v>
      </c>
      <c r="Z2211" t="str">
        <f t="shared" si="177"/>
        <v>0.010</v>
      </c>
      <c r="AA2211" s="2" t="str">
        <f t="shared" si="178"/>
        <v/>
      </c>
      <c r="AB2211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12" spans="1:28">
      <c r="A2212">
        <v>2211</v>
      </c>
      <c r="B2212" t="s">
        <v>1213</v>
      </c>
      <c r="C2212" t="b">
        <v>0</v>
      </c>
      <c r="D2212" t="s">
        <v>1391</v>
      </c>
      <c r="E2212" t="s">
        <v>1392</v>
      </c>
      <c r="F2212" t="s">
        <v>1701</v>
      </c>
      <c r="G2212">
        <v>1.1188460079814E-3</v>
      </c>
      <c r="H2212">
        <v>1.09113518795347E-2</v>
      </c>
      <c r="I2212">
        <v>0.102539632149514</v>
      </c>
      <c r="J2212">
        <v>0.91832851554563</v>
      </c>
      <c r="X2212" t="str">
        <f t="shared" si="175"/>
        <v>grade_4_t3_sex_nl_cram_as.factor(sex)2:as.factor(book)4</v>
      </c>
      <c r="Y2212" t="str">
        <f t="shared" si="176"/>
        <v>0.001</v>
      </c>
      <c r="Z2212" t="str">
        <f t="shared" si="177"/>
        <v>0.011</v>
      </c>
      <c r="AA2212" s="2" t="str">
        <f t="shared" si="178"/>
        <v/>
      </c>
      <c r="AB2212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13" spans="1:28">
      <c r="A2213">
        <v>2212</v>
      </c>
      <c r="B2213" t="s">
        <v>1213</v>
      </c>
      <c r="C2213" t="b">
        <v>0</v>
      </c>
      <c r="D2213" t="s">
        <v>1391</v>
      </c>
      <c r="E2213" t="s">
        <v>1392</v>
      </c>
      <c r="F2213" t="s">
        <v>1702</v>
      </c>
      <c r="G2213">
        <v>1.27959422138314E-2</v>
      </c>
      <c r="H2213">
        <v>1.15138729829853E-2</v>
      </c>
      <c r="I2213">
        <v>1.11134995433254</v>
      </c>
      <c r="J2213">
        <v>0.26641980906658203</v>
      </c>
      <c r="X2213" t="str">
        <f t="shared" si="175"/>
        <v>grade_4_t3_sex_nl_cram_as.factor(sex)2:as.factor(book)5</v>
      </c>
      <c r="Y2213" t="str">
        <f t="shared" si="176"/>
        <v>0.013</v>
      </c>
      <c r="Z2213" t="str">
        <f t="shared" si="177"/>
        <v>0.012</v>
      </c>
      <c r="AA2213" s="2" t="str">
        <f t="shared" si="178"/>
        <v/>
      </c>
      <c r="AB2213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14" spans="1:28">
      <c r="A2214">
        <v>2213</v>
      </c>
      <c r="B2214" t="s">
        <v>1213</v>
      </c>
      <c r="C2214" t="b">
        <v>0</v>
      </c>
      <c r="D2214" t="s">
        <v>1391</v>
      </c>
      <c r="E2214" t="s">
        <v>1392</v>
      </c>
      <c r="F2214" t="s">
        <v>1703</v>
      </c>
      <c r="G2214">
        <v>3.015884519318E-2</v>
      </c>
      <c r="H2214">
        <v>7.1487198866502996E-3</v>
      </c>
      <c r="I2214">
        <v>4.2187756229614397</v>
      </c>
      <c r="J2214" s="10">
        <v>2.4579944436369099E-5</v>
      </c>
      <c r="X2214" t="str">
        <f t="shared" si="175"/>
        <v>grade_4_t3_sex_nl_cram_as.factor(sex)2:as.factor(year)2017</v>
      </c>
      <c r="Y2214" t="str">
        <f t="shared" si="176"/>
        <v>0.030</v>
      </c>
      <c r="Z2214" t="str">
        <f t="shared" si="177"/>
        <v>0.007</v>
      </c>
      <c r="AA2214" s="2" t="str">
        <f t="shared" si="178"/>
        <v>***</v>
      </c>
      <c r="AB2214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15" spans="1:28">
      <c r="A2215">
        <v>2214</v>
      </c>
      <c r="B2215" t="s">
        <v>1213</v>
      </c>
      <c r="C2215" t="b">
        <v>0</v>
      </c>
      <c r="D2215" t="s">
        <v>1391</v>
      </c>
      <c r="E2215" t="s">
        <v>1392</v>
      </c>
      <c r="F2215" t="s">
        <v>1704</v>
      </c>
      <c r="G2215">
        <v>3.49620541417896E-2</v>
      </c>
      <c r="H2215">
        <v>6.8652552362753203E-3</v>
      </c>
      <c r="I2215">
        <v>5.0926080587730604</v>
      </c>
      <c r="J2215" s="10">
        <v>3.5366521775040102E-7</v>
      </c>
      <c r="X2215" t="str">
        <f t="shared" si="175"/>
        <v>grade_4_t3_sex_nl_cram_as.factor(sex)2:as.factor(year)2018</v>
      </c>
      <c r="Y2215" t="str">
        <f t="shared" si="176"/>
        <v>0.035</v>
      </c>
      <c r="Z2215" t="str">
        <f t="shared" si="177"/>
        <v>0.007</v>
      </c>
      <c r="AA2215" s="2" t="str">
        <f t="shared" si="178"/>
        <v>***</v>
      </c>
      <c r="AB2215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16" spans="1:28">
      <c r="A2216">
        <v>2215</v>
      </c>
      <c r="B2216" t="s">
        <v>113</v>
      </c>
      <c r="C2216" t="b">
        <v>0</v>
      </c>
      <c r="D2216" t="s">
        <v>1391</v>
      </c>
      <c r="E2216" t="s">
        <v>1393</v>
      </c>
      <c r="F2216" t="s">
        <v>105</v>
      </c>
      <c r="G2216">
        <v>-2.2178897446271498E-2</v>
      </c>
      <c r="H2216">
        <v>1.0851449477976101E-2</v>
      </c>
      <c r="I2216">
        <v>-2.0438649685726702</v>
      </c>
      <c r="J2216">
        <v>4.0968768814529398E-2</v>
      </c>
      <c r="X2216" t="str">
        <f t="shared" si="175"/>
        <v>grade_9_t3_sex_nl_cram_as.factor(sex)2</v>
      </c>
      <c r="Y2216" t="str">
        <f t="shared" si="176"/>
        <v>-0.022</v>
      </c>
      <c r="Z2216" t="str">
        <f t="shared" si="177"/>
        <v>0.011</v>
      </c>
      <c r="AA2216" s="2" t="str">
        <f t="shared" si="178"/>
        <v>**</v>
      </c>
      <c r="AB2216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17" spans="1:28">
      <c r="A2217">
        <v>2216</v>
      </c>
      <c r="B2217" t="s">
        <v>113</v>
      </c>
      <c r="C2217" t="b">
        <v>0</v>
      </c>
      <c r="D2217" t="s">
        <v>1391</v>
      </c>
      <c r="E2217" t="s">
        <v>1393</v>
      </c>
      <c r="F2217" t="s">
        <v>104</v>
      </c>
      <c r="G2217">
        <v>-3.6263931560886302E-3</v>
      </c>
      <c r="H2217">
        <v>1.90543820360337E-3</v>
      </c>
      <c r="I2217">
        <v>-1.90318066953353</v>
      </c>
      <c r="J2217">
        <v>5.7019037645437198E-2</v>
      </c>
      <c r="X2217" t="str">
        <f t="shared" si="175"/>
        <v>grade_9_t3_sex_nl_cram_relative_age</v>
      </c>
      <c r="Y2217" t="str">
        <f t="shared" si="176"/>
        <v>-0.004</v>
      </c>
      <c r="Z2217" t="str">
        <f t="shared" si="177"/>
        <v>0.002</v>
      </c>
      <c r="AA2217" s="2" t="str">
        <f t="shared" si="178"/>
        <v>*</v>
      </c>
      <c r="AB2217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18" spans="1:28">
      <c r="A2218">
        <v>2217</v>
      </c>
      <c r="B2218" t="s">
        <v>113</v>
      </c>
      <c r="C2218" t="b">
        <v>0</v>
      </c>
      <c r="D2218" t="s">
        <v>1391</v>
      </c>
      <c r="E2218" t="s">
        <v>1393</v>
      </c>
      <c r="F2218" t="s">
        <v>775</v>
      </c>
      <c r="G2218">
        <v>1.0505955405719599E-4</v>
      </c>
      <c r="H2218">
        <v>1.68064360559029E-4</v>
      </c>
      <c r="I2218">
        <v>0.62511500777284801</v>
      </c>
      <c r="J2218">
        <v>0.53189660452315402</v>
      </c>
      <c r="X2218" t="str">
        <f t="shared" si="175"/>
        <v>grade_9_t3_sex_nl_cram_I(relative_age^2)</v>
      </c>
      <c r="Y2218" t="str">
        <f t="shared" si="176"/>
        <v>0.000</v>
      </c>
      <c r="Z2218" t="str">
        <f t="shared" si="177"/>
        <v>0.000</v>
      </c>
      <c r="AA2218" s="2" t="str">
        <f t="shared" si="178"/>
        <v/>
      </c>
      <c r="AB2218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19" spans="1:28">
      <c r="A2219">
        <v>2218</v>
      </c>
      <c r="B2219" t="s">
        <v>113</v>
      </c>
      <c r="C2219" t="b">
        <v>0</v>
      </c>
      <c r="D2219" t="s">
        <v>1391</v>
      </c>
      <c r="E2219" t="s">
        <v>1393</v>
      </c>
      <c r="F2219" t="s">
        <v>106</v>
      </c>
      <c r="G2219">
        <v>3.5356225541641098E-2</v>
      </c>
      <c r="H2219">
        <v>5.5769287901745101E-3</v>
      </c>
      <c r="I2219">
        <v>6.3397304989678398</v>
      </c>
      <c r="J2219" s="10">
        <v>2.30869786122641E-10</v>
      </c>
      <c r="X2219" t="str">
        <f t="shared" si="175"/>
        <v>grade_9_t3_sex_nl_cram_as.factor(book)2</v>
      </c>
      <c r="Y2219" t="str">
        <f t="shared" si="176"/>
        <v>0.035</v>
      </c>
      <c r="Z2219" t="str">
        <f t="shared" si="177"/>
        <v>0.006</v>
      </c>
      <c r="AA2219" s="2" t="str">
        <f t="shared" si="178"/>
        <v>***</v>
      </c>
      <c r="AB2219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20" spans="1:28">
      <c r="A2220">
        <v>2219</v>
      </c>
      <c r="B2220" t="s">
        <v>113</v>
      </c>
      <c r="C2220" t="b">
        <v>0</v>
      </c>
      <c r="D2220" t="s">
        <v>1391</v>
      </c>
      <c r="E2220" t="s">
        <v>1393</v>
      </c>
      <c r="F2220" t="s">
        <v>107</v>
      </c>
      <c r="G2220">
        <v>5.2469061217589402E-2</v>
      </c>
      <c r="H2220">
        <v>5.5905675382685299E-3</v>
      </c>
      <c r="I2220">
        <v>9.3852834901695505</v>
      </c>
      <c r="J2220" s="10">
        <v>6.3648532401711504E-21</v>
      </c>
      <c r="X2220" t="str">
        <f t="shared" si="175"/>
        <v>grade_9_t3_sex_nl_cram_as.factor(book)3</v>
      </c>
      <c r="Y2220" t="str">
        <f t="shared" si="176"/>
        <v>0.052</v>
      </c>
      <c r="Z2220" t="str">
        <f t="shared" si="177"/>
        <v>0.006</v>
      </c>
      <c r="AA2220" s="2" t="str">
        <f t="shared" si="178"/>
        <v>***</v>
      </c>
      <c r="AB2220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21" spans="1:28">
      <c r="A2221">
        <v>2220</v>
      </c>
      <c r="B2221" t="s">
        <v>113</v>
      </c>
      <c r="C2221" t="b">
        <v>0</v>
      </c>
      <c r="D2221" t="s">
        <v>1391</v>
      </c>
      <c r="E2221" t="s">
        <v>1393</v>
      </c>
      <c r="F2221" t="s">
        <v>108</v>
      </c>
      <c r="G2221">
        <v>6.7517390732451998E-2</v>
      </c>
      <c r="H2221">
        <v>5.7310842164747201E-3</v>
      </c>
      <c r="I2221">
        <v>11.780910589023399</v>
      </c>
      <c r="J2221" s="10">
        <v>5.0710690127529805E-32</v>
      </c>
      <c r="X2221" t="str">
        <f t="shared" si="175"/>
        <v>grade_9_t3_sex_nl_cram_as.factor(book)4</v>
      </c>
      <c r="Y2221" t="str">
        <f t="shared" si="176"/>
        <v>0.068</v>
      </c>
      <c r="Z2221" t="str">
        <f t="shared" si="177"/>
        <v>0.006</v>
      </c>
      <c r="AA2221" s="2" t="str">
        <f t="shared" si="178"/>
        <v>***</v>
      </c>
      <c r="AB2221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22" spans="1:28">
      <c r="A2222">
        <v>2221</v>
      </c>
      <c r="B2222" t="s">
        <v>113</v>
      </c>
      <c r="C2222" t="b">
        <v>0</v>
      </c>
      <c r="D2222" t="s">
        <v>1391</v>
      </c>
      <c r="E2222" t="s">
        <v>1393</v>
      </c>
      <c r="F2222" t="s">
        <v>109</v>
      </c>
      <c r="G2222">
        <v>5.5474927905538998E-2</v>
      </c>
      <c r="H2222">
        <v>6.1792053639939601E-3</v>
      </c>
      <c r="I2222">
        <v>8.9776799180020301</v>
      </c>
      <c r="J2222" s="10">
        <v>2.7986438939588998E-19</v>
      </c>
      <c r="X2222" t="str">
        <f t="shared" si="175"/>
        <v>grade_9_t3_sex_nl_cram_as.factor(book)5</v>
      </c>
      <c r="Y2222" t="str">
        <f t="shared" si="176"/>
        <v>0.055</v>
      </c>
      <c r="Z2222" t="str">
        <f t="shared" si="177"/>
        <v>0.006</v>
      </c>
      <c r="AA2222" s="2" t="str">
        <f t="shared" si="178"/>
        <v>***</v>
      </c>
      <c r="AB2222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23" spans="1:28">
      <c r="A2223">
        <v>2222</v>
      </c>
      <c r="B2223" t="s">
        <v>113</v>
      </c>
      <c r="C2223" t="b">
        <v>0</v>
      </c>
      <c r="D2223" t="s">
        <v>1391</v>
      </c>
      <c r="E2223" t="s">
        <v>1393</v>
      </c>
      <c r="F2223" t="s">
        <v>110</v>
      </c>
      <c r="G2223">
        <v>1.5638810783450498E-2</v>
      </c>
      <c r="H2223">
        <v>4.5845865077701001E-3</v>
      </c>
      <c r="I2223">
        <v>3.4111714888453601</v>
      </c>
      <c r="J2223">
        <v>6.4702782648427403E-4</v>
      </c>
      <c r="X2223" t="str">
        <f t="shared" si="175"/>
        <v>grade_9_t3_sex_nl_cram_as.factor(year)2017</v>
      </c>
      <c r="Y2223" t="str">
        <f t="shared" si="176"/>
        <v>0.016</v>
      </c>
      <c r="Z2223" t="str">
        <f t="shared" si="177"/>
        <v>0.005</v>
      </c>
      <c r="AA2223" s="2" t="str">
        <f t="shared" si="178"/>
        <v>***</v>
      </c>
      <c r="AB2223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24" spans="1:28">
      <c r="A2224">
        <v>2223</v>
      </c>
      <c r="B2224" t="s">
        <v>113</v>
      </c>
      <c r="C2224" t="b">
        <v>0</v>
      </c>
      <c r="D2224" t="s">
        <v>1391</v>
      </c>
      <c r="E2224" t="s">
        <v>1393</v>
      </c>
      <c r="F2224" t="s">
        <v>111</v>
      </c>
      <c r="G2224">
        <v>1.4633165633854301E-2</v>
      </c>
      <c r="H2224">
        <v>4.64408709304756E-3</v>
      </c>
      <c r="I2224">
        <v>3.1509240332208601</v>
      </c>
      <c r="J2224">
        <v>1.6278931665379499E-3</v>
      </c>
      <c r="X2224" t="str">
        <f t="shared" si="175"/>
        <v>grade_9_t3_sex_nl_cram_as.factor(year)2018</v>
      </c>
      <c r="Y2224" t="str">
        <f t="shared" si="176"/>
        <v>0.015</v>
      </c>
      <c r="Z2224" t="str">
        <f t="shared" si="177"/>
        <v>0.005</v>
      </c>
      <c r="AA2224" s="2" t="str">
        <f t="shared" si="178"/>
        <v>***</v>
      </c>
      <c r="AB2224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25" spans="1:28">
      <c r="A2225">
        <v>2224</v>
      </c>
      <c r="B2225" t="s">
        <v>113</v>
      </c>
      <c r="C2225" t="b">
        <v>0</v>
      </c>
      <c r="D2225" t="s">
        <v>1391</v>
      </c>
      <c r="E2225" t="s">
        <v>1393</v>
      </c>
      <c r="F2225" t="s">
        <v>1698</v>
      </c>
      <c r="G2225">
        <v>2.0447378342471401E-3</v>
      </c>
      <c r="H2225">
        <v>2.71445550432787E-3</v>
      </c>
      <c r="I2225">
        <v>0.75327734456764905</v>
      </c>
      <c r="J2225">
        <v>0.45128454531996398</v>
      </c>
      <c r="X2225" t="str">
        <f t="shared" si="175"/>
        <v>grade_9_t3_sex_nl_cram_as.factor(sex)2:relative_age</v>
      </c>
      <c r="Y2225" t="str">
        <f t="shared" si="176"/>
        <v>0.002</v>
      </c>
      <c r="Z2225" t="str">
        <f t="shared" si="177"/>
        <v>0.003</v>
      </c>
      <c r="AA2225" s="2" t="str">
        <f t="shared" si="178"/>
        <v/>
      </c>
      <c r="AB2225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26" spans="1:28">
      <c r="A2226">
        <v>2225</v>
      </c>
      <c r="B2226" t="s">
        <v>113</v>
      </c>
      <c r="C2226" t="b">
        <v>0</v>
      </c>
      <c r="D2226" t="s">
        <v>1391</v>
      </c>
      <c r="E2226" t="s">
        <v>1393</v>
      </c>
      <c r="F2226" t="s">
        <v>1716</v>
      </c>
      <c r="G2226" s="10">
        <v>-8.0787074196824504E-5</v>
      </c>
      <c r="H2226">
        <v>2.3549844034267899E-4</v>
      </c>
      <c r="I2226">
        <v>-0.343047172963309</v>
      </c>
      <c r="J2226">
        <v>0.731563490675188</v>
      </c>
      <c r="X2226" t="str">
        <f t="shared" si="175"/>
        <v>grade_9_t3_sex_nl_cram_as.factor(sex)2:I(relative_age^2)</v>
      </c>
      <c r="Y2226" t="str">
        <f t="shared" si="176"/>
        <v>0.000</v>
      </c>
      <c r="Z2226" t="str">
        <f t="shared" si="177"/>
        <v>0.000</v>
      </c>
      <c r="AA2226" s="2" t="str">
        <f t="shared" si="178"/>
        <v/>
      </c>
      <c r="AB2226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27" spans="1:28">
      <c r="A2227">
        <v>2226</v>
      </c>
      <c r="B2227" t="s">
        <v>113</v>
      </c>
      <c r="C2227" t="b">
        <v>0</v>
      </c>
      <c r="D2227" t="s">
        <v>1391</v>
      </c>
      <c r="E2227" t="s">
        <v>1393</v>
      </c>
      <c r="F2227" t="s">
        <v>1699</v>
      </c>
      <c r="G2227">
        <v>1.9261987630127301E-3</v>
      </c>
      <c r="H2227">
        <v>9.4400841864143402E-3</v>
      </c>
      <c r="I2227">
        <v>0.20404465945174599</v>
      </c>
      <c r="J2227">
        <v>0.83831889839379803</v>
      </c>
      <c r="X2227" t="str">
        <f t="shared" si="175"/>
        <v>grade_9_t3_sex_nl_cram_as.factor(sex)2:as.factor(book)2</v>
      </c>
      <c r="Y2227" t="str">
        <f t="shared" si="176"/>
        <v>0.002</v>
      </c>
      <c r="Z2227" t="str">
        <f t="shared" si="177"/>
        <v>0.009</v>
      </c>
      <c r="AA2227" s="2" t="str">
        <f t="shared" si="178"/>
        <v/>
      </c>
      <c r="AB2227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28" spans="1:28">
      <c r="A2228">
        <v>2227</v>
      </c>
      <c r="B2228" t="s">
        <v>113</v>
      </c>
      <c r="C2228" t="b">
        <v>0</v>
      </c>
      <c r="D2228" t="s">
        <v>1391</v>
      </c>
      <c r="E2228" t="s">
        <v>1393</v>
      </c>
      <c r="F2228" t="s">
        <v>1700</v>
      </c>
      <c r="G2228">
        <v>5.9390589830463801E-3</v>
      </c>
      <c r="H2228">
        <v>8.8693888580735503E-3</v>
      </c>
      <c r="I2228">
        <v>0.66961310165583998</v>
      </c>
      <c r="J2228">
        <v>0.50310557178169701</v>
      </c>
      <c r="X2228" t="str">
        <f t="shared" si="175"/>
        <v>grade_9_t3_sex_nl_cram_as.factor(sex)2:as.factor(book)3</v>
      </c>
      <c r="Y2228" t="str">
        <f t="shared" si="176"/>
        <v>0.006</v>
      </c>
      <c r="Z2228" t="str">
        <f t="shared" si="177"/>
        <v>0.009</v>
      </c>
      <c r="AA2228" s="2" t="str">
        <f t="shared" si="178"/>
        <v/>
      </c>
      <c r="AB2228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29" spans="1:28">
      <c r="A2229">
        <v>2228</v>
      </c>
      <c r="B2229" t="s">
        <v>113</v>
      </c>
      <c r="C2229" t="b">
        <v>0</v>
      </c>
      <c r="D2229" t="s">
        <v>1391</v>
      </c>
      <c r="E2229" t="s">
        <v>1393</v>
      </c>
      <c r="F2229" t="s">
        <v>1701</v>
      </c>
      <c r="G2229">
        <v>-3.30324366936606E-4</v>
      </c>
      <c r="H2229">
        <v>9.4657897079708595E-3</v>
      </c>
      <c r="I2229">
        <v>-3.48966517456488E-2</v>
      </c>
      <c r="J2229">
        <v>0.97216220060036196</v>
      </c>
      <c r="X2229" t="str">
        <f t="shared" si="175"/>
        <v>grade_9_t3_sex_nl_cram_as.factor(sex)2:as.factor(book)4</v>
      </c>
      <c r="Y2229" t="str">
        <f t="shared" si="176"/>
        <v>0.000</v>
      </c>
      <c r="Z2229" t="str">
        <f t="shared" si="177"/>
        <v>0.009</v>
      </c>
      <c r="AA2229" s="2" t="str">
        <f t="shared" si="178"/>
        <v/>
      </c>
      <c r="AB2229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30" spans="1:28">
      <c r="A2230">
        <v>2229</v>
      </c>
      <c r="B2230" t="s">
        <v>113</v>
      </c>
      <c r="C2230" t="b">
        <v>0</v>
      </c>
      <c r="D2230" t="s">
        <v>1391</v>
      </c>
      <c r="E2230" t="s">
        <v>1393</v>
      </c>
      <c r="F2230" t="s">
        <v>1702</v>
      </c>
      <c r="G2230">
        <v>-1.1901597799995599E-2</v>
      </c>
      <c r="H2230">
        <v>1.0093783691740899E-2</v>
      </c>
      <c r="I2230">
        <v>-1.1791017286940599</v>
      </c>
      <c r="J2230">
        <v>0.238359687881085</v>
      </c>
      <c r="X2230" t="str">
        <f t="shared" si="175"/>
        <v>grade_9_t3_sex_nl_cram_as.factor(sex)2:as.factor(book)5</v>
      </c>
      <c r="Y2230" t="str">
        <f t="shared" si="176"/>
        <v>-0.012</v>
      </c>
      <c r="Z2230" t="str">
        <f t="shared" si="177"/>
        <v>0.010</v>
      </c>
      <c r="AA2230" s="2" t="str">
        <f t="shared" si="178"/>
        <v/>
      </c>
      <c r="AB2230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31" spans="1:28">
      <c r="A2231">
        <v>2230</v>
      </c>
      <c r="B2231" t="s">
        <v>113</v>
      </c>
      <c r="C2231" t="b">
        <v>0</v>
      </c>
      <c r="D2231" t="s">
        <v>1391</v>
      </c>
      <c r="E2231" t="s">
        <v>1393</v>
      </c>
      <c r="F2231" t="s">
        <v>1703</v>
      </c>
      <c r="G2231">
        <v>3.1083590926479199E-3</v>
      </c>
      <c r="H2231">
        <v>6.4570931784040698E-3</v>
      </c>
      <c r="I2231">
        <v>0.48138674892347999</v>
      </c>
      <c r="J2231">
        <v>0.63024241030148098</v>
      </c>
      <c r="X2231" t="str">
        <f t="shared" si="175"/>
        <v>grade_9_t3_sex_nl_cram_as.factor(sex)2:as.factor(year)2017</v>
      </c>
      <c r="Y2231" t="str">
        <f t="shared" si="176"/>
        <v>0.003</v>
      </c>
      <c r="Z2231" t="str">
        <f t="shared" si="177"/>
        <v>0.006</v>
      </c>
      <c r="AA2231" s="2" t="str">
        <f t="shared" si="178"/>
        <v/>
      </c>
      <c r="AB2231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32" spans="1:28">
      <c r="A2232">
        <v>2231</v>
      </c>
      <c r="B2232" t="s">
        <v>113</v>
      </c>
      <c r="C2232" t="b">
        <v>0</v>
      </c>
      <c r="D2232" t="s">
        <v>1391</v>
      </c>
      <c r="E2232" t="s">
        <v>1393</v>
      </c>
      <c r="F2232" t="s">
        <v>1704</v>
      </c>
      <c r="G2232">
        <v>-4.8660240344870704E-3</v>
      </c>
      <c r="H2232">
        <v>6.4179195810147001E-3</v>
      </c>
      <c r="I2232">
        <v>-0.75819336360673495</v>
      </c>
      <c r="J2232">
        <v>0.44833651855837903</v>
      </c>
      <c r="X2232" t="str">
        <f t="shared" si="175"/>
        <v>grade_9_t3_sex_nl_cram_as.factor(sex)2:as.factor(year)2018</v>
      </c>
      <c r="Y2232" t="str">
        <f t="shared" si="176"/>
        <v>-0.005</v>
      </c>
      <c r="Z2232" t="str">
        <f t="shared" si="177"/>
        <v>0.006</v>
      </c>
      <c r="AA2232" s="2" t="str">
        <f t="shared" si="178"/>
        <v/>
      </c>
      <c r="AB2232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33" spans="1:28">
      <c r="A2233">
        <v>2232</v>
      </c>
      <c r="B2233" t="s">
        <v>112</v>
      </c>
      <c r="C2233" t="b">
        <v>0</v>
      </c>
      <c r="D2233" t="s">
        <v>1391</v>
      </c>
      <c r="E2233" t="s">
        <v>1394</v>
      </c>
      <c r="F2233" t="s">
        <v>105</v>
      </c>
      <c r="G2233">
        <v>-5.4461262144086003E-2</v>
      </c>
      <c r="H2233">
        <v>1.0737996730221201E-2</v>
      </c>
      <c r="I2233">
        <v>-5.0718270374220999</v>
      </c>
      <c r="J2233" s="10">
        <v>3.94532533473835E-7</v>
      </c>
      <c r="X2233" t="str">
        <f t="shared" si="175"/>
        <v>grade_8_t3_sex_nl_cram_as.factor(sex)2</v>
      </c>
      <c r="Y2233" t="str">
        <f t="shared" si="176"/>
        <v>-0.054</v>
      </c>
      <c r="Z2233" t="str">
        <f t="shared" si="177"/>
        <v>0.011</v>
      </c>
      <c r="AA2233" s="2" t="str">
        <f t="shared" si="178"/>
        <v>***</v>
      </c>
      <c r="AB2233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34" spans="1:28">
      <c r="A2234">
        <v>2233</v>
      </c>
      <c r="B2234" t="s">
        <v>112</v>
      </c>
      <c r="C2234" t="b">
        <v>0</v>
      </c>
      <c r="D2234" t="s">
        <v>1391</v>
      </c>
      <c r="E2234" t="s">
        <v>1394</v>
      </c>
      <c r="F2234" t="s">
        <v>104</v>
      </c>
      <c r="G2234">
        <v>-2.8490095507101199E-3</v>
      </c>
      <c r="H2234">
        <v>1.9250660205632399E-3</v>
      </c>
      <c r="I2234">
        <v>-1.47995420431168</v>
      </c>
      <c r="J2234">
        <v>0.138887793302998</v>
      </c>
      <c r="X2234" t="str">
        <f t="shared" si="175"/>
        <v>grade_8_t3_sex_nl_cram_relative_age</v>
      </c>
      <c r="Y2234" t="str">
        <f t="shared" si="176"/>
        <v>-0.003</v>
      </c>
      <c r="Z2234" t="str">
        <f t="shared" si="177"/>
        <v>0.002</v>
      </c>
      <c r="AA2234" s="2" t="str">
        <f t="shared" si="178"/>
        <v/>
      </c>
      <c r="AB2234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35" spans="1:28">
      <c r="A2235">
        <v>2234</v>
      </c>
      <c r="B2235" t="s">
        <v>112</v>
      </c>
      <c r="C2235" t="b">
        <v>0</v>
      </c>
      <c r="D2235" t="s">
        <v>1391</v>
      </c>
      <c r="E2235" t="s">
        <v>1394</v>
      </c>
      <c r="F2235" t="s">
        <v>775</v>
      </c>
      <c r="G2235" s="10">
        <v>-2.75662049167586E-5</v>
      </c>
      <c r="H2235">
        <v>1.7046329461921901E-4</v>
      </c>
      <c r="I2235">
        <v>-0.16171343501447599</v>
      </c>
      <c r="J2235">
        <v>0.87153176528251197</v>
      </c>
      <c r="X2235" t="str">
        <f t="shared" si="175"/>
        <v>grade_8_t3_sex_nl_cram_I(relative_age^2)</v>
      </c>
      <c r="Y2235" t="str">
        <f t="shared" si="176"/>
        <v>0.000</v>
      </c>
      <c r="Z2235" t="str">
        <f t="shared" si="177"/>
        <v>0.000</v>
      </c>
      <c r="AA2235" s="2" t="str">
        <f t="shared" si="178"/>
        <v/>
      </c>
      <c r="AB2235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36" spans="1:28">
      <c r="A2236">
        <v>2235</v>
      </c>
      <c r="B2236" t="s">
        <v>112</v>
      </c>
      <c r="C2236" t="b">
        <v>0</v>
      </c>
      <c r="D2236" t="s">
        <v>1391</v>
      </c>
      <c r="E2236" t="s">
        <v>1394</v>
      </c>
      <c r="F2236" t="s">
        <v>106</v>
      </c>
      <c r="G2236">
        <v>4.3447469245354302E-2</v>
      </c>
      <c r="H2236">
        <v>7.1019500652036204E-3</v>
      </c>
      <c r="I2236">
        <v>6.1176816010334303</v>
      </c>
      <c r="J2236" s="10">
        <v>9.5205155834799599E-10</v>
      </c>
      <c r="X2236" t="str">
        <f t="shared" si="175"/>
        <v>grade_8_t3_sex_nl_cram_as.factor(book)2</v>
      </c>
      <c r="Y2236" t="str">
        <f t="shared" si="176"/>
        <v>0.043</v>
      </c>
      <c r="Z2236" t="str">
        <f t="shared" si="177"/>
        <v>0.007</v>
      </c>
      <c r="AA2236" s="2" t="str">
        <f t="shared" si="178"/>
        <v>***</v>
      </c>
      <c r="AB2236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37" spans="1:28">
      <c r="A2237">
        <v>2236</v>
      </c>
      <c r="B2237" t="s">
        <v>112</v>
      </c>
      <c r="C2237" t="b">
        <v>0</v>
      </c>
      <c r="D2237" t="s">
        <v>1391</v>
      </c>
      <c r="E2237" t="s">
        <v>1394</v>
      </c>
      <c r="F2237" t="s">
        <v>107</v>
      </c>
      <c r="G2237">
        <v>5.8720623731937503E-2</v>
      </c>
      <c r="H2237">
        <v>6.1513640133290196E-3</v>
      </c>
      <c r="I2237">
        <v>9.5459516953799692</v>
      </c>
      <c r="J2237" s="10">
        <v>1.3699036880785499E-21</v>
      </c>
      <c r="X2237" t="str">
        <f t="shared" si="175"/>
        <v>grade_8_t3_sex_nl_cram_as.factor(book)3</v>
      </c>
      <c r="Y2237" t="str">
        <f t="shared" si="176"/>
        <v>0.059</v>
      </c>
      <c r="Z2237" t="str">
        <f t="shared" si="177"/>
        <v>0.006</v>
      </c>
      <c r="AA2237" s="2" t="str">
        <f t="shared" si="178"/>
        <v>***</v>
      </c>
      <c r="AB2237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38" spans="1:28">
      <c r="A2238">
        <v>2237</v>
      </c>
      <c r="B2238" t="s">
        <v>112</v>
      </c>
      <c r="C2238" t="b">
        <v>0</v>
      </c>
      <c r="D2238" t="s">
        <v>1391</v>
      </c>
      <c r="E2238" t="s">
        <v>1394</v>
      </c>
      <c r="F2238" t="s">
        <v>108</v>
      </c>
      <c r="G2238">
        <v>6.3814559644052596E-2</v>
      </c>
      <c r="H2238">
        <v>7.0365333857111403E-3</v>
      </c>
      <c r="I2238">
        <v>9.0690338759194695</v>
      </c>
      <c r="J2238" s="10">
        <v>1.21620950822676E-19</v>
      </c>
      <c r="X2238" t="str">
        <f t="shared" si="175"/>
        <v>grade_8_t3_sex_nl_cram_as.factor(book)4</v>
      </c>
      <c r="Y2238" t="str">
        <f t="shared" si="176"/>
        <v>0.064</v>
      </c>
      <c r="Z2238" t="str">
        <f t="shared" si="177"/>
        <v>0.007</v>
      </c>
      <c r="AA2238" s="2" t="str">
        <f t="shared" si="178"/>
        <v>***</v>
      </c>
      <c r="AB2238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39" spans="1:28">
      <c r="A2239">
        <v>2238</v>
      </c>
      <c r="B2239" t="s">
        <v>112</v>
      </c>
      <c r="C2239" t="b">
        <v>0</v>
      </c>
      <c r="D2239" t="s">
        <v>1391</v>
      </c>
      <c r="E2239" t="s">
        <v>1394</v>
      </c>
      <c r="F2239" t="s">
        <v>109</v>
      </c>
      <c r="G2239">
        <v>6.1629672347463499E-2</v>
      </c>
      <c r="H2239">
        <v>7.3763535556993897E-3</v>
      </c>
      <c r="I2239">
        <v>8.3550323180814594</v>
      </c>
      <c r="J2239" s="10">
        <v>6.6022209954051904E-17</v>
      </c>
      <c r="X2239" t="str">
        <f t="shared" si="175"/>
        <v>grade_8_t3_sex_nl_cram_as.factor(book)5</v>
      </c>
      <c r="Y2239" t="str">
        <f t="shared" si="176"/>
        <v>0.062</v>
      </c>
      <c r="Z2239" t="str">
        <f t="shared" si="177"/>
        <v>0.007</v>
      </c>
      <c r="AA2239" s="2" t="str">
        <f t="shared" si="178"/>
        <v>***</v>
      </c>
      <c r="AB2239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40" spans="1:28">
      <c r="A2240">
        <v>2239</v>
      </c>
      <c r="B2240" t="s">
        <v>112</v>
      </c>
      <c r="C2240" t="b">
        <v>0</v>
      </c>
      <c r="D2240" t="s">
        <v>1391</v>
      </c>
      <c r="E2240" t="s">
        <v>1394</v>
      </c>
      <c r="F2240" t="s">
        <v>110</v>
      </c>
      <c r="G2240">
        <v>2.13551701452247E-2</v>
      </c>
      <c r="H2240">
        <v>4.8213392780015402E-3</v>
      </c>
      <c r="I2240">
        <v>4.4293025057710702</v>
      </c>
      <c r="J2240" s="10">
        <v>9.4612211999379607E-6</v>
      </c>
      <c r="X2240" t="str">
        <f t="shared" si="175"/>
        <v>grade_8_t3_sex_nl_cram_as.factor(year)2017</v>
      </c>
      <c r="Y2240" t="str">
        <f t="shared" si="176"/>
        <v>0.021</v>
      </c>
      <c r="Z2240" t="str">
        <f t="shared" si="177"/>
        <v>0.005</v>
      </c>
      <c r="AA2240" s="2" t="str">
        <f t="shared" si="178"/>
        <v>***</v>
      </c>
      <c r="AB2240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41" spans="1:28">
      <c r="A2241">
        <v>2240</v>
      </c>
      <c r="B2241" t="s">
        <v>112</v>
      </c>
      <c r="C2241" t="b">
        <v>0</v>
      </c>
      <c r="D2241" t="s">
        <v>1391</v>
      </c>
      <c r="E2241" t="s">
        <v>1394</v>
      </c>
      <c r="F2241" t="s">
        <v>111</v>
      </c>
      <c r="G2241">
        <v>-4.05751153359327E-3</v>
      </c>
      <c r="H2241">
        <v>5.3311697397115804E-3</v>
      </c>
      <c r="I2241">
        <v>-0.76109216770366495</v>
      </c>
      <c r="J2241">
        <v>0.44660334266051499</v>
      </c>
      <c r="X2241" t="str">
        <f t="shared" si="175"/>
        <v>grade_8_t3_sex_nl_cram_as.factor(year)2018</v>
      </c>
      <c r="Y2241" t="str">
        <f t="shared" si="176"/>
        <v>-0.004</v>
      </c>
      <c r="Z2241" t="str">
        <f t="shared" si="177"/>
        <v>0.005</v>
      </c>
      <c r="AA2241" s="2" t="str">
        <f t="shared" si="178"/>
        <v/>
      </c>
      <c r="AB2241" t="str">
        <f t="shared" si="179"/>
        <v>cram ~ as.factor(sex) * relative_age + as.factor(sex) * I(relative_age^2) +      as.factor(sex) * as.factor(book) + as.factor(sex) * as.factor(year) | as.factor(school_id) |      0 | school_id</v>
      </c>
    </row>
    <row r="2242" spans="1:28">
      <c r="A2242">
        <v>2241</v>
      </c>
      <c r="B2242" t="s">
        <v>112</v>
      </c>
      <c r="C2242" t="b">
        <v>0</v>
      </c>
      <c r="D2242" t="s">
        <v>1391</v>
      </c>
      <c r="E2242" t="s">
        <v>1394</v>
      </c>
      <c r="F2242" t="s">
        <v>1698</v>
      </c>
      <c r="G2242">
        <v>3.9854076853498201E-3</v>
      </c>
      <c r="H2242">
        <v>2.9467936632095099E-3</v>
      </c>
      <c r="I2242">
        <v>1.3524556317285901</v>
      </c>
      <c r="J2242">
        <v>0.17623185984207199</v>
      </c>
      <c r="X2242" t="str">
        <f t="shared" ref="X2242:X2305" si="180">E2242&amp;"_"&amp;F2242</f>
        <v>grade_8_t3_sex_nl_cram_as.factor(sex)2:relative_age</v>
      </c>
      <c r="Y2242" t="str">
        <f t="shared" ref="Y2242:Y2305" si="181">TEXT(G2242,"0.000")</f>
        <v>0.004</v>
      </c>
      <c r="Z2242" t="str">
        <f t="shared" ref="Z2242:Z2305" si="182">TEXT(H2242,"0.000")</f>
        <v>0.003</v>
      </c>
      <c r="AA2242" s="2" t="str">
        <f t="shared" ref="AA2242:AA2305" si="183">IF(COUNTIF(J2242,"*E*")&gt;0, "***", IF(TEXT(J2242, "0.00E+00")*1&lt;0.01, "***", IF(TEXT(J2242, "0.00E+00")*1&lt;0.05, "**",  IF(TEXT(J2242, "0.00E+00")*1&lt;0.1, "*",""))))</f>
        <v/>
      </c>
      <c r="AB2242" t="str">
        <f t="shared" ref="AB2242:AB2305" si="184">D2242</f>
        <v>cram ~ as.factor(sex) * relative_age + as.factor(sex) * I(relative_age^2) +      as.factor(sex) * as.factor(book) + as.factor(sex) * as.factor(year) | as.factor(school_id) |      0 | school_id</v>
      </c>
    </row>
    <row r="2243" spans="1:28">
      <c r="A2243">
        <v>2242</v>
      </c>
      <c r="B2243" t="s">
        <v>112</v>
      </c>
      <c r="C2243" t="b">
        <v>0</v>
      </c>
      <c r="D2243" t="s">
        <v>1391</v>
      </c>
      <c r="E2243" t="s">
        <v>1394</v>
      </c>
      <c r="F2243" t="s">
        <v>1716</v>
      </c>
      <c r="G2243">
        <v>-2.6722098361206997E-4</v>
      </c>
      <c r="H2243">
        <v>2.5949679292150402E-4</v>
      </c>
      <c r="I2243">
        <v>-1.02976603527005</v>
      </c>
      <c r="J2243">
        <v>0.30312168622332902</v>
      </c>
      <c r="X2243" t="str">
        <f t="shared" si="180"/>
        <v>grade_8_t3_sex_nl_cram_as.factor(sex)2:I(relative_age^2)</v>
      </c>
      <c r="Y2243" t="str">
        <f t="shared" si="181"/>
        <v>0.000</v>
      </c>
      <c r="Z2243" t="str">
        <f t="shared" si="182"/>
        <v>0.000</v>
      </c>
      <c r="AA2243" s="2" t="str">
        <f t="shared" si="183"/>
        <v/>
      </c>
      <c r="AB2243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44" spans="1:28">
      <c r="A2244">
        <v>2243</v>
      </c>
      <c r="B2244" t="s">
        <v>112</v>
      </c>
      <c r="C2244" t="b">
        <v>0</v>
      </c>
      <c r="D2244" t="s">
        <v>1391</v>
      </c>
      <c r="E2244" t="s">
        <v>1394</v>
      </c>
      <c r="F2244" t="s">
        <v>1699</v>
      </c>
      <c r="G2244">
        <v>-1.9540556885933699E-3</v>
      </c>
      <c r="H2244">
        <v>9.8842875221608201E-3</v>
      </c>
      <c r="I2244">
        <v>-0.197693124993817</v>
      </c>
      <c r="J2244">
        <v>0.84328546554138994</v>
      </c>
      <c r="X2244" t="str">
        <f t="shared" si="180"/>
        <v>grade_8_t3_sex_nl_cram_as.factor(sex)2:as.factor(book)2</v>
      </c>
      <c r="Y2244" t="str">
        <f t="shared" si="181"/>
        <v>-0.002</v>
      </c>
      <c r="Z2244" t="str">
        <f t="shared" si="182"/>
        <v>0.010</v>
      </c>
      <c r="AA2244" s="2" t="str">
        <f t="shared" si="183"/>
        <v/>
      </c>
      <c r="AB2244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45" spans="1:28">
      <c r="A2245">
        <v>2244</v>
      </c>
      <c r="B2245" t="s">
        <v>112</v>
      </c>
      <c r="C2245" t="b">
        <v>0</v>
      </c>
      <c r="D2245" t="s">
        <v>1391</v>
      </c>
      <c r="E2245" t="s">
        <v>1394</v>
      </c>
      <c r="F2245" t="s">
        <v>1700</v>
      </c>
      <c r="G2245">
        <v>-1.1379180725974601E-2</v>
      </c>
      <c r="H2245">
        <v>9.4610259110168397E-3</v>
      </c>
      <c r="I2245">
        <v>-1.20274279269483</v>
      </c>
      <c r="J2245">
        <v>0.22907797009906999</v>
      </c>
      <c r="X2245" t="str">
        <f t="shared" si="180"/>
        <v>grade_8_t3_sex_nl_cram_as.factor(sex)2:as.factor(book)3</v>
      </c>
      <c r="Y2245" t="str">
        <f t="shared" si="181"/>
        <v>-0.011</v>
      </c>
      <c r="Z2245" t="str">
        <f t="shared" si="182"/>
        <v>0.009</v>
      </c>
      <c r="AA2245" s="2" t="str">
        <f t="shared" si="183"/>
        <v/>
      </c>
      <c r="AB2245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46" spans="1:28">
      <c r="A2246">
        <v>2245</v>
      </c>
      <c r="B2246" t="s">
        <v>112</v>
      </c>
      <c r="C2246" t="b">
        <v>0</v>
      </c>
      <c r="D2246" t="s">
        <v>1391</v>
      </c>
      <c r="E2246" t="s">
        <v>1394</v>
      </c>
      <c r="F2246" t="s">
        <v>1701</v>
      </c>
      <c r="G2246">
        <v>7.4560137522508303E-3</v>
      </c>
      <c r="H2246">
        <v>1.02295307332459E-2</v>
      </c>
      <c r="I2246">
        <v>0.72887153347306799</v>
      </c>
      <c r="J2246">
        <v>0.46608150887114902</v>
      </c>
      <c r="X2246" t="str">
        <f t="shared" si="180"/>
        <v>grade_8_t3_sex_nl_cram_as.factor(sex)2:as.factor(book)4</v>
      </c>
      <c r="Y2246" t="str">
        <f t="shared" si="181"/>
        <v>0.007</v>
      </c>
      <c r="Z2246" t="str">
        <f t="shared" si="182"/>
        <v>0.010</v>
      </c>
      <c r="AA2246" s="2" t="str">
        <f t="shared" si="183"/>
        <v/>
      </c>
      <c r="AB2246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47" spans="1:28">
      <c r="A2247">
        <v>2246</v>
      </c>
      <c r="B2247" t="s">
        <v>112</v>
      </c>
      <c r="C2247" t="b">
        <v>0</v>
      </c>
      <c r="D2247" t="s">
        <v>1391</v>
      </c>
      <c r="E2247" t="s">
        <v>1394</v>
      </c>
      <c r="F2247" t="s">
        <v>1702</v>
      </c>
      <c r="G2247">
        <v>-8.5107153498015405E-3</v>
      </c>
      <c r="H2247">
        <v>1.14500722546311E-2</v>
      </c>
      <c r="I2247">
        <v>-0.74328922652512697</v>
      </c>
      <c r="J2247">
        <v>0.45730788134203498</v>
      </c>
      <c r="X2247" t="str">
        <f t="shared" si="180"/>
        <v>grade_8_t3_sex_nl_cram_as.factor(sex)2:as.factor(book)5</v>
      </c>
      <c r="Y2247" t="str">
        <f t="shared" si="181"/>
        <v>-0.009</v>
      </c>
      <c r="Z2247" t="str">
        <f t="shared" si="182"/>
        <v>0.011</v>
      </c>
      <c r="AA2247" s="2" t="str">
        <f t="shared" si="183"/>
        <v/>
      </c>
      <c r="AB2247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48" spans="1:28">
      <c r="A2248">
        <v>2247</v>
      </c>
      <c r="B2248" t="s">
        <v>112</v>
      </c>
      <c r="C2248" t="b">
        <v>0</v>
      </c>
      <c r="D2248" t="s">
        <v>1391</v>
      </c>
      <c r="E2248" t="s">
        <v>1394</v>
      </c>
      <c r="F2248" t="s">
        <v>1703</v>
      </c>
      <c r="G2248">
        <v>1.3564422227399999E-2</v>
      </c>
      <c r="H2248">
        <v>6.8053480751908701E-3</v>
      </c>
      <c r="I2248">
        <v>1.99320035911897</v>
      </c>
      <c r="J2248">
        <v>4.6241513365266503E-2</v>
      </c>
      <c r="X2248" t="str">
        <f t="shared" si="180"/>
        <v>grade_8_t3_sex_nl_cram_as.factor(sex)2:as.factor(year)2017</v>
      </c>
      <c r="Y2248" t="str">
        <f t="shared" si="181"/>
        <v>0.014</v>
      </c>
      <c r="Z2248" t="str">
        <f t="shared" si="182"/>
        <v>0.007</v>
      </c>
      <c r="AA2248" s="2" t="str">
        <f t="shared" si="183"/>
        <v>**</v>
      </c>
      <c r="AB2248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49" spans="1:28">
      <c r="A2249">
        <v>2248</v>
      </c>
      <c r="B2249" t="s">
        <v>112</v>
      </c>
      <c r="C2249" t="b">
        <v>0</v>
      </c>
      <c r="D2249" t="s">
        <v>1391</v>
      </c>
      <c r="E2249" t="s">
        <v>1394</v>
      </c>
      <c r="F2249" t="s">
        <v>1704</v>
      </c>
      <c r="G2249">
        <v>1.11403051040111E-2</v>
      </c>
      <c r="H2249">
        <v>7.2916468391505196E-3</v>
      </c>
      <c r="I2249">
        <v>1.5278174258517701</v>
      </c>
      <c r="J2249">
        <v>0.12656020844156499</v>
      </c>
      <c r="X2249" t="str">
        <f t="shared" si="180"/>
        <v>grade_8_t3_sex_nl_cram_as.factor(sex)2:as.factor(year)2018</v>
      </c>
      <c r="Y2249" t="str">
        <f t="shared" si="181"/>
        <v>0.011</v>
      </c>
      <c r="Z2249" t="str">
        <f t="shared" si="182"/>
        <v>0.007</v>
      </c>
      <c r="AA2249" s="2" t="str">
        <f t="shared" si="183"/>
        <v/>
      </c>
      <c r="AB2249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50" spans="1:28">
      <c r="A2250">
        <v>2249</v>
      </c>
      <c r="B2250" t="s">
        <v>116</v>
      </c>
      <c r="C2250" t="b">
        <v>0</v>
      </c>
      <c r="D2250" t="s">
        <v>1391</v>
      </c>
      <c r="E2250" t="s">
        <v>1395</v>
      </c>
      <c r="F2250" t="s">
        <v>105</v>
      </c>
      <c r="G2250">
        <v>-2.2583549325384301E-2</v>
      </c>
      <c r="H2250">
        <v>1.27975686631657E-2</v>
      </c>
      <c r="I2250">
        <v>-1.7646749878658401</v>
      </c>
      <c r="J2250">
        <v>7.7620627857481306E-2</v>
      </c>
      <c r="X2250" t="str">
        <f t="shared" si="180"/>
        <v>grade_6_t3_sex_nl_cram_as.factor(sex)2</v>
      </c>
      <c r="Y2250" t="str">
        <f t="shared" si="181"/>
        <v>-0.023</v>
      </c>
      <c r="Z2250" t="str">
        <f t="shared" si="182"/>
        <v>0.013</v>
      </c>
      <c r="AA2250" s="2" t="str">
        <f t="shared" si="183"/>
        <v>*</v>
      </c>
      <c r="AB2250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51" spans="1:28">
      <c r="A2251">
        <v>2250</v>
      </c>
      <c r="B2251" t="s">
        <v>116</v>
      </c>
      <c r="C2251" t="b">
        <v>0</v>
      </c>
      <c r="D2251" t="s">
        <v>1391</v>
      </c>
      <c r="E2251" t="s">
        <v>1395</v>
      </c>
      <c r="F2251" t="s">
        <v>104</v>
      </c>
      <c r="G2251">
        <v>-3.1918196068748401E-3</v>
      </c>
      <c r="H2251">
        <v>2.0428110561067601E-3</v>
      </c>
      <c r="I2251">
        <v>-1.56246442730631</v>
      </c>
      <c r="J2251">
        <v>0.1181809247493</v>
      </c>
      <c r="X2251" t="str">
        <f t="shared" si="180"/>
        <v>grade_6_t3_sex_nl_cram_relative_age</v>
      </c>
      <c r="Y2251" t="str">
        <f t="shared" si="181"/>
        <v>-0.003</v>
      </c>
      <c r="Z2251" t="str">
        <f t="shared" si="182"/>
        <v>0.002</v>
      </c>
      <c r="AA2251" s="2" t="str">
        <f t="shared" si="183"/>
        <v/>
      </c>
      <c r="AB2251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52" spans="1:28">
      <c r="A2252">
        <v>2251</v>
      </c>
      <c r="B2252" t="s">
        <v>116</v>
      </c>
      <c r="C2252" t="b">
        <v>0</v>
      </c>
      <c r="D2252" t="s">
        <v>1391</v>
      </c>
      <c r="E2252" t="s">
        <v>1395</v>
      </c>
      <c r="F2252" t="s">
        <v>775</v>
      </c>
      <c r="G2252" s="10">
        <v>3.7138051002645598E-5</v>
      </c>
      <c r="H2252">
        <v>1.8090826113888601E-4</v>
      </c>
      <c r="I2252">
        <v>0.20528665064186399</v>
      </c>
      <c r="J2252">
        <v>0.83734847757546005</v>
      </c>
      <c r="X2252" t="str">
        <f t="shared" si="180"/>
        <v>grade_6_t3_sex_nl_cram_I(relative_age^2)</v>
      </c>
      <c r="Y2252" t="str">
        <f t="shared" si="181"/>
        <v>0.000</v>
      </c>
      <c r="Z2252" t="str">
        <f t="shared" si="182"/>
        <v>0.000</v>
      </c>
      <c r="AA2252" s="2" t="str">
        <f t="shared" si="183"/>
        <v/>
      </c>
      <c r="AB2252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53" spans="1:28">
      <c r="A2253">
        <v>2252</v>
      </c>
      <c r="B2253" t="s">
        <v>116</v>
      </c>
      <c r="C2253" t="b">
        <v>0</v>
      </c>
      <c r="D2253" t="s">
        <v>1391</v>
      </c>
      <c r="E2253" t="s">
        <v>1395</v>
      </c>
      <c r="F2253" t="s">
        <v>106</v>
      </c>
      <c r="G2253">
        <v>6.3062186296963904E-2</v>
      </c>
      <c r="H2253">
        <v>7.43713570779031E-3</v>
      </c>
      <c r="I2253">
        <v>8.4793647413085296</v>
      </c>
      <c r="J2253" s="10">
        <v>2.2862721871351201E-17</v>
      </c>
      <c r="X2253" t="str">
        <f t="shared" si="180"/>
        <v>grade_6_t3_sex_nl_cram_as.factor(book)2</v>
      </c>
      <c r="Y2253" t="str">
        <f t="shared" si="181"/>
        <v>0.063</v>
      </c>
      <c r="Z2253" t="str">
        <f t="shared" si="182"/>
        <v>0.007</v>
      </c>
      <c r="AA2253" s="2" t="str">
        <f t="shared" si="183"/>
        <v>***</v>
      </c>
      <c r="AB2253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54" spans="1:28">
      <c r="A2254">
        <v>2253</v>
      </c>
      <c r="B2254" t="s">
        <v>116</v>
      </c>
      <c r="C2254" t="b">
        <v>0</v>
      </c>
      <c r="D2254" t="s">
        <v>1391</v>
      </c>
      <c r="E2254" t="s">
        <v>1395</v>
      </c>
      <c r="F2254" t="s">
        <v>107</v>
      </c>
      <c r="G2254">
        <v>0.10234302440118299</v>
      </c>
      <c r="H2254">
        <v>6.9952189968123298E-3</v>
      </c>
      <c r="I2254">
        <v>14.6304246440061</v>
      </c>
      <c r="J2254" s="10">
        <v>1.9543078943720701E-48</v>
      </c>
      <c r="X2254" t="str">
        <f t="shared" si="180"/>
        <v>grade_6_t3_sex_nl_cram_as.factor(book)3</v>
      </c>
      <c r="Y2254" t="str">
        <f t="shared" si="181"/>
        <v>0.102</v>
      </c>
      <c r="Z2254" t="str">
        <f t="shared" si="182"/>
        <v>0.007</v>
      </c>
      <c r="AA2254" s="2" t="str">
        <f t="shared" si="183"/>
        <v>***</v>
      </c>
      <c r="AB2254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55" spans="1:28">
      <c r="A2255">
        <v>2254</v>
      </c>
      <c r="B2255" t="s">
        <v>116</v>
      </c>
      <c r="C2255" t="b">
        <v>0</v>
      </c>
      <c r="D2255" t="s">
        <v>1391</v>
      </c>
      <c r="E2255" t="s">
        <v>1395</v>
      </c>
      <c r="F2255" t="s">
        <v>108</v>
      </c>
      <c r="G2255">
        <v>0.121408327348746</v>
      </c>
      <c r="H2255">
        <v>7.5640773298313504E-3</v>
      </c>
      <c r="I2255">
        <v>16.050645975013101</v>
      </c>
      <c r="J2255" s="10">
        <v>6.3890243442646706E-58</v>
      </c>
      <c r="X2255" t="str">
        <f t="shared" si="180"/>
        <v>grade_6_t3_sex_nl_cram_as.factor(book)4</v>
      </c>
      <c r="Y2255" t="str">
        <f t="shared" si="181"/>
        <v>0.121</v>
      </c>
      <c r="Z2255" t="str">
        <f t="shared" si="182"/>
        <v>0.008</v>
      </c>
      <c r="AA2255" s="2" t="str">
        <f t="shared" si="183"/>
        <v>***</v>
      </c>
      <c r="AB2255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56" spans="1:28">
      <c r="A2256">
        <v>2255</v>
      </c>
      <c r="B2256" t="s">
        <v>116</v>
      </c>
      <c r="C2256" t="b">
        <v>0</v>
      </c>
      <c r="D2256" t="s">
        <v>1391</v>
      </c>
      <c r="E2256" t="s">
        <v>1395</v>
      </c>
      <c r="F2256" t="s">
        <v>109</v>
      </c>
      <c r="G2256">
        <v>0.13025176841876401</v>
      </c>
      <c r="H2256">
        <v>7.73254789446437E-3</v>
      </c>
      <c r="I2256">
        <v>16.8446119178918</v>
      </c>
      <c r="J2256" s="10">
        <v>1.33177386792872E-63</v>
      </c>
      <c r="X2256" t="str">
        <f t="shared" si="180"/>
        <v>grade_6_t3_sex_nl_cram_as.factor(book)5</v>
      </c>
      <c r="Y2256" t="str">
        <f t="shared" si="181"/>
        <v>0.130</v>
      </c>
      <c r="Z2256" t="str">
        <f t="shared" si="182"/>
        <v>0.008</v>
      </c>
      <c r="AA2256" s="2" t="str">
        <f t="shared" si="183"/>
        <v>***</v>
      </c>
      <c r="AB2256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57" spans="1:28">
      <c r="A2257">
        <v>2256</v>
      </c>
      <c r="B2257" t="s">
        <v>116</v>
      </c>
      <c r="C2257" t="b">
        <v>0</v>
      </c>
      <c r="D2257" t="s">
        <v>1391</v>
      </c>
      <c r="E2257" t="s">
        <v>1395</v>
      </c>
      <c r="F2257" t="s">
        <v>110</v>
      </c>
      <c r="G2257">
        <v>4.2462080392811401E-2</v>
      </c>
      <c r="H2257">
        <v>5.08242699061632E-3</v>
      </c>
      <c r="I2257">
        <v>8.3546857576526197</v>
      </c>
      <c r="J2257" s="10">
        <v>6.6208342789594805E-17</v>
      </c>
      <c r="X2257" t="str">
        <f t="shared" si="180"/>
        <v>grade_6_t3_sex_nl_cram_as.factor(year)2017</v>
      </c>
      <c r="Y2257" t="str">
        <f t="shared" si="181"/>
        <v>0.042</v>
      </c>
      <c r="Z2257" t="str">
        <f t="shared" si="182"/>
        <v>0.005</v>
      </c>
      <c r="AA2257" s="2" t="str">
        <f t="shared" si="183"/>
        <v>***</v>
      </c>
      <c r="AB2257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58" spans="1:28">
      <c r="A2258">
        <v>2257</v>
      </c>
      <c r="B2258" t="s">
        <v>116</v>
      </c>
      <c r="C2258" t="b">
        <v>0</v>
      </c>
      <c r="D2258" t="s">
        <v>1391</v>
      </c>
      <c r="E2258" t="s">
        <v>1395</v>
      </c>
      <c r="F2258" t="s">
        <v>111</v>
      </c>
      <c r="G2258">
        <v>4.6706902800292403E-2</v>
      </c>
      <c r="H2258">
        <v>5.1942690896465702E-3</v>
      </c>
      <c r="I2258">
        <v>8.9920067663399408</v>
      </c>
      <c r="J2258" s="10">
        <v>2.4573502032105401E-19</v>
      </c>
      <c r="X2258" t="str">
        <f t="shared" si="180"/>
        <v>grade_6_t3_sex_nl_cram_as.factor(year)2018</v>
      </c>
      <c r="Y2258" t="str">
        <f t="shared" si="181"/>
        <v>0.047</v>
      </c>
      <c r="Z2258" t="str">
        <f t="shared" si="182"/>
        <v>0.005</v>
      </c>
      <c r="AA2258" s="2" t="str">
        <f t="shared" si="183"/>
        <v>***</v>
      </c>
      <c r="AB2258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59" spans="1:28">
      <c r="A2259">
        <v>2258</v>
      </c>
      <c r="B2259" t="s">
        <v>116</v>
      </c>
      <c r="C2259" t="b">
        <v>0</v>
      </c>
      <c r="D2259" t="s">
        <v>1391</v>
      </c>
      <c r="E2259" t="s">
        <v>1395</v>
      </c>
      <c r="F2259" t="s">
        <v>1698</v>
      </c>
      <c r="G2259">
        <v>-4.2184878801138602E-3</v>
      </c>
      <c r="H2259">
        <v>2.9235164729668E-3</v>
      </c>
      <c r="I2259">
        <v>-1.4429499266111301</v>
      </c>
      <c r="J2259">
        <v>0.14903685899293101</v>
      </c>
      <c r="X2259" t="str">
        <f t="shared" si="180"/>
        <v>grade_6_t3_sex_nl_cram_as.factor(sex)2:relative_age</v>
      </c>
      <c r="Y2259" t="str">
        <f t="shared" si="181"/>
        <v>-0.004</v>
      </c>
      <c r="Z2259" t="str">
        <f t="shared" si="182"/>
        <v>0.003</v>
      </c>
      <c r="AA2259" s="2" t="str">
        <f t="shared" si="183"/>
        <v/>
      </c>
      <c r="AB2259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60" spans="1:28">
      <c r="A2260">
        <v>2259</v>
      </c>
      <c r="B2260" t="s">
        <v>116</v>
      </c>
      <c r="C2260" t="b">
        <v>0</v>
      </c>
      <c r="D2260" t="s">
        <v>1391</v>
      </c>
      <c r="E2260" t="s">
        <v>1395</v>
      </c>
      <c r="F2260" t="s">
        <v>1716</v>
      </c>
      <c r="G2260">
        <v>4.20866309540587E-4</v>
      </c>
      <c r="H2260">
        <v>2.55186353081544E-4</v>
      </c>
      <c r="I2260">
        <v>1.6492508492650499</v>
      </c>
      <c r="J2260">
        <v>9.9098542476706797E-2</v>
      </c>
      <c r="X2260" t="str">
        <f t="shared" si="180"/>
        <v>grade_6_t3_sex_nl_cram_as.factor(sex)2:I(relative_age^2)</v>
      </c>
      <c r="Y2260" t="str">
        <f t="shared" si="181"/>
        <v>0.000</v>
      </c>
      <c r="Z2260" t="str">
        <f t="shared" si="182"/>
        <v>0.000</v>
      </c>
      <c r="AA2260" s="2" t="str">
        <f t="shared" si="183"/>
        <v>*</v>
      </c>
      <c r="AB2260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61" spans="1:28">
      <c r="A2261">
        <v>2260</v>
      </c>
      <c r="B2261" t="s">
        <v>116</v>
      </c>
      <c r="C2261" t="b">
        <v>0</v>
      </c>
      <c r="D2261" t="s">
        <v>1391</v>
      </c>
      <c r="E2261" t="s">
        <v>1395</v>
      </c>
      <c r="F2261" t="s">
        <v>1699</v>
      </c>
      <c r="G2261">
        <v>-9.8079393469800106E-3</v>
      </c>
      <c r="H2261">
        <v>1.20971612548462E-2</v>
      </c>
      <c r="I2261">
        <v>-0.81076371062268104</v>
      </c>
      <c r="J2261">
        <v>0.41750278367676702</v>
      </c>
      <c r="X2261" t="str">
        <f t="shared" si="180"/>
        <v>grade_6_t3_sex_nl_cram_as.factor(sex)2:as.factor(book)2</v>
      </c>
      <c r="Y2261" t="str">
        <f t="shared" si="181"/>
        <v>-0.010</v>
      </c>
      <c r="Z2261" t="str">
        <f t="shared" si="182"/>
        <v>0.012</v>
      </c>
      <c r="AA2261" s="2" t="str">
        <f t="shared" si="183"/>
        <v/>
      </c>
      <c r="AB2261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62" spans="1:28">
      <c r="A2262">
        <v>2261</v>
      </c>
      <c r="B2262" t="s">
        <v>116</v>
      </c>
      <c r="C2262" t="b">
        <v>0</v>
      </c>
      <c r="D2262" t="s">
        <v>1391</v>
      </c>
      <c r="E2262" t="s">
        <v>1395</v>
      </c>
      <c r="F2262" t="s">
        <v>1700</v>
      </c>
      <c r="G2262">
        <v>-1.9527557961395402E-2</v>
      </c>
      <c r="H2262">
        <v>1.1413574272087799E-2</v>
      </c>
      <c r="I2262">
        <v>-1.7109064606650399</v>
      </c>
      <c r="J2262">
        <v>8.7100640930600007E-2</v>
      </c>
      <c r="X2262" t="str">
        <f t="shared" si="180"/>
        <v>grade_6_t3_sex_nl_cram_as.factor(sex)2:as.factor(book)3</v>
      </c>
      <c r="Y2262" t="str">
        <f t="shared" si="181"/>
        <v>-0.020</v>
      </c>
      <c r="Z2262" t="str">
        <f t="shared" si="182"/>
        <v>0.011</v>
      </c>
      <c r="AA2262" s="2" t="str">
        <f t="shared" si="183"/>
        <v>*</v>
      </c>
      <c r="AB2262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63" spans="1:28">
      <c r="A2263">
        <v>2262</v>
      </c>
      <c r="B2263" t="s">
        <v>116</v>
      </c>
      <c r="C2263" t="b">
        <v>0</v>
      </c>
      <c r="D2263" t="s">
        <v>1391</v>
      </c>
      <c r="E2263" t="s">
        <v>1395</v>
      </c>
      <c r="F2263" t="s">
        <v>1701</v>
      </c>
      <c r="G2263">
        <v>-3.3263990908436798E-2</v>
      </c>
      <c r="H2263">
        <v>1.16201054093646E-2</v>
      </c>
      <c r="I2263">
        <v>-2.8626238520718901</v>
      </c>
      <c r="J2263">
        <v>4.2021257372426698E-3</v>
      </c>
      <c r="X2263" t="str">
        <f t="shared" si="180"/>
        <v>grade_6_t3_sex_nl_cram_as.factor(sex)2:as.factor(book)4</v>
      </c>
      <c r="Y2263" t="str">
        <f t="shared" si="181"/>
        <v>-0.033</v>
      </c>
      <c r="Z2263" t="str">
        <f t="shared" si="182"/>
        <v>0.012</v>
      </c>
      <c r="AA2263" s="2" t="str">
        <f t="shared" si="183"/>
        <v>***</v>
      </c>
      <c r="AB2263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64" spans="1:28">
      <c r="A2264">
        <v>2263</v>
      </c>
      <c r="B2264" t="s">
        <v>116</v>
      </c>
      <c r="C2264" t="b">
        <v>0</v>
      </c>
      <c r="D2264" t="s">
        <v>1391</v>
      </c>
      <c r="E2264" t="s">
        <v>1395</v>
      </c>
      <c r="F2264" t="s">
        <v>1702</v>
      </c>
      <c r="G2264">
        <v>-2.22907823052058E-2</v>
      </c>
      <c r="H2264">
        <v>1.22699827770936E-2</v>
      </c>
      <c r="I2264">
        <v>-1.8166922244438399</v>
      </c>
      <c r="J2264">
        <v>6.9266432670589406E-2</v>
      </c>
      <c r="X2264" t="str">
        <f t="shared" si="180"/>
        <v>grade_6_t3_sex_nl_cram_as.factor(sex)2:as.factor(book)5</v>
      </c>
      <c r="Y2264" t="str">
        <f t="shared" si="181"/>
        <v>-0.022</v>
      </c>
      <c r="Z2264" t="str">
        <f t="shared" si="182"/>
        <v>0.012</v>
      </c>
      <c r="AA2264" s="2" t="str">
        <f t="shared" si="183"/>
        <v>*</v>
      </c>
      <c r="AB2264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65" spans="1:28">
      <c r="A2265">
        <v>2264</v>
      </c>
      <c r="B2265" t="s">
        <v>116</v>
      </c>
      <c r="C2265" t="b">
        <v>0</v>
      </c>
      <c r="D2265" t="s">
        <v>1391</v>
      </c>
      <c r="E2265" t="s">
        <v>1395</v>
      </c>
      <c r="F2265" t="s">
        <v>1703</v>
      </c>
      <c r="G2265">
        <v>2.52862328990229E-2</v>
      </c>
      <c r="H2265">
        <v>7.1989099546252398E-3</v>
      </c>
      <c r="I2265">
        <v>3.5125085684363602</v>
      </c>
      <c r="J2265">
        <v>4.4404022276672898E-4</v>
      </c>
      <c r="X2265" t="str">
        <f t="shared" si="180"/>
        <v>grade_6_t3_sex_nl_cram_as.factor(sex)2:as.factor(year)2017</v>
      </c>
      <c r="Y2265" t="str">
        <f t="shared" si="181"/>
        <v>0.025</v>
      </c>
      <c r="Z2265" t="str">
        <f t="shared" si="182"/>
        <v>0.007</v>
      </c>
      <c r="AA2265" s="2" t="str">
        <f t="shared" si="183"/>
        <v>***</v>
      </c>
      <c r="AB2265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66" spans="1:28">
      <c r="A2266">
        <v>2265</v>
      </c>
      <c r="B2266" t="s">
        <v>116</v>
      </c>
      <c r="C2266" t="b">
        <v>0</v>
      </c>
      <c r="D2266" t="s">
        <v>1391</v>
      </c>
      <c r="E2266" t="s">
        <v>1395</v>
      </c>
      <c r="F2266" t="s">
        <v>1704</v>
      </c>
      <c r="G2266">
        <v>2.4643396283422901E-2</v>
      </c>
      <c r="H2266">
        <v>7.1639390227007096E-3</v>
      </c>
      <c r="I2266">
        <v>3.43992267456971</v>
      </c>
      <c r="J2266">
        <v>5.82053258524057E-4</v>
      </c>
      <c r="X2266" t="str">
        <f t="shared" si="180"/>
        <v>grade_6_t3_sex_nl_cram_as.factor(sex)2:as.factor(year)2018</v>
      </c>
      <c r="Y2266" t="str">
        <f t="shared" si="181"/>
        <v>0.025</v>
      </c>
      <c r="Z2266" t="str">
        <f t="shared" si="182"/>
        <v>0.007</v>
      </c>
      <c r="AA2266" s="2" t="str">
        <f t="shared" si="183"/>
        <v>***</v>
      </c>
      <c r="AB2266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67" spans="1:28">
      <c r="A2267">
        <v>2266</v>
      </c>
      <c r="B2267" t="s">
        <v>114</v>
      </c>
      <c r="C2267" t="b">
        <v>0</v>
      </c>
      <c r="D2267" t="s">
        <v>1391</v>
      </c>
      <c r="E2267" t="s">
        <v>1396</v>
      </c>
      <c r="F2267" t="s">
        <v>105</v>
      </c>
      <c r="G2267">
        <v>-3.14881964870228E-2</v>
      </c>
      <c r="H2267">
        <v>1.16695784921277E-2</v>
      </c>
      <c r="I2267">
        <v>-2.6983148113074402</v>
      </c>
      <c r="J2267">
        <v>6.9700305830379802E-3</v>
      </c>
      <c r="X2267" t="str">
        <f t="shared" si="180"/>
        <v>grade_5_t3_sex_nl_cram_as.factor(sex)2</v>
      </c>
      <c r="Y2267" t="str">
        <f t="shared" si="181"/>
        <v>-0.031</v>
      </c>
      <c r="Z2267" t="str">
        <f t="shared" si="182"/>
        <v>0.012</v>
      </c>
      <c r="AA2267" s="2" t="str">
        <f t="shared" si="183"/>
        <v>***</v>
      </c>
      <c r="AB2267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68" spans="1:28">
      <c r="A2268">
        <v>2267</v>
      </c>
      <c r="B2268" t="s">
        <v>114</v>
      </c>
      <c r="C2268" t="b">
        <v>0</v>
      </c>
      <c r="D2268" t="s">
        <v>1391</v>
      </c>
      <c r="E2268" t="s">
        <v>1396</v>
      </c>
      <c r="F2268" t="s">
        <v>104</v>
      </c>
      <c r="G2268">
        <v>-3.49727919722709E-3</v>
      </c>
      <c r="H2268">
        <v>2.0600170478897598E-3</v>
      </c>
      <c r="I2268">
        <v>-1.69769429860284</v>
      </c>
      <c r="J2268">
        <v>8.9567816725404203E-2</v>
      </c>
      <c r="X2268" t="str">
        <f t="shared" si="180"/>
        <v>grade_5_t3_sex_nl_cram_relative_age</v>
      </c>
      <c r="Y2268" t="str">
        <f t="shared" si="181"/>
        <v>-0.003</v>
      </c>
      <c r="Z2268" t="str">
        <f t="shared" si="182"/>
        <v>0.002</v>
      </c>
      <c r="AA2268" s="2" t="str">
        <f t="shared" si="183"/>
        <v>*</v>
      </c>
      <c r="AB2268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69" spans="1:28">
      <c r="A2269">
        <v>2268</v>
      </c>
      <c r="B2269" t="s">
        <v>114</v>
      </c>
      <c r="C2269" t="b">
        <v>0</v>
      </c>
      <c r="D2269" t="s">
        <v>1391</v>
      </c>
      <c r="E2269" t="s">
        <v>1396</v>
      </c>
      <c r="F2269" t="s">
        <v>775</v>
      </c>
      <c r="G2269" s="10">
        <v>8.9722944194624998E-5</v>
      </c>
      <c r="H2269">
        <v>1.7778613449011499E-4</v>
      </c>
      <c r="I2269">
        <v>0.50466783842253704</v>
      </c>
      <c r="J2269">
        <v>0.61379299094226403</v>
      </c>
      <c r="X2269" t="str">
        <f t="shared" si="180"/>
        <v>grade_5_t3_sex_nl_cram_I(relative_age^2)</v>
      </c>
      <c r="Y2269" t="str">
        <f t="shared" si="181"/>
        <v>0.000</v>
      </c>
      <c r="Z2269" t="str">
        <f t="shared" si="182"/>
        <v>0.000</v>
      </c>
      <c r="AA2269" s="2" t="str">
        <f t="shared" si="183"/>
        <v/>
      </c>
      <c r="AB2269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70" spans="1:28">
      <c r="A2270">
        <v>2269</v>
      </c>
      <c r="B2270" t="s">
        <v>114</v>
      </c>
      <c r="C2270" t="b">
        <v>0</v>
      </c>
      <c r="D2270" t="s">
        <v>1391</v>
      </c>
      <c r="E2270" t="s">
        <v>1396</v>
      </c>
      <c r="F2270" t="s">
        <v>106</v>
      </c>
      <c r="G2270">
        <v>6.1339384762817903E-2</v>
      </c>
      <c r="H2270">
        <v>7.0219600337315096E-3</v>
      </c>
      <c r="I2270">
        <v>8.7353651214419994</v>
      </c>
      <c r="J2270" s="10">
        <v>2.4561555239566101E-18</v>
      </c>
      <c r="X2270" t="str">
        <f t="shared" si="180"/>
        <v>grade_5_t3_sex_nl_cram_as.factor(book)2</v>
      </c>
      <c r="Y2270" t="str">
        <f t="shared" si="181"/>
        <v>0.061</v>
      </c>
      <c r="Z2270" t="str">
        <f t="shared" si="182"/>
        <v>0.007</v>
      </c>
      <c r="AA2270" s="2" t="str">
        <f t="shared" si="183"/>
        <v>***</v>
      </c>
      <c r="AB2270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71" spans="1:28">
      <c r="A2271">
        <v>2270</v>
      </c>
      <c r="B2271" t="s">
        <v>114</v>
      </c>
      <c r="C2271" t="b">
        <v>0</v>
      </c>
      <c r="D2271" t="s">
        <v>1391</v>
      </c>
      <c r="E2271" t="s">
        <v>1396</v>
      </c>
      <c r="F2271" t="s">
        <v>107</v>
      </c>
      <c r="G2271">
        <v>8.3663760842927995E-2</v>
      </c>
      <c r="H2271">
        <v>6.6747127541808204E-3</v>
      </c>
      <c r="I2271">
        <v>12.534436150907601</v>
      </c>
      <c r="J2271" s="10">
        <v>5.0707561752605602E-36</v>
      </c>
      <c r="X2271" t="str">
        <f t="shared" si="180"/>
        <v>grade_5_t3_sex_nl_cram_as.factor(book)3</v>
      </c>
      <c r="Y2271" t="str">
        <f t="shared" si="181"/>
        <v>0.084</v>
      </c>
      <c r="Z2271" t="str">
        <f t="shared" si="182"/>
        <v>0.007</v>
      </c>
      <c r="AA2271" s="2" t="str">
        <f t="shared" si="183"/>
        <v>***</v>
      </c>
      <c r="AB2271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72" spans="1:28">
      <c r="A2272">
        <v>2271</v>
      </c>
      <c r="B2272" t="s">
        <v>114</v>
      </c>
      <c r="C2272" t="b">
        <v>0</v>
      </c>
      <c r="D2272" t="s">
        <v>1391</v>
      </c>
      <c r="E2272" t="s">
        <v>1396</v>
      </c>
      <c r="F2272" t="s">
        <v>108</v>
      </c>
      <c r="G2272">
        <v>0.102142666274587</v>
      </c>
      <c r="H2272">
        <v>7.5483000195525904E-3</v>
      </c>
      <c r="I2272">
        <v>13.531876847767499</v>
      </c>
      <c r="J2272" s="10">
        <v>1.08074293834794E-41</v>
      </c>
      <c r="X2272" t="str">
        <f t="shared" si="180"/>
        <v>grade_5_t3_sex_nl_cram_as.factor(book)4</v>
      </c>
      <c r="Y2272" t="str">
        <f t="shared" si="181"/>
        <v>0.102</v>
      </c>
      <c r="Z2272" t="str">
        <f t="shared" si="182"/>
        <v>0.008</v>
      </c>
      <c r="AA2272" s="2" t="str">
        <f t="shared" si="183"/>
        <v>***</v>
      </c>
      <c r="AB2272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73" spans="1:28">
      <c r="A2273">
        <v>2272</v>
      </c>
      <c r="B2273" t="s">
        <v>114</v>
      </c>
      <c r="C2273" t="b">
        <v>0</v>
      </c>
      <c r="D2273" t="s">
        <v>1391</v>
      </c>
      <c r="E2273" t="s">
        <v>1396</v>
      </c>
      <c r="F2273" t="s">
        <v>109</v>
      </c>
      <c r="G2273">
        <v>0.105274668258573</v>
      </c>
      <c r="H2273">
        <v>7.7187222095390197E-3</v>
      </c>
      <c r="I2273">
        <v>13.6388725232878</v>
      </c>
      <c r="J2273" s="10">
        <v>2.5115309738500501E-42</v>
      </c>
      <c r="X2273" t="str">
        <f t="shared" si="180"/>
        <v>grade_5_t3_sex_nl_cram_as.factor(book)5</v>
      </c>
      <c r="Y2273" t="str">
        <f t="shared" si="181"/>
        <v>0.105</v>
      </c>
      <c r="Z2273" t="str">
        <f t="shared" si="182"/>
        <v>0.008</v>
      </c>
      <c r="AA2273" s="2" t="str">
        <f t="shared" si="183"/>
        <v>***</v>
      </c>
      <c r="AB2273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74" spans="1:28">
      <c r="A2274">
        <v>2273</v>
      </c>
      <c r="B2274" t="s">
        <v>114</v>
      </c>
      <c r="C2274" t="b">
        <v>0</v>
      </c>
      <c r="D2274" t="s">
        <v>1391</v>
      </c>
      <c r="E2274" t="s">
        <v>1396</v>
      </c>
      <c r="F2274" t="s">
        <v>110</v>
      </c>
      <c r="G2274">
        <v>4.5060153391054097E-2</v>
      </c>
      <c r="H2274">
        <v>5.1432767679393003E-3</v>
      </c>
      <c r="I2274">
        <v>8.7609816512183993</v>
      </c>
      <c r="J2274" s="10">
        <v>1.9577071133632699E-18</v>
      </c>
      <c r="X2274" t="str">
        <f t="shared" si="180"/>
        <v>grade_5_t3_sex_nl_cram_as.factor(year)2017</v>
      </c>
      <c r="Y2274" t="str">
        <f t="shared" si="181"/>
        <v>0.045</v>
      </c>
      <c r="Z2274" t="str">
        <f t="shared" si="182"/>
        <v>0.005</v>
      </c>
      <c r="AA2274" s="2" t="str">
        <f t="shared" si="183"/>
        <v>***</v>
      </c>
      <c r="AB2274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75" spans="1:28">
      <c r="A2275">
        <v>2274</v>
      </c>
      <c r="B2275" t="s">
        <v>114</v>
      </c>
      <c r="C2275" t="b">
        <v>0</v>
      </c>
      <c r="D2275" t="s">
        <v>1391</v>
      </c>
      <c r="E2275" t="s">
        <v>1396</v>
      </c>
      <c r="F2275" t="s">
        <v>111</v>
      </c>
      <c r="G2275">
        <v>4.52118088121507E-2</v>
      </c>
      <c r="H2275">
        <v>5.1930506739043501E-3</v>
      </c>
      <c r="I2275">
        <v>8.7062136788583597</v>
      </c>
      <c r="J2275" s="10">
        <v>3.1769882956855902E-18</v>
      </c>
      <c r="X2275" t="str">
        <f t="shared" si="180"/>
        <v>grade_5_t3_sex_nl_cram_as.factor(year)2018</v>
      </c>
      <c r="Y2275" t="str">
        <f t="shared" si="181"/>
        <v>0.045</v>
      </c>
      <c r="Z2275" t="str">
        <f t="shared" si="182"/>
        <v>0.005</v>
      </c>
      <c r="AA2275" s="2" t="str">
        <f t="shared" si="183"/>
        <v>***</v>
      </c>
      <c r="AB2275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76" spans="1:28">
      <c r="A2276">
        <v>2275</v>
      </c>
      <c r="B2276" t="s">
        <v>114</v>
      </c>
      <c r="C2276" t="b">
        <v>0</v>
      </c>
      <c r="D2276" t="s">
        <v>1391</v>
      </c>
      <c r="E2276" t="s">
        <v>1396</v>
      </c>
      <c r="F2276" t="s">
        <v>1698</v>
      </c>
      <c r="G2276">
        <v>-2.9383223449446702E-3</v>
      </c>
      <c r="H2276">
        <v>2.91337386364981E-3</v>
      </c>
      <c r="I2276">
        <v>-1.0085634327973301</v>
      </c>
      <c r="J2276">
        <v>0.31318588897580502</v>
      </c>
      <c r="X2276" t="str">
        <f t="shared" si="180"/>
        <v>grade_5_t3_sex_nl_cram_as.factor(sex)2:relative_age</v>
      </c>
      <c r="Y2276" t="str">
        <f t="shared" si="181"/>
        <v>-0.003</v>
      </c>
      <c r="Z2276" t="str">
        <f t="shared" si="182"/>
        <v>0.003</v>
      </c>
      <c r="AA2276" s="2" t="str">
        <f t="shared" si="183"/>
        <v/>
      </c>
      <c r="AB2276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77" spans="1:28">
      <c r="A2277">
        <v>2276</v>
      </c>
      <c r="B2277" t="s">
        <v>114</v>
      </c>
      <c r="C2277" t="b">
        <v>0</v>
      </c>
      <c r="D2277" t="s">
        <v>1391</v>
      </c>
      <c r="E2277" t="s">
        <v>1396</v>
      </c>
      <c r="F2277" t="s">
        <v>1716</v>
      </c>
      <c r="G2277">
        <v>2.0316872578971001E-4</v>
      </c>
      <c r="H2277">
        <v>2.5733148902181498E-4</v>
      </c>
      <c r="I2277">
        <v>0.78952143230510696</v>
      </c>
      <c r="J2277">
        <v>0.429808717543889</v>
      </c>
      <c r="X2277" t="str">
        <f t="shared" si="180"/>
        <v>grade_5_t3_sex_nl_cram_as.factor(sex)2:I(relative_age^2)</v>
      </c>
      <c r="Y2277" t="str">
        <f t="shared" si="181"/>
        <v>0.000</v>
      </c>
      <c r="Z2277" t="str">
        <f t="shared" si="182"/>
        <v>0.000</v>
      </c>
      <c r="AA2277" s="2" t="str">
        <f t="shared" si="183"/>
        <v/>
      </c>
      <c r="AB2277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78" spans="1:28">
      <c r="A2278">
        <v>2277</v>
      </c>
      <c r="B2278" t="s">
        <v>114</v>
      </c>
      <c r="C2278" t="b">
        <v>0</v>
      </c>
      <c r="D2278" t="s">
        <v>1391</v>
      </c>
      <c r="E2278" t="s">
        <v>1396</v>
      </c>
      <c r="F2278" t="s">
        <v>1699</v>
      </c>
      <c r="G2278">
        <v>3.2114471771072499E-4</v>
      </c>
      <c r="H2278">
        <v>1.07277170347352E-2</v>
      </c>
      <c r="I2278">
        <v>2.9935979544472899E-2</v>
      </c>
      <c r="J2278">
        <v>0.97611815614589204</v>
      </c>
      <c r="X2278" t="str">
        <f t="shared" si="180"/>
        <v>grade_5_t3_sex_nl_cram_as.factor(sex)2:as.factor(book)2</v>
      </c>
      <c r="Y2278" t="str">
        <f t="shared" si="181"/>
        <v>0.000</v>
      </c>
      <c r="Z2278" t="str">
        <f t="shared" si="182"/>
        <v>0.011</v>
      </c>
      <c r="AA2278" s="2" t="str">
        <f t="shared" si="183"/>
        <v/>
      </c>
      <c r="AB2278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79" spans="1:28">
      <c r="A2279">
        <v>2278</v>
      </c>
      <c r="B2279" t="s">
        <v>114</v>
      </c>
      <c r="C2279" t="b">
        <v>0</v>
      </c>
      <c r="D2279" t="s">
        <v>1391</v>
      </c>
      <c r="E2279" t="s">
        <v>1396</v>
      </c>
      <c r="F2279" t="s">
        <v>1700</v>
      </c>
      <c r="G2279">
        <v>-6.2014656147599996E-3</v>
      </c>
      <c r="H2279">
        <v>1.0282105432761E-2</v>
      </c>
      <c r="I2279">
        <v>-0.60313188337875001</v>
      </c>
      <c r="J2279">
        <v>0.54642198733045899</v>
      </c>
      <c r="X2279" t="str">
        <f t="shared" si="180"/>
        <v>grade_5_t3_sex_nl_cram_as.factor(sex)2:as.factor(book)3</v>
      </c>
      <c r="Y2279" t="str">
        <f t="shared" si="181"/>
        <v>-0.006</v>
      </c>
      <c r="Z2279" t="str">
        <f t="shared" si="182"/>
        <v>0.010</v>
      </c>
      <c r="AA2279" s="2" t="str">
        <f t="shared" si="183"/>
        <v/>
      </c>
      <c r="AB2279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80" spans="1:28">
      <c r="A2280">
        <v>2279</v>
      </c>
      <c r="B2280" t="s">
        <v>114</v>
      </c>
      <c r="C2280" t="b">
        <v>0</v>
      </c>
      <c r="D2280" t="s">
        <v>1391</v>
      </c>
      <c r="E2280" t="s">
        <v>1396</v>
      </c>
      <c r="F2280" t="s">
        <v>1701</v>
      </c>
      <c r="G2280">
        <v>-1.03675671561387E-2</v>
      </c>
      <c r="H2280">
        <v>1.1281066930126401E-2</v>
      </c>
      <c r="I2280">
        <v>-0.919023636713998</v>
      </c>
      <c r="J2280">
        <v>0.35808487783089299</v>
      </c>
      <c r="X2280" t="str">
        <f t="shared" si="180"/>
        <v>grade_5_t3_sex_nl_cram_as.factor(sex)2:as.factor(book)4</v>
      </c>
      <c r="Y2280" t="str">
        <f t="shared" si="181"/>
        <v>-0.010</v>
      </c>
      <c r="Z2280" t="str">
        <f t="shared" si="182"/>
        <v>0.011</v>
      </c>
      <c r="AA2280" s="2" t="str">
        <f t="shared" si="183"/>
        <v/>
      </c>
      <c r="AB2280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81" spans="1:28">
      <c r="A2281">
        <v>2280</v>
      </c>
      <c r="B2281" t="s">
        <v>114</v>
      </c>
      <c r="C2281" t="b">
        <v>0</v>
      </c>
      <c r="D2281" t="s">
        <v>1391</v>
      </c>
      <c r="E2281" t="s">
        <v>1396</v>
      </c>
      <c r="F2281" t="s">
        <v>1702</v>
      </c>
      <c r="G2281">
        <v>-5.6297323118141797E-3</v>
      </c>
      <c r="H2281">
        <v>1.1430746802505901E-2</v>
      </c>
      <c r="I2281">
        <v>-0.49250783077270199</v>
      </c>
      <c r="J2281">
        <v>0.62236120149935403</v>
      </c>
      <c r="X2281" t="str">
        <f t="shared" si="180"/>
        <v>grade_5_t3_sex_nl_cram_as.factor(sex)2:as.factor(book)5</v>
      </c>
      <c r="Y2281" t="str">
        <f t="shared" si="181"/>
        <v>-0.006</v>
      </c>
      <c r="Z2281" t="str">
        <f t="shared" si="182"/>
        <v>0.011</v>
      </c>
      <c r="AA2281" s="2" t="str">
        <f t="shared" si="183"/>
        <v/>
      </c>
      <c r="AB2281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82" spans="1:28">
      <c r="A2282">
        <v>2281</v>
      </c>
      <c r="B2282" t="s">
        <v>114</v>
      </c>
      <c r="C2282" t="b">
        <v>0</v>
      </c>
      <c r="D2282" t="s">
        <v>1391</v>
      </c>
      <c r="E2282" t="s">
        <v>1396</v>
      </c>
      <c r="F2282" t="s">
        <v>1703</v>
      </c>
      <c r="G2282">
        <v>2.65602168505026E-2</v>
      </c>
      <c r="H2282">
        <v>7.3785664323821601E-3</v>
      </c>
      <c r="I2282">
        <v>3.5996446049382</v>
      </c>
      <c r="J2282">
        <v>3.1876827342274401E-4</v>
      </c>
      <c r="X2282" t="str">
        <f t="shared" si="180"/>
        <v>grade_5_t3_sex_nl_cram_as.factor(sex)2:as.factor(year)2017</v>
      </c>
      <c r="Y2282" t="str">
        <f t="shared" si="181"/>
        <v>0.027</v>
      </c>
      <c r="Z2282" t="str">
        <f t="shared" si="182"/>
        <v>0.007</v>
      </c>
      <c r="AA2282" s="2" t="str">
        <f t="shared" si="183"/>
        <v>***</v>
      </c>
      <c r="AB2282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83" spans="1:28">
      <c r="A2283">
        <v>2282</v>
      </c>
      <c r="B2283" t="s">
        <v>114</v>
      </c>
      <c r="C2283" t="b">
        <v>0</v>
      </c>
      <c r="D2283" t="s">
        <v>1391</v>
      </c>
      <c r="E2283" t="s">
        <v>1396</v>
      </c>
      <c r="F2283" t="s">
        <v>1704</v>
      </c>
      <c r="G2283">
        <v>3.1731820607407701E-2</v>
      </c>
      <c r="H2283">
        <v>7.1555341896387004E-3</v>
      </c>
      <c r="I2283">
        <v>4.4345844442132298</v>
      </c>
      <c r="J2283" s="10">
        <v>9.2323928384722797E-6</v>
      </c>
      <c r="X2283" t="str">
        <f t="shared" si="180"/>
        <v>grade_5_t3_sex_nl_cram_as.factor(sex)2:as.factor(year)2018</v>
      </c>
      <c r="Y2283" t="str">
        <f t="shared" si="181"/>
        <v>0.032</v>
      </c>
      <c r="Z2283" t="str">
        <f t="shared" si="182"/>
        <v>0.007</v>
      </c>
      <c r="AA2283" s="2" t="str">
        <f t="shared" si="183"/>
        <v>***</v>
      </c>
      <c r="AB2283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84" spans="1:28">
      <c r="A2284">
        <v>2283</v>
      </c>
      <c r="B2284" t="s">
        <v>115</v>
      </c>
      <c r="C2284" t="b">
        <v>0</v>
      </c>
      <c r="D2284" t="s">
        <v>1391</v>
      </c>
      <c r="E2284" t="s">
        <v>1397</v>
      </c>
      <c r="F2284" t="s">
        <v>105</v>
      </c>
      <c r="G2284">
        <v>-3.0380420253639399E-2</v>
      </c>
      <c r="H2284">
        <v>1.09214714389325E-2</v>
      </c>
      <c r="I2284">
        <v>-2.7817149386428199</v>
      </c>
      <c r="J2284">
        <v>5.40801048562906E-3</v>
      </c>
      <c r="X2284" t="str">
        <f t="shared" si="180"/>
        <v>grade_7_t3_sex_nl_cram_as.factor(sex)2</v>
      </c>
      <c r="Y2284" t="str">
        <f t="shared" si="181"/>
        <v>-0.030</v>
      </c>
      <c r="Z2284" t="str">
        <f t="shared" si="182"/>
        <v>0.011</v>
      </c>
      <c r="AA2284" s="2" t="str">
        <f t="shared" si="183"/>
        <v>***</v>
      </c>
      <c r="AB2284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85" spans="1:28">
      <c r="A2285">
        <v>2284</v>
      </c>
      <c r="B2285" t="s">
        <v>115</v>
      </c>
      <c r="C2285" t="b">
        <v>0</v>
      </c>
      <c r="D2285" t="s">
        <v>1391</v>
      </c>
      <c r="E2285" t="s">
        <v>1397</v>
      </c>
      <c r="F2285" t="s">
        <v>104</v>
      </c>
      <c r="G2285">
        <v>-1.9766897929983998E-3</v>
      </c>
      <c r="H2285">
        <v>2.05619884485301E-3</v>
      </c>
      <c r="I2285">
        <v>-0.961332021923059</v>
      </c>
      <c r="J2285">
        <v>0.33638699539290001</v>
      </c>
      <c r="X2285" t="str">
        <f t="shared" si="180"/>
        <v>grade_7_t3_sex_nl_cram_relative_age</v>
      </c>
      <c r="Y2285" t="str">
        <f t="shared" si="181"/>
        <v>-0.002</v>
      </c>
      <c r="Z2285" t="str">
        <f t="shared" si="182"/>
        <v>0.002</v>
      </c>
      <c r="AA2285" s="2" t="str">
        <f t="shared" si="183"/>
        <v/>
      </c>
      <c r="AB2285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86" spans="1:28">
      <c r="A2286">
        <v>2285</v>
      </c>
      <c r="B2286" t="s">
        <v>115</v>
      </c>
      <c r="C2286" t="b">
        <v>0</v>
      </c>
      <c r="D2286" t="s">
        <v>1391</v>
      </c>
      <c r="E2286" t="s">
        <v>1397</v>
      </c>
      <c r="F2286" t="s">
        <v>775</v>
      </c>
      <c r="G2286" s="10">
        <v>-9.8304709720622698E-5</v>
      </c>
      <c r="H2286">
        <v>1.80354967954583E-4</v>
      </c>
      <c r="I2286">
        <v>-0.54506238910689497</v>
      </c>
      <c r="J2286">
        <v>0.58571152083158196</v>
      </c>
      <c r="X2286" t="str">
        <f t="shared" si="180"/>
        <v>grade_7_t3_sex_nl_cram_I(relative_age^2)</v>
      </c>
      <c r="Y2286" t="str">
        <f t="shared" si="181"/>
        <v>0.000</v>
      </c>
      <c r="Z2286" t="str">
        <f t="shared" si="182"/>
        <v>0.000</v>
      </c>
      <c r="AA2286" s="2" t="str">
        <f t="shared" si="183"/>
        <v/>
      </c>
      <c r="AB2286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87" spans="1:28">
      <c r="A2287">
        <v>2286</v>
      </c>
      <c r="B2287" t="s">
        <v>115</v>
      </c>
      <c r="C2287" t="b">
        <v>0</v>
      </c>
      <c r="D2287" t="s">
        <v>1391</v>
      </c>
      <c r="E2287" t="s">
        <v>1397</v>
      </c>
      <c r="F2287" t="s">
        <v>106</v>
      </c>
      <c r="G2287">
        <v>6.3739679346371106E-2</v>
      </c>
      <c r="H2287">
        <v>6.2295466975858102E-3</v>
      </c>
      <c r="I2287">
        <v>10.231832658237</v>
      </c>
      <c r="J2287" s="10">
        <v>1.45811458664314E-24</v>
      </c>
      <c r="X2287" t="str">
        <f t="shared" si="180"/>
        <v>grade_7_t3_sex_nl_cram_as.factor(book)2</v>
      </c>
      <c r="Y2287" t="str">
        <f t="shared" si="181"/>
        <v>0.064</v>
      </c>
      <c r="Z2287" t="str">
        <f t="shared" si="182"/>
        <v>0.006</v>
      </c>
      <c r="AA2287" s="2" t="str">
        <f t="shared" si="183"/>
        <v>***</v>
      </c>
      <c r="AB2287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88" spans="1:28">
      <c r="A2288">
        <v>2287</v>
      </c>
      <c r="B2288" t="s">
        <v>115</v>
      </c>
      <c r="C2288" t="b">
        <v>0</v>
      </c>
      <c r="D2288" t="s">
        <v>1391</v>
      </c>
      <c r="E2288" t="s">
        <v>1397</v>
      </c>
      <c r="F2288" t="s">
        <v>107</v>
      </c>
      <c r="G2288">
        <v>8.1922657886647099E-2</v>
      </c>
      <c r="H2288">
        <v>6.1026524433270999E-3</v>
      </c>
      <c r="I2288">
        <v>13.424106754797201</v>
      </c>
      <c r="J2288" s="10">
        <v>4.6453202861040403E-41</v>
      </c>
      <c r="X2288" t="str">
        <f t="shared" si="180"/>
        <v>grade_7_t3_sex_nl_cram_as.factor(book)3</v>
      </c>
      <c r="Y2288" t="str">
        <f t="shared" si="181"/>
        <v>0.082</v>
      </c>
      <c r="Z2288" t="str">
        <f t="shared" si="182"/>
        <v>0.006</v>
      </c>
      <c r="AA2288" s="2" t="str">
        <f t="shared" si="183"/>
        <v>***</v>
      </c>
      <c r="AB2288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89" spans="1:28">
      <c r="A2289">
        <v>2288</v>
      </c>
      <c r="B2289" t="s">
        <v>115</v>
      </c>
      <c r="C2289" t="b">
        <v>0</v>
      </c>
      <c r="D2289" t="s">
        <v>1391</v>
      </c>
      <c r="E2289" t="s">
        <v>1397</v>
      </c>
      <c r="F2289" t="s">
        <v>108</v>
      </c>
      <c r="G2289">
        <v>0.102793011730132</v>
      </c>
      <c r="H2289">
        <v>6.9368759411164898E-3</v>
      </c>
      <c r="I2289">
        <v>14.818343675551899</v>
      </c>
      <c r="J2289" s="10">
        <v>1.22138526679683E-49</v>
      </c>
      <c r="X2289" t="str">
        <f t="shared" si="180"/>
        <v>grade_7_t3_sex_nl_cram_as.factor(book)4</v>
      </c>
      <c r="Y2289" t="str">
        <f t="shared" si="181"/>
        <v>0.103</v>
      </c>
      <c r="Z2289" t="str">
        <f t="shared" si="182"/>
        <v>0.007</v>
      </c>
      <c r="AA2289" s="2" t="str">
        <f t="shared" si="183"/>
        <v>***</v>
      </c>
      <c r="AB2289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90" spans="1:28">
      <c r="A2290">
        <v>2289</v>
      </c>
      <c r="B2290" t="s">
        <v>115</v>
      </c>
      <c r="C2290" t="b">
        <v>0</v>
      </c>
      <c r="D2290" t="s">
        <v>1391</v>
      </c>
      <c r="E2290" t="s">
        <v>1397</v>
      </c>
      <c r="F2290" t="s">
        <v>109</v>
      </c>
      <c r="G2290">
        <v>9.5005262319508496E-2</v>
      </c>
      <c r="H2290">
        <v>7.1408252463422599E-3</v>
      </c>
      <c r="I2290">
        <v>13.3045214022249</v>
      </c>
      <c r="J2290" s="10">
        <v>2.3120904411489199E-40</v>
      </c>
      <c r="X2290" t="str">
        <f t="shared" si="180"/>
        <v>grade_7_t3_sex_nl_cram_as.factor(book)5</v>
      </c>
      <c r="Y2290" t="str">
        <f t="shared" si="181"/>
        <v>0.095</v>
      </c>
      <c r="Z2290" t="str">
        <f t="shared" si="182"/>
        <v>0.007</v>
      </c>
      <c r="AA2290" s="2" t="str">
        <f t="shared" si="183"/>
        <v>***</v>
      </c>
      <c r="AB2290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91" spans="1:28">
      <c r="A2291">
        <v>2290</v>
      </c>
      <c r="B2291" t="s">
        <v>115</v>
      </c>
      <c r="C2291" t="b">
        <v>0</v>
      </c>
      <c r="D2291" t="s">
        <v>1391</v>
      </c>
      <c r="E2291" t="s">
        <v>1397</v>
      </c>
      <c r="F2291" t="s">
        <v>110</v>
      </c>
      <c r="G2291">
        <v>5.0662984211402098E-2</v>
      </c>
      <c r="H2291">
        <v>5.0163037556602503E-3</v>
      </c>
      <c r="I2291">
        <v>10.0996643503168</v>
      </c>
      <c r="J2291" s="10">
        <v>5.6544596214666297E-24</v>
      </c>
      <c r="X2291" t="str">
        <f t="shared" si="180"/>
        <v>grade_7_t3_sex_nl_cram_as.factor(year)2017</v>
      </c>
      <c r="Y2291" t="str">
        <f t="shared" si="181"/>
        <v>0.051</v>
      </c>
      <c r="Z2291" t="str">
        <f t="shared" si="182"/>
        <v>0.005</v>
      </c>
      <c r="AA2291" s="2" t="str">
        <f t="shared" si="183"/>
        <v>***</v>
      </c>
      <c r="AB2291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92" spans="1:28">
      <c r="A2292">
        <v>2291</v>
      </c>
      <c r="B2292" t="s">
        <v>115</v>
      </c>
      <c r="C2292" t="b">
        <v>0</v>
      </c>
      <c r="D2292" t="s">
        <v>1391</v>
      </c>
      <c r="E2292" t="s">
        <v>1397</v>
      </c>
      <c r="F2292" t="s">
        <v>111</v>
      </c>
      <c r="G2292">
        <v>5.26165786897584E-2</v>
      </c>
      <c r="H2292">
        <v>5.2282750156724704E-3</v>
      </c>
      <c r="I2292">
        <v>10.063850606946501</v>
      </c>
      <c r="J2292" s="10">
        <v>8.1394118002261396E-24</v>
      </c>
      <c r="X2292" t="str">
        <f t="shared" si="180"/>
        <v>grade_7_t3_sex_nl_cram_as.factor(year)2018</v>
      </c>
      <c r="Y2292" t="str">
        <f t="shared" si="181"/>
        <v>0.053</v>
      </c>
      <c r="Z2292" t="str">
        <f t="shared" si="182"/>
        <v>0.005</v>
      </c>
      <c r="AA2292" s="2" t="str">
        <f t="shared" si="183"/>
        <v>***</v>
      </c>
      <c r="AB2292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93" spans="1:28">
      <c r="A2293">
        <v>2292</v>
      </c>
      <c r="B2293" t="s">
        <v>115</v>
      </c>
      <c r="C2293" t="b">
        <v>0</v>
      </c>
      <c r="D2293" t="s">
        <v>1391</v>
      </c>
      <c r="E2293" t="s">
        <v>1397</v>
      </c>
      <c r="F2293" t="s">
        <v>1698</v>
      </c>
      <c r="G2293" s="10">
        <v>-6.8820386736772606E-5</v>
      </c>
      <c r="H2293">
        <v>3.0657787720086401E-3</v>
      </c>
      <c r="I2293">
        <v>-2.2447929826222599E-2</v>
      </c>
      <c r="J2293">
        <v>0.98209068109031294</v>
      </c>
      <c r="X2293" t="str">
        <f t="shared" si="180"/>
        <v>grade_7_t3_sex_nl_cram_as.factor(sex)2:relative_age</v>
      </c>
      <c r="Y2293" t="str">
        <f t="shared" si="181"/>
        <v>0.000</v>
      </c>
      <c r="Z2293" t="str">
        <f t="shared" si="182"/>
        <v>0.003</v>
      </c>
      <c r="AA2293" s="2" t="str">
        <f t="shared" si="183"/>
        <v/>
      </c>
      <c r="AB2293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94" spans="1:28">
      <c r="A2294">
        <v>2293</v>
      </c>
      <c r="B2294" t="s">
        <v>115</v>
      </c>
      <c r="C2294" t="b">
        <v>0</v>
      </c>
      <c r="D2294" t="s">
        <v>1391</v>
      </c>
      <c r="E2294" t="s">
        <v>1397</v>
      </c>
      <c r="F2294" t="s">
        <v>1716</v>
      </c>
      <c r="G2294">
        <v>1.0588605636442101E-4</v>
      </c>
      <c r="H2294">
        <v>2.6898906326889497E-4</v>
      </c>
      <c r="I2294">
        <v>0.39364446672157799</v>
      </c>
      <c r="J2294">
        <v>0.69384417617243999</v>
      </c>
      <c r="X2294" t="str">
        <f t="shared" si="180"/>
        <v>grade_7_t3_sex_nl_cram_as.factor(sex)2:I(relative_age^2)</v>
      </c>
      <c r="Y2294" t="str">
        <f t="shared" si="181"/>
        <v>0.000</v>
      </c>
      <c r="Z2294" t="str">
        <f t="shared" si="182"/>
        <v>0.000</v>
      </c>
      <c r="AA2294" s="2" t="str">
        <f t="shared" si="183"/>
        <v/>
      </c>
      <c r="AB2294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95" spans="1:28">
      <c r="A2295">
        <v>2294</v>
      </c>
      <c r="B2295" t="s">
        <v>115</v>
      </c>
      <c r="C2295" t="b">
        <v>0</v>
      </c>
      <c r="D2295" t="s">
        <v>1391</v>
      </c>
      <c r="E2295" t="s">
        <v>1397</v>
      </c>
      <c r="F2295" t="s">
        <v>1699</v>
      </c>
      <c r="G2295">
        <v>-1.2065749744217501E-2</v>
      </c>
      <c r="H2295">
        <v>9.4087770519009593E-3</v>
      </c>
      <c r="I2295">
        <v>-1.28239299089138</v>
      </c>
      <c r="J2295">
        <v>0.19970705128263899</v>
      </c>
      <c r="X2295" t="str">
        <f t="shared" si="180"/>
        <v>grade_7_t3_sex_nl_cram_as.factor(sex)2:as.factor(book)2</v>
      </c>
      <c r="Y2295" t="str">
        <f t="shared" si="181"/>
        <v>-0.012</v>
      </c>
      <c r="Z2295" t="str">
        <f t="shared" si="182"/>
        <v>0.009</v>
      </c>
      <c r="AA2295" s="2" t="str">
        <f t="shared" si="183"/>
        <v/>
      </c>
      <c r="AB2295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96" spans="1:28">
      <c r="A2296">
        <v>2295</v>
      </c>
      <c r="B2296" t="s">
        <v>115</v>
      </c>
      <c r="C2296" t="b">
        <v>0</v>
      </c>
      <c r="D2296" t="s">
        <v>1391</v>
      </c>
      <c r="E2296" t="s">
        <v>1397</v>
      </c>
      <c r="F2296" t="s">
        <v>1700</v>
      </c>
      <c r="G2296">
        <v>-9.0682274234903104E-4</v>
      </c>
      <c r="H2296">
        <v>9.2109618832899708E-3</v>
      </c>
      <c r="I2296">
        <v>-9.8450384860905807E-2</v>
      </c>
      <c r="J2296">
        <v>0.92157481563143595</v>
      </c>
      <c r="X2296" t="str">
        <f t="shared" si="180"/>
        <v>grade_7_t3_sex_nl_cram_as.factor(sex)2:as.factor(book)3</v>
      </c>
      <c r="Y2296" t="str">
        <f t="shared" si="181"/>
        <v>-0.001</v>
      </c>
      <c r="Z2296" t="str">
        <f t="shared" si="182"/>
        <v>0.009</v>
      </c>
      <c r="AA2296" s="2" t="str">
        <f t="shared" si="183"/>
        <v/>
      </c>
      <c r="AB2296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97" spans="1:28">
      <c r="A2297">
        <v>2296</v>
      </c>
      <c r="B2297" t="s">
        <v>115</v>
      </c>
      <c r="C2297" t="b">
        <v>0</v>
      </c>
      <c r="D2297" t="s">
        <v>1391</v>
      </c>
      <c r="E2297" t="s">
        <v>1397</v>
      </c>
      <c r="F2297" t="s">
        <v>1701</v>
      </c>
      <c r="G2297">
        <v>-1.12915701319731E-2</v>
      </c>
      <c r="H2297">
        <v>9.6291679523520697E-3</v>
      </c>
      <c r="I2297">
        <v>-1.17264234956199</v>
      </c>
      <c r="J2297">
        <v>0.240941354147546</v>
      </c>
      <c r="X2297" t="str">
        <f t="shared" si="180"/>
        <v>grade_7_t3_sex_nl_cram_as.factor(sex)2:as.factor(book)4</v>
      </c>
      <c r="Y2297" t="str">
        <f t="shared" si="181"/>
        <v>-0.011</v>
      </c>
      <c r="Z2297" t="str">
        <f t="shared" si="182"/>
        <v>0.010</v>
      </c>
      <c r="AA2297" s="2" t="str">
        <f t="shared" si="183"/>
        <v/>
      </c>
      <c r="AB2297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98" spans="1:28">
      <c r="A2298">
        <v>2297</v>
      </c>
      <c r="B2298" t="s">
        <v>115</v>
      </c>
      <c r="C2298" t="b">
        <v>0</v>
      </c>
      <c r="D2298" t="s">
        <v>1391</v>
      </c>
      <c r="E2298" t="s">
        <v>1397</v>
      </c>
      <c r="F2298" t="s">
        <v>1702</v>
      </c>
      <c r="G2298">
        <v>-1.7041270926633E-2</v>
      </c>
      <c r="H2298">
        <v>1.05323504604705E-2</v>
      </c>
      <c r="I2298">
        <v>-1.6179931526767499</v>
      </c>
      <c r="J2298">
        <v>0.105666438807346</v>
      </c>
      <c r="X2298" t="str">
        <f t="shared" si="180"/>
        <v>grade_7_t3_sex_nl_cram_as.factor(sex)2:as.factor(book)5</v>
      </c>
      <c r="Y2298" t="str">
        <f t="shared" si="181"/>
        <v>-0.017</v>
      </c>
      <c r="Z2298" t="str">
        <f t="shared" si="182"/>
        <v>0.011</v>
      </c>
      <c r="AA2298" s="2" t="str">
        <f t="shared" si="183"/>
        <v/>
      </c>
      <c r="AB2298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299" spans="1:28">
      <c r="A2299">
        <v>2298</v>
      </c>
      <c r="B2299" t="s">
        <v>115</v>
      </c>
      <c r="C2299" t="b">
        <v>0</v>
      </c>
      <c r="D2299" t="s">
        <v>1391</v>
      </c>
      <c r="E2299" t="s">
        <v>1397</v>
      </c>
      <c r="F2299" t="s">
        <v>1703</v>
      </c>
      <c r="G2299">
        <v>5.5574978090033502E-3</v>
      </c>
      <c r="H2299">
        <v>7.1523813174456897E-3</v>
      </c>
      <c r="I2299">
        <v>0.77701363536753998</v>
      </c>
      <c r="J2299">
        <v>0.43715210422614098</v>
      </c>
      <c r="X2299" t="str">
        <f t="shared" si="180"/>
        <v>grade_7_t3_sex_nl_cram_as.factor(sex)2:as.factor(year)2017</v>
      </c>
      <c r="Y2299" t="str">
        <f t="shared" si="181"/>
        <v>0.006</v>
      </c>
      <c r="Z2299" t="str">
        <f t="shared" si="182"/>
        <v>0.007</v>
      </c>
      <c r="AA2299" s="2" t="str">
        <f t="shared" si="183"/>
        <v/>
      </c>
      <c r="AB2299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300" spans="1:28">
      <c r="A2300">
        <v>2299</v>
      </c>
      <c r="B2300" t="s">
        <v>115</v>
      </c>
      <c r="C2300" t="b">
        <v>0</v>
      </c>
      <c r="D2300" t="s">
        <v>1391</v>
      </c>
      <c r="E2300" t="s">
        <v>1397</v>
      </c>
      <c r="F2300" t="s">
        <v>1704</v>
      </c>
      <c r="G2300">
        <v>7.9741268054752106E-3</v>
      </c>
      <c r="H2300">
        <v>7.1368274891959304E-3</v>
      </c>
      <c r="I2300">
        <v>1.11732094092884</v>
      </c>
      <c r="J2300">
        <v>0.26385913822853202</v>
      </c>
      <c r="X2300" t="str">
        <f t="shared" si="180"/>
        <v>grade_7_t3_sex_nl_cram_as.factor(sex)2:as.factor(year)2018</v>
      </c>
      <c r="Y2300" t="str">
        <f t="shared" si="181"/>
        <v>0.008</v>
      </c>
      <c r="Z2300" t="str">
        <f t="shared" si="182"/>
        <v>0.007</v>
      </c>
      <c r="AA2300" s="2" t="str">
        <f t="shared" si="183"/>
        <v/>
      </c>
      <c r="AB2300" t="str">
        <f t="shared" si="184"/>
        <v>cram ~ as.factor(sex) * relative_age + as.factor(sex) * I(relative_age^2) +      as.factor(sex) * as.factor(book) + as.factor(sex) * as.factor(year) | as.factor(school_id) |      0 | school_id</v>
      </c>
    </row>
    <row r="2301" spans="1:28">
      <c r="A2301">
        <v>2300</v>
      </c>
      <c r="B2301" t="s">
        <v>1222</v>
      </c>
      <c r="C2301" t="b">
        <v>0</v>
      </c>
      <c r="D2301" t="s">
        <v>1398</v>
      </c>
      <c r="E2301" t="s">
        <v>1399</v>
      </c>
      <c r="F2301" t="s">
        <v>105</v>
      </c>
      <c r="G2301">
        <v>-3.2200044701504303E-2</v>
      </c>
      <c r="H2301">
        <v>5.4602616572786101E-3</v>
      </c>
      <c r="I2301">
        <v>-5.8971614773407701</v>
      </c>
      <c r="J2301" s="10">
        <v>3.6995389139568302E-9</v>
      </c>
      <c r="X2301" t="str">
        <f t="shared" si="180"/>
        <v>all_t3_sex_nl_cram_as.factor(sex)2</v>
      </c>
      <c r="Y2301" t="str">
        <f t="shared" si="181"/>
        <v>-0.032</v>
      </c>
      <c r="Z2301" t="str">
        <f t="shared" si="182"/>
        <v>0.005</v>
      </c>
      <c r="AA2301" s="2" t="str">
        <f t="shared" si="183"/>
        <v>***</v>
      </c>
      <c r="AB2301" t="str">
        <f t="shared" si="184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02" spans="1:28">
      <c r="A2302">
        <v>2301</v>
      </c>
      <c r="B2302" t="s">
        <v>1222</v>
      </c>
      <c r="C2302" t="b">
        <v>0</v>
      </c>
      <c r="D2302" t="s">
        <v>1398</v>
      </c>
      <c r="E2302" t="s">
        <v>1399</v>
      </c>
      <c r="F2302" t="s">
        <v>104</v>
      </c>
      <c r="G2302">
        <v>-3.51282874961665E-3</v>
      </c>
      <c r="H2302">
        <v>9.8292777182793899E-4</v>
      </c>
      <c r="I2302">
        <v>-3.5738421990904699</v>
      </c>
      <c r="J2302">
        <v>3.5180141080357898E-4</v>
      </c>
      <c r="X2302" t="str">
        <f t="shared" si="180"/>
        <v>all_t3_sex_nl_cram_relative_age</v>
      </c>
      <c r="Y2302" t="str">
        <f t="shared" si="181"/>
        <v>-0.004</v>
      </c>
      <c r="Z2302" t="str">
        <f t="shared" si="182"/>
        <v>0.001</v>
      </c>
      <c r="AA2302" s="2" t="str">
        <f t="shared" si="183"/>
        <v>***</v>
      </c>
      <c r="AB2302" t="str">
        <f t="shared" si="184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03" spans="1:28">
      <c r="A2303">
        <v>2302</v>
      </c>
      <c r="B2303" t="s">
        <v>1222</v>
      </c>
      <c r="C2303" t="b">
        <v>0</v>
      </c>
      <c r="D2303" t="s">
        <v>1398</v>
      </c>
      <c r="E2303" t="s">
        <v>1399</v>
      </c>
      <c r="F2303" t="s">
        <v>775</v>
      </c>
      <c r="G2303" s="10">
        <v>4.7382889128683298E-5</v>
      </c>
      <c r="H2303" s="10">
        <v>8.6814423029427107E-5</v>
      </c>
      <c r="I2303">
        <v>0.54579512798952901</v>
      </c>
      <c r="J2303">
        <v>0.58520692300105204</v>
      </c>
      <c r="X2303" t="str">
        <f t="shared" si="180"/>
        <v>all_t3_sex_nl_cram_I(relative_age^2)</v>
      </c>
      <c r="Y2303" t="str">
        <f t="shared" si="181"/>
        <v>0.000</v>
      </c>
      <c r="Z2303" t="str">
        <f t="shared" si="182"/>
        <v>0.000</v>
      </c>
      <c r="AA2303" s="2" t="str">
        <f t="shared" si="183"/>
        <v/>
      </c>
      <c r="AB2303" t="str">
        <f t="shared" si="184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04" spans="1:28">
      <c r="A2304">
        <v>2303</v>
      </c>
      <c r="B2304" t="s">
        <v>1222</v>
      </c>
      <c r="C2304" t="b">
        <v>0</v>
      </c>
      <c r="D2304" t="s">
        <v>1398</v>
      </c>
      <c r="E2304" t="s">
        <v>1399</v>
      </c>
      <c r="F2304" t="s">
        <v>106</v>
      </c>
      <c r="G2304">
        <v>5.3057115337189299E-2</v>
      </c>
      <c r="H2304">
        <v>2.8990011483312501E-3</v>
      </c>
      <c r="I2304">
        <v>18.301860752187199</v>
      </c>
      <c r="J2304" s="10">
        <v>8.2805583112299802E-75</v>
      </c>
      <c r="X2304" t="str">
        <f t="shared" si="180"/>
        <v>all_t3_sex_nl_cram_as.factor(book)2</v>
      </c>
      <c r="Y2304" t="str">
        <f t="shared" si="181"/>
        <v>0.053</v>
      </c>
      <c r="Z2304" t="str">
        <f t="shared" si="182"/>
        <v>0.003</v>
      </c>
      <c r="AA2304" s="2" t="str">
        <f t="shared" si="183"/>
        <v>***</v>
      </c>
      <c r="AB2304" t="str">
        <f t="shared" si="184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05" spans="1:28">
      <c r="A2305">
        <v>2304</v>
      </c>
      <c r="B2305" t="s">
        <v>1222</v>
      </c>
      <c r="C2305" t="b">
        <v>0</v>
      </c>
      <c r="D2305" t="s">
        <v>1398</v>
      </c>
      <c r="E2305" t="s">
        <v>1399</v>
      </c>
      <c r="F2305" t="s">
        <v>107</v>
      </c>
      <c r="G2305">
        <v>7.3096711951375695E-2</v>
      </c>
      <c r="H2305">
        <v>2.7617841860305202E-3</v>
      </c>
      <c r="I2305">
        <v>26.4672063520057</v>
      </c>
      <c r="J2305" s="10">
        <v>2.6921487859285601E-154</v>
      </c>
      <c r="X2305" t="str">
        <f t="shared" si="180"/>
        <v>all_t3_sex_nl_cram_as.factor(book)3</v>
      </c>
      <c r="Y2305" t="str">
        <f t="shared" si="181"/>
        <v>0.073</v>
      </c>
      <c r="Z2305" t="str">
        <f t="shared" si="182"/>
        <v>0.003</v>
      </c>
      <c r="AA2305" s="2" t="str">
        <f t="shared" si="183"/>
        <v>***</v>
      </c>
      <c r="AB2305" t="str">
        <f t="shared" si="184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06" spans="1:28">
      <c r="A2306">
        <v>2305</v>
      </c>
      <c r="B2306" t="s">
        <v>1222</v>
      </c>
      <c r="C2306" t="b">
        <v>0</v>
      </c>
      <c r="D2306" t="s">
        <v>1398</v>
      </c>
      <c r="E2306" t="s">
        <v>1399</v>
      </c>
      <c r="F2306" t="s">
        <v>108</v>
      </c>
      <c r="G2306">
        <v>9.07625074636952E-2</v>
      </c>
      <c r="H2306">
        <v>3.1212332221650799E-3</v>
      </c>
      <c r="I2306">
        <v>29.079053375170901</v>
      </c>
      <c r="J2306" s="10">
        <v>8.2425443781352599E-186</v>
      </c>
      <c r="X2306" t="str">
        <f t="shared" ref="X2306:X2369" si="185">E2306&amp;"_"&amp;F2306</f>
        <v>all_t3_sex_nl_cram_as.factor(book)4</v>
      </c>
      <c r="Y2306" t="str">
        <f t="shared" ref="Y2306:Y2369" si="186">TEXT(G2306,"0.000")</f>
        <v>0.091</v>
      </c>
      <c r="Z2306" t="str">
        <f t="shared" ref="Z2306:Z2369" si="187">TEXT(H2306,"0.000")</f>
        <v>0.003</v>
      </c>
      <c r="AA2306" s="2" t="str">
        <f t="shared" ref="AA2306:AA2369" si="188">IF(COUNTIF(J2306,"*E*")&gt;0, "***", IF(TEXT(J2306, "0.00E+00")*1&lt;0.01, "***", IF(TEXT(J2306, "0.00E+00")*1&lt;0.05, "**",  IF(TEXT(J2306, "0.00E+00")*1&lt;0.1, "*",""))))</f>
        <v>***</v>
      </c>
      <c r="AB2306" t="str">
        <f t="shared" ref="AB2306:AB2369" si="189">D2306</f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07" spans="1:28">
      <c r="A2307">
        <v>2306</v>
      </c>
      <c r="B2307" t="s">
        <v>1222</v>
      </c>
      <c r="C2307" t="b">
        <v>0</v>
      </c>
      <c r="D2307" t="s">
        <v>1398</v>
      </c>
      <c r="E2307" t="s">
        <v>1399</v>
      </c>
      <c r="F2307" t="s">
        <v>109</v>
      </c>
      <c r="G2307">
        <v>8.7804702348609806E-2</v>
      </c>
      <c r="H2307">
        <v>3.3458156652491299E-3</v>
      </c>
      <c r="I2307">
        <v>26.243138036736902</v>
      </c>
      <c r="J2307" s="10">
        <v>9.9138928222157504E-152</v>
      </c>
      <c r="X2307" t="str">
        <f t="shared" si="185"/>
        <v>all_t3_sex_nl_cram_as.factor(book)5</v>
      </c>
      <c r="Y2307" t="str">
        <f t="shared" si="186"/>
        <v>0.088</v>
      </c>
      <c r="Z2307" t="str">
        <f t="shared" si="187"/>
        <v>0.003</v>
      </c>
      <c r="AA2307" s="2" t="str">
        <f t="shared" si="188"/>
        <v>***</v>
      </c>
      <c r="AB2307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08" spans="1:28">
      <c r="A2308">
        <v>2307</v>
      </c>
      <c r="B2308" t="s">
        <v>1222</v>
      </c>
      <c r="C2308" t="b">
        <v>0</v>
      </c>
      <c r="D2308" t="s">
        <v>1398</v>
      </c>
      <c r="E2308" t="s">
        <v>1399</v>
      </c>
      <c r="F2308" t="s">
        <v>110</v>
      </c>
      <c r="G2308">
        <v>3.9889523411046901E-2</v>
      </c>
      <c r="H2308">
        <v>1.7778716755808401E-3</v>
      </c>
      <c r="I2308">
        <v>22.4366718694783</v>
      </c>
      <c r="J2308" s="10">
        <v>1.86802613349179E-111</v>
      </c>
      <c r="X2308" t="str">
        <f t="shared" si="185"/>
        <v>all_t3_sex_nl_cram_as.factor(year)2017</v>
      </c>
      <c r="Y2308" t="str">
        <f t="shared" si="186"/>
        <v>0.040</v>
      </c>
      <c r="Z2308" t="str">
        <f t="shared" si="187"/>
        <v>0.002</v>
      </c>
      <c r="AA2308" s="2" t="str">
        <f t="shared" si="188"/>
        <v>***</v>
      </c>
      <c r="AB2308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09" spans="1:28">
      <c r="A2309">
        <v>2308</v>
      </c>
      <c r="B2309" t="s">
        <v>1222</v>
      </c>
      <c r="C2309" t="b">
        <v>0</v>
      </c>
      <c r="D2309" t="s">
        <v>1398</v>
      </c>
      <c r="E2309" t="s">
        <v>1399</v>
      </c>
      <c r="F2309" t="s">
        <v>111</v>
      </c>
      <c r="G2309">
        <v>3.9754239309964898E-2</v>
      </c>
      <c r="H2309">
        <v>2.1341315412718499E-3</v>
      </c>
      <c r="I2309">
        <v>18.627829888251899</v>
      </c>
      <c r="J2309" s="10">
        <v>1.9839705181135199E-77</v>
      </c>
      <c r="X2309" t="str">
        <f t="shared" si="185"/>
        <v>all_t3_sex_nl_cram_as.factor(year)2018</v>
      </c>
      <c r="Y2309" t="str">
        <f t="shared" si="186"/>
        <v>0.040</v>
      </c>
      <c r="Z2309" t="str">
        <f t="shared" si="187"/>
        <v>0.002</v>
      </c>
      <c r="AA2309" s="2" t="str">
        <f t="shared" si="188"/>
        <v>***</v>
      </c>
      <c r="AB2309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10" spans="1:28">
      <c r="A2310">
        <v>2309</v>
      </c>
      <c r="B2310" t="s">
        <v>1222</v>
      </c>
      <c r="C2310" t="b">
        <v>0</v>
      </c>
      <c r="D2310" t="s">
        <v>1398</v>
      </c>
      <c r="E2310" t="s">
        <v>1399</v>
      </c>
      <c r="F2310" t="s">
        <v>200</v>
      </c>
      <c r="G2310">
        <v>-3.5637049879841801E-2</v>
      </c>
      <c r="H2310">
        <v>2.53236624042263E-3</v>
      </c>
      <c r="I2310">
        <v>-14.0726287181487</v>
      </c>
      <c r="J2310" s="10">
        <v>5.6638786437681704E-45</v>
      </c>
      <c r="X2310" t="str">
        <f t="shared" si="185"/>
        <v>all_t3_sex_nl_cram_as.factor(grade)5</v>
      </c>
      <c r="Y2310" t="str">
        <f t="shared" si="186"/>
        <v>-0.036</v>
      </c>
      <c r="Z2310" t="str">
        <f t="shared" si="187"/>
        <v>0.003</v>
      </c>
      <c r="AA2310" s="2" t="str">
        <f t="shared" si="188"/>
        <v>***</v>
      </c>
      <c r="AB2310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11" spans="1:28">
      <c r="A2311">
        <v>2310</v>
      </c>
      <c r="B2311" t="s">
        <v>1222</v>
      </c>
      <c r="C2311" t="b">
        <v>0</v>
      </c>
      <c r="D2311" t="s">
        <v>1398</v>
      </c>
      <c r="E2311" t="s">
        <v>1399</v>
      </c>
      <c r="F2311" t="s">
        <v>201</v>
      </c>
      <c r="G2311">
        <v>-3.30192225008792E-2</v>
      </c>
      <c r="H2311">
        <v>2.9265909718360602E-3</v>
      </c>
      <c r="I2311">
        <v>-11.2824862847724</v>
      </c>
      <c r="J2311" s="10">
        <v>1.6097037116407899E-29</v>
      </c>
      <c r="X2311" t="str">
        <f t="shared" si="185"/>
        <v>all_t3_sex_nl_cram_as.factor(grade)6</v>
      </c>
      <c r="Y2311" t="str">
        <f t="shared" si="186"/>
        <v>-0.033</v>
      </c>
      <c r="Z2311" t="str">
        <f t="shared" si="187"/>
        <v>0.003</v>
      </c>
      <c r="AA2311" s="2" t="str">
        <f t="shared" si="188"/>
        <v>***</v>
      </c>
      <c r="AB2311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12" spans="1:28">
      <c r="A2312">
        <v>2311</v>
      </c>
      <c r="B2312" t="s">
        <v>1222</v>
      </c>
      <c r="C2312" t="b">
        <v>0</v>
      </c>
      <c r="D2312" t="s">
        <v>1398</v>
      </c>
      <c r="E2312" t="s">
        <v>1399</v>
      </c>
      <c r="F2312" t="s">
        <v>202</v>
      </c>
      <c r="G2312" t="s">
        <v>140</v>
      </c>
      <c r="H2312">
        <v>0</v>
      </c>
      <c r="I2312" t="s">
        <v>140</v>
      </c>
      <c r="J2312" t="s">
        <v>140</v>
      </c>
      <c r="X2312" t="str">
        <f t="shared" si="185"/>
        <v>all_t3_sex_nl_cram_as.factor(grade)7</v>
      </c>
      <c r="Y2312" t="str">
        <f t="shared" si="186"/>
        <v>NA</v>
      </c>
      <c r="Z2312" t="str">
        <f t="shared" si="187"/>
        <v>0.000</v>
      </c>
      <c r="AA2312" s="2" t="e">
        <f t="shared" si="188"/>
        <v>#VALUE!</v>
      </c>
      <c r="AB2312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13" spans="1:28">
      <c r="A2313">
        <v>2312</v>
      </c>
      <c r="B2313" t="s">
        <v>1222</v>
      </c>
      <c r="C2313" t="b">
        <v>0</v>
      </c>
      <c r="D2313" t="s">
        <v>1398</v>
      </c>
      <c r="E2313" t="s">
        <v>1399</v>
      </c>
      <c r="F2313" t="s">
        <v>203</v>
      </c>
      <c r="G2313">
        <v>6.0982399648676897E-2</v>
      </c>
      <c r="H2313">
        <v>2.5876143670836502E-3</v>
      </c>
      <c r="I2313">
        <v>23.567035499732</v>
      </c>
      <c r="J2313" s="10">
        <v>9.2395944754579705E-123</v>
      </c>
      <c r="X2313" t="str">
        <f t="shared" si="185"/>
        <v>all_t3_sex_nl_cram_as.factor(grade)8</v>
      </c>
      <c r="Y2313" t="str">
        <f t="shared" si="186"/>
        <v>0.061</v>
      </c>
      <c r="Z2313" t="str">
        <f t="shared" si="187"/>
        <v>0.003</v>
      </c>
      <c r="AA2313" s="2" t="str">
        <f t="shared" si="188"/>
        <v>***</v>
      </c>
      <c r="AB2313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14" spans="1:28">
      <c r="A2314">
        <v>2313</v>
      </c>
      <c r="B2314" t="s">
        <v>1222</v>
      </c>
      <c r="C2314" t="b">
        <v>0</v>
      </c>
      <c r="D2314" t="s">
        <v>1398</v>
      </c>
      <c r="E2314" t="s">
        <v>1399</v>
      </c>
      <c r="F2314" t="s">
        <v>204</v>
      </c>
      <c r="G2314">
        <v>0.15051999130243299</v>
      </c>
      <c r="H2314">
        <v>2.9656194452386299E-3</v>
      </c>
      <c r="I2314">
        <v>50.7549920284265</v>
      </c>
      <c r="J2314">
        <v>0</v>
      </c>
      <c r="X2314" t="str">
        <f t="shared" si="185"/>
        <v>all_t3_sex_nl_cram_as.factor(grade)9</v>
      </c>
      <c r="Y2314" t="str">
        <f t="shared" si="186"/>
        <v>0.151</v>
      </c>
      <c r="Z2314" t="str">
        <f t="shared" si="187"/>
        <v>0.003</v>
      </c>
      <c r="AA2314" s="2" t="str">
        <f t="shared" si="188"/>
        <v>***</v>
      </c>
      <c r="AB2314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15" spans="1:28">
      <c r="A2315">
        <v>2314</v>
      </c>
      <c r="B2315" t="s">
        <v>1222</v>
      </c>
      <c r="C2315" t="b">
        <v>0</v>
      </c>
      <c r="D2315" t="s">
        <v>1398</v>
      </c>
      <c r="E2315" t="s">
        <v>1399</v>
      </c>
      <c r="F2315" t="s">
        <v>1698</v>
      </c>
      <c r="G2315">
        <v>3.0479616229171802E-4</v>
      </c>
      <c r="H2315">
        <v>1.4153470589521001E-3</v>
      </c>
      <c r="I2315">
        <v>0.21535082887541601</v>
      </c>
      <c r="J2315">
        <v>0.82949385765950001</v>
      </c>
      <c r="X2315" t="str">
        <f t="shared" si="185"/>
        <v>all_t3_sex_nl_cram_as.factor(sex)2:relative_age</v>
      </c>
      <c r="Y2315" t="str">
        <f t="shared" si="186"/>
        <v>0.000</v>
      </c>
      <c r="Z2315" t="str">
        <f t="shared" si="187"/>
        <v>0.001</v>
      </c>
      <c r="AA2315" s="2" t="str">
        <f t="shared" si="188"/>
        <v/>
      </c>
      <c r="AB2315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16" spans="1:28">
      <c r="A2316">
        <v>2315</v>
      </c>
      <c r="B2316" t="s">
        <v>1222</v>
      </c>
      <c r="C2316" t="b">
        <v>0</v>
      </c>
      <c r="D2316" t="s">
        <v>1398</v>
      </c>
      <c r="E2316" t="s">
        <v>1399</v>
      </c>
      <c r="F2316" t="s">
        <v>1716</v>
      </c>
      <c r="G2316" s="10">
        <v>3.42859158230092E-5</v>
      </c>
      <c r="H2316">
        <v>1.2460276445751701E-4</v>
      </c>
      <c r="I2316">
        <v>0.27516175882838301</v>
      </c>
      <c r="J2316">
        <v>0.78319203556227401</v>
      </c>
      <c r="X2316" t="str">
        <f t="shared" si="185"/>
        <v>all_t3_sex_nl_cram_as.factor(sex)2:I(relative_age^2)</v>
      </c>
      <c r="Y2316" t="str">
        <f t="shared" si="186"/>
        <v>0.000</v>
      </c>
      <c r="Z2316" t="str">
        <f t="shared" si="187"/>
        <v>0.000</v>
      </c>
      <c r="AA2316" s="2" t="str">
        <f t="shared" si="188"/>
        <v/>
      </c>
      <c r="AB2316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17" spans="1:28">
      <c r="A2317">
        <v>2316</v>
      </c>
      <c r="B2317" t="s">
        <v>1222</v>
      </c>
      <c r="C2317" t="b">
        <v>0</v>
      </c>
      <c r="D2317" t="s">
        <v>1398</v>
      </c>
      <c r="E2317" t="s">
        <v>1399</v>
      </c>
      <c r="F2317" t="s">
        <v>1699</v>
      </c>
      <c r="G2317">
        <v>-3.6111009965586901E-3</v>
      </c>
      <c r="H2317">
        <v>4.2853361504011098E-3</v>
      </c>
      <c r="I2317">
        <v>-0.842664582152019</v>
      </c>
      <c r="J2317">
        <v>0.39941630969282599</v>
      </c>
      <c r="X2317" t="str">
        <f t="shared" si="185"/>
        <v>all_t3_sex_nl_cram_as.factor(sex)2:as.factor(book)2</v>
      </c>
      <c r="Y2317" t="str">
        <f t="shared" si="186"/>
        <v>-0.004</v>
      </c>
      <c r="Z2317" t="str">
        <f t="shared" si="187"/>
        <v>0.004</v>
      </c>
      <c r="AA2317" s="2" t="str">
        <f t="shared" si="188"/>
        <v/>
      </c>
      <c r="AB2317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18" spans="1:28">
      <c r="A2318">
        <v>2317</v>
      </c>
      <c r="B2318" t="s">
        <v>1222</v>
      </c>
      <c r="C2318" t="b">
        <v>0</v>
      </c>
      <c r="D2318" t="s">
        <v>1398</v>
      </c>
      <c r="E2318" t="s">
        <v>1399</v>
      </c>
      <c r="F2318" t="s">
        <v>1700</v>
      </c>
      <c r="G2318">
        <v>-3.8238192226346598E-3</v>
      </c>
      <c r="H2318">
        <v>4.19266533314391E-3</v>
      </c>
      <c r="I2318">
        <v>-0.91202586393112695</v>
      </c>
      <c r="J2318">
        <v>0.36175537406914998</v>
      </c>
      <c r="X2318" t="str">
        <f t="shared" si="185"/>
        <v>all_t3_sex_nl_cram_as.factor(sex)2:as.factor(book)3</v>
      </c>
      <c r="Y2318" t="str">
        <f t="shared" si="186"/>
        <v>-0.004</v>
      </c>
      <c r="Z2318" t="str">
        <f t="shared" si="187"/>
        <v>0.004</v>
      </c>
      <c r="AA2318" s="2" t="str">
        <f t="shared" si="188"/>
        <v/>
      </c>
      <c r="AB2318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19" spans="1:28">
      <c r="A2319">
        <v>2318</v>
      </c>
      <c r="B2319" t="s">
        <v>1222</v>
      </c>
      <c r="C2319" t="b">
        <v>0</v>
      </c>
      <c r="D2319" t="s">
        <v>1398</v>
      </c>
      <c r="E2319" t="s">
        <v>1399</v>
      </c>
      <c r="F2319" t="s">
        <v>1701</v>
      </c>
      <c r="G2319">
        <v>-8.4006618316622601E-3</v>
      </c>
      <c r="H2319">
        <v>4.4611398495408598E-3</v>
      </c>
      <c r="I2319">
        <v>-1.88307520386899</v>
      </c>
      <c r="J2319">
        <v>5.9690535202609599E-2</v>
      </c>
      <c r="X2319" t="str">
        <f t="shared" si="185"/>
        <v>all_t3_sex_nl_cram_as.factor(sex)2:as.factor(book)4</v>
      </c>
      <c r="Y2319" t="str">
        <f t="shared" si="186"/>
        <v>-0.008</v>
      </c>
      <c r="Z2319" t="str">
        <f t="shared" si="187"/>
        <v>0.004</v>
      </c>
      <c r="AA2319" s="2" t="str">
        <f t="shared" si="188"/>
        <v>*</v>
      </c>
      <c r="AB2319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20" spans="1:28">
      <c r="A2320">
        <v>2319</v>
      </c>
      <c r="B2320" t="s">
        <v>1222</v>
      </c>
      <c r="C2320" t="b">
        <v>0</v>
      </c>
      <c r="D2320" t="s">
        <v>1398</v>
      </c>
      <c r="E2320" t="s">
        <v>1399</v>
      </c>
      <c r="F2320" t="s">
        <v>1702</v>
      </c>
      <c r="G2320">
        <v>-9.2855005562759597E-3</v>
      </c>
      <c r="H2320">
        <v>4.8615978503554601E-3</v>
      </c>
      <c r="I2320">
        <v>-1.90996887074834</v>
      </c>
      <c r="J2320">
        <v>5.6137574443600499E-2</v>
      </c>
      <c r="X2320" t="str">
        <f t="shared" si="185"/>
        <v>all_t3_sex_nl_cram_as.factor(sex)2:as.factor(book)5</v>
      </c>
      <c r="Y2320" t="str">
        <f t="shared" si="186"/>
        <v>-0.009</v>
      </c>
      <c r="Z2320" t="str">
        <f t="shared" si="187"/>
        <v>0.005</v>
      </c>
      <c r="AA2320" s="2" t="str">
        <f t="shared" si="188"/>
        <v>*</v>
      </c>
      <c r="AB2320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21" spans="1:28">
      <c r="A2321">
        <v>2320</v>
      </c>
      <c r="B2321" t="s">
        <v>1222</v>
      </c>
      <c r="C2321" t="b">
        <v>0</v>
      </c>
      <c r="D2321" t="s">
        <v>1398</v>
      </c>
      <c r="E2321" t="s">
        <v>1399</v>
      </c>
      <c r="F2321" t="s">
        <v>1703</v>
      </c>
      <c r="G2321">
        <v>1.7318309535686801E-2</v>
      </c>
      <c r="H2321">
        <v>2.4549720952916801E-3</v>
      </c>
      <c r="I2321">
        <v>7.0543814200173998</v>
      </c>
      <c r="J2321" s="10">
        <v>1.73508122303005E-12</v>
      </c>
      <c r="X2321" t="str">
        <f t="shared" si="185"/>
        <v>all_t3_sex_nl_cram_as.factor(sex)2:as.factor(year)2017</v>
      </c>
      <c r="Y2321" t="str">
        <f t="shared" si="186"/>
        <v>0.017</v>
      </c>
      <c r="Z2321" t="str">
        <f t="shared" si="187"/>
        <v>0.002</v>
      </c>
      <c r="AA2321" s="2" t="str">
        <f t="shared" si="188"/>
        <v>***</v>
      </c>
      <c r="AB2321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22" spans="1:28">
      <c r="A2322">
        <v>2321</v>
      </c>
      <c r="B2322" t="s">
        <v>1222</v>
      </c>
      <c r="C2322" t="b">
        <v>0</v>
      </c>
      <c r="D2322" t="s">
        <v>1398</v>
      </c>
      <c r="E2322" t="s">
        <v>1399</v>
      </c>
      <c r="F2322" t="s">
        <v>1704</v>
      </c>
      <c r="G2322">
        <v>1.7827462109891699E-2</v>
      </c>
      <c r="H2322">
        <v>2.7443492094652898E-3</v>
      </c>
      <c r="I2322">
        <v>6.4960618161874404</v>
      </c>
      <c r="J2322" s="10">
        <v>8.2497262762126394E-11</v>
      </c>
      <c r="X2322" t="str">
        <f t="shared" si="185"/>
        <v>all_t3_sex_nl_cram_as.factor(sex)2:as.factor(year)2018</v>
      </c>
      <c r="Y2322" t="str">
        <f t="shared" si="186"/>
        <v>0.018</v>
      </c>
      <c r="Z2322" t="str">
        <f t="shared" si="187"/>
        <v>0.003</v>
      </c>
      <c r="AA2322" s="2" t="str">
        <f t="shared" si="188"/>
        <v>***</v>
      </c>
      <c r="AB2322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23" spans="1:28">
      <c r="A2323">
        <v>2322</v>
      </c>
      <c r="B2323" t="s">
        <v>1222</v>
      </c>
      <c r="C2323" t="b">
        <v>0</v>
      </c>
      <c r="D2323" t="s">
        <v>1398</v>
      </c>
      <c r="E2323" t="s">
        <v>1399</v>
      </c>
      <c r="F2323" t="s">
        <v>1707</v>
      </c>
      <c r="G2323">
        <v>-2.24990161353298E-3</v>
      </c>
      <c r="H2323">
        <v>3.4231275615317098E-3</v>
      </c>
      <c r="I2323">
        <v>-0.65726490558424899</v>
      </c>
      <c r="J2323">
        <v>0.51101078472731698</v>
      </c>
      <c r="X2323" t="str">
        <f t="shared" si="185"/>
        <v>all_t3_sex_nl_cram_as.factor(sex)2:as.factor(grade)5</v>
      </c>
      <c r="Y2323" t="str">
        <f t="shared" si="186"/>
        <v>-0.002</v>
      </c>
      <c r="Z2323" t="str">
        <f t="shared" si="187"/>
        <v>0.003</v>
      </c>
      <c r="AA2323" s="2" t="str">
        <f t="shared" si="188"/>
        <v/>
      </c>
      <c r="AB2323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24" spans="1:28">
      <c r="A2324">
        <v>2323</v>
      </c>
      <c r="B2324" t="s">
        <v>1222</v>
      </c>
      <c r="C2324" t="b">
        <v>0</v>
      </c>
      <c r="D2324" t="s">
        <v>1398</v>
      </c>
      <c r="E2324" t="s">
        <v>1399</v>
      </c>
      <c r="F2324" t="s">
        <v>1708</v>
      </c>
      <c r="G2324">
        <v>-7.0347907218183204E-3</v>
      </c>
      <c r="H2324">
        <v>3.8158072367652598E-3</v>
      </c>
      <c r="I2324">
        <v>-1.8435917448969099</v>
      </c>
      <c r="J2324">
        <v>6.5243025189181E-2</v>
      </c>
      <c r="X2324" t="str">
        <f t="shared" si="185"/>
        <v>all_t3_sex_nl_cram_as.factor(sex)2:as.factor(grade)6</v>
      </c>
      <c r="Y2324" t="str">
        <f t="shared" si="186"/>
        <v>-0.007</v>
      </c>
      <c r="Z2324" t="str">
        <f t="shared" si="187"/>
        <v>0.004</v>
      </c>
      <c r="AA2324" s="2" t="str">
        <f t="shared" si="188"/>
        <v>*</v>
      </c>
      <c r="AB2324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25" spans="1:28">
      <c r="A2325">
        <v>2324</v>
      </c>
      <c r="B2325" t="s">
        <v>1222</v>
      </c>
      <c r="C2325" t="b">
        <v>0</v>
      </c>
      <c r="D2325" t="s">
        <v>1398</v>
      </c>
      <c r="E2325" t="s">
        <v>1399</v>
      </c>
      <c r="F2325" t="s">
        <v>1709</v>
      </c>
      <c r="G2325">
        <v>-6.2272286130549397E-3</v>
      </c>
      <c r="H2325">
        <v>4.15840877822526E-3</v>
      </c>
      <c r="I2325">
        <v>-1.4975027577044999</v>
      </c>
      <c r="J2325">
        <v>0.13426287838211101</v>
      </c>
      <c r="X2325" t="str">
        <f t="shared" si="185"/>
        <v>all_t3_sex_nl_cram_as.factor(sex)2:as.factor(grade)7</v>
      </c>
      <c r="Y2325" t="str">
        <f t="shared" si="186"/>
        <v>-0.006</v>
      </c>
      <c r="Z2325" t="str">
        <f t="shared" si="187"/>
        <v>0.004</v>
      </c>
      <c r="AA2325" s="2" t="str">
        <f t="shared" si="188"/>
        <v/>
      </c>
      <c r="AB2325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26" spans="1:28">
      <c r="A2326">
        <v>2325</v>
      </c>
      <c r="B2326" t="s">
        <v>1222</v>
      </c>
      <c r="C2326" t="b">
        <v>0</v>
      </c>
      <c r="D2326" t="s">
        <v>1398</v>
      </c>
      <c r="E2326" t="s">
        <v>1399</v>
      </c>
      <c r="F2326" t="s">
        <v>1710</v>
      </c>
      <c r="G2326">
        <v>-1.7983071432417799E-2</v>
      </c>
      <c r="H2326">
        <v>4.0657025975274598E-3</v>
      </c>
      <c r="I2326">
        <v>-4.4231153167361903</v>
      </c>
      <c r="J2326" s="10">
        <v>9.7300431710049399E-6</v>
      </c>
      <c r="X2326" t="str">
        <f t="shared" si="185"/>
        <v>all_t3_sex_nl_cram_as.factor(sex)2:as.factor(grade)8</v>
      </c>
      <c r="Y2326" t="str">
        <f t="shared" si="186"/>
        <v>-0.018</v>
      </c>
      <c r="Z2326" t="str">
        <f t="shared" si="187"/>
        <v>0.004</v>
      </c>
      <c r="AA2326" s="2" t="str">
        <f t="shared" si="188"/>
        <v>***</v>
      </c>
      <c r="AB2326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27" spans="1:28">
      <c r="A2327">
        <v>2326</v>
      </c>
      <c r="B2327" t="s">
        <v>1222</v>
      </c>
      <c r="C2327" t="b">
        <v>0</v>
      </c>
      <c r="D2327" t="s">
        <v>1398</v>
      </c>
      <c r="E2327" t="s">
        <v>1399</v>
      </c>
      <c r="F2327" t="s">
        <v>1711</v>
      </c>
      <c r="G2327">
        <v>7.3700158599226797E-3</v>
      </c>
      <c r="H2327">
        <v>3.8819464735614E-3</v>
      </c>
      <c r="I2327">
        <v>1.8985361879967499</v>
      </c>
      <c r="J2327">
        <v>5.7625840579796299E-2</v>
      </c>
      <c r="X2327" t="str">
        <f t="shared" si="185"/>
        <v>all_t3_sex_nl_cram_as.factor(sex)2:as.factor(grade)9</v>
      </c>
      <c r="Y2327" t="str">
        <f t="shared" si="186"/>
        <v>0.007</v>
      </c>
      <c r="Z2327" t="str">
        <f t="shared" si="187"/>
        <v>0.004</v>
      </c>
      <c r="AA2327" s="2" t="str">
        <f t="shared" si="188"/>
        <v>*</v>
      </c>
      <c r="AB2327" t="str">
        <f t="shared" si="189"/>
        <v>cram ~ as.factor(sex) * relative_age + as.factor(sex) * I(relative_age^2) +      as.factor(sex) * as.factor(book) + as.factor(sex) * as.factor(year) +      as.factor(sex) * as.factor(grade) | as.factor(school_id) |      0 | school_id</v>
      </c>
    </row>
    <row r="2328" spans="1:28">
      <c r="A2328">
        <v>2327</v>
      </c>
      <c r="B2328" t="s">
        <v>1213</v>
      </c>
      <c r="C2328" t="b">
        <v>0</v>
      </c>
      <c r="D2328" t="s">
        <v>1400</v>
      </c>
      <c r="E2328" t="s">
        <v>1401</v>
      </c>
      <c r="F2328" t="s">
        <v>105</v>
      </c>
      <c r="G2328">
        <v>0.24934927140984101</v>
      </c>
      <c r="H2328">
        <v>2.3506056543728501E-2</v>
      </c>
      <c r="I2328">
        <v>10.6078733770581</v>
      </c>
      <c r="J2328" s="10">
        <v>2.8063115887730901E-26</v>
      </c>
      <c r="X2328" t="str">
        <f t="shared" si="185"/>
        <v>grade_4_t3_sex_nl_teacherrelation_as.factor(sex)2</v>
      </c>
      <c r="Y2328" t="str">
        <f t="shared" si="186"/>
        <v>0.249</v>
      </c>
      <c r="Z2328" t="str">
        <f t="shared" si="187"/>
        <v>0.024</v>
      </c>
      <c r="AA2328" s="2" t="str">
        <f t="shared" si="188"/>
        <v>***</v>
      </c>
      <c r="AB2328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29" spans="1:28">
      <c r="A2329">
        <v>2328</v>
      </c>
      <c r="B2329" t="s">
        <v>1213</v>
      </c>
      <c r="C2329" t="b">
        <v>0</v>
      </c>
      <c r="D2329" t="s">
        <v>1400</v>
      </c>
      <c r="E2329" t="s">
        <v>1401</v>
      </c>
      <c r="F2329" t="s">
        <v>104</v>
      </c>
      <c r="G2329">
        <v>-7.9739449091787795E-4</v>
      </c>
      <c r="H2329">
        <v>4.50542020695157E-3</v>
      </c>
      <c r="I2329">
        <v>-0.17698559829947699</v>
      </c>
      <c r="J2329">
        <v>0.85951997165435401</v>
      </c>
      <c r="X2329" t="str">
        <f t="shared" si="185"/>
        <v>grade_4_t3_sex_nl_teacherrelation_relative_age</v>
      </c>
      <c r="Y2329" t="str">
        <f t="shared" si="186"/>
        <v>-0.001</v>
      </c>
      <c r="Z2329" t="str">
        <f t="shared" si="187"/>
        <v>0.005</v>
      </c>
      <c r="AA2329" s="2" t="str">
        <f t="shared" si="188"/>
        <v/>
      </c>
      <c r="AB2329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30" spans="1:28">
      <c r="A2330">
        <v>2329</v>
      </c>
      <c r="B2330" t="s">
        <v>1213</v>
      </c>
      <c r="C2330" t="b">
        <v>0</v>
      </c>
      <c r="D2330" t="s">
        <v>1400</v>
      </c>
      <c r="E2330" t="s">
        <v>1401</v>
      </c>
      <c r="F2330" t="s">
        <v>775</v>
      </c>
      <c r="G2330">
        <v>3.9266855406856603E-4</v>
      </c>
      <c r="H2330">
        <v>3.8955615289308301E-4</v>
      </c>
      <c r="I2330">
        <v>1.00798960856444</v>
      </c>
      <c r="J2330">
        <v>0.313461286471173</v>
      </c>
      <c r="X2330" t="str">
        <f t="shared" si="185"/>
        <v>grade_4_t3_sex_nl_teacherrelation_I(relative_age^2)</v>
      </c>
      <c r="Y2330" t="str">
        <f t="shared" si="186"/>
        <v>0.000</v>
      </c>
      <c r="Z2330" t="str">
        <f t="shared" si="187"/>
        <v>0.000</v>
      </c>
      <c r="AA2330" s="2" t="str">
        <f t="shared" si="188"/>
        <v/>
      </c>
      <c r="AB2330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31" spans="1:28">
      <c r="A2331">
        <v>2330</v>
      </c>
      <c r="B2331" t="s">
        <v>1213</v>
      </c>
      <c r="C2331" t="b">
        <v>0</v>
      </c>
      <c r="D2331" t="s">
        <v>1400</v>
      </c>
      <c r="E2331" t="s">
        <v>1401</v>
      </c>
      <c r="F2331" t="s">
        <v>106</v>
      </c>
      <c r="G2331">
        <v>0.16243795079600001</v>
      </c>
      <c r="H2331">
        <v>1.44479452550993E-2</v>
      </c>
      <c r="I2331">
        <v>11.2429793945038</v>
      </c>
      <c r="J2331" s="10">
        <v>2.5854440463107503E-29</v>
      </c>
      <c r="X2331" t="str">
        <f t="shared" si="185"/>
        <v>grade_4_t3_sex_nl_teacherrelation_as.factor(book)2</v>
      </c>
      <c r="Y2331" t="str">
        <f t="shared" si="186"/>
        <v>0.162</v>
      </c>
      <c r="Z2331" t="str">
        <f t="shared" si="187"/>
        <v>0.014</v>
      </c>
      <c r="AA2331" s="2" t="str">
        <f t="shared" si="188"/>
        <v>***</v>
      </c>
      <c r="AB2331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32" spans="1:28">
      <c r="A2332">
        <v>2331</v>
      </c>
      <c r="B2332" t="s">
        <v>1213</v>
      </c>
      <c r="C2332" t="b">
        <v>0</v>
      </c>
      <c r="D2332" t="s">
        <v>1400</v>
      </c>
      <c r="E2332" t="s">
        <v>1401</v>
      </c>
      <c r="F2332" t="s">
        <v>107</v>
      </c>
      <c r="G2332">
        <v>0.20140533552421899</v>
      </c>
      <c r="H2332">
        <v>1.3056926251757899E-2</v>
      </c>
      <c r="I2332">
        <v>15.4251721761164</v>
      </c>
      <c r="J2332" s="10">
        <v>1.2341422744212599E-53</v>
      </c>
      <c r="X2332" t="str">
        <f t="shared" si="185"/>
        <v>grade_4_t3_sex_nl_teacherrelation_as.factor(book)3</v>
      </c>
      <c r="Y2332" t="str">
        <f t="shared" si="186"/>
        <v>0.201</v>
      </c>
      <c r="Z2332" t="str">
        <f t="shared" si="187"/>
        <v>0.013</v>
      </c>
      <c r="AA2332" s="2" t="str">
        <f t="shared" si="188"/>
        <v>***</v>
      </c>
      <c r="AB2332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33" spans="1:28">
      <c r="A2333">
        <v>2332</v>
      </c>
      <c r="B2333" t="s">
        <v>1213</v>
      </c>
      <c r="C2333" t="b">
        <v>0</v>
      </c>
      <c r="D2333" t="s">
        <v>1400</v>
      </c>
      <c r="E2333" t="s">
        <v>1401</v>
      </c>
      <c r="F2333" t="s">
        <v>108</v>
      </c>
      <c r="G2333">
        <v>0.20796178307288801</v>
      </c>
      <c r="H2333">
        <v>1.59147089884259E-2</v>
      </c>
      <c r="I2333">
        <v>13.0672689789131</v>
      </c>
      <c r="J2333" s="10">
        <v>5.3539648031486999E-39</v>
      </c>
      <c r="X2333" t="str">
        <f t="shared" si="185"/>
        <v>grade_4_t3_sex_nl_teacherrelation_as.factor(book)4</v>
      </c>
      <c r="Y2333" t="str">
        <f t="shared" si="186"/>
        <v>0.208</v>
      </c>
      <c r="Z2333" t="str">
        <f t="shared" si="187"/>
        <v>0.016</v>
      </c>
      <c r="AA2333" s="2" t="str">
        <f t="shared" si="188"/>
        <v>***</v>
      </c>
      <c r="AB2333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34" spans="1:28">
      <c r="A2334">
        <v>2333</v>
      </c>
      <c r="B2334" t="s">
        <v>1213</v>
      </c>
      <c r="C2334" t="b">
        <v>0</v>
      </c>
      <c r="D2334" t="s">
        <v>1400</v>
      </c>
      <c r="E2334" t="s">
        <v>1401</v>
      </c>
      <c r="F2334" t="s">
        <v>109</v>
      </c>
      <c r="G2334">
        <v>0.116717212132544</v>
      </c>
      <c r="H2334">
        <v>1.8342876437423401E-2</v>
      </c>
      <c r="I2334">
        <v>6.3630811956197002</v>
      </c>
      <c r="J2334" s="10">
        <v>1.98386756889166E-10</v>
      </c>
      <c r="X2334" t="str">
        <f t="shared" si="185"/>
        <v>grade_4_t3_sex_nl_teacherrelation_as.factor(book)5</v>
      </c>
      <c r="Y2334" t="str">
        <f t="shared" si="186"/>
        <v>0.117</v>
      </c>
      <c r="Z2334" t="str">
        <f t="shared" si="187"/>
        <v>0.018</v>
      </c>
      <c r="AA2334" s="2" t="str">
        <f t="shared" si="188"/>
        <v>***</v>
      </c>
      <c r="AB2334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35" spans="1:28">
      <c r="A2335">
        <v>2334</v>
      </c>
      <c r="B2335" t="s">
        <v>1213</v>
      </c>
      <c r="C2335" t="b">
        <v>0</v>
      </c>
      <c r="D2335" t="s">
        <v>1400</v>
      </c>
      <c r="E2335" t="s">
        <v>1401</v>
      </c>
      <c r="F2335" t="s">
        <v>110</v>
      </c>
      <c r="G2335">
        <v>1.7117139449222999E-2</v>
      </c>
      <c r="H2335">
        <v>1.25071218712838E-2</v>
      </c>
      <c r="I2335">
        <v>1.3685914013937699</v>
      </c>
      <c r="J2335">
        <v>0.17112934721092801</v>
      </c>
      <c r="X2335" t="str">
        <f t="shared" si="185"/>
        <v>grade_4_t3_sex_nl_teacherrelation_as.factor(year)2017</v>
      </c>
      <c r="Y2335" t="str">
        <f t="shared" si="186"/>
        <v>0.017</v>
      </c>
      <c r="Z2335" t="str">
        <f t="shared" si="187"/>
        <v>0.013</v>
      </c>
      <c r="AA2335" s="2" t="str">
        <f t="shared" si="188"/>
        <v/>
      </c>
      <c r="AB2335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36" spans="1:28">
      <c r="A2336">
        <v>2335</v>
      </c>
      <c r="B2336" t="s">
        <v>1213</v>
      </c>
      <c r="C2336" t="b">
        <v>0</v>
      </c>
      <c r="D2336" t="s">
        <v>1400</v>
      </c>
      <c r="E2336" t="s">
        <v>1401</v>
      </c>
      <c r="F2336" t="s">
        <v>111</v>
      </c>
      <c r="G2336">
        <v>3.6339885796727802E-3</v>
      </c>
      <c r="H2336">
        <v>1.21078448244719E-2</v>
      </c>
      <c r="I2336">
        <v>0.30013504734780799</v>
      </c>
      <c r="J2336">
        <v>0.76407461641747698</v>
      </c>
      <c r="X2336" t="str">
        <f t="shared" si="185"/>
        <v>grade_4_t3_sex_nl_teacherrelation_as.factor(year)2018</v>
      </c>
      <c r="Y2336" t="str">
        <f t="shared" si="186"/>
        <v>0.004</v>
      </c>
      <c r="Z2336" t="str">
        <f t="shared" si="187"/>
        <v>0.012</v>
      </c>
      <c r="AA2336" s="2" t="str">
        <f t="shared" si="188"/>
        <v/>
      </c>
      <c r="AB2336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37" spans="1:28">
      <c r="A2337">
        <v>2336</v>
      </c>
      <c r="B2337" t="s">
        <v>1213</v>
      </c>
      <c r="C2337" t="b">
        <v>0</v>
      </c>
      <c r="D2337" t="s">
        <v>1400</v>
      </c>
      <c r="E2337" t="s">
        <v>1401</v>
      </c>
      <c r="F2337" t="s">
        <v>1698</v>
      </c>
      <c r="G2337">
        <v>-2.1565231274454201E-3</v>
      </c>
      <c r="H2337">
        <v>5.8251248427459703E-3</v>
      </c>
      <c r="I2337">
        <v>-0.37021062821184703</v>
      </c>
      <c r="J2337">
        <v>0.71122614823772301</v>
      </c>
      <c r="X2337" t="str">
        <f t="shared" si="185"/>
        <v>grade_4_t3_sex_nl_teacherrelation_as.factor(sex)2:relative_age</v>
      </c>
      <c r="Y2337" t="str">
        <f t="shared" si="186"/>
        <v>-0.002</v>
      </c>
      <c r="Z2337" t="str">
        <f t="shared" si="187"/>
        <v>0.006</v>
      </c>
      <c r="AA2337" s="2" t="str">
        <f t="shared" si="188"/>
        <v/>
      </c>
      <c r="AB2337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38" spans="1:28">
      <c r="A2338">
        <v>2337</v>
      </c>
      <c r="B2338" t="s">
        <v>1213</v>
      </c>
      <c r="C2338" t="b">
        <v>0</v>
      </c>
      <c r="D2338" t="s">
        <v>1400</v>
      </c>
      <c r="E2338" t="s">
        <v>1401</v>
      </c>
      <c r="F2338" t="s">
        <v>1716</v>
      </c>
      <c r="G2338" s="10">
        <v>1.0329726913144201E-5</v>
      </c>
      <c r="H2338">
        <v>5.0463560453449204E-4</v>
      </c>
      <c r="I2338">
        <v>2.0469675188045901E-2</v>
      </c>
      <c r="J2338">
        <v>0.98366873343690797</v>
      </c>
      <c r="X2338" t="str">
        <f t="shared" si="185"/>
        <v>grade_4_t3_sex_nl_teacherrelation_as.factor(sex)2:I(relative_age^2)</v>
      </c>
      <c r="Y2338" t="str">
        <f t="shared" si="186"/>
        <v>0.000</v>
      </c>
      <c r="Z2338" t="str">
        <f t="shared" si="187"/>
        <v>0.001</v>
      </c>
      <c r="AA2338" s="2" t="str">
        <f t="shared" si="188"/>
        <v/>
      </c>
      <c r="AB2338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39" spans="1:28">
      <c r="A2339">
        <v>2338</v>
      </c>
      <c r="B2339" t="s">
        <v>1213</v>
      </c>
      <c r="C2339" t="b">
        <v>0</v>
      </c>
      <c r="D2339" t="s">
        <v>1400</v>
      </c>
      <c r="E2339" t="s">
        <v>1401</v>
      </c>
      <c r="F2339" t="s">
        <v>1699</v>
      </c>
      <c r="G2339">
        <v>-3.5770025465373799E-2</v>
      </c>
      <c r="H2339">
        <v>2.0223360859520399E-2</v>
      </c>
      <c r="I2339">
        <v>-1.7687478215835</v>
      </c>
      <c r="J2339">
        <v>7.6938261738463201E-2</v>
      </c>
      <c r="X2339" t="str">
        <f t="shared" si="185"/>
        <v>grade_4_t3_sex_nl_teacherrelation_as.factor(sex)2:as.factor(book)2</v>
      </c>
      <c r="Y2339" t="str">
        <f t="shared" si="186"/>
        <v>-0.036</v>
      </c>
      <c r="Z2339" t="str">
        <f t="shared" si="187"/>
        <v>0.020</v>
      </c>
      <c r="AA2339" s="2" t="str">
        <f t="shared" si="188"/>
        <v>*</v>
      </c>
      <c r="AB2339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40" spans="1:28">
      <c r="A2340">
        <v>2339</v>
      </c>
      <c r="B2340" t="s">
        <v>1213</v>
      </c>
      <c r="C2340" t="b">
        <v>0</v>
      </c>
      <c r="D2340" t="s">
        <v>1400</v>
      </c>
      <c r="E2340" t="s">
        <v>1401</v>
      </c>
      <c r="F2340" t="s">
        <v>1700</v>
      </c>
      <c r="G2340">
        <v>-4.5781205452707099E-2</v>
      </c>
      <c r="H2340">
        <v>1.8229353869378899E-2</v>
      </c>
      <c r="I2340">
        <v>-2.5114003371018598</v>
      </c>
      <c r="J2340">
        <v>1.2026499995737299E-2</v>
      </c>
      <c r="X2340" t="str">
        <f t="shared" si="185"/>
        <v>grade_4_t3_sex_nl_teacherrelation_as.factor(sex)2:as.factor(book)3</v>
      </c>
      <c r="Y2340" t="str">
        <f t="shared" si="186"/>
        <v>-0.046</v>
      </c>
      <c r="Z2340" t="str">
        <f t="shared" si="187"/>
        <v>0.018</v>
      </c>
      <c r="AA2340" s="2" t="str">
        <f t="shared" si="188"/>
        <v>**</v>
      </c>
      <c r="AB2340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41" spans="1:28">
      <c r="A2341">
        <v>2340</v>
      </c>
      <c r="B2341" t="s">
        <v>1213</v>
      </c>
      <c r="C2341" t="b">
        <v>0</v>
      </c>
      <c r="D2341" t="s">
        <v>1400</v>
      </c>
      <c r="E2341" t="s">
        <v>1401</v>
      </c>
      <c r="F2341" t="s">
        <v>1701</v>
      </c>
      <c r="G2341">
        <v>-6.7775946478463703E-2</v>
      </c>
      <c r="H2341">
        <v>2.20278172884989E-2</v>
      </c>
      <c r="I2341">
        <v>-3.0768344221672299</v>
      </c>
      <c r="J2341">
        <v>2.09254006520251E-3</v>
      </c>
      <c r="X2341" t="str">
        <f t="shared" si="185"/>
        <v>grade_4_t3_sex_nl_teacherrelation_as.factor(sex)2:as.factor(book)4</v>
      </c>
      <c r="Y2341" t="str">
        <f t="shared" si="186"/>
        <v>-0.068</v>
      </c>
      <c r="Z2341" t="str">
        <f t="shared" si="187"/>
        <v>0.022</v>
      </c>
      <c r="AA2341" s="2" t="str">
        <f t="shared" si="188"/>
        <v>***</v>
      </c>
      <c r="AB2341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42" spans="1:28">
      <c r="A2342">
        <v>2341</v>
      </c>
      <c r="B2342" t="s">
        <v>1213</v>
      </c>
      <c r="C2342" t="b">
        <v>0</v>
      </c>
      <c r="D2342" t="s">
        <v>1400</v>
      </c>
      <c r="E2342" t="s">
        <v>1401</v>
      </c>
      <c r="F2342" t="s">
        <v>1702</v>
      </c>
      <c r="G2342">
        <v>-1.8801217950916601E-2</v>
      </c>
      <c r="H2342">
        <v>2.5991587784635201E-2</v>
      </c>
      <c r="I2342">
        <v>-0.72335780740685796</v>
      </c>
      <c r="J2342">
        <v>0.46946135941545403</v>
      </c>
      <c r="X2342" t="str">
        <f t="shared" si="185"/>
        <v>grade_4_t3_sex_nl_teacherrelation_as.factor(sex)2:as.factor(book)5</v>
      </c>
      <c r="Y2342" t="str">
        <f t="shared" si="186"/>
        <v>-0.019</v>
      </c>
      <c r="Z2342" t="str">
        <f t="shared" si="187"/>
        <v>0.026</v>
      </c>
      <c r="AA2342" s="2" t="str">
        <f t="shared" si="188"/>
        <v/>
      </c>
      <c r="AB2342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43" spans="1:28">
      <c r="A2343">
        <v>2342</v>
      </c>
      <c r="B2343" t="s">
        <v>1213</v>
      </c>
      <c r="C2343" t="b">
        <v>0</v>
      </c>
      <c r="D2343" t="s">
        <v>1400</v>
      </c>
      <c r="E2343" t="s">
        <v>1401</v>
      </c>
      <c r="F2343" t="s">
        <v>1703</v>
      </c>
      <c r="G2343">
        <v>-3.5403257471364899E-2</v>
      </c>
      <c r="H2343">
        <v>1.38605703770371E-2</v>
      </c>
      <c r="I2343">
        <v>-2.5542424668192298</v>
      </c>
      <c r="J2343">
        <v>1.06430174290017E-2</v>
      </c>
      <c r="X2343" t="str">
        <f t="shared" si="185"/>
        <v>grade_4_t3_sex_nl_teacherrelation_as.factor(sex)2:as.factor(year)2017</v>
      </c>
      <c r="Y2343" t="str">
        <f t="shared" si="186"/>
        <v>-0.035</v>
      </c>
      <c r="Z2343" t="str">
        <f t="shared" si="187"/>
        <v>0.014</v>
      </c>
      <c r="AA2343" s="2" t="str">
        <f t="shared" si="188"/>
        <v>**</v>
      </c>
      <c r="AB2343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44" spans="1:28">
      <c r="A2344">
        <v>2343</v>
      </c>
      <c r="B2344" t="s">
        <v>1213</v>
      </c>
      <c r="C2344" t="b">
        <v>0</v>
      </c>
      <c r="D2344" t="s">
        <v>1400</v>
      </c>
      <c r="E2344" t="s">
        <v>1401</v>
      </c>
      <c r="F2344" t="s">
        <v>1704</v>
      </c>
      <c r="G2344">
        <v>2.5572241123655698E-3</v>
      </c>
      <c r="H2344">
        <v>1.3833809641064501E-2</v>
      </c>
      <c r="I2344">
        <v>0.18485320954357201</v>
      </c>
      <c r="J2344">
        <v>0.85334445391068303</v>
      </c>
      <c r="X2344" t="str">
        <f t="shared" si="185"/>
        <v>grade_4_t3_sex_nl_teacherrelation_as.factor(sex)2:as.factor(year)2018</v>
      </c>
      <c r="Y2344" t="str">
        <f t="shared" si="186"/>
        <v>0.003</v>
      </c>
      <c r="Z2344" t="str">
        <f t="shared" si="187"/>
        <v>0.014</v>
      </c>
      <c r="AA2344" s="2" t="str">
        <f t="shared" si="188"/>
        <v/>
      </c>
      <c r="AB2344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45" spans="1:28">
      <c r="A2345">
        <v>2344</v>
      </c>
      <c r="B2345" t="s">
        <v>113</v>
      </c>
      <c r="C2345" t="b">
        <v>0</v>
      </c>
      <c r="D2345" t="s">
        <v>1400</v>
      </c>
      <c r="E2345" t="s">
        <v>1402</v>
      </c>
      <c r="F2345" t="s">
        <v>105</v>
      </c>
      <c r="G2345">
        <v>0.21554095001447099</v>
      </c>
      <c r="H2345">
        <v>2.14643647449425E-2</v>
      </c>
      <c r="I2345">
        <v>10.041804291704301</v>
      </c>
      <c r="J2345" s="10">
        <v>1.01702009542267E-23</v>
      </c>
      <c r="X2345" t="str">
        <f t="shared" si="185"/>
        <v>grade_9_t3_sex_nl_teacherrelation_as.factor(sex)2</v>
      </c>
      <c r="Y2345" t="str">
        <f t="shared" si="186"/>
        <v>0.216</v>
      </c>
      <c r="Z2345" t="str">
        <f t="shared" si="187"/>
        <v>0.021</v>
      </c>
      <c r="AA2345" s="2" t="str">
        <f t="shared" si="188"/>
        <v>***</v>
      </c>
      <c r="AB2345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46" spans="1:28">
      <c r="A2346">
        <v>2345</v>
      </c>
      <c r="B2346" t="s">
        <v>113</v>
      </c>
      <c r="C2346" t="b">
        <v>0</v>
      </c>
      <c r="D2346" t="s">
        <v>1400</v>
      </c>
      <c r="E2346" t="s">
        <v>1402</v>
      </c>
      <c r="F2346" t="s">
        <v>104</v>
      </c>
      <c r="G2346">
        <v>7.5052112267732299E-3</v>
      </c>
      <c r="H2346">
        <v>4.0223011500202504E-3</v>
      </c>
      <c r="I2346">
        <v>1.8658998784154801</v>
      </c>
      <c r="J2346">
        <v>6.2057470932601499E-2</v>
      </c>
      <c r="X2346" t="str">
        <f t="shared" si="185"/>
        <v>grade_9_t3_sex_nl_teacherrelation_relative_age</v>
      </c>
      <c r="Y2346" t="str">
        <f t="shared" si="186"/>
        <v>0.008</v>
      </c>
      <c r="Z2346" t="str">
        <f t="shared" si="187"/>
        <v>0.004</v>
      </c>
      <c r="AA2346" s="2" t="str">
        <f t="shared" si="188"/>
        <v>*</v>
      </c>
      <c r="AB2346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47" spans="1:28">
      <c r="A2347">
        <v>2346</v>
      </c>
      <c r="B2347" t="s">
        <v>113</v>
      </c>
      <c r="C2347" t="b">
        <v>0</v>
      </c>
      <c r="D2347" t="s">
        <v>1400</v>
      </c>
      <c r="E2347" t="s">
        <v>1402</v>
      </c>
      <c r="F2347" t="s">
        <v>775</v>
      </c>
      <c r="G2347" s="10">
        <v>-5.7053049098933101E-5</v>
      </c>
      <c r="H2347">
        <v>3.4366506223896501E-4</v>
      </c>
      <c r="I2347">
        <v>-0.16601352702900499</v>
      </c>
      <c r="J2347">
        <v>0.86814654536341795</v>
      </c>
      <c r="X2347" t="str">
        <f t="shared" si="185"/>
        <v>grade_9_t3_sex_nl_teacherrelation_I(relative_age^2)</v>
      </c>
      <c r="Y2347" t="str">
        <f t="shared" si="186"/>
        <v>0.000</v>
      </c>
      <c r="Z2347" t="str">
        <f t="shared" si="187"/>
        <v>0.000</v>
      </c>
      <c r="AA2347" s="2" t="str">
        <f t="shared" si="188"/>
        <v/>
      </c>
      <c r="AB2347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48" spans="1:28">
      <c r="A2348">
        <v>2347</v>
      </c>
      <c r="B2348" t="s">
        <v>113</v>
      </c>
      <c r="C2348" t="b">
        <v>0</v>
      </c>
      <c r="D2348" t="s">
        <v>1400</v>
      </c>
      <c r="E2348" t="s">
        <v>1402</v>
      </c>
      <c r="F2348" t="s">
        <v>106</v>
      </c>
      <c r="G2348">
        <v>0.14530407926750599</v>
      </c>
      <c r="H2348">
        <v>1.2741612799492799E-2</v>
      </c>
      <c r="I2348">
        <v>11.403900083456501</v>
      </c>
      <c r="J2348" s="10">
        <v>4.1228079996878103E-30</v>
      </c>
      <c r="X2348" t="str">
        <f t="shared" si="185"/>
        <v>grade_9_t3_sex_nl_teacherrelation_as.factor(book)2</v>
      </c>
      <c r="Y2348" t="str">
        <f t="shared" si="186"/>
        <v>0.145</v>
      </c>
      <c r="Z2348" t="str">
        <f t="shared" si="187"/>
        <v>0.013</v>
      </c>
      <c r="AA2348" s="2" t="str">
        <f t="shared" si="188"/>
        <v>***</v>
      </c>
      <c r="AB2348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49" spans="1:28">
      <c r="A2349">
        <v>2348</v>
      </c>
      <c r="B2349" t="s">
        <v>113</v>
      </c>
      <c r="C2349" t="b">
        <v>0</v>
      </c>
      <c r="D2349" t="s">
        <v>1400</v>
      </c>
      <c r="E2349" t="s">
        <v>1402</v>
      </c>
      <c r="F2349" t="s">
        <v>107</v>
      </c>
      <c r="G2349">
        <v>0.13592099226438001</v>
      </c>
      <c r="H2349">
        <v>1.2674736742811299E-2</v>
      </c>
      <c r="I2349">
        <v>10.7237724161388</v>
      </c>
      <c r="J2349" s="10">
        <v>8.0644906375087706E-27</v>
      </c>
      <c r="X2349" t="str">
        <f t="shared" si="185"/>
        <v>grade_9_t3_sex_nl_teacherrelation_as.factor(book)3</v>
      </c>
      <c r="Y2349" t="str">
        <f t="shared" si="186"/>
        <v>0.136</v>
      </c>
      <c r="Z2349" t="str">
        <f t="shared" si="187"/>
        <v>0.013</v>
      </c>
      <c r="AA2349" s="2" t="str">
        <f t="shared" si="188"/>
        <v>***</v>
      </c>
      <c r="AB2349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50" spans="1:28">
      <c r="A2350">
        <v>2349</v>
      </c>
      <c r="B2350" t="s">
        <v>113</v>
      </c>
      <c r="C2350" t="b">
        <v>0</v>
      </c>
      <c r="D2350" t="s">
        <v>1400</v>
      </c>
      <c r="E2350" t="s">
        <v>1402</v>
      </c>
      <c r="F2350" t="s">
        <v>108</v>
      </c>
      <c r="G2350">
        <v>0.110066289037359</v>
      </c>
      <c r="H2350">
        <v>1.43834724823184E-2</v>
      </c>
      <c r="I2350">
        <v>7.65227514931905</v>
      </c>
      <c r="J2350" s="10">
        <v>1.98711869683678E-14</v>
      </c>
      <c r="X2350" t="str">
        <f t="shared" si="185"/>
        <v>grade_9_t3_sex_nl_teacherrelation_as.factor(book)4</v>
      </c>
      <c r="Y2350" t="str">
        <f t="shared" si="186"/>
        <v>0.110</v>
      </c>
      <c r="Z2350" t="str">
        <f t="shared" si="187"/>
        <v>0.014</v>
      </c>
      <c r="AA2350" s="2" t="str">
        <f t="shared" si="188"/>
        <v>***</v>
      </c>
      <c r="AB2350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51" spans="1:28">
      <c r="A2351">
        <v>2350</v>
      </c>
      <c r="B2351" t="s">
        <v>113</v>
      </c>
      <c r="C2351" t="b">
        <v>0</v>
      </c>
      <c r="D2351" t="s">
        <v>1400</v>
      </c>
      <c r="E2351" t="s">
        <v>1402</v>
      </c>
      <c r="F2351" t="s">
        <v>109</v>
      </c>
      <c r="G2351">
        <v>4.71527265802123E-4</v>
      </c>
      <c r="H2351">
        <v>1.52238864475173E-2</v>
      </c>
      <c r="I2351">
        <v>3.0972857517537498E-2</v>
      </c>
      <c r="J2351">
        <v>0.97529123014067598</v>
      </c>
      <c r="X2351" t="str">
        <f t="shared" si="185"/>
        <v>grade_9_t3_sex_nl_teacherrelation_as.factor(book)5</v>
      </c>
      <c r="Y2351" t="str">
        <f t="shared" si="186"/>
        <v>0.000</v>
      </c>
      <c r="Z2351" t="str">
        <f t="shared" si="187"/>
        <v>0.015</v>
      </c>
      <c r="AA2351" s="2" t="str">
        <f t="shared" si="188"/>
        <v/>
      </c>
      <c r="AB2351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52" spans="1:28">
      <c r="A2352">
        <v>2351</v>
      </c>
      <c r="B2352" t="s">
        <v>113</v>
      </c>
      <c r="C2352" t="b">
        <v>0</v>
      </c>
      <c r="D2352" t="s">
        <v>1400</v>
      </c>
      <c r="E2352" t="s">
        <v>1402</v>
      </c>
      <c r="F2352" t="s">
        <v>110</v>
      </c>
      <c r="G2352">
        <v>-3.3761893139175798E-3</v>
      </c>
      <c r="H2352">
        <v>1.3753349991901399E-2</v>
      </c>
      <c r="I2352">
        <v>-0.24548123300182301</v>
      </c>
      <c r="J2352">
        <v>0.80608419858484304</v>
      </c>
      <c r="X2352" t="str">
        <f t="shared" si="185"/>
        <v>grade_9_t3_sex_nl_teacherrelation_as.factor(year)2017</v>
      </c>
      <c r="Y2352" t="str">
        <f t="shared" si="186"/>
        <v>-0.003</v>
      </c>
      <c r="Z2352" t="str">
        <f t="shared" si="187"/>
        <v>0.014</v>
      </c>
      <c r="AA2352" s="2" t="str">
        <f t="shared" si="188"/>
        <v/>
      </c>
      <c r="AB2352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53" spans="1:28">
      <c r="A2353">
        <v>2352</v>
      </c>
      <c r="B2353" t="s">
        <v>113</v>
      </c>
      <c r="C2353" t="b">
        <v>0</v>
      </c>
      <c r="D2353" t="s">
        <v>1400</v>
      </c>
      <c r="E2353" t="s">
        <v>1402</v>
      </c>
      <c r="F2353" t="s">
        <v>111</v>
      </c>
      <c r="G2353">
        <v>-1.0896173941239101E-2</v>
      </c>
      <c r="H2353">
        <v>1.5834243567804E-2</v>
      </c>
      <c r="I2353">
        <v>-0.68813984669242101</v>
      </c>
      <c r="J2353">
        <v>0.49136586370575802</v>
      </c>
      <c r="X2353" t="str">
        <f t="shared" si="185"/>
        <v>grade_9_t3_sex_nl_teacherrelation_as.factor(year)2018</v>
      </c>
      <c r="Y2353" t="str">
        <f t="shared" si="186"/>
        <v>-0.011</v>
      </c>
      <c r="Z2353" t="str">
        <f t="shared" si="187"/>
        <v>0.016</v>
      </c>
      <c r="AA2353" s="2" t="str">
        <f t="shared" si="188"/>
        <v/>
      </c>
      <c r="AB2353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54" spans="1:28">
      <c r="A2354">
        <v>2353</v>
      </c>
      <c r="B2354" t="s">
        <v>113</v>
      </c>
      <c r="C2354" t="b">
        <v>0</v>
      </c>
      <c r="D2354" t="s">
        <v>1400</v>
      </c>
      <c r="E2354" t="s">
        <v>1402</v>
      </c>
      <c r="F2354" t="s">
        <v>1698</v>
      </c>
      <c r="G2354">
        <v>-1.04600413214608E-2</v>
      </c>
      <c r="H2354">
        <v>5.2584556507573E-3</v>
      </c>
      <c r="I2354">
        <v>-1.9891850414207399</v>
      </c>
      <c r="J2354">
        <v>4.6682731377652401E-2</v>
      </c>
      <c r="X2354" t="str">
        <f t="shared" si="185"/>
        <v>grade_9_t3_sex_nl_teacherrelation_as.factor(sex)2:relative_age</v>
      </c>
      <c r="Y2354" t="str">
        <f t="shared" si="186"/>
        <v>-0.010</v>
      </c>
      <c r="Z2354" t="str">
        <f t="shared" si="187"/>
        <v>0.005</v>
      </c>
      <c r="AA2354" s="2" t="str">
        <f t="shared" si="188"/>
        <v>**</v>
      </c>
      <c r="AB2354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55" spans="1:28">
      <c r="A2355">
        <v>2354</v>
      </c>
      <c r="B2355" t="s">
        <v>113</v>
      </c>
      <c r="C2355" t="b">
        <v>0</v>
      </c>
      <c r="D2355" t="s">
        <v>1400</v>
      </c>
      <c r="E2355" t="s">
        <v>1402</v>
      </c>
      <c r="F2355" t="s">
        <v>1716</v>
      </c>
      <c r="G2355">
        <v>7.5749573709433897E-4</v>
      </c>
      <c r="H2355">
        <v>4.5700592945531801E-4</v>
      </c>
      <c r="I2355">
        <v>1.65751840024736</v>
      </c>
      <c r="J2355">
        <v>9.7416959692677496E-2</v>
      </c>
      <c r="X2355" t="str">
        <f t="shared" si="185"/>
        <v>grade_9_t3_sex_nl_teacherrelation_as.factor(sex)2:I(relative_age^2)</v>
      </c>
      <c r="Y2355" t="str">
        <f t="shared" si="186"/>
        <v>0.001</v>
      </c>
      <c r="Z2355" t="str">
        <f t="shared" si="187"/>
        <v>0.000</v>
      </c>
      <c r="AA2355" s="2" t="str">
        <f t="shared" si="188"/>
        <v>*</v>
      </c>
      <c r="AB2355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56" spans="1:28">
      <c r="A2356">
        <v>2355</v>
      </c>
      <c r="B2356" t="s">
        <v>113</v>
      </c>
      <c r="C2356" t="b">
        <v>0</v>
      </c>
      <c r="D2356" t="s">
        <v>1400</v>
      </c>
      <c r="E2356" t="s">
        <v>1402</v>
      </c>
      <c r="F2356" t="s">
        <v>1699</v>
      </c>
      <c r="G2356">
        <v>-5.9772975879601703E-2</v>
      </c>
      <c r="H2356">
        <v>1.7737414306840098E-2</v>
      </c>
      <c r="I2356">
        <v>-3.3698810235577201</v>
      </c>
      <c r="J2356">
        <v>7.5221003259834103E-4</v>
      </c>
      <c r="X2356" t="str">
        <f t="shared" si="185"/>
        <v>grade_9_t3_sex_nl_teacherrelation_as.factor(sex)2:as.factor(book)2</v>
      </c>
      <c r="Y2356" t="str">
        <f t="shared" si="186"/>
        <v>-0.060</v>
      </c>
      <c r="Z2356" t="str">
        <f t="shared" si="187"/>
        <v>0.018</v>
      </c>
      <c r="AA2356" s="2" t="str">
        <f t="shared" si="188"/>
        <v>***</v>
      </c>
      <c r="AB2356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57" spans="1:28">
      <c r="A2357">
        <v>2356</v>
      </c>
      <c r="B2357" t="s">
        <v>113</v>
      </c>
      <c r="C2357" t="b">
        <v>0</v>
      </c>
      <c r="D2357" t="s">
        <v>1400</v>
      </c>
      <c r="E2357" t="s">
        <v>1402</v>
      </c>
      <c r="F2357" t="s">
        <v>1700</v>
      </c>
      <c r="G2357">
        <v>-5.2788898135178002E-2</v>
      </c>
      <c r="H2357">
        <v>1.8256334707355899E-2</v>
      </c>
      <c r="I2357">
        <v>-2.8915386895217301</v>
      </c>
      <c r="J2357">
        <v>3.8341955046685299E-3</v>
      </c>
      <c r="X2357" t="str">
        <f t="shared" si="185"/>
        <v>grade_9_t3_sex_nl_teacherrelation_as.factor(sex)2:as.factor(book)3</v>
      </c>
      <c r="Y2357" t="str">
        <f t="shared" si="186"/>
        <v>-0.053</v>
      </c>
      <c r="Z2357" t="str">
        <f t="shared" si="187"/>
        <v>0.018</v>
      </c>
      <c r="AA2357" s="2" t="str">
        <f t="shared" si="188"/>
        <v>***</v>
      </c>
      <c r="AB2357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58" spans="1:28">
      <c r="A2358">
        <v>2357</v>
      </c>
      <c r="B2358" t="s">
        <v>113</v>
      </c>
      <c r="C2358" t="b">
        <v>0</v>
      </c>
      <c r="D2358" t="s">
        <v>1400</v>
      </c>
      <c r="E2358" t="s">
        <v>1402</v>
      </c>
      <c r="F2358" t="s">
        <v>1701</v>
      </c>
      <c r="G2358">
        <v>-6.5030002583148894E-2</v>
      </c>
      <c r="H2358">
        <v>1.9648225747883601E-2</v>
      </c>
      <c r="I2358">
        <v>-3.3097137328113999</v>
      </c>
      <c r="J2358">
        <v>9.3415082557291105E-4</v>
      </c>
      <c r="X2358" t="str">
        <f t="shared" si="185"/>
        <v>grade_9_t3_sex_nl_teacherrelation_as.factor(sex)2:as.factor(book)4</v>
      </c>
      <c r="Y2358" t="str">
        <f t="shared" si="186"/>
        <v>-0.065</v>
      </c>
      <c r="Z2358" t="str">
        <f t="shared" si="187"/>
        <v>0.020</v>
      </c>
      <c r="AA2358" s="2" t="str">
        <f t="shared" si="188"/>
        <v>***</v>
      </c>
      <c r="AB2358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59" spans="1:28">
      <c r="A2359">
        <v>2358</v>
      </c>
      <c r="B2359" t="s">
        <v>113</v>
      </c>
      <c r="C2359" t="b">
        <v>0</v>
      </c>
      <c r="D2359" t="s">
        <v>1400</v>
      </c>
      <c r="E2359" t="s">
        <v>1402</v>
      </c>
      <c r="F2359" t="s">
        <v>1702</v>
      </c>
      <c r="G2359">
        <v>-3.2647884540602197E-2</v>
      </c>
      <c r="H2359">
        <v>2.3753705985652001E-2</v>
      </c>
      <c r="I2359">
        <v>-1.3744333014950401</v>
      </c>
      <c r="J2359">
        <v>0.16930941071462299</v>
      </c>
      <c r="X2359" t="str">
        <f t="shared" si="185"/>
        <v>grade_9_t3_sex_nl_teacherrelation_as.factor(sex)2:as.factor(book)5</v>
      </c>
      <c r="Y2359" t="str">
        <f t="shared" si="186"/>
        <v>-0.033</v>
      </c>
      <c r="Z2359" t="str">
        <f t="shared" si="187"/>
        <v>0.024</v>
      </c>
      <c r="AA2359" s="2" t="str">
        <f t="shared" si="188"/>
        <v/>
      </c>
      <c r="AB2359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60" spans="1:28">
      <c r="A2360">
        <v>2359</v>
      </c>
      <c r="B2360" t="s">
        <v>113</v>
      </c>
      <c r="C2360" t="b">
        <v>0</v>
      </c>
      <c r="D2360" t="s">
        <v>1400</v>
      </c>
      <c r="E2360" t="s">
        <v>1402</v>
      </c>
      <c r="F2360" t="s">
        <v>1703</v>
      </c>
      <c r="G2360">
        <v>5.6030303259200203E-3</v>
      </c>
      <c r="H2360">
        <v>1.5309468637005001E-2</v>
      </c>
      <c r="I2360">
        <v>0.36598463727060898</v>
      </c>
      <c r="J2360">
        <v>0.71437709396138105</v>
      </c>
      <c r="X2360" t="str">
        <f t="shared" si="185"/>
        <v>grade_9_t3_sex_nl_teacherrelation_as.factor(sex)2:as.factor(year)2017</v>
      </c>
      <c r="Y2360" t="str">
        <f t="shared" si="186"/>
        <v>0.006</v>
      </c>
      <c r="Z2360" t="str">
        <f t="shared" si="187"/>
        <v>0.015</v>
      </c>
      <c r="AA2360" s="2" t="str">
        <f t="shared" si="188"/>
        <v/>
      </c>
      <c r="AB2360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61" spans="1:28">
      <c r="A2361">
        <v>2360</v>
      </c>
      <c r="B2361" t="s">
        <v>113</v>
      </c>
      <c r="C2361" t="b">
        <v>0</v>
      </c>
      <c r="D2361" t="s">
        <v>1400</v>
      </c>
      <c r="E2361" t="s">
        <v>1402</v>
      </c>
      <c r="F2361" t="s">
        <v>1704</v>
      </c>
      <c r="G2361">
        <v>2.07458228604263E-2</v>
      </c>
      <c r="H2361">
        <v>1.5586757234026199E-2</v>
      </c>
      <c r="I2361">
        <v>1.33099031113013</v>
      </c>
      <c r="J2361">
        <v>0.18319437349741099</v>
      </c>
      <c r="X2361" t="str">
        <f t="shared" si="185"/>
        <v>grade_9_t3_sex_nl_teacherrelation_as.factor(sex)2:as.factor(year)2018</v>
      </c>
      <c r="Y2361" t="str">
        <f t="shared" si="186"/>
        <v>0.021</v>
      </c>
      <c r="Z2361" t="str">
        <f t="shared" si="187"/>
        <v>0.016</v>
      </c>
      <c r="AA2361" s="2" t="str">
        <f t="shared" si="188"/>
        <v/>
      </c>
      <c r="AB2361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62" spans="1:28">
      <c r="A2362">
        <v>2361</v>
      </c>
      <c r="B2362" t="s">
        <v>112</v>
      </c>
      <c r="C2362" t="b">
        <v>0</v>
      </c>
      <c r="D2362" t="s">
        <v>1400</v>
      </c>
      <c r="E2362" t="s">
        <v>1403</v>
      </c>
      <c r="F2362" t="s">
        <v>105</v>
      </c>
      <c r="G2362">
        <v>0.19512243834811699</v>
      </c>
      <c r="H2362">
        <v>2.2649904572231001E-2</v>
      </c>
      <c r="I2362">
        <v>8.6147134848126292</v>
      </c>
      <c r="J2362" s="10">
        <v>7.0849350061389893E-18</v>
      </c>
      <c r="X2362" t="str">
        <f t="shared" si="185"/>
        <v>grade_8_t3_sex_nl_teacherrelation_as.factor(sex)2</v>
      </c>
      <c r="Y2362" t="str">
        <f t="shared" si="186"/>
        <v>0.195</v>
      </c>
      <c r="Z2362" t="str">
        <f t="shared" si="187"/>
        <v>0.023</v>
      </c>
      <c r="AA2362" s="2" t="str">
        <f t="shared" si="188"/>
        <v>***</v>
      </c>
      <c r="AB2362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63" spans="1:28">
      <c r="A2363">
        <v>2362</v>
      </c>
      <c r="B2363" t="s">
        <v>112</v>
      </c>
      <c r="C2363" t="b">
        <v>0</v>
      </c>
      <c r="D2363" t="s">
        <v>1400</v>
      </c>
      <c r="E2363" t="s">
        <v>1403</v>
      </c>
      <c r="F2363" t="s">
        <v>104</v>
      </c>
      <c r="G2363">
        <v>2.9801277580426199E-3</v>
      </c>
      <c r="H2363">
        <v>4.22167550831573E-3</v>
      </c>
      <c r="I2363">
        <v>0.70591113698162</v>
      </c>
      <c r="J2363">
        <v>0.48024461074569502</v>
      </c>
      <c r="X2363" t="str">
        <f t="shared" si="185"/>
        <v>grade_8_t3_sex_nl_teacherrelation_relative_age</v>
      </c>
      <c r="Y2363" t="str">
        <f t="shared" si="186"/>
        <v>0.003</v>
      </c>
      <c r="Z2363" t="str">
        <f t="shared" si="187"/>
        <v>0.004</v>
      </c>
      <c r="AA2363" s="2" t="str">
        <f t="shared" si="188"/>
        <v/>
      </c>
      <c r="AB2363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64" spans="1:28">
      <c r="A2364">
        <v>2363</v>
      </c>
      <c r="B2364" t="s">
        <v>112</v>
      </c>
      <c r="C2364" t="b">
        <v>0</v>
      </c>
      <c r="D2364" t="s">
        <v>1400</v>
      </c>
      <c r="E2364" t="s">
        <v>1403</v>
      </c>
      <c r="F2364" t="s">
        <v>775</v>
      </c>
      <c r="G2364">
        <v>2.3998685263505899E-4</v>
      </c>
      <c r="H2364">
        <v>3.7135246016993398E-4</v>
      </c>
      <c r="I2364">
        <v>0.64625087585319496</v>
      </c>
      <c r="J2364">
        <v>0.51811798683998</v>
      </c>
      <c r="X2364" t="str">
        <f t="shared" si="185"/>
        <v>grade_8_t3_sex_nl_teacherrelation_I(relative_age^2)</v>
      </c>
      <c r="Y2364" t="str">
        <f t="shared" si="186"/>
        <v>0.000</v>
      </c>
      <c r="Z2364" t="str">
        <f t="shared" si="187"/>
        <v>0.000</v>
      </c>
      <c r="AA2364" s="2" t="str">
        <f t="shared" si="188"/>
        <v/>
      </c>
      <c r="AB2364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65" spans="1:28">
      <c r="A2365">
        <v>2364</v>
      </c>
      <c r="B2365" t="s">
        <v>112</v>
      </c>
      <c r="C2365" t="b">
        <v>0</v>
      </c>
      <c r="D2365" t="s">
        <v>1400</v>
      </c>
      <c r="E2365" t="s">
        <v>1403</v>
      </c>
      <c r="F2365" t="s">
        <v>106</v>
      </c>
      <c r="G2365">
        <v>0.140534454707681</v>
      </c>
      <c r="H2365">
        <v>1.4288113431963199E-2</v>
      </c>
      <c r="I2365">
        <v>9.8357600096663997</v>
      </c>
      <c r="J2365" s="10">
        <v>8.03675860046424E-23</v>
      </c>
      <c r="X2365" t="str">
        <f t="shared" si="185"/>
        <v>grade_8_t3_sex_nl_teacherrelation_as.factor(book)2</v>
      </c>
      <c r="Y2365" t="str">
        <f t="shared" si="186"/>
        <v>0.141</v>
      </c>
      <c r="Z2365" t="str">
        <f t="shared" si="187"/>
        <v>0.014</v>
      </c>
      <c r="AA2365" s="2" t="str">
        <f t="shared" si="188"/>
        <v>***</v>
      </c>
      <c r="AB2365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66" spans="1:28">
      <c r="A2366">
        <v>2365</v>
      </c>
      <c r="B2366" t="s">
        <v>112</v>
      </c>
      <c r="C2366" t="b">
        <v>0</v>
      </c>
      <c r="D2366" t="s">
        <v>1400</v>
      </c>
      <c r="E2366" t="s">
        <v>1403</v>
      </c>
      <c r="F2366" t="s">
        <v>107</v>
      </c>
      <c r="G2366">
        <v>0.13734918022914699</v>
      </c>
      <c r="H2366">
        <v>1.4156348052752499E-2</v>
      </c>
      <c r="I2366">
        <v>9.7023031446617907</v>
      </c>
      <c r="J2366" s="10">
        <v>2.9971146303357299E-22</v>
      </c>
      <c r="X2366" t="str">
        <f t="shared" si="185"/>
        <v>grade_8_t3_sex_nl_teacherrelation_as.factor(book)3</v>
      </c>
      <c r="Y2366" t="str">
        <f t="shared" si="186"/>
        <v>0.137</v>
      </c>
      <c r="Z2366" t="str">
        <f t="shared" si="187"/>
        <v>0.014</v>
      </c>
      <c r="AA2366" s="2" t="str">
        <f t="shared" si="188"/>
        <v>***</v>
      </c>
      <c r="AB2366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67" spans="1:28">
      <c r="A2367">
        <v>2366</v>
      </c>
      <c r="B2367" t="s">
        <v>112</v>
      </c>
      <c r="C2367" t="b">
        <v>0</v>
      </c>
      <c r="D2367" t="s">
        <v>1400</v>
      </c>
      <c r="E2367" t="s">
        <v>1403</v>
      </c>
      <c r="F2367" t="s">
        <v>108</v>
      </c>
      <c r="G2367">
        <v>0.11332814126964701</v>
      </c>
      <c r="H2367">
        <v>1.4634805547981701E-2</v>
      </c>
      <c r="I2367">
        <v>7.7437408305897399</v>
      </c>
      <c r="J2367" s="10">
        <v>9.7195139929725708E-15</v>
      </c>
      <c r="X2367" t="str">
        <f t="shared" si="185"/>
        <v>grade_8_t3_sex_nl_teacherrelation_as.factor(book)4</v>
      </c>
      <c r="Y2367" t="str">
        <f t="shared" si="186"/>
        <v>0.113</v>
      </c>
      <c r="Z2367" t="str">
        <f t="shared" si="187"/>
        <v>0.015</v>
      </c>
      <c r="AA2367" s="2" t="str">
        <f t="shared" si="188"/>
        <v>***</v>
      </c>
      <c r="AB2367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68" spans="1:28">
      <c r="A2368">
        <v>2367</v>
      </c>
      <c r="B2368" t="s">
        <v>112</v>
      </c>
      <c r="C2368" t="b">
        <v>0</v>
      </c>
      <c r="D2368" t="s">
        <v>1400</v>
      </c>
      <c r="E2368" t="s">
        <v>1403</v>
      </c>
      <c r="F2368" t="s">
        <v>109</v>
      </c>
      <c r="G2368">
        <v>3.6626199972641001E-2</v>
      </c>
      <c r="H2368">
        <v>1.67014751427755E-2</v>
      </c>
      <c r="I2368">
        <v>2.1929919159556599</v>
      </c>
      <c r="J2368">
        <v>2.83096492954493E-2</v>
      </c>
      <c r="X2368" t="str">
        <f t="shared" si="185"/>
        <v>grade_8_t3_sex_nl_teacherrelation_as.factor(book)5</v>
      </c>
      <c r="Y2368" t="str">
        <f t="shared" si="186"/>
        <v>0.037</v>
      </c>
      <c r="Z2368" t="str">
        <f t="shared" si="187"/>
        <v>0.017</v>
      </c>
      <c r="AA2368" s="2" t="str">
        <f t="shared" si="188"/>
        <v>**</v>
      </c>
      <c r="AB2368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69" spans="1:28">
      <c r="A2369">
        <v>2368</v>
      </c>
      <c r="B2369" t="s">
        <v>112</v>
      </c>
      <c r="C2369" t="b">
        <v>0</v>
      </c>
      <c r="D2369" t="s">
        <v>1400</v>
      </c>
      <c r="E2369" t="s">
        <v>1403</v>
      </c>
      <c r="F2369" t="s">
        <v>110</v>
      </c>
      <c r="G2369">
        <v>3.3486108156478402E-3</v>
      </c>
      <c r="H2369">
        <v>1.4310525871113399E-2</v>
      </c>
      <c r="I2369">
        <v>0.233996349666451</v>
      </c>
      <c r="J2369">
        <v>0.81498816486488401</v>
      </c>
      <c r="X2369" t="str">
        <f t="shared" si="185"/>
        <v>grade_8_t3_sex_nl_teacherrelation_as.factor(year)2017</v>
      </c>
      <c r="Y2369" t="str">
        <f t="shared" si="186"/>
        <v>0.003</v>
      </c>
      <c r="Z2369" t="str">
        <f t="shared" si="187"/>
        <v>0.014</v>
      </c>
      <c r="AA2369" s="2" t="str">
        <f t="shared" si="188"/>
        <v/>
      </c>
      <c r="AB2369" t="str">
        <f t="shared" si="189"/>
        <v>teacherrelation ~ as.factor(sex) * relative_age + as.factor(sex) *      I(relative_age^2) + as.factor(sex) * as.factor(book) + as.factor(sex) *      as.factor(year) | as.factor(school_id) |      0 | school_id</v>
      </c>
    </row>
    <row r="2370" spans="1:28">
      <c r="A2370">
        <v>2369</v>
      </c>
      <c r="B2370" t="s">
        <v>112</v>
      </c>
      <c r="C2370" t="b">
        <v>0</v>
      </c>
      <c r="D2370" t="s">
        <v>1400</v>
      </c>
      <c r="E2370" t="s">
        <v>1403</v>
      </c>
      <c r="F2370" t="s">
        <v>111</v>
      </c>
      <c r="G2370">
        <v>-5.4650962637578203E-3</v>
      </c>
      <c r="H2370">
        <v>1.4403993023284E-2</v>
      </c>
      <c r="I2370">
        <v>-0.37941536453978503</v>
      </c>
      <c r="J2370">
        <v>0.70438003532332605</v>
      </c>
      <c r="X2370" t="str">
        <f t="shared" ref="X2370:X2433" si="190">E2370&amp;"_"&amp;F2370</f>
        <v>grade_8_t3_sex_nl_teacherrelation_as.factor(year)2018</v>
      </c>
      <c r="Y2370" t="str">
        <f t="shared" ref="Y2370:Y2433" si="191">TEXT(G2370,"0.000")</f>
        <v>-0.005</v>
      </c>
      <c r="Z2370" t="str">
        <f t="shared" ref="Z2370:Z2433" si="192">TEXT(H2370,"0.000")</f>
        <v>0.014</v>
      </c>
      <c r="AA2370" s="2" t="str">
        <f t="shared" ref="AA2370:AA2433" si="193">IF(COUNTIF(J2370,"*E*")&gt;0, "***", IF(TEXT(J2370, "0.00E+00")*1&lt;0.01, "***", IF(TEXT(J2370, "0.00E+00")*1&lt;0.05, "**",  IF(TEXT(J2370, "0.00E+00")*1&lt;0.1, "*",""))))</f>
        <v/>
      </c>
      <c r="AB2370" t="str">
        <f t="shared" ref="AB2370:AB2433" si="194">D2370</f>
        <v>teacherrelation ~ as.factor(sex) * relative_age + as.factor(sex) *      I(relative_age^2) + as.factor(sex) * as.factor(book) + as.factor(sex) *      as.factor(year) | as.factor(school_id) |      0 | school_id</v>
      </c>
    </row>
    <row r="2371" spans="1:28">
      <c r="A2371">
        <v>2370</v>
      </c>
      <c r="B2371" t="s">
        <v>112</v>
      </c>
      <c r="C2371" t="b">
        <v>0</v>
      </c>
      <c r="D2371" t="s">
        <v>1400</v>
      </c>
      <c r="E2371" t="s">
        <v>1403</v>
      </c>
      <c r="F2371" t="s">
        <v>1698</v>
      </c>
      <c r="G2371">
        <v>3.9054588712887899E-4</v>
      </c>
      <c r="H2371">
        <v>5.8750610599530998E-3</v>
      </c>
      <c r="I2371">
        <v>6.6475204792509304E-2</v>
      </c>
      <c r="J2371">
        <v>0.94699959548517698</v>
      </c>
      <c r="X2371" t="str">
        <f t="shared" si="190"/>
        <v>grade_8_t3_sex_nl_teacherrelation_as.factor(sex)2:relative_age</v>
      </c>
      <c r="Y2371" t="str">
        <f t="shared" si="191"/>
        <v>0.000</v>
      </c>
      <c r="Z2371" t="str">
        <f t="shared" si="192"/>
        <v>0.006</v>
      </c>
      <c r="AA2371" s="2" t="str">
        <f t="shared" si="193"/>
        <v/>
      </c>
      <c r="AB2371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72" spans="1:28">
      <c r="A2372">
        <v>2371</v>
      </c>
      <c r="B2372" t="s">
        <v>112</v>
      </c>
      <c r="C2372" t="b">
        <v>0</v>
      </c>
      <c r="D2372" t="s">
        <v>1400</v>
      </c>
      <c r="E2372" t="s">
        <v>1403</v>
      </c>
      <c r="F2372" t="s">
        <v>1716</v>
      </c>
      <c r="G2372">
        <v>-2.7870568671863299E-4</v>
      </c>
      <c r="H2372">
        <v>5.1946947334211902E-4</v>
      </c>
      <c r="I2372">
        <v>-0.53651985539308</v>
      </c>
      <c r="J2372">
        <v>0.59160019499221095</v>
      </c>
      <c r="X2372" t="str">
        <f t="shared" si="190"/>
        <v>grade_8_t3_sex_nl_teacherrelation_as.factor(sex)2:I(relative_age^2)</v>
      </c>
      <c r="Y2372" t="str">
        <f t="shared" si="191"/>
        <v>0.000</v>
      </c>
      <c r="Z2372" t="str">
        <f t="shared" si="192"/>
        <v>0.001</v>
      </c>
      <c r="AA2372" s="2" t="str">
        <f t="shared" si="193"/>
        <v/>
      </c>
      <c r="AB2372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73" spans="1:28">
      <c r="A2373">
        <v>2372</v>
      </c>
      <c r="B2373" t="s">
        <v>112</v>
      </c>
      <c r="C2373" t="b">
        <v>0</v>
      </c>
      <c r="D2373" t="s">
        <v>1400</v>
      </c>
      <c r="E2373" t="s">
        <v>1403</v>
      </c>
      <c r="F2373" t="s">
        <v>1699</v>
      </c>
      <c r="G2373">
        <v>-3.5185489864769597E-2</v>
      </c>
      <c r="H2373">
        <v>1.9820095514143599E-2</v>
      </c>
      <c r="I2373">
        <v>-1.7752432040330599</v>
      </c>
      <c r="J2373">
        <v>7.5859975428472101E-2</v>
      </c>
      <c r="X2373" t="str">
        <f t="shared" si="190"/>
        <v>grade_8_t3_sex_nl_teacherrelation_as.factor(sex)2:as.factor(book)2</v>
      </c>
      <c r="Y2373" t="str">
        <f t="shared" si="191"/>
        <v>-0.035</v>
      </c>
      <c r="Z2373" t="str">
        <f t="shared" si="192"/>
        <v>0.020</v>
      </c>
      <c r="AA2373" s="2" t="str">
        <f t="shared" si="193"/>
        <v>*</v>
      </c>
      <c r="AB2373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74" spans="1:28">
      <c r="A2374">
        <v>2373</v>
      </c>
      <c r="B2374" t="s">
        <v>112</v>
      </c>
      <c r="C2374" t="b">
        <v>0</v>
      </c>
      <c r="D2374" t="s">
        <v>1400</v>
      </c>
      <c r="E2374" t="s">
        <v>1403</v>
      </c>
      <c r="F2374" t="s">
        <v>1700</v>
      </c>
      <c r="G2374">
        <v>-3.2250129706606803E-2</v>
      </c>
      <c r="H2374">
        <v>1.9285068407121499E-2</v>
      </c>
      <c r="I2374">
        <v>-1.6722849525749</v>
      </c>
      <c r="J2374">
        <v>9.4470446318106693E-2</v>
      </c>
      <c r="X2374" t="str">
        <f t="shared" si="190"/>
        <v>grade_8_t3_sex_nl_teacherrelation_as.factor(sex)2:as.factor(book)3</v>
      </c>
      <c r="Y2374" t="str">
        <f t="shared" si="191"/>
        <v>-0.032</v>
      </c>
      <c r="Z2374" t="str">
        <f t="shared" si="192"/>
        <v>0.019</v>
      </c>
      <c r="AA2374" s="2" t="str">
        <f t="shared" si="193"/>
        <v>*</v>
      </c>
      <c r="AB2374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75" spans="1:28">
      <c r="A2375">
        <v>2374</v>
      </c>
      <c r="B2375" t="s">
        <v>112</v>
      </c>
      <c r="C2375" t="b">
        <v>0</v>
      </c>
      <c r="D2375" t="s">
        <v>1400</v>
      </c>
      <c r="E2375" t="s">
        <v>1403</v>
      </c>
      <c r="F2375" t="s">
        <v>1701</v>
      </c>
      <c r="G2375">
        <v>-4.11900881777989E-2</v>
      </c>
      <c r="H2375">
        <v>2.00198136043537E-2</v>
      </c>
      <c r="I2375">
        <v>-2.05746611790837</v>
      </c>
      <c r="J2375">
        <v>3.9643313406262898E-2</v>
      </c>
      <c r="X2375" t="str">
        <f t="shared" si="190"/>
        <v>grade_8_t3_sex_nl_teacherrelation_as.factor(sex)2:as.factor(book)4</v>
      </c>
      <c r="Y2375" t="str">
        <f t="shared" si="191"/>
        <v>-0.041</v>
      </c>
      <c r="Z2375" t="str">
        <f t="shared" si="192"/>
        <v>0.020</v>
      </c>
      <c r="AA2375" s="2" t="str">
        <f t="shared" si="193"/>
        <v>**</v>
      </c>
      <c r="AB2375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76" spans="1:28">
      <c r="A2376">
        <v>2375</v>
      </c>
      <c r="B2376" t="s">
        <v>112</v>
      </c>
      <c r="C2376" t="b">
        <v>0</v>
      </c>
      <c r="D2376" t="s">
        <v>1400</v>
      </c>
      <c r="E2376" t="s">
        <v>1403</v>
      </c>
      <c r="F2376" t="s">
        <v>1702</v>
      </c>
      <c r="G2376">
        <v>-2.4852000043394998E-2</v>
      </c>
      <c r="H2376">
        <v>2.3049748799398102E-2</v>
      </c>
      <c r="I2376">
        <v>-1.07818962625935</v>
      </c>
      <c r="J2376">
        <v>0.28095105328981501</v>
      </c>
      <c r="X2376" t="str">
        <f t="shared" si="190"/>
        <v>grade_8_t3_sex_nl_teacherrelation_as.factor(sex)2:as.factor(book)5</v>
      </c>
      <c r="Y2376" t="str">
        <f t="shared" si="191"/>
        <v>-0.025</v>
      </c>
      <c r="Z2376" t="str">
        <f t="shared" si="192"/>
        <v>0.023</v>
      </c>
      <c r="AA2376" s="2" t="str">
        <f t="shared" si="193"/>
        <v/>
      </c>
      <c r="AB2376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77" spans="1:28">
      <c r="A2377">
        <v>2376</v>
      </c>
      <c r="B2377" t="s">
        <v>112</v>
      </c>
      <c r="C2377" t="b">
        <v>0</v>
      </c>
      <c r="D2377" t="s">
        <v>1400</v>
      </c>
      <c r="E2377" t="s">
        <v>1403</v>
      </c>
      <c r="F2377" t="s">
        <v>1703</v>
      </c>
      <c r="G2377">
        <v>-6.41866995373634E-3</v>
      </c>
      <c r="H2377">
        <v>1.40205073861186E-2</v>
      </c>
      <c r="I2377">
        <v>-0.45780582520796298</v>
      </c>
      <c r="J2377">
        <v>0.64709268195732506</v>
      </c>
      <c r="X2377" t="str">
        <f t="shared" si="190"/>
        <v>grade_8_t3_sex_nl_teacherrelation_as.factor(sex)2:as.factor(year)2017</v>
      </c>
      <c r="Y2377" t="str">
        <f t="shared" si="191"/>
        <v>-0.006</v>
      </c>
      <c r="Z2377" t="str">
        <f t="shared" si="192"/>
        <v>0.014</v>
      </c>
      <c r="AA2377" s="2" t="str">
        <f t="shared" si="193"/>
        <v/>
      </c>
      <c r="AB2377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78" spans="1:28">
      <c r="A2378">
        <v>2377</v>
      </c>
      <c r="B2378" t="s">
        <v>112</v>
      </c>
      <c r="C2378" t="b">
        <v>0</v>
      </c>
      <c r="D2378" t="s">
        <v>1400</v>
      </c>
      <c r="E2378" t="s">
        <v>1403</v>
      </c>
      <c r="F2378" t="s">
        <v>1704</v>
      </c>
      <c r="G2378">
        <v>1.32008263935406E-2</v>
      </c>
      <c r="H2378">
        <v>1.5492251356138E-2</v>
      </c>
      <c r="I2378">
        <v>0.85209219048143503</v>
      </c>
      <c r="J2378">
        <v>0.39416442696169901</v>
      </c>
      <c r="X2378" t="str">
        <f t="shared" si="190"/>
        <v>grade_8_t3_sex_nl_teacherrelation_as.factor(sex)2:as.factor(year)2018</v>
      </c>
      <c r="Y2378" t="str">
        <f t="shared" si="191"/>
        <v>0.013</v>
      </c>
      <c r="Z2378" t="str">
        <f t="shared" si="192"/>
        <v>0.015</v>
      </c>
      <c r="AA2378" s="2" t="str">
        <f t="shared" si="193"/>
        <v/>
      </c>
      <c r="AB2378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79" spans="1:28">
      <c r="A2379">
        <v>2378</v>
      </c>
      <c r="B2379" t="s">
        <v>116</v>
      </c>
      <c r="C2379" t="b">
        <v>0</v>
      </c>
      <c r="D2379" t="s">
        <v>1400</v>
      </c>
      <c r="E2379" t="s">
        <v>1404</v>
      </c>
      <c r="F2379" t="s">
        <v>105</v>
      </c>
      <c r="G2379">
        <v>0.213173598167711</v>
      </c>
      <c r="H2379">
        <v>2.5942178698728301E-2</v>
      </c>
      <c r="I2379">
        <v>8.2172588757227398</v>
      </c>
      <c r="J2379" s="10">
        <v>2.0997215431214999E-16</v>
      </c>
      <c r="X2379" t="str">
        <f t="shared" si="190"/>
        <v>grade_6_t3_sex_nl_teacherrelation_as.factor(sex)2</v>
      </c>
      <c r="Y2379" t="str">
        <f t="shared" si="191"/>
        <v>0.213</v>
      </c>
      <c r="Z2379" t="str">
        <f t="shared" si="192"/>
        <v>0.026</v>
      </c>
      <c r="AA2379" s="2" t="str">
        <f t="shared" si="193"/>
        <v>***</v>
      </c>
      <c r="AB2379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80" spans="1:28">
      <c r="A2380">
        <v>2379</v>
      </c>
      <c r="B2380" t="s">
        <v>116</v>
      </c>
      <c r="C2380" t="b">
        <v>0</v>
      </c>
      <c r="D2380" t="s">
        <v>1400</v>
      </c>
      <c r="E2380" t="s">
        <v>1404</v>
      </c>
      <c r="F2380" t="s">
        <v>104</v>
      </c>
      <c r="G2380">
        <v>-2.1848474653329902E-3</v>
      </c>
      <c r="H2380">
        <v>4.5394734574189296E-3</v>
      </c>
      <c r="I2380">
        <v>-0.48129975553932702</v>
      </c>
      <c r="J2380">
        <v>0.63030422858812696</v>
      </c>
      <c r="X2380" t="str">
        <f t="shared" si="190"/>
        <v>grade_6_t3_sex_nl_teacherrelation_relative_age</v>
      </c>
      <c r="Y2380" t="str">
        <f t="shared" si="191"/>
        <v>-0.002</v>
      </c>
      <c r="Z2380" t="str">
        <f t="shared" si="192"/>
        <v>0.005</v>
      </c>
      <c r="AA2380" s="2" t="str">
        <f t="shared" si="193"/>
        <v/>
      </c>
      <c r="AB2380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81" spans="1:28">
      <c r="A2381">
        <v>2380</v>
      </c>
      <c r="B2381" t="s">
        <v>116</v>
      </c>
      <c r="C2381" t="b">
        <v>0</v>
      </c>
      <c r="D2381" t="s">
        <v>1400</v>
      </c>
      <c r="E2381" t="s">
        <v>1404</v>
      </c>
      <c r="F2381" t="s">
        <v>775</v>
      </c>
      <c r="G2381">
        <v>4.9385576251648297E-4</v>
      </c>
      <c r="H2381">
        <v>3.9444275249813E-4</v>
      </c>
      <c r="I2381">
        <v>1.2520340642304599</v>
      </c>
      <c r="J2381">
        <v>0.21055955888927</v>
      </c>
      <c r="X2381" t="str">
        <f t="shared" si="190"/>
        <v>grade_6_t3_sex_nl_teacherrelation_I(relative_age^2)</v>
      </c>
      <c r="Y2381" t="str">
        <f t="shared" si="191"/>
        <v>0.000</v>
      </c>
      <c r="Z2381" t="str">
        <f t="shared" si="192"/>
        <v>0.000</v>
      </c>
      <c r="AA2381" s="2" t="str">
        <f t="shared" si="193"/>
        <v/>
      </c>
      <c r="AB2381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82" spans="1:28">
      <c r="A2382">
        <v>2381</v>
      </c>
      <c r="B2382" t="s">
        <v>116</v>
      </c>
      <c r="C2382" t="b">
        <v>0</v>
      </c>
      <c r="D2382" t="s">
        <v>1400</v>
      </c>
      <c r="E2382" t="s">
        <v>1404</v>
      </c>
      <c r="F2382" t="s">
        <v>106</v>
      </c>
      <c r="G2382">
        <v>0.14216360541461301</v>
      </c>
      <c r="H2382">
        <v>1.67571942150548E-2</v>
      </c>
      <c r="I2382">
        <v>8.4837356176782492</v>
      </c>
      <c r="J2382" s="10">
        <v>2.2017462152024098E-17</v>
      </c>
      <c r="X2382" t="str">
        <f t="shared" si="190"/>
        <v>grade_6_t3_sex_nl_teacherrelation_as.factor(book)2</v>
      </c>
      <c r="Y2382" t="str">
        <f t="shared" si="191"/>
        <v>0.142</v>
      </c>
      <c r="Z2382" t="str">
        <f t="shared" si="192"/>
        <v>0.017</v>
      </c>
      <c r="AA2382" s="2" t="str">
        <f t="shared" si="193"/>
        <v>***</v>
      </c>
      <c r="AB2382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83" spans="1:28">
      <c r="A2383">
        <v>2382</v>
      </c>
      <c r="B2383" t="s">
        <v>116</v>
      </c>
      <c r="C2383" t="b">
        <v>0</v>
      </c>
      <c r="D2383" t="s">
        <v>1400</v>
      </c>
      <c r="E2383" t="s">
        <v>1404</v>
      </c>
      <c r="F2383" t="s">
        <v>107</v>
      </c>
      <c r="G2383">
        <v>0.16766941373865299</v>
      </c>
      <c r="H2383">
        <v>1.5964588046212199E-2</v>
      </c>
      <c r="I2383">
        <v>10.5025831705337</v>
      </c>
      <c r="J2383" s="10">
        <v>8.5940951579689705E-26</v>
      </c>
      <c r="X2383" t="str">
        <f t="shared" si="190"/>
        <v>grade_6_t3_sex_nl_teacherrelation_as.factor(book)3</v>
      </c>
      <c r="Y2383" t="str">
        <f t="shared" si="191"/>
        <v>0.168</v>
      </c>
      <c r="Z2383" t="str">
        <f t="shared" si="192"/>
        <v>0.016</v>
      </c>
      <c r="AA2383" s="2" t="str">
        <f t="shared" si="193"/>
        <v>***</v>
      </c>
      <c r="AB2383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84" spans="1:28">
      <c r="A2384">
        <v>2383</v>
      </c>
      <c r="B2384" t="s">
        <v>116</v>
      </c>
      <c r="C2384" t="b">
        <v>0</v>
      </c>
      <c r="D2384" t="s">
        <v>1400</v>
      </c>
      <c r="E2384" t="s">
        <v>1404</v>
      </c>
      <c r="F2384" t="s">
        <v>108</v>
      </c>
      <c r="G2384">
        <v>0.164388271110119</v>
      </c>
      <c r="H2384">
        <v>1.7605992776881199E-2</v>
      </c>
      <c r="I2384">
        <v>9.3370634188820905</v>
      </c>
      <c r="J2384" s="10">
        <v>1.0043718650765699E-20</v>
      </c>
      <c r="X2384" t="str">
        <f t="shared" si="190"/>
        <v>grade_6_t3_sex_nl_teacherrelation_as.factor(book)4</v>
      </c>
      <c r="Y2384" t="str">
        <f t="shared" si="191"/>
        <v>0.164</v>
      </c>
      <c r="Z2384" t="str">
        <f t="shared" si="192"/>
        <v>0.018</v>
      </c>
      <c r="AA2384" s="2" t="str">
        <f t="shared" si="193"/>
        <v>***</v>
      </c>
      <c r="AB2384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85" spans="1:28">
      <c r="A2385">
        <v>2384</v>
      </c>
      <c r="B2385" t="s">
        <v>116</v>
      </c>
      <c r="C2385" t="b">
        <v>0</v>
      </c>
      <c r="D2385" t="s">
        <v>1400</v>
      </c>
      <c r="E2385" t="s">
        <v>1404</v>
      </c>
      <c r="F2385" t="s">
        <v>109</v>
      </c>
      <c r="G2385">
        <v>0.110377720291399</v>
      </c>
      <c r="H2385">
        <v>1.82500227892415E-2</v>
      </c>
      <c r="I2385">
        <v>6.0480867101419102</v>
      </c>
      <c r="J2385" s="10">
        <v>1.4694836769073101E-9</v>
      </c>
      <c r="X2385" t="str">
        <f t="shared" si="190"/>
        <v>grade_6_t3_sex_nl_teacherrelation_as.factor(book)5</v>
      </c>
      <c r="Y2385" t="str">
        <f t="shared" si="191"/>
        <v>0.110</v>
      </c>
      <c r="Z2385" t="str">
        <f t="shared" si="192"/>
        <v>0.018</v>
      </c>
      <c r="AA2385" s="2" t="str">
        <f t="shared" si="193"/>
        <v>***</v>
      </c>
      <c r="AB2385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86" spans="1:28">
      <c r="A2386">
        <v>2385</v>
      </c>
      <c r="B2386" t="s">
        <v>116</v>
      </c>
      <c r="C2386" t="b">
        <v>0</v>
      </c>
      <c r="D2386" t="s">
        <v>1400</v>
      </c>
      <c r="E2386" t="s">
        <v>1404</v>
      </c>
      <c r="F2386" t="s">
        <v>110</v>
      </c>
      <c r="G2386">
        <v>-1.66699382897287E-3</v>
      </c>
      <c r="H2386">
        <v>1.36635219496583E-2</v>
      </c>
      <c r="I2386">
        <v>-0.122003231312887</v>
      </c>
      <c r="J2386">
        <v>0.90289663557786803</v>
      </c>
      <c r="X2386" t="str">
        <f t="shared" si="190"/>
        <v>grade_6_t3_sex_nl_teacherrelation_as.factor(year)2017</v>
      </c>
      <c r="Y2386" t="str">
        <f t="shared" si="191"/>
        <v>-0.002</v>
      </c>
      <c r="Z2386" t="str">
        <f t="shared" si="192"/>
        <v>0.014</v>
      </c>
      <c r="AA2386" s="2" t="str">
        <f t="shared" si="193"/>
        <v/>
      </c>
      <c r="AB2386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87" spans="1:28">
      <c r="A2387">
        <v>2386</v>
      </c>
      <c r="B2387" t="s">
        <v>116</v>
      </c>
      <c r="C2387" t="b">
        <v>0</v>
      </c>
      <c r="D2387" t="s">
        <v>1400</v>
      </c>
      <c r="E2387" t="s">
        <v>1404</v>
      </c>
      <c r="F2387" t="s">
        <v>111</v>
      </c>
      <c r="G2387">
        <v>9.4197619530563296E-4</v>
      </c>
      <c r="H2387">
        <v>1.3920365443156E-2</v>
      </c>
      <c r="I2387">
        <v>6.7668927166618098E-2</v>
      </c>
      <c r="J2387">
        <v>0.94604928247212505</v>
      </c>
      <c r="X2387" t="str">
        <f t="shared" si="190"/>
        <v>grade_6_t3_sex_nl_teacherrelation_as.factor(year)2018</v>
      </c>
      <c r="Y2387" t="str">
        <f t="shared" si="191"/>
        <v>0.001</v>
      </c>
      <c r="Z2387" t="str">
        <f t="shared" si="192"/>
        <v>0.014</v>
      </c>
      <c r="AA2387" s="2" t="str">
        <f t="shared" si="193"/>
        <v/>
      </c>
      <c r="AB2387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88" spans="1:28">
      <c r="A2388">
        <v>2387</v>
      </c>
      <c r="B2388" t="s">
        <v>116</v>
      </c>
      <c r="C2388" t="b">
        <v>0</v>
      </c>
      <c r="D2388" t="s">
        <v>1400</v>
      </c>
      <c r="E2388" t="s">
        <v>1404</v>
      </c>
      <c r="F2388" t="s">
        <v>1698</v>
      </c>
      <c r="G2388">
        <v>-3.6020717718035299E-4</v>
      </c>
      <c r="H2388">
        <v>5.77584087849511E-3</v>
      </c>
      <c r="I2388">
        <v>-6.2364456493511397E-2</v>
      </c>
      <c r="J2388">
        <v>0.95027268913686702</v>
      </c>
      <c r="X2388" t="str">
        <f t="shared" si="190"/>
        <v>grade_6_t3_sex_nl_teacherrelation_as.factor(sex)2:relative_age</v>
      </c>
      <c r="Y2388" t="str">
        <f t="shared" si="191"/>
        <v>0.000</v>
      </c>
      <c r="Z2388" t="str">
        <f t="shared" si="192"/>
        <v>0.006</v>
      </c>
      <c r="AA2388" s="2" t="str">
        <f t="shared" si="193"/>
        <v/>
      </c>
      <c r="AB2388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89" spans="1:28">
      <c r="A2389">
        <v>2388</v>
      </c>
      <c r="B2389" t="s">
        <v>116</v>
      </c>
      <c r="C2389" t="b">
        <v>0</v>
      </c>
      <c r="D2389" t="s">
        <v>1400</v>
      </c>
      <c r="E2389" t="s">
        <v>1404</v>
      </c>
      <c r="F2389" t="s">
        <v>1716</v>
      </c>
      <c r="G2389">
        <v>-3.2482527994228902E-4</v>
      </c>
      <c r="H2389">
        <v>5.0028512400893805E-4</v>
      </c>
      <c r="I2389">
        <v>-0.649280309075282</v>
      </c>
      <c r="J2389">
        <v>0.51615828390807905</v>
      </c>
      <c r="X2389" t="str">
        <f t="shared" si="190"/>
        <v>grade_6_t3_sex_nl_teacherrelation_as.factor(sex)2:I(relative_age^2)</v>
      </c>
      <c r="Y2389" t="str">
        <f t="shared" si="191"/>
        <v>0.000</v>
      </c>
      <c r="Z2389" t="str">
        <f t="shared" si="192"/>
        <v>0.001</v>
      </c>
      <c r="AA2389" s="2" t="str">
        <f t="shared" si="193"/>
        <v/>
      </c>
      <c r="AB2389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90" spans="1:28">
      <c r="A2390">
        <v>2389</v>
      </c>
      <c r="B2390" t="s">
        <v>116</v>
      </c>
      <c r="C2390" t="b">
        <v>0</v>
      </c>
      <c r="D2390" t="s">
        <v>1400</v>
      </c>
      <c r="E2390" t="s">
        <v>1404</v>
      </c>
      <c r="F2390" t="s">
        <v>1699</v>
      </c>
      <c r="G2390">
        <v>-2.5501677296865801E-3</v>
      </c>
      <c r="H2390">
        <v>2.35521780546874E-2</v>
      </c>
      <c r="I2390">
        <v>-0.108277362873411</v>
      </c>
      <c r="J2390">
        <v>0.91377583515850302</v>
      </c>
      <c r="X2390" t="str">
        <f t="shared" si="190"/>
        <v>grade_6_t3_sex_nl_teacherrelation_as.factor(sex)2:as.factor(book)2</v>
      </c>
      <c r="Y2390" t="str">
        <f t="shared" si="191"/>
        <v>-0.003</v>
      </c>
      <c r="Z2390" t="str">
        <f t="shared" si="192"/>
        <v>0.024</v>
      </c>
      <c r="AA2390" s="2" t="str">
        <f t="shared" si="193"/>
        <v/>
      </c>
      <c r="AB2390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91" spans="1:28">
      <c r="A2391">
        <v>2390</v>
      </c>
      <c r="B2391" t="s">
        <v>116</v>
      </c>
      <c r="C2391" t="b">
        <v>0</v>
      </c>
      <c r="D2391" t="s">
        <v>1400</v>
      </c>
      <c r="E2391" t="s">
        <v>1404</v>
      </c>
      <c r="F2391" t="s">
        <v>1700</v>
      </c>
      <c r="G2391">
        <v>-1.67289766376892E-2</v>
      </c>
      <c r="H2391">
        <v>2.2429196486755398E-2</v>
      </c>
      <c r="I2391">
        <v>-0.74585715308917999</v>
      </c>
      <c r="J2391">
        <v>0.45575497208850202</v>
      </c>
      <c r="X2391" t="str">
        <f t="shared" si="190"/>
        <v>grade_6_t3_sex_nl_teacherrelation_as.factor(sex)2:as.factor(book)3</v>
      </c>
      <c r="Y2391" t="str">
        <f t="shared" si="191"/>
        <v>-0.017</v>
      </c>
      <c r="Z2391" t="str">
        <f t="shared" si="192"/>
        <v>0.022</v>
      </c>
      <c r="AA2391" s="2" t="str">
        <f t="shared" si="193"/>
        <v/>
      </c>
      <c r="AB2391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92" spans="1:28">
      <c r="A2392">
        <v>2391</v>
      </c>
      <c r="B2392" t="s">
        <v>116</v>
      </c>
      <c r="C2392" t="b">
        <v>0</v>
      </c>
      <c r="D2392" t="s">
        <v>1400</v>
      </c>
      <c r="E2392" t="s">
        <v>1404</v>
      </c>
      <c r="F2392" t="s">
        <v>1701</v>
      </c>
      <c r="G2392">
        <v>-2.5089634831928002E-2</v>
      </c>
      <c r="H2392">
        <v>2.4609193106070602E-2</v>
      </c>
      <c r="I2392">
        <v>-1.0195228556981399</v>
      </c>
      <c r="J2392">
        <v>0.30795658294058598</v>
      </c>
      <c r="X2392" t="str">
        <f t="shared" si="190"/>
        <v>grade_6_t3_sex_nl_teacherrelation_as.factor(sex)2:as.factor(book)4</v>
      </c>
      <c r="Y2392" t="str">
        <f t="shared" si="191"/>
        <v>-0.025</v>
      </c>
      <c r="Z2392" t="str">
        <f t="shared" si="192"/>
        <v>0.025</v>
      </c>
      <c r="AA2392" s="2" t="str">
        <f t="shared" si="193"/>
        <v/>
      </c>
      <c r="AB2392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93" spans="1:28">
      <c r="A2393">
        <v>2392</v>
      </c>
      <c r="B2393" t="s">
        <v>116</v>
      </c>
      <c r="C2393" t="b">
        <v>0</v>
      </c>
      <c r="D2393" t="s">
        <v>1400</v>
      </c>
      <c r="E2393" t="s">
        <v>1404</v>
      </c>
      <c r="F2393" t="s">
        <v>1702</v>
      </c>
      <c r="G2393">
        <v>-6.0272573500877599E-2</v>
      </c>
      <c r="H2393">
        <v>2.57638694945732E-2</v>
      </c>
      <c r="I2393">
        <v>-2.3394224036716702</v>
      </c>
      <c r="J2393">
        <v>1.9314991628254799E-2</v>
      </c>
      <c r="X2393" t="str">
        <f t="shared" si="190"/>
        <v>grade_6_t3_sex_nl_teacherrelation_as.factor(sex)2:as.factor(book)5</v>
      </c>
      <c r="Y2393" t="str">
        <f t="shared" si="191"/>
        <v>-0.060</v>
      </c>
      <c r="Z2393" t="str">
        <f t="shared" si="192"/>
        <v>0.026</v>
      </c>
      <c r="AA2393" s="2" t="str">
        <f t="shared" si="193"/>
        <v>**</v>
      </c>
      <c r="AB2393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94" spans="1:28">
      <c r="A2394">
        <v>2393</v>
      </c>
      <c r="B2394" t="s">
        <v>116</v>
      </c>
      <c r="C2394" t="b">
        <v>0</v>
      </c>
      <c r="D2394" t="s">
        <v>1400</v>
      </c>
      <c r="E2394" t="s">
        <v>1404</v>
      </c>
      <c r="F2394" t="s">
        <v>1703</v>
      </c>
      <c r="G2394">
        <v>5.6479590904186302E-3</v>
      </c>
      <c r="H2394">
        <v>1.33405974522058E-2</v>
      </c>
      <c r="I2394">
        <v>0.42336627805861499</v>
      </c>
      <c r="J2394">
        <v>0.67202869966284695</v>
      </c>
      <c r="X2394" t="str">
        <f t="shared" si="190"/>
        <v>grade_6_t3_sex_nl_teacherrelation_as.factor(sex)2:as.factor(year)2017</v>
      </c>
      <c r="Y2394" t="str">
        <f t="shared" si="191"/>
        <v>0.006</v>
      </c>
      <c r="Z2394" t="str">
        <f t="shared" si="192"/>
        <v>0.013</v>
      </c>
      <c r="AA2394" s="2" t="str">
        <f t="shared" si="193"/>
        <v/>
      </c>
      <c r="AB2394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95" spans="1:28">
      <c r="A2395">
        <v>2394</v>
      </c>
      <c r="B2395" t="s">
        <v>116</v>
      </c>
      <c r="C2395" t="b">
        <v>0</v>
      </c>
      <c r="D2395" t="s">
        <v>1400</v>
      </c>
      <c r="E2395" t="s">
        <v>1404</v>
      </c>
      <c r="F2395" t="s">
        <v>1704</v>
      </c>
      <c r="G2395">
        <v>3.2111873391353699E-3</v>
      </c>
      <c r="H2395">
        <v>1.3538859323386099E-2</v>
      </c>
      <c r="I2395">
        <v>0.23718300504006201</v>
      </c>
      <c r="J2395">
        <v>0.81251516982023397</v>
      </c>
      <c r="X2395" t="str">
        <f t="shared" si="190"/>
        <v>grade_6_t3_sex_nl_teacherrelation_as.factor(sex)2:as.factor(year)2018</v>
      </c>
      <c r="Y2395" t="str">
        <f t="shared" si="191"/>
        <v>0.003</v>
      </c>
      <c r="Z2395" t="str">
        <f t="shared" si="192"/>
        <v>0.014</v>
      </c>
      <c r="AA2395" s="2" t="str">
        <f t="shared" si="193"/>
        <v/>
      </c>
      <c r="AB2395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96" spans="1:28">
      <c r="A2396">
        <v>2395</v>
      </c>
      <c r="B2396" t="s">
        <v>114</v>
      </c>
      <c r="C2396" t="b">
        <v>0</v>
      </c>
      <c r="D2396" t="s">
        <v>1400</v>
      </c>
      <c r="E2396" t="s">
        <v>1405</v>
      </c>
      <c r="F2396" t="s">
        <v>105</v>
      </c>
      <c r="G2396">
        <v>0.27209882569383997</v>
      </c>
      <c r="H2396">
        <v>2.4766959369726602E-2</v>
      </c>
      <c r="I2396">
        <v>10.9863637934673</v>
      </c>
      <c r="J2396" s="10">
        <v>4.5677215824770503E-28</v>
      </c>
      <c r="X2396" t="str">
        <f t="shared" si="190"/>
        <v>grade_5_t3_sex_nl_teacherrelation_as.factor(sex)2</v>
      </c>
      <c r="Y2396" t="str">
        <f t="shared" si="191"/>
        <v>0.272</v>
      </c>
      <c r="Z2396" t="str">
        <f t="shared" si="192"/>
        <v>0.025</v>
      </c>
      <c r="AA2396" s="2" t="str">
        <f t="shared" si="193"/>
        <v>***</v>
      </c>
      <c r="AB2396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97" spans="1:28">
      <c r="A2397">
        <v>2396</v>
      </c>
      <c r="B2397" t="s">
        <v>114</v>
      </c>
      <c r="C2397" t="b">
        <v>0</v>
      </c>
      <c r="D2397" t="s">
        <v>1400</v>
      </c>
      <c r="E2397" t="s">
        <v>1405</v>
      </c>
      <c r="F2397" t="s">
        <v>104</v>
      </c>
      <c r="G2397">
        <v>-1.3237350967222001E-3</v>
      </c>
      <c r="H2397">
        <v>4.3081316777557697E-3</v>
      </c>
      <c r="I2397">
        <v>-0.30726430753197698</v>
      </c>
      <c r="J2397">
        <v>0.758642672866495</v>
      </c>
      <c r="X2397" t="str">
        <f t="shared" si="190"/>
        <v>grade_5_t3_sex_nl_teacherrelation_relative_age</v>
      </c>
      <c r="Y2397" t="str">
        <f t="shared" si="191"/>
        <v>-0.001</v>
      </c>
      <c r="Z2397" t="str">
        <f t="shared" si="192"/>
        <v>0.004</v>
      </c>
      <c r="AA2397" s="2" t="str">
        <f t="shared" si="193"/>
        <v/>
      </c>
      <c r="AB2397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98" spans="1:28">
      <c r="A2398">
        <v>2397</v>
      </c>
      <c r="B2398" t="s">
        <v>114</v>
      </c>
      <c r="C2398" t="b">
        <v>0</v>
      </c>
      <c r="D2398" t="s">
        <v>1400</v>
      </c>
      <c r="E2398" t="s">
        <v>1405</v>
      </c>
      <c r="F2398" t="s">
        <v>775</v>
      </c>
      <c r="G2398">
        <v>3.05149689119946E-4</v>
      </c>
      <c r="H2398">
        <v>3.7709783042933799E-4</v>
      </c>
      <c r="I2398">
        <v>0.80920563444378002</v>
      </c>
      <c r="J2398">
        <v>0.41839829467094802</v>
      </c>
      <c r="X2398" t="str">
        <f t="shared" si="190"/>
        <v>grade_5_t3_sex_nl_teacherrelation_I(relative_age^2)</v>
      </c>
      <c r="Y2398" t="str">
        <f t="shared" si="191"/>
        <v>0.000</v>
      </c>
      <c r="Z2398" t="str">
        <f t="shared" si="192"/>
        <v>0.000</v>
      </c>
      <c r="AA2398" s="2" t="str">
        <f t="shared" si="193"/>
        <v/>
      </c>
      <c r="AB2398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399" spans="1:28">
      <c r="A2399">
        <v>2398</v>
      </c>
      <c r="B2399" t="s">
        <v>114</v>
      </c>
      <c r="C2399" t="b">
        <v>0</v>
      </c>
      <c r="D2399" t="s">
        <v>1400</v>
      </c>
      <c r="E2399" t="s">
        <v>1405</v>
      </c>
      <c r="F2399" t="s">
        <v>106</v>
      </c>
      <c r="G2399">
        <v>0.184774963820728</v>
      </c>
      <c r="H2399">
        <v>1.6403095541444899E-2</v>
      </c>
      <c r="I2399">
        <v>11.264639857389501</v>
      </c>
      <c r="J2399" s="10">
        <v>2.0215432201292699E-29</v>
      </c>
      <c r="X2399" t="str">
        <f t="shared" si="190"/>
        <v>grade_5_t3_sex_nl_teacherrelation_as.factor(book)2</v>
      </c>
      <c r="Y2399" t="str">
        <f t="shared" si="191"/>
        <v>0.185</v>
      </c>
      <c r="Z2399" t="str">
        <f t="shared" si="192"/>
        <v>0.016</v>
      </c>
      <c r="AA2399" s="2" t="str">
        <f t="shared" si="193"/>
        <v>***</v>
      </c>
      <c r="AB2399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00" spans="1:28">
      <c r="A2400">
        <v>2399</v>
      </c>
      <c r="B2400" t="s">
        <v>114</v>
      </c>
      <c r="C2400" t="b">
        <v>0</v>
      </c>
      <c r="D2400" t="s">
        <v>1400</v>
      </c>
      <c r="E2400" t="s">
        <v>1405</v>
      </c>
      <c r="F2400" t="s">
        <v>107</v>
      </c>
      <c r="G2400">
        <v>0.22134252721130601</v>
      </c>
      <c r="H2400">
        <v>1.62860744075446E-2</v>
      </c>
      <c r="I2400">
        <v>13.590907278967601</v>
      </c>
      <c r="J2400" s="10">
        <v>4.8317007190702501E-42</v>
      </c>
      <c r="X2400" t="str">
        <f t="shared" si="190"/>
        <v>grade_5_t3_sex_nl_teacherrelation_as.factor(book)3</v>
      </c>
      <c r="Y2400" t="str">
        <f t="shared" si="191"/>
        <v>0.221</v>
      </c>
      <c r="Z2400" t="str">
        <f t="shared" si="192"/>
        <v>0.016</v>
      </c>
      <c r="AA2400" s="2" t="str">
        <f t="shared" si="193"/>
        <v>***</v>
      </c>
      <c r="AB2400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01" spans="1:28">
      <c r="A2401">
        <v>2400</v>
      </c>
      <c r="B2401" t="s">
        <v>114</v>
      </c>
      <c r="C2401" t="b">
        <v>0</v>
      </c>
      <c r="D2401" t="s">
        <v>1400</v>
      </c>
      <c r="E2401" t="s">
        <v>1405</v>
      </c>
      <c r="F2401" t="s">
        <v>108</v>
      </c>
      <c r="G2401">
        <v>0.222868823958639</v>
      </c>
      <c r="H2401">
        <v>1.7264773575311899E-2</v>
      </c>
      <c r="I2401">
        <v>12.908876156785199</v>
      </c>
      <c r="J2401" s="10">
        <v>4.2242836717772199E-38</v>
      </c>
      <c r="X2401" t="str">
        <f t="shared" si="190"/>
        <v>grade_5_t3_sex_nl_teacherrelation_as.factor(book)4</v>
      </c>
      <c r="Y2401" t="str">
        <f t="shared" si="191"/>
        <v>0.223</v>
      </c>
      <c r="Z2401" t="str">
        <f t="shared" si="192"/>
        <v>0.017</v>
      </c>
      <c r="AA2401" s="2" t="str">
        <f t="shared" si="193"/>
        <v>***</v>
      </c>
      <c r="AB2401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02" spans="1:28">
      <c r="A2402">
        <v>2401</v>
      </c>
      <c r="B2402" t="s">
        <v>114</v>
      </c>
      <c r="C2402" t="b">
        <v>0</v>
      </c>
      <c r="D2402" t="s">
        <v>1400</v>
      </c>
      <c r="E2402" t="s">
        <v>1405</v>
      </c>
      <c r="F2402" t="s">
        <v>109</v>
      </c>
      <c r="G2402">
        <v>0.172847613500722</v>
      </c>
      <c r="H2402">
        <v>1.9113584835008201E-2</v>
      </c>
      <c r="I2402">
        <v>9.0431813285039393</v>
      </c>
      <c r="J2402" s="10">
        <v>1.5411098890843E-19</v>
      </c>
      <c r="X2402" t="str">
        <f t="shared" si="190"/>
        <v>grade_5_t3_sex_nl_teacherrelation_as.factor(book)5</v>
      </c>
      <c r="Y2402" t="str">
        <f t="shared" si="191"/>
        <v>0.173</v>
      </c>
      <c r="Z2402" t="str">
        <f t="shared" si="192"/>
        <v>0.019</v>
      </c>
      <c r="AA2402" s="2" t="str">
        <f t="shared" si="193"/>
        <v>***</v>
      </c>
      <c r="AB2402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03" spans="1:28">
      <c r="A2403">
        <v>2402</v>
      </c>
      <c r="B2403" t="s">
        <v>114</v>
      </c>
      <c r="C2403" t="b">
        <v>0</v>
      </c>
      <c r="D2403" t="s">
        <v>1400</v>
      </c>
      <c r="E2403" t="s">
        <v>1405</v>
      </c>
      <c r="F2403" t="s">
        <v>110</v>
      </c>
      <c r="G2403">
        <v>1.00891751134847E-2</v>
      </c>
      <c r="H2403">
        <v>1.3436422476102799E-2</v>
      </c>
      <c r="I2403">
        <v>0.75088254566486801</v>
      </c>
      <c r="J2403">
        <v>0.452724648932537</v>
      </c>
      <c r="X2403" t="str">
        <f t="shared" si="190"/>
        <v>grade_5_t3_sex_nl_teacherrelation_as.factor(year)2017</v>
      </c>
      <c r="Y2403" t="str">
        <f t="shared" si="191"/>
        <v>0.010</v>
      </c>
      <c r="Z2403" t="str">
        <f t="shared" si="192"/>
        <v>0.013</v>
      </c>
      <c r="AA2403" s="2" t="str">
        <f t="shared" si="193"/>
        <v/>
      </c>
      <c r="AB2403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04" spans="1:28">
      <c r="A2404">
        <v>2403</v>
      </c>
      <c r="B2404" t="s">
        <v>114</v>
      </c>
      <c r="C2404" t="b">
        <v>0</v>
      </c>
      <c r="D2404" t="s">
        <v>1400</v>
      </c>
      <c r="E2404" t="s">
        <v>1405</v>
      </c>
      <c r="F2404" t="s">
        <v>111</v>
      </c>
      <c r="G2404">
        <v>9.3295996730770499E-3</v>
      </c>
      <c r="H2404">
        <v>1.39676054992452E-2</v>
      </c>
      <c r="I2404">
        <v>0.66794553107769405</v>
      </c>
      <c r="J2404">
        <v>0.504169499236231</v>
      </c>
      <c r="X2404" t="str">
        <f t="shared" si="190"/>
        <v>grade_5_t3_sex_nl_teacherrelation_as.factor(year)2018</v>
      </c>
      <c r="Y2404" t="str">
        <f t="shared" si="191"/>
        <v>0.009</v>
      </c>
      <c r="Z2404" t="str">
        <f t="shared" si="192"/>
        <v>0.014</v>
      </c>
      <c r="AA2404" s="2" t="str">
        <f t="shared" si="193"/>
        <v/>
      </c>
      <c r="AB2404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05" spans="1:28">
      <c r="A2405">
        <v>2404</v>
      </c>
      <c r="B2405" t="s">
        <v>114</v>
      </c>
      <c r="C2405" t="b">
        <v>0</v>
      </c>
      <c r="D2405" t="s">
        <v>1400</v>
      </c>
      <c r="E2405" t="s">
        <v>1405</v>
      </c>
      <c r="F2405" t="s">
        <v>1698</v>
      </c>
      <c r="G2405">
        <v>2.1689684561334199E-3</v>
      </c>
      <c r="H2405">
        <v>5.6235066607919597E-3</v>
      </c>
      <c r="I2405">
        <v>0.38569678795898599</v>
      </c>
      <c r="J2405">
        <v>0.69972184715211205</v>
      </c>
      <c r="X2405" t="str">
        <f t="shared" si="190"/>
        <v>grade_5_t3_sex_nl_teacherrelation_as.factor(sex)2:relative_age</v>
      </c>
      <c r="Y2405" t="str">
        <f t="shared" si="191"/>
        <v>0.002</v>
      </c>
      <c r="Z2405" t="str">
        <f t="shared" si="192"/>
        <v>0.006</v>
      </c>
      <c r="AA2405" s="2" t="str">
        <f t="shared" si="193"/>
        <v/>
      </c>
      <c r="AB2405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06" spans="1:28">
      <c r="A2406">
        <v>2405</v>
      </c>
      <c r="B2406" t="s">
        <v>114</v>
      </c>
      <c r="C2406" t="b">
        <v>0</v>
      </c>
      <c r="D2406" t="s">
        <v>1400</v>
      </c>
      <c r="E2406" t="s">
        <v>1405</v>
      </c>
      <c r="F2406" t="s">
        <v>1716</v>
      </c>
      <c r="G2406">
        <v>-4.9989129522709996E-4</v>
      </c>
      <c r="H2406">
        <v>4.9164224638714304E-4</v>
      </c>
      <c r="I2406">
        <v>-1.0167785598177901</v>
      </c>
      <c r="J2406">
        <v>0.30926059828170599</v>
      </c>
      <c r="X2406" t="str">
        <f t="shared" si="190"/>
        <v>grade_5_t3_sex_nl_teacherrelation_as.factor(sex)2:I(relative_age^2)</v>
      </c>
      <c r="Y2406" t="str">
        <f t="shared" si="191"/>
        <v>0.000</v>
      </c>
      <c r="Z2406" t="str">
        <f t="shared" si="192"/>
        <v>0.000</v>
      </c>
      <c r="AA2406" s="2" t="str">
        <f t="shared" si="193"/>
        <v/>
      </c>
      <c r="AB2406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07" spans="1:28">
      <c r="A2407">
        <v>2406</v>
      </c>
      <c r="B2407" t="s">
        <v>114</v>
      </c>
      <c r="C2407" t="b">
        <v>0</v>
      </c>
      <c r="D2407" t="s">
        <v>1400</v>
      </c>
      <c r="E2407" t="s">
        <v>1405</v>
      </c>
      <c r="F2407" t="s">
        <v>1699</v>
      </c>
      <c r="G2407">
        <v>-5.8810621006295902E-2</v>
      </c>
      <c r="H2407">
        <v>2.3538503042595499E-2</v>
      </c>
      <c r="I2407">
        <v>-2.4984860294587001</v>
      </c>
      <c r="J2407">
        <v>1.2473680114583101E-2</v>
      </c>
      <c r="X2407" t="str">
        <f t="shared" si="190"/>
        <v>grade_5_t3_sex_nl_teacherrelation_as.factor(sex)2:as.factor(book)2</v>
      </c>
      <c r="Y2407" t="str">
        <f t="shared" si="191"/>
        <v>-0.059</v>
      </c>
      <c r="Z2407" t="str">
        <f t="shared" si="192"/>
        <v>0.024</v>
      </c>
      <c r="AA2407" s="2" t="str">
        <f t="shared" si="193"/>
        <v>**</v>
      </c>
      <c r="AB2407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08" spans="1:28">
      <c r="A2408">
        <v>2407</v>
      </c>
      <c r="B2408" t="s">
        <v>114</v>
      </c>
      <c r="C2408" t="b">
        <v>0</v>
      </c>
      <c r="D2408" t="s">
        <v>1400</v>
      </c>
      <c r="E2408" t="s">
        <v>1405</v>
      </c>
      <c r="F2408" t="s">
        <v>1700</v>
      </c>
      <c r="G2408">
        <v>-6.4179713318665704E-2</v>
      </c>
      <c r="H2408">
        <v>2.3181120573669899E-2</v>
      </c>
      <c r="I2408">
        <v>-2.7686199687673301</v>
      </c>
      <c r="J2408">
        <v>5.6301899474759604E-3</v>
      </c>
      <c r="X2408" t="str">
        <f t="shared" si="190"/>
        <v>grade_5_t3_sex_nl_teacherrelation_as.factor(sex)2:as.factor(book)3</v>
      </c>
      <c r="Y2408" t="str">
        <f t="shared" si="191"/>
        <v>-0.064</v>
      </c>
      <c r="Z2408" t="str">
        <f t="shared" si="192"/>
        <v>0.023</v>
      </c>
      <c r="AA2408" s="2" t="str">
        <f t="shared" si="193"/>
        <v>***</v>
      </c>
      <c r="AB2408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09" spans="1:28">
      <c r="A2409">
        <v>2408</v>
      </c>
      <c r="B2409" t="s">
        <v>114</v>
      </c>
      <c r="C2409" t="b">
        <v>0</v>
      </c>
      <c r="D2409" t="s">
        <v>1400</v>
      </c>
      <c r="E2409" t="s">
        <v>1405</v>
      </c>
      <c r="F2409" t="s">
        <v>1701</v>
      </c>
      <c r="G2409">
        <v>-7.1366442383525797E-2</v>
      </c>
      <c r="H2409">
        <v>2.392916271138E-2</v>
      </c>
      <c r="I2409">
        <v>-2.9824044929740001</v>
      </c>
      <c r="J2409">
        <v>2.8604470950081601E-3</v>
      </c>
      <c r="X2409" t="str">
        <f t="shared" si="190"/>
        <v>grade_5_t3_sex_nl_teacherrelation_as.factor(sex)2:as.factor(book)4</v>
      </c>
      <c r="Y2409" t="str">
        <f t="shared" si="191"/>
        <v>-0.071</v>
      </c>
      <c r="Z2409" t="str">
        <f t="shared" si="192"/>
        <v>0.024</v>
      </c>
      <c r="AA2409" s="2" t="str">
        <f t="shared" si="193"/>
        <v>***</v>
      </c>
      <c r="AB2409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10" spans="1:28">
      <c r="A2410">
        <v>2409</v>
      </c>
      <c r="B2410" t="s">
        <v>114</v>
      </c>
      <c r="C2410" t="b">
        <v>0</v>
      </c>
      <c r="D2410" t="s">
        <v>1400</v>
      </c>
      <c r="E2410" t="s">
        <v>1405</v>
      </c>
      <c r="F2410" t="s">
        <v>1702</v>
      </c>
      <c r="G2410">
        <v>-9.2091651168985003E-2</v>
      </c>
      <c r="H2410">
        <v>2.67599701558788E-2</v>
      </c>
      <c r="I2410">
        <v>-3.4413958846943502</v>
      </c>
      <c r="J2410">
        <v>5.7889550020820098E-4</v>
      </c>
      <c r="X2410" t="str">
        <f t="shared" si="190"/>
        <v>grade_5_t3_sex_nl_teacherrelation_as.factor(sex)2:as.factor(book)5</v>
      </c>
      <c r="Y2410" t="str">
        <f t="shared" si="191"/>
        <v>-0.092</v>
      </c>
      <c r="Z2410" t="str">
        <f t="shared" si="192"/>
        <v>0.027</v>
      </c>
      <c r="AA2410" s="2" t="str">
        <f t="shared" si="193"/>
        <v>***</v>
      </c>
      <c r="AB2410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11" spans="1:28">
      <c r="A2411">
        <v>2410</v>
      </c>
      <c r="B2411" t="s">
        <v>114</v>
      </c>
      <c r="C2411" t="b">
        <v>0</v>
      </c>
      <c r="D2411" t="s">
        <v>1400</v>
      </c>
      <c r="E2411" t="s">
        <v>1405</v>
      </c>
      <c r="F2411" t="s">
        <v>1703</v>
      </c>
      <c r="G2411">
        <v>-1.7619367961981099E-2</v>
      </c>
      <c r="H2411">
        <v>1.33537888891787E-2</v>
      </c>
      <c r="I2411">
        <v>-1.31942837408932</v>
      </c>
      <c r="J2411">
        <v>0.18702816933914099</v>
      </c>
      <c r="X2411" t="str">
        <f t="shared" si="190"/>
        <v>grade_5_t3_sex_nl_teacherrelation_as.factor(sex)2:as.factor(year)2017</v>
      </c>
      <c r="Y2411" t="str">
        <f t="shared" si="191"/>
        <v>-0.018</v>
      </c>
      <c r="Z2411" t="str">
        <f t="shared" si="192"/>
        <v>0.013</v>
      </c>
      <c r="AA2411" s="2" t="str">
        <f t="shared" si="193"/>
        <v/>
      </c>
      <c r="AB2411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12" spans="1:28">
      <c r="A2412">
        <v>2411</v>
      </c>
      <c r="B2412" t="s">
        <v>114</v>
      </c>
      <c r="C2412" t="b">
        <v>0</v>
      </c>
      <c r="D2412" t="s">
        <v>1400</v>
      </c>
      <c r="E2412" t="s">
        <v>1405</v>
      </c>
      <c r="F2412" t="s">
        <v>1704</v>
      </c>
      <c r="G2412">
        <v>-1.9404752854650101E-2</v>
      </c>
      <c r="H2412">
        <v>1.35811636729269E-2</v>
      </c>
      <c r="I2412">
        <v>-1.4287989837963699</v>
      </c>
      <c r="J2412">
        <v>0.153064321702854</v>
      </c>
      <c r="X2412" t="str">
        <f t="shared" si="190"/>
        <v>grade_5_t3_sex_nl_teacherrelation_as.factor(sex)2:as.factor(year)2018</v>
      </c>
      <c r="Y2412" t="str">
        <f t="shared" si="191"/>
        <v>-0.019</v>
      </c>
      <c r="Z2412" t="str">
        <f t="shared" si="192"/>
        <v>0.014</v>
      </c>
      <c r="AA2412" s="2" t="str">
        <f t="shared" si="193"/>
        <v/>
      </c>
      <c r="AB2412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13" spans="1:28">
      <c r="A2413">
        <v>2412</v>
      </c>
      <c r="B2413" t="s">
        <v>115</v>
      </c>
      <c r="C2413" t="b">
        <v>0</v>
      </c>
      <c r="D2413" t="s">
        <v>1400</v>
      </c>
      <c r="E2413" t="s">
        <v>1406</v>
      </c>
      <c r="F2413" t="s">
        <v>105</v>
      </c>
      <c r="G2413">
        <v>0.28457109862689001</v>
      </c>
      <c r="H2413">
        <v>2.3554581597971799E-2</v>
      </c>
      <c r="I2413">
        <v>12.081348057203099</v>
      </c>
      <c r="J2413" s="10">
        <v>1.37955703733049E-33</v>
      </c>
      <c r="X2413" t="str">
        <f t="shared" si="190"/>
        <v>grade_7_t3_sex_nl_teacherrelation_as.factor(sex)2</v>
      </c>
      <c r="Y2413" t="str">
        <f t="shared" si="191"/>
        <v>0.285</v>
      </c>
      <c r="Z2413" t="str">
        <f t="shared" si="192"/>
        <v>0.024</v>
      </c>
      <c r="AA2413" s="2" t="str">
        <f t="shared" si="193"/>
        <v>***</v>
      </c>
      <c r="AB2413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14" spans="1:28">
      <c r="A2414">
        <v>2413</v>
      </c>
      <c r="B2414" t="s">
        <v>115</v>
      </c>
      <c r="C2414" t="b">
        <v>0</v>
      </c>
      <c r="D2414" t="s">
        <v>1400</v>
      </c>
      <c r="E2414" t="s">
        <v>1406</v>
      </c>
      <c r="F2414" t="s">
        <v>104</v>
      </c>
      <c r="G2414">
        <v>8.6221871975773207E-3</v>
      </c>
      <c r="H2414">
        <v>4.57763919280205E-3</v>
      </c>
      <c r="I2414">
        <v>1.8835445159450199</v>
      </c>
      <c r="J2414">
        <v>5.9628769606058299E-2</v>
      </c>
      <c r="X2414" t="str">
        <f t="shared" si="190"/>
        <v>grade_7_t3_sex_nl_teacherrelation_relative_age</v>
      </c>
      <c r="Y2414" t="str">
        <f t="shared" si="191"/>
        <v>0.009</v>
      </c>
      <c r="Z2414" t="str">
        <f t="shared" si="192"/>
        <v>0.005</v>
      </c>
      <c r="AA2414" s="2" t="str">
        <f t="shared" si="193"/>
        <v>*</v>
      </c>
      <c r="AB2414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15" spans="1:28">
      <c r="A2415">
        <v>2414</v>
      </c>
      <c r="B2415" t="s">
        <v>115</v>
      </c>
      <c r="C2415" t="b">
        <v>0</v>
      </c>
      <c r="D2415" t="s">
        <v>1400</v>
      </c>
      <c r="E2415" t="s">
        <v>1406</v>
      </c>
      <c r="F2415" t="s">
        <v>775</v>
      </c>
      <c r="G2415">
        <v>-1.5067326124985699E-4</v>
      </c>
      <c r="H2415">
        <v>4.0454369542543598E-4</v>
      </c>
      <c r="I2415">
        <v>-0.37245237771262901</v>
      </c>
      <c r="J2415">
        <v>0.70955664975039801</v>
      </c>
      <c r="X2415" t="str">
        <f t="shared" si="190"/>
        <v>grade_7_t3_sex_nl_teacherrelation_I(relative_age^2)</v>
      </c>
      <c r="Y2415" t="str">
        <f t="shared" si="191"/>
        <v>0.000</v>
      </c>
      <c r="Z2415" t="str">
        <f t="shared" si="192"/>
        <v>0.000</v>
      </c>
      <c r="AA2415" s="2" t="str">
        <f t="shared" si="193"/>
        <v/>
      </c>
      <c r="AB2415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16" spans="1:28">
      <c r="A2416">
        <v>2415</v>
      </c>
      <c r="B2416" t="s">
        <v>115</v>
      </c>
      <c r="C2416" t="b">
        <v>0</v>
      </c>
      <c r="D2416" t="s">
        <v>1400</v>
      </c>
      <c r="E2416" t="s">
        <v>1406</v>
      </c>
      <c r="F2416" t="s">
        <v>106</v>
      </c>
      <c r="G2416">
        <v>0.146120394907755</v>
      </c>
      <c r="H2416">
        <v>1.47083094504964E-2</v>
      </c>
      <c r="I2416">
        <v>9.9345472298873592</v>
      </c>
      <c r="J2416" s="10">
        <v>3.0000142664378602E-23</v>
      </c>
      <c r="X2416" t="str">
        <f t="shared" si="190"/>
        <v>grade_7_t3_sex_nl_teacherrelation_as.factor(book)2</v>
      </c>
      <c r="Y2416" t="str">
        <f t="shared" si="191"/>
        <v>0.146</v>
      </c>
      <c r="Z2416" t="str">
        <f t="shared" si="192"/>
        <v>0.015</v>
      </c>
      <c r="AA2416" s="2" t="str">
        <f t="shared" si="193"/>
        <v>***</v>
      </c>
      <c r="AB2416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17" spans="1:28">
      <c r="A2417">
        <v>2416</v>
      </c>
      <c r="B2417" t="s">
        <v>115</v>
      </c>
      <c r="C2417" t="b">
        <v>0</v>
      </c>
      <c r="D2417" t="s">
        <v>1400</v>
      </c>
      <c r="E2417" t="s">
        <v>1406</v>
      </c>
      <c r="F2417" t="s">
        <v>107</v>
      </c>
      <c r="G2417">
        <v>0.15935157905172601</v>
      </c>
      <c r="H2417">
        <v>1.46031879557283E-2</v>
      </c>
      <c r="I2417">
        <v>10.912109022689</v>
      </c>
      <c r="J2417" s="10">
        <v>1.03627895505423E-27</v>
      </c>
      <c r="X2417" t="str">
        <f t="shared" si="190"/>
        <v>grade_7_t3_sex_nl_teacherrelation_as.factor(book)3</v>
      </c>
      <c r="Y2417" t="str">
        <f t="shared" si="191"/>
        <v>0.159</v>
      </c>
      <c r="Z2417" t="str">
        <f t="shared" si="192"/>
        <v>0.015</v>
      </c>
      <c r="AA2417" s="2" t="str">
        <f t="shared" si="193"/>
        <v>***</v>
      </c>
      <c r="AB2417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18" spans="1:28">
      <c r="A2418">
        <v>2417</v>
      </c>
      <c r="B2418" t="s">
        <v>115</v>
      </c>
      <c r="C2418" t="b">
        <v>0</v>
      </c>
      <c r="D2418" t="s">
        <v>1400</v>
      </c>
      <c r="E2418" t="s">
        <v>1406</v>
      </c>
      <c r="F2418" t="s">
        <v>108</v>
      </c>
      <c r="G2418">
        <v>0.13819170431442501</v>
      </c>
      <c r="H2418">
        <v>1.53673375093235E-2</v>
      </c>
      <c r="I2418">
        <v>8.9925599818825397</v>
      </c>
      <c r="J2418" s="10">
        <v>2.4456488927788601E-19</v>
      </c>
      <c r="X2418" t="str">
        <f t="shared" si="190"/>
        <v>grade_7_t3_sex_nl_teacherrelation_as.factor(book)4</v>
      </c>
      <c r="Y2418" t="str">
        <f t="shared" si="191"/>
        <v>0.138</v>
      </c>
      <c r="Z2418" t="str">
        <f t="shared" si="192"/>
        <v>0.015</v>
      </c>
      <c r="AA2418" s="2" t="str">
        <f t="shared" si="193"/>
        <v>***</v>
      </c>
      <c r="AB2418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19" spans="1:28">
      <c r="A2419">
        <v>2418</v>
      </c>
      <c r="B2419" t="s">
        <v>115</v>
      </c>
      <c r="C2419" t="b">
        <v>0</v>
      </c>
      <c r="D2419" t="s">
        <v>1400</v>
      </c>
      <c r="E2419" t="s">
        <v>1406</v>
      </c>
      <c r="F2419" t="s">
        <v>109</v>
      </c>
      <c r="G2419">
        <v>9.4268507461721496E-2</v>
      </c>
      <c r="H2419">
        <v>1.6463688595193499E-2</v>
      </c>
      <c r="I2419">
        <v>5.7258436902920398</v>
      </c>
      <c r="J2419" s="10">
        <v>1.03139281077735E-8</v>
      </c>
      <c r="X2419" t="str">
        <f t="shared" si="190"/>
        <v>grade_7_t3_sex_nl_teacherrelation_as.factor(book)5</v>
      </c>
      <c r="Y2419" t="str">
        <f t="shared" si="191"/>
        <v>0.094</v>
      </c>
      <c r="Z2419" t="str">
        <f t="shared" si="192"/>
        <v>0.016</v>
      </c>
      <c r="AA2419" s="2" t="str">
        <f t="shared" si="193"/>
        <v>***</v>
      </c>
      <c r="AB2419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20" spans="1:28">
      <c r="A2420">
        <v>2419</v>
      </c>
      <c r="B2420" t="s">
        <v>115</v>
      </c>
      <c r="C2420" t="b">
        <v>0</v>
      </c>
      <c r="D2420" t="s">
        <v>1400</v>
      </c>
      <c r="E2420" t="s">
        <v>1406</v>
      </c>
      <c r="F2420" t="s">
        <v>110</v>
      </c>
      <c r="G2420">
        <v>1.70945571580005E-3</v>
      </c>
      <c r="H2420">
        <v>1.23460651017124E-2</v>
      </c>
      <c r="I2420">
        <v>0.13846158283767199</v>
      </c>
      <c r="J2420">
        <v>0.88987583696736205</v>
      </c>
      <c r="X2420" t="str">
        <f t="shared" si="190"/>
        <v>grade_7_t3_sex_nl_teacherrelation_as.factor(year)2017</v>
      </c>
      <c r="Y2420" t="str">
        <f t="shared" si="191"/>
        <v>0.002</v>
      </c>
      <c r="Z2420" t="str">
        <f t="shared" si="192"/>
        <v>0.012</v>
      </c>
      <c r="AA2420" s="2" t="str">
        <f t="shared" si="193"/>
        <v/>
      </c>
      <c r="AB2420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21" spans="1:28">
      <c r="A2421">
        <v>2420</v>
      </c>
      <c r="B2421" t="s">
        <v>115</v>
      </c>
      <c r="C2421" t="b">
        <v>0</v>
      </c>
      <c r="D2421" t="s">
        <v>1400</v>
      </c>
      <c r="E2421" t="s">
        <v>1406</v>
      </c>
      <c r="F2421" t="s">
        <v>111</v>
      </c>
      <c r="G2421">
        <v>-9.25833844897056E-3</v>
      </c>
      <c r="H2421">
        <v>1.37053008272512E-2</v>
      </c>
      <c r="I2421">
        <v>-0.67552975054451403</v>
      </c>
      <c r="J2421">
        <v>0.49934041838518001</v>
      </c>
      <c r="X2421" t="str">
        <f t="shared" si="190"/>
        <v>grade_7_t3_sex_nl_teacherrelation_as.factor(year)2018</v>
      </c>
      <c r="Y2421" t="str">
        <f t="shared" si="191"/>
        <v>-0.009</v>
      </c>
      <c r="Z2421" t="str">
        <f t="shared" si="192"/>
        <v>0.014</v>
      </c>
      <c r="AA2421" s="2" t="str">
        <f t="shared" si="193"/>
        <v/>
      </c>
      <c r="AB2421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22" spans="1:28">
      <c r="A2422">
        <v>2421</v>
      </c>
      <c r="B2422" t="s">
        <v>115</v>
      </c>
      <c r="C2422" t="b">
        <v>0</v>
      </c>
      <c r="D2422" t="s">
        <v>1400</v>
      </c>
      <c r="E2422" t="s">
        <v>1406</v>
      </c>
      <c r="F2422" t="s">
        <v>1698</v>
      </c>
      <c r="G2422">
        <v>-8.2116404178978093E-3</v>
      </c>
      <c r="H2422">
        <v>5.7397331633288699E-3</v>
      </c>
      <c r="I2422">
        <v>-1.43066588362713</v>
      </c>
      <c r="J2422">
        <v>0.15252831979018999</v>
      </c>
      <c r="X2422" t="str">
        <f t="shared" si="190"/>
        <v>grade_7_t3_sex_nl_teacherrelation_as.factor(sex)2:relative_age</v>
      </c>
      <c r="Y2422" t="str">
        <f t="shared" si="191"/>
        <v>-0.008</v>
      </c>
      <c r="Z2422" t="str">
        <f t="shared" si="192"/>
        <v>0.006</v>
      </c>
      <c r="AA2422" s="2" t="str">
        <f t="shared" si="193"/>
        <v/>
      </c>
      <c r="AB2422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23" spans="1:28">
      <c r="A2423">
        <v>2422</v>
      </c>
      <c r="B2423" t="s">
        <v>115</v>
      </c>
      <c r="C2423" t="b">
        <v>0</v>
      </c>
      <c r="D2423" t="s">
        <v>1400</v>
      </c>
      <c r="E2423" t="s">
        <v>1406</v>
      </c>
      <c r="F2423" t="s">
        <v>1716</v>
      </c>
      <c r="G2423">
        <v>2.7507854735392997E-4</v>
      </c>
      <c r="H2423">
        <v>5.1171877918135397E-4</v>
      </c>
      <c r="I2423">
        <v>0.53755804661693196</v>
      </c>
      <c r="J2423">
        <v>0.59088309038776798</v>
      </c>
      <c r="X2423" t="str">
        <f t="shared" si="190"/>
        <v>grade_7_t3_sex_nl_teacherrelation_as.factor(sex)2:I(relative_age^2)</v>
      </c>
      <c r="Y2423" t="str">
        <f t="shared" si="191"/>
        <v>0.000</v>
      </c>
      <c r="Z2423" t="str">
        <f t="shared" si="192"/>
        <v>0.001</v>
      </c>
      <c r="AA2423" s="2" t="str">
        <f t="shared" si="193"/>
        <v/>
      </c>
      <c r="AB2423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24" spans="1:28">
      <c r="A2424">
        <v>2423</v>
      </c>
      <c r="B2424" t="s">
        <v>115</v>
      </c>
      <c r="C2424" t="b">
        <v>0</v>
      </c>
      <c r="D2424" t="s">
        <v>1400</v>
      </c>
      <c r="E2424" t="s">
        <v>1406</v>
      </c>
      <c r="F2424" t="s">
        <v>1699</v>
      </c>
      <c r="G2424">
        <v>-5.06641462528509E-2</v>
      </c>
      <c r="H2424">
        <v>2.1114468203799999E-2</v>
      </c>
      <c r="I2424">
        <v>-2.3994990432073902</v>
      </c>
      <c r="J2424">
        <v>1.64188749854354E-2</v>
      </c>
      <c r="X2424" t="str">
        <f t="shared" si="190"/>
        <v>grade_7_t3_sex_nl_teacherrelation_as.factor(sex)2:as.factor(book)2</v>
      </c>
      <c r="Y2424" t="str">
        <f t="shared" si="191"/>
        <v>-0.051</v>
      </c>
      <c r="Z2424" t="str">
        <f t="shared" si="192"/>
        <v>0.021</v>
      </c>
      <c r="AA2424" s="2" t="str">
        <f t="shared" si="193"/>
        <v>**</v>
      </c>
      <c r="AB2424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25" spans="1:28">
      <c r="A2425">
        <v>2424</v>
      </c>
      <c r="B2425" t="s">
        <v>115</v>
      </c>
      <c r="C2425" t="b">
        <v>0</v>
      </c>
      <c r="D2425" t="s">
        <v>1400</v>
      </c>
      <c r="E2425" t="s">
        <v>1406</v>
      </c>
      <c r="F2425" t="s">
        <v>1700</v>
      </c>
      <c r="G2425">
        <v>-6.3390540270290993E-2</v>
      </c>
      <c r="H2425">
        <v>2.0710393701978198E-2</v>
      </c>
      <c r="I2425">
        <v>-3.0608080745580399</v>
      </c>
      <c r="J2425">
        <v>2.2078405271317401E-3</v>
      </c>
      <c r="X2425" t="str">
        <f t="shared" si="190"/>
        <v>grade_7_t3_sex_nl_teacherrelation_as.factor(sex)2:as.factor(book)3</v>
      </c>
      <c r="Y2425" t="str">
        <f t="shared" si="191"/>
        <v>-0.063</v>
      </c>
      <c r="Z2425" t="str">
        <f t="shared" si="192"/>
        <v>0.021</v>
      </c>
      <c r="AA2425" s="2" t="str">
        <f t="shared" si="193"/>
        <v>***</v>
      </c>
      <c r="AB2425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26" spans="1:28">
      <c r="A2426">
        <v>2425</v>
      </c>
      <c r="B2426" t="s">
        <v>115</v>
      </c>
      <c r="C2426" t="b">
        <v>0</v>
      </c>
      <c r="D2426" t="s">
        <v>1400</v>
      </c>
      <c r="E2426" t="s">
        <v>1406</v>
      </c>
      <c r="F2426" t="s">
        <v>1701</v>
      </c>
      <c r="G2426">
        <v>-6.5172446613749199E-2</v>
      </c>
      <c r="H2426">
        <v>2.1238920381328401E-2</v>
      </c>
      <c r="I2426">
        <v>-3.0685385812286201</v>
      </c>
      <c r="J2426">
        <v>2.1515134605075001E-3</v>
      </c>
      <c r="X2426" t="str">
        <f t="shared" si="190"/>
        <v>grade_7_t3_sex_nl_teacherrelation_as.factor(sex)2:as.factor(book)4</v>
      </c>
      <c r="Y2426" t="str">
        <f t="shared" si="191"/>
        <v>-0.065</v>
      </c>
      <c r="Z2426" t="str">
        <f t="shared" si="192"/>
        <v>0.021</v>
      </c>
      <c r="AA2426" s="2" t="str">
        <f t="shared" si="193"/>
        <v>***</v>
      </c>
      <c r="AB2426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27" spans="1:28">
      <c r="A2427">
        <v>2426</v>
      </c>
      <c r="B2427" t="s">
        <v>115</v>
      </c>
      <c r="C2427" t="b">
        <v>0</v>
      </c>
      <c r="D2427" t="s">
        <v>1400</v>
      </c>
      <c r="E2427" t="s">
        <v>1406</v>
      </c>
      <c r="F2427" t="s">
        <v>1702</v>
      </c>
      <c r="G2427">
        <v>-9.4825196435640594E-2</v>
      </c>
      <c r="H2427">
        <v>2.3352918630534899E-2</v>
      </c>
      <c r="I2427">
        <v>-4.0605287046070897</v>
      </c>
      <c r="J2427" s="10">
        <v>4.8989417950329098E-5</v>
      </c>
      <c r="X2427" t="str">
        <f t="shared" si="190"/>
        <v>grade_7_t3_sex_nl_teacherrelation_as.factor(sex)2:as.factor(book)5</v>
      </c>
      <c r="Y2427" t="str">
        <f t="shared" si="191"/>
        <v>-0.095</v>
      </c>
      <c r="Z2427" t="str">
        <f t="shared" si="192"/>
        <v>0.023</v>
      </c>
      <c r="AA2427" s="2" t="str">
        <f t="shared" si="193"/>
        <v>***</v>
      </c>
      <c r="AB2427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28" spans="1:28">
      <c r="A2428">
        <v>2427</v>
      </c>
      <c r="B2428" t="s">
        <v>115</v>
      </c>
      <c r="C2428" t="b">
        <v>0</v>
      </c>
      <c r="D2428" t="s">
        <v>1400</v>
      </c>
      <c r="E2428" t="s">
        <v>1406</v>
      </c>
      <c r="F2428" t="s">
        <v>1703</v>
      </c>
      <c r="G2428">
        <v>-3.2951848784731098E-3</v>
      </c>
      <c r="H2428">
        <v>1.42263321755156E-2</v>
      </c>
      <c r="I2428">
        <v>-0.231625751305338</v>
      </c>
      <c r="J2428">
        <v>0.816829057271523</v>
      </c>
      <c r="X2428" t="str">
        <f t="shared" si="190"/>
        <v>grade_7_t3_sex_nl_teacherrelation_as.factor(sex)2:as.factor(year)2017</v>
      </c>
      <c r="Y2428" t="str">
        <f t="shared" si="191"/>
        <v>-0.003</v>
      </c>
      <c r="Z2428" t="str">
        <f t="shared" si="192"/>
        <v>0.014</v>
      </c>
      <c r="AA2428" s="2" t="str">
        <f t="shared" si="193"/>
        <v/>
      </c>
      <c r="AB2428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29" spans="1:28">
      <c r="A2429">
        <v>2428</v>
      </c>
      <c r="B2429" t="s">
        <v>115</v>
      </c>
      <c r="C2429" t="b">
        <v>0</v>
      </c>
      <c r="D2429" t="s">
        <v>1400</v>
      </c>
      <c r="E2429" t="s">
        <v>1406</v>
      </c>
      <c r="F2429" t="s">
        <v>1704</v>
      </c>
      <c r="G2429">
        <v>1.9526344549796602E-2</v>
      </c>
      <c r="H2429">
        <v>1.3171165721925599E-2</v>
      </c>
      <c r="I2429">
        <v>1.4825069368986701</v>
      </c>
      <c r="J2429">
        <v>0.138207803347176</v>
      </c>
      <c r="X2429" t="str">
        <f t="shared" si="190"/>
        <v>grade_7_t3_sex_nl_teacherrelation_as.factor(sex)2:as.factor(year)2018</v>
      </c>
      <c r="Y2429" t="str">
        <f t="shared" si="191"/>
        <v>0.020</v>
      </c>
      <c r="Z2429" t="str">
        <f t="shared" si="192"/>
        <v>0.013</v>
      </c>
      <c r="AA2429" s="2" t="str">
        <f t="shared" si="193"/>
        <v/>
      </c>
      <c r="AB2429" t="str">
        <f t="shared" si="194"/>
        <v>teacherrelation ~ as.factor(sex) * relative_age + as.factor(sex) *      I(relative_age^2) + as.factor(sex) * as.factor(book) + as.factor(sex) *      as.factor(year) | as.factor(school_id) |      0 | school_id</v>
      </c>
    </row>
    <row r="2430" spans="1:28">
      <c r="A2430">
        <v>2429</v>
      </c>
      <c r="B2430" t="s">
        <v>1222</v>
      </c>
      <c r="C2430" t="b">
        <v>0</v>
      </c>
      <c r="D2430" t="s">
        <v>1407</v>
      </c>
      <c r="E2430" t="s">
        <v>1408</v>
      </c>
      <c r="F2430" t="s">
        <v>105</v>
      </c>
      <c r="G2430">
        <v>0.25096198264081798</v>
      </c>
      <c r="H2430">
        <v>1.1216789426218199E-2</v>
      </c>
      <c r="I2430">
        <v>22.373780330957899</v>
      </c>
      <c r="J2430" s="10">
        <v>7.6519828104402006E-111</v>
      </c>
      <c r="X2430" t="str">
        <f t="shared" si="190"/>
        <v>all_t3_sex_nl_teacherrelation_as.factor(sex)2</v>
      </c>
      <c r="Y2430" t="str">
        <f t="shared" si="191"/>
        <v>0.251</v>
      </c>
      <c r="Z2430" t="str">
        <f t="shared" si="192"/>
        <v>0.011</v>
      </c>
      <c r="AA2430" s="2" t="str">
        <f t="shared" si="193"/>
        <v>***</v>
      </c>
      <c r="AB2430" t="str">
        <f t="shared" si="194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31" spans="1:28">
      <c r="A2431">
        <v>2430</v>
      </c>
      <c r="B2431" t="s">
        <v>1222</v>
      </c>
      <c r="C2431" t="b">
        <v>0</v>
      </c>
      <c r="D2431" t="s">
        <v>1407</v>
      </c>
      <c r="E2431" t="s">
        <v>1408</v>
      </c>
      <c r="F2431" t="s">
        <v>104</v>
      </c>
      <c r="G2431">
        <v>2.7190366144001E-3</v>
      </c>
      <c r="H2431">
        <v>2.0560004995861299E-3</v>
      </c>
      <c r="I2431">
        <v>1.3224883043303901</v>
      </c>
      <c r="J2431">
        <v>0.18600597043113901</v>
      </c>
      <c r="X2431" t="str">
        <f t="shared" si="190"/>
        <v>all_t3_sex_nl_teacherrelation_relative_age</v>
      </c>
      <c r="Y2431" t="str">
        <f t="shared" si="191"/>
        <v>0.003</v>
      </c>
      <c r="Z2431" t="str">
        <f t="shared" si="192"/>
        <v>0.002</v>
      </c>
      <c r="AA2431" s="2" t="str">
        <f t="shared" si="193"/>
        <v/>
      </c>
      <c r="AB2431" t="str">
        <f t="shared" si="194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32" spans="1:28">
      <c r="A2432">
        <v>2431</v>
      </c>
      <c r="B2432" t="s">
        <v>1222</v>
      </c>
      <c r="C2432" t="b">
        <v>0</v>
      </c>
      <c r="D2432" t="s">
        <v>1407</v>
      </c>
      <c r="E2432" t="s">
        <v>1408</v>
      </c>
      <c r="F2432" t="s">
        <v>775</v>
      </c>
      <c r="G2432">
        <v>1.8357432454173701E-4</v>
      </c>
      <c r="H2432">
        <v>1.77230552843513E-4</v>
      </c>
      <c r="I2432">
        <v>1.0357938944298399</v>
      </c>
      <c r="J2432">
        <v>0.300298612206156</v>
      </c>
      <c r="X2432" t="str">
        <f t="shared" si="190"/>
        <v>all_t3_sex_nl_teacherrelation_I(relative_age^2)</v>
      </c>
      <c r="Y2432" t="str">
        <f t="shared" si="191"/>
        <v>0.000</v>
      </c>
      <c r="Z2432" t="str">
        <f t="shared" si="192"/>
        <v>0.000</v>
      </c>
      <c r="AA2432" s="2" t="str">
        <f t="shared" si="193"/>
        <v/>
      </c>
      <c r="AB2432" t="str">
        <f t="shared" si="194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33" spans="1:28">
      <c r="A2433">
        <v>2432</v>
      </c>
      <c r="B2433" t="s">
        <v>1222</v>
      </c>
      <c r="C2433" t="b">
        <v>0</v>
      </c>
      <c r="D2433" t="s">
        <v>1407</v>
      </c>
      <c r="E2433" t="s">
        <v>1408</v>
      </c>
      <c r="F2433" t="s">
        <v>106</v>
      </c>
      <c r="G2433">
        <v>0.15023032629803901</v>
      </c>
      <c r="H2433">
        <v>6.1137223000245402E-3</v>
      </c>
      <c r="I2433">
        <v>24.572644769526999</v>
      </c>
      <c r="J2433" s="10">
        <v>2.7699635614112101E-133</v>
      </c>
      <c r="X2433" t="str">
        <f t="shared" si="190"/>
        <v>all_t3_sex_nl_teacherrelation_as.factor(book)2</v>
      </c>
      <c r="Y2433" t="str">
        <f t="shared" si="191"/>
        <v>0.150</v>
      </c>
      <c r="Z2433" t="str">
        <f t="shared" si="192"/>
        <v>0.006</v>
      </c>
      <c r="AA2433" s="2" t="str">
        <f t="shared" si="193"/>
        <v>***</v>
      </c>
      <c r="AB2433" t="str">
        <f t="shared" si="194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34" spans="1:28">
      <c r="A2434">
        <v>2433</v>
      </c>
      <c r="B2434" t="s">
        <v>1222</v>
      </c>
      <c r="C2434" t="b">
        <v>0</v>
      </c>
      <c r="D2434" t="s">
        <v>1407</v>
      </c>
      <c r="E2434" t="s">
        <v>1408</v>
      </c>
      <c r="F2434" t="s">
        <v>107</v>
      </c>
      <c r="G2434">
        <v>0.16772347822976399</v>
      </c>
      <c r="H2434">
        <v>6.2596515712240904E-3</v>
      </c>
      <c r="I2434">
        <v>26.794379259190201</v>
      </c>
      <c r="J2434" s="10">
        <v>4.3985062669084297E-158</v>
      </c>
      <c r="X2434" t="str">
        <f t="shared" ref="X2434:X2497" si="195">E2434&amp;"_"&amp;F2434</f>
        <v>all_t3_sex_nl_teacherrelation_as.factor(book)3</v>
      </c>
      <c r="Y2434" t="str">
        <f t="shared" ref="Y2434:Y2497" si="196">TEXT(G2434,"0.000")</f>
        <v>0.168</v>
      </c>
      <c r="Z2434" t="str">
        <f t="shared" ref="Z2434:Z2497" si="197">TEXT(H2434,"0.000")</f>
        <v>0.006</v>
      </c>
      <c r="AA2434" s="2" t="str">
        <f t="shared" ref="AA2434:AA2497" si="198">IF(COUNTIF(J2434,"*E*")&gt;0, "***", IF(TEXT(J2434, "0.00E+00")*1&lt;0.01, "***", IF(TEXT(J2434, "0.00E+00")*1&lt;0.05, "**",  IF(TEXT(J2434, "0.00E+00")*1&lt;0.1, "*",""))))</f>
        <v>***</v>
      </c>
      <c r="AB2434" t="str">
        <f t="shared" ref="AB2434:AB2497" si="199">D2434</f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35" spans="1:28">
      <c r="A2435">
        <v>2434</v>
      </c>
      <c r="B2435" t="s">
        <v>1222</v>
      </c>
      <c r="C2435" t="b">
        <v>0</v>
      </c>
      <c r="D2435" t="s">
        <v>1407</v>
      </c>
      <c r="E2435" t="s">
        <v>1408</v>
      </c>
      <c r="F2435" t="s">
        <v>108</v>
      </c>
      <c r="G2435">
        <v>0.15574602556808401</v>
      </c>
      <c r="H2435">
        <v>7.0002090454632003E-3</v>
      </c>
      <c r="I2435">
        <v>22.248767794873501</v>
      </c>
      <c r="J2435" s="10">
        <v>1.2496555249611599E-109</v>
      </c>
      <c r="X2435" t="str">
        <f t="shared" si="195"/>
        <v>all_t3_sex_nl_teacherrelation_as.factor(book)4</v>
      </c>
      <c r="Y2435" t="str">
        <f t="shared" si="196"/>
        <v>0.156</v>
      </c>
      <c r="Z2435" t="str">
        <f t="shared" si="197"/>
        <v>0.007</v>
      </c>
      <c r="AA2435" s="2" t="str">
        <f t="shared" si="198"/>
        <v>***</v>
      </c>
      <c r="AB2435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36" spans="1:28">
      <c r="A2436">
        <v>2435</v>
      </c>
      <c r="B2436" t="s">
        <v>1222</v>
      </c>
      <c r="C2436" t="b">
        <v>0</v>
      </c>
      <c r="D2436" t="s">
        <v>1407</v>
      </c>
      <c r="E2436" t="s">
        <v>1408</v>
      </c>
      <c r="F2436" t="s">
        <v>109</v>
      </c>
      <c r="G2436">
        <v>8.3463813259890496E-2</v>
      </c>
      <c r="H2436">
        <v>7.60208810866675E-3</v>
      </c>
      <c r="I2436">
        <v>10.9790641816868</v>
      </c>
      <c r="J2436" s="10">
        <v>4.8406558447499704E-28</v>
      </c>
      <c r="X2436" t="str">
        <f t="shared" si="195"/>
        <v>all_t3_sex_nl_teacherrelation_as.factor(book)5</v>
      </c>
      <c r="Y2436" t="str">
        <f t="shared" si="196"/>
        <v>0.083</v>
      </c>
      <c r="Z2436" t="str">
        <f t="shared" si="197"/>
        <v>0.008</v>
      </c>
      <c r="AA2436" s="2" t="str">
        <f t="shared" si="198"/>
        <v>***</v>
      </c>
      <c r="AB2436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37" spans="1:28">
      <c r="A2437">
        <v>2436</v>
      </c>
      <c r="B2437" t="s">
        <v>1222</v>
      </c>
      <c r="C2437" t="b">
        <v>0</v>
      </c>
      <c r="D2437" t="s">
        <v>1407</v>
      </c>
      <c r="E2437" t="s">
        <v>1408</v>
      </c>
      <c r="F2437" t="s">
        <v>110</v>
      </c>
      <c r="G2437">
        <v>4.2113901644662997E-3</v>
      </c>
      <c r="H2437">
        <v>4.97488249943166E-3</v>
      </c>
      <c r="I2437">
        <v>0.84653057935487297</v>
      </c>
      <c r="J2437">
        <v>0.397257069500149</v>
      </c>
      <c r="X2437" t="str">
        <f t="shared" si="195"/>
        <v>all_t3_sex_nl_teacherrelation_as.factor(year)2017</v>
      </c>
      <c r="Y2437" t="str">
        <f t="shared" si="196"/>
        <v>0.004</v>
      </c>
      <c r="Z2437" t="str">
        <f t="shared" si="197"/>
        <v>0.005</v>
      </c>
      <c r="AA2437" s="2" t="str">
        <f t="shared" si="198"/>
        <v/>
      </c>
      <c r="AB2437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38" spans="1:28">
      <c r="A2438">
        <v>2437</v>
      </c>
      <c r="B2438" t="s">
        <v>1222</v>
      </c>
      <c r="C2438" t="b">
        <v>0</v>
      </c>
      <c r="D2438" t="s">
        <v>1407</v>
      </c>
      <c r="E2438" t="s">
        <v>1408</v>
      </c>
      <c r="F2438" t="s">
        <v>111</v>
      </c>
      <c r="G2438">
        <v>-2.2129816305240398E-3</v>
      </c>
      <c r="H2438">
        <v>5.7876442424801304E-3</v>
      </c>
      <c r="I2438">
        <v>-0.38236310626717701</v>
      </c>
      <c r="J2438">
        <v>0.70219215117474199</v>
      </c>
      <c r="X2438" t="str">
        <f t="shared" si="195"/>
        <v>all_t3_sex_nl_teacherrelation_as.factor(year)2018</v>
      </c>
      <c r="Y2438" t="str">
        <f t="shared" si="196"/>
        <v>-0.002</v>
      </c>
      <c r="Z2438" t="str">
        <f t="shared" si="197"/>
        <v>0.006</v>
      </c>
      <c r="AA2438" s="2" t="str">
        <f t="shared" si="198"/>
        <v/>
      </c>
      <c r="AB2438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39" spans="1:28">
      <c r="A2439">
        <v>2438</v>
      </c>
      <c r="B2439" t="s">
        <v>1222</v>
      </c>
      <c r="C2439" t="b">
        <v>0</v>
      </c>
      <c r="D2439" t="s">
        <v>1407</v>
      </c>
      <c r="E2439" t="s">
        <v>1408</v>
      </c>
      <c r="F2439" t="s">
        <v>200</v>
      </c>
      <c r="G2439">
        <v>-4.0692019095444698E-3</v>
      </c>
      <c r="H2439">
        <v>6.6428785115846397E-3</v>
      </c>
      <c r="I2439">
        <v>-0.61256605889270999</v>
      </c>
      <c r="J2439">
        <v>0.54016347631184203</v>
      </c>
      <c r="X2439" t="str">
        <f t="shared" si="195"/>
        <v>all_t3_sex_nl_teacherrelation_as.factor(grade)5</v>
      </c>
      <c r="Y2439" t="str">
        <f t="shared" si="196"/>
        <v>-0.004</v>
      </c>
      <c r="Z2439" t="str">
        <f t="shared" si="197"/>
        <v>0.007</v>
      </c>
      <c r="AA2439" s="2" t="str">
        <f t="shared" si="198"/>
        <v/>
      </c>
      <c r="AB2439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40" spans="1:28">
      <c r="A2440">
        <v>2439</v>
      </c>
      <c r="B2440" t="s">
        <v>1222</v>
      </c>
      <c r="C2440" t="b">
        <v>0</v>
      </c>
      <c r="D2440" t="s">
        <v>1407</v>
      </c>
      <c r="E2440" t="s">
        <v>1408</v>
      </c>
      <c r="F2440" t="s">
        <v>201</v>
      </c>
      <c r="G2440">
        <v>-1.16515777553694E-3</v>
      </c>
      <c r="H2440">
        <v>7.5744977749808698E-3</v>
      </c>
      <c r="I2440">
        <v>-0.15382640673359799</v>
      </c>
      <c r="J2440">
        <v>0.87774664995385099</v>
      </c>
      <c r="X2440" t="str">
        <f t="shared" si="195"/>
        <v>all_t3_sex_nl_teacherrelation_as.factor(grade)6</v>
      </c>
      <c r="Y2440" t="str">
        <f t="shared" si="196"/>
        <v>-0.001</v>
      </c>
      <c r="Z2440" t="str">
        <f t="shared" si="197"/>
        <v>0.008</v>
      </c>
      <c r="AA2440" s="2" t="str">
        <f t="shared" si="198"/>
        <v/>
      </c>
      <c r="AB2440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41" spans="1:28">
      <c r="A2441">
        <v>2440</v>
      </c>
      <c r="B2441" t="s">
        <v>1222</v>
      </c>
      <c r="C2441" t="b">
        <v>0</v>
      </c>
      <c r="D2441" t="s">
        <v>1407</v>
      </c>
      <c r="E2441" t="s">
        <v>1408</v>
      </c>
      <c r="F2441" t="s">
        <v>202</v>
      </c>
      <c r="G2441" t="s">
        <v>140</v>
      </c>
      <c r="H2441">
        <v>0</v>
      </c>
      <c r="I2441" t="s">
        <v>140</v>
      </c>
      <c r="J2441" t="s">
        <v>140</v>
      </c>
      <c r="X2441" t="str">
        <f t="shared" si="195"/>
        <v>all_t3_sex_nl_teacherrelation_as.factor(grade)7</v>
      </c>
      <c r="Y2441" t="str">
        <f t="shared" si="196"/>
        <v>NA</v>
      </c>
      <c r="Z2441" t="str">
        <f t="shared" si="197"/>
        <v>0.000</v>
      </c>
      <c r="AA2441" s="2" t="e">
        <f t="shared" si="198"/>
        <v>#VALUE!</v>
      </c>
      <c r="AB2441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42" spans="1:28">
      <c r="A2442">
        <v>2441</v>
      </c>
      <c r="B2442" t="s">
        <v>1222</v>
      </c>
      <c r="C2442" t="b">
        <v>0</v>
      </c>
      <c r="D2442" t="s">
        <v>1407</v>
      </c>
      <c r="E2442" t="s">
        <v>1408</v>
      </c>
      <c r="F2442" t="s">
        <v>203</v>
      </c>
      <c r="G2442">
        <v>2.1449685231602799E-2</v>
      </c>
      <c r="H2442">
        <v>8.4195596064834902E-3</v>
      </c>
      <c r="I2442">
        <v>2.54760180272201</v>
      </c>
      <c r="J2442">
        <v>1.0846801000025901E-2</v>
      </c>
      <c r="X2442" t="str">
        <f t="shared" si="195"/>
        <v>all_t3_sex_nl_teacherrelation_as.factor(grade)8</v>
      </c>
      <c r="Y2442" t="str">
        <f t="shared" si="196"/>
        <v>0.021</v>
      </c>
      <c r="Z2442" t="str">
        <f t="shared" si="197"/>
        <v>0.008</v>
      </c>
      <c r="AA2442" s="2" t="str">
        <f t="shared" si="198"/>
        <v>**</v>
      </c>
      <c r="AB2442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43" spans="1:28">
      <c r="A2443">
        <v>2442</v>
      </c>
      <c r="B2443" t="s">
        <v>1222</v>
      </c>
      <c r="C2443" t="b">
        <v>0</v>
      </c>
      <c r="D2443" t="s">
        <v>1407</v>
      </c>
      <c r="E2443" t="s">
        <v>1408</v>
      </c>
      <c r="F2443" t="s">
        <v>204</v>
      </c>
      <c r="G2443">
        <v>2.57489711052113E-2</v>
      </c>
      <c r="H2443">
        <v>8.8942133275751508E-3</v>
      </c>
      <c r="I2443">
        <v>2.8950251311580901</v>
      </c>
      <c r="J2443">
        <v>3.7913818417202399E-3</v>
      </c>
      <c r="X2443" t="str">
        <f t="shared" si="195"/>
        <v>all_t3_sex_nl_teacherrelation_as.factor(grade)9</v>
      </c>
      <c r="Y2443" t="str">
        <f t="shared" si="196"/>
        <v>0.026</v>
      </c>
      <c r="Z2443" t="str">
        <f t="shared" si="197"/>
        <v>0.009</v>
      </c>
      <c r="AA2443" s="2" t="str">
        <f t="shared" si="198"/>
        <v>***</v>
      </c>
      <c r="AB2443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44" spans="1:28">
      <c r="A2444">
        <v>2443</v>
      </c>
      <c r="B2444" t="s">
        <v>1222</v>
      </c>
      <c r="C2444" t="b">
        <v>0</v>
      </c>
      <c r="D2444" t="s">
        <v>1407</v>
      </c>
      <c r="E2444" t="s">
        <v>1408</v>
      </c>
      <c r="F2444" t="s">
        <v>1698</v>
      </c>
      <c r="G2444">
        <v>-3.413600503021E-3</v>
      </c>
      <c r="H2444">
        <v>2.6897129782212001E-3</v>
      </c>
      <c r="I2444">
        <v>-1.26913188532054</v>
      </c>
      <c r="J2444">
        <v>0.204394390159262</v>
      </c>
      <c r="X2444" t="str">
        <f t="shared" si="195"/>
        <v>all_t3_sex_nl_teacherrelation_as.factor(sex)2:relative_age</v>
      </c>
      <c r="Y2444" t="str">
        <f t="shared" si="196"/>
        <v>-0.003</v>
      </c>
      <c r="Z2444" t="str">
        <f t="shared" si="197"/>
        <v>0.003</v>
      </c>
      <c r="AA2444" s="2" t="str">
        <f t="shared" si="198"/>
        <v/>
      </c>
      <c r="AB2444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45" spans="1:28">
      <c r="A2445">
        <v>2444</v>
      </c>
      <c r="B2445" t="s">
        <v>1222</v>
      </c>
      <c r="C2445" t="b">
        <v>0</v>
      </c>
      <c r="D2445" t="s">
        <v>1407</v>
      </c>
      <c r="E2445" t="s">
        <v>1408</v>
      </c>
      <c r="F2445" t="s">
        <v>1716</v>
      </c>
      <c r="G2445" s="10">
        <v>1.67170170413012E-5</v>
      </c>
      <c r="H2445">
        <v>2.3313384699252099E-4</v>
      </c>
      <c r="I2445">
        <v>7.1705662892602301E-2</v>
      </c>
      <c r="J2445">
        <v>0.94283616692639005</v>
      </c>
      <c r="X2445" t="str">
        <f t="shared" si="195"/>
        <v>all_t3_sex_nl_teacherrelation_as.factor(sex)2:I(relative_age^2)</v>
      </c>
      <c r="Y2445" t="str">
        <f t="shared" si="196"/>
        <v>0.000</v>
      </c>
      <c r="Z2445" t="str">
        <f t="shared" si="197"/>
        <v>0.000</v>
      </c>
      <c r="AA2445" s="2" t="str">
        <f t="shared" si="198"/>
        <v/>
      </c>
      <c r="AB2445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46" spans="1:28">
      <c r="A2446">
        <v>2445</v>
      </c>
      <c r="B2446" t="s">
        <v>1222</v>
      </c>
      <c r="C2446" t="b">
        <v>0</v>
      </c>
      <c r="D2446" t="s">
        <v>1407</v>
      </c>
      <c r="E2446" t="s">
        <v>1408</v>
      </c>
      <c r="F2446" t="s">
        <v>1699</v>
      </c>
      <c r="G2446">
        <v>-4.1798750576666002E-2</v>
      </c>
      <c r="H2446">
        <v>8.5821744325760407E-3</v>
      </c>
      <c r="I2446">
        <v>-4.8704149402984704</v>
      </c>
      <c r="J2446" s="10">
        <v>1.11384836729187E-6</v>
      </c>
      <c r="X2446" t="str">
        <f t="shared" si="195"/>
        <v>all_t3_sex_nl_teacherrelation_as.factor(sex)2:as.factor(book)2</v>
      </c>
      <c r="Y2446" t="str">
        <f t="shared" si="196"/>
        <v>-0.042</v>
      </c>
      <c r="Z2446" t="str">
        <f t="shared" si="197"/>
        <v>0.009</v>
      </c>
      <c r="AA2446" s="2" t="str">
        <f t="shared" si="198"/>
        <v>***</v>
      </c>
      <c r="AB2446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47" spans="1:28">
      <c r="A2447">
        <v>2446</v>
      </c>
      <c r="B2447" t="s">
        <v>1222</v>
      </c>
      <c r="C2447" t="b">
        <v>0</v>
      </c>
      <c r="D2447" t="s">
        <v>1407</v>
      </c>
      <c r="E2447" t="s">
        <v>1408</v>
      </c>
      <c r="F2447" t="s">
        <v>1700</v>
      </c>
      <c r="G2447">
        <v>-4.7507235301452302E-2</v>
      </c>
      <c r="H2447">
        <v>8.6134368527405105E-3</v>
      </c>
      <c r="I2447">
        <v>-5.51547960630106</v>
      </c>
      <c r="J2447" s="10">
        <v>3.4793465003789902E-8</v>
      </c>
      <c r="X2447" t="str">
        <f t="shared" si="195"/>
        <v>all_t3_sex_nl_teacherrelation_as.factor(sex)2:as.factor(book)3</v>
      </c>
      <c r="Y2447" t="str">
        <f t="shared" si="196"/>
        <v>-0.048</v>
      </c>
      <c r="Z2447" t="str">
        <f t="shared" si="197"/>
        <v>0.009</v>
      </c>
      <c r="AA2447" s="2" t="str">
        <f t="shared" si="198"/>
        <v>***</v>
      </c>
      <c r="AB2447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48" spans="1:28">
      <c r="A2448">
        <v>2447</v>
      </c>
      <c r="B2448" t="s">
        <v>1222</v>
      </c>
      <c r="C2448" t="b">
        <v>0</v>
      </c>
      <c r="D2448" t="s">
        <v>1407</v>
      </c>
      <c r="E2448" t="s">
        <v>1408</v>
      </c>
      <c r="F2448" t="s">
        <v>1701</v>
      </c>
      <c r="G2448">
        <v>-5.6267668000681198E-2</v>
      </c>
      <c r="H2448">
        <v>9.4280763634413192E-3</v>
      </c>
      <c r="I2448">
        <v>-5.96809633605291</v>
      </c>
      <c r="J2448" s="10">
        <v>2.4013570232265202E-9</v>
      </c>
      <c r="X2448" t="str">
        <f t="shared" si="195"/>
        <v>all_t3_sex_nl_teacherrelation_as.factor(sex)2:as.factor(book)4</v>
      </c>
      <c r="Y2448" t="str">
        <f t="shared" si="196"/>
        <v>-0.056</v>
      </c>
      <c r="Z2448" t="str">
        <f t="shared" si="197"/>
        <v>0.009</v>
      </c>
      <c r="AA2448" s="2" t="str">
        <f t="shared" si="198"/>
        <v>***</v>
      </c>
      <c r="AB2448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49" spans="1:28">
      <c r="A2449">
        <v>2448</v>
      </c>
      <c r="B2449" t="s">
        <v>1222</v>
      </c>
      <c r="C2449" t="b">
        <v>0</v>
      </c>
      <c r="D2449" t="s">
        <v>1407</v>
      </c>
      <c r="E2449" t="s">
        <v>1408</v>
      </c>
      <c r="F2449" t="s">
        <v>1702</v>
      </c>
      <c r="G2449">
        <v>-5.4641741308847303E-2</v>
      </c>
      <c r="H2449">
        <v>1.0539954043636401E-2</v>
      </c>
      <c r="I2449">
        <v>-5.1842485349201102</v>
      </c>
      <c r="J2449" s="10">
        <v>2.1693885442018899E-7</v>
      </c>
      <c r="X2449" t="str">
        <f t="shared" si="195"/>
        <v>all_t3_sex_nl_teacherrelation_as.factor(sex)2:as.factor(book)5</v>
      </c>
      <c r="Y2449" t="str">
        <f t="shared" si="196"/>
        <v>-0.055</v>
      </c>
      <c r="Z2449" t="str">
        <f t="shared" si="197"/>
        <v>0.011</v>
      </c>
      <c r="AA2449" s="2" t="str">
        <f t="shared" si="198"/>
        <v>***</v>
      </c>
      <c r="AB2449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50" spans="1:28">
      <c r="A2450">
        <v>2449</v>
      </c>
      <c r="B2450" t="s">
        <v>1222</v>
      </c>
      <c r="C2450" t="b">
        <v>0</v>
      </c>
      <c r="D2450" t="s">
        <v>1407</v>
      </c>
      <c r="E2450" t="s">
        <v>1408</v>
      </c>
      <c r="F2450" t="s">
        <v>1703</v>
      </c>
      <c r="G2450">
        <v>-8.2501608383247303E-3</v>
      </c>
      <c r="H2450">
        <v>5.2279290294998896E-3</v>
      </c>
      <c r="I2450">
        <v>-1.5780935035214001</v>
      </c>
      <c r="J2450">
        <v>0.114544516391204</v>
      </c>
      <c r="X2450" t="str">
        <f t="shared" si="195"/>
        <v>all_t3_sex_nl_teacherrelation_as.factor(sex)2:as.factor(year)2017</v>
      </c>
      <c r="Y2450" t="str">
        <f t="shared" si="196"/>
        <v>-0.008</v>
      </c>
      <c r="Z2450" t="str">
        <f t="shared" si="197"/>
        <v>0.005</v>
      </c>
      <c r="AA2450" s="2" t="str">
        <f t="shared" si="198"/>
        <v/>
      </c>
      <c r="AB2450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51" spans="1:28">
      <c r="A2451">
        <v>2450</v>
      </c>
      <c r="B2451" t="s">
        <v>1222</v>
      </c>
      <c r="C2451" t="b">
        <v>0</v>
      </c>
      <c r="D2451" t="s">
        <v>1407</v>
      </c>
      <c r="E2451" t="s">
        <v>1408</v>
      </c>
      <c r="F2451" t="s">
        <v>1704</v>
      </c>
      <c r="G2451">
        <v>7.1714487180064403E-3</v>
      </c>
      <c r="H2451">
        <v>5.75577866893838E-3</v>
      </c>
      <c r="I2451">
        <v>1.2459563041761601</v>
      </c>
      <c r="J2451">
        <v>0.21278079366306399</v>
      </c>
      <c r="X2451" t="str">
        <f t="shared" si="195"/>
        <v>all_t3_sex_nl_teacherrelation_as.factor(sex)2:as.factor(year)2018</v>
      </c>
      <c r="Y2451" t="str">
        <f t="shared" si="196"/>
        <v>0.007</v>
      </c>
      <c r="Z2451" t="str">
        <f t="shared" si="197"/>
        <v>0.006</v>
      </c>
      <c r="AA2451" s="2" t="str">
        <f t="shared" si="198"/>
        <v/>
      </c>
      <c r="AB2451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52" spans="1:28">
      <c r="A2452">
        <v>2451</v>
      </c>
      <c r="B2452" t="s">
        <v>1222</v>
      </c>
      <c r="C2452" t="b">
        <v>0</v>
      </c>
      <c r="D2452" t="s">
        <v>1407</v>
      </c>
      <c r="E2452" t="s">
        <v>1408</v>
      </c>
      <c r="F2452" t="s">
        <v>1707</v>
      </c>
      <c r="G2452">
        <v>1.9000643966885799E-3</v>
      </c>
      <c r="H2452">
        <v>7.3422603729514603E-3</v>
      </c>
      <c r="I2452">
        <v>0.25878466578062698</v>
      </c>
      <c r="J2452">
        <v>0.79580145487667897</v>
      </c>
      <c r="X2452" t="str">
        <f t="shared" si="195"/>
        <v>all_t3_sex_nl_teacherrelation_as.factor(sex)2:as.factor(grade)5</v>
      </c>
      <c r="Y2452" t="str">
        <f t="shared" si="196"/>
        <v>0.002</v>
      </c>
      <c r="Z2452" t="str">
        <f t="shared" si="197"/>
        <v>0.007</v>
      </c>
      <c r="AA2452" s="2" t="str">
        <f t="shared" si="198"/>
        <v/>
      </c>
      <c r="AB2452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53" spans="1:28">
      <c r="A2453">
        <v>2452</v>
      </c>
      <c r="B2453" t="s">
        <v>1222</v>
      </c>
      <c r="C2453" t="b">
        <v>0</v>
      </c>
      <c r="D2453" t="s">
        <v>1407</v>
      </c>
      <c r="E2453" t="s">
        <v>1408</v>
      </c>
      <c r="F2453" t="s">
        <v>1708</v>
      </c>
      <c r="G2453">
        <v>-6.0638239118020101E-3</v>
      </c>
      <c r="H2453">
        <v>7.7969868457086998E-3</v>
      </c>
      <c r="I2453">
        <v>-0.77771375427411504</v>
      </c>
      <c r="J2453">
        <v>0.43673800631731802</v>
      </c>
      <c r="X2453" t="str">
        <f t="shared" si="195"/>
        <v>all_t3_sex_nl_teacherrelation_as.factor(sex)2:as.factor(grade)6</v>
      </c>
      <c r="Y2453" t="str">
        <f t="shared" si="196"/>
        <v>-0.006</v>
      </c>
      <c r="Z2453" t="str">
        <f t="shared" si="197"/>
        <v>0.008</v>
      </c>
      <c r="AA2453" s="2" t="str">
        <f t="shared" si="198"/>
        <v/>
      </c>
      <c r="AB2453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54" spans="1:28">
      <c r="A2454">
        <v>2453</v>
      </c>
      <c r="B2454" t="s">
        <v>1222</v>
      </c>
      <c r="C2454" t="b">
        <v>0</v>
      </c>
      <c r="D2454" t="s">
        <v>1407</v>
      </c>
      <c r="E2454" t="s">
        <v>1408</v>
      </c>
      <c r="F2454" t="s">
        <v>1709</v>
      </c>
      <c r="G2454">
        <v>7.8736171225392299E-3</v>
      </c>
      <c r="H2454">
        <v>8.3014280052875807E-3</v>
      </c>
      <c r="I2454">
        <v>0.94846538662072999</v>
      </c>
      <c r="J2454">
        <v>0.342892865502257</v>
      </c>
      <c r="X2454" t="str">
        <f t="shared" si="195"/>
        <v>all_t3_sex_nl_teacherrelation_as.factor(sex)2:as.factor(grade)7</v>
      </c>
      <c r="Y2454" t="str">
        <f t="shared" si="196"/>
        <v>0.008</v>
      </c>
      <c r="Z2454" t="str">
        <f t="shared" si="197"/>
        <v>0.008</v>
      </c>
      <c r="AA2454" s="2" t="str">
        <f t="shared" si="198"/>
        <v/>
      </c>
      <c r="AB2454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55" spans="1:28">
      <c r="A2455">
        <v>2454</v>
      </c>
      <c r="B2455" t="s">
        <v>1222</v>
      </c>
      <c r="C2455" t="b">
        <v>0</v>
      </c>
      <c r="D2455" t="s">
        <v>1407</v>
      </c>
      <c r="E2455" t="s">
        <v>1408</v>
      </c>
      <c r="F2455" t="s">
        <v>1710</v>
      </c>
      <c r="G2455">
        <v>-3.2721992999503999E-2</v>
      </c>
      <c r="H2455">
        <v>8.4674352609755595E-3</v>
      </c>
      <c r="I2455">
        <v>-3.8644515122911001</v>
      </c>
      <c r="J2455">
        <v>1.11347670738789E-4</v>
      </c>
      <c r="X2455" t="str">
        <f t="shared" si="195"/>
        <v>all_t3_sex_nl_teacherrelation_as.factor(sex)2:as.factor(grade)8</v>
      </c>
      <c r="Y2455" t="str">
        <f t="shared" si="196"/>
        <v>-0.033</v>
      </c>
      <c r="Z2455" t="str">
        <f t="shared" si="197"/>
        <v>0.008</v>
      </c>
      <c r="AA2455" s="2" t="str">
        <f t="shared" si="198"/>
        <v>***</v>
      </c>
      <c r="AB2455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56" spans="1:28">
      <c r="A2456">
        <v>2455</v>
      </c>
      <c r="B2456" t="s">
        <v>1222</v>
      </c>
      <c r="C2456" t="b">
        <v>0</v>
      </c>
      <c r="D2456" t="s">
        <v>1407</v>
      </c>
      <c r="E2456" t="s">
        <v>1408</v>
      </c>
      <c r="F2456" t="s">
        <v>1711</v>
      </c>
      <c r="G2456">
        <v>-3.8670349098017899E-2</v>
      </c>
      <c r="H2456">
        <v>8.6188368757153608E-3</v>
      </c>
      <c r="I2456">
        <v>-4.4867247931070997</v>
      </c>
      <c r="J2456" s="10">
        <v>7.2336214879095103E-6</v>
      </c>
      <c r="X2456" t="str">
        <f t="shared" si="195"/>
        <v>all_t3_sex_nl_teacherrelation_as.factor(sex)2:as.factor(grade)9</v>
      </c>
      <c r="Y2456" t="str">
        <f t="shared" si="196"/>
        <v>-0.039</v>
      </c>
      <c r="Z2456" t="str">
        <f t="shared" si="197"/>
        <v>0.009</v>
      </c>
      <c r="AA2456" s="2" t="str">
        <f t="shared" si="198"/>
        <v>***</v>
      </c>
      <c r="AB2456" t="str">
        <f t="shared" si="199"/>
        <v>teacherrelation ~ as.factor(sex) * relative_age + as.factor(sex) *      I(relative_age^2) + as.factor(sex) * as.factor(book) + as.factor(sex) *      as.factor(year) + as.factor(sex) * as.factor(grade) | as.factor(school_id) |      0 | school_id</v>
      </c>
    </row>
    <row r="2457" spans="1:28">
      <c r="A2457">
        <v>2456</v>
      </c>
      <c r="B2457" t="s">
        <v>1213</v>
      </c>
      <c r="C2457" t="b">
        <v>0</v>
      </c>
      <c r="D2457" t="s">
        <v>1409</v>
      </c>
      <c r="E2457" t="s">
        <v>1410</v>
      </c>
      <c r="F2457" t="s">
        <v>105</v>
      </c>
      <c r="G2457">
        <v>0.29245389889823797</v>
      </c>
      <c r="H2457">
        <v>2.3206184818890901E-2</v>
      </c>
      <c r="I2457">
        <v>12.602411864795901</v>
      </c>
      <c r="J2457" s="10">
        <v>2.14846121527749E-36</v>
      </c>
      <c r="X2457" t="str">
        <f t="shared" si="195"/>
        <v>grade_4_t3_sex_nl_zfriendrelation_as.factor(sex)2</v>
      </c>
      <c r="Y2457" t="str">
        <f t="shared" si="196"/>
        <v>0.292</v>
      </c>
      <c r="Z2457" t="str">
        <f t="shared" si="197"/>
        <v>0.023</v>
      </c>
      <c r="AA2457" s="2" t="str">
        <f t="shared" si="198"/>
        <v>***</v>
      </c>
      <c r="AB2457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58" spans="1:28">
      <c r="A2458">
        <v>2457</v>
      </c>
      <c r="B2458" t="s">
        <v>1213</v>
      </c>
      <c r="C2458" t="b">
        <v>0</v>
      </c>
      <c r="D2458" t="s">
        <v>1409</v>
      </c>
      <c r="E2458" t="s">
        <v>1410</v>
      </c>
      <c r="F2458" t="s">
        <v>104</v>
      </c>
      <c r="G2458">
        <v>1.31825120924252E-2</v>
      </c>
      <c r="H2458">
        <v>4.4970183808991197E-3</v>
      </c>
      <c r="I2458">
        <v>2.93138941757883</v>
      </c>
      <c r="J2458">
        <v>3.3750689764280202E-3</v>
      </c>
      <c r="X2458" t="str">
        <f t="shared" si="195"/>
        <v>grade_4_t3_sex_nl_zfriendrelation_relative_age</v>
      </c>
      <c r="Y2458" t="str">
        <f t="shared" si="196"/>
        <v>0.013</v>
      </c>
      <c r="Z2458" t="str">
        <f t="shared" si="197"/>
        <v>0.004</v>
      </c>
      <c r="AA2458" s="2" t="str">
        <f t="shared" si="198"/>
        <v>***</v>
      </c>
      <c r="AB2458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59" spans="1:28">
      <c r="A2459">
        <v>2458</v>
      </c>
      <c r="B2459" t="s">
        <v>1213</v>
      </c>
      <c r="C2459" t="b">
        <v>0</v>
      </c>
      <c r="D2459" t="s">
        <v>1409</v>
      </c>
      <c r="E2459" t="s">
        <v>1410</v>
      </c>
      <c r="F2459" t="s">
        <v>775</v>
      </c>
      <c r="G2459" s="10">
        <v>-4.3834965020966898E-5</v>
      </c>
      <c r="H2459">
        <v>3.8418715953664298E-4</v>
      </c>
      <c r="I2459">
        <v>-0.114097944017273</v>
      </c>
      <c r="J2459">
        <v>0.90916032420726001</v>
      </c>
      <c r="X2459" t="str">
        <f t="shared" si="195"/>
        <v>grade_4_t3_sex_nl_zfriendrelation_I(relative_age^2)</v>
      </c>
      <c r="Y2459" t="str">
        <f t="shared" si="196"/>
        <v>0.000</v>
      </c>
      <c r="Z2459" t="str">
        <f t="shared" si="197"/>
        <v>0.000</v>
      </c>
      <c r="AA2459" s="2" t="str">
        <f t="shared" si="198"/>
        <v/>
      </c>
      <c r="AB2459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60" spans="1:28">
      <c r="A2460">
        <v>2459</v>
      </c>
      <c r="B2460" t="s">
        <v>1213</v>
      </c>
      <c r="C2460" t="b">
        <v>0</v>
      </c>
      <c r="D2460" t="s">
        <v>1409</v>
      </c>
      <c r="E2460" t="s">
        <v>1410</v>
      </c>
      <c r="F2460" t="s">
        <v>106</v>
      </c>
      <c r="G2460">
        <v>0.155840206040845</v>
      </c>
      <c r="H2460">
        <v>1.42361973822316E-2</v>
      </c>
      <c r="I2460">
        <v>10.946757891636899</v>
      </c>
      <c r="J2460" s="10">
        <v>7.0783037961384302E-28</v>
      </c>
      <c r="X2460" t="str">
        <f t="shared" si="195"/>
        <v>grade_4_t3_sex_nl_zfriendrelation_as.factor(book)2</v>
      </c>
      <c r="Y2460" t="str">
        <f t="shared" si="196"/>
        <v>0.156</v>
      </c>
      <c r="Z2460" t="str">
        <f t="shared" si="197"/>
        <v>0.014</v>
      </c>
      <c r="AA2460" s="2" t="str">
        <f t="shared" si="198"/>
        <v>***</v>
      </c>
      <c r="AB2460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61" spans="1:28">
      <c r="A2461">
        <v>2460</v>
      </c>
      <c r="B2461" t="s">
        <v>1213</v>
      </c>
      <c r="C2461" t="b">
        <v>0</v>
      </c>
      <c r="D2461" t="s">
        <v>1409</v>
      </c>
      <c r="E2461" t="s">
        <v>1410</v>
      </c>
      <c r="F2461" t="s">
        <v>107</v>
      </c>
      <c r="G2461">
        <v>0.21740520769513499</v>
      </c>
      <c r="H2461">
        <v>1.3359644333072501E-2</v>
      </c>
      <c r="I2461">
        <v>16.273278110925201</v>
      </c>
      <c r="J2461" s="10">
        <v>1.74418204429527E-59</v>
      </c>
      <c r="X2461" t="str">
        <f t="shared" si="195"/>
        <v>grade_4_t3_sex_nl_zfriendrelation_as.factor(book)3</v>
      </c>
      <c r="Y2461" t="str">
        <f t="shared" si="196"/>
        <v>0.217</v>
      </c>
      <c r="Z2461" t="str">
        <f t="shared" si="197"/>
        <v>0.013</v>
      </c>
      <c r="AA2461" s="2" t="str">
        <f t="shared" si="198"/>
        <v>***</v>
      </c>
      <c r="AB2461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62" spans="1:28">
      <c r="A2462">
        <v>2461</v>
      </c>
      <c r="B2462" t="s">
        <v>1213</v>
      </c>
      <c r="C2462" t="b">
        <v>0</v>
      </c>
      <c r="D2462" t="s">
        <v>1409</v>
      </c>
      <c r="E2462" t="s">
        <v>1410</v>
      </c>
      <c r="F2462" t="s">
        <v>108</v>
      </c>
      <c r="G2462">
        <v>0.23842381076795299</v>
      </c>
      <c r="H2462">
        <v>1.5299415749272099E-2</v>
      </c>
      <c r="I2462">
        <v>15.5838506956906</v>
      </c>
      <c r="J2462" s="10">
        <v>1.0480239726225E-54</v>
      </c>
      <c r="X2462" t="str">
        <f t="shared" si="195"/>
        <v>grade_4_t3_sex_nl_zfriendrelation_as.factor(book)4</v>
      </c>
      <c r="Y2462" t="str">
        <f t="shared" si="196"/>
        <v>0.238</v>
      </c>
      <c r="Z2462" t="str">
        <f t="shared" si="197"/>
        <v>0.015</v>
      </c>
      <c r="AA2462" s="2" t="str">
        <f t="shared" si="198"/>
        <v>***</v>
      </c>
      <c r="AB2462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63" spans="1:28">
      <c r="A2463">
        <v>2462</v>
      </c>
      <c r="B2463" t="s">
        <v>1213</v>
      </c>
      <c r="C2463" t="b">
        <v>0</v>
      </c>
      <c r="D2463" t="s">
        <v>1409</v>
      </c>
      <c r="E2463" t="s">
        <v>1410</v>
      </c>
      <c r="F2463" t="s">
        <v>109</v>
      </c>
      <c r="G2463">
        <v>0.20280396024119399</v>
      </c>
      <c r="H2463">
        <v>1.7684376929590101E-2</v>
      </c>
      <c r="I2463">
        <v>11.4679731747775</v>
      </c>
      <c r="J2463" s="10">
        <v>1.9748845155742499E-30</v>
      </c>
      <c r="X2463" t="str">
        <f t="shared" si="195"/>
        <v>grade_4_t3_sex_nl_zfriendrelation_as.factor(book)5</v>
      </c>
      <c r="Y2463" t="str">
        <f t="shared" si="196"/>
        <v>0.203</v>
      </c>
      <c r="Z2463" t="str">
        <f t="shared" si="197"/>
        <v>0.018</v>
      </c>
      <c r="AA2463" s="2" t="str">
        <f t="shared" si="198"/>
        <v>***</v>
      </c>
      <c r="AB2463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64" spans="1:28">
      <c r="A2464">
        <v>2463</v>
      </c>
      <c r="B2464" t="s">
        <v>1213</v>
      </c>
      <c r="C2464" t="b">
        <v>0</v>
      </c>
      <c r="D2464" t="s">
        <v>1409</v>
      </c>
      <c r="E2464" t="s">
        <v>1410</v>
      </c>
      <c r="F2464" t="s">
        <v>110</v>
      </c>
      <c r="G2464">
        <v>-6.5528470594992897E-3</v>
      </c>
      <c r="H2464">
        <v>1.2751488876711301E-2</v>
      </c>
      <c r="I2464">
        <v>-0.513888779801006</v>
      </c>
      <c r="J2464">
        <v>0.60733060610340295</v>
      </c>
      <c r="X2464" t="str">
        <f t="shared" si="195"/>
        <v>grade_4_t3_sex_nl_zfriendrelation_as.factor(year)2017</v>
      </c>
      <c r="Y2464" t="str">
        <f t="shared" si="196"/>
        <v>-0.007</v>
      </c>
      <c r="Z2464" t="str">
        <f t="shared" si="197"/>
        <v>0.013</v>
      </c>
      <c r="AA2464" s="2" t="str">
        <f t="shared" si="198"/>
        <v/>
      </c>
      <c r="AB2464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65" spans="1:28">
      <c r="A2465">
        <v>2464</v>
      </c>
      <c r="B2465" t="s">
        <v>1213</v>
      </c>
      <c r="C2465" t="b">
        <v>0</v>
      </c>
      <c r="D2465" t="s">
        <v>1409</v>
      </c>
      <c r="E2465" t="s">
        <v>1410</v>
      </c>
      <c r="F2465" t="s">
        <v>111</v>
      </c>
      <c r="G2465">
        <v>1.5610532617573E-2</v>
      </c>
      <c r="H2465">
        <v>1.29562868172707E-2</v>
      </c>
      <c r="I2465">
        <v>1.2048616117979201</v>
      </c>
      <c r="J2465">
        <v>0.228258873714901</v>
      </c>
      <c r="X2465" t="str">
        <f t="shared" si="195"/>
        <v>grade_4_t3_sex_nl_zfriendrelation_as.factor(year)2018</v>
      </c>
      <c r="Y2465" t="str">
        <f t="shared" si="196"/>
        <v>0.016</v>
      </c>
      <c r="Z2465" t="str">
        <f t="shared" si="197"/>
        <v>0.013</v>
      </c>
      <c r="AA2465" s="2" t="str">
        <f t="shared" si="198"/>
        <v/>
      </c>
      <c r="AB2465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66" spans="1:28">
      <c r="A2466">
        <v>2465</v>
      </c>
      <c r="B2466" t="s">
        <v>1213</v>
      </c>
      <c r="C2466" t="b">
        <v>0</v>
      </c>
      <c r="D2466" t="s">
        <v>1409</v>
      </c>
      <c r="E2466" t="s">
        <v>1410</v>
      </c>
      <c r="F2466" t="s">
        <v>1698</v>
      </c>
      <c r="G2466">
        <v>-1.2731537474550501E-3</v>
      </c>
      <c r="H2466">
        <v>6.0750087952956902E-3</v>
      </c>
      <c r="I2466">
        <v>-0.209572329910196</v>
      </c>
      <c r="J2466">
        <v>0.83400179849491196</v>
      </c>
      <c r="X2466" t="str">
        <f t="shared" si="195"/>
        <v>grade_4_t3_sex_nl_zfriendrelation_as.factor(sex)2:relative_age</v>
      </c>
      <c r="Y2466" t="str">
        <f t="shared" si="196"/>
        <v>-0.001</v>
      </c>
      <c r="Z2466" t="str">
        <f t="shared" si="197"/>
        <v>0.006</v>
      </c>
      <c r="AA2466" s="2" t="str">
        <f t="shared" si="198"/>
        <v/>
      </c>
      <c r="AB2466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67" spans="1:28">
      <c r="A2467">
        <v>2466</v>
      </c>
      <c r="B2467" t="s">
        <v>1213</v>
      </c>
      <c r="C2467" t="b">
        <v>0</v>
      </c>
      <c r="D2467" t="s">
        <v>1409</v>
      </c>
      <c r="E2467" t="s">
        <v>1410</v>
      </c>
      <c r="F2467" t="s">
        <v>1716</v>
      </c>
      <c r="G2467">
        <v>-1.82007753153276E-4</v>
      </c>
      <c r="H2467">
        <v>5.29848950692373E-4</v>
      </c>
      <c r="I2467">
        <v>-0.34350875455248098</v>
      </c>
      <c r="J2467">
        <v>0.731216298755195</v>
      </c>
      <c r="X2467" t="str">
        <f t="shared" si="195"/>
        <v>grade_4_t3_sex_nl_zfriendrelation_as.factor(sex)2:I(relative_age^2)</v>
      </c>
      <c r="Y2467" t="str">
        <f t="shared" si="196"/>
        <v>0.000</v>
      </c>
      <c r="Z2467" t="str">
        <f t="shared" si="197"/>
        <v>0.001</v>
      </c>
      <c r="AA2467" s="2" t="str">
        <f t="shared" si="198"/>
        <v/>
      </c>
      <c r="AB2467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68" spans="1:28">
      <c r="A2468">
        <v>2467</v>
      </c>
      <c r="B2468" t="s">
        <v>1213</v>
      </c>
      <c r="C2468" t="b">
        <v>0</v>
      </c>
      <c r="D2468" t="s">
        <v>1409</v>
      </c>
      <c r="E2468" t="s">
        <v>1410</v>
      </c>
      <c r="F2468" t="s">
        <v>1699</v>
      </c>
      <c r="G2468">
        <v>1.18965513460579E-3</v>
      </c>
      <c r="H2468">
        <v>2.0300265311046999E-2</v>
      </c>
      <c r="I2468">
        <v>5.8602935300476403E-2</v>
      </c>
      <c r="J2468">
        <v>0.95326846069526705</v>
      </c>
      <c r="X2468" t="str">
        <f t="shared" si="195"/>
        <v>grade_4_t3_sex_nl_zfriendrelation_as.factor(sex)2:as.factor(book)2</v>
      </c>
      <c r="Y2468" t="str">
        <f t="shared" si="196"/>
        <v>0.001</v>
      </c>
      <c r="Z2468" t="str">
        <f t="shared" si="197"/>
        <v>0.020</v>
      </c>
      <c r="AA2468" s="2" t="str">
        <f t="shared" si="198"/>
        <v/>
      </c>
      <c r="AB2468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69" spans="1:28">
      <c r="A2469">
        <v>2468</v>
      </c>
      <c r="B2469" t="s">
        <v>1213</v>
      </c>
      <c r="C2469" t="b">
        <v>0</v>
      </c>
      <c r="D2469" t="s">
        <v>1409</v>
      </c>
      <c r="E2469" t="s">
        <v>1410</v>
      </c>
      <c r="F2469" t="s">
        <v>1700</v>
      </c>
      <c r="G2469">
        <v>-2.0628804074125501E-2</v>
      </c>
      <c r="H2469">
        <v>1.8936705660473299E-2</v>
      </c>
      <c r="I2469">
        <v>-1.0893554794583</v>
      </c>
      <c r="J2469">
        <v>0.27599912944325999</v>
      </c>
      <c r="X2469" t="str">
        <f t="shared" si="195"/>
        <v>grade_4_t3_sex_nl_zfriendrelation_as.factor(sex)2:as.factor(book)3</v>
      </c>
      <c r="Y2469" t="str">
        <f t="shared" si="196"/>
        <v>-0.021</v>
      </c>
      <c r="Z2469" t="str">
        <f t="shared" si="197"/>
        <v>0.019</v>
      </c>
      <c r="AA2469" s="2" t="str">
        <f t="shared" si="198"/>
        <v/>
      </c>
      <c r="AB2469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70" spans="1:28">
      <c r="A2470">
        <v>2469</v>
      </c>
      <c r="B2470" t="s">
        <v>1213</v>
      </c>
      <c r="C2470" t="b">
        <v>0</v>
      </c>
      <c r="D2470" t="s">
        <v>1409</v>
      </c>
      <c r="E2470" t="s">
        <v>1410</v>
      </c>
      <c r="F2470" t="s">
        <v>1701</v>
      </c>
      <c r="G2470">
        <v>-1.5702801370196699E-2</v>
      </c>
      <c r="H2470">
        <v>2.1480634104889599E-2</v>
      </c>
      <c r="I2470">
        <v>-0.73102131405991699</v>
      </c>
      <c r="J2470">
        <v>0.464767421771349</v>
      </c>
      <c r="X2470" t="str">
        <f t="shared" si="195"/>
        <v>grade_4_t3_sex_nl_zfriendrelation_as.factor(sex)2:as.factor(book)4</v>
      </c>
      <c r="Y2470" t="str">
        <f t="shared" si="196"/>
        <v>-0.016</v>
      </c>
      <c r="Z2470" t="str">
        <f t="shared" si="197"/>
        <v>0.021</v>
      </c>
      <c r="AA2470" s="2" t="str">
        <f t="shared" si="198"/>
        <v/>
      </c>
      <c r="AB2470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71" spans="1:28">
      <c r="A2471">
        <v>2470</v>
      </c>
      <c r="B2471" t="s">
        <v>1213</v>
      </c>
      <c r="C2471" t="b">
        <v>0</v>
      </c>
      <c r="D2471" t="s">
        <v>1409</v>
      </c>
      <c r="E2471" t="s">
        <v>1410</v>
      </c>
      <c r="F2471" t="s">
        <v>1702</v>
      </c>
      <c r="G2471">
        <v>2.6427690563231099E-3</v>
      </c>
      <c r="H2471">
        <v>2.5198095153227199E-2</v>
      </c>
      <c r="I2471">
        <v>0.104879715718696</v>
      </c>
      <c r="J2471">
        <v>0.91647141281994704</v>
      </c>
      <c r="X2471" t="str">
        <f t="shared" si="195"/>
        <v>grade_4_t3_sex_nl_zfriendrelation_as.factor(sex)2:as.factor(book)5</v>
      </c>
      <c r="Y2471" t="str">
        <f t="shared" si="196"/>
        <v>0.003</v>
      </c>
      <c r="Z2471" t="str">
        <f t="shared" si="197"/>
        <v>0.025</v>
      </c>
      <c r="AA2471" s="2" t="str">
        <f t="shared" si="198"/>
        <v/>
      </c>
      <c r="AB2471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72" spans="1:28">
      <c r="A2472">
        <v>2471</v>
      </c>
      <c r="B2472" t="s">
        <v>1213</v>
      </c>
      <c r="C2472" t="b">
        <v>0</v>
      </c>
      <c r="D2472" t="s">
        <v>1409</v>
      </c>
      <c r="E2472" t="s">
        <v>1410</v>
      </c>
      <c r="F2472" t="s">
        <v>1703</v>
      </c>
      <c r="G2472">
        <v>8.3994826266918492E-3</v>
      </c>
      <c r="H2472">
        <v>1.3824065437597399E-2</v>
      </c>
      <c r="I2472">
        <v>0.60759858701534497</v>
      </c>
      <c r="J2472">
        <v>0.54345477536137998</v>
      </c>
      <c r="X2472" t="str">
        <f t="shared" si="195"/>
        <v>grade_4_t3_sex_nl_zfriendrelation_as.factor(sex)2:as.factor(year)2017</v>
      </c>
      <c r="Y2472" t="str">
        <f t="shared" si="196"/>
        <v>0.008</v>
      </c>
      <c r="Z2472" t="str">
        <f t="shared" si="197"/>
        <v>0.014</v>
      </c>
      <c r="AA2472" s="2" t="str">
        <f t="shared" si="198"/>
        <v/>
      </c>
      <c r="AB2472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73" spans="1:28">
      <c r="A2473">
        <v>2472</v>
      </c>
      <c r="B2473" t="s">
        <v>1213</v>
      </c>
      <c r="C2473" t="b">
        <v>0</v>
      </c>
      <c r="D2473" t="s">
        <v>1409</v>
      </c>
      <c r="E2473" t="s">
        <v>1410</v>
      </c>
      <c r="F2473" t="s">
        <v>1704</v>
      </c>
      <c r="G2473">
        <v>-2.4314100246251399E-2</v>
      </c>
      <c r="H2473">
        <v>1.38576433447923E-2</v>
      </c>
      <c r="I2473">
        <v>-1.75456242026813</v>
      </c>
      <c r="J2473">
        <v>7.9336486256996894E-2</v>
      </c>
      <c r="X2473" t="str">
        <f t="shared" si="195"/>
        <v>grade_4_t3_sex_nl_zfriendrelation_as.factor(sex)2:as.factor(year)2018</v>
      </c>
      <c r="Y2473" t="str">
        <f t="shared" si="196"/>
        <v>-0.024</v>
      </c>
      <c r="Z2473" t="str">
        <f t="shared" si="197"/>
        <v>0.014</v>
      </c>
      <c r="AA2473" s="2" t="str">
        <f t="shared" si="198"/>
        <v>*</v>
      </c>
      <c r="AB2473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74" spans="1:28">
      <c r="A2474">
        <v>2473</v>
      </c>
      <c r="B2474" t="s">
        <v>113</v>
      </c>
      <c r="C2474" t="b">
        <v>0</v>
      </c>
      <c r="D2474" t="s">
        <v>1409</v>
      </c>
      <c r="E2474" t="s">
        <v>1411</v>
      </c>
      <c r="F2474" t="s">
        <v>105</v>
      </c>
      <c r="G2474">
        <v>0.25004383080963499</v>
      </c>
      <c r="H2474">
        <v>2.2797818381032099E-2</v>
      </c>
      <c r="I2474">
        <v>10.9678841470934</v>
      </c>
      <c r="J2474" s="10">
        <v>5.5987793847238897E-28</v>
      </c>
      <c r="X2474" t="str">
        <f t="shared" si="195"/>
        <v>grade_9_t3_sex_nl_zfriendrelation_as.factor(sex)2</v>
      </c>
      <c r="Y2474" t="str">
        <f t="shared" si="196"/>
        <v>0.250</v>
      </c>
      <c r="Z2474" t="str">
        <f t="shared" si="197"/>
        <v>0.023</v>
      </c>
      <c r="AA2474" s="2" t="str">
        <f t="shared" si="198"/>
        <v>***</v>
      </c>
      <c r="AB2474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75" spans="1:28">
      <c r="A2475">
        <v>2474</v>
      </c>
      <c r="B2475" t="s">
        <v>113</v>
      </c>
      <c r="C2475" t="b">
        <v>0</v>
      </c>
      <c r="D2475" t="s">
        <v>1409</v>
      </c>
      <c r="E2475" t="s">
        <v>1411</v>
      </c>
      <c r="F2475" t="s">
        <v>104</v>
      </c>
      <c r="G2475">
        <v>1.0033655648889001E-2</v>
      </c>
      <c r="H2475">
        <v>4.1706936911725997E-3</v>
      </c>
      <c r="I2475">
        <v>2.4057522301687002</v>
      </c>
      <c r="J2475">
        <v>1.6140497729414199E-2</v>
      </c>
      <c r="X2475" t="str">
        <f t="shared" si="195"/>
        <v>grade_9_t3_sex_nl_zfriendrelation_relative_age</v>
      </c>
      <c r="Y2475" t="str">
        <f t="shared" si="196"/>
        <v>0.010</v>
      </c>
      <c r="Z2475" t="str">
        <f t="shared" si="197"/>
        <v>0.004</v>
      </c>
      <c r="AA2475" s="2" t="str">
        <f t="shared" si="198"/>
        <v>**</v>
      </c>
      <c r="AB2475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76" spans="1:28">
      <c r="A2476">
        <v>2475</v>
      </c>
      <c r="B2476" t="s">
        <v>113</v>
      </c>
      <c r="C2476" t="b">
        <v>0</v>
      </c>
      <c r="D2476" t="s">
        <v>1409</v>
      </c>
      <c r="E2476" t="s">
        <v>1411</v>
      </c>
      <c r="F2476" t="s">
        <v>775</v>
      </c>
      <c r="G2476">
        <v>2.1417419670261101E-4</v>
      </c>
      <c r="H2476">
        <v>3.6116231512829802E-4</v>
      </c>
      <c r="I2476">
        <v>0.59301368866939697</v>
      </c>
      <c r="J2476">
        <v>0.55317295153363999</v>
      </c>
      <c r="X2476" t="str">
        <f t="shared" si="195"/>
        <v>grade_9_t3_sex_nl_zfriendrelation_I(relative_age^2)</v>
      </c>
      <c r="Y2476" t="str">
        <f t="shared" si="196"/>
        <v>0.000</v>
      </c>
      <c r="Z2476" t="str">
        <f t="shared" si="197"/>
        <v>0.000</v>
      </c>
      <c r="AA2476" s="2" t="str">
        <f t="shared" si="198"/>
        <v/>
      </c>
      <c r="AB2476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77" spans="1:28">
      <c r="A2477">
        <v>2476</v>
      </c>
      <c r="B2477" t="s">
        <v>113</v>
      </c>
      <c r="C2477" t="b">
        <v>0</v>
      </c>
      <c r="D2477" t="s">
        <v>1409</v>
      </c>
      <c r="E2477" t="s">
        <v>1411</v>
      </c>
      <c r="F2477" t="s">
        <v>106</v>
      </c>
      <c r="G2477">
        <v>0.14149863329281101</v>
      </c>
      <c r="H2477">
        <v>1.37597663941011E-2</v>
      </c>
      <c r="I2477">
        <v>10.283505492758399</v>
      </c>
      <c r="J2477" s="10">
        <v>8.5351635521827892E-25</v>
      </c>
      <c r="X2477" t="str">
        <f t="shared" si="195"/>
        <v>grade_9_t3_sex_nl_zfriendrelation_as.factor(book)2</v>
      </c>
      <c r="Y2477" t="str">
        <f t="shared" si="196"/>
        <v>0.141</v>
      </c>
      <c r="Z2477" t="str">
        <f t="shared" si="197"/>
        <v>0.014</v>
      </c>
      <c r="AA2477" s="2" t="str">
        <f t="shared" si="198"/>
        <v>***</v>
      </c>
      <c r="AB2477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78" spans="1:28">
      <c r="A2478">
        <v>2477</v>
      </c>
      <c r="B2478" t="s">
        <v>113</v>
      </c>
      <c r="C2478" t="b">
        <v>0</v>
      </c>
      <c r="D2478" t="s">
        <v>1409</v>
      </c>
      <c r="E2478" t="s">
        <v>1411</v>
      </c>
      <c r="F2478" t="s">
        <v>107</v>
      </c>
      <c r="G2478">
        <v>0.16661062925147699</v>
      </c>
      <c r="H2478">
        <v>1.29801522262637E-2</v>
      </c>
      <c r="I2478">
        <v>12.8357993301774</v>
      </c>
      <c r="J2478" s="10">
        <v>1.0853545413562799E-37</v>
      </c>
      <c r="X2478" t="str">
        <f t="shared" si="195"/>
        <v>grade_9_t3_sex_nl_zfriendrelation_as.factor(book)3</v>
      </c>
      <c r="Y2478" t="str">
        <f t="shared" si="196"/>
        <v>0.167</v>
      </c>
      <c r="Z2478" t="str">
        <f t="shared" si="197"/>
        <v>0.013</v>
      </c>
      <c r="AA2478" s="2" t="str">
        <f t="shared" si="198"/>
        <v>***</v>
      </c>
      <c r="AB2478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79" spans="1:28">
      <c r="A2479">
        <v>2478</v>
      </c>
      <c r="B2479" t="s">
        <v>113</v>
      </c>
      <c r="C2479" t="b">
        <v>0</v>
      </c>
      <c r="D2479" t="s">
        <v>1409</v>
      </c>
      <c r="E2479" t="s">
        <v>1411</v>
      </c>
      <c r="F2479" t="s">
        <v>108</v>
      </c>
      <c r="G2479">
        <v>0.160166689337323</v>
      </c>
      <c r="H2479">
        <v>1.47048210532803E-2</v>
      </c>
      <c r="I2479">
        <v>10.892120941627701</v>
      </c>
      <c r="J2479" s="10">
        <v>1.2893808143824501E-27</v>
      </c>
      <c r="X2479" t="str">
        <f t="shared" si="195"/>
        <v>grade_9_t3_sex_nl_zfriendrelation_as.factor(book)4</v>
      </c>
      <c r="Y2479" t="str">
        <f t="shared" si="196"/>
        <v>0.160</v>
      </c>
      <c r="Z2479" t="str">
        <f t="shared" si="197"/>
        <v>0.015</v>
      </c>
      <c r="AA2479" s="2" t="str">
        <f t="shared" si="198"/>
        <v>***</v>
      </c>
      <c r="AB2479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80" spans="1:28">
      <c r="A2480">
        <v>2479</v>
      </c>
      <c r="B2480" t="s">
        <v>113</v>
      </c>
      <c r="C2480" t="b">
        <v>0</v>
      </c>
      <c r="D2480" t="s">
        <v>1409</v>
      </c>
      <c r="E2480" t="s">
        <v>1411</v>
      </c>
      <c r="F2480" t="s">
        <v>109</v>
      </c>
      <c r="G2480">
        <v>0.110543433902153</v>
      </c>
      <c r="H2480">
        <v>1.6649889435490402E-2</v>
      </c>
      <c r="I2480">
        <v>6.6392893676832303</v>
      </c>
      <c r="J2480" s="10">
        <v>3.1634647856620603E-11</v>
      </c>
      <c r="X2480" t="str">
        <f t="shared" si="195"/>
        <v>grade_9_t3_sex_nl_zfriendrelation_as.factor(book)5</v>
      </c>
      <c r="Y2480" t="str">
        <f t="shared" si="196"/>
        <v>0.111</v>
      </c>
      <c r="Z2480" t="str">
        <f t="shared" si="197"/>
        <v>0.017</v>
      </c>
      <c r="AA2480" s="2" t="str">
        <f t="shared" si="198"/>
        <v>***</v>
      </c>
      <c r="AB2480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81" spans="1:28">
      <c r="A2481">
        <v>2480</v>
      </c>
      <c r="B2481" t="s">
        <v>113</v>
      </c>
      <c r="C2481" t="b">
        <v>0</v>
      </c>
      <c r="D2481" t="s">
        <v>1409</v>
      </c>
      <c r="E2481" t="s">
        <v>1411</v>
      </c>
      <c r="F2481" t="s">
        <v>110</v>
      </c>
      <c r="G2481">
        <v>-3.2895596938233101E-2</v>
      </c>
      <c r="H2481">
        <v>1.2900775851995399E-2</v>
      </c>
      <c r="I2481">
        <v>-2.54989291463002</v>
      </c>
      <c r="J2481">
        <v>1.07766594907217E-2</v>
      </c>
      <c r="X2481" t="str">
        <f t="shared" si="195"/>
        <v>grade_9_t3_sex_nl_zfriendrelation_as.factor(year)2017</v>
      </c>
      <c r="Y2481" t="str">
        <f t="shared" si="196"/>
        <v>-0.033</v>
      </c>
      <c r="Z2481" t="str">
        <f t="shared" si="197"/>
        <v>0.013</v>
      </c>
      <c r="AA2481" s="2" t="str">
        <f t="shared" si="198"/>
        <v>**</v>
      </c>
      <c r="AB2481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82" spans="1:28">
      <c r="A2482">
        <v>2481</v>
      </c>
      <c r="B2482" t="s">
        <v>113</v>
      </c>
      <c r="C2482" t="b">
        <v>0</v>
      </c>
      <c r="D2482" t="s">
        <v>1409</v>
      </c>
      <c r="E2482" t="s">
        <v>1411</v>
      </c>
      <c r="F2482" t="s">
        <v>111</v>
      </c>
      <c r="G2482">
        <v>-2.5109824415688601E-2</v>
      </c>
      <c r="H2482">
        <v>1.42279649756221E-2</v>
      </c>
      <c r="I2482">
        <v>-1.7648219164660099</v>
      </c>
      <c r="J2482">
        <v>7.7595885293858399E-2</v>
      </c>
      <c r="X2482" t="str">
        <f t="shared" si="195"/>
        <v>grade_9_t3_sex_nl_zfriendrelation_as.factor(year)2018</v>
      </c>
      <c r="Y2482" t="str">
        <f t="shared" si="196"/>
        <v>-0.025</v>
      </c>
      <c r="Z2482" t="str">
        <f t="shared" si="197"/>
        <v>0.014</v>
      </c>
      <c r="AA2482" s="2" t="str">
        <f t="shared" si="198"/>
        <v>*</v>
      </c>
      <c r="AB2482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83" spans="1:28">
      <c r="A2483">
        <v>2482</v>
      </c>
      <c r="B2483" t="s">
        <v>113</v>
      </c>
      <c r="C2483" t="b">
        <v>0</v>
      </c>
      <c r="D2483" t="s">
        <v>1409</v>
      </c>
      <c r="E2483" t="s">
        <v>1411</v>
      </c>
      <c r="F2483" t="s">
        <v>1698</v>
      </c>
      <c r="G2483">
        <v>-1.02114209212858E-2</v>
      </c>
      <c r="H2483">
        <v>5.7625724662998899E-3</v>
      </c>
      <c r="I2483">
        <v>-1.7720247304486401</v>
      </c>
      <c r="J2483">
        <v>7.6392631933972804E-2</v>
      </c>
      <c r="X2483" t="str">
        <f t="shared" si="195"/>
        <v>grade_9_t3_sex_nl_zfriendrelation_as.factor(sex)2:relative_age</v>
      </c>
      <c r="Y2483" t="str">
        <f t="shared" si="196"/>
        <v>-0.010</v>
      </c>
      <c r="Z2483" t="str">
        <f t="shared" si="197"/>
        <v>0.006</v>
      </c>
      <c r="AA2483" s="2" t="str">
        <f t="shared" si="198"/>
        <v>*</v>
      </c>
      <c r="AB2483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84" spans="1:28">
      <c r="A2484">
        <v>2483</v>
      </c>
      <c r="B2484" t="s">
        <v>113</v>
      </c>
      <c r="C2484" t="b">
        <v>0</v>
      </c>
      <c r="D2484" t="s">
        <v>1409</v>
      </c>
      <c r="E2484" t="s">
        <v>1411</v>
      </c>
      <c r="F2484" t="s">
        <v>1716</v>
      </c>
      <c r="G2484">
        <v>2.0376917281062499E-4</v>
      </c>
      <c r="H2484">
        <v>4.8353745733598302E-4</v>
      </c>
      <c r="I2484">
        <v>0.42141341837978302</v>
      </c>
      <c r="J2484">
        <v>0.67345387104633503</v>
      </c>
      <c r="X2484" t="str">
        <f t="shared" si="195"/>
        <v>grade_9_t3_sex_nl_zfriendrelation_as.factor(sex)2:I(relative_age^2)</v>
      </c>
      <c r="Y2484" t="str">
        <f t="shared" si="196"/>
        <v>0.000</v>
      </c>
      <c r="Z2484" t="str">
        <f t="shared" si="197"/>
        <v>0.000</v>
      </c>
      <c r="AA2484" s="2" t="str">
        <f t="shared" si="198"/>
        <v/>
      </c>
      <c r="AB2484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85" spans="1:28">
      <c r="A2485">
        <v>2484</v>
      </c>
      <c r="B2485" t="s">
        <v>113</v>
      </c>
      <c r="C2485" t="b">
        <v>0</v>
      </c>
      <c r="D2485" t="s">
        <v>1409</v>
      </c>
      <c r="E2485" t="s">
        <v>1411</v>
      </c>
      <c r="F2485" t="s">
        <v>1699</v>
      </c>
      <c r="G2485">
        <v>-4.8471726234072698E-2</v>
      </c>
      <c r="H2485">
        <v>1.9011348974985801E-2</v>
      </c>
      <c r="I2485">
        <v>-2.5496205607424001</v>
      </c>
      <c r="J2485">
        <v>1.07850805179792E-2</v>
      </c>
      <c r="X2485" t="str">
        <f t="shared" si="195"/>
        <v>grade_9_t3_sex_nl_zfriendrelation_as.factor(sex)2:as.factor(book)2</v>
      </c>
      <c r="Y2485" t="str">
        <f t="shared" si="196"/>
        <v>-0.048</v>
      </c>
      <c r="Z2485" t="str">
        <f t="shared" si="197"/>
        <v>0.019</v>
      </c>
      <c r="AA2485" s="2" t="str">
        <f t="shared" si="198"/>
        <v>**</v>
      </c>
      <c r="AB2485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86" spans="1:28">
      <c r="A2486">
        <v>2485</v>
      </c>
      <c r="B2486" t="s">
        <v>113</v>
      </c>
      <c r="C2486" t="b">
        <v>0</v>
      </c>
      <c r="D2486" t="s">
        <v>1409</v>
      </c>
      <c r="E2486" t="s">
        <v>1411</v>
      </c>
      <c r="F2486" t="s">
        <v>1700</v>
      </c>
      <c r="G2486">
        <v>-4.1578895500103401E-2</v>
      </c>
      <c r="H2486">
        <v>1.7897922077923199E-2</v>
      </c>
      <c r="I2486">
        <v>-2.3231130026759099</v>
      </c>
      <c r="J2486">
        <v>2.0174511304502402E-2</v>
      </c>
      <c r="X2486" t="str">
        <f t="shared" si="195"/>
        <v>grade_9_t3_sex_nl_zfriendrelation_as.factor(sex)2:as.factor(book)3</v>
      </c>
      <c r="Y2486" t="str">
        <f t="shared" si="196"/>
        <v>-0.042</v>
      </c>
      <c r="Z2486" t="str">
        <f t="shared" si="197"/>
        <v>0.018</v>
      </c>
      <c r="AA2486" s="2" t="str">
        <f t="shared" si="198"/>
        <v>**</v>
      </c>
      <c r="AB2486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87" spans="1:28">
      <c r="A2487">
        <v>2486</v>
      </c>
      <c r="B2487" t="s">
        <v>113</v>
      </c>
      <c r="C2487" t="b">
        <v>0</v>
      </c>
      <c r="D2487" t="s">
        <v>1409</v>
      </c>
      <c r="E2487" t="s">
        <v>1411</v>
      </c>
      <c r="F2487" t="s">
        <v>1701</v>
      </c>
      <c r="G2487">
        <v>-8.3520091220839504E-2</v>
      </c>
      <c r="H2487">
        <v>1.9055955080273999E-2</v>
      </c>
      <c r="I2487">
        <v>-4.3828866550643903</v>
      </c>
      <c r="J2487" s="10">
        <v>1.1720234435242801E-5</v>
      </c>
      <c r="X2487" t="str">
        <f t="shared" si="195"/>
        <v>grade_9_t3_sex_nl_zfriendrelation_as.factor(sex)2:as.factor(book)4</v>
      </c>
      <c r="Y2487" t="str">
        <f t="shared" si="196"/>
        <v>-0.084</v>
      </c>
      <c r="Z2487" t="str">
        <f t="shared" si="197"/>
        <v>0.019</v>
      </c>
      <c r="AA2487" s="2" t="str">
        <f t="shared" si="198"/>
        <v>***</v>
      </c>
      <c r="AB2487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88" spans="1:28">
      <c r="A2488">
        <v>2487</v>
      </c>
      <c r="B2488" t="s">
        <v>113</v>
      </c>
      <c r="C2488" t="b">
        <v>0</v>
      </c>
      <c r="D2488" t="s">
        <v>1409</v>
      </c>
      <c r="E2488" t="s">
        <v>1411</v>
      </c>
      <c r="F2488" t="s">
        <v>1702</v>
      </c>
      <c r="G2488">
        <v>-0.123115395979526</v>
      </c>
      <c r="H2488">
        <v>2.2545304845533399E-2</v>
      </c>
      <c r="I2488">
        <v>-5.4607997906010404</v>
      </c>
      <c r="J2488" s="10">
        <v>4.7479934834646703E-8</v>
      </c>
      <c r="X2488" t="str">
        <f t="shared" si="195"/>
        <v>grade_9_t3_sex_nl_zfriendrelation_as.factor(sex)2:as.factor(book)5</v>
      </c>
      <c r="Y2488" t="str">
        <f t="shared" si="196"/>
        <v>-0.123</v>
      </c>
      <c r="Z2488" t="str">
        <f t="shared" si="197"/>
        <v>0.023</v>
      </c>
      <c r="AA2488" s="2" t="str">
        <f t="shared" si="198"/>
        <v>***</v>
      </c>
      <c r="AB2488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89" spans="1:28">
      <c r="A2489">
        <v>2488</v>
      </c>
      <c r="B2489" t="s">
        <v>113</v>
      </c>
      <c r="C2489" t="b">
        <v>0</v>
      </c>
      <c r="D2489" t="s">
        <v>1409</v>
      </c>
      <c r="E2489" t="s">
        <v>1411</v>
      </c>
      <c r="F2489" t="s">
        <v>1703</v>
      </c>
      <c r="G2489">
        <v>6.1902488673719697E-2</v>
      </c>
      <c r="H2489">
        <v>1.29187644812425E-2</v>
      </c>
      <c r="I2489">
        <v>4.7916725135440998</v>
      </c>
      <c r="J2489" s="10">
        <v>1.65566238094043E-6</v>
      </c>
      <c r="X2489" t="str">
        <f t="shared" si="195"/>
        <v>grade_9_t3_sex_nl_zfriendrelation_as.factor(sex)2:as.factor(year)2017</v>
      </c>
      <c r="Y2489" t="str">
        <f t="shared" si="196"/>
        <v>0.062</v>
      </c>
      <c r="Z2489" t="str">
        <f t="shared" si="197"/>
        <v>0.013</v>
      </c>
      <c r="AA2489" s="2" t="str">
        <f t="shared" si="198"/>
        <v>***</v>
      </c>
      <c r="AB2489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90" spans="1:28">
      <c r="A2490">
        <v>2489</v>
      </c>
      <c r="B2490" t="s">
        <v>113</v>
      </c>
      <c r="C2490" t="b">
        <v>0</v>
      </c>
      <c r="D2490" t="s">
        <v>1409</v>
      </c>
      <c r="E2490" t="s">
        <v>1411</v>
      </c>
      <c r="F2490" t="s">
        <v>1704</v>
      </c>
      <c r="G2490">
        <v>4.5209494688578801E-2</v>
      </c>
      <c r="H2490">
        <v>1.47408447284622E-2</v>
      </c>
      <c r="I2490">
        <v>3.06695413467633</v>
      </c>
      <c r="J2490">
        <v>2.16293368348144E-3</v>
      </c>
      <c r="X2490" t="str">
        <f t="shared" si="195"/>
        <v>grade_9_t3_sex_nl_zfriendrelation_as.factor(sex)2:as.factor(year)2018</v>
      </c>
      <c r="Y2490" t="str">
        <f t="shared" si="196"/>
        <v>0.045</v>
      </c>
      <c r="Z2490" t="str">
        <f t="shared" si="197"/>
        <v>0.015</v>
      </c>
      <c r="AA2490" s="2" t="str">
        <f t="shared" si="198"/>
        <v>***</v>
      </c>
      <c r="AB2490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91" spans="1:28">
      <c r="A2491">
        <v>2490</v>
      </c>
      <c r="B2491" t="s">
        <v>112</v>
      </c>
      <c r="C2491" t="b">
        <v>0</v>
      </c>
      <c r="D2491" t="s">
        <v>1409</v>
      </c>
      <c r="E2491" t="s">
        <v>1412</v>
      </c>
      <c r="F2491" t="s">
        <v>105</v>
      </c>
      <c r="G2491">
        <v>0.257296616768593</v>
      </c>
      <c r="H2491">
        <v>2.4753712709843299E-2</v>
      </c>
      <c r="I2491">
        <v>10.3942636720623</v>
      </c>
      <c r="J2491" s="10">
        <v>2.6912616675132001E-25</v>
      </c>
      <c r="X2491" t="str">
        <f t="shared" si="195"/>
        <v>grade_8_t3_sex_nl_zfriendrelation_as.factor(sex)2</v>
      </c>
      <c r="Y2491" t="str">
        <f t="shared" si="196"/>
        <v>0.257</v>
      </c>
      <c r="Z2491" t="str">
        <f t="shared" si="197"/>
        <v>0.025</v>
      </c>
      <c r="AA2491" s="2" t="str">
        <f t="shared" si="198"/>
        <v>***</v>
      </c>
      <c r="AB2491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92" spans="1:28">
      <c r="A2492">
        <v>2491</v>
      </c>
      <c r="B2492" t="s">
        <v>112</v>
      </c>
      <c r="C2492" t="b">
        <v>0</v>
      </c>
      <c r="D2492" t="s">
        <v>1409</v>
      </c>
      <c r="E2492" t="s">
        <v>1412</v>
      </c>
      <c r="F2492" t="s">
        <v>104</v>
      </c>
      <c r="G2492">
        <v>1.4342155213828299E-2</v>
      </c>
      <c r="H2492">
        <v>4.3927649711874303E-3</v>
      </c>
      <c r="I2492">
        <v>3.2649493674029699</v>
      </c>
      <c r="J2492">
        <v>1.0951069155227899E-3</v>
      </c>
      <c r="X2492" t="str">
        <f t="shared" si="195"/>
        <v>grade_8_t3_sex_nl_zfriendrelation_relative_age</v>
      </c>
      <c r="Y2492" t="str">
        <f t="shared" si="196"/>
        <v>0.014</v>
      </c>
      <c r="Z2492" t="str">
        <f t="shared" si="197"/>
        <v>0.004</v>
      </c>
      <c r="AA2492" s="2" t="str">
        <f t="shared" si="198"/>
        <v>***</v>
      </c>
      <c r="AB2492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93" spans="1:28">
      <c r="A2493">
        <v>2492</v>
      </c>
      <c r="B2493" t="s">
        <v>112</v>
      </c>
      <c r="C2493" t="b">
        <v>0</v>
      </c>
      <c r="D2493" t="s">
        <v>1409</v>
      </c>
      <c r="E2493" t="s">
        <v>1412</v>
      </c>
      <c r="F2493" t="s">
        <v>775</v>
      </c>
      <c r="G2493" s="10">
        <v>-7.7829384115290197E-5</v>
      </c>
      <c r="H2493">
        <v>3.7542266897008401E-4</v>
      </c>
      <c r="I2493">
        <v>-0.20731136009661699</v>
      </c>
      <c r="J2493">
        <v>0.83576701312661195</v>
      </c>
      <c r="X2493" t="str">
        <f t="shared" si="195"/>
        <v>grade_8_t3_sex_nl_zfriendrelation_I(relative_age^2)</v>
      </c>
      <c r="Y2493" t="str">
        <f t="shared" si="196"/>
        <v>0.000</v>
      </c>
      <c r="Z2493" t="str">
        <f t="shared" si="197"/>
        <v>0.000</v>
      </c>
      <c r="AA2493" s="2" t="str">
        <f t="shared" si="198"/>
        <v/>
      </c>
      <c r="AB2493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94" spans="1:28">
      <c r="A2494">
        <v>2493</v>
      </c>
      <c r="B2494" t="s">
        <v>112</v>
      </c>
      <c r="C2494" t="b">
        <v>0</v>
      </c>
      <c r="D2494" t="s">
        <v>1409</v>
      </c>
      <c r="E2494" t="s">
        <v>1412</v>
      </c>
      <c r="F2494" t="s">
        <v>106</v>
      </c>
      <c r="G2494">
        <v>0.17137263713881801</v>
      </c>
      <c r="H2494">
        <v>1.4196207443708199E-2</v>
      </c>
      <c r="I2494">
        <v>12.0717197053056</v>
      </c>
      <c r="J2494" s="10">
        <v>1.5499628083549001E-33</v>
      </c>
      <c r="X2494" t="str">
        <f t="shared" si="195"/>
        <v>grade_8_t3_sex_nl_zfriendrelation_as.factor(book)2</v>
      </c>
      <c r="Y2494" t="str">
        <f t="shared" si="196"/>
        <v>0.171</v>
      </c>
      <c r="Z2494" t="str">
        <f t="shared" si="197"/>
        <v>0.014</v>
      </c>
      <c r="AA2494" s="2" t="str">
        <f t="shared" si="198"/>
        <v>***</v>
      </c>
      <c r="AB2494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95" spans="1:28">
      <c r="A2495">
        <v>2494</v>
      </c>
      <c r="B2495" t="s">
        <v>112</v>
      </c>
      <c r="C2495" t="b">
        <v>0</v>
      </c>
      <c r="D2495" t="s">
        <v>1409</v>
      </c>
      <c r="E2495" t="s">
        <v>1412</v>
      </c>
      <c r="F2495" t="s">
        <v>107</v>
      </c>
      <c r="G2495">
        <v>0.190797903154836</v>
      </c>
      <c r="H2495">
        <v>1.38279937882045E-2</v>
      </c>
      <c r="I2495">
        <v>13.7979453908628</v>
      </c>
      <c r="J2495" s="10">
        <v>2.8046160485564799E-43</v>
      </c>
      <c r="X2495" t="str">
        <f t="shared" si="195"/>
        <v>grade_8_t3_sex_nl_zfriendrelation_as.factor(book)3</v>
      </c>
      <c r="Y2495" t="str">
        <f t="shared" si="196"/>
        <v>0.191</v>
      </c>
      <c r="Z2495" t="str">
        <f t="shared" si="197"/>
        <v>0.014</v>
      </c>
      <c r="AA2495" s="2" t="str">
        <f t="shared" si="198"/>
        <v>***</v>
      </c>
      <c r="AB2495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96" spans="1:28">
      <c r="A2496">
        <v>2495</v>
      </c>
      <c r="B2496" t="s">
        <v>112</v>
      </c>
      <c r="C2496" t="b">
        <v>0</v>
      </c>
      <c r="D2496" t="s">
        <v>1409</v>
      </c>
      <c r="E2496" t="s">
        <v>1412</v>
      </c>
      <c r="F2496" t="s">
        <v>108</v>
      </c>
      <c r="G2496">
        <v>0.17950299593692001</v>
      </c>
      <c r="H2496">
        <v>1.48413994475284E-2</v>
      </c>
      <c r="I2496">
        <v>12.094748650324499</v>
      </c>
      <c r="J2496" s="10">
        <v>1.1716190582452E-33</v>
      </c>
      <c r="X2496" t="str">
        <f t="shared" si="195"/>
        <v>grade_8_t3_sex_nl_zfriendrelation_as.factor(book)4</v>
      </c>
      <c r="Y2496" t="str">
        <f t="shared" si="196"/>
        <v>0.180</v>
      </c>
      <c r="Z2496" t="str">
        <f t="shared" si="197"/>
        <v>0.015</v>
      </c>
      <c r="AA2496" s="2" t="str">
        <f t="shared" si="198"/>
        <v>***</v>
      </c>
      <c r="AB2496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97" spans="1:28">
      <c r="A2497">
        <v>2496</v>
      </c>
      <c r="B2497" t="s">
        <v>112</v>
      </c>
      <c r="C2497" t="b">
        <v>0</v>
      </c>
      <c r="D2497" t="s">
        <v>1409</v>
      </c>
      <c r="E2497" t="s">
        <v>1412</v>
      </c>
      <c r="F2497" t="s">
        <v>109</v>
      </c>
      <c r="G2497">
        <v>0.118860173918739</v>
      </c>
      <c r="H2497">
        <v>1.7104201184802902E-2</v>
      </c>
      <c r="I2497">
        <v>6.94918006602646</v>
      </c>
      <c r="J2497" s="10">
        <v>3.6905803891756999E-12</v>
      </c>
      <c r="X2497" t="str">
        <f t="shared" si="195"/>
        <v>grade_8_t3_sex_nl_zfriendrelation_as.factor(book)5</v>
      </c>
      <c r="Y2497" t="str">
        <f t="shared" si="196"/>
        <v>0.119</v>
      </c>
      <c r="Z2497" t="str">
        <f t="shared" si="197"/>
        <v>0.017</v>
      </c>
      <c r="AA2497" s="2" t="str">
        <f t="shared" si="198"/>
        <v>***</v>
      </c>
      <c r="AB2497" t="str">
        <f t="shared" si="199"/>
        <v>zfriendrelation ~ as.factor(sex) * relative_age + as.factor(sex) *      I(relative_age^2) + as.factor(sex) * as.factor(book) + as.factor(sex) *      as.factor(year) | as.factor(school_id) |      0 | school_id</v>
      </c>
    </row>
    <row r="2498" spans="1:28">
      <c r="A2498">
        <v>2497</v>
      </c>
      <c r="B2498" t="s">
        <v>112</v>
      </c>
      <c r="C2498" t="b">
        <v>0</v>
      </c>
      <c r="D2498" t="s">
        <v>1409</v>
      </c>
      <c r="E2498" t="s">
        <v>1412</v>
      </c>
      <c r="F2498" t="s">
        <v>110</v>
      </c>
      <c r="G2498">
        <v>-5.0397336461452301E-2</v>
      </c>
      <c r="H2498">
        <v>1.30509761088258E-2</v>
      </c>
      <c r="I2498">
        <v>-3.8615760262844101</v>
      </c>
      <c r="J2498">
        <v>1.12710035711854E-4</v>
      </c>
      <c r="X2498" t="str">
        <f t="shared" ref="X2498:X2561" si="200">E2498&amp;"_"&amp;F2498</f>
        <v>grade_8_t3_sex_nl_zfriendrelation_as.factor(year)2017</v>
      </c>
      <c r="Y2498" t="str">
        <f t="shared" ref="Y2498:Y2561" si="201">TEXT(G2498,"0.000")</f>
        <v>-0.050</v>
      </c>
      <c r="Z2498" t="str">
        <f t="shared" ref="Z2498:Z2561" si="202">TEXT(H2498,"0.000")</f>
        <v>0.013</v>
      </c>
      <c r="AA2498" s="2" t="str">
        <f t="shared" ref="AA2498:AA2561" si="203">IF(COUNTIF(J2498,"*E*")&gt;0, "***", IF(TEXT(J2498, "0.00E+00")*1&lt;0.01, "***", IF(TEXT(J2498, "0.00E+00")*1&lt;0.05, "**",  IF(TEXT(J2498, "0.00E+00")*1&lt;0.1, "*",""))))</f>
        <v>***</v>
      </c>
      <c r="AB2498" t="str">
        <f t="shared" ref="AB2498:AB2561" si="204">D2498</f>
        <v>zfriendrelation ~ as.factor(sex) * relative_age + as.factor(sex) *      I(relative_age^2) + as.factor(sex) * as.factor(book) + as.factor(sex) *      as.factor(year) | as.factor(school_id) |      0 | school_id</v>
      </c>
    </row>
    <row r="2499" spans="1:28">
      <c r="A2499">
        <v>2498</v>
      </c>
      <c r="B2499" t="s">
        <v>112</v>
      </c>
      <c r="C2499" t="b">
        <v>0</v>
      </c>
      <c r="D2499" t="s">
        <v>1409</v>
      </c>
      <c r="E2499" t="s">
        <v>1412</v>
      </c>
      <c r="F2499" t="s">
        <v>111</v>
      </c>
      <c r="G2499">
        <v>-3.8447269778397603E-2</v>
      </c>
      <c r="H2499">
        <v>1.3943696047524301E-2</v>
      </c>
      <c r="I2499">
        <v>-2.7573227103744702</v>
      </c>
      <c r="J2499">
        <v>5.8284576809554999E-3</v>
      </c>
      <c r="X2499" t="str">
        <f t="shared" si="200"/>
        <v>grade_8_t3_sex_nl_zfriendrelation_as.factor(year)2018</v>
      </c>
      <c r="Y2499" t="str">
        <f t="shared" si="201"/>
        <v>-0.038</v>
      </c>
      <c r="Z2499" t="str">
        <f t="shared" si="202"/>
        <v>0.014</v>
      </c>
      <c r="AA2499" s="2" t="str">
        <f t="shared" si="203"/>
        <v>***</v>
      </c>
      <c r="AB2499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00" spans="1:28">
      <c r="A2500">
        <v>2499</v>
      </c>
      <c r="B2500" t="s">
        <v>112</v>
      </c>
      <c r="C2500" t="b">
        <v>0</v>
      </c>
      <c r="D2500" t="s">
        <v>1409</v>
      </c>
      <c r="E2500" t="s">
        <v>1412</v>
      </c>
      <c r="F2500" t="s">
        <v>1698</v>
      </c>
      <c r="G2500">
        <v>-1.4001800617795299E-2</v>
      </c>
      <c r="H2500">
        <v>5.8907517203436698E-3</v>
      </c>
      <c r="I2500">
        <v>-2.37691236747259</v>
      </c>
      <c r="J2500">
        <v>1.74596100875015E-2</v>
      </c>
      <c r="X2500" t="str">
        <f t="shared" si="200"/>
        <v>grade_8_t3_sex_nl_zfriendrelation_as.factor(sex)2:relative_age</v>
      </c>
      <c r="Y2500" t="str">
        <f t="shared" si="201"/>
        <v>-0.014</v>
      </c>
      <c r="Z2500" t="str">
        <f t="shared" si="202"/>
        <v>0.006</v>
      </c>
      <c r="AA2500" s="2" t="str">
        <f t="shared" si="203"/>
        <v>**</v>
      </c>
      <c r="AB2500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01" spans="1:28">
      <c r="A2501">
        <v>2500</v>
      </c>
      <c r="B2501" t="s">
        <v>112</v>
      </c>
      <c r="C2501" t="b">
        <v>0</v>
      </c>
      <c r="D2501" t="s">
        <v>1409</v>
      </c>
      <c r="E2501" t="s">
        <v>1412</v>
      </c>
      <c r="F2501" t="s">
        <v>1716</v>
      </c>
      <c r="G2501">
        <v>4.6509802868769003E-4</v>
      </c>
      <c r="H2501">
        <v>4.9962873713398201E-4</v>
      </c>
      <c r="I2501">
        <v>0.93088726512335995</v>
      </c>
      <c r="J2501">
        <v>0.35191353476707499</v>
      </c>
      <c r="X2501" t="str">
        <f t="shared" si="200"/>
        <v>grade_8_t3_sex_nl_zfriendrelation_as.factor(sex)2:I(relative_age^2)</v>
      </c>
      <c r="Y2501" t="str">
        <f t="shared" si="201"/>
        <v>0.000</v>
      </c>
      <c r="Z2501" t="str">
        <f t="shared" si="202"/>
        <v>0.000</v>
      </c>
      <c r="AA2501" s="2" t="str">
        <f t="shared" si="203"/>
        <v/>
      </c>
      <c r="AB2501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02" spans="1:28">
      <c r="A2502">
        <v>2501</v>
      </c>
      <c r="B2502" t="s">
        <v>112</v>
      </c>
      <c r="C2502" t="b">
        <v>0</v>
      </c>
      <c r="D2502" t="s">
        <v>1409</v>
      </c>
      <c r="E2502" t="s">
        <v>1412</v>
      </c>
      <c r="F2502" t="s">
        <v>1699</v>
      </c>
      <c r="G2502">
        <v>-3.9470296169998302E-2</v>
      </c>
      <c r="H2502">
        <v>1.98522997132555E-2</v>
      </c>
      <c r="I2502">
        <v>-1.98819767684867</v>
      </c>
      <c r="J2502">
        <v>4.6791832713766801E-2</v>
      </c>
      <c r="X2502" t="str">
        <f t="shared" si="200"/>
        <v>grade_8_t3_sex_nl_zfriendrelation_as.factor(sex)2:as.factor(book)2</v>
      </c>
      <c r="Y2502" t="str">
        <f t="shared" si="201"/>
        <v>-0.039</v>
      </c>
      <c r="Z2502" t="str">
        <f t="shared" si="202"/>
        <v>0.020</v>
      </c>
      <c r="AA2502" s="2" t="str">
        <f t="shared" si="203"/>
        <v>**</v>
      </c>
      <c r="AB2502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03" spans="1:28">
      <c r="A2503">
        <v>2502</v>
      </c>
      <c r="B2503" t="s">
        <v>112</v>
      </c>
      <c r="C2503" t="b">
        <v>0</v>
      </c>
      <c r="D2503" t="s">
        <v>1409</v>
      </c>
      <c r="E2503" t="s">
        <v>1412</v>
      </c>
      <c r="F2503" t="s">
        <v>1700</v>
      </c>
      <c r="G2503">
        <v>-3.7418341763462599E-2</v>
      </c>
      <c r="H2503">
        <v>1.8438079513243399E-2</v>
      </c>
      <c r="I2503">
        <v>-2.0294055970735099</v>
      </c>
      <c r="J2503">
        <v>4.2418938451309403E-2</v>
      </c>
      <c r="X2503" t="str">
        <f t="shared" si="200"/>
        <v>grade_8_t3_sex_nl_zfriendrelation_as.factor(sex)2:as.factor(book)3</v>
      </c>
      <c r="Y2503" t="str">
        <f t="shared" si="201"/>
        <v>-0.037</v>
      </c>
      <c r="Z2503" t="str">
        <f t="shared" si="202"/>
        <v>0.018</v>
      </c>
      <c r="AA2503" s="2" t="str">
        <f t="shared" si="203"/>
        <v>**</v>
      </c>
      <c r="AB2503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04" spans="1:28">
      <c r="A2504">
        <v>2503</v>
      </c>
      <c r="B2504" t="s">
        <v>112</v>
      </c>
      <c r="C2504" t="b">
        <v>0</v>
      </c>
      <c r="D2504" t="s">
        <v>1409</v>
      </c>
      <c r="E2504" t="s">
        <v>1412</v>
      </c>
      <c r="F2504" t="s">
        <v>1701</v>
      </c>
      <c r="G2504">
        <v>-4.7643739921881798E-2</v>
      </c>
      <c r="H2504">
        <v>2.0941552533121702E-2</v>
      </c>
      <c r="I2504">
        <v>-2.27508155598909</v>
      </c>
      <c r="J2504">
        <v>2.29025867694162E-2</v>
      </c>
      <c r="X2504" t="str">
        <f t="shared" si="200"/>
        <v>grade_8_t3_sex_nl_zfriendrelation_as.factor(sex)2:as.factor(book)4</v>
      </c>
      <c r="Y2504" t="str">
        <f t="shared" si="201"/>
        <v>-0.048</v>
      </c>
      <c r="Z2504" t="str">
        <f t="shared" si="202"/>
        <v>0.021</v>
      </c>
      <c r="AA2504" s="2" t="str">
        <f t="shared" si="203"/>
        <v>**</v>
      </c>
      <c r="AB2504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05" spans="1:28">
      <c r="A2505">
        <v>2504</v>
      </c>
      <c r="B2505" t="s">
        <v>112</v>
      </c>
      <c r="C2505" t="b">
        <v>0</v>
      </c>
      <c r="D2505" t="s">
        <v>1409</v>
      </c>
      <c r="E2505" t="s">
        <v>1412</v>
      </c>
      <c r="F2505" t="s">
        <v>1702</v>
      </c>
      <c r="G2505">
        <v>-6.2645035050740899E-2</v>
      </c>
      <c r="H2505">
        <v>2.3297864020744598E-2</v>
      </c>
      <c r="I2505">
        <v>-2.6888746107780999</v>
      </c>
      <c r="J2505">
        <v>7.1702078471878802E-3</v>
      </c>
      <c r="X2505" t="str">
        <f t="shared" si="200"/>
        <v>grade_8_t3_sex_nl_zfriendrelation_as.factor(sex)2:as.factor(book)5</v>
      </c>
      <c r="Y2505" t="str">
        <f t="shared" si="201"/>
        <v>-0.063</v>
      </c>
      <c r="Z2505" t="str">
        <f t="shared" si="202"/>
        <v>0.023</v>
      </c>
      <c r="AA2505" s="2" t="str">
        <f t="shared" si="203"/>
        <v>***</v>
      </c>
      <c r="AB2505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06" spans="1:28">
      <c r="A2506">
        <v>2505</v>
      </c>
      <c r="B2506" t="s">
        <v>112</v>
      </c>
      <c r="C2506" t="b">
        <v>0</v>
      </c>
      <c r="D2506" t="s">
        <v>1409</v>
      </c>
      <c r="E2506" t="s">
        <v>1412</v>
      </c>
      <c r="F2506" t="s">
        <v>1703</v>
      </c>
      <c r="G2506">
        <v>9.7600813472307799E-2</v>
      </c>
      <c r="H2506">
        <v>1.28963962433501E-2</v>
      </c>
      <c r="I2506">
        <v>7.5680687558460003</v>
      </c>
      <c r="J2506" s="10">
        <v>3.8118334506541998E-14</v>
      </c>
      <c r="X2506" t="str">
        <f t="shared" si="200"/>
        <v>grade_8_t3_sex_nl_zfriendrelation_as.factor(sex)2:as.factor(year)2017</v>
      </c>
      <c r="Y2506" t="str">
        <f t="shared" si="201"/>
        <v>0.098</v>
      </c>
      <c r="Z2506" t="str">
        <f t="shared" si="202"/>
        <v>0.013</v>
      </c>
      <c r="AA2506" s="2" t="str">
        <f t="shared" si="203"/>
        <v>***</v>
      </c>
      <c r="AB2506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07" spans="1:28">
      <c r="A2507">
        <v>2506</v>
      </c>
      <c r="B2507" t="s">
        <v>112</v>
      </c>
      <c r="C2507" t="b">
        <v>0</v>
      </c>
      <c r="D2507" t="s">
        <v>1409</v>
      </c>
      <c r="E2507" t="s">
        <v>1412</v>
      </c>
      <c r="F2507" t="s">
        <v>1704</v>
      </c>
      <c r="G2507">
        <v>7.3000353546703298E-2</v>
      </c>
      <c r="H2507">
        <v>1.45677619992391E-2</v>
      </c>
      <c r="I2507">
        <v>5.0110891124193397</v>
      </c>
      <c r="J2507" s="10">
        <v>5.4190521916363695E-7</v>
      </c>
      <c r="X2507" t="str">
        <f t="shared" si="200"/>
        <v>grade_8_t3_sex_nl_zfriendrelation_as.factor(sex)2:as.factor(year)2018</v>
      </c>
      <c r="Y2507" t="str">
        <f t="shared" si="201"/>
        <v>0.073</v>
      </c>
      <c r="Z2507" t="str">
        <f t="shared" si="202"/>
        <v>0.015</v>
      </c>
      <c r="AA2507" s="2" t="str">
        <f t="shared" si="203"/>
        <v>***</v>
      </c>
      <c r="AB2507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08" spans="1:28">
      <c r="A2508">
        <v>2507</v>
      </c>
      <c r="B2508" t="s">
        <v>116</v>
      </c>
      <c r="C2508" t="b">
        <v>0</v>
      </c>
      <c r="D2508" t="s">
        <v>1409</v>
      </c>
      <c r="E2508" t="s">
        <v>1413</v>
      </c>
      <c r="F2508" t="s">
        <v>105</v>
      </c>
      <c r="G2508">
        <v>0.26349350388727799</v>
      </c>
      <c r="H2508">
        <v>2.6784050720927901E-2</v>
      </c>
      <c r="I2508">
        <v>9.8377017962184095</v>
      </c>
      <c r="J2508" s="10">
        <v>7.8801930818889201E-23</v>
      </c>
      <c r="X2508" t="str">
        <f t="shared" si="200"/>
        <v>grade_6_t3_sex_nl_zfriendrelation_as.factor(sex)2</v>
      </c>
      <c r="Y2508" t="str">
        <f t="shared" si="201"/>
        <v>0.263</v>
      </c>
      <c r="Z2508" t="str">
        <f t="shared" si="202"/>
        <v>0.027</v>
      </c>
      <c r="AA2508" s="2" t="str">
        <f t="shared" si="203"/>
        <v>***</v>
      </c>
      <c r="AB2508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09" spans="1:28">
      <c r="A2509">
        <v>2508</v>
      </c>
      <c r="B2509" t="s">
        <v>116</v>
      </c>
      <c r="C2509" t="b">
        <v>0</v>
      </c>
      <c r="D2509" t="s">
        <v>1409</v>
      </c>
      <c r="E2509" t="s">
        <v>1413</v>
      </c>
      <c r="F2509" t="s">
        <v>104</v>
      </c>
      <c r="G2509">
        <v>6.6733355360312904E-3</v>
      </c>
      <c r="H2509">
        <v>4.13396890171157E-3</v>
      </c>
      <c r="I2509">
        <v>1.61426844146514</v>
      </c>
      <c r="J2509">
        <v>0.106471480853071</v>
      </c>
      <c r="X2509" t="str">
        <f t="shared" si="200"/>
        <v>grade_6_t3_sex_nl_zfriendrelation_relative_age</v>
      </c>
      <c r="Y2509" t="str">
        <f t="shared" si="201"/>
        <v>0.007</v>
      </c>
      <c r="Z2509" t="str">
        <f t="shared" si="202"/>
        <v>0.004</v>
      </c>
      <c r="AA2509" s="2" t="str">
        <f t="shared" si="203"/>
        <v/>
      </c>
      <c r="AB2509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10" spans="1:28">
      <c r="A2510">
        <v>2509</v>
      </c>
      <c r="B2510" t="s">
        <v>116</v>
      </c>
      <c r="C2510" t="b">
        <v>0</v>
      </c>
      <c r="D2510" t="s">
        <v>1409</v>
      </c>
      <c r="E2510" t="s">
        <v>1413</v>
      </c>
      <c r="F2510" t="s">
        <v>775</v>
      </c>
      <c r="G2510">
        <v>6.0197458328524098E-4</v>
      </c>
      <c r="H2510">
        <v>3.59610671770324E-4</v>
      </c>
      <c r="I2510">
        <v>1.6739619553607401</v>
      </c>
      <c r="J2510">
        <v>9.4140325275432604E-2</v>
      </c>
      <c r="X2510" t="str">
        <f t="shared" si="200"/>
        <v>grade_6_t3_sex_nl_zfriendrelation_I(relative_age^2)</v>
      </c>
      <c r="Y2510" t="str">
        <f t="shared" si="201"/>
        <v>0.001</v>
      </c>
      <c r="Z2510" t="str">
        <f t="shared" si="202"/>
        <v>0.000</v>
      </c>
      <c r="AA2510" s="2" t="str">
        <f t="shared" si="203"/>
        <v>*</v>
      </c>
      <c r="AB2510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11" spans="1:28">
      <c r="A2511">
        <v>2510</v>
      </c>
      <c r="B2511" t="s">
        <v>116</v>
      </c>
      <c r="C2511" t="b">
        <v>0</v>
      </c>
      <c r="D2511" t="s">
        <v>1409</v>
      </c>
      <c r="E2511" t="s">
        <v>1413</v>
      </c>
      <c r="F2511" t="s">
        <v>106</v>
      </c>
      <c r="G2511">
        <v>0.234335784941584</v>
      </c>
      <c r="H2511">
        <v>1.6950937923173998E-2</v>
      </c>
      <c r="I2511">
        <v>13.8243550890018</v>
      </c>
      <c r="J2511" s="10">
        <v>1.9418747003166302E-43</v>
      </c>
      <c r="X2511" t="str">
        <f t="shared" si="200"/>
        <v>grade_6_t3_sex_nl_zfriendrelation_as.factor(book)2</v>
      </c>
      <c r="Y2511" t="str">
        <f t="shared" si="201"/>
        <v>0.234</v>
      </c>
      <c r="Z2511" t="str">
        <f t="shared" si="202"/>
        <v>0.017</v>
      </c>
      <c r="AA2511" s="2" t="str">
        <f t="shared" si="203"/>
        <v>***</v>
      </c>
      <c r="AB2511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12" spans="1:28">
      <c r="A2512">
        <v>2511</v>
      </c>
      <c r="B2512" t="s">
        <v>116</v>
      </c>
      <c r="C2512" t="b">
        <v>0</v>
      </c>
      <c r="D2512" t="s">
        <v>1409</v>
      </c>
      <c r="E2512" t="s">
        <v>1413</v>
      </c>
      <c r="F2512" t="s">
        <v>107</v>
      </c>
      <c r="G2512">
        <v>0.28775993359788798</v>
      </c>
      <c r="H2512">
        <v>1.5517732076745399E-2</v>
      </c>
      <c r="I2512">
        <v>18.543942644113599</v>
      </c>
      <c r="J2512" s="10">
        <v>1.12997377825156E-76</v>
      </c>
      <c r="X2512" t="str">
        <f t="shared" si="200"/>
        <v>grade_6_t3_sex_nl_zfriendrelation_as.factor(book)3</v>
      </c>
      <c r="Y2512" t="str">
        <f t="shared" si="201"/>
        <v>0.288</v>
      </c>
      <c r="Z2512" t="str">
        <f t="shared" si="202"/>
        <v>0.016</v>
      </c>
      <c r="AA2512" s="2" t="str">
        <f t="shared" si="203"/>
        <v>***</v>
      </c>
      <c r="AB2512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13" spans="1:28">
      <c r="A2513">
        <v>2512</v>
      </c>
      <c r="B2513" t="s">
        <v>116</v>
      </c>
      <c r="C2513" t="b">
        <v>0</v>
      </c>
      <c r="D2513" t="s">
        <v>1409</v>
      </c>
      <c r="E2513" t="s">
        <v>1413</v>
      </c>
      <c r="F2513" t="s">
        <v>108</v>
      </c>
      <c r="G2513">
        <v>0.30329843532244799</v>
      </c>
      <c r="H2513">
        <v>1.7485139369476901E-2</v>
      </c>
      <c r="I2513">
        <v>17.346069076915899</v>
      </c>
      <c r="J2513" s="10">
        <v>2.48749804213921E-67</v>
      </c>
      <c r="X2513" t="str">
        <f t="shared" si="200"/>
        <v>grade_6_t3_sex_nl_zfriendrelation_as.factor(book)4</v>
      </c>
      <c r="Y2513" t="str">
        <f t="shared" si="201"/>
        <v>0.303</v>
      </c>
      <c r="Z2513" t="str">
        <f t="shared" si="202"/>
        <v>0.017</v>
      </c>
      <c r="AA2513" s="2" t="str">
        <f t="shared" si="203"/>
        <v>***</v>
      </c>
      <c r="AB2513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14" spans="1:28">
      <c r="A2514">
        <v>2513</v>
      </c>
      <c r="B2514" t="s">
        <v>116</v>
      </c>
      <c r="C2514" t="b">
        <v>0</v>
      </c>
      <c r="D2514" t="s">
        <v>1409</v>
      </c>
      <c r="E2514" t="s">
        <v>1413</v>
      </c>
      <c r="F2514" t="s">
        <v>109</v>
      </c>
      <c r="G2514">
        <v>0.27290885019829902</v>
      </c>
      <c r="H2514">
        <v>1.84761772883003E-2</v>
      </c>
      <c r="I2514">
        <v>14.770850373421901</v>
      </c>
      <c r="J2514" s="10">
        <v>2.4619203955459898E-49</v>
      </c>
      <c r="X2514" t="str">
        <f t="shared" si="200"/>
        <v>grade_6_t3_sex_nl_zfriendrelation_as.factor(book)5</v>
      </c>
      <c r="Y2514" t="str">
        <f t="shared" si="201"/>
        <v>0.273</v>
      </c>
      <c r="Z2514" t="str">
        <f t="shared" si="202"/>
        <v>0.018</v>
      </c>
      <c r="AA2514" s="2" t="str">
        <f t="shared" si="203"/>
        <v>***</v>
      </c>
      <c r="AB2514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15" spans="1:28">
      <c r="A2515">
        <v>2514</v>
      </c>
      <c r="B2515" t="s">
        <v>116</v>
      </c>
      <c r="C2515" t="b">
        <v>0</v>
      </c>
      <c r="D2515" t="s">
        <v>1409</v>
      </c>
      <c r="E2515" t="s">
        <v>1413</v>
      </c>
      <c r="F2515" t="s">
        <v>110</v>
      </c>
      <c r="G2515">
        <v>-5.1708584290678303E-2</v>
      </c>
      <c r="H2515">
        <v>1.3060354286469299E-2</v>
      </c>
      <c r="I2515">
        <v>-3.95920226637717</v>
      </c>
      <c r="J2515" s="10">
        <v>7.5237900979243996E-5</v>
      </c>
      <c r="X2515" t="str">
        <f t="shared" si="200"/>
        <v>grade_6_t3_sex_nl_zfriendrelation_as.factor(year)2017</v>
      </c>
      <c r="Y2515" t="str">
        <f t="shared" si="201"/>
        <v>-0.052</v>
      </c>
      <c r="Z2515" t="str">
        <f t="shared" si="202"/>
        <v>0.013</v>
      </c>
      <c r="AA2515" s="2" t="str">
        <f t="shared" si="203"/>
        <v>***</v>
      </c>
      <c r="AB2515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16" spans="1:28">
      <c r="A2516">
        <v>2515</v>
      </c>
      <c r="B2516" t="s">
        <v>116</v>
      </c>
      <c r="C2516" t="b">
        <v>0</v>
      </c>
      <c r="D2516" t="s">
        <v>1409</v>
      </c>
      <c r="E2516" t="s">
        <v>1413</v>
      </c>
      <c r="F2516" t="s">
        <v>111</v>
      </c>
      <c r="G2516">
        <v>-4.2150466491314501E-2</v>
      </c>
      <c r="H2516">
        <v>1.30783747317719E-2</v>
      </c>
      <c r="I2516">
        <v>-3.22291319493366</v>
      </c>
      <c r="J2516">
        <v>1.2692322907876901E-3</v>
      </c>
      <c r="X2516" t="str">
        <f t="shared" si="200"/>
        <v>grade_6_t3_sex_nl_zfriendrelation_as.factor(year)2018</v>
      </c>
      <c r="Y2516" t="str">
        <f t="shared" si="201"/>
        <v>-0.042</v>
      </c>
      <c r="Z2516" t="str">
        <f t="shared" si="202"/>
        <v>0.013</v>
      </c>
      <c r="AA2516" s="2" t="str">
        <f t="shared" si="203"/>
        <v>***</v>
      </c>
      <c r="AB2516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17" spans="1:28">
      <c r="A2517">
        <v>2516</v>
      </c>
      <c r="B2517" t="s">
        <v>116</v>
      </c>
      <c r="C2517" t="b">
        <v>0</v>
      </c>
      <c r="D2517" t="s">
        <v>1409</v>
      </c>
      <c r="E2517" t="s">
        <v>1413</v>
      </c>
      <c r="F2517" t="s">
        <v>1698</v>
      </c>
      <c r="G2517">
        <v>5.6329632235657603E-4</v>
      </c>
      <c r="H2517">
        <v>5.2309206445617902E-3</v>
      </c>
      <c r="I2517">
        <v>0.107685885646572</v>
      </c>
      <c r="J2517">
        <v>0.914245021362599</v>
      </c>
      <c r="X2517" t="str">
        <f t="shared" si="200"/>
        <v>grade_6_t3_sex_nl_zfriendrelation_as.factor(sex)2:relative_age</v>
      </c>
      <c r="Y2517" t="str">
        <f t="shared" si="201"/>
        <v>0.001</v>
      </c>
      <c r="Z2517" t="str">
        <f t="shared" si="202"/>
        <v>0.005</v>
      </c>
      <c r="AA2517" s="2" t="str">
        <f t="shared" si="203"/>
        <v/>
      </c>
      <c r="AB2517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18" spans="1:28">
      <c r="A2518">
        <v>2517</v>
      </c>
      <c r="B2518" t="s">
        <v>116</v>
      </c>
      <c r="C2518" t="b">
        <v>0</v>
      </c>
      <c r="D2518" t="s">
        <v>1409</v>
      </c>
      <c r="E2518" t="s">
        <v>1413</v>
      </c>
      <c r="F2518" t="s">
        <v>1716</v>
      </c>
      <c r="G2518">
        <v>-3.6610570004566199E-4</v>
      </c>
      <c r="H2518">
        <v>4.6546837384519902E-4</v>
      </c>
      <c r="I2518">
        <v>-0.786531847526591</v>
      </c>
      <c r="J2518">
        <v>0.431557308910336</v>
      </c>
      <c r="X2518" t="str">
        <f t="shared" si="200"/>
        <v>grade_6_t3_sex_nl_zfriendrelation_as.factor(sex)2:I(relative_age^2)</v>
      </c>
      <c r="Y2518" t="str">
        <f t="shared" si="201"/>
        <v>0.000</v>
      </c>
      <c r="Z2518" t="str">
        <f t="shared" si="202"/>
        <v>0.000</v>
      </c>
      <c r="AA2518" s="2" t="str">
        <f t="shared" si="203"/>
        <v/>
      </c>
      <c r="AB2518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19" spans="1:28">
      <c r="A2519">
        <v>2518</v>
      </c>
      <c r="B2519" t="s">
        <v>116</v>
      </c>
      <c r="C2519" t="b">
        <v>0</v>
      </c>
      <c r="D2519" t="s">
        <v>1409</v>
      </c>
      <c r="E2519" t="s">
        <v>1413</v>
      </c>
      <c r="F2519" t="s">
        <v>1699</v>
      </c>
      <c r="G2519">
        <v>-4.2918026060792099E-2</v>
      </c>
      <c r="H2519">
        <v>2.5062026823030398E-2</v>
      </c>
      <c r="I2519">
        <v>-1.71247227384472</v>
      </c>
      <c r="J2519">
        <v>8.6811899048407498E-2</v>
      </c>
      <c r="X2519" t="str">
        <f t="shared" si="200"/>
        <v>grade_6_t3_sex_nl_zfriendrelation_as.factor(sex)2:as.factor(book)2</v>
      </c>
      <c r="Y2519" t="str">
        <f t="shared" si="201"/>
        <v>-0.043</v>
      </c>
      <c r="Z2519" t="str">
        <f t="shared" si="202"/>
        <v>0.025</v>
      </c>
      <c r="AA2519" s="2" t="str">
        <f t="shared" si="203"/>
        <v>*</v>
      </c>
      <c r="AB2519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20" spans="1:28">
      <c r="A2520">
        <v>2519</v>
      </c>
      <c r="B2520" t="s">
        <v>116</v>
      </c>
      <c r="C2520" t="b">
        <v>0</v>
      </c>
      <c r="D2520" t="s">
        <v>1409</v>
      </c>
      <c r="E2520" t="s">
        <v>1413</v>
      </c>
      <c r="F2520" t="s">
        <v>1700</v>
      </c>
      <c r="G2520">
        <v>-4.6375094114817897E-2</v>
      </c>
      <c r="H2520">
        <v>2.3986062281589501E-2</v>
      </c>
      <c r="I2520">
        <v>-1.9334183981675499</v>
      </c>
      <c r="J2520">
        <v>5.3186703570278403E-2</v>
      </c>
      <c r="X2520" t="str">
        <f t="shared" si="200"/>
        <v>grade_6_t3_sex_nl_zfriendrelation_as.factor(sex)2:as.factor(book)3</v>
      </c>
      <c r="Y2520" t="str">
        <f t="shared" si="201"/>
        <v>-0.046</v>
      </c>
      <c r="Z2520" t="str">
        <f t="shared" si="202"/>
        <v>0.024</v>
      </c>
      <c r="AA2520" s="2" t="str">
        <f t="shared" si="203"/>
        <v>*</v>
      </c>
      <c r="AB2520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21" spans="1:28">
      <c r="A2521">
        <v>2520</v>
      </c>
      <c r="B2521" t="s">
        <v>116</v>
      </c>
      <c r="C2521" t="b">
        <v>0</v>
      </c>
      <c r="D2521" t="s">
        <v>1409</v>
      </c>
      <c r="E2521" t="s">
        <v>1413</v>
      </c>
      <c r="F2521" t="s">
        <v>1701</v>
      </c>
      <c r="G2521">
        <v>-4.7332898797183498E-2</v>
      </c>
      <c r="H2521">
        <v>2.5704535036654E-2</v>
      </c>
      <c r="I2521">
        <v>-1.84142209651675</v>
      </c>
      <c r="J2521">
        <v>6.5561855421991305E-2</v>
      </c>
      <c r="X2521" t="str">
        <f t="shared" si="200"/>
        <v>grade_6_t3_sex_nl_zfriendrelation_as.factor(sex)2:as.factor(book)4</v>
      </c>
      <c r="Y2521" t="str">
        <f t="shared" si="201"/>
        <v>-0.047</v>
      </c>
      <c r="Z2521" t="str">
        <f t="shared" si="202"/>
        <v>0.026</v>
      </c>
      <c r="AA2521" s="2" t="str">
        <f t="shared" si="203"/>
        <v>*</v>
      </c>
      <c r="AB2521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22" spans="1:28">
      <c r="A2522">
        <v>2521</v>
      </c>
      <c r="B2522" t="s">
        <v>116</v>
      </c>
      <c r="C2522" t="b">
        <v>0</v>
      </c>
      <c r="D2522" t="s">
        <v>1409</v>
      </c>
      <c r="E2522" t="s">
        <v>1413</v>
      </c>
      <c r="F2522" t="s">
        <v>1702</v>
      </c>
      <c r="G2522">
        <v>-0.108303271254207</v>
      </c>
      <c r="H2522">
        <v>2.6991691580404001E-2</v>
      </c>
      <c r="I2522">
        <v>-4.0124669819817802</v>
      </c>
      <c r="J2522" s="10">
        <v>6.01188958788989E-5</v>
      </c>
      <c r="X2522" t="str">
        <f t="shared" si="200"/>
        <v>grade_6_t3_sex_nl_zfriendrelation_as.factor(sex)2:as.factor(book)5</v>
      </c>
      <c r="Y2522" t="str">
        <f t="shared" si="201"/>
        <v>-0.108</v>
      </c>
      <c r="Z2522" t="str">
        <f t="shared" si="202"/>
        <v>0.027</v>
      </c>
      <c r="AA2522" s="2" t="str">
        <f t="shared" si="203"/>
        <v>***</v>
      </c>
      <c r="AB2522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23" spans="1:28">
      <c r="A2523">
        <v>2522</v>
      </c>
      <c r="B2523" t="s">
        <v>116</v>
      </c>
      <c r="C2523" t="b">
        <v>0</v>
      </c>
      <c r="D2523" t="s">
        <v>1409</v>
      </c>
      <c r="E2523" t="s">
        <v>1413</v>
      </c>
      <c r="F2523" t="s">
        <v>1703</v>
      </c>
      <c r="G2523">
        <v>0.107305509773636</v>
      </c>
      <c r="H2523">
        <v>1.3526245284471701E-2</v>
      </c>
      <c r="I2523">
        <v>7.9331335131726197</v>
      </c>
      <c r="J2523" s="10">
        <v>2.1525921188976199E-15</v>
      </c>
      <c r="X2523" t="str">
        <f t="shared" si="200"/>
        <v>grade_6_t3_sex_nl_zfriendrelation_as.factor(sex)2:as.factor(year)2017</v>
      </c>
      <c r="Y2523" t="str">
        <f t="shared" si="201"/>
        <v>0.107</v>
      </c>
      <c r="Z2523" t="str">
        <f t="shared" si="202"/>
        <v>0.014</v>
      </c>
      <c r="AA2523" s="2" t="str">
        <f t="shared" si="203"/>
        <v>***</v>
      </c>
      <c r="AB2523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24" spans="1:28">
      <c r="A2524">
        <v>2523</v>
      </c>
      <c r="B2524" t="s">
        <v>116</v>
      </c>
      <c r="C2524" t="b">
        <v>0</v>
      </c>
      <c r="D2524" t="s">
        <v>1409</v>
      </c>
      <c r="E2524" t="s">
        <v>1413</v>
      </c>
      <c r="F2524" t="s">
        <v>1704</v>
      </c>
      <c r="G2524">
        <v>8.7481134794782603E-2</v>
      </c>
      <c r="H2524">
        <v>1.36023144512353E-2</v>
      </c>
      <c r="I2524">
        <v>6.4313418946757102</v>
      </c>
      <c r="J2524" s="10">
        <v>1.2689047938960601E-10</v>
      </c>
      <c r="X2524" t="str">
        <f t="shared" si="200"/>
        <v>grade_6_t3_sex_nl_zfriendrelation_as.factor(sex)2:as.factor(year)2018</v>
      </c>
      <c r="Y2524" t="str">
        <f t="shared" si="201"/>
        <v>0.087</v>
      </c>
      <c r="Z2524" t="str">
        <f t="shared" si="202"/>
        <v>0.014</v>
      </c>
      <c r="AA2524" s="2" t="str">
        <f t="shared" si="203"/>
        <v>***</v>
      </c>
      <c r="AB2524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25" spans="1:28">
      <c r="A2525">
        <v>2524</v>
      </c>
      <c r="B2525" t="s">
        <v>114</v>
      </c>
      <c r="C2525" t="b">
        <v>0</v>
      </c>
      <c r="D2525" t="s">
        <v>1409</v>
      </c>
      <c r="E2525" t="s">
        <v>1414</v>
      </c>
      <c r="F2525" t="s">
        <v>105</v>
      </c>
      <c r="G2525">
        <v>0.33887621791879102</v>
      </c>
      <c r="H2525">
        <v>2.41729860755708E-2</v>
      </c>
      <c r="I2525">
        <v>14.018798375152301</v>
      </c>
      <c r="J2525" s="10">
        <v>1.2852628533379699E-44</v>
      </c>
      <c r="X2525" t="str">
        <f t="shared" si="200"/>
        <v>grade_5_t3_sex_nl_zfriendrelation_as.factor(sex)2</v>
      </c>
      <c r="Y2525" t="str">
        <f t="shared" si="201"/>
        <v>0.339</v>
      </c>
      <c r="Z2525" t="str">
        <f t="shared" si="202"/>
        <v>0.024</v>
      </c>
      <c r="AA2525" s="2" t="str">
        <f t="shared" si="203"/>
        <v>***</v>
      </c>
      <c r="AB2525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26" spans="1:28">
      <c r="A2526">
        <v>2525</v>
      </c>
      <c r="B2526" t="s">
        <v>114</v>
      </c>
      <c r="C2526" t="b">
        <v>0</v>
      </c>
      <c r="D2526" t="s">
        <v>1409</v>
      </c>
      <c r="E2526" t="s">
        <v>1414</v>
      </c>
      <c r="F2526" t="s">
        <v>104</v>
      </c>
      <c r="G2526">
        <v>7.9278217685875892E-3</v>
      </c>
      <c r="H2526">
        <v>4.7258726677962496E-3</v>
      </c>
      <c r="I2526">
        <v>1.6775360501374801</v>
      </c>
      <c r="J2526">
        <v>9.3440008449697395E-2</v>
      </c>
      <c r="X2526" t="str">
        <f t="shared" si="200"/>
        <v>grade_5_t3_sex_nl_zfriendrelation_relative_age</v>
      </c>
      <c r="Y2526" t="str">
        <f t="shared" si="201"/>
        <v>0.008</v>
      </c>
      <c r="Z2526" t="str">
        <f t="shared" si="202"/>
        <v>0.005</v>
      </c>
      <c r="AA2526" s="2" t="str">
        <f t="shared" si="203"/>
        <v>*</v>
      </c>
      <c r="AB2526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27" spans="1:28">
      <c r="A2527">
        <v>2526</v>
      </c>
      <c r="B2527" t="s">
        <v>114</v>
      </c>
      <c r="C2527" t="b">
        <v>0</v>
      </c>
      <c r="D2527" t="s">
        <v>1409</v>
      </c>
      <c r="E2527" t="s">
        <v>1414</v>
      </c>
      <c r="F2527" t="s">
        <v>775</v>
      </c>
      <c r="G2527">
        <v>3.6035107512803299E-4</v>
      </c>
      <c r="H2527">
        <v>4.1955409319004801E-4</v>
      </c>
      <c r="I2527">
        <v>0.85889061977236403</v>
      </c>
      <c r="J2527">
        <v>0.390402381785456</v>
      </c>
      <c r="X2527" t="str">
        <f t="shared" si="200"/>
        <v>grade_5_t3_sex_nl_zfriendrelation_I(relative_age^2)</v>
      </c>
      <c r="Y2527" t="str">
        <f t="shared" si="201"/>
        <v>0.000</v>
      </c>
      <c r="Z2527" t="str">
        <f t="shared" si="202"/>
        <v>0.000</v>
      </c>
      <c r="AA2527" s="2" t="str">
        <f t="shared" si="203"/>
        <v/>
      </c>
      <c r="AB2527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28" spans="1:28">
      <c r="A2528">
        <v>2527</v>
      </c>
      <c r="B2528" t="s">
        <v>114</v>
      </c>
      <c r="C2528" t="b">
        <v>0</v>
      </c>
      <c r="D2528" t="s">
        <v>1409</v>
      </c>
      <c r="E2528" t="s">
        <v>1414</v>
      </c>
      <c r="F2528" t="s">
        <v>106</v>
      </c>
      <c r="G2528">
        <v>0.21160806241420699</v>
      </c>
      <c r="H2528">
        <v>1.60568290128346E-2</v>
      </c>
      <c r="I2528">
        <v>13.178695634428401</v>
      </c>
      <c r="J2528" s="10">
        <v>1.2310727737235299E-39</v>
      </c>
      <c r="X2528" t="str">
        <f t="shared" si="200"/>
        <v>grade_5_t3_sex_nl_zfriendrelation_as.factor(book)2</v>
      </c>
      <c r="Y2528" t="str">
        <f t="shared" si="201"/>
        <v>0.212</v>
      </c>
      <c r="Z2528" t="str">
        <f t="shared" si="202"/>
        <v>0.016</v>
      </c>
      <c r="AA2528" s="2" t="str">
        <f t="shared" si="203"/>
        <v>***</v>
      </c>
      <c r="AB2528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29" spans="1:28">
      <c r="A2529">
        <v>2528</v>
      </c>
      <c r="B2529" t="s">
        <v>114</v>
      </c>
      <c r="C2529" t="b">
        <v>0</v>
      </c>
      <c r="D2529" t="s">
        <v>1409</v>
      </c>
      <c r="E2529" t="s">
        <v>1414</v>
      </c>
      <c r="F2529" t="s">
        <v>107</v>
      </c>
      <c r="G2529">
        <v>0.28691153943248898</v>
      </c>
      <c r="H2529">
        <v>1.53018184568264E-2</v>
      </c>
      <c r="I2529">
        <v>18.7501596782108</v>
      </c>
      <c r="J2529" s="10">
        <v>2.4257068766464798E-78</v>
      </c>
      <c r="X2529" t="str">
        <f t="shared" si="200"/>
        <v>grade_5_t3_sex_nl_zfriendrelation_as.factor(book)3</v>
      </c>
      <c r="Y2529" t="str">
        <f t="shared" si="201"/>
        <v>0.287</v>
      </c>
      <c r="Z2529" t="str">
        <f t="shared" si="202"/>
        <v>0.015</v>
      </c>
      <c r="AA2529" s="2" t="str">
        <f t="shared" si="203"/>
        <v>***</v>
      </c>
      <c r="AB2529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30" spans="1:28">
      <c r="A2530">
        <v>2529</v>
      </c>
      <c r="B2530" t="s">
        <v>114</v>
      </c>
      <c r="C2530" t="b">
        <v>0</v>
      </c>
      <c r="D2530" t="s">
        <v>1409</v>
      </c>
      <c r="E2530" t="s">
        <v>1414</v>
      </c>
      <c r="F2530" t="s">
        <v>108</v>
      </c>
      <c r="G2530">
        <v>0.30997181348435499</v>
      </c>
      <c r="H2530">
        <v>1.6928615449891798E-2</v>
      </c>
      <c r="I2530">
        <v>18.310523645708798</v>
      </c>
      <c r="J2530" s="10">
        <v>8.3975861673784196E-75</v>
      </c>
      <c r="X2530" t="str">
        <f t="shared" si="200"/>
        <v>grade_5_t3_sex_nl_zfriendrelation_as.factor(book)4</v>
      </c>
      <c r="Y2530" t="str">
        <f t="shared" si="201"/>
        <v>0.310</v>
      </c>
      <c r="Z2530" t="str">
        <f t="shared" si="202"/>
        <v>0.017</v>
      </c>
      <c r="AA2530" s="2" t="str">
        <f t="shared" si="203"/>
        <v>***</v>
      </c>
      <c r="AB2530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31" spans="1:28">
      <c r="A2531">
        <v>2530</v>
      </c>
      <c r="B2531" t="s">
        <v>114</v>
      </c>
      <c r="C2531" t="b">
        <v>0</v>
      </c>
      <c r="D2531" t="s">
        <v>1409</v>
      </c>
      <c r="E2531" t="s">
        <v>1414</v>
      </c>
      <c r="F2531" t="s">
        <v>109</v>
      </c>
      <c r="G2531">
        <v>0.27779579501851798</v>
      </c>
      <c r="H2531">
        <v>1.8801000404945398E-2</v>
      </c>
      <c r="I2531">
        <v>14.775585821776099</v>
      </c>
      <c r="J2531" s="10">
        <v>2.2999746417344599E-49</v>
      </c>
      <c r="X2531" t="str">
        <f t="shared" si="200"/>
        <v>grade_5_t3_sex_nl_zfriendrelation_as.factor(book)5</v>
      </c>
      <c r="Y2531" t="str">
        <f t="shared" si="201"/>
        <v>0.278</v>
      </c>
      <c r="Z2531" t="str">
        <f t="shared" si="202"/>
        <v>0.019</v>
      </c>
      <c r="AA2531" s="2" t="str">
        <f t="shared" si="203"/>
        <v>***</v>
      </c>
      <c r="AB2531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32" spans="1:28">
      <c r="A2532">
        <v>2531</v>
      </c>
      <c r="B2532" t="s">
        <v>114</v>
      </c>
      <c r="C2532" t="b">
        <v>0</v>
      </c>
      <c r="D2532" t="s">
        <v>1409</v>
      </c>
      <c r="E2532" t="s">
        <v>1414</v>
      </c>
      <c r="F2532" t="s">
        <v>110</v>
      </c>
      <c r="G2532">
        <v>-1.9639483304642699E-2</v>
      </c>
      <c r="H2532">
        <v>1.28640722226772E-2</v>
      </c>
      <c r="I2532">
        <v>-1.5266925561892899</v>
      </c>
      <c r="J2532">
        <v>0.12683980929906699</v>
      </c>
      <c r="X2532" t="str">
        <f t="shared" si="200"/>
        <v>grade_5_t3_sex_nl_zfriendrelation_as.factor(year)2017</v>
      </c>
      <c r="Y2532" t="str">
        <f t="shared" si="201"/>
        <v>-0.020</v>
      </c>
      <c r="Z2532" t="str">
        <f t="shared" si="202"/>
        <v>0.013</v>
      </c>
      <c r="AA2532" s="2" t="str">
        <f t="shared" si="203"/>
        <v/>
      </c>
      <c r="AB2532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33" spans="1:28">
      <c r="A2533">
        <v>2532</v>
      </c>
      <c r="B2533" t="s">
        <v>114</v>
      </c>
      <c r="C2533" t="b">
        <v>0</v>
      </c>
      <c r="D2533" t="s">
        <v>1409</v>
      </c>
      <c r="E2533" t="s">
        <v>1414</v>
      </c>
      <c r="F2533" t="s">
        <v>111</v>
      </c>
      <c r="G2533">
        <v>-5.3991163682229303E-3</v>
      </c>
      <c r="H2533">
        <v>1.36632957477391E-2</v>
      </c>
      <c r="I2533">
        <v>-0.39515476118683401</v>
      </c>
      <c r="J2533">
        <v>0.69272929779182302</v>
      </c>
      <c r="X2533" t="str">
        <f t="shared" si="200"/>
        <v>grade_5_t3_sex_nl_zfriendrelation_as.factor(year)2018</v>
      </c>
      <c r="Y2533" t="str">
        <f t="shared" si="201"/>
        <v>-0.005</v>
      </c>
      <c r="Z2533" t="str">
        <f t="shared" si="202"/>
        <v>0.014</v>
      </c>
      <c r="AA2533" s="2" t="str">
        <f t="shared" si="203"/>
        <v/>
      </c>
      <c r="AB2533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34" spans="1:28">
      <c r="A2534">
        <v>2533</v>
      </c>
      <c r="B2534" t="s">
        <v>114</v>
      </c>
      <c r="C2534" t="b">
        <v>0</v>
      </c>
      <c r="D2534" t="s">
        <v>1409</v>
      </c>
      <c r="E2534" t="s">
        <v>1414</v>
      </c>
      <c r="F2534" t="s">
        <v>1698</v>
      </c>
      <c r="G2534">
        <v>-2.0119058374047999E-4</v>
      </c>
      <c r="H2534">
        <v>6.0881824285009302E-3</v>
      </c>
      <c r="I2534">
        <v>-3.3046083310289097E-2</v>
      </c>
      <c r="J2534">
        <v>0.97363788711346499</v>
      </c>
      <c r="X2534" t="str">
        <f t="shared" si="200"/>
        <v>grade_5_t3_sex_nl_zfriendrelation_as.factor(sex)2:relative_age</v>
      </c>
      <c r="Y2534" t="str">
        <f t="shared" si="201"/>
        <v>0.000</v>
      </c>
      <c r="Z2534" t="str">
        <f t="shared" si="202"/>
        <v>0.006</v>
      </c>
      <c r="AA2534" s="2" t="str">
        <f t="shared" si="203"/>
        <v/>
      </c>
      <c r="AB2534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35" spans="1:28">
      <c r="A2535">
        <v>2534</v>
      </c>
      <c r="B2535" t="s">
        <v>114</v>
      </c>
      <c r="C2535" t="b">
        <v>0</v>
      </c>
      <c r="D2535" t="s">
        <v>1409</v>
      </c>
      <c r="E2535" t="s">
        <v>1414</v>
      </c>
      <c r="F2535" t="s">
        <v>1716</v>
      </c>
      <c r="G2535">
        <v>-3.2049734476822801E-4</v>
      </c>
      <c r="H2535">
        <v>5.4062100093256796E-4</v>
      </c>
      <c r="I2535">
        <v>-0.59283184377849296</v>
      </c>
      <c r="J2535">
        <v>0.553294682004566</v>
      </c>
      <c r="X2535" t="str">
        <f t="shared" si="200"/>
        <v>grade_5_t3_sex_nl_zfriendrelation_as.factor(sex)2:I(relative_age^2)</v>
      </c>
      <c r="Y2535" t="str">
        <f t="shared" si="201"/>
        <v>0.000</v>
      </c>
      <c r="Z2535" t="str">
        <f t="shared" si="202"/>
        <v>0.001</v>
      </c>
      <c r="AA2535" s="2" t="str">
        <f t="shared" si="203"/>
        <v/>
      </c>
      <c r="AB2535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36" spans="1:28">
      <c r="A2536">
        <v>2535</v>
      </c>
      <c r="B2536" t="s">
        <v>114</v>
      </c>
      <c r="C2536" t="b">
        <v>0</v>
      </c>
      <c r="D2536" t="s">
        <v>1409</v>
      </c>
      <c r="E2536" t="s">
        <v>1414</v>
      </c>
      <c r="F2536" t="s">
        <v>1699</v>
      </c>
      <c r="G2536">
        <v>-6.15689625690755E-2</v>
      </c>
      <c r="H2536">
        <v>2.2609255007967299E-2</v>
      </c>
      <c r="I2536">
        <v>-2.7231752018091302</v>
      </c>
      <c r="J2536">
        <v>6.4666020089122998E-3</v>
      </c>
      <c r="X2536" t="str">
        <f t="shared" si="200"/>
        <v>grade_5_t3_sex_nl_zfriendrelation_as.factor(sex)2:as.factor(book)2</v>
      </c>
      <c r="Y2536" t="str">
        <f t="shared" si="201"/>
        <v>-0.062</v>
      </c>
      <c r="Z2536" t="str">
        <f t="shared" si="202"/>
        <v>0.023</v>
      </c>
      <c r="AA2536" s="2" t="str">
        <f t="shared" si="203"/>
        <v>***</v>
      </c>
      <c r="AB2536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37" spans="1:28">
      <c r="A2537">
        <v>2536</v>
      </c>
      <c r="B2537" t="s">
        <v>114</v>
      </c>
      <c r="C2537" t="b">
        <v>0</v>
      </c>
      <c r="D2537" t="s">
        <v>1409</v>
      </c>
      <c r="E2537" t="s">
        <v>1414</v>
      </c>
      <c r="F2537" t="s">
        <v>1700</v>
      </c>
      <c r="G2537">
        <v>-6.9507081995134196E-2</v>
      </c>
      <c r="H2537">
        <v>2.1196439540514599E-2</v>
      </c>
      <c r="I2537">
        <v>-3.2791866701140799</v>
      </c>
      <c r="J2537">
        <v>1.04132937044229E-3</v>
      </c>
      <c r="X2537" t="str">
        <f t="shared" si="200"/>
        <v>grade_5_t3_sex_nl_zfriendrelation_as.factor(sex)2:as.factor(book)3</v>
      </c>
      <c r="Y2537" t="str">
        <f t="shared" si="201"/>
        <v>-0.070</v>
      </c>
      <c r="Z2537" t="str">
        <f t="shared" si="202"/>
        <v>0.021</v>
      </c>
      <c r="AA2537" s="2" t="str">
        <f t="shared" si="203"/>
        <v>***</v>
      </c>
      <c r="AB2537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38" spans="1:28">
      <c r="A2538">
        <v>2537</v>
      </c>
      <c r="B2538" t="s">
        <v>114</v>
      </c>
      <c r="C2538" t="b">
        <v>0</v>
      </c>
      <c r="D2538" t="s">
        <v>1409</v>
      </c>
      <c r="E2538" t="s">
        <v>1414</v>
      </c>
      <c r="F2538" t="s">
        <v>1701</v>
      </c>
      <c r="G2538">
        <v>-6.8987275209997201E-2</v>
      </c>
      <c r="H2538">
        <v>2.23969298276709E-2</v>
      </c>
      <c r="I2538">
        <v>-3.0802112495242602</v>
      </c>
      <c r="J2538">
        <v>2.0689514876061701E-3</v>
      </c>
      <c r="X2538" t="str">
        <f t="shared" si="200"/>
        <v>grade_5_t3_sex_nl_zfriendrelation_as.factor(sex)2:as.factor(book)4</v>
      </c>
      <c r="Y2538" t="str">
        <f t="shared" si="201"/>
        <v>-0.069</v>
      </c>
      <c r="Z2538" t="str">
        <f t="shared" si="202"/>
        <v>0.022</v>
      </c>
      <c r="AA2538" s="2" t="str">
        <f t="shared" si="203"/>
        <v>***</v>
      </c>
      <c r="AB2538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39" spans="1:28">
      <c r="A2539">
        <v>2538</v>
      </c>
      <c r="B2539" t="s">
        <v>114</v>
      </c>
      <c r="C2539" t="b">
        <v>0</v>
      </c>
      <c r="D2539" t="s">
        <v>1409</v>
      </c>
      <c r="E2539" t="s">
        <v>1414</v>
      </c>
      <c r="F2539" t="s">
        <v>1702</v>
      </c>
      <c r="G2539">
        <v>-8.9439673678969503E-2</v>
      </c>
      <c r="H2539">
        <v>2.53345273636447E-2</v>
      </c>
      <c r="I2539">
        <v>-3.5303470396418799</v>
      </c>
      <c r="J2539">
        <v>4.1515225673239501E-4</v>
      </c>
      <c r="X2539" t="str">
        <f t="shared" si="200"/>
        <v>grade_5_t3_sex_nl_zfriendrelation_as.factor(sex)2:as.factor(book)5</v>
      </c>
      <c r="Y2539" t="str">
        <f t="shared" si="201"/>
        <v>-0.089</v>
      </c>
      <c r="Z2539" t="str">
        <f t="shared" si="202"/>
        <v>0.025</v>
      </c>
      <c r="AA2539" s="2" t="str">
        <f t="shared" si="203"/>
        <v>***</v>
      </c>
      <c r="AB2539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40" spans="1:28">
      <c r="A2540">
        <v>2539</v>
      </c>
      <c r="B2540" t="s">
        <v>114</v>
      </c>
      <c r="C2540" t="b">
        <v>0</v>
      </c>
      <c r="D2540" t="s">
        <v>1409</v>
      </c>
      <c r="E2540" t="s">
        <v>1414</v>
      </c>
      <c r="F2540" t="s">
        <v>1703</v>
      </c>
      <c r="G2540">
        <v>3.9674342469866598E-2</v>
      </c>
      <c r="H2540">
        <v>1.4041230583396999E-2</v>
      </c>
      <c r="I2540">
        <v>2.8255602124203598</v>
      </c>
      <c r="J2540">
        <v>4.7204904548146798E-3</v>
      </c>
      <c r="X2540" t="str">
        <f t="shared" si="200"/>
        <v>grade_5_t3_sex_nl_zfriendrelation_as.factor(sex)2:as.factor(year)2017</v>
      </c>
      <c r="Y2540" t="str">
        <f t="shared" si="201"/>
        <v>0.040</v>
      </c>
      <c r="Z2540" t="str">
        <f t="shared" si="202"/>
        <v>0.014</v>
      </c>
      <c r="AA2540" s="2" t="str">
        <f t="shared" si="203"/>
        <v>***</v>
      </c>
      <c r="AB2540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41" spans="1:28">
      <c r="A2541">
        <v>2540</v>
      </c>
      <c r="B2541" t="s">
        <v>114</v>
      </c>
      <c r="C2541" t="b">
        <v>0</v>
      </c>
      <c r="D2541" t="s">
        <v>1409</v>
      </c>
      <c r="E2541" t="s">
        <v>1414</v>
      </c>
      <c r="F2541" t="s">
        <v>1704</v>
      </c>
      <c r="G2541">
        <v>3.0900304411292301E-3</v>
      </c>
      <c r="H2541">
        <v>1.40437213979045E-2</v>
      </c>
      <c r="I2541">
        <v>0.22002931798335901</v>
      </c>
      <c r="J2541">
        <v>0.82584865260224105</v>
      </c>
      <c r="X2541" t="str">
        <f t="shared" si="200"/>
        <v>grade_5_t3_sex_nl_zfriendrelation_as.factor(sex)2:as.factor(year)2018</v>
      </c>
      <c r="Y2541" t="str">
        <f t="shared" si="201"/>
        <v>0.003</v>
      </c>
      <c r="Z2541" t="str">
        <f t="shared" si="202"/>
        <v>0.014</v>
      </c>
      <c r="AA2541" s="2" t="str">
        <f t="shared" si="203"/>
        <v/>
      </c>
      <c r="AB2541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42" spans="1:28">
      <c r="A2542">
        <v>2541</v>
      </c>
      <c r="B2542" t="s">
        <v>115</v>
      </c>
      <c r="C2542" t="b">
        <v>0</v>
      </c>
      <c r="D2542" t="s">
        <v>1409</v>
      </c>
      <c r="E2542" t="s">
        <v>1415</v>
      </c>
      <c r="F2542" t="s">
        <v>105</v>
      </c>
      <c r="G2542">
        <v>0.30440539416899098</v>
      </c>
      <c r="H2542">
        <v>2.3037471645221901E-2</v>
      </c>
      <c r="I2542">
        <v>13.2134896943922</v>
      </c>
      <c r="J2542" s="10">
        <v>7.7662764907846993E-40</v>
      </c>
      <c r="X2542" t="str">
        <f t="shared" si="200"/>
        <v>grade_7_t3_sex_nl_zfriendrelation_as.factor(sex)2</v>
      </c>
      <c r="Y2542" t="str">
        <f t="shared" si="201"/>
        <v>0.304</v>
      </c>
      <c r="Z2542" t="str">
        <f t="shared" si="202"/>
        <v>0.023</v>
      </c>
      <c r="AA2542" s="2" t="str">
        <f t="shared" si="203"/>
        <v>***</v>
      </c>
      <c r="AB2542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43" spans="1:28">
      <c r="A2543">
        <v>2542</v>
      </c>
      <c r="B2543" t="s">
        <v>115</v>
      </c>
      <c r="C2543" t="b">
        <v>0</v>
      </c>
      <c r="D2543" t="s">
        <v>1409</v>
      </c>
      <c r="E2543" t="s">
        <v>1415</v>
      </c>
      <c r="F2543" t="s">
        <v>104</v>
      </c>
      <c r="G2543">
        <v>1.10261860105465E-2</v>
      </c>
      <c r="H2543">
        <v>4.5281548494257497E-3</v>
      </c>
      <c r="I2543">
        <v>2.43502847786772</v>
      </c>
      <c r="J2543">
        <v>1.4891907501882099E-2</v>
      </c>
      <c r="X2543" t="str">
        <f t="shared" si="200"/>
        <v>grade_7_t3_sex_nl_zfriendrelation_relative_age</v>
      </c>
      <c r="Y2543" t="str">
        <f t="shared" si="201"/>
        <v>0.011</v>
      </c>
      <c r="Z2543" t="str">
        <f t="shared" si="202"/>
        <v>0.005</v>
      </c>
      <c r="AA2543" s="2" t="str">
        <f t="shared" si="203"/>
        <v>**</v>
      </c>
      <c r="AB2543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44" spans="1:28">
      <c r="A2544">
        <v>2543</v>
      </c>
      <c r="B2544" t="s">
        <v>115</v>
      </c>
      <c r="C2544" t="b">
        <v>0</v>
      </c>
      <c r="D2544" t="s">
        <v>1409</v>
      </c>
      <c r="E2544" t="s">
        <v>1415</v>
      </c>
      <c r="F2544" t="s">
        <v>775</v>
      </c>
      <c r="G2544">
        <v>3.0624327083070702E-4</v>
      </c>
      <c r="H2544">
        <v>3.8872010764873E-4</v>
      </c>
      <c r="I2544">
        <v>0.78782461932081704</v>
      </c>
      <c r="J2544">
        <v>0.43080068576441199</v>
      </c>
      <c r="X2544" t="str">
        <f t="shared" si="200"/>
        <v>grade_7_t3_sex_nl_zfriendrelation_I(relative_age^2)</v>
      </c>
      <c r="Y2544" t="str">
        <f t="shared" si="201"/>
        <v>0.000</v>
      </c>
      <c r="Z2544" t="str">
        <f t="shared" si="202"/>
        <v>0.000</v>
      </c>
      <c r="AA2544" s="2" t="str">
        <f t="shared" si="203"/>
        <v/>
      </c>
      <c r="AB2544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45" spans="1:28">
      <c r="A2545">
        <v>2544</v>
      </c>
      <c r="B2545" t="s">
        <v>115</v>
      </c>
      <c r="C2545" t="b">
        <v>0</v>
      </c>
      <c r="D2545" t="s">
        <v>1409</v>
      </c>
      <c r="E2545" t="s">
        <v>1415</v>
      </c>
      <c r="F2545" t="s">
        <v>106</v>
      </c>
      <c r="G2545">
        <v>0.21188355575797299</v>
      </c>
      <c r="H2545">
        <v>1.4757944544133201E-2</v>
      </c>
      <c r="I2545">
        <v>14.3572538251747</v>
      </c>
      <c r="J2545" s="10">
        <v>1.03905361017925E-46</v>
      </c>
      <c r="X2545" t="str">
        <f t="shared" si="200"/>
        <v>grade_7_t3_sex_nl_zfriendrelation_as.factor(book)2</v>
      </c>
      <c r="Y2545" t="str">
        <f t="shared" si="201"/>
        <v>0.212</v>
      </c>
      <c r="Z2545" t="str">
        <f t="shared" si="202"/>
        <v>0.015</v>
      </c>
      <c r="AA2545" s="2" t="str">
        <f t="shared" si="203"/>
        <v>***</v>
      </c>
      <c r="AB2545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46" spans="1:28">
      <c r="A2546">
        <v>2545</v>
      </c>
      <c r="B2546" t="s">
        <v>115</v>
      </c>
      <c r="C2546" t="b">
        <v>0</v>
      </c>
      <c r="D2546" t="s">
        <v>1409</v>
      </c>
      <c r="E2546" t="s">
        <v>1415</v>
      </c>
      <c r="F2546" t="s">
        <v>107</v>
      </c>
      <c r="G2546">
        <v>0.241772648858051</v>
      </c>
      <c r="H2546">
        <v>1.40794036929893E-2</v>
      </c>
      <c r="I2546">
        <v>17.172080162630799</v>
      </c>
      <c r="J2546" s="10">
        <v>5.0549998897009399E-66</v>
      </c>
      <c r="X2546" t="str">
        <f t="shared" si="200"/>
        <v>grade_7_t3_sex_nl_zfriendrelation_as.factor(book)3</v>
      </c>
      <c r="Y2546" t="str">
        <f t="shared" si="201"/>
        <v>0.242</v>
      </c>
      <c r="Z2546" t="str">
        <f t="shared" si="202"/>
        <v>0.014</v>
      </c>
      <c r="AA2546" s="2" t="str">
        <f t="shared" si="203"/>
        <v>***</v>
      </c>
      <c r="AB2546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47" spans="1:28">
      <c r="A2547">
        <v>2546</v>
      </c>
      <c r="B2547" t="s">
        <v>115</v>
      </c>
      <c r="C2547" t="b">
        <v>0</v>
      </c>
      <c r="D2547" t="s">
        <v>1409</v>
      </c>
      <c r="E2547" t="s">
        <v>1415</v>
      </c>
      <c r="F2547" t="s">
        <v>108</v>
      </c>
      <c r="G2547">
        <v>0.27627558673389202</v>
      </c>
      <c r="H2547">
        <v>1.4997434538263301E-2</v>
      </c>
      <c r="I2547">
        <v>18.421523096435202</v>
      </c>
      <c r="J2547" s="10">
        <v>1.0943823051062901E-75</v>
      </c>
      <c r="X2547" t="str">
        <f t="shared" si="200"/>
        <v>grade_7_t3_sex_nl_zfriendrelation_as.factor(book)4</v>
      </c>
      <c r="Y2547" t="str">
        <f t="shared" si="201"/>
        <v>0.276</v>
      </c>
      <c r="Z2547" t="str">
        <f t="shared" si="202"/>
        <v>0.015</v>
      </c>
      <c r="AA2547" s="2" t="str">
        <f t="shared" si="203"/>
        <v>***</v>
      </c>
      <c r="AB2547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48" spans="1:28">
      <c r="A2548">
        <v>2547</v>
      </c>
      <c r="B2548" t="s">
        <v>115</v>
      </c>
      <c r="C2548" t="b">
        <v>0</v>
      </c>
      <c r="D2548" t="s">
        <v>1409</v>
      </c>
      <c r="E2548" t="s">
        <v>1415</v>
      </c>
      <c r="F2548" t="s">
        <v>109</v>
      </c>
      <c r="G2548">
        <v>0.24828971843006301</v>
      </c>
      <c r="H2548">
        <v>1.7426585201588001E-2</v>
      </c>
      <c r="I2548">
        <v>14.247755114262899</v>
      </c>
      <c r="J2548" s="10">
        <v>5.0008640075207303E-46</v>
      </c>
      <c r="X2548" t="str">
        <f t="shared" si="200"/>
        <v>grade_7_t3_sex_nl_zfriendrelation_as.factor(book)5</v>
      </c>
      <c r="Y2548" t="str">
        <f t="shared" si="201"/>
        <v>0.248</v>
      </c>
      <c r="Z2548" t="str">
        <f t="shared" si="202"/>
        <v>0.017</v>
      </c>
      <c r="AA2548" s="2" t="str">
        <f t="shared" si="203"/>
        <v>***</v>
      </c>
      <c r="AB2548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49" spans="1:28">
      <c r="A2549">
        <v>2548</v>
      </c>
      <c r="B2549" t="s">
        <v>115</v>
      </c>
      <c r="C2549" t="b">
        <v>0</v>
      </c>
      <c r="D2549" t="s">
        <v>1409</v>
      </c>
      <c r="E2549" t="s">
        <v>1415</v>
      </c>
      <c r="F2549" t="s">
        <v>110</v>
      </c>
      <c r="G2549">
        <v>-3.7524479018054897E-2</v>
      </c>
      <c r="H2549">
        <v>1.23128243912713E-2</v>
      </c>
      <c r="I2549">
        <v>-3.0475931293762799</v>
      </c>
      <c r="J2549">
        <v>2.3072673574976001E-3</v>
      </c>
      <c r="X2549" t="str">
        <f t="shared" si="200"/>
        <v>grade_7_t3_sex_nl_zfriendrelation_as.factor(year)2017</v>
      </c>
      <c r="Y2549" t="str">
        <f t="shared" si="201"/>
        <v>-0.038</v>
      </c>
      <c r="Z2549" t="str">
        <f t="shared" si="202"/>
        <v>0.012</v>
      </c>
      <c r="AA2549" s="2" t="str">
        <f t="shared" si="203"/>
        <v>***</v>
      </c>
      <c r="AB2549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50" spans="1:28">
      <c r="A2550">
        <v>2549</v>
      </c>
      <c r="B2550" t="s">
        <v>115</v>
      </c>
      <c r="C2550" t="b">
        <v>0</v>
      </c>
      <c r="D2550" t="s">
        <v>1409</v>
      </c>
      <c r="E2550" t="s">
        <v>1415</v>
      </c>
      <c r="F2550" t="s">
        <v>111</v>
      </c>
      <c r="G2550">
        <v>-4.4937066013055998E-2</v>
      </c>
      <c r="H2550">
        <v>1.3605019757173299E-2</v>
      </c>
      <c r="I2550">
        <v>-3.3029769022836399</v>
      </c>
      <c r="J2550">
        <v>9.5689195417108402E-4</v>
      </c>
      <c r="X2550" t="str">
        <f t="shared" si="200"/>
        <v>grade_7_t3_sex_nl_zfriendrelation_as.factor(year)2018</v>
      </c>
      <c r="Y2550" t="str">
        <f t="shared" si="201"/>
        <v>-0.045</v>
      </c>
      <c r="Z2550" t="str">
        <f t="shared" si="202"/>
        <v>0.014</v>
      </c>
      <c r="AA2550" s="2" t="str">
        <f t="shared" si="203"/>
        <v>***</v>
      </c>
      <c r="AB2550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51" spans="1:28">
      <c r="A2551">
        <v>2550</v>
      </c>
      <c r="B2551" t="s">
        <v>115</v>
      </c>
      <c r="C2551" t="b">
        <v>0</v>
      </c>
      <c r="D2551" t="s">
        <v>1409</v>
      </c>
      <c r="E2551" t="s">
        <v>1415</v>
      </c>
      <c r="F2551" t="s">
        <v>1698</v>
      </c>
      <c r="G2551">
        <v>-1.8567066264395401E-3</v>
      </c>
      <c r="H2551">
        <v>5.58984610425769E-3</v>
      </c>
      <c r="I2551">
        <v>-0.33215702039190698</v>
      </c>
      <c r="J2551">
        <v>0.739771213032971</v>
      </c>
      <c r="X2551" t="str">
        <f t="shared" si="200"/>
        <v>grade_7_t3_sex_nl_zfriendrelation_as.factor(sex)2:relative_age</v>
      </c>
      <c r="Y2551" t="str">
        <f t="shared" si="201"/>
        <v>-0.002</v>
      </c>
      <c r="Z2551" t="str">
        <f t="shared" si="202"/>
        <v>0.006</v>
      </c>
      <c r="AA2551" s="2" t="str">
        <f t="shared" si="203"/>
        <v/>
      </c>
      <c r="AB2551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52" spans="1:28">
      <c r="A2552">
        <v>2551</v>
      </c>
      <c r="B2552" t="s">
        <v>115</v>
      </c>
      <c r="C2552" t="b">
        <v>0</v>
      </c>
      <c r="D2552" t="s">
        <v>1409</v>
      </c>
      <c r="E2552" t="s">
        <v>1415</v>
      </c>
      <c r="F2552" t="s">
        <v>1716</v>
      </c>
      <c r="G2552">
        <v>-5.2270357564866601E-4</v>
      </c>
      <c r="H2552">
        <v>4.8725965080671199E-4</v>
      </c>
      <c r="I2552">
        <v>-1.07274135008567</v>
      </c>
      <c r="J2552">
        <v>0.28338910539774798</v>
      </c>
      <c r="X2552" t="str">
        <f t="shared" si="200"/>
        <v>grade_7_t3_sex_nl_zfriendrelation_as.factor(sex)2:I(relative_age^2)</v>
      </c>
      <c r="Y2552" t="str">
        <f t="shared" si="201"/>
        <v>-0.001</v>
      </c>
      <c r="Z2552" t="str">
        <f t="shared" si="202"/>
        <v>0.000</v>
      </c>
      <c r="AA2552" s="2" t="str">
        <f t="shared" si="203"/>
        <v/>
      </c>
      <c r="AB2552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53" spans="1:28">
      <c r="A2553">
        <v>2552</v>
      </c>
      <c r="B2553" t="s">
        <v>115</v>
      </c>
      <c r="C2553" t="b">
        <v>0</v>
      </c>
      <c r="D2553" t="s">
        <v>1409</v>
      </c>
      <c r="E2553" t="s">
        <v>1415</v>
      </c>
      <c r="F2553" t="s">
        <v>1699</v>
      </c>
      <c r="G2553">
        <v>-6.9590210695313098E-2</v>
      </c>
      <c r="H2553">
        <v>2.0837490487099701E-2</v>
      </c>
      <c r="I2553">
        <v>-3.3396637055885301</v>
      </c>
      <c r="J2553">
        <v>8.3902667175927005E-4</v>
      </c>
      <c r="X2553" t="str">
        <f t="shared" si="200"/>
        <v>grade_7_t3_sex_nl_zfriendrelation_as.factor(sex)2:as.factor(book)2</v>
      </c>
      <c r="Y2553" t="str">
        <f t="shared" si="201"/>
        <v>-0.070</v>
      </c>
      <c r="Z2553" t="str">
        <f t="shared" si="202"/>
        <v>0.021</v>
      </c>
      <c r="AA2553" s="2" t="str">
        <f t="shared" si="203"/>
        <v>***</v>
      </c>
      <c r="AB2553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54" spans="1:28">
      <c r="A2554">
        <v>2553</v>
      </c>
      <c r="B2554" t="s">
        <v>115</v>
      </c>
      <c r="C2554" t="b">
        <v>0</v>
      </c>
      <c r="D2554" t="s">
        <v>1409</v>
      </c>
      <c r="E2554" t="s">
        <v>1415</v>
      </c>
      <c r="F2554" t="s">
        <v>1700</v>
      </c>
      <c r="G2554">
        <v>-6.1273107939894801E-2</v>
      </c>
      <c r="H2554">
        <v>1.9529599572533501E-2</v>
      </c>
      <c r="I2554">
        <v>-3.1374482468176002</v>
      </c>
      <c r="J2554">
        <v>1.70462096787868E-3</v>
      </c>
      <c r="X2554" t="str">
        <f t="shared" si="200"/>
        <v>grade_7_t3_sex_nl_zfriendrelation_as.factor(sex)2:as.factor(book)3</v>
      </c>
      <c r="Y2554" t="str">
        <f t="shared" si="201"/>
        <v>-0.061</v>
      </c>
      <c r="Z2554" t="str">
        <f t="shared" si="202"/>
        <v>0.020</v>
      </c>
      <c r="AA2554" s="2" t="str">
        <f t="shared" si="203"/>
        <v>***</v>
      </c>
      <c r="AB2554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55" spans="1:28">
      <c r="A2555">
        <v>2554</v>
      </c>
      <c r="B2555" t="s">
        <v>115</v>
      </c>
      <c r="C2555" t="b">
        <v>0</v>
      </c>
      <c r="D2555" t="s">
        <v>1409</v>
      </c>
      <c r="E2555" t="s">
        <v>1415</v>
      </c>
      <c r="F2555" t="s">
        <v>1701</v>
      </c>
      <c r="G2555">
        <v>-9.8972760446641994E-2</v>
      </c>
      <c r="H2555">
        <v>2.05414823814799E-2</v>
      </c>
      <c r="I2555">
        <v>-4.8181897785466203</v>
      </c>
      <c r="J2555" s="10">
        <v>1.4502392614705301E-6</v>
      </c>
      <c r="X2555" t="str">
        <f t="shared" si="200"/>
        <v>grade_7_t3_sex_nl_zfriendrelation_as.factor(sex)2:as.factor(book)4</v>
      </c>
      <c r="Y2555" t="str">
        <f t="shared" si="201"/>
        <v>-0.099</v>
      </c>
      <c r="Z2555" t="str">
        <f t="shared" si="202"/>
        <v>0.021</v>
      </c>
      <c r="AA2555" s="2" t="str">
        <f t="shared" si="203"/>
        <v>***</v>
      </c>
      <c r="AB2555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56" spans="1:28">
      <c r="A2556">
        <v>2555</v>
      </c>
      <c r="B2556" t="s">
        <v>115</v>
      </c>
      <c r="C2556" t="b">
        <v>0</v>
      </c>
      <c r="D2556" t="s">
        <v>1409</v>
      </c>
      <c r="E2556" t="s">
        <v>1415</v>
      </c>
      <c r="F2556" t="s">
        <v>1702</v>
      </c>
      <c r="G2556">
        <v>-0.14498807276374401</v>
      </c>
      <c r="H2556">
        <v>2.2173450224792699E-2</v>
      </c>
      <c r="I2556">
        <v>-6.5388142708449104</v>
      </c>
      <c r="J2556" s="10">
        <v>6.2229122377607806E-11</v>
      </c>
      <c r="X2556" t="str">
        <f t="shared" si="200"/>
        <v>grade_7_t3_sex_nl_zfriendrelation_as.factor(sex)2:as.factor(book)5</v>
      </c>
      <c r="Y2556" t="str">
        <f t="shared" si="201"/>
        <v>-0.145</v>
      </c>
      <c r="Z2556" t="str">
        <f t="shared" si="202"/>
        <v>0.022</v>
      </c>
      <c r="AA2556" s="2" t="str">
        <f t="shared" si="203"/>
        <v>***</v>
      </c>
      <c r="AB2556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57" spans="1:28">
      <c r="A2557">
        <v>2556</v>
      </c>
      <c r="B2557" t="s">
        <v>115</v>
      </c>
      <c r="C2557" t="b">
        <v>0</v>
      </c>
      <c r="D2557" t="s">
        <v>1409</v>
      </c>
      <c r="E2557" t="s">
        <v>1415</v>
      </c>
      <c r="F2557" t="s">
        <v>1703</v>
      </c>
      <c r="G2557">
        <v>7.2545789507116307E-2</v>
      </c>
      <c r="H2557">
        <v>1.36322343082273E-2</v>
      </c>
      <c r="I2557">
        <v>5.3216360478292097</v>
      </c>
      <c r="J2557" s="10">
        <v>1.03002134260676E-7</v>
      </c>
      <c r="X2557" t="str">
        <f t="shared" si="200"/>
        <v>grade_7_t3_sex_nl_zfriendrelation_as.factor(sex)2:as.factor(year)2017</v>
      </c>
      <c r="Y2557" t="str">
        <f t="shared" si="201"/>
        <v>0.073</v>
      </c>
      <c r="Z2557" t="str">
        <f t="shared" si="202"/>
        <v>0.014</v>
      </c>
      <c r="AA2557" s="2" t="str">
        <f t="shared" si="203"/>
        <v>***</v>
      </c>
      <c r="AB2557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58" spans="1:28">
      <c r="A2558">
        <v>2557</v>
      </c>
      <c r="B2558" t="s">
        <v>115</v>
      </c>
      <c r="C2558" t="b">
        <v>0</v>
      </c>
      <c r="D2558" t="s">
        <v>1409</v>
      </c>
      <c r="E2558" t="s">
        <v>1415</v>
      </c>
      <c r="F2558" t="s">
        <v>1704</v>
      </c>
      <c r="G2558">
        <v>8.57985292044251E-2</v>
      </c>
      <c r="H2558">
        <v>1.3709491227216999E-2</v>
      </c>
      <c r="I2558">
        <v>6.2583306544660102</v>
      </c>
      <c r="J2558" s="10">
        <v>3.9028640500838101E-10</v>
      </c>
      <c r="X2558" t="str">
        <f t="shared" si="200"/>
        <v>grade_7_t3_sex_nl_zfriendrelation_as.factor(sex)2:as.factor(year)2018</v>
      </c>
      <c r="Y2558" t="str">
        <f t="shared" si="201"/>
        <v>0.086</v>
      </c>
      <c r="Z2558" t="str">
        <f t="shared" si="202"/>
        <v>0.014</v>
      </c>
      <c r="AA2558" s="2" t="str">
        <f t="shared" si="203"/>
        <v>***</v>
      </c>
      <c r="AB2558" t="str">
        <f t="shared" si="204"/>
        <v>zfriendrelation ~ as.factor(sex) * relative_age + as.factor(sex) *      I(relative_age^2) + as.factor(sex) * as.factor(book) + as.factor(sex) *      as.factor(year) | as.factor(school_id) |      0 | school_id</v>
      </c>
    </row>
    <row r="2559" spans="1:28">
      <c r="A2559">
        <v>2558</v>
      </c>
      <c r="B2559" t="s">
        <v>1222</v>
      </c>
      <c r="C2559" t="b">
        <v>0</v>
      </c>
      <c r="D2559" t="s">
        <v>1416</v>
      </c>
      <c r="E2559" t="s">
        <v>1417</v>
      </c>
      <c r="F2559" t="s">
        <v>105</v>
      </c>
      <c r="G2559">
        <v>0.30289864219173501</v>
      </c>
      <c r="H2559">
        <v>1.1097031346041401E-2</v>
      </c>
      <c r="I2559">
        <v>27.295466034687301</v>
      </c>
      <c r="J2559" s="10">
        <v>5.68816124026585E-164</v>
      </c>
      <c r="X2559" t="str">
        <f t="shared" si="200"/>
        <v>all_t3_sex_nl_zfriendrelation_as.factor(sex)2</v>
      </c>
      <c r="Y2559" t="str">
        <f t="shared" si="201"/>
        <v>0.303</v>
      </c>
      <c r="Z2559" t="str">
        <f t="shared" si="202"/>
        <v>0.011</v>
      </c>
      <c r="AA2559" s="2" t="str">
        <f t="shared" si="203"/>
        <v>***</v>
      </c>
      <c r="AB2559" t="str">
        <f t="shared" si="204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60" spans="1:28">
      <c r="A2560">
        <v>2559</v>
      </c>
      <c r="B2560" t="s">
        <v>1222</v>
      </c>
      <c r="C2560" t="b">
        <v>0</v>
      </c>
      <c r="D2560" t="s">
        <v>1416</v>
      </c>
      <c r="E2560" t="s">
        <v>1417</v>
      </c>
      <c r="F2560" t="s">
        <v>104</v>
      </c>
      <c r="G2560">
        <v>1.0716339947824701E-2</v>
      </c>
      <c r="H2560">
        <v>2.02648891451452E-3</v>
      </c>
      <c r="I2560">
        <v>5.2881315417370596</v>
      </c>
      <c r="J2560" s="10">
        <v>1.2360363367807099E-7</v>
      </c>
      <c r="X2560" t="str">
        <f t="shared" si="200"/>
        <v>all_t3_sex_nl_zfriendrelation_relative_age</v>
      </c>
      <c r="Y2560" t="str">
        <f t="shared" si="201"/>
        <v>0.011</v>
      </c>
      <c r="Z2560" t="str">
        <f t="shared" si="202"/>
        <v>0.002</v>
      </c>
      <c r="AA2560" s="2" t="str">
        <f t="shared" si="203"/>
        <v>***</v>
      </c>
      <c r="AB2560" t="str">
        <f t="shared" si="204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61" spans="1:28">
      <c r="A2561">
        <v>2560</v>
      </c>
      <c r="B2561" t="s">
        <v>1222</v>
      </c>
      <c r="C2561" t="b">
        <v>0</v>
      </c>
      <c r="D2561" t="s">
        <v>1416</v>
      </c>
      <c r="E2561" t="s">
        <v>1417</v>
      </c>
      <c r="F2561" t="s">
        <v>775</v>
      </c>
      <c r="G2561">
        <v>2.0887154911309201E-4</v>
      </c>
      <c r="H2561">
        <v>1.7778235230035599E-4</v>
      </c>
      <c r="I2561">
        <v>1.17487223231366</v>
      </c>
      <c r="J2561">
        <v>0.240046177279164</v>
      </c>
      <c r="X2561" t="str">
        <f t="shared" si="200"/>
        <v>all_t3_sex_nl_zfriendrelation_I(relative_age^2)</v>
      </c>
      <c r="Y2561" t="str">
        <f t="shared" si="201"/>
        <v>0.000</v>
      </c>
      <c r="Z2561" t="str">
        <f t="shared" si="202"/>
        <v>0.000</v>
      </c>
      <c r="AA2561" s="2" t="str">
        <f t="shared" si="203"/>
        <v/>
      </c>
      <c r="AB2561" t="str">
        <f t="shared" si="204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62" spans="1:28">
      <c r="A2562">
        <v>2561</v>
      </c>
      <c r="B2562" t="s">
        <v>1222</v>
      </c>
      <c r="C2562" t="b">
        <v>0</v>
      </c>
      <c r="D2562" t="s">
        <v>1416</v>
      </c>
      <c r="E2562" t="s">
        <v>1417</v>
      </c>
      <c r="F2562" t="s">
        <v>106</v>
      </c>
      <c r="G2562">
        <v>0.18084285909509901</v>
      </c>
      <c r="H2562">
        <v>6.38871874466418E-3</v>
      </c>
      <c r="I2562">
        <v>28.306592655395601</v>
      </c>
      <c r="J2562" s="10">
        <v>3.4877935250198103E-176</v>
      </c>
      <c r="X2562" t="str">
        <f t="shared" ref="X2562:X2625" si="205">E2562&amp;"_"&amp;F2562</f>
        <v>all_t3_sex_nl_zfriendrelation_as.factor(book)2</v>
      </c>
      <c r="Y2562" t="str">
        <f t="shared" ref="Y2562:Y2625" si="206">TEXT(G2562,"0.000")</f>
        <v>0.181</v>
      </c>
      <c r="Z2562" t="str">
        <f t="shared" ref="Z2562:Z2625" si="207">TEXT(H2562,"0.000")</f>
        <v>0.006</v>
      </c>
      <c r="AA2562" s="2" t="str">
        <f t="shared" ref="AA2562:AA2625" si="208">IF(COUNTIF(J2562,"*E*")&gt;0, "***", IF(TEXT(J2562, "0.00E+00")*1&lt;0.01, "***", IF(TEXT(J2562, "0.00E+00")*1&lt;0.05, "**",  IF(TEXT(J2562, "0.00E+00")*1&lt;0.1, "*",""))))</f>
        <v>***</v>
      </c>
      <c r="AB2562" t="str">
        <f t="shared" ref="AB2562:AB2625" si="209">D2562</f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63" spans="1:28">
      <c r="A2563">
        <v>2562</v>
      </c>
      <c r="B2563" t="s">
        <v>1222</v>
      </c>
      <c r="C2563" t="b">
        <v>0</v>
      </c>
      <c r="D2563" t="s">
        <v>1416</v>
      </c>
      <c r="E2563" t="s">
        <v>1417</v>
      </c>
      <c r="F2563" t="s">
        <v>107</v>
      </c>
      <c r="G2563">
        <v>0.22558176015189799</v>
      </c>
      <c r="H2563">
        <v>6.1256741062645503E-3</v>
      </c>
      <c r="I2563">
        <v>36.825622166416203</v>
      </c>
      <c r="J2563" s="10">
        <v>1.258487561932E-296</v>
      </c>
      <c r="X2563" t="str">
        <f t="shared" si="205"/>
        <v>all_t3_sex_nl_zfriendrelation_as.factor(book)3</v>
      </c>
      <c r="Y2563" t="str">
        <f t="shared" si="206"/>
        <v>0.226</v>
      </c>
      <c r="Z2563" t="str">
        <f t="shared" si="207"/>
        <v>0.006</v>
      </c>
      <c r="AA2563" s="2" t="str">
        <f t="shared" si="208"/>
        <v>***</v>
      </c>
      <c r="AB2563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64" spans="1:28">
      <c r="A2564">
        <v>2563</v>
      </c>
      <c r="B2564" t="s">
        <v>1222</v>
      </c>
      <c r="C2564" t="b">
        <v>0</v>
      </c>
      <c r="D2564" t="s">
        <v>1416</v>
      </c>
      <c r="E2564" t="s">
        <v>1417</v>
      </c>
      <c r="F2564" t="s">
        <v>108</v>
      </c>
      <c r="G2564">
        <v>0.23763095661066699</v>
      </c>
      <c r="H2564">
        <v>6.8042438077751998E-3</v>
      </c>
      <c r="I2564">
        <v>34.923933257524702</v>
      </c>
      <c r="J2564" s="10">
        <v>5.0709471128352796E-267</v>
      </c>
      <c r="X2564" t="str">
        <f t="shared" si="205"/>
        <v>all_t3_sex_nl_zfriendrelation_as.factor(book)4</v>
      </c>
      <c r="Y2564" t="str">
        <f t="shared" si="206"/>
        <v>0.238</v>
      </c>
      <c r="Z2564" t="str">
        <f t="shared" si="207"/>
        <v>0.007</v>
      </c>
      <c r="AA2564" s="2" t="str">
        <f t="shared" si="208"/>
        <v>***</v>
      </c>
      <c r="AB2564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65" spans="1:28">
      <c r="A2565">
        <v>2564</v>
      </c>
      <c r="B2565" t="s">
        <v>1222</v>
      </c>
      <c r="C2565" t="b">
        <v>0</v>
      </c>
      <c r="D2565" t="s">
        <v>1416</v>
      </c>
      <c r="E2565" t="s">
        <v>1417</v>
      </c>
      <c r="F2565" t="s">
        <v>109</v>
      </c>
      <c r="G2565">
        <v>0.19641544257847601</v>
      </c>
      <c r="H2565">
        <v>7.9664793601412296E-3</v>
      </c>
      <c r="I2565">
        <v>24.655237740425601</v>
      </c>
      <c r="J2565" s="10">
        <v>3.6202201425930501E-134</v>
      </c>
      <c r="X2565" t="str">
        <f t="shared" si="205"/>
        <v>all_t3_sex_nl_zfriendrelation_as.factor(book)5</v>
      </c>
      <c r="Y2565" t="str">
        <f t="shared" si="206"/>
        <v>0.196</v>
      </c>
      <c r="Z2565" t="str">
        <f t="shared" si="207"/>
        <v>0.008</v>
      </c>
      <c r="AA2565" s="2" t="str">
        <f t="shared" si="208"/>
        <v>***</v>
      </c>
      <c r="AB2565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66" spans="1:28">
      <c r="A2566">
        <v>2565</v>
      </c>
      <c r="B2566" t="s">
        <v>1222</v>
      </c>
      <c r="C2566" t="b">
        <v>0</v>
      </c>
      <c r="D2566" t="s">
        <v>1416</v>
      </c>
      <c r="E2566" t="s">
        <v>1417</v>
      </c>
      <c r="F2566" t="s">
        <v>110</v>
      </c>
      <c r="G2566">
        <v>-3.3741222282335399E-2</v>
      </c>
      <c r="H2566">
        <v>5.0543988664303102E-3</v>
      </c>
      <c r="I2566">
        <v>-6.67561527572225</v>
      </c>
      <c r="J2566" s="10">
        <v>2.4635272260985199E-11</v>
      </c>
      <c r="X2566" t="str">
        <f t="shared" si="205"/>
        <v>all_t3_sex_nl_zfriendrelation_as.factor(year)2017</v>
      </c>
      <c r="Y2566" t="str">
        <f t="shared" si="206"/>
        <v>-0.034</v>
      </c>
      <c r="Z2566" t="str">
        <f t="shared" si="207"/>
        <v>0.005</v>
      </c>
      <c r="AA2566" s="2" t="str">
        <f t="shared" si="208"/>
        <v>***</v>
      </c>
      <c r="AB2566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67" spans="1:28">
      <c r="A2567">
        <v>2566</v>
      </c>
      <c r="B2567" t="s">
        <v>1222</v>
      </c>
      <c r="C2567" t="b">
        <v>0</v>
      </c>
      <c r="D2567" t="s">
        <v>1416</v>
      </c>
      <c r="E2567" t="s">
        <v>1417</v>
      </c>
      <c r="F2567" t="s">
        <v>111</v>
      </c>
      <c r="G2567">
        <v>-2.34204414353749E-2</v>
      </c>
      <c r="H2567">
        <v>5.6709315533033404E-3</v>
      </c>
      <c r="I2567">
        <v>-4.1299107942384499</v>
      </c>
      <c r="J2567" s="10">
        <v>3.6293989159706197E-5</v>
      </c>
      <c r="X2567" t="str">
        <f t="shared" si="205"/>
        <v>all_t3_sex_nl_zfriendrelation_as.factor(year)2018</v>
      </c>
      <c r="Y2567" t="str">
        <f t="shared" si="206"/>
        <v>-0.023</v>
      </c>
      <c r="Z2567" t="str">
        <f t="shared" si="207"/>
        <v>0.006</v>
      </c>
      <c r="AA2567" s="2" t="str">
        <f t="shared" si="208"/>
        <v>***</v>
      </c>
      <c r="AB2567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68" spans="1:28">
      <c r="A2568">
        <v>2567</v>
      </c>
      <c r="B2568" t="s">
        <v>1222</v>
      </c>
      <c r="C2568" t="b">
        <v>0</v>
      </c>
      <c r="D2568" t="s">
        <v>1416</v>
      </c>
      <c r="E2568" t="s">
        <v>1417</v>
      </c>
      <c r="F2568" t="s">
        <v>200</v>
      </c>
      <c r="G2568">
        <v>-1.4569555460932601E-2</v>
      </c>
      <c r="H2568">
        <v>6.2285200000143899E-3</v>
      </c>
      <c r="I2568">
        <v>-2.33916812676188</v>
      </c>
      <c r="J2568">
        <v>1.9326972625086598E-2</v>
      </c>
      <c r="X2568" t="str">
        <f t="shared" si="205"/>
        <v>all_t3_sex_nl_zfriendrelation_as.factor(grade)5</v>
      </c>
      <c r="Y2568" t="str">
        <f t="shared" si="206"/>
        <v>-0.015</v>
      </c>
      <c r="Z2568" t="str">
        <f t="shared" si="207"/>
        <v>0.006</v>
      </c>
      <c r="AA2568" s="2" t="str">
        <f t="shared" si="208"/>
        <v>**</v>
      </c>
      <c r="AB2568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69" spans="1:28">
      <c r="A2569">
        <v>2568</v>
      </c>
      <c r="B2569" t="s">
        <v>1222</v>
      </c>
      <c r="C2569" t="b">
        <v>0</v>
      </c>
      <c r="D2569" t="s">
        <v>1416</v>
      </c>
      <c r="E2569" t="s">
        <v>1417</v>
      </c>
      <c r="F2569" t="s">
        <v>201</v>
      </c>
      <c r="G2569">
        <v>-1.3469142333591699E-2</v>
      </c>
      <c r="H2569">
        <v>6.7699163704580002E-3</v>
      </c>
      <c r="I2569">
        <v>-1.9895581564888001</v>
      </c>
      <c r="J2569">
        <v>4.66399608769658E-2</v>
      </c>
      <c r="X2569" t="str">
        <f t="shared" si="205"/>
        <v>all_t3_sex_nl_zfriendrelation_as.factor(grade)6</v>
      </c>
      <c r="Y2569" t="str">
        <f t="shared" si="206"/>
        <v>-0.013</v>
      </c>
      <c r="Z2569" t="str">
        <f t="shared" si="207"/>
        <v>0.007</v>
      </c>
      <c r="AA2569" s="2" t="str">
        <f t="shared" si="208"/>
        <v>**</v>
      </c>
      <c r="AB2569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70" spans="1:28">
      <c r="A2570">
        <v>2569</v>
      </c>
      <c r="B2570" t="s">
        <v>1222</v>
      </c>
      <c r="C2570" t="b">
        <v>0</v>
      </c>
      <c r="D2570" t="s">
        <v>1416</v>
      </c>
      <c r="E2570" t="s">
        <v>1417</v>
      </c>
      <c r="F2570" t="s">
        <v>202</v>
      </c>
      <c r="G2570" t="s">
        <v>140</v>
      </c>
      <c r="H2570">
        <v>0</v>
      </c>
      <c r="I2570" t="s">
        <v>140</v>
      </c>
      <c r="J2570" t="s">
        <v>140</v>
      </c>
      <c r="X2570" t="str">
        <f t="shared" si="205"/>
        <v>all_t3_sex_nl_zfriendrelation_as.factor(grade)7</v>
      </c>
      <c r="Y2570" t="str">
        <f t="shared" si="206"/>
        <v>NA</v>
      </c>
      <c r="Z2570" t="str">
        <f t="shared" si="207"/>
        <v>0.000</v>
      </c>
      <c r="AA2570" s="2" t="e">
        <f t="shared" si="208"/>
        <v>#VALUE!</v>
      </c>
      <c r="AB2570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71" spans="1:28">
      <c r="A2571">
        <v>2570</v>
      </c>
      <c r="B2571" t="s">
        <v>1222</v>
      </c>
      <c r="C2571" t="b">
        <v>0</v>
      </c>
      <c r="D2571" t="s">
        <v>1416</v>
      </c>
      <c r="E2571" t="s">
        <v>1417</v>
      </c>
      <c r="F2571" t="s">
        <v>203</v>
      </c>
      <c r="G2571">
        <v>1.8811949385691501E-2</v>
      </c>
      <c r="H2571">
        <v>7.4436132026063397E-3</v>
      </c>
      <c r="I2571">
        <v>2.5272604679545401</v>
      </c>
      <c r="J2571">
        <v>1.14958073210323E-2</v>
      </c>
      <c r="X2571" t="str">
        <f t="shared" si="205"/>
        <v>all_t3_sex_nl_zfriendrelation_as.factor(grade)8</v>
      </c>
      <c r="Y2571" t="str">
        <f t="shared" si="206"/>
        <v>0.019</v>
      </c>
      <c r="Z2571" t="str">
        <f t="shared" si="207"/>
        <v>0.007</v>
      </c>
      <c r="AA2571" s="2" t="str">
        <f t="shared" si="208"/>
        <v>**</v>
      </c>
      <c r="AB2571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72" spans="1:28">
      <c r="A2572">
        <v>2571</v>
      </c>
      <c r="B2572" t="s">
        <v>1222</v>
      </c>
      <c r="C2572" t="b">
        <v>0</v>
      </c>
      <c r="D2572" t="s">
        <v>1416</v>
      </c>
      <c r="E2572" t="s">
        <v>1417</v>
      </c>
      <c r="F2572" t="s">
        <v>204</v>
      </c>
      <c r="G2572">
        <v>4.0128426907980699E-2</v>
      </c>
      <c r="H2572">
        <v>8.1154261995571002E-3</v>
      </c>
      <c r="I2572">
        <v>4.9447097319633997</v>
      </c>
      <c r="J2572" s="10">
        <v>7.6272416143718197E-7</v>
      </c>
      <c r="X2572" t="str">
        <f t="shared" si="205"/>
        <v>all_t3_sex_nl_zfriendrelation_as.factor(grade)9</v>
      </c>
      <c r="Y2572" t="str">
        <f t="shared" si="206"/>
        <v>0.040</v>
      </c>
      <c r="Z2572" t="str">
        <f t="shared" si="207"/>
        <v>0.008</v>
      </c>
      <c r="AA2572" s="2" t="str">
        <f t="shared" si="208"/>
        <v>***</v>
      </c>
      <c r="AB2572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73" spans="1:28">
      <c r="A2573">
        <v>2572</v>
      </c>
      <c r="B2573" t="s">
        <v>1222</v>
      </c>
      <c r="C2573" t="b">
        <v>0</v>
      </c>
      <c r="D2573" t="s">
        <v>1416</v>
      </c>
      <c r="E2573" t="s">
        <v>1417</v>
      </c>
      <c r="F2573" t="s">
        <v>1698</v>
      </c>
      <c r="G2573">
        <v>-4.69728989367305E-3</v>
      </c>
      <c r="H2573">
        <v>2.62728543142858E-3</v>
      </c>
      <c r="I2573">
        <v>-1.7878871619665999</v>
      </c>
      <c r="J2573">
        <v>7.3794583525764804E-2</v>
      </c>
      <c r="X2573" t="str">
        <f t="shared" si="205"/>
        <v>all_t3_sex_nl_zfriendrelation_as.factor(sex)2:relative_age</v>
      </c>
      <c r="Y2573" t="str">
        <f t="shared" si="206"/>
        <v>-0.005</v>
      </c>
      <c r="Z2573" t="str">
        <f t="shared" si="207"/>
        <v>0.003</v>
      </c>
      <c r="AA2573" s="2" t="str">
        <f t="shared" si="208"/>
        <v>*</v>
      </c>
      <c r="AB2573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74" spans="1:28">
      <c r="A2574">
        <v>2573</v>
      </c>
      <c r="B2574" t="s">
        <v>1222</v>
      </c>
      <c r="C2574" t="b">
        <v>0</v>
      </c>
      <c r="D2574" t="s">
        <v>1416</v>
      </c>
      <c r="E2574" t="s">
        <v>1417</v>
      </c>
      <c r="F2574" t="s">
        <v>1716</v>
      </c>
      <c r="G2574" s="10">
        <v>-9.8079618708950305E-5</v>
      </c>
      <c r="H2574">
        <v>2.2561468164950901E-4</v>
      </c>
      <c r="I2574">
        <v>-0.434721792003397</v>
      </c>
      <c r="J2574">
        <v>0.66376449290351403</v>
      </c>
      <c r="X2574" t="str">
        <f t="shared" si="205"/>
        <v>all_t3_sex_nl_zfriendrelation_as.factor(sex)2:I(relative_age^2)</v>
      </c>
      <c r="Y2574" t="str">
        <f t="shared" si="206"/>
        <v>0.000</v>
      </c>
      <c r="Z2574" t="str">
        <f t="shared" si="207"/>
        <v>0.000</v>
      </c>
      <c r="AA2574" s="2" t="str">
        <f t="shared" si="208"/>
        <v/>
      </c>
      <c r="AB2574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75" spans="1:28">
      <c r="A2575">
        <v>2574</v>
      </c>
      <c r="B2575" t="s">
        <v>1222</v>
      </c>
      <c r="C2575" t="b">
        <v>0</v>
      </c>
      <c r="D2575" t="s">
        <v>1416</v>
      </c>
      <c r="E2575" t="s">
        <v>1417</v>
      </c>
      <c r="F2575" t="s">
        <v>1699</v>
      </c>
      <c r="G2575">
        <v>-4.3890196916587097E-2</v>
      </c>
      <c r="H2575">
        <v>8.9695066287519901E-3</v>
      </c>
      <c r="I2575">
        <v>-4.8932676827391903</v>
      </c>
      <c r="J2575" s="10">
        <v>9.9194122400008599E-7</v>
      </c>
      <c r="X2575" t="str">
        <f t="shared" si="205"/>
        <v>all_t3_sex_nl_zfriendrelation_as.factor(sex)2:as.factor(book)2</v>
      </c>
      <c r="Y2575" t="str">
        <f t="shared" si="206"/>
        <v>-0.044</v>
      </c>
      <c r="Z2575" t="str">
        <f t="shared" si="207"/>
        <v>0.009</v>
      </c>
      <c r="AA2575" s="2" t="str">
        <f t="shared" si="208"/>
        <v>***</v>
      </c>
      <c r="AB2575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76" spans="1:28">
      <c r="A2576">
        <v>2575</v>
      </c>
      <c r="B2576" t="s">
        <v>1222</v>
      </c>
      <c r="C2576" t="b">
        <v>0</v>
      </c>
      <c r="D2576" t="s">
        <v>1416</v>
      </c>
      <c r="E2576" t="s">
        <v>1417</v>
      </c>
      <c r="F2576" t="s">
        <v>1700</v>
      </c>
      <c r="G2576">
        <v>-4.6926029621673901E-2</v>
      </c>
      <c r="H2576">
        <v>8.5998874041621504E-3</v>
      </c>
      <c r="I2576">
        <v>-5.4565865128609499</v>
      </c>
      <c r="J2576" s="10">
        <v>4.85514683188834E-8</v>
      </c>
      <c r="X2576" t="str">
        <f t="shared" si="205"/>
        <v>all_t3_sex_nl_zfriendrelation_as.factor(sex)2:as.factor(book)3</v>
      </c>
      <c r="Y2576" t="str">
        <f t="shared" si="206"/>
        <v>-0.047</v>
      </c>
      <c r="Z2576" t="str">
        <f t="shared" si="207"/>
        <v>0.009</v>
      </c>
      <c r="AA2576" s="2" t="str">
        <f t="shared" si="208"/>
        <v>***</v>
      </c>
      <c r="AB2576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77" spans="1:28">
      <c r="A2577">
        <v>2576</v>
      </c>
      <c r="B2577" t="s">
        <v>1222</v>
      </c>
      <c r="C2577" t="b">
        <v>0</v>
      </c>
      <c r="D2577" t="s">
        <v>1416</v>
      </c>
      <c r="E2577" t="s">
        <v>1417</v>
      </c>
      <c r="F2577" t="s">
        <v>1701</v>
      </c>
      <c r="G2577">
        <v>-5.9860897717461198E-2</v>
      </c>
      <c r="H2577">
        <v>9.1979647803332298E-3</v>
      </c>
      <c r="I2577">
        <v>-6.5080590268679597</v>
      </c>
      <c r="J2577" s="10">
        <v>7.6171582822598099E-11</v>
      </c>
      <c r="X2577" t="str">
        <f t="shared" si="205"/>
        <v>all_t3_sex_nl_zfriendrelation_as.factor(sex)2:as.factor(book)4</v>
      </c>
      <c r="Y2577" t="str">
        <f t="shared" si="206"/>
        <v>-0.060</v>
      </c>
      <c r="Z2577" t="str">
        <f t="shared" si="207"/>
        <v>0.009</v>
      </c>
      <c r="AA2577" s="2" t="str">
        <f t="shared" si="208"/>
        <v>***</v>
      </c>
      <c r="AB2577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78" spans="1:28">
      <c r="A2578">
        <v>2577</v>
      </c>
      <c r="B2578" t="s">
        <v>1222</v>
      </c>
      <c r="C2578" t="b">
        <v>0</v>
      </c>
      <c r="D2578" t="s">
        <v>1416</v>
      </c>
      <c r="E2578" t="s">
        <v>1417</v>
      </c>
      <c r="F2578" t="s">
        <v>1702</v>
      </c>
      <c r="G2578">
        <v>-8.8821606537258097E-2</v>
      </c>
      <c r="H2578">
        <v>1.0476274894134699E-2</v>
      </c>
      <c r="I2578">
        <v>-8.4783577593010495</v>
      </c>
      <c r="J2578" s="10">
        <v>2.28764615509835E-17</v>
      </c>
      <c r="X2578" t="str">
        <f t="shared" si="205"/>
        <v>all_t3_sex_nl_zfriendrelation_as.factor(sex)2:as.factor(book)5</v>
      </c>
      <c r="Y2578" t="str">
        <f t="shared" si="206"/>
        <v>-0.089</v>
      </c>
      <c r="Z2578" t="str">
        <f t="shared" si="207"/>
        <v>0.010</v>
      </c>
      <c r="AA2578" s="2" t="str">
        <f t="shared" si="208"/>
        <v>***</v>
      </c>
      <c r="AB2578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79" spans="1:28">
      <c r="A2579">
        <v>2578</v>
      </c>
      <c r="B2579" t="s">
        <v>1222</v>
      </c>
      <c r="C2579" t="b">
        <v>0</v>
      </c>
      <c r="D2579" t="s">
        <v>1416</v>
      </c>
      <c r="E2579" t="s">
        <v>1417</v>
      </c>
      <c r="F2579" t="s">
        <v>1703</v>
      </c>
      <c r="G2579">
        <v>6.5389903086353895E-2</v>
      </c>
      <c r="H2579">
        <v>5.1805285306833898E-3</v>
      </c>
      <c r="I2579">
        <v>12.6222455294012</v>
      </c>
      <c r="J2579" s="10">
        <v>1.6046736412266001E-36</v>
      </c>
      <c r="X2579" t="str">
        <f t="shared" si="205"/>
        <v>all_t3_sex_nl_zfriendrelation_as.factor(sex)2:as.factor(year)2017</v>
      </c>
      <c r="Y2579" t="str">
        <f t="shared" si="206"/>
        <v>0.065</v>
      </c>
      <c r="Z2579" t="str">
        <f t="shared" si="207"/>
        <v>0.005</v>
      </c>
      <c r="AA2579" s="2" t="str">
        <f t="shared" si="208"/>
        <v>***</v>
      </c>
      <c r="AB2579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80" spans="1:28">
      <c r="A2580">
        <v>2579</v>
      </c>
      <c r="B2580" t="s">
        <v>1222</v>
      </c>
      <c r="C2580" t="b">
        <v>0</v>
      </c>
      <c r="D2580" t="s">
        <v>1416</v>
      </c>
      <c r="E2580" t="s">
        <v>1417</v>
      </c>
      <c r="F2580" t="s">
        <v>1704</v>
      </c>
      <c r="G2580">
        <v>4.5377061785298801E-2</v>
      </c>
      <c r="H2580">
        <v>5.6366548880204797E-3</v>
      </c>
      <c r="I2580">
        <v>8.0503530350488894</v>
      </c>
      <c r="J2580" s="10">
        <v>8.2664528016494105E-16</v>
      </c>
      <c r="X2580" t="str">
        <f t="shared" si="205"/>
        <v>all_t3_sex_nl_zfriendrelation_as.factor(sex)2:as.factor(year)2018</v>
      </c>
      <c r="Y2580" t="str">
        <f t="shared" si="206"/>
        <v>0.045</v>
      </c>
      <c r="Z2580" t="str">
        <f t="shared" si="207"/>
        <v>0.006</v>
      </c>
      <c r="AA2580" s="2" t="str">
        <f t="shared" si="208"/>
        <v>***</v>
      </c>
      <c r="AB2580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81" spans="1:28">
      <c r="A2581">
        <v>2580</v>
      </c>
      <c r="B2581" t="s">
        <v>1222</v>
      </c>
      <c r="C2581" t="b">
        <v>0</v>
      </c>
      <c r="D2581" t="s">
        <v>1416</v>
      </c>
      <c r="E2581" t="s">
        <v>1417</v>
      </c>
      <c r="F2581" t="s">
        <v>1707</v>
      </c>
      <c r="G2581">
        <v>1.6522492182650401E-2</v>
      </c>
      <c r="H2581">
        <v>6.90501460167753E-3</v>
      </c>
      <c r="I2581">
        <v>2.3928250895568501</v>
      </c>
      <c r="J2581">
        <v>1.67194328323736E-2</v>
      </c>
      <c r="X2581" t="str">
        <f t="shared" si="205"/>
        <v>all_t3_sex_nl_zfriendrelation_as.factor(sex)2:as.factor(grade)5</v>
      </c>
      <c r="Y2581" t="str">
        <f t="shared" si="206"/>
        <v>0.017</v>
      </c>
      <c r="Z2581" t="str">
        <f t="shared" si="207"/>
        <v>0.007</v>
      </c>
      <c r="AA2581" s="2" t="str">
        <f t="shared" si="208"/>
        <v>**</v>
      </c>
      <c r="AB2581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82" spans="1:28">
      <c r="A2582">
        <v>2581</v>
      </c>
      <c r="B2582" t="s">
        <v>1222</v>
      </c>
      <c r="C2582" t="b">
        <v>0</v>
      </c>
      <c r="D2582" t="s">
        <v>1416</v>
      </c>
      <c r="E2582" t="s">
        <v>1417</v>
      </c>
      <c r="F2582" t="s">
        <v>1708</v>
      </c>
      <c r="G2582">
        <v>9.3034687628270104E-3</v>
      </c>
      <c r="H2582">
        <v>7.2446394384205297E-3</v>
      </c>
      <c r="I2582">
        <v>1.2841865826320999</v>
      </c>
      <c r="J2582">
        <v>0.19907704139590701</v>
      </c>
      <c r="X2582" t="str">
        <f t="shared" si="205"/>
        <v>all_t3_sex_nl_zfriendrelation_as.factor(sex)2:as.factor(grade)6</v>
      </c>
      <c r="Y2582" t="str">
        <f t="shared" si="206"/>
        <v>0.009</v>
      </c>
      <c r="Z2582" t="str">
        <f t="shared" si="207"/>
        <v>0.007</v>
      </c>
      <c r="AA2582" s="2" t="str">
        <f t="shared" si="208"/>
        <v/>
      </c>
      <c r="AB2582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83" spans="1:28">
      <c r="A2583">
        <v>2582</v>
      </c>
      <c r="B2583" t="s">
        <v>1222</v>
      </c>
      <c r="C2583" t="b">
        <v>0</v>
      </c>
      <c r="D2583" t="s">
        <v>1416</v>
      </c>
      <c r="E2583" t="s">
        <v>1417</v>
      </c>
      <c r="F2583" t="s">
        <v>1709</v>
      </c>
      <c r="G2583">
        <v>-1.03240893951224E-2</v>
      </c>
      <c r="H2583">
        <v>7.8723238989295598E-3</v>
      </c>
      <c r="I2583">
        <v>-1.31144113576504</v>
      </c>
      <c r="J2583">
        <v>0.189709135815921</v>
      </c>
      <c r="X2583" t="str">
        <f t="shared" si="205"/>
        <v>all_t3_sex_nl_zfriendrelation_as.factor(sex)2:as.factor(grade)7</v>
      </c>
      <c r="Y2583" t="str">
        <f t="shared" si="206"/>
        <v>-0.010</v>
      </c>
      <c r="Z2583" t="str">
        <f t="shared" si="207"/>
        <v>0.008</v>
      </c>
      <c r="AA2583" s="2" t="str">
        <f t="shared" si="208"/>
        <v/>
      </c>
      <c r="AB2583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84" spans="1:28">
      <c r="A2584">
        <v>2583</v>
      </c>
      <c r="B2584" t="s">
        <v>1222</v>
      </c>
      <c r="C2584" t="b">
        <v>0</v>
      </c>
      <c r="D2584" t="s">
        <v>1416</v>
      </c>
      <c r="E2584" t="s">
        <v>1417</v>
      </c>
      <c r="F2584" t="s">
        <v>1710</v>
      </c>
      <c r="G2584">
        <v>-4.4941914102608498E-2</v>
      </c>
      <c r="H2584">
        <v>8.3453736057144193E-3</v>
      </c>
      <c r="I2584">
        <v>-5.3852489086689799</v>
      </c>
      <c r="J2584" s="10">
        <v>7.2364269441200201E-8</v>
      </c>
      <c r="X2584" t="str">
        <f t="shared" si="205"/>
        <v>all_t3_sex_nl_zfriendrelation_as.factor(sex)2:as.factor(grade)8</v>
      </c>
      <c r="Y2584" t="str">
        <f t="shared" si="206"/>
        <v>-0.045</v>
      </c>
      <c r="Z2584" t="str">
        <f t="shared" si="207"/>
        <v>0.008</v>
      </c>
      <c r="AA2584" s="2" t="str">
        <f t="shared" si="208"/>
        <v>***</v>
      </c>
      <c r="AB2584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85" spans="1:28">
      <c r="A2585">
        <v>2584</v>
      </c>
      <c r="B2585" t="s">
        <v>1222</v>
      </c>
      <c r="C2585" t="b">
        <v>0</v>
      </c>
      <c r="D2585" t="s">
        <v>1416</v>
      </c>
      <c r="E2585" t="s">
        <v>1417</v>
      </c>
      <c r="F2585" t="s">
        <v>1711</v>
      </c>
      <c r="G2585">
        <v>-8.1446073057304905E-2</v>
      </c>
      <c r="H2585">
        <v>8.1783348626130493E-3</v>
      </c>
      <c r="I2585">
        <v>-9.9587598729458495</v>
      </c>
      <c r="J2585" s="10">
        <v>2.3163228676736801E-23</v>
      </c>
      <c r="X2585" t="str">
        <f t="shared" si="205"/>
        <v>all_t3_sex_nl_zfriendrelation_as.factor(sex)2:as.factor(grade)9</v>
      </c>
      <c r="Y2585" t="str">
        <f t="shared" si="206"/>
        <v>-0.081</v>
      </c>
      <c r="Z2585" t="str">
        <f t="shared" si="207"/>
        <v>0.008</v>
      </c>
      <c r="AA2585" s="2" t="str">
        <f t="shared" si="208"/>
        <v>***</v>
      </c>
      <c r="AB2585" t="str">
        <f t="shared" si="209"/>
        <v>zfriendrelation ~ as.factor(sex) * relative_age + as.factor(sex) *      I(relative_age^2) + as.factor(sex) * as.factor(book) + as.factor(sex) *      as.factor(year) + as.factor(sex) * as.factor(grade) | as.factor(school_id) |      0 | school_id</v>
      </c>
    </row>
    <row r="2586" spans="1:28">
      <c r="A2586">
        <v>2585</v>
      </c>
      <c r="B2586" t="s">
        <v>1213</v>
      </c>
      <c r="C2586" t="b">
        <v>0</v>
      </c>
      <c r="D2586" t="s">
        <v>1418</v>
      </c>
      <c r="E2586" t="s">
        <v>1419</v>
      </c>
      <c r="F2586" t="s">
        <v>105</v>
      </c>
      <c r="G2586">
        <v>-1.62749078147559E-2</v>
      </c>
      <c r="H2586">
        <v>0.15460854055967099</v>
      </c>
      <c r="I2586">
        <v>-0.105265257377386</v>
      </c>
      <c r="J2586">
        <v>0.91616549626201604</v>
      </c>
      <c r="X2586" t="str">
        <f t="shared" si="205"/>
        <v>grade_4_t3_sex_nl_2_studytime_zgakuryoku_as.factor(sex)2</v>
      </c>
      <c r="Y2586" t="str">
        <f t="shared" si="206"/>
        <v>-0.016</v>
      </c>
      <c r="Z2586" t="str">
        <f t="shared" si="207"/>
        <v>0.155</v>
      </c>
      <c r="AA2586" s="2" t="str">
        <f t="shared" si="208"/>
        <v/>
      </c>
      <c r="AB2586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587" spans="1:28">
      <c r="A2587">
        <v>2586</v>
      </c>
      <c r="B2587" t="s">
        <v>1213</v>
      </c>
      <c r="C2587" t="b">
        <v>0</v>
      </c>
      <c r="D2587" t="s">
        <v>1418</v>
      </c>
      <c r="E2587" t="s">
        <v>1419</v>
      </c>
      <c r="F2587" t="s">
        <v>104</v>
      </c>
      <c r="G2587">
        <v>-0.13184219815196599</v>
      </c>
      <c r="H2587">
        <v>2.9143621789287599E-2</v>
      </c>
      <c r="I2587">
        <v>-4.5238782984902404</v>
      </c>
      <c r="J2587" s="10">
        <v>6.0771415519779998E-6</v>
      </c>
      <c r="X2587" t="str">
        <f t="shared" si="205"/>
        <v>grade_4_t3_sex_nl_2_studytime_zgakuryoku_relative_age</v>
      </c>
      <c r="Y2587" t="str">
        <f t="shared" si="206"/>
        <v>-0.132</v>
      </c>
      <c r="Z2587" t="str">
        <f t="shared" si="207"/>
        <v>0.029</v>
      </c>
      <c r="AA2587" s="2" t="str">
        <f t="shared" si="208"/>
        <v>***</v>
      </c>
      <c r="AB2587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588" spans="1:28">
      <c r="A2588">
        <v>2587</v>
      </c>
      <c r="B2588" t="s">
        <v>1213</v>
      </c>
      <c r="C2588" t="b">
        <v>0</v>
      </c>
      <c r="D2588" t="s">
        <v>1418</v>
      </c>
      <c r="E2588" t="s">
        <v>1419</v>
      </c>
      <c r="F2588" t="s">
        <v>775</v>
      </c>
      <c r="G2588">
        <v>5.69351552441237E-3</v>
      </c>
      <c r="H2588">
        <v>2.4802731269232799E-3</v>
      </c>
      <c r="I2588">
        <v>2.2955195791178999</v>
      </c>
      <c r="J2588">
        <v>2.1704983883123499E-2</v>
      </c>
      <c r="X2588" t="str">
        <f t="shared" si="205"/>
        <v>grade_4_t3_sex_nl_2_studytime_zgakuryoku_I(relative_age^2)</v>
      </c>
      <c r="Y2588" t="str">
        <f t="shared" si="206"/>
        <v>0.006</v>
      </c>
      <c r="Z2588" t="str">
        <f t="shared" si="207"/>
        <v>0.002</v>
      </c>
      <c r="AA2588" s="2" t="str">
        <f t="shared" si="208"/>
        <v>**</v>
      </c>
      <c r="AB2588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589" spans="1:28">
      <c r="A2589">
        <v>2588</v>
      </c>
      <c r="B2589" t="s">
        <v>1213</v>
      </c>
      <c r="C2589" t="b">
        <v>0</v>
      </c>
      <c r="D2589" t="s">
        <v>1418</v>
      </c>
      <c r="E2589" t="s">
        <v>1419</v>
      </c>
      <c r="F2589" t="s">
        <v>32</v>
      </c>
      <c r="G2589">
        <v>0.38011634948052198</v>
      </c>
      <c r="H2589">
        <v>3.9085482391207203E-2</v>
      </c>
      <c r="I2589">
        <v>9.7252566995574394</v>
      </c>
      <c r="J2589" s="10">
        <v>2.39569042864945E-22</v>
      </c>
      <c r="X2589" t="str">
        <f t="shared" si="205"/>
        <v>grade_4_t3_sex_nl_2_studytime_zgakuryoku_zgakuryoku</v>
      </c>
      <c r="Y2589" t="str">
        <f t="shared" si="206"/>
        <v>0.380</v>
      </c>
      <c r="Z2589" t="str">
        <f t="shared" si="207"/>
        <v>0.039</v>
      </c>
      <c r="AA2589" s="2" t="str">
        <f t="shared" si="208"/>
        <v>***</v>
      </c>
      <c r="AB2589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590" spans="1:28">
      <c r="A2590">
        <v>2589</v>
      </c>
      <c r="B2590" t="s">
        <v>1213</v>
      </c>
      <c r="C2590" t="b">
        <v>0</v>
      </c>
      <c r="D2590" t="s">
        <v>1418</v>
      </c>
      <c r="E2590" t="s">
        <v>1419</v>
      </c>
      <c r="F2590" t="s">
        <v>106</v>
      </c>
      <c r="G2590">
        <v>0.80379458384314995</v>
      </c>
      <c r="H2590">
        <v>8.2454131807333006E-2</v>
      </c>
      <c r="I2590">
        <v>9.7483845408904592</v>
      </c>
      <c r="J2590" s="10">
        <v>1.9085076021907799E-22</v>
      </c>
      <c r="X2590" t="str">
        <f t="shared" si="205"/>
        <v>grade_4_t3_sex_nl_2_studytime_zgakuryoku_as.factor(book)2</v>
      </c>
      <c r="Y2590" t="str">
        <f t="shared" si="206"/>
        <v>0.804</v>
      </c>
      <c r="Z2590" t="str">
        <f t="shared" si="207"/>
        <v>0.082</v>
      </c>
      <c r="AA2590" s="2" t="str">
        <f t="shared" si="208"/>
        <v>***</v>
      </c>
      <c r="AB2590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591" spans="1:28">
      <c r="A2591">
        <v>2590</v>
      </c>
      <c r="B2591" t="s">
        <v>1213</v>
      </c>
      <c r="C2591" t="b">
        <v>0</v>
      </c>
      <c r="D2591" t="s">
        <v>1418</v>
      </c>
      <c r="E2591" t="s">
        <v>1419</v>
      </c>
      <c r="F2591" t="s">
        <v>107</v>
      </c>
      <c r="G2591">
        <v>1.2209252488595299</v>
      </c>
      <c r="H2591">
        <v>7.9810731526891707E-2</v>
      </c>
      <c r="I2591">
        <v>15.297757901744699</v>
      </c>
      <c r="J2591" s="10">
        <v>8.8193709736469098E-53</v>
      </c>
      <c r="X2591" t="str">
        <f t="shared" si="205"/>
        <v>grade_4_t3_sex_nl_2_studytime_zgakuryoku_as.factor(book)3</v>
      </c>
      <c r="Y2591" t="str">
        <f t="shared" si="206"/>
        <v>1.221</v>
      </c>
      <c r="Z2591" t="str">
        <f t="shared" si="207"/>
        <v>0.080</v>
      </c>
      <c r="AA2591" s="2" t="str">
        <f t="shared" si="208"/>
        <v>***</v>
      </c>
      <c r="AB2591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592" spans="1:28">
      <c r="A2592">
        <v>2591</v>
      </c>
      <c r="B2592" t="s">
        <v>1213</v>
      </c>
      <c r="C2592" t="b">
        <v>0</v>
      </c>
      <c r="D2592" t="s">
        <v>1418</v>
      </c>
      <c r="E2592" t="s">
        <v>1419</v>
      </c>
      <c r="F2592" t="s">
        <v>108</v>
      </c>
      <c r="G2592">
        <v>2.1025237838736501</v>
      </c>
      <c r="H2592">
        <v>0.101312502864132</v>
      </c>
      <c r="I2592">
        <v>20.7528560092261</v>
      </c>
      <c r="J2592" s="10">
        <v>1.6644793942270499E-95</v>
      </c>
      <c r="X2592" t="str">
        <f t="shared" si="205"/>
        <v>grade_4_t3_sex_nl_2_studytime_zgakuryoku_as.factor(book)4</v>
      </c>
      <c r="Y2592" t="str">
        <f t="shared" si="206"/>
        <v>2.103</v>
      </c>
      <c r="Z2592" t="str">
        <f t="shared" si="207"/>
        <v>0.101</v>
      </c>
      <c r="AA2592" s="2" t="str">
        <f t="shared" si="208"/>
        <v>***</v>
      </c>
      <c r="AB2592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593" spans="1:28">
      <c r="A2593">
        <v>2592</v>
      </c>
      <c r="B2593" t="s">
        <v>1213</v>
      </c>
      <c r="C2593" t="b">
        <v>0</v>
      </c>
      <c r="D2593" t="s">
        <v>1418</v>
      </c>
      <c r="E2593" t="s">
        <v>1419</v>
      </c>
      <c r="F2593" t="s">
        <v>109</v>
      </c>
      <c r="G2593">
        <v>3.5116987698968201</v>
      </c>
      <c r="H2593">
        <v>0.118848833557441</v>
      </c>
      <c r="I2593">
        <v>29.547608207694999</v>
      </c>
      <c r="J2593" s="10">
        <v>3.1397689996693601E-191</v>
      </c>
      <c r="X2593" t="str">
        <f t="shared" si="205"/>
        <v>grade_4_t3_sex_nl_2_studytime_zgakuryoku_as.factor(book)5</v>
      </c>
      <c r="Y2593" t="str">
        <f t="shared" si="206"/>
        <v>3.512</v>
      </c>
      <c r="Z2593" t="str">
        <f t="shared" si="207"/>
        <v>0.119</v>
      </c>
      <c r="AA2593" s="2" t="str">
        <f t="shared" si="208"/>
        <v>***</v>
      </c>
      <c r="AB2593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594" spans="1:28">
      <c r="A2594">
        <v>2593</v>
      </c>
      <c r="B2594" t="s">
        <v>1213</v>
      </c>
      <c r="C2594" t="b">
        <v>0</v>
      </c>
      <c r="D2594" t="s">
        <v>1418</v>
      </c>
      <c r="E2594" t="s">
        <v>1419</v>
      </c>
      <c r="F2594" t="s">
        <v>110</v>
      </c>
      <c r="G2594">
        <v>0.191558376826369</v>
      </c>
      <c r="H2594">
        <v>7.0499383161402696E-2</v>
      </c>
      <c r="I2594">
        <v>2.7171638706087902</v>
      </c>
      <c r="J2594">
        <v>6.5852900340069402E-3</v>
      </c>
      <c r="X2594" t="str">
        <f t="shared" si="205"/>
        <v>grade_4_t3_sex_nl_2_studytime_zgakuryoku_as.factor(year)2017</v>
      </c>
      <c r="Y2594" t="str">
        <f t="shared" si="206"/>
        <v>0.192</v>
      </c>
      <c r="Z2594" t="str">
        <f t="shared" si="207"/>
        <v>0.070</v>
      </c>
      <c r="AA2594" s="2" t="str">
        <f t="shared" si="208"/>
        <v>***</v>
      </c>
      <c r="AB2594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595" spans="1:28">
      <c r="A2595">
        <v>2594</v>
      </c>
      <c r="B2595" t="s">
        <v>1213</v>
      </c>
      <c r="C2595" t="b">
        <v>0</v>
      </c>
      <c r="D2595" t="s">
        <v>1418</v>
      </c>
      <c r="E2595" t="s">
        <v>1419</v>
      </c>
      <c r="F2595" t="s">
        <v>111</v>
      </c>
      <c r="G2595">
        <v>3.54130565149205E-2</v>
      </c>
      <c r="H2595">
        <v>7.1838305338462402E-2</v>
      </c>
      <c r="I2595">
        <v>0.49295506551934498</v>
      </c>
      <c r="J2595">
        <v>0.62204518808970999</v>
      </c>
      <c r="X2595" t="str">
        <f t="shared" si="205"/>
        <v>grade_4_t3_sex_nl_2_studytime_zgakuryoku_as.factor(year)2018</v>
      </c>
      <c r="Y2595" t="str">
        <f t="shared" si="206"/>
        <v>0.035</v>
      </c>
      <c r="Z2595" t="str">
        <f t="shared" si="207"/>
        <v>0.072</v>
      </c>
      <c r="AA2595" s="2" t="str">
        <f t="shared" si="208"/>
        <v/>
      </c>
      <c r="AB2595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596" spans="1:28">
      <c r="A2596">
        <v>2595</v>
      </c>
      <c r="B2596" t="s">
        <v>1213</v>
      </c>
      <c r="C2596" t="b">
        <v>0</v>
      </c>
      <c r="D2596" t="s">
        <v>1418</v>
      </c>
      <c r="E2596" t="s">
        <v>1419</v>
      </c>
      <c r="F2596" t="s">
        <v>1698</v>
      </c>
      <c r="G2596">
        <v>0.103139301995182</v>
      </c>
      <c r="H2596">
        <v>4.2366544911394702E-2</v>
      </c>
      <c r="I2596">
        <v>2.4344515751965798</v>
      </c>
      <c r="J2596">
        <v>1.49157403944067E-2</v>
      </c>
      <c r="X2596" t="str">
        <f t="shared" si="205"/>
        <v>grade_4_t3_sex_nl_2_studytime_zgakuryoku_as.factor(sex)2:relative_age</v>
      </c>
      <c r="Y2596" t="str">
        <f t="shared" si="206"/>
        <v>0.103</v>
      </c>
      <c r="Z2596" t="str">
        <f t="shared" si="207"/>
        <v>0.042</v>
      </c>
      <c r="AA2596" s="2" t="str">
        <f t="shared" si="208"/>
        <v>**</v>
      </c>
      <c r="AB2596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597" spans="1:28">
      <c r="A2597">
        <v>2596</v>
      </c>
      <c r="B2597" t="s">
        <v>1213</v>
      </c>
      <c r="C2597" t="b">
        <v>0</v>
      </c>
      <c r="D2597" t="s">
        <v>1418</v>
      </c>
      <c r="E2597" t="s">
        <v>1419</v>
      </c>
      <c r="F2597" t="s">
        <v>1716</v>
      </c>
      <c r="G2597">
        <v>-4.4675136419714901E-3</v>
      </c>
      <c r="H2597">
        <v>3.5832024673377E-3</v>
      </c>
      <c r="I2597">
        <v>-1.2467935269342501</v>
      </c>
      <c r="J2597">
        <v>0.212475509172601</v>
      </c>
      <c r="X2597" t="str">
        <f t="shared" si="205"/>
        <v>grade_4_t3_sex_nl_2_studytime_zgakuryoku_as.factor(sex)2:I(relative_age^2)</v>
      </c>
      <c r="Y2597" t="str">
        <f t="shared" si="206"/>
        <v>-0.004</v>
      </c>
      <c r="Z2597" t="str">
        <f t="shared" si="207"/>
        <v>0.004</v>
      </c>
      <c r="AA2597" s="2" t="str">
        <f t="shared" si="208"/>
        <v/>
      </c>
      <c r="AB2597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598" spans="1:28">
      <c r="A2598">
        <v>2597</v>
      </c>
      <c r="B2598" t="s">
        <v>1213</v>
      </c>
      <c r="C2598" t="b">
        <v>0</v>
      </c>
      <c r="D2598" t="s">
        <v>1418</v>
      </c>
      <c r="E2598" t="s">
        <v>1419</v>
      </c>
      <c r="F2598" t="s">
        <v>1715</v>
      </c>
      <c r="G2598">
        <v>-0.163065887687356</v>
      </c>
      <c r="H2598">
        <v>4.71367494452802E-2</v>
      </c>
      <c r="I2598">
        <v>-3.4594215682321199</v>
      </c>
      <c r="J2598">
        <v>5.41514057178473E-4</v>
      </c>
      <c r="X2598" t="str">
        <f t="shared" si="205"/>
        <v>grade_4_t3_sex_nl_2_studytime_zgakuryoku_as.factor(sex)2:zgakuryoku</v>
      </c>
      <c r="Y2598" t="str">
        <f t="shared" si="206"/>
        <v>-0.163</v>
      </c>
      <c r="Z2598" t="str">
        <f t="shared" si="207"/>
        <v>0.047</v>
      </c>
      <c r="AA2598" s="2" t="str">
        <f t="shared" si="208"/>
        <v>***</v>
      </c>
      <c r="AB2598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599" spans="1:28">
      <c r="A2599">
        <v>2598</v>
      </c>
      <c r="B2599" t="s">
        <v>1213</v>
      </c>
      <c r="C2599" t="b">
        <v>0</v>
      </c>
      <c r="D2599" t="s">
        <v>1418</v>
      </c>
      <c r="E2599" t="s">
        <v>1419</v>
      </c>
      <c r="F2599" t="s">
        <v>1699</v>
      </c>
      <c r="G2599">
        <v>6.3325682946558701E-2</v>
      </c>
      <c r="H2599">
        <v>0.12904612830959</v>
      </c>
      <c r="I2599">
        <v>0.49072129304520101</v>
      </c>
      <c r="J2599">
        <v>0.62362443033636406</v>
      </c>
      <c r="X2599" t="str">
        <f t="shared" si="205"/>
        <v>grade_4_t3_sex_nl_2_studytime_zgakuryoku_as.factor(sex)2:as.factor(book)2</v>
      </c>
      <c r="Y2599" t="str">
        <f t="shared" si="206"/>
        <v>0.063</v>
      </c>
      <c r="Z2599" t="str">
        <f t="shared" si="207"/>
        <v>0.129</v>
      </c>
      <c r="AA2599" s="2" t="str">
        <f t="shared" si="208"/>
        <v/>
      </c>
      <c r="AB2599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00" spans="1:28">
      <c r="A2600">
        <v>2599</v>
      </c>
      <c r="B2600" t="s">
        <v>1213</v>
      </c>
      <c r="C2600" t="b">
        <v>0</v>
      </c>
      <c r="D2600" t="s">
        <v>1418</v>
      </c>
      <c r="E2600" t="s">
        <v>1419</v>
      </c>
      <c r="F2600" t="s">
        <v>1700</v>
      </c>
      <c r="G2600">
        <v>0.104138239416366</v>
      </c>
      <c r="H2600">
        <v>0.124726322382243</v>
      </c>
      <c r="I2600">
        <v>0.83493393717821895</v>
      </c>
      <c r="J2600">
        <v>0.40375647272841603</v>
      </c>
      <c r="X2600" t="str">
        <f t="shared" si="205"/>
        <v>grade_4_t3_sex_nl_2_studytime_zgakuryoku_as.factor(sex)2:as.factor(book)3</v>
      </c>
      <c r="Y2600" t="str">
        <f t="shared" si="206"/>
        <v>0.104</v>
      </c>
      <c r="Z2600" t="str">
        <f t="shared" si="207"/>
        <v>0.125</v>
      </c>
      <c r="AA2600" s="2" t="str">
        <f t="shared" si="208"/>
        <v/>
      </c>
      <c r="AB2600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01" spans="1:28">
      <c r="A2601">
        <v>2600</v>
      </c>
      <c r="B2601" t="s">
        <v>1213</v>
      </c>
      <c r="C2601" t="b">
        <v>0</v>
      </c>
      <c r="D2601" t="s">
        <v>1418</v>
      </c>
      <c r="E2601" t="s">
        <v>1419</v>
      </c>
      <c r="F2601" t="s">
        <v>1701</v>
      </c>
      <c r="G2601">
        <v>0.470717356459183</v>
      </c>
      <c r="H2601">
        <v>0.144626851210685</v>
      </c>
      <c r="I2601">
        <v>3.25470237731628</v>
      </c>
      <c r="J2601">
        <v>1.13540877385916E-3</v>
      </c>
      <c r="X2601" t="str">
        <f t="shared" si="205"/>
        <v>grade_4_t3_sex_nl_2_studytime_zgakuryoku_as.factor(sex)2:as.factor(book)4</v>
      </c>
      <c r="Y2601" t="str">
        <f t="shared" si="206"/>
        <v>0.471</v>
      </c>
      <c r="Z2601" t="str">
        <f t="shared" si="207"/>
        <v>0.145</v>
      </c>
      <c r="AA2601" s="2" t="str">
        <f t="shared" si="208"/>
        <v>***</v>
      </c>
      <c r="AB2601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02" spans="1:28">
      <c r="A2602">
        <v>2601</v>
      </c>
      <c r="B2602" t="s">
        <v>1213</v>
      </c>
      <c r="C2602" t="b">
        <v>0</v>
      </c>
      <c r="D2602" t="s">
        <v>1418</v>
      </c>
      <c r="E2602" t="s">
        <v>1419</v>
      </c>
      <c r="F2602" t="s">
        <v>1702</v>
      </c>
      <c r="G2602">
        <v>0.42903364957990198</v>
      </c>
      <c r="H2602">
        <v>0.174001608904335</v>
      </c>
      <c r="I2602">
        <v>2.4656878305980499</v>
      </c>
      <c r="J2602">
        <v>1.36763546199674E-2</v>
      </c>
      <c r="X2602" t="str">
        <f t="shared" si="205"/>
        <v>grade_4_t3_sex_nl_2_studytime_zgakuryoku_as.factor(sex)2:as.factor(book)5</v>
      </c>
      <c r="Y2602" t="str">
        <f t="shared" si="206"/>
        <v>0.429</v>
      </c>
      <c r="Z2602" t="str">
        <f t="shared" si="207"/>
        <v>0.174</v>
      </c>
      <c r="AA2602" s="2" t="str">
        <f t="shared" si="208"/>
        <v>**</v>
      </c>
      <c r="AB2602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03" spans="1:28">
      <c r="A2603">
        <v>2602</v>
      </c>
      <c r="B2603" t="s">
        <v>1213</v>
      </c>
      <c r="C2603" t="b">
        <v>0</v>
      </c>
      <c r="D2603" t="s">
        <v>1418</v>
      </c>
      <c r="E2603" t="s">
        <v>1419</v>
      </c>
      <c r="F2603" t="s">
        <v>1703</v>
      </c>
      <c r="G2603">
        <v>-0.12534325667711499</v>
      </c>
      <c r="H2603">
        <v>9.0300667437320195E-2</v>
      </c>
      <c r="I2603">
        <v>-1.3880656725391101</v>
      </c>
      <c r="J2603">
        <v>0.16511947811049199</v>
      </c>
      <c r="X2603" t="str">
        <f t="shared" si="205"/>
        <v>grade_4_t3_sex_nl_2_studytime_zgakuryoku_as.factor(sex)2:as.factor(year)2017</v>
      </c>
      <c r="Y2603" t="str">
        <f t="shared" si="206"/>
        <v>-0.125</v>
      </c>
      <c r="Z2603" t="str">
        <f t="shared" si="207"/>
        <v>0.090</v>
      </c>
      <c r="AA2603" s="2" t="str">
        <f t="shared" si="208"/>
        <v/>
      </c>
      <c r="AB2603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04" spans="1:28">
      <c r="A2604">
        <v>2603</v>
      </c>
      <c r="B2604" t="s">
        <v>1213</v>
      </c>
      <c r="C2604" t="b">
        <v>0</v>
      </c>
      <c r="D2604" t="s">
        <v>1418</v>
      </c>
      <c r="E2604" t="s">
        <v>1419</v>
      </c>
      <c r="F2604" t="s">
        <v>1704</v>
      </c>
      <c r="G2604">
        <v>-0.14850123102718199</v>
      </c>
      <c r="H2604">
        <v>8.9356367964717506E-2</v>
      </c>
      <c r="I2604">
        <v>-1.6618986918292999</v>
      </c>
      <c r="J2604">
        <v>9.6535551862893601E-2</v>
      </c>
      <c r="X2604" t="str">
        <f t="shared" si="205"/>
        <v>grade_4_t3_sex_nl_2_studytime_zgakuryoku_as.factor(sex)2:as.factor(year)2018</v>
      </c>
      <c r="Y2604" t="str">
        <f t="shared" si="206"/>
        <v>-0.149</v>
      </c>
      <c r="Z2604" t="str">
        <f t="shared" si="207"/>
        <v>0.089</v>
      </c>
      <c r="AA2604" s="2" t="str">
        <f t="shared" si="208"/>
        <v>*</v>
      </c>
      <c r="AB2604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05" spans="1:28">
      <c r="A2605">
        <v>2604</v>
      </c>
      <c r="B2605" t="s">
        <v>113</v>
      </c>
      <c r="C2605" t="b">
        <v>0</v>
      </c>
      <c r="D2605" t="s">
        <v>1418</v>
      </c>
      <c r="E2605" t="s">
        <v>1420</v>
      </c>
      <c r="F2605" t="s">
        <v>105</v>
      </c>
      <c r="G2605">
        <v>0.64210027679973303</v>
      </c>
      <c r="H2605">
        <v>0.14557669050938801</v>
      </c>
      <c r="I2605">
        <v>4.4107354999825796</v>
      </c>
      <c r="J2605" s="10">
        <v>1.0309747201727501E-5</v>
      </c>
      <c r="X2605" t="str">
        <f t="shared" si="205"/>
        <v>grade_9_t3_sex_nl_2_studytime_zgakuryoku_as.factor(sex)2</v>
      </c>
      <c r="Y2605" t="str">
        <f t="shared" si="206"/>
        <v>0.642</v>
      </c>
      <c r="Z2605" t="str">
        <f t="shared" si="207"/>
        <v>0.146</v>
      </c>
      <c r="AA2605" s="2" t="str">
        <f t="shared" si="208"/>
        <v>***</v>
      </c>
      <c r="AB2605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06" spans="1:28">
      <c r="A2606">
        <v>2605</v>
      </c>
      <c r="B2606" t="s">
        <v>113</v>
      </c>
      <c r="C2606" t="b">
        <v>0</v>
      </c>
      <c r="D2606" t="s">
        <v>1418</v>
      </c>
      <c r="E2606" t="s">
        <v>1420</v>
      </c>
      <c r="F2606" t="s">
        <v>104</v>
      </c>
      <c r="G2606">
        <v>-0.12815402654917801</v>
      </c>
      <c r="H2606">
        <v>2.6909404412305601E-2</v>
      </c>
      <c r="I2606">
        <v>-4.7624252319227898</v>
      </c>
      <c r="J2606" s="10">
        <v>1.9147284824175401E-6</v>
      </c>
      <c r="X2606" t="str">
        <f t="shared" si="205"/>
        <v>grade_9_t3_sex_nl_2_studytime_zgakuryoku_relative_age</v>
      </c>
      <c r="Y2606" t="str">
        <f t="shared" si="206"/>
        <v>-0.128</v>
      </c>
      <c r="Z2606" t="str">
        <f t="shared" si="207"/>
        <v>0.027</v>
      </c>
      <c r="AA2606" s="2" t="str">
        <f t="shared" si="208"/>
        <v>***</v>
      </c>
      <c r="AB2606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07" spans="1:28">
      <c r="A2607">
        <v>2606</v>
      </c>
      <c r="B2607" t="s">
        <v>113</v>
      </c>
      <c r="C2607" t="b">
        <v>0</v>
      </c>
      <c r="D2607" t="s">
        <v>1418</v>
      </c>
      <c r="E2607" t="s">
        <v>1420</v>
      </c>
      <c r="F2607" t="s">
        <v>775</v>
      </c>
      <c r="G2607">
        <v>5.9697472143018298E-3</v>
      </c>
      <c r="H2607">
        <v>2.3715090374683799E-3</v>
      </c>
      <c r="I2607">
        <v>2.5172778682195598</v>
      </c>
      <c r="J2607">
        <v>1.18276689582514E-2</v>
      </c>
      <c r="X2607" t="str">
        <f t="shared" si="205"/>
        <v>grade_9_t3_sex_nl_2_studytime_zgakuryoku_I(relative_age^2)</v>
      </c>
      <c r="Y2607" t="str">
        <f t="shared" si="206"/>
        <v>0.006</v>
      </c>
      <c r="Z2607" t="str">
        <f t="shared" si="207"/>
        <v>0.002</v>
      </c>
      <c r="AA2607" s="2" t="str">
        <f t="shared" si="208"/>
        <v>**</v>
      </c>
      <c r="AB2607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08" spans="1:28">
      <c r="A2608">
        <v>2607</v>
      </c>
      <c r="B2608" t="s">
        <v>113</v>
      </c>
      <c r="C2608" t="b">
        <v>0</v>
      </c>
      <c r="D2608" t="s">
        <v>1418</v>
      </c>
      <c r="E2608" t="s">
        <v>1420</v>
      </c>
      <c r="F2608" t="s">
        <v>32</v>
      </c>
      <c r="G2608">
        <v>1.48297092914553</v>
      </c>
      <c r="H2608">
        <v>3.0838155636471899E-2</v>
      </c>
      <c r="I2608">
        <v>48.088833412321101</v>
      </c>
      <c r="J2608">
        <v>0</v>
      </c>
      <c r="X2608" t="str">
        <f t="shared" si="205"/>
        <v>grade_9_t3_sex_nl_2_studytime_zgakuryoku_zgakuryoku</v>
      </c>
      <c r="Y2608" t="str">
        <f t="shared" si="206"/>
        <v>1.483</v>
      </c>
      <c r="Z2608" t="str">
        <f t="shared" si="207"/>
        <v>0.031</v>
      </c>
      <c r="AA2608" s="2" t="str">
        <f t="shared" si="208"/>
        <v>***</v>
      </c>
      <c r="AB2608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09" spans="1:28">
      <c r="A2609">
        <v>2608</v>
      </c>
      <c r="B2609" t="s">
        <v>113</v>
      </c>
      <c r="C2609" t="b">
        <v>0</v>
      </c>
      <c r="D2609" t="s">
        <v>1418</v>
      </c>
      <c r="E2609" t="s">
        <v>1420</v>
      </c>
      <c r="F2609" t="s">
        <v>106</v>
      </c>
      <c r="G2609">
        <v>0.51937509560377604</v>
      </c>
      <c r="H2609">
        <v>8.1415947457835605E-2</v>
      </c>
      <c r="I2609">
        <v>6.3792796352674603</v>
      </c>
      <c r="J2609" s="10">
        <v>1.7848046415891701E-10</v>
      </c>
      <c r="X2609" t="str">
        <f t="shared" si="205"/>
        <v>grade_9_t3_sex_nl_2_studytime_zgakuryoku_as.factor(book)2</v>
      </c>
      <c r="Y2609" t="str">
        <f t="shared" si="206"/>
        <v>0.519</v>
      </c>
      <c r="Z2609" t="str">
        <f t="shared" si="207"/>
        <v>0.081</v>
      </c>
      <c r="AA2609" s="2" t="str">
        <f t="shared" si="208"/>
        <v>***</v>
      </c>
      <c r="AB2609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10" spans="1:28">
      <c r="A2610">
        <v>2609</v>
      </c>
      <c r="B2610" t="s">
        <v>113</v>
      </c>
      <c r="C2610" t="b">
        <v>0</v>
      </c>
      <c r="D2610" t="s">
        <v>1418</v>
      </c>
      <c r="E2610" t="s">
        <v>1420</v>
      </c>
      <c r="F2610" t="s">
        <v>107</v>
      </c>
      <c r="G2610">
        <v>0.65133550857115297</v>
      </c>
      <c r="H2610">
        <v>7.8711795559425299E-2</v>
      </c>
      <c r="I2610">
        <v>8.2749415629759397</v>
      </c>
      <c r="J2610" s="10">
        <v>1.2964052098903301E-16</v>
      </c>
      <c r="X2610" t="str">
        <f t="shared" si="205"/>
        <v>grade_9_t3_sex_nl_2_studytime_zgakuryoku_as.factor(book)3</v>
      </c>
      <c r="Y2610" t="str">
        <f t="shared" si="206"/>
        <v>0.651</v>
      </c>
      <c r="Z2610" t="str">
        <f t="shared" si="207"/>
        <v>0.079</v>
      </c>
      <c r="AA2610" s="2" t="str">
        <f t="shared" si="208"/>
        <v>***</v>
      </c>
      <c r="AB2610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11" spans="1:28">
      <c r="A2611">
        <v>2610</v>
      </c>
      <c r="B2611" t="s">
        <v>113</v>
      </c>
      <c r="C2611" t="b">
        <v>0</v>
      </c>
      <c r="D2611" t="s">
        <v>1418</v>
      </c>
      <c r="E2611" t="s">
        <v>1420</v>
      </c>
      <c r="F2611" t="s">
        <v>108</v>
      </c>
      <c r="G2611">
        <v>1.0172427162959301</v>
      </c>
      <c r="H2611">
        <v>8.7603600277392196E-2</v>
      </c>
      <c r="I2611">
        <v>11.611882537645499</v>
      </c>
      <c r="J2611" s="10">
        <v>3.7074719139609098E-31</v>
      </c>
      <c r="X2611" t="str">
        <f t="shared" si="205"/>
        <v>grade_9_t3_sex_nl_2_studytime_zgakuryoku_as.factor(book)4</v>
      </c>
      <c r="Y2611" t="str">
        <f t="shared" si="206"/>
        <v>1.017</v>
      </c>
      <c r="Z2611" t="str">
        <f t="shared" si="207"/>
        <v>0.088</v>
      </c>
      <c r="AA2611" s="2" t="str">
        <f t="shared" si="208"/>
        <v>***</v>
      </c>
      <c r="AB2611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12" spans="1:28">
      <c r="A2612">
        <v>2611</v>
      </c>
      <c r="B2612" t="s">
        <v>113</v>
      </c>
      <c r="C2612" t="b">
        <v>0</v>
      </c>
      <c r="D2612" t="s">
        <v>1418</v>
      </c>
      <c r="E2612" t="s">
        <v>1420</v>
      </c>
      <c r="F2612" t="s">
        <v>109</v>
      </c>
      <c r="G2612">
        <v>1.3736386296988701</v>
      </c>
      <c r="H2612">
        <v>0.101744131892887</v>
      </c>
      <c r="I2612">
        <v>13.5009125749385</v>
      </c>
      <c r="J2612" s="10">
        <v>1.6407919927104001E-41</v>
      </c>
      <c r="X2612" t="str">
        <f t="shared" si="205"/>
        <v>grade_9_t3_sex_nl_2_studytime_zgakuryoku_as.factor(book)5</v>
      </c>
      <c r="Y2612" t="str">
        <f t="shared" si="206"/>
        <v>1.374</v>
      </c>
      <c r="Z2612" t="str">
        <f t="shared" si="207"/>
        <v>0.102</v>
      </c>
      <c r="AA2612" s="2" t="str">
        <f t="shared" si="208"/>
        <v>***</v>
      </c>
      <c r="AB2612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13" spans="1:28">
      <c r="A2613">
        <v>2612</v>
      </c>
      <c r="B2613" t="s">
        <v>113</v>
      </c>
      <c r="C2613" t="b">
        <v>0</v>
      </c>
      <c r="D2613" t="s">
        <v>1418</v>
      </c>
      <c r="E2613" t="s">
        <v>1420</v>
      </c>
      <c r="F2613" t="s">
        <v>110</v>
      </c>
      <c r="G2613">
        <v>0.28638860931337601</v>
      </c>
      <c r="H2613">
        <v>7.4448337662076994E-2</v>
      </c>
      <c r="I2613">
        <v>3.8468099934386899</v>
      </c>
      <c r="J2613">
        <v>1.1971917095306699E-4</v>
      </c>
      <c r="X2613" t="str">
        <f t="shared" si="205"/>
        <v>grade_9_t3_sex_nl_2_studytime_zgakuryoku_as.factor(year)2017</v>
      </c>
      <c r="Y2613" t="str">
        <f t="shared" si="206"/>
        <v>0.286</v>
      </c>
      <c r="Z2613" t="str">
        <f t="shared" si="207"/>
        <v>0.074</v>
      </c>
      <c r="AA2613" s="2" t="str">
        <f t="shared" si="208"/>
        <v>***</v>
      </c>
      <c r="AB2613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14" spans="1:28">
      <c r="A2614">
        <v>2613</v>
      </c>
      <c r="B2614" t="s">
        <v>113</v>
      </c>
      <c r="C2614" t="b">
        <v>0</v>
      </c>
      <c r="D2614" t="s">
        <v>1418</v>
      </c>
      <c r="E2614" t="s">
        <v>1420</v>
      </c>
      <c r="F2614" t="s">
        <v>111</v>
      </c>
      <c r="G2614">
        <v>0.46956868764644899</v>
      </c>
      <c r="H2614">
        <v>7.4052793550451301E-2</v>
      </c>
      <c r="I2614">
        <v>6.3409989702351703</v>
      </c>
      <c r="J2614" s="10">
        <v>2.2897878586993601E-10</v>
      </c>
      <c r="X2614" t="str">
        <f t="shared" si="205"/>
        <v>grade_9_t3_sex_nl_2_studytime_zgakuryoku_as.factor(year)2018</v>
      </c>
      <c r="Y2614" t="str">
        <f t="shared" si="206"/>
        <v>0.470</v>
      </c>
      <c r="Z2614" t="str">
        <f t="shared" si="207"/>
        <v>0.074</v>
      </c>
      <c r="AA2614" s="2" t="str">
        <f t="shared" si="208"/>
        <v>***</v>
      </c>
      <c r="AB2614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15" spans="1:28">
      <c r="A2615">
        <v>2614</v>
      </c>
      <c r="B2615" t="s">
        <v>113</v>
      </c>
      <c r="C2615" t="b">
        <v>0</v>
      </c>
      <c r="D2615" t="s">
        <v>1418</v>
      </c>
      <c r="E2615" t="s">
        <v>1420</v>
      </c>
      <c r="F2615" t="s">
        <v>1698</v>
      </c>
      <c r="G2615">
        <v>7.8779217584767705E-2</v>
      </c>
      <c r="H2615">
        <v>3.6123958856393398E-2</v>
      </c>
      <c r="I2615">
        <v>2.18080243912206</v>
      </c>
      <c r="J2615">
        <v>2.9199705867506899E-2</v>
      </c>
      <c r="X2615" t="str">
        <f t="shared" si="205"/>
        <v>grade_9_t3_sex_nl_2_studytime_zgakuryoku_as.factor(sex)2:relative_age</v>
      </c>
      <c r="Y2615" t="str">
        <f t="shared" si="206"/>
        <v>0.079</v>
      </c>
      <c r="Z2615" t="str">
        <f t="shared" si="207"/>
        <v>0.036</v>
      </c>
      <c r="AA2615" s="2" t="str">
        <f t="shared" si="208"/>
        <v>**</v>
      </c>
      <c r="AB2615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16" spans="1:28">
      <c r="A2616">
        <v>2615</v>
      </c>
      <c r="B2616" t="s">
        <v>113</v>
      </c>
      <c r="C2616" t="b">
        <v>0</v>
      </c>
      <c r="D2616" t="s">
        <v>1418</v>
      </c>
      <c r="E2616" t="s">
        <v>1420</v>
      </c>
      <c r="F2616" t="s">
        <v>1716</v>
      </c>
      <c r="G2616">
        <v>-4.3583330266142202E-3</v>
      </c>
      <c r="H2616">
        <v>3.1397457890403901E-3</v>
      </c>
      <c r="I2616">
        <v>-1.38811652899653</v>
      </c>
      <c r="J2616">
        <v>0.165103793154948</v>
      </c>
      <c r="X2616" t="str">
        <f t="shared" si="205"/>
        <v>grade_9_t3_sex_nl_2_studytime_zgakuryoku_as.factor(sex)2:I(relative_age^2)</v>
      </c>
      <c r="Y2616" t="str">
        <f t="shared" si="206"/>
        <v>-0.004</v>
      </c>
      <c r="Z2616" t="str">
        <f t="shared" si="207"/>
        <v>0.003</v>
      </c>
      <c r="AA2616" s="2" t="str">
        <f t="shared" si="208"/>
        <v/>
      </c>
      <c r="AB2616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17" spans="1:28">
      <c r="A2617">
        <v>2616</v>
      </c>
      <c r="B2617" t="s">
        <v>113</v>
      </c>
      <c r="C2617" t="b">
        <v>0</v>
      </c>
      <c r="D2617" t="s">
        <v>1418</v>
      </c>
      <c r="E2617" t="s">
        <v>1420</v>
      </c>
      <c r="F2617" t="s">
        <v>1715</v>
      </c>
      <c r="G2617">
        <v>-0.166668701028959</v>
      </c>
      <c r="H2617">
        <v>4.1495332300092301E-2</v>
      </c>
      <c r="I2617">
        <v>-4.0165650397403496</v>
      </c>
      <c r="J2617" s="10">
        <v>5.9083636272517601E-5</v>
      </c>
      <c r="X2617" t="str">
        <f t="shared" si="205"/>
        <v>grade_9_t3_sex_nl_2_studytime_zgakuryoku_as.factor(sex)2:zgakuryoku</v>
      </c>
      <c r="Y2617" t="str">
        <f t="shared" si="206"/>
        <v>-0.167</v>
      </c>
      <c r="Z2617" t="str">
        <f t="shared" si="207"/>
        <v>0.041</v>
      </c>
      <c r="AA2617" s="2" t="str">
        <f t="shared" si="208"/>
        <v>***</v>
      </c>
      <c r="AB2617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18" spans="1:28">
      <c r="A2618">
        <v>2617</v>
      </c>
      <c r="B2618" t="s">
        <v>113</v>
      </c>
      <c r="C2618" t="b">
        <v>0</v>
      </c>
      <c r="D2618" t="s">
        <v>1418</v>
      </c>
      <c r="E2618" t="s">
        <v>1420</v>
      </c>
      <c r="F2618" t="s">
        <v>1699</v>
      </c>
      <c r="G2618">
        <v>5.2376333741159797E-2</v>
      </c>
      <c r="H2618">
        <v>0.12778420571983901</v>
      </c>
      <c r="I2618">
        <v>0.40988112299255902</v>
      </c>
      <c r="J2618">
        <v>0.68189378635169795</v>
      </c>
      <c r="X2618" t="str">
        <f t="shared" si="205"/>
        <v>grade_9_t3_sex_nl_2_studytime_zgakuryoku_as.factor(sex)2:as.factor(book)2</v>
      </c>
      <c r="Y2618" t="str">
        <f t="shared" si="206"/>
        <v>0.052</v>
      </c>
      <c r="Z2618" t="str">
        <f t="shared" si="207"/>
        <v>0.128</v>
      </c>
      <c r="AA2618" s="2" t="str">
        <f t="shared" si="208"/>
        <v/>
      </c>
      <c r="AB2618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19" spans="1:28">
      <c r="A2619">
        <v>2618</v>
      </c>
      <c r="B2619" t="s">
        <v>113</v>
      </c>
      <c r="C2619" t="b">
        <v>0</v>
      </c>
      <c r="D2619" t="s">
        <v>1418</v>
      </c>
      <c r="E2619" t="s">
        <v>1420</v>
      </c>
      <c r="F2619" t="s">
        <v>1700</v>
      </c>
      <c r="G2619">
        <v>0.108210287226731</v>
      </c>
      <c r="H2619">
        <v>0.11380111622245399</v>
      </c>
      <c r="I2619">
        <v>0.95087193182890695</v>
      </c>
      <c r="J2619">
        <v>0.341671048228815</v>
      </c>
      <c r="X2619" t="str">
        <f t="shared" si="205"/>
        <v>grade_9_t3_sex_nl_2_studytime_zgakuryoku_as.factor(sex)2:as.factor(book)3</v>
      </c>
      <c r="Y2619" t="str">
        <f t="shared" si="206"/>
        <v>0.108</v>
      </c>
      <c r="Z2619" t="str">
        <f t="shared" si="207"/>
        <v>0.114</v>
      </c>
      <c r="AA2619" s="2" t="str">
        <f t="shared" si="208"/>
        <v/>
      </c>
      <c r="AB2619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20" spans="1:28">
      <c r="A2620">
        <v>2619</v>
      </c>
      <c r="B2620" t="s">
        <v>113</v>
      </c>
      <c r="C2620" t="b">
        <v>0</v>
      </c>
      <c r="D2620" t="s">
        <v>1418</v>
      </c>
      <c r="E2620" t="s">
        <v>1420</v>
      </c>
      <c r="F2620" t="s">
        <v>1701</v>
      </c>
      <c r="G2620">
        <v>2.4974429721998901E-2</v>
      </c>
      <c r="H2620">
        <v>0.13139385305694501</v>
      </c>
      <c r="I2620">
        <v>0.19007304482634499</v>
      </c>
      <c r="J2620">
        <v>0.84925217021751698</v>
      </c>
      <c r="X2620" t="str">
        <f t="shared" si="205"/>
        <v>grade_9_t3_sex_nl_2_studytime_zgakuryoku_as.factor(sex)2:as.factor(book)4</v>
      </c>
      <c r="Y2620" t="str">
        <f t="shared" si="206"/>
        <v>0.025</v>
      </c>
      <c r="Z2620" t="str">
        <f t="shared" si="207"/>
        <v>0.131</v>
      </c>
      <c r="AA2620" s="2" t="str">
        <f t="shared" si="208"/>
        <v/>
      </c>
      <c r="AB2620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21" spans="1:28">
      <c r="A2621">
        <v>2620</v>
      </c>
      <c r="B2621" t="s">
        <v>113</v>
      </c>
      <c r="C2621" t="b">
        <v>0</v>
      </c>
      <c r="D2621" t="s">
        <v>1418</v>
      </c>
      <c r="E2621" t="s">
        <v>1420</v>
      </c>
      <c r="F2621" t="s">
        <v>1702</v>
      </c>
      <c r="G2621">
        <v>-0.138354145827499</v>
      </c>
      <c r="H2621">
        <v>0.14723397101895699</v>
      </c>
      <c r="I2621">
        <v>-0.93968901925280102</v>
      </c>
      <c r="J2621">
        <v>0.347378735275156</v>
      </c>
      <c r="X2621" t="str">
        <f t="shared" si="205"/>
        <v>grade_9_t3_sex_nl_2_studytime_zgakuryoku_as.factor(sex)2:as.factor(book)5</v>
      </c>
      <c r="Y2621" t="str">
        <f t="shared" si="206"/>
        <v>-0.138</v>
      </c>
      <c r="Z2621" t="str">
        <f t="shared" si="207"/>
        <v>0.147</v>
      </c>
      <c r="AA2621" s="2" t="str">
        <f t="shared" si="208"/>
        <v/>
      </c>
      <c r="AB2621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22" spans="1:28">
      <c r="A2622">
        <v>2621</v>
      </c>
      <c r="B2622" t="s">
        <v>113</v>
      </c>
      <c r="C2622" t="b">
        <v>0</v>
      </c>
      <c r="D2622" t="s">
        <v>1418</v>
      </c>
      <c r="E2622" t="s">
        <v>1420</v>
      </c>
      <c r="F2622" t="s">
        <v>1703</v>
      </c>
      <c r="G2622">
        <v>5.4705482353863299E-2</v>
      </c>
      <c r="H2622">
        <v>9.3535250889844102E-2</v>
      </c>
      <c r="I2622">
        <v>0.58486487001878595</v>
      </c>
      <c r="J2622">
        <v>0.55863953271475597</v>
      </c>
      <c r="X2622" t="str">
        <f t="shared" si="205"/>
        <v>grade_9_t3_sex_nl_2_studytime_zgakuryoku_as.factor(sex)2:as.factor(year)2017</v>
      </c>
      <c r="Y2622" t="str">
        <f t="shared" si="206"/>
        <v>0.055</v>
      </c>
      <c r="Z2622" t="str">
        <f t="shared" si="207"/>
        <v>0.094</v>
      </c>
      <c r="AA2622" s="2" t="str">
        <f t="shared" si="208"/>
        <v/>
      </c>
      <c r="AB2622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23" spans="1:28">
      <c r="A2623">
        <v>2622</v>
      </c>
      <c r="B2623" t="s">
        <v>113</v>
      </c>
      <c r="C2623" t="b">
        <v>0</v>
      </c>
      <c r="D2623" t="s">
        <v>1418</v>
      </c>
      <c r="E2623" t="s">
        <v>1420</v>
      </c>
      <c r="F2623" t="s">
        <v>1704</v>
      </c>
      <c r="G2623">
        <v>-0.13696736755157801</v>
      </c>
      <c r="H2623">
        <v>9.4225060933836896E-2</v>
      </c>
      <c r="I2623">
        <v>-1.4536193046110499</v>
      </c>
      <c r="J2623">
        <v>0.14605414374675099</v>
      </c>
      <c r="X2623" t="str">
        <f t="shared" si="205"/>
        <v>grade_9_t3_sex_nl_2_studytime_zgakuryoku_as.factor(sex)2:as.factor(year)2018</v>
      </c>
      <c r="Y2623" t="str">
        <f t="shared" si="206"/>
        <v>-0.137</v>
      </c>
      <c r="Z2623" t="str">
        <f t="shared" si="207"/>
        <v>0.094</v>
      </c>
      <c r="AA2623" s="2" t="str">
        <f t="shared" si="208"/>
        <v/>
      </c>
      <c r="AB2623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24" spans="1:28">
      <c r="A2624">
        <v>2623</v>
      </c>
      <c r="B2624" t="s">
        <v>112</v>
      </c>
      <c r="C2624" t="b">
        <v>0</v>
      </c>
      <c r="D2624" t="s">
        <v>1418</v>
      </c>
      <c r="E2624" t="s">
        <v>1421</v>
      </c>
      <c r="F2624" t="s">
        <v>105</v>
      </c>
      <c r="G2624">
        <v>0.46778706050259</v>
      </c>
      <c r="H2624">
        <v>0.13167721858795101</v>
      </c>
      <c r="I2624">
        <v>3.5525284139423201</v>
      </c>
      <c r="J2624">
        <v>3.8167785882529899E-4</v>
      </c>
      <c r="X2624" t="str">
        <f t="shared" si="205"/>
        <v>grade_8_t3_sex_nl_2_studytime_zgakuryoku_as.factor(sex)2</v>
      </c>
      <c r="Y2624" t="str">
        <f t="shared" si="206"/>
        <v>0.468</v>
      </c>
      <c r="Z2624" t="str">
        <f t="shared" si="207"/>
        <v>0.132</v>
      </c>
      <c r="AA2624" s="2" t="str">
        <f t="shared" si="208"/>
        <v>***</v>
      </c>
      <c r="AB2624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25" spans="1:28">
      <c r="A2625">
        <v>2624</v>
      </c>
      <c r="B2625" t="s">
        <v>112</v>
      </c>
      <c r="C2625" t="b">
        <v>0</v>
      </c>
      <c r="D2625" t="s">
        <v>1418</v>
      </c>
      <c r="E2625" t="s">
        <v>1421</v>
      </c>
      <c r="F2625" t="s">
        <v>104</v>
      </c>
      <c r="G2625">
        <v>-9.6485874218269499E-2</v>
      </c>
      <c r="H2625">
        <v>2.5157629664534401E-2</v>
      </c>
      <c r="I2625">
        <v>-3.8352529830856401</v>
      </c>
      <c r="J2625">
        <v>1.25492105594539E-4</v>
      </c>
      <c r="X2625" t="str">
        <f t="shared" si="205"/>
        <v>grade_8_t3_sex_nl_2_studytime_zgakuryoku_relative_age</v>
      </c>
      <c r="Y2625" t="str">
        <f t="shared" si="206"/>
        <v>-0.096</v>
      </c>
      <c r="Z2625" t="str">
        <f t="shared" si="207"/>
        <v>0.025</v>
      </c>
      <c r="AA2625" s="2" t="str">
        <f t="shared" si="208"/>
        <v>***</v>
      </c>
      <c r="AB2625" t="str">
        <f t="shared" si="20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26" spans="1:28">
      <c r="A2626">
        <v>2625</v>
      </c>
      <c r="B2626" t="s">
        <v>112</v>
      </c>
      <c r="C2626" t="b">
        <v>0</v>
      </c>
      <c r="D2626" t="s">
        <v>1418</v>
      </c>
      <c r="E2626" t="s">
        <v>1421</v>
      </c>
      <c r="F2626" t="s">
        <v>775</v>
      </c>
      <c r="G2626">
        <v>2.4960279782759798E-3</v>
      </c>
      <c r="H2626">
        <v>2.2264150644085798E-3</v>
      </c>
      <c r="I2626">
        <v>1.12109732734809</v>
      </c>
      <c r="J2626">
        <v>0.26224843171322698</v>
      </c>
      <c r="X2626" t="str">
        <f t="shared" ref="X2626:X2689" si="210">E2626&amp;"_"&amp;F2626</f>
        <v>grade_8_t3_sex_nl_2_studytime_zgakuryoku_I(relative_age^2)</v>
      </c>
      <c r="Y2626" t="str">
        <f t="shared" ref="Y2626:Y2689" si="211">TEXT(G2626,"0.000")</f>
        <v>0.002</v>
      </c>
      <c r="Z2626" t="str">
        <f t="shared" ref="Z2626:Z2689" si="212">TEXT(H2626,"0.000")</f>
        <v>0.002</v>
      </c>
      <c r="AA2626" s="2" t="str">
        <f t="shared" ref="AA2626:AA2689" si="213">IF(COUNTIF(J2626,"*E*")&gt;0, "***", IF(TEXT(J2626, "0.00E+00")*1&lt;0.01, "***", IF(TEXT(J2626, "0.00E+00")*1&lt;0.05, "**",  IF(TEXT(J2626, "0.00E+00")*1&lt;0.1, "*",""))))</f>
        <v/>
      </c>
      <c r="AB2626" t="str">
        <f t="shared" ref="AB2626:AB2689" si="214">D2626</f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27" spans="1:28">
      <c r="A2627">
        <v>2626</v>
      </c>
      <c r="B2627" t="s">
        <v>112</v>
      </c>
      <c r="C2627" t="b">
        <v>0</v>
      </c>
      <c r="D2627" t="s">
        <v>1418</v>
      </c>
      <c r="E2627" t="s">
        <v>1421</v>
      </c>
      <c r="F2627" t="s">
        <v>32</v>
      </c>
      <c r="G2627">
        <v>0.98186111873033199</v>
      </c>
      <c r="H2627">
        <v>2.9815642176042201E-2</v>
      </c>
      <c r="I2627">
        <v>32.931073995759498</v>
      </c>
      <c r="J2627" s="10">
        <v>6.9267751971758795E-237</v>
      </c>
      <c r="X2627" t="str">
        <f t="shared" si="210"/>
        <v>grade_8_t3_sex_nl_2_studytime_zgakuryoku_zgakuryoku</v>
      </c>
      <c r="Y2627" t="str">
        <f t="shared" si="211"/>
        <v>0.982</v>
      </c>
      <c r="Z2627" t="str">
        <f t="shared" si="212"/>
        <v>0.030</v>
      </c>
      <c r="AA2627" s="2" t="str">
        <f t="shared" si="213"/>
        <v>***</v>
      </c>
      <c r="AB2627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28" spans="1:28">
      <c r="A2628">
        <v>2627</v>
      </c>
      <c r="B2628" t="s">
        <v>112</v>
      </c>
      <c r="C2628" t="b">
        <v>0</v>
      </c>
      <c r="D2628" t="s">
        <v>1418</v>
      </c>
      <c r="E2628" t="s">
        <v>1421</v>
      </c>
      <c r="F2628" t="s">
        <v>106</v>
      </c>
      <c r="G2628">
        <v>0.75096251881803899</v>
      </c>
      <c r="H2628">
        <v>7.9117347885588704E-2</v>
      </c>
      <c r="I2628">
        <v>9.4917554605597108</v>
      </c>
      <c r="J2628" s="10">
        <v>2.30693609774556E-21</v>
      </c>
      <c r="X2628" t="str">
        <f t="shared" si="210"/>
        <v>grade_8_t3_sex_nl_2_studytime_zgakuryoku_as.factor(book)2</v>
      </c>
      <c r="Y2628" t="str">
        <f t="shared" si="211"/>
        <v>0.751</v>
      </c>
      <c r="Z2628" t="str">
        <f t="shared" si="212"/>
        <v>0.079</v>
      </c>
      <c r="AA2628" s="2" t="str">
        <f t="shared" si="213"/>
        <v>***</v>
      </c>
      <c r="AB2628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29" spans="1:28">
      <c r="A2629">
        <v>2628</v>
      </c>
      <c r="B2629" t="s">
        <v>112</v>
      </c>
      <c r="C2629" t="b">
        <v>0</v>
      </c>
      <c r="D2629" t="s">
        <v>1418</v>
      </c>
      <c r="E2629" t="s">
        <v>1421</v>
      </c>
      <c r="F2629" t="s">
        <v>107</v>
      </c>
      <c r="G2629">
        <v>0.87240020344997404</v>
      </c>
      <c r="H2629">
        <v>7.3479239076488401E-2</v>
      </c>
      <c r="I2629">
        <v>11.8727441167681</v>
      </c>
      <c r="J2629" s="10">
        <v>1.7023386230644601E-32</v>
      </c>
      <c r="X2629" t="str">
        <f t="shared" si="210"/>
        <v>grade_8_t3_sex_nl_2_studytime_zgakuryoku_as.factor(book)3</v>
      </c>
      <c r="Y2629" t="str">
        <f t="shared" si="211"/>
        <v>0.872</v>
      </c>
      <c r="Z2629" t="str">
        <f t="shared" si="212"/>
        <v>0.073</v>
      </c>
      <c r="AA2629" s="2" t="str">
        <f t="shared" si="213"/>
        <v>***</v>
      </c>
      <c r="AB2629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30" spans="1:28">
      <c r="A2630">
        <v>2629</v>
      </c>
      <c r="B2630" t="s">
        <v>112</v>
      </c>
      <c r="C2630" t="b">
        <v>0</v>
      </c>
      <c r="D2630" t="s">
        <v>1418</v>
      </c>
      <c r="E2630" t="s">
        <v>1421</v>
      </c>
      <c r="F2630" t="s">
        <v>108</v>
      </c>
      <c r="G2630">
        <v>1.2803681017677999</v>
      </c>
      <c r="H2630">
        <v>8.5044291433336E-2</v>
      </c>
      <c r="I2630">
        <v>15.0553091828797</v>
      </c>
      <c r="J2630" s="10">
        <v>3.5068551951554598E-51</v>
      </c>
      <c r="X2630" t="str">
        <f t="shared" si="210"/>
        <v>grade_8_t3_sex_nl_2_studytime_zgakuryoku_as.factor(book)4</v>
      </c>
      <c r="Y2630" t="str">
        <f t="shared" si="211"/>
        <v>1.280</v>
      </c>
      <c r="Z2630" t="str">
        <f t="shared" si="212"/>
        <v>0.085</v>
      </c>
      <c r="AA2630" s="2" t="str">
        <f t="shared" si="213"/>
        <v>***</v>
      </c>
      <c r="AB2630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31" spans="1:28">
      <c r="A2631">
        <v>2630</v>
      </c>
      <c r="B2631" t="s">
        <v>112</v>
      </c>
      <c r="C2631" t="b">
        <v>0</v>
      </c>
      <c r="D2631" t="s">
        <v>1418</v>
      </c>
      <c r="E2631" t="s">
        <v>1421</v>
      </c>
      <c r="F2631" t="s">
        <v>109</v>
      </c>
      <c r="G2631">
        <v>1.7270356379081799</v>
      </c>
      <c r="H2631">
        <v>9.5140185456952103E-2</v>
      </c>
      <c r="I2631">
        <v>18.152535961679501</v>
      </c>
      <c r="J2631" s="10">
        <v>1.50067200096087E-73</v>
      </c>
      <c r="X2631" t="str">
        <f t="shared" si="210"/>
        <v>grade_8_t3_sex_nl_2_studytime_zgakuryoku_as.factor(book)5</v>
      </c>
      <c r="Y2631" t="str">
        <f t="shared" si="211"/>
        <v>1.727</v>
      </c>
      <c r="Z2631" t="str">
        <f t="shared" si="212"/>
        <v>0.095</v>
      </c>
      <c r="AA2631" s="2" t="str">
        <f t="shared" si="213"/>
        <v>***</v>
      </c>
      <c r="AB2631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32" spans="1:28">
      <c r="A2632">
        <v>2631</v>
      </c>
      <c r="B2632" t="s">
        <v>112</v>
      </c>
      <c r="C2632" t="b">
        <v>0</v>
      </c>
      <c r="D2632" t="s">
        <v>1418</v>
      </c>
      <c r="E2632" t="s">
        <v>1421</v>
      </c>
      <c r="F2632" t="s">
        <v>110</v>
      </c>
      <c r="G2632">
        <v>0.46001378571989099</v>
      </c>
      <c r="H2632">
        <v>6.5936738773818004E-2</v>
      </c>
      <c r="I2632">
        <v>6.9765929324753397</v>
      </c>
      <c r="J2632" s="10">
        <v>3.0380886083774902E-12</v>
      </c>
      <c r="X2632" t="str">
        <f t="shared" si="210"/>
        <v>grade_8_t3_sex_nl_2_studytime_zgakuryoku_as.factor(year)2017</v>
      </c>
      <c r="Y2632" t="str">
        <f t="shared" si="211"/>
        <v>0.460</v>
      </c>
      <c r="Z2632" t="str">
        <f t="shared" si="212"/>
        <v>0.066</v>
      </c>
      <c r="AA2632" s="2" t="str">
        <f t="shared" si="213"/>
        <v>***</v>
      </c>
      <c r="AB2632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33" spans="1:28">
      <c r="A2633">
        <v>2632</v>
      </c>
      <c r="B2633" t="s">
        <v>112</v>
      </c>
      <c r="C2633" t="b">
        <v>0</v>
      </c>
      <c r="D2633" t="s">
        <v>1418</v>
      </c>
      <c r="E2633" t="s">
        <v>1421</v>
      </c>
      <c r="F2633" t="s">
        <v>111</v>
      </c>
      <c r="G2633">
        <v>0.39214454174858498</v>
      </c>
      <c r="H2633">
        <v>7.0153963639721706E-2</v>
      </c>
      <c r="I2633">
        <v>5.5897702909910798</v>
      </c>
      <c r="J2633" s="10">
        <v>2.2780787799640301E-8</v>
      </c>
      <c r="X2633" t="str">
        <f t="shared" si="210"/>
        <v>grade_8_t3_sex_nl_2_studytime_zgakuryoku_as.factor(year)2018</v>
      </c>
      <c r="Y2633" t="str">
        <f t="shared" si="211"/>
        <v>0.392</v>
      </c>
      <c r="Z2633" t="str">
        <f t="shared" si="212"/>
        <v>0.070</v>
      </c>
      <c r="AA2633" s="2" t="str">
        <f t="shared" si="213"/>
        <v>***</v>
      </c>
      <c r="AB2633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34" spans="1:28">
      <c r="A2634">
        <v>2633</v>
      </c>
      <c r="B2634" t="s">
        <v>112</v>
      </c>
      <c r="C2634" t="b">
        <v>0</v>
      </c>
      <c r="D2634" t="s">
        <v>1418</v>
      </c>
      <c r="E2634" t="s">
        <v>1421</v>
      </c>
      <c r="F2634" t="s">
        <v>1698</v>
      </c>
      <c r="G2634">
        <v>6.9693128045979005E-2</v>
      </c>
      <c r="H2634">
        <v>3.4486336753377297E-2</v>
      </c>
      <c r="I2634">
        <v>2.0208910138637401</v>
      </c>
      <c r="J2634">
        <v>4.3293019627655999E-2</v>
      </c>
      <c r="X2634" t="str">
        <f t="shared" si="210"/>
        <v>grade_8_t3_sex_nl_2_studytime_zgakuryoku_as.factor(sex)2:relative_age</v>
      </c>
      <c r="Y2634" t="str">
        <f t="shared" si="211"/>
        <v>0.070</v>
      </c>
      <c r="Z2634" t="str">
        <f t="shared" si="212"/>
        <v>0.034</v>
      </c>
      <c r="AA2634" s="2" t="str">
        <f t="shared" si="213"/>
        <v>**</v>
      </c>
      <c r="AB2634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35" spans="1:28">
      <c r="A2635">
        <v>2634</v>
      </c>
      <c r="B2635" t="s">
        <v>112</v>
      </c>
      <c r="C2635" t="b">
        <v>0</v>
      </c>
      <c r="D2635" t="s">
        <v>1418</v>
      </c>
      <c r="E2635" t="s">
        <v>1421</v>
      </c>
      <c r="F2635" t="s">
        <v>1716</v>
      </c>
      <c r="G2635">
        <v>-3.2188260433539798E-3</v>
      </c>
      <c r="H2635">
        <v>3.0242424491898501E-3</v>
      </c>
      <c r="I2635">
        <v>-1.0643412680806199</v>
      </c>
      <c r="J2635">
        <v>0.28717603440357498</v>
      </c>
      <c r="X2635" t="str">
        <f t="shared" si="210"/>
        <v>grade_8_t3_sex_nl_2_studytime_zgakuryoku_as.factor(sex)2:I(relative_age^2)</v>
      </c>
      <c r="Y2635" t="str">
        <f t="shared" si="211"/>
        <v>-0.003</v>
      </c>
      <c r="Z2635" t="str">
        <f t="shared" si="212"/>
        <v>0.003</v>
      </c>
      <c r="AA2635" s="2" t="str">
        <f t="shared" si="213"/>
        <v/>
      </c>
      <c r="AB2635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36" spans="1:28">
      <c r="A2636">
        <v>2635</v>
      </c>
      <c r="B2636" t="s">
        <v>112</v>
      </c>
      <c r="C2636" t="b">
        <v>0</v>
      </c>
      <c r="D2636" t="s">
        <v>1418</v>
      </c>
      <c r="E2636" t="s">
        <v>1421</v>
      </c>
      <c r="F2636" t="s">
        <v>1715</v>
      </c>
      <c r="G2636">
        <v>-0.187635492248104</v>
      </c>
      <c r="H2636">
        <v>3.9691131433519503E-2</v>
      </c>
      <c r="I2636">
        <v>-4.7273908672112999</v>
      </c>
      <c r="J2636" s="10">
        <v>2.2765232155681801E-6</v>
      </c>
      <c r="X2636" t="str">
        <f t="shared" si="210"/>
        <v>grade_8_t3_sex_nl_2_studytime_zgakuryoku_as.factor(sex)2:zgakuryoku</v>
      </c>
      <c r="Y2636" t="str">
        <f t="shared" si="211"/>
        <v>-0.188</v>
      </c>
      <c r="Z2636" t="str">
        <f t="shared" si="212"/>
        <v>0.040</v>
      </c>
      <c r="AA2636" s="2" t="str">
        <f t="shared" si="213"/>
        <v>***</v>
      </c>
      <c r="AB2636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37" spans="1:28">
      <c r="A2637">
        <v>2636</v>
      </c>
      <c r="B2637" t="s">
        <v>112</v>
      </c>
      <c r="C2637" t="b">
        <v>0</v>
      </c>
      <c r="D2637" t="s">
        <v>1418</v>
      </c>
      <c r="E2637" t="s">
        <v>1421</v>
      </c>
      <c r="F2637" t="s">
        <v>1699</v>
      </c>
      <c r="G2637">
        <v>4.8707446451743797E-2</v>
      </c>
      <c r="H2637">
        <v>0.115448724563198</v>
      </c>
      <c r="I2637">
        <v>0.42189679129006602</v>
      </c>
      <c r="J2637">
        <v>0.67310102445604503</v>
      </c>
      <c r="X2637" t="str">
        <f t="shared" si="210"/>
        <v>grade_8_t3_sex_nl_2_studytime_zgakuryoku_as.factor(sex)2:as.factor(book)2</v>
      </c>
      <c r="Y2637" t="str">
        <f t="shared" si="211"/>
        <v>0.049</v>
      </c>
      <c r="Z2637" t="str">
        <f t="shared" si="212"/>
        <v>0.115</v>
      </c>
      <c r="AA2637" s="2" t="str">
        <f t="shared" si="213"/>
        <v/>
      </c>
      <c r="AB2637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38" spans="1:28">
      <c r="A2638">
        <v>2637</v>
      </c>
      <c r="B2638" t="s">
        <v>112</v>
      </c>
      <c r="C2638" t="b">
        <v>0</v>
      </c>
      <c r="D2638" t="s">
        <v>1418</v>
      </c>
      <c r="E2638" t="s">
        <v>1421</v>
      </c>
      <c r="F2638" t="s">
        <v>1700</v>
      </c>
      <c r="G2638">
        <v>0.178989418106687</v>
      </c>
      <c r="H2638">
        <v>0.11131281075220301</v>
      </c>
      <c r="I2638">
        <v>1.60798579154687</v>
      </c>
      <c r="J2638">
        <v>0.10784063065183799</v>
      </c>
      <c r="X2638" t="str">
        <f t="shared" si="210"/>
        <v>grade_8_t3_sex_nl_2_studytime_zgakuryoku_as.factor(sex)2:as.factor(book)3</v>
      </c>
      <c r="Y2638" t="str">
        <f t="shared" si="211"/>
        <v>0.179</v>
      </c>
      <c r="Z2638" t="str">
        <f t="shared" si="212"/>
        <v>0.111</v>
      </c>
      <c r="AA2638" s="2" t="str">
        <f t="shared" si="213"/>
        <v/>
      </c>
      <c r="AB2638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39" spans="1:28">
      <c r="A2639">
        <v>2638</v>
      </c>
      <c r="B2639" t="s">
        <v>112</v>
      </c>
      <c r="C2639" t="b">
        <v>0</v>
      </c>
      <c r="D2639" t="s">
        <v>1418</v>
      </c>
      <c r="E2639" t="s">
        <v>1421</v>
      </c>
      <c r="F2639" t="s">
        <v>1701</v>
      </c>
      <c r="G2639">
        <v>0.11263109661265799</v>
      </c>
      <c r="H2639">
        <v>0.11840788342088999</v>
      </c>
      <c r="I2639">
        <v>0.95121281927067103</v>
      </c>
      <c r="J2639">
        <v>0.34149805625541002</v>
      </c>
      <c r="X2639" t="str">
        <f t="shared" si="210"/>
        <v>grade_8_t3_sex_nl_2_studytime_zgakuryoku_as.factor(sex)2:as.factor(book)4</v>
      </c>
      <c r="Y2639" t="str">
        <f t="shared" si="211"/>
        <v>0.113</v>
      </c>
      <c r="Z2639" t="str">
        <f t="shared" si="212"/>
        <v>0.118</v>
      </c>
      <c r="AA2639" s="2" t="str">
        <f t="shared" si="213"/>
        <v/>
      </c>
      <c r="AB2639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40" spans="1:28">
      <c r="A2640">
        <v>2639</v>
      </c>
      <c r="B2640" t="s">
        <v>112</v>
      </c>
      <c r="C2640" t="b">
        <v>0</v>
      </c>
      <c r="D2640" t="s">
        <v>1418</v>
      </c>
      <c r="E2640" t="s">
        <v>1421</v>
      </c>
      <c r="F2640" t="s">
        <v>1702</v>
      </c>
      <c r="G2640">
        <v>-0.12594822267612599</v>
      </c>
      <c r="H2640">
        <v>0.137328045990043</v>
      </c>
      <c r="I2640">
        <v>-0.91713401853294796</v>
      </c>
      <c r="J2640">
        <v>0.35907405622361599</v>
      </c>
      <c r="X2640" t="str">
        <f t="shared" si="210"/>
        <v>grade_8_t3_sex_nl_2_studytime_zgakuryoku_as.factor(sex)2:as.factor(book)5</v>
      </c>
      <c r="Y2640" t="str">
        <f t="shared" si="211"/>
        <v>-0.126</v>
      </c>
      <c r="Z2640" t="str">
        <f t="shared" si="212"/>
        <v>0.137</v>
      </c>
      <c r="AA2640" s="2" t="str">
        <f t="shared" si="213"/>
        <v/>
      </c>
      <c r="AB2640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41" spans="1:28">
      <c r="A2641">
        <v>2640</v>
      </c>
      <c r="B2641" t="s">
        <v>112</v>
      </c>
      <c r="C2641" t="b">
        <v>0</v>
      </c>
      <c r="D2641" t="s">
        <v>1418</v>
      </c>
      <c r="E2641" t="s">
        <v>1421</v>
      </c>
      <c r="F2641" t="s">
        <v>1703</v>
      </c>
      <c r="G2641">
        <v>-6.6728988718162394E-2</v>
      </c>
      <c r="H2641">
        <v>8.4340526084061201E-2</v>
      </c>
      <c r="I2641">
        <v>-0.79118535082001296</v>
      </c>
      <c r="J2641">
        <v>0.42883722955967302</v>
      </c>
      <c r="X2641" t="str">
        <f t="shared" si="210"/>
        <v>grade_8_t3_sex_nl_2_studytime_zgakuryoku_as.factor(sex)2:as.factor(year)2017</v>
      </c>
      <c r="Y2641" t="str">
        <f t="shared" si="211"/>
        <v>-0.067</v>
      </c>
      <c r="Z2641" t="str">
        <f t="shared" si="212"/>
        <v>0.084</v>
      </c>
      <c r="AA2641" s="2" t="str">
        <f t="shared" si="213"/>
        <v/>
      </c>
      <c r="AB2641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42" spans="1:28">
      <c r="A2642">
        <v>2641</v>
      </c>
      <c r="B2642" t="s">
        <v>112</v>
      </c>
      <c r="C2642" t="b">
        <v>0</v>
      </c>
      <c r="D2642" t="s">
        <v>1418</v>
      </c>
      <c r="E2642" t="s">
        <v>1421</v>
      </c>
      <c r="F2642" t="s">
        <v>1704</v>
      </c>
      <c r="G2642">
        <v>-8.6586370642419405E-2</v>
      </c>
      <c r="H2642">
        <v>8.6607761100534003E-2</v>
      </c>
      <c r="I2642">
        <v>-0.99975301915391002</v>
      </c>
      <c r="J2642">
        <v>0.31743183999007302</v>
      </c>
      <c r="X2642" t="str">
        <f t="shared" si="210"/>
        <v>grade_8_t3_sex_nl_2_studytime_zgakuryoku_as.factor(sex)2:as.factor(year)2018</v>
      </c>
      <c r="Y2642" t="str">
        <f t="shared" si="211"/>
        <v>-0.087</v>
      </c>
      <c r="Z2642" t="str">
        <f t="shared" si="212"/>
        <v>0.087</v>
      </c>
      <c r="AA2642" s="2" t="str">
        <f t="shared" si="213"/>
        <v/>
      </c>
      <c r="AB2642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43" spans="1:28">
      <c r="A2643">
        <v>2642</v>
      </c>
      <c r="B2643" t="s">
        <v>116</v>
      </c>
      <c r="C2643" t="b">
        <v>0</v>
      </c>
      <c r="D2643" t="s">
        <v>1418</v>
      </c>
      <c r="E2643" t="s">
        <v>1422</v>
      </c>
      <c r="F2643" t="s">
        <v>105</v>
      </c>
      <c r="G2643">
        <v>0.62210220863883803</v>
      </c>
      <c r="H2643">
        <v>0.16278725076608599</v>
      </c>
      <c r="I2643">
        <v>3.8215659132468298</v>
      </c>
      <c r="J2643">
        <v>1.3266550610910901E-4</v>
      </c>
      <c r="X2643" t="str">
        <f t="shared" si="210"/>
        <v>grade_6_t3_sex_nl_2_studytime_zgakuryoku_as.factor(sex)2</v>
      </c>
      <c r="Y2643" t="str">
        <f t="shared" si="211"/>
        <v>0.622</v>
      </c>
      <c r="Z2643" t="str">
        <f t="shared" si="212"/>
        <v>0.163</v>
      </c>
      <c r="AA2643" s="2" t="str">
        <f t="shared" si="213"/>
        <v>***</v>
      </c>
      <c r="AB2643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44" spans="1:28">
      <c r="A2644">
        <v>2643</v>
      </c>
      <c r="B2644" t="s">
        <v>116</v>
      </c>
      <c r="C2644" t="b">
        <v>0</v>
      </c>
      <c r="D2644" t="s">
        <v>1418</v>
      </c>
      <c r="E2644" t="s">
        <v>1422</v>
      </c>
      <c r="F2644" t="s">
        <v>104</v>
      </c>
      <c r="G2644">
        <v>-7.2226263413712702E-2</v>
      </c>
      <c r="H2644">
        <v>2.4903144809538699E-2</v>
      </c>
      <c r="I2644">
        <v>-2.9002868499583099</v>
      </c>
      <c r="J2644">
        <v>3.7288057062778799E-3</v>
      </c>
      <c r="X2644" t="str">
        <f t="shared" si="210"/>
        <v>grade_6_t3_sex_nl_2_studytime_zgakuryoku_relative_age</v>
      </c>
      <c r="Y2644" t="str">
        <f t="shared" si="211"/>
        <v>-0.072</v>
      </c>
      <c r="Z2644" t="str">
        <f t="shared" si="212"/>
        <v>0.025</v>
      </c>
      <c r="AA2644" s="2" t="str">
        <f t="shared" si="213"/>
        <v>***</v>
      </c>
      <c r="AB2644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45" spans="1:28">
      <c r="A2645">
        <v>2644</v>
      </c>
      <c r="B2645" t="s">
        <v>116</v>
      </c>
      <c r="C2645" t="b">
        <v>0</v>
      </c>
      <c r="D2645" t="s">
        <v>1418</v>
      </c>
      <c r="E2645" t="s">
        <v>1422</v>
      </c>
      <c r="F2645" t="s">
        <v>775</v>
      </c>
      <c r="G2645">
        <v>1.4482855254522101E-3</v>
      </c>
      <c r="H2645">
        <v>2.1547268971308102E-3</v>
      </c>
      <c r="I2645">
        <v>0.67214342911888803</v>
      </c>
      <c r="J2645">
        <v>0.50149352468253094</v>
      </c>
      <c r="X2645" t="str">
        <f t="shared" si="210"/>
        <v>grade_6_t3_sex_nl_2_studytime_zgakuryoku_I(relative_age^2)</v>
      </c>
      <c r="Y2645" t="str">
        <f t="shared" si="211"/>
        <v>0.001</v>
      </c>
      <c r="Z2645" t="str">
        <f t="shared" si="212"/>
        <v>0.002</v>
      </c>
      <c r="AA2645" s="2" t="str">
        <f t="shared" si="213"/>
        <v/>
      </c>
      <c r="AB2645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46" spans="1:28">
      <c r="A2646">
        <v>2645</v>
      </c>
      <c r="B2646" t="s">
        <v>116</v>
      </c>
      <c r="C2646" t="b">
        <v>0</v>
      </c>
      <c r="D2646" t="s">
        <v>1418</v>
      </c>
      <c r="E2646" t="s">
        <v>1422</v>
      </c>
      <c r="F2646" t="s">
        <v>32</v>
      </c>
      <c r="G2646">
        <v>1.6502692869734501</v>
      </c>
      <c r="H2646">
        <v>4.4598812249753102E-2</v>
      </c>
      <c r="I2646">
        <v>37.002538940542898</v>
      </c>
      <c r="J2646" s="10">
        <v>3.13572684042905E-298</v>
      </c>
      <c r="X2646" t="str">
        <f t="shared" si="210"/>
        <v>grade_6_t3_sex_nl_2_studytime_zgakuryoku_zgakuryoku</v>
      </c>
      <c r="Y2646" t="str">
        <f t="shared" si="211"/>
        <v>1.650</v>
      </c>
      <c r="Z2646" t="str">
        <f t="shared" si="212"/>
        <v>0.045</v>
      </c>
      <c r="AA2646" s="2" t="str">
        <f t="shared" si="213"/>
        <v>***</v>
      </c>
      <c r="AB2646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47" spans="1:28">
      <c r="A2647">
        <v>2646</v>
      </c>
      <c r="B2647" t="s">
        <v>116</v>
      </c>
      <c r="C2647" t="b">
        <v>0</v>
      </c>
      <c r="D2647" t="s">
        <v>1418</v>
      </c>
      <c r="E2647" t="s">
        <v>1422</v>
      </c>
      <c r="F2647" t="s">
        <v>106</v>
      </c>
      <c r="G2647">
        <v>0.91915353927204702</v>
      </c>
      <c r="H2647">
        <v>8.1524206406348304E-2</v>
      </c>
      <c r="I2647">
        <v>11.2746088528679</v>
      </c>
      <c r="J2647" s="10">
        <v>1.8047811139223701E-29</v>
      </c>
      <c r="X2647" t="str">
        <f t="shared" si="210"/>
        <v>grade_6_t3_sex_nl_2_studytime_zgakuryoku_as.factor(book)2</v>
      </c>
      <c r="Y2647" t="str">
        <f t="shared" si="211"/>
        <v>0.919</v>
      </c>
      <c r="Z2647" t="str">
        <f t="shared" si="212"/>
        <v>0.082</v>
      </c>
      <c r="AA2647" s="2" t="str">
        <f t="shared" si="213"/>
        <v>***</v>
      </c>
      <c r="AB2647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48" spans="1:28">
      <c r="A2648">
        <v>2647</v>
      </c>
      <c r="B2648" t="s">
        <v>116</v>
      </c>
      <c r="C2648" t="b">
        <v>0</v>
      </c>
      <c r="D2648" t="s">
        <v>1418</v>
      </c>
      <c r="E2648" t="s">
        <v>1422</v>
      </c>
      <c r="F2648" t="s">
        <v>107</v>
      </c>
      <c r="G2648">
        <v>1.3285749859398699</v>
      </c>
      <c r="H2648">
        <v>7.9812901164274003E-2</v>
      </c>
      <c r="I2648">
        <v>16.646118190909402</v>
      </c>
      <c r="J2648" s="10">
        <v>3.7175444834036701E-62</v>
      </c>
      <c r="X2648" t="str">
        <f t="shared" si="210"/>
        <v>grade_6_t3_sex_nl_2_studytime_zgakuryoku_as.factor(book)3</v>
      </c>
      <c r="Y2648" t="str">
        <f t="shared" si="211"/>
        <v>1.329</v>
      </c>
      <c r="Z2648" t="str">
        <f t="shared" si="212"/>
        <v>0.080</v>
      </c>
      <c r="AA2648" s="2" t="str">
        <f t="shared" si="213"/>
        <v>***</v>
      </c>
      <c r="AB2648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49" spans="1:28">
      <c r="A2649">
        <v>2648</v>
      </c>
      <c r="B2649" t="s">
        <v>116</v>
      </c>
      <c r="C2649" t="b">
        <v>0</v>
      </c>
      <c r="D2649" t="s">
        <v>1418</v>
      </c>
      <c r="E2649" t="s">
        <v>1422</v>
      </c>
      <c r="F2649" t="s">
        <v>108</v>
      </c>
      <c r="G2649">
        <v>2.0411561997239098</v>
      </c>
      <c r="H2649">
        <v>8.9554217270941205E-2</v>
      </c>
      <c r="I2649">
        <v>22.792407347478701</v>
      </c>
      <c r="J2649" s="10">
        <v>8.9303125484381392E-115</v>
      </c>
      <c r="X2649" t="str">
        <f t="shared" si="210"/>
        <v>grade_6_t3_sex_nl_2_studytime_zgakuryoku_as.factor(book)4</v>
      </c>
      <c r="Y2649" t="str">
        <f t="shared" si="211"/>
        <v>2.041</v>
      </c>
      <c r="Z2649" t="str">
        <f t="shared" si="212"/>
        <v>0.090</v>
      </c>
      <c r="AA2649" s="2" t="str">
        <f t="shared" si="213"/>
        <v>***</v>
      </c>
      <c r="AB2649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50" spans="1:28">
      <c r="A2650">
        <v>2649</v>
      </c>
      <c r="B2650" t="s">
        <v>116</v>
      </c>
      <c r="C2650" t="b">
        <v>0</v>
      </c>
      <c r="D2650" t="s">
        <v>1418</v>
      </c>
      <c r="E2650" t="s">
        <v>1422</v>
      </c>
      <c r="F2650" t="s">
        <v>109</v>
      </c>
      <c r="G2650">
        <v>3.09911843513457</v>
      </c>
      <c r="H2650">
        <v>0.106006972417306</v>
      </c>
      <c r="I2650">
        <v>29.235043360493499</v>
      </c>
      <c r="J2650" s="10">
        <v>2.63285808200933E-187</v>
      </c>
      <c r="X2650" t="str">
        <f t="shared" si="210"/>
        <v>grade_6_t3_sex_nl_2_studytime_zgakuryoku_as.factor(book)5</v>
      </c>
      <c r="Y2650" t="str">
        <f t="shared" si="211"/>
        <v>3.099</v>
      </c>
      <c r="Z2650" t="str">
        <f t="shared" si="212"/>
        <v>0.106</v>
      </c>
      <c r="AA2650" s="2" t="str">
        <f t="shared" si="213"/>
        <v>***</v>
      </c>
      <c r="AB2650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51" spans="1:28">
      <c r="A2651">
        <v>2650</v>
      </c>
      <c r="B2651" t="s">
        <v>116</v>
      </c>
      <c r="C2651" t="b">
        <v>0</v>
      </c>
      <c r="D2651" t="s">
        <v>1418</v>
      </c>
      <c r="E2651" t="s">
        <v>1422</v>
      </c>
      <c r="F2651" t="s">
        <v>110</v>
      </c>
      <c r="G2651">
        <v>-1.5006576650678899E-3</v>
      </c>
      <c r="H2651">
        <v>6.7164882215933794E-2</v>
      </c>
      <c r="I2651">
        <v>-2.2342891337817E-2</v>
      </c>
      <c r="J2651">
        <v>0.98217446761705096</v>
      </c>
      <c r="X2651" t="str">
        <f t="shared" si="210"/>
        <v>grade_6_t3_sex_nl_2_studytime_zgakuryoku_as.factor(year)2017</v>
      </c>
      <c r="Y2651" t="str">
        <f t="shared" si="211"/>
        <v>-0.002</v>
      </c>
      <c r="Z2651" t="str">
        <f t="shared" si="212"/>
        <v>0.067</v>
      </c>
      <c r="AA2651" s="2" t="str">
        <f t="shared" si="213"/>
        <v/>
      </c>
      <c r="AB2651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52" spans="1:28">
      <c r="A2652">
        <v>2651</v>
      </c>
      <c r="B2652" t="s">
        <v>116</v>
      </c>
      <c r="C2652" t="b">
        <v>0</v>
      </c>
      <c r="D2652" t="s">
        <v>1418</v>
      </c>
      <c r="E2652" t="s">
        <v>1422</v>
      </c>
      <c r="F2652" t="s">
        <v>111</v>
      </c>
      <c r="G2652">
        <v>7.8451814341399501E-2</v>
      </c>
      <c r="H2652">
        <v>6.8460038616781904E-2</v>
      </c>
      <c r="I2652">
        <v>1.1459504833257299</v>
      </c>
      <c r="J2652">
        <v>0.25181764307291599</v>
      </c>
      <c r="X2652" t="str">
        <f t="shared" si="210"/>
        <v>grade_6_t3_sex_nl_2_studytime_zgakuryoku_as.factor(year)2018</v>
      </c>
      <c r="Y2652" t="str">
        <f t="shared" si="211"/>
        <v>0.078</v>
      </c>
      <c r="Z2652" t="str">
        <f t="shared" si="212"/>
        <v>0.068</v>
      </c>
      <c r="AA2652" s="2" t="str">
        <f t="shared" si="213"/>
        <v/>
      </c>
      <c r="AB2652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53" spans="1:28">
      <c r="A2653">
        <v>2652</v>
      </c>
      <c r="B2653" t="s">
        <v>116</v>
      </c>
      <c r="C2653" t="b">
        <v>0</v>
      </c>
      <c r="D2653" t="s">
        <v>1418</v>
      </c>
      <c r="E2653" t="s">
        <v>1422</v>
      </c>
      <c r="F2653" t="s">
        <v>1698</v>
      </c>
      <c r="G2653">
        <v>-7.1423020260872796E-3</v>
      </c>
      <c r="H2653">
        <v>3.6786160648434998E-2</v>
      </c>
      <c r="I2653">
        <v>-0.194157310798107</v>
      </c>
      <c r="J2653">
        <v>0.84605299572619197</v>
      </c>
      <c r="X2653" t="str">
        <f t="shared" si="210"/>
        <v>grade_6_t3_sex_nl_2_studytime_zgakuryoku_as.factor(sex)2:relative_age</v>
      </c>
      <c r="Y2653" t="str">
        <f t="shared" si="211"/>
        <v>-0.007</v>
      </c>
      <c r="Z2653" t="str">
        <f t="shared" si="212"/>
        <v>0.037</v>
      </c>
      <c r="AA2653" s="2" t="str">
        <f t="shared" si="213"/>
        <v/>
      </c>
      <c r="AB2653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54" spans="1:28">
      <c r="A2654">
        <v>2653</v>
      </c>
      <c r="B2654" t="s">
        <v>116</v>
      </c>
      <c r="C2654" t="b">
        <v>0</v>
      </c>
      <c r="D2654" t="s">
        <v>1418</v>
      </c>
      <c r="E2654" t="s">
        <v>1422</v>
      </c>
      <c r="F2654" t="s">
        <v>1716</v>
      </c>
      <c r="G2654">
        <v>3.0840744682548099E-3</v>
      </c>
      <c r="H2654">
        <v>3.1942057594446099E-3</v>
      </c>
      <c r="I2654">
        <v>0.96552154135213097</v>
      </c>
      <c r="J2654">
        <v>0.334285356483077</v>
      </c>
      <c r="X2654" t="str">
        <f t="shared" si="210"/>
        <v>grade_6_t3_sex_nl_2_studytime_zgakuryoku_as.factor(sex)2:I(relative_age^2)</v>
      </c>
      <c r="Y2654" t="str">
        <f t="shared" si="211"/>
        <v>0.003</v>
      </c>
      <c r="Z2654" t="str">
        <f t="shared" si="212"/>
        <v>0.003</v>
      </c>
      <c r="AA2654" s="2" t="str">
        <f t="shared" si="213"/>
        <v/>
      </c>
      <c r="AB2654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55" spans="1:28">
      <c r="A2655">
        <v>2654</v>
      </c>
      <c r="B2655" t="s">
        <v>116</v>
      </c>
      <c r="C2655" t="b">
        <v>0</v>
      </c>
      <c r="D2655" t="s">
        <v>1418</v>
      </c>
      <c r="E2655" t="s">
        <v>1422</v>
      </c>
      <c r="F2655" t="s">
        <v>1715</v>
      </c>
      <c r="G2655">
        <v>-4.3019455066582599E-2</v>
      </c>
      <c r="H2655">
        <v>4.4415853661400502E-2</v>
      </c>
      <c r="I2655">
        <v>-0.96856080701582004</v>
      </c>
      <c r="J2655">
        <v>0.332766076402154</v>
      </c>
      <c r="X2655" t="str">
        <f t="shared" si="210"/>
        <v>grade_6_t3_sex_nl_2_studytime_zgakuryoku_as.factor(sex)2:zgakuryoku</v>
      </c>
      <c r="Y2655" t="str">
        <f t="shared" si="211"/>
        <v>-0.043</v>
      </c>
      <c r="Z2655" t="str">
        <f t="shared" si="212"/>
        <v>0.044</v>
      </c>
      <c r="AA2655" s="2" t="str">
        <f t="shared" si="213"/>
        <v/>
      </c>
      <c r="AB2655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56" spans="1:28">
      <c r="A2656">
        <v>2655</v>
      </c>
      <c r="B2656" t="s">
        <v>116</v>
      </c>
      <c r="C2656" t="b">
        <v>0</v>
      </c>
      <c r="D2656" t="s">
        <v>1418</v>
      </c>
      <c r="E2656" t="s">
        <v>1422</v>
      </c>
      <c r="F2656" t="s">
        <v>1699</v>
      </c>
      <c r="G2656">
        <v>-2.2029323795411299E-2</v>
      </c>
      <c r="H2656">
        <v>0.135806836291051</v>
      </c>
      <c r="I2656">
        <v>-0.16221071337086301</v>
      </c>
      <c r="J2656">
        <v>0.87114016275294603</v>
      </c>
      <c r="X2656" t="str">
        <f t="shared" si="210"/>
        <v>grade_6_t3_sex_nl_2_studytime_zgakuryoku_as.factor(sex)2:as.factor(book)2</v>
      </c>
      <c r="Y2656" t="str">
        <f t="shared" si="211"/>
        <v>-0.022</v>
      </c>
      <c r="Z2656" t="str">
        <f t="shared" si="212"/>
        <v>0.136</v>
      </c>
      <c r="AA2656" s="2" t="str">
        <f t="shared" si="213"/>
        <v/>
      </c>
      <c r="AB2656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57" spans="1:28">
      <c r="A2657">
        <v>2656</v>
      </c>
      <c r="B2657" t="s">
        <v>116</v>
      </c>
      <c r="C2657" t="b">
        <v>0</v>
      </c>
      <c r="D2657" t="s">
        <v>1418</v>
      </c>
      <c r="E2657" t="s">
        <v>1422</v>
      </c>
      <c r="F2657" t="s">
        <v>1700</v>
      </c>
      <c r="G2657">
        <v>-3.4131973254427003E-2</v>
      </c>
      <c r="H2657">
        <v>0.13264944641633999</v>
      </c>
      <c r="I2657">
        <v>-0.25730957932005899</v>
      </c>
      <c r="J2657">
        <v>0.79694018464629202</v>
      </c>
      <c r="X2657" t="str">
        <f t="shared" si="210"/>
        <v>grade_6_t3_sex_nl_2_studytime_zgakuryoku_as.factor(sex)2:as.factor(book)3</v>
      </c>
      <c r="Y2657" t="str">
        <f t="shared" si="211"/>
        <v>-0.034</v>
      </c>
      <c r="Z2657" t="str">
        <f t="shared" si="212"/>
        <v>0.133</v>
      </c>
      <c r="AA2657" s="2" t="str">
        <f t="shared" si="213"/>
        <v/>
      </c>
      <c r="AB2657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58" spans="1:28">
      <c r="A2658">
        <v>2657</v>
      </c>
      <c r="B2658" t="s">
        <v>116</v>
      </c>
      <c r="C2658" t="b">
        <v>0</v>
      </c>
      <c r="D2658" t="s">
        <v>1418</v>
      </c>
      <c r="E2658" t="s">
        <v>1422</v>
      </c>
      <c r="F2658" t="s">
        <v>1701</v>
      </c>
      <c r="G2658">
        <v>6.5568781551711502E-2</v>
      </c>
      <c r="H2658">
        <v>0.14542081015656599</v>
      </c>
      <c r="I2658">
        <v>0.45088994815196998</v>
      </c>
      <c r="J2658">
        <v>0.65206958227386902</v>
      </c>
      <c r="X2658" t="str">
        <f t="shared" si="210"/>
        <v>grade_6_t3_sex_nl_2_studytime_zgakuryoku_as.factor(sex)2:as.factor(book)4</v>
      </c>
      <c r="Y2658" t="str">
        <f t="shared" si="211"/>
        <v>0.066</v>
      </c>
      <c r="Z2658" t="str">
        <f t="shared" si="212"/>
        <v>0.145</v>
      </c>
      <c r="AA2658" s="2" t="str">
        <f t="shared" si="213"/>
        <v/>
      </c>
      <c r="AB2658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59" spans="1:28">
      <c r="A2659">
        <v>2658</v>
      </c>
      <c r="B2659" t="s">
        <v>116</v>
      </c>
      <c r="C2659" t="b">
        <v>0</v>
      </c>
      <c r="D2659" t="s">
        <v>1418</v>
      </c>
      <c r="E2659" t="s">
        <v>1422</v>
      </c>
      <c r="F2659" t="s">
        <v>1702</v>
      </c>
      <c r="G2659">
        <v>5.4055511384831001E-2</v>
      </c>
      <c r="H2659">
        <v>0.15889301513280901</v>
      </c>
      <c r="I2659">
        <v>0.34020067741586602</v>
      </c>
      <c r="J2659">
        <v>0.73370592976179405</v>
      </c>
      <c r="X2659" t="str">
        <f t="shared" si="210"/>
        <v>grade_6_t3_sex_nl_2_studytime_zgakuryoku_as.factor(sex)2:as.factor(book)5</v>
      </c>
      <c r="Y2659" t="str">
        <f t="shared" si="211"/>
        <v>0.054</v>
      </c>
      <c r="Z2659" t="str">
        <f t="shared" si="212"/>
        <v>0.159</v>
      </c>
      <c r="AA2659" s="2" t="str">
        <f t="shared" si="213"/>
        <v/>
      </c>
      <c r="AB2659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60" spans="1:28">
      <c r="A2660">
        <v>2659</v>
      </c>
      <c r="B2660" t="s">
        <v>116</v>
      </c>
      <c r="C2660" t="b">
        <v>0</v>
      </c>
      <c r="D2660" t="s">
        <v>1418</v>
      </c>
      <c r="E2660" t="s">
        <v>1422</v>
      </c>
      <c r="F2660" t="s">
        <v>1703</v>
      </c>
      <c r="G2660">
        <v>0.20418780284347199</v>
      </c>
      <c r="H2660">
        <v>9.1607339168205806E-2</v>
      </c>
      <c r="I2660">
        <v>2.2289458977577201</v>
      </c>
      <c r="J2660">
        <v>2.5819120450017101E-2</v>
      </c>
      <c r="X2660" t="str">
        <f t="shared" si="210"/>
        <v>grade_6_t3_sex_nl_2_studytime_zgakuryoku_as.factor(sex)2:as.factor(year)2017</v>
      </c>
      <c r="Y2660" t="str">
        <f t="shared" si="211"/>
        <v>0.204</v>
      </c>
      <c r="Z2660" t="str">
        <f t="shared" si="212"/>
        <v>0.092</v>
      </c>
      <c r="AA2660" s="2" t="str">
        <f t="shared" si="213"/>
        <v>**</v>
      </c>
      <c r="AB2660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61" spans="1:28">
      <c r="A2661">
        <v>2660</v>
      </c>
      <c r="B2661" t="s">
        <v>116</v>
      </c>
      <c r="C2661" t="b">
        <v>0</v>
      </c>
      <c r="D2661" t="s">
        <v>1418</v>
      </c>
      <c r="E2661" t="s">
        <v>1422</v>
      </c>
      <c r="F2661" t="s">
        <v>1704</v>
      </c>
      <c r="G2661">
        <v>0.19443960517380399</v>
      </c>
      <c r="H2661">
        <v>8.6088811313702704E-2</v>
      </c>
      <c r="I2661">
        <v>2.2585932156186601</v>
      </c>
      <c r="J2661">
        <v>2.3910266199337001E-2</v>
      </c>
      <c r="X2661" t="str">
        <f t="shared" si="210"/>
        <v>grade_6_t3_sex_nl_2_studytime_zgakuryoku_as.factor(sex)2:as.factor(year)2018</v>
      </c>
      <c r="Y2661" t="str">
        <f t="shared" si="211"/>
        <v>0.194</v>
      </c>
      <c r="Z2661" t="str">
        <f t="shared" si="212"/>
        <v>0.086</v>
      </c>
      <c r="AA2661" s="2" t="str">
        <f t="shared" si="213"/>
        <v>**</v>
      </c>
      <c r="AB2661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62" spans="1:28">
      <c r="A2662">
        <v>2661</v>
      </c>
      <c r="B2662" t="s">
        <v>114</v>
      </c>
      <c r="C2662" t="b">
        <v>0</v>
      </c>
      <c r="D2662" t="s">
        <v>1418</v>
      </c>
      <c r="E2662" t="s">
        <v>1423</v>
      </c>
      <c r="F2662" t="s">
        <v>105</v>
      </c>
      <c r="G2662">
        <v>0.684798394064559</v>
      </c>
      <c r="H2662">
        <v>0.156341926499447</v>
      </c>
      <c r="I2662">
        <v>4.3801327602738702</v>
      </c>
      <c r="J2662" s="10">
        <v>1.1869797698197699E-5</v>
      </c>
      <c r="X2662" t="str">
        <f t="shared" si="210"/>
        <v>grade_5_t3_sex_nl_2_studytime_zgakuryoku_as.factor(sex)2</v>
      </c>
      <c r="Y2662" t="str">
        <f t="shared" si="211"/>
        <v>0.685</v>
      </c>
      <c r="Z2662" t="str">
        <f t="shared" si="212"/>
        <v>0.156</v>
      </c>
      <c r="AA2662" s="2" t="str">
        <f t="shared" si="213"/>
        <v>***</v>
      </c>
      <c r="AB2662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63" spans="1:28">
      <c r="A2663">
        <v>2662</v>
      </c>
      <c r="B2663" t="s">
        <v>114</v>
      </c>
      <c r="C2663" t="b">
        <v>0</v>
      </c>
      <c r="D2663" t="s">
        <v>1418</v>
      </c>
      <c r="E2663" t="s">
        <v>1423</v>
      </c>
      <c r="F2663" t="s">
        <v>104</v>
      </c>
      <c r="G2663">
        <v>-5.8117350629416302E-2</v>
      </c>
      <c r="H2663">
        <v>2.7874008642487898E-2</v>
      </c>
      <c r="I2663">
        <v>-2.0850015286580899</v>
      </c>
      <c r="J2663">
        <v>3.7071073825910503E-2</v>
      </c>
      <c r="X2663" t="str">
        <f t="shared" si="210"/>
        <v>grade_5_t3_sex_nl_2_studytime_zgakuryoku_relative_age</v>
      </c>
      <c r="Y2663" t="str">
        <f t="shared" si="211"/>
        <v>-0.058</v>
      </c>
      <c r="Z2663" t="str">
        <f t="shared" si="212"/>
        <v>0.028</v>
      </c>
      <c r="AA2663" s="2" t="str">
        <f t="shared" si="213"/>
        <v>**</v>
      </c>
      <c r="AB2663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64" spans="1:28">
      <c r="A2664">
        <v>2663</v>
      </c>
      <c r="B2664" t="s">
        <v>114</v>
      </c>
      <c r="C2664" t="b">
        <v>0</v>
      </c>
      <c r="D2664" t="s">
        <v>1418</v>
      </c>
      <c r="E2664" t="s">
        <v>1423</v>
      </c>
      <c r="F2664" t="s">
        <v>775</v>
      </c>
      <c r="G2664">
        <v>7.2660703255470805E-4</v>
      </c>
      <c r="H2664">
        <v>2.4093159572420001E-3</v>
      </c>
      <c r="I2664">
        <v>0.30158229366748301</v>
      </c>
      <c r="J2664">
        <v>0.76297098141652597</v>
      </c>
      <c r="X2664" t="str">
        <f t="shared" si="210"/>
        <v>grade_5_t3_sex_nl_2_studytime_zgakuryoku_I(relative_age^2)</v>
      </c>
      <c r="Y2664" t="str">
        <f t="shared" si="211"/>
        <v>0.001</v>
      </c>
      <c r="Z2664" t="str">
        <f t="shared" si="212"/>
        <v>0.002</v>
      </c>
      <c r="AA2664" s="2" t="str">
        <f t="shared" si="213"/>
        <v/>
      </c>
      <c r="AB2664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65" spans="1:28">
      <c r="A2665">
        <v>2664</v>
      </c>
      <c r="B2665" t="s">
        <v>114</v>
      </c>
      <c r="C2665" t="b">
        <v>0</v>
      </c>
      <c r="D2665" t="s">
        <v>1418</v>
      </c>
      <c r="E2665" t="s">
        <v>1423</v>
      </c>
      <c r="F2665" t="s">
        <v>32</v>
      </c>
      <c r="G2665">
        <v>1.07840345851075</v>
      </c>
      <c r="H2665">
        <v>4.23562462997654E-2</v>
      </c>
      <c r="I2665">
        <v>25.4603170186193</v>
      </c>
      <c r="J2665" s="10">
        <v>1.20024076206728E-142</v>
      </c>
      <c r="X2665" t="str">
        <f t="shared" si="210"/>
        <v>grade_5_t3_sex_nl_2_studytime_zgakuryoku_zgakuryoku</v>
      </c>
      <c r="Y2665" t="str">
        <f t="shared" si="211"/>
        <v>1.078</v>
      </c>
      <c r="Z2665" t="str">
        <f t="shared" si="212"/>
        <v>0.042</v>
      </c>
      <c r="AA2665" s="2" t="str">
        <f t="shared" si="213"/>
        <v>***</v>
      </c>
      <c r="AB2665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66" spans="1:28">
      <c r="A2666">
        <v>2665</v>
      </c>
      <c r="B2666" t="s">
        <v>114</v>
      </c>
      <c r="C2666" t="b">
        <v>0</v>
      </c>
      <c r="D2666" t="s">
        <v>1418</v>
      </c>
      <c r="E2666" t="s">
        <v>1423</v>
      </c>
      <c r="F2666" t="s">
        <v>106</v>
      </c>
      <c r="G2666">
        <v>0.806595807796463</v>
      </c>
      <c r="H2666">
        <v>8.7011954257136398E-2</v>
      </c>
      <c r="I2666">
        <v>9.2699424427685297</v>
      </c>
      <c r="J2666" s="10">
        <v>1.88922866918745E-20</v>
      </c>
      <c r="X2666" t="str">
        <f t="shared" si="210"/>
        <v>grade_5_t3_sex_nl_2_studytime_zgakuryoku_as.factor(book)2</v>
      </c>
      <c r="Y2666" t="str">
        <f t="shared" si="211"/>
        <v>0.807</v>
      </c>
      <c r="Z2666" t="str">
        <f t="shared" si="212"/>
        <v>0.087</v>
      </c>
      <c r="AA2666" s="2" t="str">
        <f t="shared" si="213"/>
        <v>***</v>
      </c>
      <c r="AB2666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67" spans="1:28">
      <c r="A2667">
        <v>2666</v>
      </c>
      <c r="B2667" t="s">
        <v>114</v>
      </c>
      <c r="C2667" t="b">
        <v>0</v>
      </c>
      <c r="D2667" t="s">
        <v>1418</v>
      </c>
      <c r="E2667" t="s">
        <v>1423</v>
      </c>
      <c r="F2667" t="s">
        <v>107</v>
      </c>
      <c r="G2667">
        <v>1.48104201867077</v>
      </c>
      <c r="H2667">
        <v>8.3049851341344905E-2</v>
      </c>
      <c r="I2667">
        <v>17.833168810664102</v>
      </c>
      <c r="J2667" s="10">
        <v>4.7331566181972596E-71</v>
      </c>
      <c r="X2667" t="str">
        <f t="shared" si="210"/>
        <v>grade_5_t3_sex_nl_2_studytime_zgakuryoku_as.factor(book)3</v>
      </c>
      <c r="Y2667" t="str">
        <f t="shared" si="211"/>
        <v>1.481</v>
      </c>
      <c r="Z2667" t="str">
        <f t="shared" si="212"/>
        <v>0.083</v>
      </c>
      <c r="AA2667" s="2" t="str">
        <f t="shared" si="213"/>
        <v>***</v>
      </c>
      <c r="AB2667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68" spans="1:28">
      <c r="A2668">
        <v>2667</v>
      </c>
      <c r="B2668" t="s">
        <v>114</v>
      </c>
      <c r="C2668" t="b">
        <v>0</v>
      </c>
      <c r="D2668" t="s">
        <v>1418</v>
      </c>
      <c r="E2668" t="s">
        <v>1423</v>
      </c>
      <c r="F2668" t="s">
        <v>108</v>
      </c>
      <c r="G2668">
        <v>2.3698253952219401</v>
      </c>
      <c r="H2668">
        <v>9.5515690236570194E-2</v>
      </c>
      <c r="I2668">
        <v>24.8108492892889</v>
      </c>
      <c r="J2668" s="10">
        <v>1.4010527974049401E-135</v>
      </c>
      <c r="X2668" t="str">
        <f t="shared" si="210"/>
        <v>grade_5_t3_sex_nl_2_studytime_zgakuryoku_as.factor(book)4</v>
      </c>
      <c r="Y2668" t="str">
        <f t="shared" si="211"/>
        <v>2.370</v>
      </c>
      <c r="Z2668" t="str">
        <f t="shared" si="212"/>
        <v>0.096</v>
      </c>
      <c r="AA2668" s="2" t="str">
        <f t="shared" si="213"/>
        <v>***</v>
      </c>
      <c r="AB2668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69" spans="1:28">
      <c r="A2669">
        <v>2668</v>
      </c>
      <c r="B2669" t="s">
        <v>114</v>
      </c>
      <c r="C2669" t="b">
        <v>0</v>
      </c>
      <c r="D2669" t="s">
        <v>1418</v>
      </c>
      <c r="E2669" t="s">
        <v>1423</v>
      </c>
      <c r="F2669" t="s">
        <v>109</v>
      </c>
      <c r="G2669">
        <v>3.4350429642804499</v>
      </c>
      <c r="H2669">
        <v>0.111458222555986</v>
      </c>
      <c r="I2669">
        <v>30.819107693512699</v>
      </c>
      <c r="J2669" s="10">
        <v>7.9562931726956296E-208</v>
      </c>
      <c r="X2669" t="str">
        <f t="shared" si="210"/>
        <v>grade_5_t3_sex_nl_2_studytime_zgakuryoku_as.factor(book)5</v>
      </c>
      <c r="Y2669" t="str">
        <f t="shared" si="211"/>
        <v>3.435</v>
      </c>
      <c r="Z2669" t="str">
        <f t="shared" si="212"/>
        <v>0.111</v>
      </c>
      <c r="AA2669" s="2" t="str">
        <f t="shared" si="213"/>
        <v>***</v>
      </c>
      <c r="AB2669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70" spans="1:28">
      <c r="A2670">
        <v>2669</v>
      </c>
      <c r="B2670" t="s">
        <v>114</v>
      </c>
      <c r="C2670" t="b">
        <v>0</v>
      </c>
      <c r="D2670" t="s">
        <v>1418</v>
      </c>
      <c r="E2670" t="s">
        <v>1423</v>
      </c>
      <c r="F2670" t="s">
        <v>110</v>
      </c>
      <c r="G2670">
        <v>0.29551680220933202</v>
      </c>
      <c r="H2670">
        <v>6.7019765367985706E-2</v>
      </c>
      <c r="I2670">
        <v>4.4093977438855099</v>
      </c>
      <c r="J2670" s="10">
        <v>1.03740025922464E-5</v>
      </c>
      <c r="X2670" t="str">
        <f t="shared" si="210"/>
        <v>grade_5_t3_sex_nl_2_studytime_zgakuryoku_as.factor(year)2017</v>
      </c>
      <c r="Y2670" t="str">
        <f t="shared" si="211"/>
        <v>0.296</v>
      </c>
      <c r="Z2670" t="str">
        <f t="shared" si="212"/>
        <v>0.067</v>
      </c>
      <c r="AA2670" s="2" t="str">
        <f t="shared" si="213"/>
        <v>***</v>
      </c>
      <c r="AB2670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71" spans="1:28">
      <c r="A2671">
        <v>2670</v>
      </c>
      <c r="B2671" t="s">
        <v>114</v>
      </c>
      <c r="C2671" t="b">
        <v>0</v>
      </c>
      <c r="D2671" t="s">
        <v>1418</v>
      </c>
      <c r="E2671" t="s">
        <v>1423</v>
      </c>
      <c r="F2671" t="s">
        <v>111</v>
      </c>
      <c r="G2671">
        <v>0.40900135078107602</v>
      </c>
      <c r="H2671">
        <v>6.96818963695853E-2</v>
      </c>
      <c r="I2671">
        <v>5.8695496547880399</v>
      </c>
      <c r="J2671" s="10">
        <v>4.3801766209727701E-9</v>
      </c>
      <c r="X2671" t="str">
        <f t="shared" si="210"/>
        <v>grade_5_t3_sex_nl_2_studytime_zgakuryoku_as.factor(year)2018</v>
      </c>
      <c r="Y2671" t="str">
        <f t="shared" si="211"/>
        <v>0.409</v>
      </c>
      <c r="Z2671" t="str">
        <f t="shared" si="212"/>
        <v>0.070</v>
      </c>
      <c r="AA2671" s="2" t="str">
        <f t="shared" si="213"/>
        <v>***</v>
      </c>
      <c r="AB2671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72" spans="1:28">
      <c r="A2672">
        <v>2671</v>
      </c>
      <c r="B2672" t="s">
        <v>114</v>
      </c>
      <c r="C2672" t="b">
        <v>0</v>
      </c>
      <c r="D2672" t="s">
        <v>1418</v>
      </c>
      <c r="E2672" t="s">
        <v>1423</v>
      </c>
      <c r="F2672" t="s">
        <v>1698</v>
      </c>
      <c r="G2672">
        <v>-1.2220046958925999E-2</v>
      </c>
      <c r="H2672">
        <v>3.9551930809045302E-2</v>
      </c>
      <c r="I2672">
        <v>-0.30896208374563899</v>
      </c>
      <c r="J2672">
        <v>0.75735085586696504</v>
      </c>
      <c r="X2672" t="str">
        <f t="shared" si="210"/>
        <v>grade_5_t3_sex_nl_2_studytime_zgakuryoku_as.factor(sex)2:relative_age</v>
      </c>
      <c r="Y2672" t="str">
        <f t="shared" si="211"/>
        <v>-0.012</v>
      </c>
      <c r="Z2672" t="str">
        <f t="shared" si="212"/>
        <v>0.040</v>
      </c>
      <c r="AA2672" s="2" t="str">
        <f t="shared" si="213"/>
        <v/>
      </c>
      <c r="AB2672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73" spans="1:28">
      <c r="A2673">
        <v>2672</v>
      </c>
      <c r="B2673" t="s">
        <v>114</v>
      </c>
      <c r="C2673" t="b">
        <v>0</v>
      </c>
      <c r="D2673" t="s">
        <v>1418</v>
      </c>
      <c r="E2673" t="s">
        <v>1423</v>
      </c>
      <c r="F2673" t="s">
        <v>1716</v>
      </c>
      <c r="G2673">
        <v>2.9848761165990299E-3</v>
      </c>
      <c r="H2673">
        <v>3.4800568837489599E-3</v>
      </c>
      <c r="I2673">
        <v>0.85770900198146105</v>
      </c>
      <c r="J2673">
        <v>0.391054721523733</v>
      </c>
      <c r="X2673" t="str">
        <f t="shared" si="210"/>
        <v>grade_5_t3_sex_nl_2_studytime_zgakuryoku_as.factor(sex)2:I(relative_age^2)</v>
      </c>
      <c r="Y2673" t="str">
        <f t="shared" si="211"/>
        <v>0.003</v>
      </c>
      <c r="Z2673" t="str">
        <f t="shared" si="212"/>
        <v>0.003</v>
      </c>
      <c r="AA2673" s="2" t="str">
        <f t="shared" si="213"/>
        <v/>
      </c>
      <c r="AB2673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74" spans="1:28">
      <c r="A2674">
        <v>2673</v>
      </c>
      <c r="B2674" t="s">
        <v>114</v>
      </c>
      <c r="C2674" t="b">
        <v>0</v>
      </c>
      <c r="D2674" t="s">
        <v>1418</v>
      </c>
      <c r="E2674" t="s">
        <v>1423</v>
      </c>
      <c r="F2674" t="s">
        <v>1715</v>
      </c>
      <c r="G2674">
        <v>-0.21724245650895099</v>
      </c>
      <c r="H2674">
        <v>4.7018882947096698E-2</v>
      </c>
      <c r="I2674">
        <v>-4.62032364217119</v>
      </c>
      <c r="J2674" s="10">
        <v>3.8350230150871799E-6</v>
      </c>
      <c r="X2674" t="str">
        <f t="shared" si="210"/>
        <v>grade_5_t3_sex_nl_2_studytime_zgakuryoku_as.factor(sex)2:zgakuryoku</v>
      </c>
      <c r="Y2674" t="str">
        <f t="shared" si="211"/>
        <v>-0.217</v>
      </c>
      <c r="Z2674" t="str">
        <f t="shared" si="212"/>
        <v>0.047</v>
      </c>
      <c r="AA2674" s="2" t="str">
        <f t="shared" si="213"/>
        <v>***</v>
      </c>
      <c r="AB2674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75" spans="1:28">
      <c r="A2675">
        <v>2674</v>
      </c>
      <c r="B2675" t="s">
        <v>114</v>
      </c>
      <c r="C2675" t="b">
        <v>0</v>
      </c>
      <c r="D2675" t="s">
        <v>1418</v>
      </c>
      <c r="E2675" t="s">
        <v>1423</v>
      </c>
      <c r="F2675" t="s">
        <v>1699</v>
      </c>
      <c r="G2675">
        <v>3.1396196771709198E-2</v>
      </c>
      <c r="H2675">
        <v>0.13199520425539399</v>
      </c>
      <c r="I2675">
        <v>0.237858617279469</v>
      </c>
      <c r="J2675">
        <v>0.81199112131971596</v>
      </c>
      <c r="X2675" t="str">
        <f t="shared" si="210"/>
        <v>grade_5_t3_sex_nl_2_studytime_zgakuryoku_as.factor(sex)2:as.factor(book)2</v>
      </c>
      <c r="Y2675" t="str">
        <f t="shared" si="211"/>
        <v>0.031</v>
      </c>
      <c r="Z2675" t="str">
        <f t="shared" si="212"/>
        <v>0.132</v>
      </c>
      <c r="AA2675" s="2" t="str">
        <f t="shared" si="213"/>
        <v/>
      </c>
      <c r="AB2675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76" spans="1:28">
      <c r="A2676">
        <v>2675</v>
      </c>
      <c r="B2676" t="s">
        <v>114</v>
      </c>
      <c r="C2676" t="b">
        <v>0</v>
      </c>
      <c r="D2676" t="s">
        <v>1418</v>
      </c>
      <c r="E2676" t="s">
        <v>1423</v>
      </c>
      <c r="F2676" t="s">
        <v>1700</v>
      </c>
      <c r="G2676">
        <v>-5.6643972319771398E-2</v>
      </c>
      <c r="H2676">
        <v>0.12832242771738001</v>
      </c>
      <c r="I2676">
        <v>-0.44141911376961501</v>
      </c>
      <c r="J2676">
        <v>0.65891032857470899</v>
      </c>
      <c r="X2676" t="str">
        <f t="shared" si="210"/>
        <v>grade_5_t3_sex_nl_2_studytime_zgakuryoku_as.factor(sex)2:as.factor(book)3</v>
      </c>
      <c r="Y2676" t="str">
        <f t="shared" si="211"/>
        <v>-0.057</v>
      </c>
      <c r="Z2676" t="str">
        <f t="shared" si="212"/>
        <v>0.128</v>
      </c>
      <c r="AA2676" s="2" t="str">
        <f t="shared" si="213"/>
        <v/>
      </c>
      <c r="AB2676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77" spans="1:28">
      <c r="A2677">
        <v>2676</v>
      </c>
      <c r="B2677" t="s">
        <v>114</v>
      </c>
      <c r="C2677" t="b">
        <v>0</v>
      </c>
      <c r="D2677" t="s">
        <v>1418</v>
      </c>
      <c r="E2677" t="s">
        <v>1423</v>
      </c>
      <c r="F2677" t="s">
        <v>1701</v>
      </c>
      <c r="G2677">
        <v>5.01945638479789E-2</v>
      </c>
      <c r="H2677">
        <v>0.14526955169566</v>
      </c>
      <c r="I2677">
        <v>0.34552707888255002</v>
      </c>
      <c r="J2677">
        <v>0.72969870563640105</v>
      </c>
      <c r="X2677" t="str">
        <f t="shared" si="210"/>
        <v>grade_5_t3_sex_nl_2_studytime_zgakuryoku_as.factor(sex)2:as.factor(book)4</v>
      </c>
      <c r="Y2677" t="str">
        <f t="shared" si="211"/>
        <v>0.050</v>
      </c>
      <c r="Z2677" t="str">
        <f t="shared" si="212"/>
        <v>0.145</v>
      </c>
      <c r="AA2677" s="2" t="str">
        <f t="shared" si="213"/>
        <v/>
      </c>
      <c r="AB2677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78" spans="1:28">
      <c r="A2678">
        <v>2677</v>
      </c>
      <c r="B2678" t="s">
        <v>114</v>
      </c>
      <c r="C2678" t="b">
        <v>0</v>
      </c>
      <c r="D2678" t="s">
        <v>1418</v>
      </c>
      <c r="E2678" t="s">
        <v>1423</v>
      </c>
      <c r="F2678" t="s">
        <v>1702</v>
      </c>
      <c r="G2678">
        <v>0.463091528412442</v>
      </c>
      <c r="H2678">
        <v>0.16338775706659101</v>
      </c>
      <c r="I2678">
        <v>2.8343098450375499</v>
      </c>
      <c r="J2678">
        <v>4.5931733001366203E-3</v>
      </c>
      <c r="X2678" t="str">
        <f t="shared" si="210"/>
        <v>grade_5_t3_sex_nl_2_studytime_zgakuryoku_as.factor(sex)2:as.factor(book)5</v>
      </c>
      <c r="Y2678" t="str">
        <f t="shared" si="211"/>
        <v>0.463</v>
      </c>
      <c r="Z2678" t="str">
        <f t="shared" si="212"/>
        <v>0.163</v>
      </c>
      <c r="AA2678" s="2" t="str">
        <f t="shared" si="213"/>
        <v>***</v>
      </c>
      <c r="AB2678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79" spans="1:28">
      <c r="A2679">
        <v>2678</v>
      </c>
      <c r="B2679" t="s">
        <v>114</v>
      </c>
      <c r="C2679" t="b">
        <v>0</v>
      </c>
      <c r="D2679" t="s">
        <v>1418</v>
      </c>
      <c r="E2679" t="s">
        <v>1423</v>
      </c>
      <c r="F2679" t="s">
        <v>1703</v>
      </c>
      <c r="G2679">
        <v>-0.120682920106489</v>
      </c>
      <c r="H2679">
        <v>9.2486872293326694E-2</v>
      </c>
      <c r="I2679">
        <v>-1.3048654053705799</v>
      </c>
      <c r="J2679">
        <v>0.191940952179944</v>
      </c>
      <c r="X2679" t="str">
        <f t="shared" si="210"/>
        <v>grade_5_t3_sex_nl_2_studytime_zgakuryoku_as.factor(sex)2:as.factor(year)2017</v>
      </c>
      <c r="Y2679" t="str">
        <f t="shared" si="211"/>
        <v>-0.121</v>
      </c>
      <c r="Z2679" t="str">
        <f t="shared" si="212"/>
        <v>0.092</v>
      </c>
      <c r="AA2679" s="2" t="str">
        <f t="shared" si="213"/>
        <v/>
      </c>
      <c r="AB2679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80" spans="1:28">
      <c r="A2680">
        <v>2679</v>
      </c>
      <c r="B2680" t="s">
        <v>114</v>
      </c>
      <c r="C2680" t="b">
        <v>0</v>
      </c>
      <c r="D2680" t="s">
        <v>1418</v>
      </c>
      <c r="E2680" t="s">
        <v>1423</v>
      </c>
      <c r="F2680" t="s">
        <v>1704</v>
      </c>
      <c r="G2680">
        <v>-0.23399522882336801</v>
      </c>
      <c r="H2680">
        <v>8.7526555546422094E-2</v>
      </c>
      <c r="I2680">
        <v>-2.6734198251325201</v>
      </c>
      <c r="J2680">
        <v>7.5091433044888901E-3</v>
      </c>
      <c r="X2680" t="str">
        <f t="shared" si="210"/>
        <v>grade_5_t3_sex_nl_2_studytime_zgakuryoku_as.factor(sex)2:as.factor(year)2018</v>
      </c>
      <c r="Y2680" t="str">
        <f t="shared" si="211"/>
        <v>-0.234</v>
      </c>
      <c r="Z2680" t="str">
        <f t="shared" si="212"/>
        <v>0.088</v>
      </c>
      <c r="AA2680" s="2" t="str">
        <f t="shared" si="213"/>
        <v>***</v>
      </c>
      <c r="AB2680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81" spans="1:28">
      <c r="A2681">
        <v>2680</v>
      </c>
      <c r="B2681" t="s">
        <v>115</v>
      </c>
      <c r="C2681" t="b">
        <v>0</v>
      </c>
      <c r="D2681" t="s">
        <v>1418</v>
      </c>
      <c r="E2681" t="s">
        <v>1424</v>
      </c>
      <c r="F2681" t="s">
        <v>105</v>
      </c>
      <c r="G2681">
        <v>0.79225718337857898</v>
      </c>
      <c r="H2681">
        <v>0.118360091065929</v>
      </c>
      <c r="I2681">
        <v>6.6936175550699204</v>
      </c>
      <c r="J2681" s="10">
        <v>2.1857860823462899E-11</v>
      </c>
      <c r="X2681" t="str">
        <f t="shared" si="210"/>
        <v>grade_7_t3_sex_nl_2_studytime_zgakuryoku_as.factor(sex)2</v>
      </c>
      <c r="Y2681" t="str">
        <f t="shared" si="211"/>
        <v>0.792</v>
      </c>
      <c r="Z2681" t="str">
        <f t="shared" si="212"/>
        <v>0.118</v>
      </c>
      <c r="AA2681" s="2" t="str">
        <f t="shared" si="213"/>
        <v>***</v>
      </c>
      <c r="AB2681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82" spans="1:28">
      <c r="A2682">
        <v>2681</v>
      </c>
      <c r="B2682" t="s">
        <v>115</v>
      </c>
      <c r="C2682" t="b">
        <v>0</v>
      </c>
      <c r="D2682" t="s">
        <v>1418</v>
      </c>
      <c r="E2682" t="s">
        <v>1424</v>
      </c>
      <c r="F2682" t="s">
        <v>104</v>
      </c>
      <c r="G2682">
        <v>-7.1940281314740007E-2</v>
      </c>
      <c r="H2682">
        <v>2.4909834447939101E-2</v>
      </c>
      <c r="I2682">
        <v>-2.88802727553623</v>
      </c>
      <c r="J2682">
        <v>3.8772869913213498E-3</v>
      </c>
      <c r="X2682" t="str">
        <f t="shared" si="210"/>
        <v>grade_7_t3_sex_nl_2_studytime_zgakuryoku_relative_age</v>
      </c>
      <c r="Y2682" t="str">
        <f t="shared" si="211"/>
        <v>-0.072</v>
      </c>
      <c r="Z2682" t="str">
        <f t="shared" si="212"/>
        <v>0.025</v>
      </c>
      <c r="AA2682" s="2" t="str">
        <f t="shared" si="213"/>
        <v>***</v>
      </c>
      <c r="AB2682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83" spans="1:28">
      <c r="A2683">
        <v>2682</v>
      </c>
      <c r="B2683" t="s">
        <v>115</v>
      </c>
      <c r="C2683" t="b">
        <v>0</v>
      </c>
      <c r="D2683" t="s">
        <v>1418</v>
      </c>
      <c r="E2683" t="s">
        <v>1424</v>
      </c>
      <c r="F2683" t="s">
        <v>775</v>
      </c>
      <c r="G2683">
        <v>2.1223085729622799E-3</v>
      </c>
      <c r="H2683">
        <v>2.2335059465309502E-3</v>
      </c>
      <c r="I2683">
        <v>0.95021397917413897</v>
      </c>
      <c r="J2683">
        <v>0.34200526213934901</v>
      </c>
      <c r="X2683" t="str">
        <f t="shared" si="210"/>
        <v>grade_7_t3_sex_nl_2_studytime_zgakuryoku_I(relative_age^2)</v>
      </c>
      <c r="Y2683" t="str">
        <f t="shared" si="211"/>
        <v>0.002</v>
      </c>
      <c r="Z2683" t="str">
        <f t="shared" si="212"/>
        <v>0.002</v>
      </c>
      <c r="AA2683" s="2" t="str">
        <f t="shared" si="213"/>
        <v/>
      </c>
      <c r="AB2683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84" spans="1:28">
      <c r="A2684">
        <v>2683</v>
      </c>
      <c r="B2684" t="s">
        <v>115</v>
      </c>
      <c r="C2684" t="b">
        <v>0</v>
      </c>
      <c r="D2684" t="s">
        <v>1418</v>
      </c>
      <c r="E2684" t="s">
        <v>1424</v>
      </c>
      <c r="F2684" t="s">
        <v>32</v>
      </c>
      <c r="G2684">
        <v>0.94790714308528101</v>
      </c>
      <c r="H2684">
        <v>2.8224169743537499E-2</v>
      </c>
      <c r="I2684">
        <v>33.584943390666901</v>
      </c>
      <c r="J2684" s="10">
        <v>3.0077867601049099E-246</v>
      </c>
      <c r="X2684" t="str">
        <f t="shared" si="210"/>
        <v>grade_7_t3_sex_nl_2_studytime_zgakuryoku_zgakuryoku</v>
      </c>
      <c r="Y2684" t="str">
        <f t="shared" si="211"/>
        <v>0.948</v>
      </c>
      <c r="Z2684" t="str">
        <f t="shared" si="212"/>
        <v>0.028</v>
      </c>
      <c r="AA2684" s="2" t="str">
        <f t="shared" si="213"/>
        <v>***</v>
      </c>
      <c r="AB2684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85" spans="1:28">
      <c r="A2685">
        <v>2684</v>
      </c>
      <c r="B2685" t="s">
        <v>115</v>
      </c>
      <c r="C2685" t="b">
        <v>0</v>
      </c>
      <c r="D2685" t="s">
        <v>1418</v>
      </c>
      <c r="E2685" t="s">
        <v>1424</v>
      </c>
      <c r="F2685" t="s">
        <v>106</v>
      </c>
      <c r="G2685">
        <v>1.0799051805292601</v>
      </c>
      <c r="H2685">
        <v>7.3263005724576905E-2</v>
      </c>
      <c r="I2685">
        <v>14.7401156948028</v>
      </c>
      <c r="J2685" s="10">
        <v>3.89473263987614E-49</v>
      </c>
      <c r="X2685" t="str">
        <f t="shared" si="210"/>
        <v>grade_7_t3_sex_nl_2_studytime_zgakuryoku_as.factor(book)2</v>
      </c>
      <c r="Y2685" t="str">
        <f t="shared" si="211"/>
        <v>1.080</v>
      </c>
      <c r="Z2685" t="str">
        <f t="shared" si="212"/>
        <v>0.073</v>
      </c>
      <c r="AA2685" s="2" t="str">
        <f t="shared" si="213"/>
        <v>***</v>
      </c>
      <c r="AB2685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86" spans="1:28">
      <c r="A2686">
        <v>2685</v>
      </c>
      <c r="B2686" t="s">
        <v>115</v>
      </c>
      <c r="C2686" t="b">
        <v>0</v>
      </c>
      <c r="D2686" t="s">
        <v>1418</v>
      </c>
      <c r="E2686" t="s">
        <v>1424</v>
      </c>
      <c r="F2686" t="s">
        <v>107</v>
      </c>
      <c r="G2686">
        <v>1.4402952165262599</v>
      </c>
      <c r="H2686">
        <v>7.0635240564777699E-2</v>
      </c>
      <c r="I2686">
        <v>20.390603967794199</v>
      </c>
      <c r="J2686" s="10">
        <v>2.8059885927554501E-92</v>
      </c>
      <c r="X2686" t="str">
        <f t="shared" si="210"/>
        <v>grade_7_t3_sex_nl_2_studytime_zgakuryoku_as.factor(book)3</v>
      </c>
      <c r="Y2686" t="str">
        <f t="shared" si="211"/>
        <v>1.440</v>
      </c>
      <c r="Z2686" t="str">
        <f t="shared" si="212"/>
        <v>0.071</v>
      </c>
      <c r="AA2686" s="2" t="str">
        <f t="shared" si="213"/>
        <v>***</v>
      </c>
      <c r="AB2686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87" spans="1:28">
      <c r="A2687">
        <v>2686</v>
      </c>
      <c r="B2687" t="s">
        <v>115</v>
      </c>
      <c r="C2687" t="b">
        <v>0</v>
      </c>
      <c r="D2687" t="s">
        <v>1418</v>
      </c>
      <c r="E2687" t="s">
        <v>1424</v>
      </c>
      <c r="F2687" t="s">
        <v>108</v>
      </c>
      <c r="G2687">
        <v>1.9784800864548899</v>
      </c>
      <c r="H2687">
        <v>7.3858896598288398E-2</v>
      </c>
      <c r="I2687">
        <v>26.787295472550198</v>
      </c>
      <c r="J2687" s="10">
        <v>1.1940956517496001E-157</v>
      </c>
      <c r="X2687" t="str">
        <f t="shared" si="210"/>
        <v>grade_7_t3_sex_nl_2_studytime_zgakuryoku_as.factor(book)4</v>
      </c>
      <c r="Y2687" t="str">
        <f t="shared" si="211"/>
        <v>1.978</v>
      </c>
      <c r="Z2687" t="str">
        <f t="shared" si="212"/>
        <v>0.074</v>
      </c>
      <c r="AA2687" s="2" t="str">
        <f t="shared" si="213"/>
        <v>***</v>
      </c>
      <c r="AB2687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88" spans="1:28">
      <c r="A2688">
        <v>2687</v>
      </c>
      <c r="B2688" t="s">
        <v>115</v>
      </c>
      <c r="C2688" t="b">
        <v>0</v>
      </c>
      <c r="D2688" t="s">
        <v>1418</v>
      </c>
      <c r="E2688" t="s">
        <v>1424</v>
      </c>
      <c r="F2688" t="s">
        <v>109</v>
      </c>
      <c r="G2688">
        <v>2.3718231187020802</v>
      </c>
      <c r="H2688">
        <v>9.1724014884354596E-2</v>
      </c>
      <c r="I2688">
        <v>25.858256659310701</v>
      </c>
      <c r="J2688" s="10">
        <v>4.54832771064614E-147</v>
      </c>
      <c r="X2688" t="str">
        <f t="shared" si="210"/>
        <v>grade_7_t3_sex_nl_2_studytime_zgakuryoku_as.factor(book)5</v>
      </c>
      <c r="Y2688" t="str">
        <f t="shared" si="211"/>
        <v>2.372</v>
      </c>
      <c r="Z2688" t="str">
        <f t="shared" si="212"/>
        <v>0.092</v>
      </c>
      <c r="AA2688" s="2" t="str">
        <f t="shared" si="213"/>
        <v>***</v>
      </c>
      <c r="AB2688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89" spans="1:28">
      <c r="A2689">
        <v>2688</v>
      </c>
      <c r="B2689" t="s">
        <v>115</v>
      </c>
      <c r="C2689" t="b">
        <v>0</v>
      </c>
      <c r="D2689" t="s">
        <v>1418</v>
      </c>
      <c r="E2689" t="s">
        <v>1424</v>
      </c>
      <c r="F2689" t="s">
        <v>110</v>
      </c>
      <c r="G2689">
        <v>3.8399002744088799E-2</v>
      </c>
      <c r="H2689">
        <v>6.4181808443514801E-2</v>
      </c>
      <c r="I2689">
        <v>0.59828483608222205</v>
      </c>
      <c r="J2689">
        <v>0.54965091087033402</v>
      </c>
      <c r="X2689" t="str">
        <f t="shared" si="210"/>
        <v>grade_7_t3_sex_nl_2_studytime_zgakuryoku_as.factor(year)2017</v>
      </c>
      <c r="Y2689" t="str">
        <f t="shared" si="211"/>
        <v>0.038</v>
      </c>
      <c r="Z2689" t="str">
        <f t="shared" si="212"/>
        <v>0.064</v>
      </c>
      <c r="AA2689" s="2" t="str">
        <f t="shared" si="213"/>
        <v/>
      </c>
      <c r="AB2689" t="str">
        <f t="shared" si="214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90" spans="1:28">
      <c r="A2690">
        <v>2689</v>
      </c>
      <c r="B2690" t="s">
        <v>115</v>
      </c>
      <c r="C2690" t="b">
        <v>0</v>
      </c>
      <c r="D2690" t="s">
        <v>1418</v>
      </c>
      <c r="E2690" t="s">
        <v>1424</v>
      </c>
      <c r="F2690" t="s">
        <v>111</v>
      </c>
      <c r="G2690">
        <v>1.4829494376356401E-3</v>
      </c>
      <c r="H2690">
        <v>6.5047056646857795E-2</v>
      </c>
      <c r="I2690">
        <v>2.2798102083029001E-2</v>
      </c>
      <c r="J2690">
        <v>0.98181135612247705</v>
      </c>
      <c r="X2690" t="str">
        <f t="shared" ref="X2690:X2753" si="215">E2690&amp;"_"&amp;F2690</f>
        <v>grade_7_t3_sex_nl_2_studytime_zgakuryoku_as.factor(year)2018</v>
      </c>
      <c r="Y2690" t="str">
        <f t="shared" ref="Y2690:Y2753" si="216">TEXT(G2690,"0.000")</f>
        <v>0.001</v>
      </c>
      <c r="Z2690" t="str">
        <f t="shared" ref="Z2690:Z2753" si="217">TEXT(H2690,"0.000")</f>
        <v>0.065</v>
      </c>
      <c r="AA2690" s="2" t="str">
        <f t="shared" ref="AA2690:AA2753" si="218">IF(COUNTIF(J2690,"*E*")&gt;0, "***", IF(TEXT(J2690, "0.00E+00")*1&lt;0.01, "***", IF(TEXT(J2690, "0.00E+00")*1&lt;0.05, "**",  IF(TEXT(J2690, "0.00E+00")*1&lt;0.1, "*",""))))</f>
        <v/>
      </c>
      <c r="AB2690" t="str">
        <f t="shared" ref="AB2690:AB2753" si="219">D2690</f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91" spans="1:28">
      <c r="A2691">
        <v>2690</v>
      </c>
      <c r="B2691" t="s">
        <v>115</v>
      </c>
      <c r="C2691" t="b">
        <v>0</v>
      </c>
      <c r="D2691" t="s">
        <v>1418</v>
      </c>
      <c r="E2691" t="s">
        <v>1424</v>
      </c>
      <c r="F2691" t="s">
        <v>1698</v>
      </c>
      <c r="G2691">
        <v>5.3603344717364498E-2</v>
      </c>
      <c r="H2691">
        <v>3.2728326327501001E-2</v>
      </c>
      <c r="I2691">
        <v>1.63782725034499</v>
      </c>
      <c r="J2691">
        <v>0.10146009888894</v>
      </c>
      <c r="X2691" t="str">
        <f t="shared" si="215"/>
        <v>grade_7_t3_sex_nl_2_studytime_zgakuryoku_as.factor(sex)2:relative_age</v>
      </c>
      <c r="Y2691" t="str">
        <f t="shared" si="216"/>
        <v>0.054</v>
      </c>
      <c r="Z2691" t="str">
        <f t="shared" si="217"/>
        <v>0.033</v>
      </c>
      <c r="AA2691" s="2" t="str">
        <f t="shared" si="218"/>
        <v/>
      </c>
      <c r="AB2691" t="str">
        <f t="shared" si="21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92" spans="1:28">
      <c r="A2692">
        <v>2691</v>
      </c>
      <c r="B2692" t="s">
        <v>115</v>
      </c>
      <c r="C2692" t="b">
        <v>0</v>
      </c>
      <c r="D2692" t="s">
        <v>1418</v>
      </c>
      <c r="E2692" t="s">
        <v>1424</v>
      </c>
      <c r="F2692" t="s">
        <v>1716</v>
      </c>
      <c r="G2692">
        <v>-3.3397610124007299E-3</v>
      </c>
      <c r="H2692">
        <v>2.8948542481478999E-3</v>
      </c>
      <c r="I2692">
        <v>-1.1536888306336901</v>
      </c>
      <c r="J2692">
        <v>0.248629836134134</v>
      </c>
      <c r="X2692" t="str">
        <f t="shared" si="215"/>
        <v>grade_7_t3_sex_nl_2_studytime_zgakuryoku_as.factor(sex)2:I(relative_age^2)</v>
      </c>
      <c r="Y2692" t="str">
        <f t="shared" si="216"/>
        <v>-0.003</v>
      </c>
      <c r="Z2692" t="str">
        <f t="shared" si="217"/>
        <v>0.003</v>
      </c>
      <c r="AA2692" s="2" t="str">
        <f t="shared" si="218"/>
        <v/>
      </c>
      <c r="AB2692" t="str">
        <f t="shared" si="21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93" spans="1:28">
      <c r="A2693">
        <v>2692</v>
      </c>
      <c r="B2693" t="s">
        <v>115</v>
      </c>
      <c r="C2693" t="b">
        <v>0</v>
      </c>
      <c r="D2693" t="s">
        <v>1418</v>
      </c>
      <c r="E2693" t="s">
        <v>1424</v>
      </c>
      <c r="F2693" t="s">
        <v>1715</v>
      </c>
      <c r="G2693">
        <v>-0.18819435832984899</v>
      </c>
      <c r="H2693">
        <v>3.98853837783609E-2</v>
      </c>
      <c r="I2693">
        <v>-4.7183790276564901</v>
      </c>
      <c r="J2693" s="10">
        <v>2.3797221029636501E-6</v>
      </c>
      <c r="X2693" t="str">
        <f t="shared" si="215"/>
        <v>grade_7_t3_sex_nl_2_studytime_zgakuryoku_as.factor(sex)2:zgakuryoku</v>
      </c>
      <c r="Y2693" t="str">
        <f t="shared" si="216"/>
        <v>-0.188</v>
      </c>
      <c r="Z2693" t="str">
        <f t="shared" si="217"/>
        <v>0.040</v>
      </c>
      <c r="AA2693" s="2" t="str">
        <f t="shared" si="218"/>
        <v>***</v>
      </c>
      <c r="AB2693" t="str">
        <f t="shared" si="21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94" spans="1:28">
      <c r="A2694">
        <v>2693</v>
      </c>
      <c r="B2694" t="s">
        <v>115</v>
      </c>
      <c r="C2694" t="b">
        <v>0</v>
      </c>
      <c r="D2694" t="s">
        <v>1418</v>
      </c>
      <c r="E2694" t="s">
        <v>1424</v>
      </c>
      <c r="F2694" t="s">
        <v>1699</v>
      </c>
      <c r="G2694">
        <v>-0.19518909042613999</v>
      </c>
      <c r="H2694">
        <v>0.10232933057827499</v>
      </c>
      <c r="I2694">
        <v>-1.90745985850884</v>
      </c>
      <c r="J2694">
        <v>5.6463214258168602E-2</v>
      </c>
      <c r="X2694" t="str">
        <f t="shared" si="215"/>
        <v>grade_7_t3_sex_nl_2_studytime_zgakuryoku_as.factor(sex)2:as.factor(book)2</v>
      </c>
      <c r="Y2694" t="str">
        <f t="shared" si="216"/>
        <v>-0.195</v>
      </c>
      <c r="Z2694" t="str">
        <f t="shared" si="217"/>
        <v>0.102</v>
      </c>
      <c r="AA2694" s="2" t="str">
        <f t="shared" si="218"/>
        <v>*</v>
      </c>
      <c r="AB2694" t="str">
        <f t="shared" si="21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95" spans="1:28">
      <c r="A2695">
        <v>2694</v>
      </c>
      <c r="B2695" t="s">
        <v>115</v>
      </c>
      <c r="C2695" t="b">
        <v>0</v>
      </c>
      <c r="D2695" t="s">
        <v>1418</v>
      </c>
      <c r="E2695" t="s">
        <v>1424</v>
      </c>
      <c r="F2695" t="s">
        <v>1700</v>
      </c>
      <c r="G2695">
        <v>-2.96838845455141E-2</v>
      </c>
      <c r="H2695">
        <v>9.6251348326358496E-2</v>
      </c>
      <c r="I2695">
        <v>-0.30839967503484</v>
      </c>
      <c r="J2695">
        <v>0.75777871179833001</v>
      </c>
      <c r="X2695" t="str">
        <f t="shared" si="215"/>
        <v>grade_7_t3_sex_nl_2_studytime_zgakuryoku_as.factor(sex)2:as.factor(book)3</v>
      </c>
      <c r="Y2695" t="str">
        <f t="shared" si="216"/>
        <v>-0.030</v>
      </c>
      <c r="Z2695" t="str">
        <f t="shared" si="217"/>
        <v>0.096</v>
      </c>
      <c r="AA2695" s="2" t="str">
        <f t="shared" si="218"/>
        <v/>
      </c>
      <c r="AB2695" t="str">
        <f t="shared" si="21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96" spans="1:28">
      <c r="A2696">
        <v>2695</v>
      </c>
      <c r="B2696" t="s">
        <v>115</v>
      </c>
      <c r="C2696" t="b">
        <v>0</v>
      </c>
      <c r="D2696" t="s">
        <v>1418</v>
      </c>
      <c r="E2696" t="s">
        <v>1424</v>
      </c>
      <c r="F2696" t="s">
        <v>1701</v>
      </c>
      <c r="G2696">
        <v>1.3208032338190999E-2</v>
      </c>
      <c r="H2696">
        <v>0.107982284954352</v>
      </c>
      <c r="I2696">
        <v>0.122316659105469</v>
      </c>
      <c r="J2696">
        <v>0.90264842365226605</v>
      </c>
      <c r="X2696" t="str">
        <f t="shared" si="215"/>
        <v>grade_7_t3_sex_nl_2_studytime_zgakuryoku_as.factor(sex)2:as.factor(book)4</v>
      </c>
      <c r="Y2696" t="str">
        <f t="shared" si="216"/>
        <v>0.013</v>
      </c>
      <c r="Z2696" t="str">
        <f t="shared" si="217"/>
        <v>0.108</v>
      </c>
      <c r="AA2696" s="2" t="str">
        <f t="shared" si="218"/>
        <v/>
      </c>
      <c r="AB2696" t="str">
        <f t="shared" si="21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97" spans="1:28">
      <c r="A2697">
        <v>2696</v>
      </c>
      <c r="B2697" t="s">
        <v>115</v>
      </c>
      <c r="C2697" t="b">
        <v>0</v>
      </c>
      <c r="D2697" t="s">
        <v>1418</v>
      </c>
      <c r="E2697" t="s">
        <v>1424</v>
      </c>
      <c r="F2697" t="s">
        <v>1702</v>
      </c>
      <c r="G2697">
        <v>8.0106190150127501E-2</v>
      </c>
      <c r="H2697">
        <v>0.13054996355394399</v>
      </c>
      <c r="I2697">
        <v>0.61360561098147703</v>
      </c>
      <c r="J2697">
        <v>0.53947702334659997</v>
      </c>
      <c r="X2697" t="str">
        <f t="shared" si="215"/>
        <v>grade_7_t3_sex_nl_2_studytime_zgakuryoku_as.factor(sex)2:as.factor(book)5</v>
      </c>
      <c r="Y2697" t="str">
        <f t="shared" si="216"/>
        <v>0.080</v>
      </c>
      <c r="Z2697" t="str">
        <f t="shared" si="217"/>
        <v>0.131</v>
      </c>
      <c r="AA2697" s="2" t="str">
        <f t="shared" si="218"/>
        <v/>
      </c>
      <c r="AB2697" t="str">
        <f t="shared" si="21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98" spans="1:28">
      <c r="A2698">
        <v>2697</v>
      </c>
      <c r="B2698" t="s">
        <v>115</v>
      </c>
      <c r="C2698" t="b">
        <v>0</v>
      </c>
      <c r="D2698" t="s">
        <v>1418</v>
      </c>
      <c r="E2698" t="s">
        <v>1424</v>
      </c>
      <c r="F2698" t="s">
        <v>1703</v>
      </c>
      <c r="G2698">
        <v>-0.119898981939992</v>
      </c>
      <c r="H2698">
        <v>7.8064706974967799E-2</v>
      </c>
      <c r="I2698">
        <v>-1.5358922948169</v>
      </c>
      <c r="J2698">
        <v>0.124567174953281</v>
      </c>
      <c r="X2698" t="str">
        <f t="shared" si="215"/>
        <v>grade_7_t3_sex_nl_2_studytime_zgakuryoku_as.factor(sex)2:as.factor(year)2017</v>
      </c>
      <c r="Y2698" t="str">
        <f t="shared" si="216"/>
        <v>-0.120</v>
      </c>
      <c r="Z2698" t="str">
        <f t="shared" si="217"/>
        <v>0.078</v>
      </c>
      <c r="AA2698" s="2" t="str">
        <f t="shared" si="218"/>
        <v/>
      </c>
      <c r="AB2698" t="str">
        <f t="shared" si="21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699" spans="1:28">
      <c r="A2699">
        <v>2698</v>
      </c>
      <c r="B2699" t="s">
        <v>115</v>
      </c>
      <c r="C2699" t="b">
        <v>0</v>
      </c>
      <c r="D2699" t="s">
        <v>1418</v>
      </c>
      <c r="E2699" t="s">
        <v>1424</v>
      </c>
      <c r="F2699" t="s">
        <v>1704</v>
      </c>
      <c r="G2699">
        <v>-0.108609108285794</v>
      </c>
      <c r="H2699">
        <v>8.3706811291927502E-2</v>
      </c>
      <c r="I2699">
        <v>-1.29749427327986</v>
      </c>
      <c r="J2699">
        <v>0.19446342278076201</v>
      </c>
      <c r="X2699" t="str">
        <f t="shared" si="215"/>
        <v>grade_7_t3_sex_nl_2_studytime_zgakuryoku_as.factor(sex)2:as.factor(year)2018</v>
      </c>
      <c r="Y2699" t="str">
        <f t="shared" si="216"/>
        <v>-0.109</v>
      </c>
      <c r="Z2699" t="str">
        <f t="shared" si="217"/>
        <v>0.084</v>
      </c>
      <c r="AA2699" s="2" t="str">
        <f t="shared" si="218"/>
        <v/>
      </c>
      <c r="AB2699" t="str">
        <f t="shared" si="219"/>
        <v>studytime ~ as.factor(sex) * relative_age + as.factor(sex) *      I(relative_age^2) + as.factor(sex) * zgakuryoku + as.factor(sex) *      as.factor(book) + as.factor(sex) * as.factor(year) | as.factor(school_id) | 0 | school_id</v>
      </c>
    </row>
    <row r="2700" spans="1:28">
      <c r="A2700">
        <v>2699</v>
      </c>
      <c r="B2700" t="s">
        <v>1222</v>
      </c>
      <c r="C2700" t="b">
        <v>0</v>
      </c>
      <c r="D2700" t="s">
        <v>1425</v>
      </c>
      <c r="E2700" t="s">
        <v>1426</v>
      </c>
      <c r="F2700" t="s">
        <v>105</v>
      </c>
      <c r="G2700">
        <v>0.15754917887214501</v>
      </c>
      <c r="H2700">
        <v>7.3473974747938306E-2</v>
      </c>
      <c r="I2700">
        <v>2.1442855026237102</v>
      </c>
      <c r="J2700">
        <v>3.2010316009588598E-2</v>
      </c>
      <c r="X2700" t="str">
        <f t="shared" si="215"/>
        <v>all_t3_sex_nl_2_studytime_zgakuryoku_as.factor(sex)2</v>
      </c>
      <c r="Y2700" t="str">
        <f t="shared" si="216"/>
        <v>0.158</v>
      </c>
      <c r="Z2700" t="str">
        <f t="shared" si="217"/>
        <v>0.073</v>
      </c>
      <c r="AA2700" s="2" t="str">
        <f t="shared" si="218"/>
        <v>**</v>
      </c>
      <c r="AB2700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01" spans="1:28">
      <c r="A2701">
        <v>2700</v>
      </c>
      <c r="B2701" t="s">
        <v>1222</v>
      </c>
      <c r="C2701" t="b">
        <v>0</v>
      </c>
      <c r="D2701" t="s">
        <v>1425</v>
      </c>
      <c r="E2701" t="s">
        <v>1426</v>
      </c>
      <c r="F2701" t="s">
        <v>104</v>
      </c>
      <c r="G2701">
        <v>-9.32165730519499E-2</v>
      </c>
      <c r="H2701">
        <v>1.28849061192095E-2</v>
      </c>
      <c r="I2701">
        <v>-7.23455585857762</v>
      </c>
      <c r="J2701" s="10">
        <v>4.6746735377336997E-13</v>
      </c>
      <c r="X2701" t="str">
        <f t="shared" si="215"/>
        <v>all_t3_sex_nl_2_studytime_zgakuryoku_relative_age</v>
      </c>
      <c r="Y2701" t="str">
        <f t="shared" si="216"/>
        <v>-0.093</v>
      </c>
      <c r="Z2701" t="str">
        <f t="shared" si="217"/>
        <v>0.013</v>
      </c>
      <c r="AA2701" s="2" t="str">
        <f t="shared" si="218"/>
        <v>***</v>
      </c>
      <c r="AB2701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02" spans="1:28">
      <c r="A2702">
        <v>2701</v>
      </c>
      <c r="B2702" t="s">
        <v>1222</v>
      </c>
      <c r="C2702" t="b">
        <v>0</v>
      </c>
      <c r="D2702" t="s">
        <v>1425</v>
      </c>
      <c r="E2702" t="s">
        <v>1426</v>
      </c>
      <c r="F2702" t="s">
        <v>775</v>
      </c>
      <c r="G2702">
        <v>2.9830821279175799E-3</v>
      </c>
      <c r="H2702">
        <v>1.1205312679929201E-3</v>
      </c>
      <c r="I2702">
        <v>2.6622033789925701</v>
      </c>
      <c r="J2702">
        <v>7.7632498268182396E-3</v>
      </c>
      <c r="X2702" t="str">
        <f t="shared" si="215"/>
        <v>all_t3_sex_nl_2_studytime_zgakuryoku_I(relative_age^2)</v>
      </c>
      <c r="Y2702" t="str">
        <f t="shared" si="216"/>
        <v>0.003</v>
      </c>
      <c r="Z2702" t="str">
        <f t="shared" si="217"/>
        <v>0.001</v>
      </c>
      <c r="AA2702" s="2" t="str">
        <f t="shared" si="218"/>
        <v>***</v>
      </c>
      <c r="AB2702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03" spans="1:28">
      <c r="A2703">
        <v>2702</v>
      </c>
      <c r="B2703" t="s">
        <v>1222</v>
      </c>
      <c r="C2703" t="b">
        <v>0</v>
      </c>
      <c r="D2703" t="s">
        <v>1425</v>
      </c>
      <c r="E2703" t="s">
        <v>1426</v>
      </c>
      <c r="F2703" t="s">
        <v>32</v>
      </c>
      <c r="G2703">
        <v>1.1165044742341601</v>
      </c>
      <c r="H2703">
        <v>2.0714128406732299E-2</v>
      </c>
      <c r="I2703">
        <v>53.900625327362803</v>
      </c>
      <c r="J2703">
        <v>0</v>
      </c>
      <c r="X2703" t="str">
        <f t="shared" si="215"/>
        <v>all_t3_sex_nl_2_studytime_zgakuryoku_zgakuryoku</v>
      </c>
      <c r="Y2703" t="str">
        <f t="shared" si="216"/>
        <v>1.117</v>
      </c>
      <c r="Z2703" t="str">
        <f t="shared" si="217"/>
        <v>0.021</v>
      </c>
      <c r="AA2703" s="2" t="str">
        <f t="shared" si="218"/>
        <v>***</v>
      </c>
      <c r="AB2703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04" spans="1:28">
      <c r="A2704">
        <v>2703</v>
      </c>
      <c r="B2704" t="s">
        <v>1222</v>
      </c>
      <c r="C2704" t="b">
        <v>0</v>
      </c>
      <c r="D2704" t="s">
        <v>1425</v>
      </c>
      <c r="E2704" t="s">
        <v>1426</v>
      </c>
      <c r="F2704" t="s">
        <v>106</v>
      </c>
      <c r="G2704">
        <v>0.756069311618908</v>
      </c>
      <c r="H2704">
        <v>3.4895426339643397E-2</v>
      </c>
      <c r="I2704">
        <v>21.666716556489401</v>
      </c>
      <c r="J2704" s="10">
        <v>4.5290712238004E-104</v>
      </c>
      <c r="X2704" t="str">
        <f t="shared" si="215"/>
        <v>all_t3_sex_nl_2_studytime_zgakuryoku_as.factor(book)2</v>
      </c>
      <c r="Y2704" t="str">
        <f t="shared" si="216"/>
        <v>0.756</v>
      </c>
      <c r="Z2704" t="str">
        <f t="shared" si="217"/>
        <v>0.035</v>
      </c>
      <c r="AA2704" s="2" t="str">
        <f t="shared" si="218"/>
        <v>***</v>
      </c>
      <c r="AB2704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05" spans="1:28">
      <c r="A2705">
        <v>2704</v>
      </c>
      <c r="B2705" t="s">
        <v>1222</v>
      </c>
      <c r="C2705" t="b">
        <v>0</v>
      </c>
      <c r="D2705" t="s">
        <v>1425</v>
      </c>
      <c r="E2705" t="s">
        <v>1426</v>
      </c>
      <c r="F2705" t="s">
        <v>107</v>
      </c>
      <c r="G2705">
        <v>1.09520355715089</v>
      </c>
      <c r="H2705">
        <v>3.4388409812516903E-2</v>
      </c>
      <c r="I2705">
        <v>31.8480430796847</v>
      </c>
      <c r="J2705" s="10">
        <v>1.9287235252839501E-222</v>
      </c>
      <c r="X2705" t="str">
        <f t="shared" si="215"/>
        <v>all_t3_sex_nl_2_studytime_zgakuryoku_as.factor(book)3</v>
      </c>
      <c r="Y2705" t="str">
        <f t="shared" si="216"/>
        <v>1.095</v>
      </c>
      <c r="Z2705" t="str">
        <f t="shared" si="217"/>
        <v>0.034</v>
      </c>
      <c r="AA2705" s="2" t="str">
        <f t="shared" si="218"/>
        <v>***</v>
      </c>
      <c r="AB2705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06" spans="1:28">
      <c r="A2706">
        <v>2705</v>
      </c>
      <c r="B2706" t="s">
        <v>1222</v>
      </c>
      <c r="C2706" t="b">
        <v>0</v>
      </c>
      <c r="D2706" t="s">
        <v>1425</v>
      </c>
      <c r="E2706" t="s">
        <v>1426</v>
      </c>
      <c r="F2706" t="s">
        <v>108</v>
      </c>
      <c r="G2706">
        <v>1.7326222015762101</v>
      </c>
      <c r="H2706">
        <v>4.0682787369357598E-2</v>
      </c>
      <c r="I2706">
        <v>42.588581402886497</v>
      </c>
      <c r="J2706">
        <v>0</v>
      </c>
      <c r="X2706" t="str">
        <f t="shared" si="215"/>
        <v>all_t3_sex_nl_2_studytime_zgakuryoku_as.factor(book)4</v>
      </c>
      <c r="Y2706" t="str">
        <f t="shared" si="216"/>
        <v>1.733</v>
      </c>
      <c r="Z2706" t="str">
        <f t="shared" si="217"/>
        <v>0.041</v>
      </c>
      <c r="AA2706" s="2" t="str">
        <f t="shared" si="218"/>
        <v>***</v>
      </c>
      <c r="AB2706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07" spans="1:28">
      <c r="A2707">
        <v>2706</v>
      </c>
      <c r="B2707" t="s">
        <v>1222</v>
      </c>
      <c r="C2707" t="b">
        <v>0</v>
      </c>
      <c r="D2707" t="s">
        <v>1425</v>
      </c>
      <c r="E2707" t="s">
        <v>1426</v>
      </c>
      <c r="F2707" t="s">
        <v>109</v>
      </c>
      <c r="G2707">
        <v>2.4794414366940898</v>
      </c>
      <c r="H2707">
        <v>5.39089848363941E-2</v>
      </c>
      <c r="I2707">
        <v>45.993101970271397</v>
      </c>
      <c r="J2707">
        <v>0</v>
      </c>
      <c r="X2707" t="str">
        <f t="shared" si="215"/>
        <v>all_t3_sex_nl_2_studytime_zgakuryoku_as.factor(book)5</v>
      </c>
      <c r="Y2707" t="str">
        <f t="shared" si="216"/>
        <v>2.479</v>
      </c>
      <c r="Z2707" t="str">
        <f t="shared" si="217"/>
        <v>0.054</v>
      </c>
      <c r="AA2707" s="2" t="str">
        <f t="shared" si="218"/>
        <v>***</v>
      </c>
      <c r="AB2707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08" spans="1:28">
      <c r="A2708">
        <v>2707</v>
      </c>
      <c r="B2708" t="s">
        <v>1222</v>
      </c>
      <c r="C2708" t="b">
        <v>0</v>
      </c>
      <c r="D2708" t="s">
        <v>1425</v>
      </c>
      <c r="E2708" t="s">
        <v>1426</v>
      </c>
      <c r="F2708" t="s">
        <v>110</v>
      </c>
      <c r="G2708">
        <v>0.20716021785778299</v>
      </c>
      <c r="H2708">
        <v>2.3742028957431102E-2</v>
      </c>
      <c r="I2708">
        <v>8.7254639537849403</v>
      </c>
      <c r="J2708" s="10">
        <v>2.6558127106909298E-18</v>
      </c>
      <c r="X2708" t="str">
        <f t="shared" si="215"/>
        <v>all_t3_sex_nl_2_studytime_zgakuryoku_as.factor(year)2017</v>
      </c>
      <c r="Y2708" t="str">
        <f t="shared" si="216"/>
        <v>0.207</v>
      </c>
      <c r="Z2708" t="str">
        <f t="shared" si="217"/>
        <v>0.024</v>
      </c>
      <c r="AA2708" s="2" t="str">
        <f t="shared" si="218"/>
        <v>***</v>
      </c>
      <c r="AB2708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09" spans="1:28">
      <c r="A2709">
        <v>2708</v>
      </c>
      <c r="B2709" t="s">
        <v>1222</v>
      </c>
      <c r="C2709" t="b">
        <v>0</v>
      </c>
      <c r="D2709" t="s">
        <v>1425</v>
      </c>
      <c r="E2709" t="s">
        <v>1426</v>
      </c>
      <c r="F2709" t="s">
        <v>111</v>
      </c>
      <c r="G2709">
        <v>0.235547119141131</v>
      </c>
      <c r="H2709">
        <v>2.8135609622361401E-2</v>
      </c>
      <c r="I2709">
        <v>8.3718505588705696</v>
      </c>
      <c r="J2709" s="10">
        <v>5.6809334738347597E-17</v>
      </c>
      <c r="X2709" t="str">
        <f t="shared" si="215"/>
        <v>all_t3_sex_nl_2_studytime_zgakuryoku_as.factor(year)2018</v>
      </c>
      <c r="Y2709" t="str">
        <f t="shared" si="216"/>
        <v>0.236</v>
      </c>
      <c r="Z2709" t="str">
        <f t="shared" si="217"/>
        <v>0.028</v>
      </c>
      <c r="AA2709" s="2" t="str">
        <f t="shared" si="218"/>
        <v>***</v>
      </c>
      <c r="AB2709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10" spans="1:28">
      <c r="A2710">
        <v>2709</v>
      </c>
      <c r="B2710" t="s">
        <v>1222</v>
      </c>
      <c r="C2710" t="b">
        <v>0</v>
      </c>
      <c r="D2710" t="s">
        <v>1425</v>
      </c>
      <c r="E2710" t="s">
        <v>1426</v>
      </c>
      <c r="F2710" t="s">
        <v>200</v>
      </c>
      <c r="G2710">
        <v>5.3171191896682797E-2</v>
      </c>
      <c r="H2710">
        <v>3.7000194245493397E-2</v>
      </c>
      <c r="I2710">
        <v>1.4370516961045201</v>
      </c>
      <c r="J2710">
        <v>0.15070369336929701</v>
      </c>
      <c r="X2710" t="str">
        <f t="shared" si="215"/>
        <v>all_t3_sex_nl_2_studytime_zgakuryoku_as.factor(grade)5</v>
      </c>
      <c r="Y2710" t="str">
        <f t="shared" si="216"/>
        <v>0.053</v>
      </c>
      <c r="Z2710" t="str">
        <f t="shared" si="217"/>
        <v>0.037</v>
      </c>
      <c r="AA2710" s="2" t="str">
        <f t="shared" si="218"/>
        <v/>
      </c>
      <c r="AB2710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11" spans="1:28">
      <c r="A2711">
        <v>2710</v>
      </c>
      <c r="B2711" t="s">
        <v>1222</v>
      </c>
      <c r="C2711" t="b">
        <v>0</v>
      </c>
      <c r="D2711" t="s">
        <v>1425</v>
      </c>
      <c r="E2711" t="s">
        <v>1426</v>
      </c>
      <c r="F2711" t="s">
        <v>201</v>
      </c>
      <c r="G2711">
        <v>0.28666576098591701</v>
      </c>
      <c r="H2711">
        <v>4.5895456474617603E-2</v>
      </c>
      <c r="I2711">
        <v>6.2460596975314404</v>
      </c>
      <c r="J2711" s="10">
        <v>4.2114530813742799E-10</v>
      </c>
      <c r="X2711" t="str">
        <f t="shared" si="215"/>
        <v>all_t3_sex_nl_2_studytime_zgakuryoku_as.factor(grade)6</v>
      </c>
      <c r="Y2711" t="str">
        <f t="shared" si="216"/>
        <v>0.287</v>
      </c>
      <c r="Z2711" t="str">
        <f t="shared" si="217"/>
        <v>0.046</v>
      </c>
      <c r="AA2711" s="2" t="str">
        <f t="shared" si="218"/>
        <v>***</v>
      </c>
      <c r="AB2711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12" spans="1:28">
      <c r="A2712">
        <v>2711</v>
      </c>
      <c r="B2712" t="s">
        <v>1222</v>
      </c>
      <c r="C2712" t="b">
        <v>0</v>
      </c>
      <c r="D2712" t="s">
        <v>1425</v>
      </c>
      <c r="E2712" t="s">
        <v>1426</v>
      </c>
      <c r="F2712" t="s">
        <v>202</v>
      </c>
      <c r="G2712">
        <v>-0.30406038218140002</v>
      </c>
      <c r="H2712">
        <v>3.9956302479326099E-2</v>
      </c>
      <c r="I2712">
        <v>-7.6098228142787798</v>
      </c>
      <c r="J2712" s="10">
        <v>2.7476752957920201E-14</v>
      </c>
      <c r="X2712" t="str">
        <f t="shared" si="215"/>
        <v>all_t3_sex_nl_2_studytime_zgakuryoku_as.factor(grade)7</v>
      </c>
      <c r="Y2712" t="str">
        <f t="shared" si="216"/>
        <v>-0.304</v>
      </c>
      <c r="Z2712" t="str">
        <f t="shared" si="217"/>
        <v>0.040</v>
      </c>
      <c r="AA2712" s="2" t="str">
        <f t="shared" si="218"/>
        <v>***</v>
      </c>
      <c r="AB2712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13" spans="1:28">
      <c r="A2713">
        <v>2712</v>
      </c>
      <c r="B2713" t="s">
        <v>1222</v>
      </c>
      <c r="C2713" t="b">
        <v>0</v>
      </c>
      <c r="D2713" t="s">
        <v>1425</v>
      </c>
      <c r="E2713" t="s">
        <v>1426</v>
      </c>
      <c r="F2713" t="s">
        <v>203</v>
      </c>
      <c r="G2713" t="s">
        <v>140</v>
      </c>
      <c r="H2713">
        <v>0</v>
      </c>
      <c r="I2713" t="s">
        <v>140</v>
      </c>
      <c r="J2713" t="s">
        <v>140</v>
      </c>
      <c r="X2713" t="str">
        <f t="shared" si="215"/>
        <v>all_t3_sex_nl_2_studytime_zgakuryoku_as.factor(grade)8</v>
      </c>
      <c r="Y2713" t="str">
        <f t="shared" si="216"/>
        <v>NA</v>
      </c>
      <c r="Z2713" t="str">
        <f t="shared" si="217"/>
        <v>0.000</v>
      </c>
      <c r="AA2713" s="2" t="e">
        <f t="shared" si="218"/>
        <v>#VALUE!</v>
      </c>
      <c r="AB2713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14" spans="1:28">
      <c r="A2714">
        <v>2713</v>
      </c>
      <c r="B2714" t="s">
        <v>1222</v>
      </c>
      <c r="C2714" t="b">
        <v>0</v>
      </c>
      <c r="D2714" t="s">
        <v>1425</v>
      </c>
      <c r="E2714" t="s">
        <v>1426</v>
      </c>
      <c r="F2714" t="s">
        <v>204</v>
      </c>
      <c r="G2714">
        <v>0.90609052397462797</v>
      </c>
      <c r="H2714">
        <v>3.7936337402668503E-2</v>
      </c>
      <c r="I2714">
        <v>23.884501931672801</v>
      </c>
      <c r="J2714" s="10">
        <v>4.9113150214355999E-126</v>
      </c>
      <c r="X2714" t="str">
        <f t="shared" si="215"/>
        <v>all_t3_sex_nl_2_studytime_zgakuryoku_as.factor(grade)9</v>
      </c>
      <c r="Y2714" t="str">
        <f t="shared" si="216"/>
        <v>0.906</v>
      </c>
      <c r="Z2714" t="str">
        <f t="shared" si="217"/>
        <v>0.038</v>
      </c>
      <c r="AA2714" s="2" t="str">
        <f t="shared" si="218"/>
        <v>***</v>
      </c>
      <c r="AB2714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15" spans="1:28">
      <c r="A2715">
        <v>2714</v>
      </c>
      <c r="B2715" t="s">
        <v>1222</v>
      </c>
      <c r="C2715" t="b">
        <v>0</v>
      </c>
      <c r="D2715" t="s">
        <v>1425</v>
      </c>
      <c r="E2715" t="s">
        <v>1426</v>
      </c>
      <c r="F2715" t="s">
        <v>1698</v>
      </c>
      <c r="G2715">
        <v>4.8117751799145098E-2</v>
      </c>
      <c r="H2715">
        <v>1.8075102890897501E-2</v>
      </c>
      <c r="I2715">
        <v>2.6621011282528801</v>
      </c>
      <c r="J2715">
        <v>7.7656085495246196E-3</v>
      </c>
      <c r="X2715" t="str">
        <f t="shared" si="215"/>
        <v>all_t3_sex_nl_2_studytime_zgakuryoku_as.factor(sex)2:relative_age</v>
      </c>
      <c r="Y2715" t="str">
        <f t="shared" si="216"/>
        <v>0.048</v>
      </c>
      <c r="Z2715" t="str">
        <f t="shared" si="217"/>
        <v>0.018</v>
      </c>
      <c r="AA2715" s="2" t="str">
        <f t="shared" si="218"/>
        <v>***</v>
      </c>
      <c r="AB2715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16" spans="1:28">
      <c r="A2716">
        <v>2715</v>
      </c>
      <c r="B2716" t="s">
        <v>1222</v>
      </c>
      <c r="C2716" t="b">
        <v>0</v>
      </c>
      <c r="D2716" t="s">
        <v>1425</v>
      </c>
      <c r="E2716" t="s">
        <v>1426</v>
      </c>
      <c r="F2716" t="s">
        <v>1716</v>
      </c>
      <c r="G2716">
        <v>-1.58083932901237E-3</v>
      </c>
      <c r="H2716">
        <v>1.56355404288243E-3</v>
      </c>
      <c r="I2716">
        <v>-1.0110551254743101</v>
      </c>
      <c r="J2716">
        <v>0.31199035014417598</v>
      </c>
      <c r="X2716" t="str">
        <f t="shared" si="215"/>
        <v>all_t3_sex_nl_2_studytime_zgakuryoku_as.factor(sex)2:I(relative_age^2)</v>
      </c>
      <c r="Y2716" t="str">
        <f t="shared" si="216"/>
        <v>-0.002</v>
      </c>
      <c r="Z2716" t="str">
        <f t="shared" si="217"/>
        <v>0.002</v>
      </c>
      <c r="AA2716" s="2" t="str">
        <f t="shared" si="218"/>
        <v/>
      </c>
      <c r="AB2716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17" spans="1:28">
      <c r="A2717">
        <v>2716</v>
      </c>
      <c r="B2717" t="s">
        <v>1222</v>
      </c>
      <c r="C2717" t="b">
        <v>0</v>
      </c>
      <c r="D2717" t="s">
        <v>1425</v>
      </c>
      <c r="E2717" t="s">
        <v>1426</v>
      </c>
      <c r="F2717" t="s">
        <v>1715</v>
      </c>
      <c r="G2717">
        <v>-0.17527948940021401</v>
      </c>
      <c r="H2717">
        <v>2.2018710793741202E-2</v>
      </c>
      <c r="I2717">
        <v>-7.9604792052601203</v>
      </c>
      <c r="J2717" s="10">
        <v>1.7159465214102999E-15</v>
      </c>
      <c r="X2717" t="str">
        <f t="shared" si="215"/>
        <v>all_t3_sex_nl_2_studytime_zgakuryoku_as.factor(sex)2:zgakuryoku</v>
      </c>
      <c r="Y2717" t="str">
        <f t="shared" si="216"/>
        <v>-0.175</v>
      </c>
      <c r="Z2717" t="str">
        <f t="shared" si="217"/>
        <v>0.022</v>
      </c>
      <c r="AA2717" s="2" t="str">
        <f t="shared" si="218"/>
        <v>***</v>
      </c>
      <c r="AB2717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18" spans="1:28">
      <c r="A2718">
        <v>2717</v>
      </c>
      <c r="B2718" t="s">
        <v>1222</v>
      </c>
      <c r="C2718" t="b">
        <v>0</v>
      </c>
      <c r="D2718" t="s">
        <v>1425</v>
      </c>
      <c r="E2718" t="s">
        <v>1426</v>
      </c>
      <c r="F2718" t="s">
        <v>1699</v>
      </c>
      <c r="G2718">
        <v>-1.27389867577163E-2</v>
      </c>
      <c r="H2718">
        <v>5.4972115882393299E-2</v>
      </c>
      <c r="I2718">
        <v>-0.23173542719312401</v>
      </c>
      <c r="J2718">
        <v>0.81674357220480198</v>
      </c>
      <c r="X2718" t="str">
        <f t="shared" si="215"/>
        <v>all_t3_sex_nl_2_studytime_zgakuryoku_as.factor(sex)2:as.factor(book)2</v>
      </c>
      <c r="Y2718" t="str">
        <f t="shared" si="216"/>
        <v>-0.013</v>
      </c>
      <c r="Z2718" t="str">
        <f t="shared" si="217"/>
        <v>0.055</v>
      </c>
      <c r="AA2718" s="2" t="str">
        <f t="shared" si="218"/>
        <v/>
      </c>
      <c r="AB2718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19" spans="1:28">
      <c r="A2719">
        <v>2718</v>
      </c>
      <c r="B2719" t="s">
        <v>1222</v>
      </c>
      <c r="C2719" t="b">
        <v>0</v>
      </c>
      <c r="D2719" t="s">
        <v>1425</v>
      </c>
      <c r="E2719" t="s">
        <v>1426</v>
      </c>
      <c r="F2719" t="s">
        <v>1700</v>
      </c>
      <c r="G2719">
        <v>3.8419702431233702E-2</v>
      </c>
      <c r="H2719">
        <v>5.1939725882999797E-2</v>
      </c>
      <c r="I2719">
        <v>0.73969782816679597</v>
      </c>
      <c r="J2719">
        <v>0.459483581774428</v>
      </c>
      <c r="X2719" t="str">
        <f t="shared" si="215"/>
        <v>all_t3_sex_nl_2_studytime_zgakuryoku_as.factor(sex)2:as.factor(book)3</v>
      </c>
      <c r="Y2719" t="str">
        <f t="shared" si="216"/>
        <v>0.038</v>
      </c>
      <c r="Z2719" t="str">
        <f t="shared" si="217"/>
        <v>0.052</v>
      </c>
      <c r="AA2719" s="2" t="str">
        <f t="shared" si="218"/>
        <v/>
      </c>
      <c r="AB2719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20" spans="1:28">
      <c r="A2720">
        <v>2719</v>
      </c>
      <c r="B2720" t="s">
        <v>1222</v>
      </c>
      <c r="C2720" t="b">
        <v>0</v>
      </c>
      <c r="D2720" t="s">
        <v>1425</v>
      </c>
      <c r="E2720" t="s">
        <v>1426</v>
      </c>
      <c r="F2720" t="s">
        <v>1701</v>
      </c>
      <c r="G2720">
        <v>0.112916780492301</v>
      </c>
      <c r="H2720">
        <v>5.7394839031483701E-2</v>
      </c>
      <c r="I2720">
        <v>1.9673681884596099</v>
      </c>
      <c r="J2720">
        <v>4.9141121609658001E-2</v>
      </c>
      <c r="X2720" t="str">
        <f t="shared" si="215"/>
        <v>all_t3_sex_nl_2_studytime_zgakuryoku_as.factor(sex)2:as.factor(book)4</v>
      </c>
      <c r="Y2720" t="str">
        <f t="shared" si="216"/>
        <v>0.113</v>
      </c>
      <c r="Z2720" t="str">
        <f t="shared" si="217"/>
        <v>0.057</v>
      </c>
      <c r="AA2720" s="2" t="str">
        <f t="shared" si="218"/>
        <v>**</v>
      </c>
      <c r="AB2720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21" spans="1:28">
      <c r="A2721">
        <v>2720</v>
      </c>
      <c r="B2721" t="s">
        <v>1222</v>
      </c>
      <c r="C2721" t="b">
        <v>0</v>
      </c>
      <c r="D2721" t="s">
        <v>1425</v>
      </c>
      <c r="E2721" t="s">
        <v>1426</v>
      </c>
      <c r="F2721" t="s">
        <v>1702</v>
      </c>
      <c r="G2721">
        <v>0.121668459423294</v>
      </c>
      <c r="H2721">
        <v>6.7549806651035604E-2</v>
      </c>
      <c r="I2721">
        <v>1.8011666569504301</v>
      </c>
      <c r="J2721">
        <v>7.1676989875715899E-2</v>
      </c>
      <c r="X2721" t="str">
        <f t="shared" si="215"/>
        <v>all_t3_sex_nl_2_studytime_zgakuryoku_as.factor(sex)2:as.factor(book)5</v>
      </c>
      <c r="Y2721" t="str">
        <f t="shared" si="216"/>
        <v>0.122</v>
      </c>
      <c r="Z2721" t="str">
        <f t="shared" si="217"/>
        <v>0.068</v>
      </c>
      <c r="AA2721" s="2" t="str">
        <f t="shared" si="218"/>
        <v>*</v>
      </c>
      <c r="AB2721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22" spans="1:28">
      <c r="A2722">
        <v>2721</v>
      </c>
      <c r="B2722" t="s">
        <v>1222</v>
      </c>
      <c r="C2722" t="b">
        <v>0</v>
      </c>
      <c r="D2722" t="s">
        <v>1425</v>
      </c>
      <c r="E2722" t="s">
        <v>1426</v>
      </c>
      <c r="F2722" t="s">
        <v>1703</v>
      </c>
      <c r="G2722">
        <v>-2.1212807389318002E-2</v>
      </c>
      <c r="H2722">
        <v>2.9370304791178099E-2</v>
      </c>
      <c r="I2722">
        <v>-0.722253566659945</v>
      </c>
      <c r="J2722">
        <v>0.470138804785867</v>
      </c>
      <c r="X2722" t="str">
        <f t="shared" si="215"/>
        <v>all_t3_sex_nl_2_studytime_zgakuryoku_as.factor(sex)2:as.factor(year)2017</v>
      </c>
      <c r="Y2722" t="str">
        <f t="shared" si="216"/>
        <v>-0.021</v>
      </c>
      <c r="Z2722" t="str">
        <f t="shared" si="217"/>
        <v>0.029</v>
      </c>
      <c r="AA2722" s="2" t="str">
        <f t="shared" si="218"/>
        <v/>
      </c>
      <c r="AB2722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23" spans="1:28">
      <c r="A2723">
        <v>2722</v>
      </c>
      <c r="B2723" t="s">
        <v>1222</v>
      </c>
      <c r="C2723" t="b">
        <v>0</v>
      </c>
      <c r="D2723" t="s">
        <v>1425</v>
      </c>
      <c r="E2723" t="s">
        <v>1426</v>
      </c>
      <c r="F2723" t="s">
        <v>1704</v>
      </c>
      <c r="G2723">
        <v>-8.7900912805366202E-2</v>
      </c>
      <c r="H2723">
        <v>3.2221924273211598E-2</v>
      </c>
      <c r="I2723">
        <v>-2.7279845877623301</v>
      </c>
      <c r="J2723">
        <v>6.3723965864429799E-3</v>
      </c>
      <c r="X2723" t="str">
        <f t="shared" si="215"/>
        <v>all_t3_sex_nl_2_studytime_zgakuryoku_as.factor(sex)2:as.factor(year)2018</v>
      </c>
      <c r="Y2723" t="str">
        <f t="shared" si="216"/>
        <v>-0.088</v>
      </c>
      <c r="Z2723" t="str">
        <f t="shared" si="217"/>
        <v>0.032</v>
      </c>
      <c r="AA2723" s="2" t="str">
        <f t="shared" si="218"/>
        <v>***</v>
      </c>
      <c r="AB2723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24" spans="1:28">
      <c r="A2724">
        <v>2723</v>
      </c>
      <c r="B2724" t="s">
        <v>1222</v>
      </c>
      <c r="C2724" t="b">
        <v>0</v>
      </c>
      <c r="D2724" t="s">
        <v>1425</v>
      </c>
      <c r="E2724" t="s">
        <v>1426</v>
      </c>
      <c r="F2724" t="s">
        <v>1707</v>
      </c>
      <c r="G2724">
        <v>0.30356988763492898</v>
      </c>
      <c r="H2724">
        <v>4.2401350871617997E-2</v>
      </c>
      <c r="I2724">
        <v>7.1594390601863598</v>
      </c>
      <c r="J2724" s="10">
        <v>8.1076479128412705E-13</v>
      </c>
      <c r="X2724" t="str">
        <f t="shared" si="215"/>
        <v>all_t3_sex_nl_2_studytime_zgakuryoku_as.factor(sex)2:as.factor(grade)5</v>
      </c>
      <c r="Y2724" t="str">
        <f t="shared" si="216"/>
        <v>0.304</v>
      </c>
      <c r="Z2724" t="str">
        <f t="shared" si="217"/>
        <v>0.042</v>
      </c>
      <c r="AA2724" s="2" t="str">
        <f t="shared" si="218"/>
        <v>***</v>
      </c>
      <c r="AB2724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25" spans="1:28">
      <c r="A2725">
        <v>2724</v>
      </c>
      <c r="B2725" t="s">
        <v>1222</v>
      </c>
      <c r="C2725" t="b">
        <v>0</v>
      </c>
      <c r="D2725" t="s">
        <v>1425</v>
      </c>
      <c r="E2725" t="s">
        <v>1426</v>
      </c>
      <c r="F2725" t="s">
        <v>1708</v>
      </c>
      <c r="G2725">
        <v>0.57017280617096699</v>
      </c>
      <c r="H2725">
        <v>4.6501426616102001E-2</v>
      </c>
      <c r="I2725">
        <v>12.261404599004999</v>
      </c>
      <c r="J2725" s="10">
        <v>1.46988819070057E-34</v>
      </c>
      <c r="X2725" t="str">
        <f t="shared" si="215"/>
        <v>all_t3_sex_nl_2_studytime_zgakuryoku_as.factor(sex)2:as.factor(grade)6</v>
      </c>
      <c r="Y2725" t="str">
        <f t="shared" si="216"/>
        <v>0.570</v>
      </c>
      <c r="Z2725" t="str">
        <f t="shared" si="217"/>
        <v>0.047</v>
      </c>
      <c r="AA2725" s="2" t="str">
        <f t="shared" si="218"/>
        <v>***</v>
      </c>
      <c r="AB2725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26" spans="1:28">
      <c r="A2726">
        <v>2725</v>
      </c>
      <c r="B2726" t="s">
        <v>1222</v>
      </c>
      <c r="C2726" t="b">
        <v>0</v>
      </c>
      <c r="D2726" t="s">
        <v>1425</v>
      </c>
      <c r="E2726" t="s">
        <v>1426</v>
      </c>
      <c r="F2726" t="s">
        <v>1709</v>
      </c>
      <c r="G2726">
        <v>0.46041623745218002</v>
      </c>
      <c r="H2726">
        <v>5.30644299242981E-2</v>
      </c>
      <c r="I2726">
        <v>8.6765510928697704</v>
      </c>
      <c r="J2726" s="10">
        <v>4.08688611944319E-18</v>
      </c>
      <c r="X2726" t="str">
        <f t="shared" si="215"/>
        <v>all_t3_sex_nl_2_studytime_zgakuryoku_as.factor(sex)2:as.factor(grade)7</v>
      </c>
      <c r="Y2726" t="str">
        <f t="shared" si="216"/>
        <v>0.460</v>
      </c>
      <c r="Z2726" t="str">
        <f t="shared" si="217"/>
        <v>0.053</v>
      </c>
      <c r="AA2726" s="2" t="str">
        <f t="shared" si="218"/>
        <v>***</v>
      </c>
      <c r="AB2726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27" spans="1:28">
      <c r="A2727">
        <v>2726</v>
      </c>
      <c r="B2727" t="s">
        <v>1222</v>
      </c>
      <c r="C2727" t="b">
        <v>0</v>
      </c>
      <c r="D2727" t="s">
        <v>1425</v>
      </c>
      <c r="E2727" t="s">
        <v>1426</v>
      </c>
      <c r="F2727" t="s">
        <v>1710</v>
      </c>
      <c r="G2727">
        <v>0.34760651961125799</v>
      </c>
      <c r="H2727">
        <v>5.7518419314247497E-2</v>
      </c>
      <c r="I2727">
        <v>6.0433948595168498</v>
      </c>
      <c r="J2727" s="10">
        <v>1.5097059311611E-9</v>
      </c>
      <c r="X2727" t="str">
        <f t="shared" si="215"/>
        <v>all_t3_sex_nl_2_studytime_zgakuryoku_as.factor(sex)2:as.factor(grade)8</v>
      </c>
      <c r="Y2727" t="str">
        <f t="shared" si="216"/>
        <v>0.348</v>
      </c>
      <c r="Z2727" t="str">
        <f t="shared" si="217"/>
        <v>0.058</v>
      </c>
      <c r="AA2727" s="2" t="str">
        <f t="shared" si="218"/>
        <v>***</v>
      </c>
      <c r="AB2727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28" spans="1:28">
      <c r="A2728">
        <v>2727</v>
      </c>
      <c r="B2728" t="s">
        <v>1222</v>
      </c>
      <c r="C2728" t="b">
        <v>0</v>
      </c>
      <c r="D2728" t="s">
        <v>1425</v>
      </c>
      <c r="E2728" t="s">
        <v>1426</v>
      </c>
      <c r="F2728" t="s">
        <v>1711</v>
      </c>
      <c r="G2728">
        <v>0.56519655583734896</v>
      </c>
      <c r="H2728">
        <v>5.7175876387516499E-2</v>
      </c>
      <c r="I2728">
        <v>9.8852276790067908</v>
      </c>
      <c r="J2728" s="10">
        <v>4.8394477072396601E-23</v>
      </c>
      <c r="X2728" t="str">
        <f t="shared" si="215"/>
        <v>all_t3_sex_nl_2_studytime_zgakuryoku_as.factor(sex)2:as.factor(grade)9</v>
      </c>
      <c r="Y2728" t="str">
        <f t="shared" si="216"/>
        <v>0.565</v>
      </c>
      <c r="Z2728" t="str">
        <f t="shared" si="217"/>
        <v>0.057</v>
      </c>
      <c r="AA2728" s="2" t="str">
        <f t="shared" si="218"/>
        <v>***</v>
      </c>
      <c r="AB2728" t="str">
        <f t="shared" si="219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729" spans="1:28">
      <c r="A2729">
        <v>2728</v>
      </c>
      <c r="B2729" t="s">
        <v>1213</v>
      </c>
      <c r="C2729" t="b">
        <v>0</v>
      </c>
      <c r="D2729" t="s">
        <v>1427</v>
      </c>
      <c r="E2729" t="s">
        <v>1428</v>
      </c>
      <c r="F2729" t="s">
        <v>105</v>
      </c>
      <c r="G2729">
        <v>-6.5681473727631598E-2</v>
      </c>
      <c r="H2729">
        <v>1.1555025372482101E-2</v>
      </c>
      <c r="I2729">
        <v>-5.6842344876238897</v>
      </c>
      <c r="J2729" s="10">
        <v>1.31681325349862E-8</v>
      </c>
      <c r="X2729" t="str">
        <f t="shared" si="215"/>
        <v>grade_4_t3_sex_nl_2_cram_zgakuryoku_as.factor(sex)2</v>
      </c>
      <c r="Y2729" t="str">
        <f t="shared" si="216"/>
        <v>-0.066</v>
      </c>
      <c r="Z2729" t="str">
        <f t="shared" si="217"/>
        <v>0.012</v>
      </c>
      <c r="AA2729" s="2" t="str">
        <f t="shared" si="218"/>
        <v>***</v>
      </c>
      <c r="AB2729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30" spans="1:28">
      <c r="A2730">
        <v>2729</v>
      </c>
      <c r="B2730" t="s">
        <v>1213</v>
      </c>
      <c r="C2730" t="b">
        <v>0</v>
      </c>
      <c r="D2730" t="s">
        <v>1427</v>
      </c>
      <c r="E2730" t="s">
        <v>1428</v>
      </c>
      <c r="F2730" t="s">
        <v>104</v>
      </c>
      <c r="G2730">
        <v>-6.4978909740716897E-3</v>
      </c>
      <c r="H2730">
        <v>2.1368569329750201E-3</v>
      </c>
      <c r="I2730">
        <v>-3.0408638378167199</v>
      </c>
      <c r="J2730">
        <v>2.35947643274589E-3</v>
      </c>
      <c r="X2730" t="str">
        <f t="shared" si="215"/>
        <v>grade_4_t3_sex_nl_2_cram_zgakuryoku_relative_age</v>
      </c>
      <c r="Y2730" t="str">
        <f t="shared" si="216"/>
        <v>-0.006</v>
      </c>
      <c r="Z2730" t="str">
        <f t="shared" si="217"/>
        <v>0.002</v>
      </c>
      <c r="AA2730" s="2" t="str">
        <f t="shared" si="218"/>
        <v>***</v>
      </c>
      <c r="AB2730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31" spans="1:28">
      <c r="A2731">
        <v>2730</v>
      </c>
      <c r="B2731" t="s">
        <v>1213</v>
      </c>
      <c r="C2731" t="b">
        <v>0</v>
      </c>
      <c r="D2731" t="s">
        <v>1427</v>
      </c>
      <c r="E2731" t="s">
        <v>1428</v>
      </c>
      <c r="F2731" t="s">
        <v>775</v>
      </c>
      <c r="G2731">
        <v>2.2770215613752799E-4</v>
      </c>
      <c r="H2731">
        <v>1.83207670149171E-4</v>
      </c>
      <c r="I2731">
        <v>1.24286366368902</v>
      </c>
      <c r="J2731">
        <v>0.213920329269568</v>
      </c>
      <c r="X2731" t="str">
        <f t="shared" si="215"/>
        <v>grade_4_t3_sex_nl_2_cram_zgakuryoku_I(relative_age^2)</v>
      </c>
      <c r="Y2731" t="str">
        <f t="shared" si="216"/>
        <v>0.000</v>
      </c>
      <c r="Z2731" t="str">
        <f t="shared" si="217"/>
        <v>0.000</v>
      </c>
      <c r="AA2731" s="2" t="str">
        <f t="shared" si="218"/>
        <v/>
      </c>
      <c r="AB2731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32" spans="1:28">
      <c r="A2732">
        <v>2731</v>
      </c>
      <c r="B2732" t="s">
        <v>1213</v>
      </c>
      <c r="C2732" t="b">
        <v>0</v>
      </c>
      <c r="D2732" t="s">
        <v>1427</v>
      </c>
      <c r="E2732" t="s">
        <v>1428</v>
      </c>
      <c r="F2732" t="s">
        <v>32</v>
      </c>
      <c r="G2732">
        <v>-3.2635957842712402E-3</v>
      </c>
      <c r="H2732">
        <v>2.1919002790421402E-3</v>
      </c>
      <c r="I2732">
        <v>-1.4889344262036499</v>
      </c>
      <c r="J2732">
        <v>0.136507073689623</v>
      </c>
      <c r="X2732" t="str">
        <f t="shared" si="215"/>
        <v>grade_4_t3_sex_nl_2_cram_zgakuryoku_zgakuryoku</v>
      </c>
      <c r="Y2732" t="str">
        <f t="shared" si="216"/>
        <v>-0.003</v>
      </c>
      <c r="Z2732" t="str">
        <f t="shared" si="217"/>
        <v>0.002</v>
      </c>
      <c r="AA2732" s="2" t="str">
        <f t="shared" si="218"/>
        <v/>
      </c>
      <c r="AB2732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33" spans="1:28">
      <c r="A2733">
        <v>2732</v>
      </c>
      <c r="B2733" t="s">
        <v>1213</v>
      </c>
      <c r="C2733" t="b">
        <v>0</v>
      </c>
      <c r="D2733" t="s">
        <v>1427</v>
      </c>
      <c r="E2733" t="s">
        <v>1428</v>
      </c>
      <c r="F2733" t="s">
        <v>106</v>
      </c>
      <c r="G2733">
        <v>6.6037172845954104E-2</v>
      </c>
      <c r="H2733">
        <v>6.7720334245277899E-3</v>
      </c>
      <c r="I2733">
        <v>9.7514540620506196</v>
      </c>
      <c r="J2733" s="10">
        <v>1.85114925454357E-22</v>
      </c>
      <c r="X2733" t="str">
        <f t="shared" si="215"/>
        <v>grade_4_t3_sex_nl_2_cram_zgakuryoku_as.factor(book)2</v>
      </c>
      <c r="Y2733" t="str">
        <f t="shared" si="216"/>
        <v>0.066</v>
      </c>
      <c r="Z2733" t="str">
        <f t="shared" si="217"/>
        <v>0.007</v>
      </c>
      <c r="AA2733" s="2" t="str">
        <f t="shared" si="218"/>
        <v>***</v>
      </c>
      <c r="AB2733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34" spans="1:28">
      <c r="A2734">
        <v>2733</v>
      </c>
      <c r="B2734" t="s">
        <v>1213</v>
      </c>
      <c r="C2734" t="b">
        <v>0</v>
      </c>
      <c r="D2734" t="s">
        <v>1427</v>
      </c>
      <c r="E2734" t="s">
        <v>1428</v>
      </c>
      <c r="F2734" t="s">
        <v>107</v>
      </c>
      <c r="G2734">
        <v>7.7852390079330994E-2</v>
      </c>
      <c r="H2734">
        <v>6.5915602283167802E-3</v>
      </c>
      <c r="I2734">
        <v>11.8109199313516</v>
      </c>
      <c r="J2734" s="10">
        <v>3.5610217137639902E-32</v>
      </c>
      <c r="X2734" t="str">
        <f t="shared" si="215"/>
        <v>grade_4_t3_sex_nl_2_cram_zgakuryoku_as.factor(book)3</v>
      </c>
      <c r="Y2734" t="str">
        <f t="shared" si="216"/>
        <v>0.078</v>
      </c>
      <c r="Z2734" t="str">
        <f t="shared" si="217"/>
        <v>0.007</v>
      </c>
      <c r="AA2734" s="2" t="str">
        <f t="shared" si="218"/>
        <v>***</v>
      </c>
      <c r="AB2734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35" spans="1:28">
      <c r="A2735">
        <v>2734</v>
      </c>
      <c r="B2735" t="s">
        <v>1213</v>
      </c>
      <c r="C2735" t="b">
        <v>0</v>
      </c>
      <c r="D2735" t="s">
        <v>1427</v>
      </c>
      <c r="E2735" t="s">
        <v>1428</v>
      </c>
      <c r="F2735" t="s">
        <v>108</v>
      </c>
      <c r="G2735">
        <v>0.105522144720854</v>
      </c>
      <c r="H2735">
        <v>7.31838920984214E-3</v>
      </c>
      <c r="I2735">
        <v>14.4187664382407</v>
      </c>
      <c r="J2735" s="10">
        <v>4.2896926565364099E-47</v>
      </c>
      <c r="X2735" t="str">
        <f t="shared" si="215"/>
        <v>grade_4_t3_sex_nl_2_cram_zgakuryoku_as.factor(book)4</v>
      </c>
      <c r="Y2735" t="str">
        <f t="shared" si="216"/>
        <v>0.106</v>
      </c>
      <c r="Z2735" t="str">
        <f t="shared" si="217"/>
        <v>0.007</v>
      </c>
      <c r="AA2735" s="2" t="str">
        <f t="shared" si="218"/>
        <v>***</v>
      </c>
      <c r="AB2735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36" spans="1:28">
      <c r="A2736">
        <v>2735</v>
      </c>
      <c r="B2736" t="s">
        <v>1213</v>
      </c>
      <c r="C2736" t="b">
        <v>0</v>
      </c>
      <c r="D2736" t="s">
        <v>1427</v>
      </c>
      <c r="E2736" t="s">
        <v>1428</v>
      </c>
      <c r="F2736" t="s">
        <v>109</v>
      </c>
      <c r="G2736">
        <v>9.90210986367695E-2</v>
      </c>
      <c r="H2736">
        <v>8.0130896436293505E-3</v>
      </c>
      <c r="I2736">
        <v>12.3574180547817</v>
      </c>
      <c r="J2736" s="10">
        <v>4.6491879413786002E-35</v>
      </c>
      <c r="X2736" t="str">
        <f t="shared" si="215"/>
        <v>grade_4_t3_sex_nl_2_cram_zgakuryoku_as.factor(book)5</v>
      </c>
      <c r="Y2736" t="str">
        <f t="shared" si="216"/>
        <v>0.099</v>
      </c>
      <c r="Z2736" t="str">
        <f t="shared" si="217"/>
        <v>0.008</v>
      </c>
      <c r="AA2736" s="2" t="str">
        <f t="shared" si="218"/>
        <v>***</v>
      </c>
      <c r="AB2736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37" spans="1:28">
      <c r="A2737">
        <v>2736</v>
      </c>
      <c r="B2737" t="s">
        <v>1213</v>
      </c>
      <c r="C2737" t="b">
        <v>0</v>
      </c>
      <c r="D2737" t="s">
        <v>1427</v>
      </c>
      <c r="E2737" t="s">
        <v>1428</v>
      </c>
      <c r="F2737" t="s">
        <v>110</v>
      </c>
      <c r="G2737">
        <v>6.7828939733412502E-2</v>
      </c>
      <c r="H2737">
        <v>5.2288543136341003E-3</v>
      </c>
      <c r="I2737">
        <v>12.972046200742399</v>
      </c>
      <c r="J2737" s="10">
        <v>1.862827357045E-38</v>
      </c>
      <c r="X2737" t="str">
        <f t="shared" si="215"/>
        <v>grade_4_t3_sex_nl_2_cram_zgakuryoku_as.factor(year)2017</v>
      </c>
      <c r="Y2737" t="str">
        <f t="shared" si="216"/>
        <v>0.068</v>
      </c>
      <c r="Z2737" t="str">
        <f t="shared" si="217"/>
        <v>0.005</v>
      </c>
      <c r="AA2737" s="2" t="str">
        <f t="shared" si="218"/>
        <v>***</v>
      </c>
      <c r="AB2737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38" spans="1:28">
      <c r="A2738">
        <v>2737</v>
      </c>
      <c r="B2738" t="s">
        <v>1213</v>
      </c>
      <c r="C2738" t="b">
        <v>0</v>
      </c>
      <c r="D2738" t="s">
        <v>1427</v>
      </c>
      <c r="E2738" t="s">
        <v>1428</v>
      </c>
      <c r="F2738" t="s">
        <v>111</v>
      </c>
      <c r="G2738">
        <v>8.6050660448711402E-2</v>
      </c>
      <c r="H2738">
        <v>5.3230890439926399E-3</v>
      </c>
      <c r="I2738">
        <v>16.165549690705198</v>
      </c>
      <c r="J2738" s="10">
        <v>1.0077476658270099E-58</v>
      </c>
      <c r="X2738" t="str">
        <f t="shared" si="215"/>
        <v>grade_4_t3_sex_nl_2_cram_zgakuryoku_as.factor(year)2018</v>
      </c>
      <c r="Y2738" t="str">
        <f t="shared" si="216"/>
        <v>0.086</v>
      </c>
      <c r="Z2738" t="str">
        <f t="shared" si="217"/>
        <v>0.005</v>
      </c>
      <c r="AA2738" s="2" t="str">
        <f t="shared" si="218"/>
        <v>***</v>
      </c>
      <c r="AB2738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39" spans="1:28">
      <c r="A2739">
        <v>2738</v>
      </c>
      <c r="B2739" t="s">
        <v>1213</v>
      </c>
      <c r="C2739" t="b">
        <v>0</v>
      </c>
      <c r="D2739" t="s">
        <v>1427</v>
      </c>
      <c r="E2739" t="s">
        <v>1428</v>
      </c>
      <c r="F2739" t="s">
        <v>1698</v>
      </c>
      <c r="G2739">
        <v>3.8668787350050202E-3</v>
      </c>
      <c r="H2739">
        <v>3.0316257035218801E-3</v>
      </c>
      <c r="I2739">
        <v>1.2755132437730701</v>
      </c>
      <c r="J2739">
        <v>0.20212992897429199</v>
      </c>
      <c r="X2739" t="str">
        <f t="shared" si="215"/>
        <v>grade_4_t3_sex_nl_2_cram_zgakuryoku_as.factor(sex)2:relative_age</v>
      </c>
      <c r="Y2739" t="str">
        <f t="shared" si="216"/>
        <v>0.004</v>
      </c>
      <c r="Z2739" t="str">
        <f t="shared" si="217"/>
        <v>0.003</v>
      </c>
      <c r="AA2739" s="2" t="str">
        <f t="shared" si="218"/>
        <v/>
      </c>
      <c r="AB2739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40" spans="1:28">
      <c r="A2740">
        <v>2739</v>
      </c>
      <c r="B2740" t="s">
        <v>1213</v>
      </c>
      <c r="C2740" t="b">
        <v>0</v>
      </c>
      <c r="D2740" t="s">
        <v>1427</v>
      </c>
      <c r="E2740" t="s">
        <v>1428</v>
      </c>
      <c r="F2740" t="s">
        <v>1716</v>
      </c>
      <c r="G2740">
        <v>-2.1353438717481001E-4</v>
      </c>
      <c r="H2740">
        <v>2.6188804951709702E-4</v>
      </c>
      <c r="I2740">
        <v>-0.81536514387942605</v>
      </c>
      <c r="J2740">
        <v>0.41486483051154099</v>
      </c>
      <c r="X2740" t="str">
        <f t="shared" si="215"/>
        <v>grade_4_t3_sex_nl_2_cram_zgakuryoku_as.factor(sex)2:I(relative_age^2)</v>
      </c>
      <c r="Y2740" t="str">
        <f t="shared" si="216"/>
        <v>0.000</v>
      </c>
      <c r="Z2740" t="str">
        <f t="shared" si="217"/>
        <v>0.000</v>
      </c>
      <c r="AA2740" s="2" t="str">
        <f t="shared" si="218"/>
        <v/>
      </c>
      <c r="AB2740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41" spans="1:28">
      <c r="A2741">
        <v>2740</v>
      </c>
      <c r="B2741" t="s">
        <v>1213</v>
      </c>
      <c r="C2741" t="b">
        <v>0</v>
      </c>
      <c r="D2741" t="s">
        <v>1427</v>
      </c>
      <c r="E2741" t="s">
        <v>1428</v>
      </c>
      <c r="F2741" t="s">
        <v>1715</v>
      </c>
      <c r="G2741">
        <v>-1.2393197477100701E-2</v>
      </c>
      <c r="H2741">
        <v>3.13479551844593E-3</v>
      </c>
      <c r="I2741">
        <v>-3.9534309029651298</v>
      </c>
      <c r="J2741" s="10">
        <v>7.7079433371418001E-5</v>
      </c>
      <c r="X2741" t="str">
        <f t="shared" si="215"/>
        <v>grade_4_t3_sex_nl_2_cram_zgakuryoku_as.factor(sex)2:zgakuryoku</v>
      </c>
      <c r="Y2741" t="str">
        <f t="shared" si="216"/>
        <v>-0.012</v>
      </c>
      <c r="Z2741" t="str">
        <f t="shared" si="217"/>
        <v>0.003</v>
      </c>
      <c r="AA2741" s="2" t="str">
        <f t="shared" si="218"/>
        <v>***</v>
      </c>
      <c r="AB2741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42" spans="1:28">
      <c r="A2742">
        <v>2741</v>
      </c>
      <c r="B2742" t="s">
        <v>1213</v>
      </c>
      <c r="C2742" t="b">
        <v>0</v>
      </c>
      <c r="D2742" t="s">
        <v>1427</v>
      </c>
      <c r="E2742" t="s">
        <v>1428</v>
      </c>
      <c r="F2742" t="s">
        <v>1699</v>
      </c>
      <c r="G2742">
        <v>4.48444966242037E-3</v>
      </c>
      <c r="H2742">
        <v>9.9702637128224504E-3</v>
      </c>
      <c r="I2742">
        <v>0.44978245225881702</v>
      </c>
      <c r="J2742">
        <v>0.65286806519517304</v>
      </c>
      <c r="X2742" t="str">
        <f t="shared" si="215"/>
        <v>grade_4_t3_sex_nl_2_cram_zgakuryoku_as.factor(sex)2:as.factor(book)2</v>
      </c>
      <c r="Y2742" t="str">
        <f t="shared" si="216"/>
        <v>0.004</v>
      </c>
      <c r="Z2742" t="str">
        <f t="shared" si="217"/>
        <v>0.010</v>
      </c>
      <c r="AA2742" s="2" t="str">
        <f t="shared" si="218"/>
        <v/>
      </c>
      <c r="AB2742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43" spans="1:28">
      <c r="A2743">
        <v>2742</v>
      </c>
      <c r="B2743" t="s">
        <v>1213</v>
      </c>
      <c r="C2743" t="b">
        <v>0</v>
      </c>
      <c r="D2743" t="s">
        <v>1427</v>
      </c>
      <c r="E2743" t="s">
        <v>1428</v>
      </c>
      <c r="F2743" t="s">
        <v>1700</v>
      </c>
      <c r="G2743">
        <v>1.6125228761457201E-2</v>
      </c>
      <c r="H2743">
        <v>9.7694606448810607E-3</v>
      </c>
      <c r="I2743">
        <v>1.6505751287207799</v>
      </c>
      <c r="J2743">
        <v>9.8827787326658395E-2</v>
      </c>
      <c r="X2743" t="str">
        <f t="shared" si="215"/>
        <v>grade_4_t3_sex_nl_2_cram_zgakuryoku_as.factor(sex)2:as.factor(book)3</v>
      </c>
      <c r="Y2743" t="str">
        <f t="shared" si="216"/>
        <v>0.016</v>
      </c>
      <c r="Z2743" t="str">
        <f t="shared" si="217"/>
        <v>0.010</v>
      </c>
      <c r="AA2743" s="2" t="str">
        <f t="shared" si="218"/>
        <v>*</v>
      </c>
      <c r="AB2743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44" spans="1:28">
      <c r="A2744">
        <v>2743</v>
      </c>
      <c r="B2744" t="s">
        <v>1213</v>
      </c>
      <c r="C2744" t="b">
        <v>0</v>
      </c>
      <c r="D2744" t="s">
        <v>1427</v>
      </c>
      <c r="E2744" t="s">
        <v>1428</v>
      </c>
      <c r="F2744" t="s">
        <v>1701</v>
      </c>
      <c r="G2744">
        <v>8.4281618206926093E-3</v>
      </c>
      <c r="H2744">
        <v>1.12578794439214E-2</v>
      </c>
      <c r="I2744">
        <v>0.74864559197632297</v>
      </c>
      <c r="J2744">
        <v>0.45407220537312598</v>
      </c>
      <c r="X2744" t="str">
        <f t="shared" si="215"/>
        <v>grade_4_t3_sex_nl_2_cram_zgakuryoku_as.factor(sex)2:as.factor(book)4</v>
      </c>
      <c r="Y2744" t="str">
        <f t="shared" si="216"/>
        <v>0.008</v>
      </c>
      <c r="Z2744" t="str">
        <f t="shared" si="217"/>
        <v>0.011</v>
      </c>
      <c r="AA2744" s="2" t="str">
        <f t="shared" si="218"/>
        <v/>
      </c>
      <c r="AB2744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45" spans="1:28">
      <c r="A2745">
        <v>2744</v>
      </c>
      <c r="B2745" t="s">
        <v>1213</v>
      </c>
      <c r="C2745" t="b">
        <v>0</v>
      </c>
      <c r="D2745" t="s">
        <v>1427</v>
      </c>
      <c r="E2745" t="s">
        <v>1428</v>
      </c>
      <c r="F2745" t="s">
        <v>1702</v>
      </c>
      <c r="G2745">
        <v>1.98471300541062E-2</v>
      </c>
      <c r="H2745">
        <v>1.1733246610964599E-2</v>
      </c>
      <c r="I2745">
        <v>1.6915292682555001</v>
      </c>
      <c r="J2745">
        <v>9.0738170204310797E-2</v>
      </c>
      <c r="X2745" t="str">
        <f t="shared" si="215"/>
        <v>grade_4_t3_sex_nl_2_cram_zgakuryoku_as.factor(sex)2:as.factor(book)5</v>
      </c>
      <c r="Y2745" t="str">
        <f t="shared" si="216"/>
        <v>0.020</v>
      </c>
      <c r="Z2745" t="str">
        <f t="shared" si="217"/>
        <v>0.012</v>
      </c>
      <c r="AA2745" s="2" t="str">
        <f t="shared" si="218"/>
        <v>*</v>
      </c>
      <c r="AB2745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46" spans="1:28">
      <c r="A2746">
        <v>2745</v>
      </c>
      <c r="B2746" t="s">
        <v>1213</v>
      </c>
      <c r="C2746" t="b">
        <v>0</v>
      </c>
      <c r="D2746" t="s">
        <v>1427</v>
      </c>
      <c r="E2746" t="s">
        <v>1428</v>
      </c>
      <c r="F2746" t="s">
        <v>1703</v>
      </c>
      <c r="G2746">
        <v>2.94465736529388E-2</v>
      </c>
      <c r="H2746">
        <v>7.1450665958578304E-3</v>
      </c>
      <c r="I2746">
        <v>4.12124551365409</v>
      </c>
      <c r="J2746" s="10">
        <v>3.77063854866693E-5</v>
      </c>
      <c r="X2746" t="str">
        <f t="shared" si="215"/>
        <v>grade_4_t3_sex_nl_2_cram_zgakuryoku_as.factor(sex)2:as.factor(year)2017</v>
      </c>
      <c r="Y2746" t="str">
        <f t="shared" si="216"/>
        <v>0.029</v>
      </c>
      <c r="Z2746" t="str">
        <f t="shared" si="217"/>
        <v>0.007</v>
      </c>
      <c r="AA2746" s="2" t="str">
        <f t="shared" si="218"/>
        <v>***</v>
      </c>
      <c r="AB2746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47" spans="1:28">
      <c r="A2747">
        <v>2746</v>
      </c>
      <c r="B2747" t="s">
        <v>1213</v>
      </c>
      <c r="C2747" t="b">
        <v>0</v>
      </c>
      <c r="D2747" t="s">
        <v>1427</v>
      </c>
      <c r="E2747" t="s">
        <v>1428</v>
      </c>
      <c r="F2747" t="s">
        <v>1704</v>
      </c>
      <c r="G2747">
        <v>3.4955682691181697E-2</v>
      </c>
      <c r="H2747">
        <v>6.8670016834908804E-3</v>
      </c>
      <c r="I2747">
        <v>5.0903850475556904</v>
      </c>
      <c r="J2747" s="10">
        <v>3.5783614014547098E-7</v>
      </c>
      <c r="X2747" t="str">
        <f t="shared" si="215"/>
        <v>grade_4_t3_sex_nl_2_cram_zgakuryoku_as.factor(sex)2:as.factor(year)2018</v>
      </c>
      <c r="Y2747" t="str">
        <f t="shared" si="216"/>
        <v>0.035</v>
      </c>
      <c r="Z2747" t="str">
        <f t="shared" si="217"/>
        <v>0.007</v>
      </c>
      <c r="AA2747" s="2" t="str">
        <f t="shared" si="218"/>
        <v>***</v>
      </c>
      <c r="AB2747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48" spans="1:28">
      <c r="A2748">
        <v>2747</v>
      </c>
      <c r="B2748" t="s">
        <v>113</v>
      </c>
      <c r="C2748" t="b">
        <v>0</v>
      </c>
      <c r="D2748" t="s">
        <v>1427</v>
      </c>
      <c r="E2748" t="s">
        <v>1429</v>
      </c>
      <c r="F2748" t="s">
        <v>105</v>
      </c>
      <c r="G2748">
        <v>-2.9194467994650398E-2</v>
      </c>
      <c r="H2748">
        <v>1.07626640992363E-2</v>
      </c>
      <c r="I2748">
        <v>-2.7125689072394299</v>
      </c>
      <c r="J2748">
        <v>6.6772118147406002E-3</v>
      </c>
      <c r="X2748" t="str">
        <f t="shared" si="215"/>
        <v>grade_9_t3_sex_nl_2_cram_zgakuryoku_as.factor(sex)2</v>
      </c>
      <c r="Y2748" t="str">
        <f t="shared" si="216"/>
        <v>-0.029</v>
      </c>
      <c r="Z2748" t="str">
        <f t="shared" si="217"/>
        <v>0.011</v>
      </c>
      <c r="AA2748" s="2" t="str">
        <f t="shared" si="218"/>
        <v>***</v>
      </c>
      <c r="AB2748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49" spans="1:28">
      <c r="A2749">
        <v>2748</v>
      </c>
      <c r="B2749" t="s">
        <v>113</v>
      </c>
      <c r="C2749" t="b">
        <v>0</v>
      </c>
      <c r="D2749" t="s">
        <v>1427</v>
      </c>
      <c r="E2749" t="s">
        <v>1429</v>
      </c>
      <c r="F2749" t="s">
        <v>104</v>
      </c>
      <c r="G2749">
        <v>-5.34153473857723E-3</v>
      </c>
      <c r="H2749">
        <v>1.90890174606153E-3</v>
      </c>
      <c r="I2749">
        <v>-2.7982240309633299</v>
      </c>
      <c r="J2749">
        <v>5.1391533174967802E-3</v>
      </c>
      <c r="X2749" t="str">
        <f t="shared" si="215"/>
        <v>grade_9_t3_sex_nl_2_cram_zgakuryoku_relative_age</v>
      </c>
      <c r="Y2749" t="str">
        <f t="shared" si="216"/>
        <v>-0.005</v>
      </c>
      <c r="Z2749" t="str">
        <f t="shared" si="217"/>
        <v>0.002</v>
      </c>
      <c r="AA2749" s="2" t="str">
        <f t="shared" si="218"/>
        <v>***</v>
      </c>
      <c r="AB2749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50" spans="1:28">
      <c r="A2750">
        <v>2749</v>
      </c>
      <c r="B2750" t="s">
        <v>113</v>
      </c>
      <c r="C2750" t="b">
        <v>0</v>
      </c>
      <c r="D2750" t="s">
        <v>1427</v>
      </c>
      <c r="E2750" t="s">
        <v>1429</v>
      </c>
      <c r="F2750" t="s">
        <v>775</v>
      </c>
      <c r="G2750">
        <v>1.69843408189507E-4</v>
      </c>
      <c r="H2750">
        <v>1.6817027128168999E-4</v>
      </c>
      <c r="I2750">
        <v>1.00994906468941</v>
      </c>
      <c r="J2750">
        <v>0.31252145292713801</v>
      </c>
      <c r="X2750" t="str">
        <f t="shared" si="215"/>
        <v>grade_9_t3_sex_nl_2_cram_zgakuryoku_I(relative_age^2)</v>
      </c>
      <c r="Y2750" t="str">
        <f t="shared" si="216"/>
        <v>0.000</v>
      </c>
      <c r="Z2750" t="str">
        <f t="shared" si="217"/>
        <v>0.000</v>
      </c>
      <c r="AA2750" s="2" t="str">
        <f t="shared" si="218"/>
        <v/>
      </c>
      <c r="AB2750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51" spans="1:28">
      <c r="A2751">
        <v>2750</v>
      </c>
      <c r="B2751" t="s">
        <v>113</v>
      </c>
      <c r="C2751" t="b">
        <v>0</v>
      </c>
      <c r="D2751" t="s">
        <v>1427</v>
      </c>
      <c r="E2751" t="s">
        <v>1429</v>
      </c>
      <c r="F2751" t="s">
        <v>32</v>
      </c>
      <c r="G2751">
        <v>6.6233253819429197E-2</v>
      </c>
      <c r="H2751">
        <v>2.09423513262662E-3</v>
      </c>
      <c r="I2751">
        <v>31.626464854669099</v>
      </c>
      <c r="J2751" s="10">
        <v>9.6228362111611697E-219</v>
      </c>
      <c r="X2751" t="str">
        <f t="shared" si="215"/>
        <v>grade_9_t3_sex_nl_2_cram_zgakuryoku_zgakuryoku</v>
      </c>
      <c r="Y2751" t="str">
        <f t="shared" si="216"/>
        <v>0.066</v>
      </c>
      <c r="Z2751" t="str">
        <f t="shared" si="217"/>
        <v>0.002</v>
      </c>
      <c r="AA2751" s="2" t="str">
        <f t="shared" si="218"/>
        <v>***</v>
      </c>
      <c r="AB2751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52" spans="1:28">
      <c r="A2752">
        <v>2751</v>
      </c>
      <c r="B2752" t="s">
        <v>113</v>
      </c>
      <c r="C2752" t="b">
        <v>0</v>
      </c>
      <c r="D2752" t="s">
        <v>1427</v>
      </c>
      <c r="E2752" t="s">
        <v>1429</v>
      </c>
      <c r="F2752" t="s">
        <v>106</v>
      </c>
      <c r="G2752">
        <v>2.0386075512970499E-2</v>
      </c>
      <c r="H2752">
        <v>5.5404977913612397E-3</v>
      </c>
      <c r="I2752">
        <v>3.6794664090935201</v>
      </c>
      <c r="J2752">
        <v>2.33810704211426E-4</v>
      </c>
      <c r="X2752" t="str">
        <f t="shared" si="215"/>
        <v>grade_9_t3_sex_nl_2_cram_zgakuryoku_as.factor(book)2</v>
      </c>
      <c r="Y2752" t="str">
        <f t="shared" si="216"/>
        <v>0.020</v>
      </c>
      <c r="Z2752" t="str">
        <f t="shared" si="217"/>
        <v>0.006</v>
      </c>
      <c r="AA2752" s="2" t="str">
        <f t="shared" si="218"/>
        <v>***</v>
      </c>
      <c r="AB2752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53" spans="1:28">
      <c r="A2753">
        <v>2752</v>
      </c>
      <c r="B2753" t="s">
        <v>113</v>
      </c>
      <c r="C2753" t="b">
        <v>0</v>
      </c>
      <c r="D2753" t="s">
        <v>1427</v>
      </c>
      <c r="E2753" t="s">
        <v>1429</v>
      </c>
      <c r="F2753" t="s">
        <v>107</v>
      </c>
      <c r="G2753">
        <v>2.6658605259368601E-2</v>
      </c>
      <c r="H2753">
        <v>5.5175986456351897E-3</v>
      </c>
      <c r="I2753">
        <v>4.8315593379481303</v>
      </c>
      <c r="J2753" s="10">
        <v>1.35611941975771E-6</v>
      </c>
      <c r="X2753" t="str">
        <f t="shared" si="215"/>
        <v>grade_9_t3_sex_nl_2_cram_zgakuryoku_as.factor(book)3</v>
      </c>
      <c r="Y2753" t="str">
        <f t="shared" si="216"/>
        <v>0.027</v>
      </c>
      <c r="Z2753" t="str">
        <f t="shared" si="217"/>
        <v>0.006</v>
      </c>
      <c r="AA2753" s="2" t="str">
        <f t="shared" si="218"/>
        <v>***</v>
      </c>
      <c r="AB2753" t="str">
        <f t="shared" si="21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54" spans="1:28">
      <c r="A2754">
        <v>2753</v>
      </c>
      <c r="B2754" t="s">
        <v>113</v>
      </c>
      <c r="C2754" t="b">
        <v>0</v>
      </c>
      <c r="D2754" t="s">
        <v>1427</v>
      </c>
      <c r="E2754" t="s">
        <v>1429</v>
      </c>
      <c r="F2754" t="s">
        <v>108</v>
      </c>
      <c r="G2754">
        <v>3.6752815279646897E-2</v>
      </c>
      <c r="H2754">
        <v>5.6877250159378303E-3</v>
      </c>
      <c r="I2754">
        <v>6.4617778068841503</v>
      </c>
      <c r="J2754" s="10">
        <v>1.03820523027387E-10</v>
      </c>
      <c r="X2754" t="str">
        <f t="shared" ref="X2754:X2817" si="220">E2754&amp;"_"&amp;F2754</f>
        <v>grade_9_t3_sex_nl_2_cram_zgakuryoku_as.factor(book)4</v>
      </c>
      <c r="Y2754" t="str">
        <f t="shared" ref="Y2754:Y2817" si="221">TEXT(G2754,"0.000")</f>
        <v>0.037</v>
      </c>
      <c r="Z2754" t="str">
        <f t="shared" ref="Z2754:Z2817" si="222">TEXT(H2754,"0.000")</f>
        <v>0.006</v>
      </c>
      <c r="AA2754" s="2" t="str">
        <f t="shared" ref="AA2754:AA2817" si="223">IF(COUNTIF(J2754,"*E*")&gt;0, "***", IF(TEXT(J2754, "0.00E+00")*1&lt;0.01, "***", IF(TEXT(J2754, "0.00E+00")*1&lt;0.05, "**",  IF(TEXT(J2754, "0.00E+00")*1&lt;0.1, "*",""))))</f>
        <v>***</v>
      </c>
      <c r="AB2754" t="str">
        <f t="shared" ref="AB2754:AB2817" si="224">D2754</f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55" spans="1:28">
      <c r="A2755">
        <v>2754</v>
      </c>
      <c r="B2755" t="s">
        <v>113</v>
      </c>
      <c r="C2755" t="b">
        <v>0</v>
      </c>
      <c r="D2755" t="s">
        <v>1427</v>
      </c>
      <c r="E2755" t="s">
        <v>1429</v>
      </c>
      <c r="F2755" t="s">
        <v>109</v>
      </c>
      <c r="G2755">
        <v>2.0561939535247702E-2</v>
      </c>
      <c r="H2755">
        <v>6.1309161915880902E-3</v>
      </c>
      <c r="I2755">
        <v>3.3538118761857598</v>
      </c>
      <c r="J2755">
        <v>7.9727828058741496E-4</v>
      </c>
      <c r="X2755" t="str">
        <f t="shared" si="220"/>
        <v>grade_9_t3_sex_nl_2_cram_zgakuryoku_as.factor(book)5</v>
      </c>
      <c r="Y2755" t="str">
        <f t="shared" si="221"/>
        <v>0.021</v>
      </c>
      <c r="Z2755" t="str">
        <f t="shared" si="222"/>
        <v>0.006</v>
      </c>
      <c r="AA2755" s="2" t="str">
        <f t="shared" si="223"/>
        <v>***</v>
      </c>
      <c r="AB2755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56" spans="1:28">
      <c r="A2756">
        <v>2755</v>
      </c>
      <c r="B2756" t="s">
        <v>113</v>
      </c>
      <c r="C2756" t="b">
        <v>0</v>
      </c>
      <c r="D2756" t="s">
        <v>1427</v>
      </c>
      <c r="E2756" t="s">
        <v>1429</v>
      </c>
      <c r="F2756" t="s">
        <v>110</v>
      </c>
      <c r="G2756">
        <v>1.56070032387633E-2</v>
      </c>
      <c r="H2756">
        <v>4.5174163477858598E-3</v>
      </c>
      <c r="I2756">
        <v>3.4548516313783701</v>
      </c>
      <c r="J2756">
        <v>5.5075997791890498E-4</v>
      </c>
      <c r="X2756" t="str">
        <f t="shared" si="220"/>
        <v>grade_9_t3_sex_nl_2_cram_zgakuryoku_as.factor(year)2017</v>
      </c>
      <c r="Y2756" t="str">
        <f t="shared" si="221"/>
        <v>0.016</v>
      </c>
      <c r="Z2756" t="str">
        <f t="shared" si="222"/>
        <v>0.005</v>
      </c>
      <c r="AA2756" s="2" t="str">
        <f t="shared" si="223"/>
        <v>***</v>
      </c>
      <c r="AB2756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57" spans="1:28">
      <c r="A2757">
        <v>2756</v>
      </c>
      <c r="B2757" t="s">
        <v>113</v>
      </c>
      <c r="C2757" t="b">
        <v>0</v>
      </c>
      <c r="D2757" t="s">
        <v>1427</v>
      </c>
      <c r="E2757" t="s">
        <v>1429</v>
      </c>
      <c r="F2757" t="s">
        <v>111</v>
      </c>
      <c r="G2757">
        <v>1.4153417635417701E-2</v>
      </c>
      <c r="H2757">
        <v>4.6237080474530196E-3</v>
      </c>
      <c r="I2757">
        <v>3.0610534856789098</v>
      </c>
      <c r="J2757">
        <v>2.20601774354984E-3</v>
      </c>
      <c r="X2757" t="str">
        <f t="shared" si="220"/>
        <v>grade_9_t3_sex_nl_2_cram_zgakuryoku_as.factor(year)2018</v>
      </c>
      <c r="Y2757" t="str">
        <f t="shared" si="221"/>
        <v>0.014</v>
      </c>
      <c r="Z2757" t="str">
        <f t="shared" si="222"/>
        <v>0.005</v>
      </c>
      <c r="AA2757" s="2" t="str">
        <f t="shared" si="223"/>
        <v>***</v>
      </c>
      <c r="AB2757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58" spans="1:28">
      <c r="A2758">
        <v>2757</v>
      </c>
      <c r="B2758" t="s">
        <v>113</v>
      </c>
      <c r="C2758" t="b">
        <v>0</v>
      </c>
      <c r="D2758" t="s">
        <v>1427</v>
      </c>
      <c r="E2758" t="s">
        <v>1429</v>
      </c>
      <c r="F2758" t="s">
        <v>1698</v>
      </c>
      <c r="G2758">
        <v>1.92474364962493E-3</v>
      </c>
      <c r="H2758">
        <v>2.6800778018279902E-3</v>
      </c>
      <c r="I2758">
        <v>0.71816708019152597</v>
      </c>
      <c r="J2758">
        <v>0.47265548100884702</v>
      </c>
      <c r="X2758" t="str">
        <f t="shared" si="220"/>
        <v>grade_9_t3_sex_nl_2_cram_zgakuryoku_as.factor(sex)2:relative_age</v>
      </c>
      <c r="Y2758" t="str">
        <f t="shared" si="221"/>
        <v>0.002</v>
      </c>
      <c r="Z2758" t="str">
        <f t="shared" si="222"/>
        <v>0.003</v>
      </c>
      <c r="AA2758" s="2" t="str">
        <f t="shared" si="223"/>
        <v/>
      </c>
      <c r="AB2758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59" spans="1:28">
      <c r="A2759">
        <v>2758</v>
      </c>
      <c r="B2759" t="s">
        <v>113</v>
      </c>
      <c r="C2759" t="b">
        <v>0</v>
      </c>
      <c r="D2759" t="s">
        <v>1427</v>
      </c>
      <c r="E2759" t="s">
        <v>1429</v>
      </c>
      <c r="F2759" t="s">
        <v>1716</v>
      </c>
      <c r="G2759" s="10">
        <v>-5.82127015485353E-5</v>
      </c>
      <c r="H2759">
        <v>2.3272909057798401E-4</v>
      </c>
      <c r="I2759">
        <v>-0.25013074817575998</v>
      </c>
      <c r="J2759">
        <v>0.80248660785739701</v>
      </c>
      <c r="X2759" t="str">
        <f t="shared" si="220"/>
        <v>grade_9_t3_sex_nl_2_cram_zgakuryoku_as.factor(sex)2:I(relative_age^2)</v>
      </c>
      <c r="Y2759" t="str">
        <f t="shared" si="221"/>
        <v>0.000</v>
      </c>
      <c r="Z2759" t="str">
        <f t="shared" si="222"/>
        <v>0.000</v>
      </c>
      <c r="AA2759" s="2" t="str">
        <f t="shared" si="223"/>
        <v/>
      </c>
      <c r="AB2759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60" spans="1:28">
      <c r="A2760">
        <v>2759</v>
      </c>
      <c r="B2760" t="s">
        <v>113</v>
      </c>
      <c r="C2760" t="b">
        <v>0</v>
      </c>
      <c r="D2760" t="s">
        <v>1427</v>
      </c>
      <c r="E2760" t="s">
        <v>1429</v>
      </c>
      <c r="F2760" t="s">
        <v>1715</v>
      </c>
      <c r="G2760">
        <v>-4.1716032510723203E-3</v>
      </c>
      <c r="H2760">
        <v>2.93589483596945E-3</v>
      </c>
      <c r="I2760">
        <v>-1.42089668879261</v>
      </c>
      <c r="J2760">
        <v>0.155349040289084</v>
      </c>
      <c r="X2760" t="str">
        <f t="shared" si="220"/>
        <v>grade_9_t3_sex_nl_2_cram_zgakuryoku_as.factor(sex)2:zgakuryoku</v>
      </c>
      <c r="Y2760" t="str">
        <f t="shared" si="221"/>
        <v>-0.004</v>
      </c>
      <c r="Z2760" t="str">
        <f t="shared" si="222"/>
        <v>0.003</v>
      </c>
      <c r="AA2760" s="2" t="str">
        <f t="shared" si="223"/>
        <v/>
      </c>
      <c r="AB2760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61" spans="1:28">
      <c r="A2761">
        <v>2760</v>
      </c>
      <c r="B2761" t="s">
        <v>113</v>
      </c>
      <c r="C2761" t="b">
        <v>0</v>
      </c>
      <c r="D2761" t="s">
        <v>1427</v>
      </c>
      <c r="E2761" t="s">
        <v>1429</v>
      </c>
      <c r="F2761" t="s">
        <v>1699</v>
      </c>
      <c r="G2761">
        <v>1.56555348229949E-3</v>
      </c>
      <c r="H2761">
        <v>9.4081147983201899E-3</v>
      </c>
      <c r="I2761">
        <v>0.16640458963989399</v>
      </c>
      <c r="J2761">
        <v>0.86783880447695205</v>
      </c>
      <c r="X2761" t="str">
        <f t="shared" si="220"/>
        <v>grade_9_t3_sex_nl_2_cram_zgakuryoku_as.factor(sex)2:as.factor(book)2</v>
      </c>
      <c r="Y2761" t="str">
        <f t="shared" si="221"/>
        <v>0.002</v>
      </c>
      <c r="Z2761" t="str">
        <f t="shared" si="222"/>
        <v>0.009</v>
      </c>
      <c r="AA2761" s="2" t="str">
        <f t="shared" si="223"/>
        <v/>
      </c>
      <c r="AB2761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62" spans="1:28">
      <c r="A2762">
        <v>2761</v>
      </c>
      <c r="B2762" t="s">
        <v>113</v>
      </c>
      <c r="C2762" t="b">
        <v>0</v>
      </c>
      <c r="D2762" t="s">
        <v>1427</v>
      </c>
      <c r="E2762" t="s">
        <v>1429</v>
      </c>
      <c r="F2762" t="s">
        <v>1700</v>
      </c>
      <c r="G2762">
        <v>4.1973790634636E-3</v>
      </c>
      <c r="H2762">
        <v>8.7829104398952796E-3</v>
      </c>
      <c r="I2762">
        <v>0.47790297899401701</v>
      </c>
      <c r="J2762">
        <v>0.63272001297282798</v>
      </c>
      <c r="X2762" t="str">
        <f t="shared" si="220"/>
        <v>grade_9_t3_sex_nl_2_cram_zgakuryoku_as.factor(sex)2:as.factor(book)3</v>
      </c>
      <c r="Y2762" t="str">
        <f t="shared" si="221"/>
        <v>0.004</v>
      </c>
      <c r="Z2762" t="str">
        <f t="shared" si="222"/>
        <v>0.009</v>
      </c>
      <c r="AA2762" s="2" t="str">
        <f t="shared" si="223"/>
        <v/>
      </c>
      <c r="AB2762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63" spans="1:28">
      <c r="A2763">
        <v>2762</v>
      </c>
      <c r="B2763" t="s">
        <v>113</v>
      </c>
      <c r="C2763" t="b">
        <v>0</v>
      </c>
      <c r="D2763" t="s">
        <v>1427</v>
      </c>
      <c r="E2763" t="s">
        <v>1429</v>
      </c>
      <c r="F2763" t="s">
        <v>1701</v>
      </c>
      <c r="G2763">
        <v>-2.6329093113508198E-3</v>
      </c>
      <c r="H2763">
        <v>9.3725613867147693E-3</v>
      </c>
      <c r="I2763">
        <v>-0.28091673158661501</v>
      </c>
      <c r="J2763">
        <v>0.778774685589805</v>
      </c>
      <c r="X2763" t="str">
        <f t="shared" si="220"/>
        <v>grade_9_t3_sex_nl_2_cram_zgakuryoku_as.factor(sex)2:as.factor(book)4</v>
      </c>
      <c r="Y2763" t="str">
        <f t="shared" si="221"/>
        <v>-0.003</v>
      </c>
      <c r="Z2763" t="str">
        <f t="shared" si="222"/>
        <v>0.009</v>
      </c>
      <c r="AA2763" s="2" t="str">
        <f t="shared" si="223"/>
        <v/>
      </c>
      <c r="AB2763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64" spans="1:28">
      <c r="A2764">
        <v>2763</v>
      </c>
      <c r="B2764" t="s">
        <v>113</v>
      </c>
      <c r="C2764" t="b">
        <v>0</v>
      </c>
      <c r="D2764" t="s">
        <v>1427</v>
      </c>
      <c r="E2764" t="s">
        <v>1429</v>
      </c>
      <c r="F2764" t="s">
        <v>1702</v>
      </c>
      <c r="G2764">
        <v>-1.45992486370638E-2</v>
      </c>
      <c r="H2764">
        <v>9.9351846356616896E-3</v>
      </c>
      <c r="I2764">
        <v>-1.4694491519222299</v>
      </c>
      <c r="J2764">
        <v>0.141713268469636</v>
      </c>
      <c r="X2764" t="str">
        <f t="shared" si="220"/>
        <v>grade_9_t3_sex_nl_2_cram_zgakuryoku_as.factor(sex)2:as.factor(book)5</v>
      </c>
      <c r="Y2764" t="str">
        <f t="shared" si="221"/>
        <v>-0.015</v>
      </c>
      <c r="Z2764" t="str">
        <f t="shared" si="222"/>
        <v>0.010</v>
      </c>
      <c r="AA2764" s="2" t="str">
        <f t="shared" si="223"/>
        <v/>
      </c>
      <c r="AB2764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65" spans="1:28">
      <c r="A2765">
        <v>2764</v>
      </c>
      <c r="B2765" t="s">
        <v>113</v>
      </c>
      <c r="C2765" t="b">
        <v>0</v>
      </c>
      <c r="D2765" t="s">
        <v>1427</v>
      </c>
      <c r="E2765" t="s">
        <v>1429</v>
      </c>
      <c r="F2765" t="s">
        <v>1703</v>
      </c>
      <c r="G2765">
        <v>4.6425746970091301E-3</v>
      </c>
      <c r="H2765">
        <v>6.47881254047119E-3</v>
      </c>
      <c r="I2765">
        <v>0.71657802537245296</v>
      </c>
      <c r="J2765">
        <v>0.473635712144306</v>
      </c>
      <c r="X2765" t="str">
        <f t="shared" si="220"/>
        <v>grade_9_t3_sex_nl_2_cram_zgakuryoku_as.factor(sex)2:as.factor(year)2017</v>
      </c>
      <c r="Y2765" t="str">
        <f t="shared" si="221"/>
        <v>0.005</v>
      </c>
      <c r="Z2765" t="str">
        <f t="shared" si="222"/>
        <v>0.006</v>
      </c>
      <c r="AA2765" s="2" t="str">
        <f t="shared" si="223"/>
        <v/>
      </c>
      <c r="AB2765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66" spans="1:28">
      <c r="A2766">
        <v>2765</v>
      </c>
      <c r="B2766" t="s">
        <v>113</v>
      </c>
      <c r="C2766" t="b">
        <v>0</v>
      </c>
      <c r="D2766" t="s">
        <v>1427</v>
      </c>
      <c r="E2766" t="s">
        <v>1429</v>
      </c>
      <c r="F2766" t="s">
        <v>1704</v>
      </c>
      <c r="G2766">
        <v>-1.76454882981645E-3</v>
      </c>
      <c r="H2766">
        <v>6.33318258368903E-3</v>
      </c>
      <c r="I2766">
        <v>-0.27861960499307298</v>
      </c>
      <c r="J2766">
        <v>0.78053718037186304</v>
      </c>
      <c r="X2766" t="str">
        <f t="shared" si="220"/>
        <v>grade_9_t3_sex_nl_2_cram_zgakuryoku_as.factor(sex)2:as.factor(year)2018</v>
      </c>
      <c r="Y2766" t="str">
        <f t="shared" si="221"/>
        <v>-0.002</v>
      </c>
      <c r="Z2766" t="str">
        <f t="shared" si="222"/>
        <v>0.006</v>
      </c>
      <c r="AA2766" s="2" t="str">
        <f t="shared" si="223"/>
        <v/>
      </c>
      <c r="AB2766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67" spans="1:28">
      <c r="A2767">
        <v>2766</v>
      </c>
      <c r="B2767" t="s">
        <v>112</v>
      </c>
      <c r="C2767" t="b">
        <v>0</v>
      </c>
      <c r="D2767" t="s">
        <v>1427</v>
      </c>
      <c r="E2767" t="s">
        <v>1430</v>
      </c>
      <c r="F2767" t="s">
        <v>105</v>
      </c>
      <c r="G2767">
        <v>-6.0795949479769601E-2</v>
      </c>
      <c r="H2767">
        <v>1.0668337926973E-2</v>
      </c>
      <c r="I2767">
        <v>-5.6987273833965997</v>
      </c>
      <c r="J2767" s="10">
        <v>1.2095458863697901E-8</v>
      </c>
      <c r="X2767" t="str">
        <f t="shared" si="220"/>
        <v>grade_8_t3_sex_nl_2_cram_zgakuryoku_as.factor(sex)2</v>
      </c>
      <c r="Y2767" t="str">
        <f t="shared" si="221"/>
        <v>-0.061</v>
      </c>
      <c r="Z2767" t="str">
        <f t="shared" si="222"/>
        <v>0.011</v>
      </c>
      <c r="AA2767" s="2" t="str">
        <f t="shared" si="223"/>
        <v>***</v>
      </c>
      <c r="AB2767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68" spans="1:28">
      <c r="A2768">
        <v>2767</v>
      </c>
      <c r="B2768" t="s">
        <v>112</v>
      </c>
      <c r="C2768" t="b">
        <v>0</v>
      </c>
      <c r="D2768" t="s">
        <v>1427</v>
      </c>
      <c r="E2768" t="s">
        <v>1430</v>
      </c>
      <c r="F2768" t="s">
        <v>104</v>
      </c>
      <c r="G2768">
        <v>-4.36144768229296E-3</v>
      </c>
      <c r="H2768">
        <v>1.9160268657387499E-3</v>
      </c>
      <c r="I2768">
        <v>-2.2762977702879601</v>
      </c>
      <c r="J2768">
        <v>2.28297471899849E-2</v>
      </c>
      <c r="X2768" t="str">
        <f t="shared" si="220"/>
        <v>grade_8_t3_sex_nl_2_cram_zgakuryoku_relative_age</v>
      </c>
      <c r="Y2768" t="str">
        <f t="shared" si="221"/>
        <v>-0.004</v>
      </c>
      <c r="Z2768" t="str">
        <f t="shared" si="222"/>
        <v>0.002</v>
      </c>
      <c r="AA2768" s="2" t="str">
        <f t="shared" si="223"/>
        <v>**</v>
      </c>
      <c r="AB2768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69" spans="1:28">
      <c r="A2769">
        <v>2768</v>
      </c>
      <c r="B2769" t="s">
        <v>112</v>
      </c>
      <c r="C2769" t="b">
        <v>0</v>
      </c>
      <c r="D2769" t="s">
        <v>1427</v>
      </c>
      <c r="E2769" t="s">
        <v>1430</v>
      </c>
      <c r="F2769" t="s">
        <v>775</v>
      </c>
      <c r="G2769" s="10">
        <v>2.85061932072928E-5</v>
      </c>
      <c r="H2769">
        <v>1.69411832679366E-4</v>
      </c>
      <c r="I2769">
        <v>0.168265656279419</v>
      </c>
      <c r="J2769">
        <v>0.86637454220135801</v>
      </c>
      <c r="X2769" t="str">
        <f t="shared" si="220"/>
        <v>grade_8_t3_sex_nl_2_cram_zgakuryoku_I(relative_age^2)</v>
      </c>
      <c r="Y2769" t="str">
        <f t="shared" si="221"/>
        <v>0.000</v>
      </c>
      <c r="Z2769" t="str">
        <f t="shared" si="222"/>
        <v>0.000</v>
      </c>
      <c r="AA2769" s="2" t="str">
        <f t="shared" si="223"/>
        <v/>
      </c>
      <c r="AB2769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70" spans="1:28">
      <c r="A2770">
        <v>2769</v>
      </c>
      <c r="B2770" t="s">
        <v>112</v>
      </c>
      <c r="C2770" t="b">
        <v>0</v>
      </c>
      <c r="D2770" t="s">
        <v>1427</v>
      </c>
      <c r="E2770" t="s">
        <v>1430</v>
      </c>
      <c r="F2770" t="s">
        <v>32</v>
      </c>
      <c r="G2770">
        <v>4.9738202557021299E-2</v>
      </c>
      <c r="H2770">
        <v>2.1957043472715298E-3</v>
      </c>
      <c r="I2770">
        <v>22.6525044771296</v>
      </c>
      <c r="J2770" s="10">
        <v>2.14446908727256E-113</v>
      </c>
      <c r="X2770" t="str">
        <f t="shared" si="220"/>
        <v>grade_8_t3_sex_nl_2_cram_zgakuryoku_zgakuryoku</v>
      </c>
      <c r="Y2770" t="str">
        <f t="shared" si="221"/>
        <v>0.050</v>
      </c>
      <c r="Z2770" t="str">
        <f t="shared" si="222"/>
        <v>0.002</v>
      </c>
      <c r="AA2770" s="2" t="str">
        <f t="shared" si="223"/>
        <v>***</v>
      </c>
      <c r="AB2770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71" spans="1:28">
      <c r="A2771">
        <v>2770</v>
      </c>
      <c r="B2771" t="s">
        <v>112</v>
      </c>
      <c r="C2771" t="b">
        <v>0</v>
      </c>
      <c r="D2771" t="s">
        <v>1427</v>
      </c>
      <c r="E2771" t="s">
        <v>1430</v>
      </c>
      <c r="F2771" t="s">
        <v>106</v>
      </c>
      <c r="G2771">
        <v>3.263535152548E-2</v>
      </c>
      <c r="H2771">
        <v>7.0253479850488102E-3</v>
      </c>
      <c r="I2771">
        <v>4.6453715310521098</v>
      </c>
      <c r="J2771" s="10">
        <v>3.3978350871899698E-6</v>
      </c>
      <c r="X2771" t="str">
        <f t="shared" si="220"/>
        <v>grade_8_t3_sex_nl_2_cram_zgakuryoku_as.factor(book)2</v>
      </c>
      <c r="Y2771" t="str">
        <f t="shared" si="221"/>
        <v>0.033</v>
      </c>
      <c r="Z2771" t="str">
        <f t="shared" si="222"/>
        <v>0.007</v>
      </c>
      <c r="AA2771" s="2" t="str">
        <f t="shared" si="223"/>
        <v>***</v>
      </c>
      <c r="AB2771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72" spans="1:28">
      <c r="A2772">
        <v>2771</v>
      </c>
      <c r="B2772" t="s">
        <v>112</v>
      </c>
      <c r="C2772" t="b">
        <v>0</v>
      </c>
      <c r="D2772" t="s">
        <v>1427</v>
      </c>
      <c r="E2772" t="s">
        <v>1430</v>
      </c>
      <c r="F2772" t="s">
        <v>107</v>
      </c>
      <c r="G2772">
        <v>3.96329857659036E-2</v>
      </c>
      <c r="H2772">
        <v>6.1459141171606698E-3</v>
      </c>
      <c r="I2772">
        <v>6.4486722414880502</v>
      </c>
      <c r="J2772" s="10">
        <v>1.13212212610702E-10</v>
      </c>
      <c r="X2772" t="str">
        <f t="shared" si="220"/>
        <v>grade_8_t3_sex_nl_2_cram_zgakuryoku_as.factor(book)3</v>
      </c>
      <c r="Y2772" t="str">
        <f t="shared" si="221"/>
        <v>0.040</v>
      </c>
      <c r="Z2772" t="str">
        <f t="shared" si="222"/>
        <v>0.006</v>
      </c>
      <c r="AA2772" s="2" t="str">
        <f t="shared" si="223"/>
        <v>***</v>
      </c>
      <c r="AB2772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73" spans="1:28">
      <c r="A2773">
        <v>2772</v>
      </c>
      <c r="B2773" t="s">
        <v>112</v>
      </c>
      <c r="C2773" t="b">
        <v>0</v>
      </c>
      <c r="D2773" t="s">
        <v>1427</v>
      </c>
      <c r="E2773" t="s">
        <v>1430</v>
      </c>
      <c r="F2773" t="s">
        <v>108</v>
      </c>
      <c r="G2773">
        <v>4.0878783730627997E-2</v>
      </c>
      <c r="H2773">
        <v>7.0540037481371699E-3</v>
      </c>
      <c r="I2773">
        <v>5.7951179486434601</v>
      </c>
      <c r="J2773" s="10">
        <v>6.8423838726304904E-9</v>
      </c>
      <c r="X2773" t="str">
        <f t="shared" si="220"/>
        <v>grade_8_t3_sex_nl_2_cram_zgakuryoku_as.factor(book)4</v>
      </c>
      <c r="Y2773" t="str">
        <f t="shared" si="221"/>
        <v>0.041</v>
      </c>
      <c r="Z2773" t="str">
        <f t="shared" si="222"/>
        <v>0.007</v>
      </c>
      <c r="AA2773" s="2" t="str">
        <f t="shared" si="223"/>
        <v>***</v>
      </c>
      <c r="AB2773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74" spans="1:28">
      <c r="A2774">
        <v>2773</v>
      </c>
      <c r="B2774" t="s">
        <v>112</v>
      </c>
      <c r="C2774" t="b">
        <v>0</v>
      </c>
      <c r="D2774" t="s">
        <v>1427</v>
      </c>
      <c r="E2774" t="s">
        <v>1430</v>
      </c>
      <c r="F2774" t="s">
        <v>109</v>
      </c>
      <c r="G2774">
        <v>3.5529902069202098E-2</v>
      </c>
      <c r="H2774">
        <v>7.3675097670507202E-3</v>
      </c>
      <c r="I2774">
        <v>4.8225117024072901</v>
      </c>
      <c r="J2774" s="10">
        <v>1.41915303532225E-6</v>
      </c>
      <c r="X2774" t="str">
        <f t="shared" si="220"/>
        <v>grade_8_t3_sex_nl_2_cram_zgakuryoku_as.factor(book)5</v>
      </c>
      <c r="Y2774" t="str">
        <f t="shared" si="221"/>
        <v>0.036</v>
      </c>
      <c r="Z2774" t="str">
        <f t="shared" si="222"/>
        <v>0.007</v>
      </c>
      <c r="AA2774" s="2" t="str">
        <f t="shared" si="223"/>
        <v>***</v>
      </c>
      <c r="AB2774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75" spans="1:28">
      <c r="A2775">
        <v>2774</v>
      </c>
      <c r="B2775" t="s">
        <v>112</v>
      </c>
      <c r="C2775" t="b">
        <v>0</v>
      </c>
      <c r="D2775" t="s">
        <v>1427</v>
      </c>
      <c r="E2775" t="s">
        <v>1430</v>
      </c>
      <c r="F2775" t="s">
        <v>110</v>
      </c>
      <c r="G2775">
        <v>2.1750646065482201E-2</v>
      </c>
      <c r="H2775">
        <v>4.7829951263769601E-3</v>
      </c>
      <c r="I2775">
        <v>4.5474949254146404</v>
      </c>
      <c r="J2775" s="10">
        <v>5.4335177457780701E-6</v>
      </c>
      <c r="X2775" t="str">
        <f t="shared" si="220"/>
        <v>grade_8_t3_sex_nl_2_cram_zgakuryoku_as.factor(year)2017</v>
      </c>
      <c r="Y2775" t="str">
        <f t="shared" si="221"/>
        <v>0.022</v>
      </c>
      <c r="Z2775" t="str">
        <f t="shared" si="222"/>
        <v>0.005</v>
      </c>
      <c r="AA2775" s="2" t="str">
        <f t="shared" si="223"/>
        <v>***</v>
      </c>
      <c r="AB2775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76" spans="1:28">
      <c r="A2776">
        <v>2775</v>
      </c>
      <c r="B2776" t="s">
        <v>112</v>
      </c>
      <c r="C2776" t="b">
        <v>0</v>
      </c>
      <c r="D2776" t="s">
        <v>1427</v>
      </c>
      <c r="E2776" t="s">
        <v>1430</v>
      </c>
      <c r="F2776" t="s">
        <v>111</v>
      </c>
      <c r="G2776">
        <v>-3.4874532175375099E-3</v>
      </c>
      <c r="H2776">
        <v>5.2674563665297503E-3</v>
      </c>
      <c r="I2776">
        <v>-0.66207538797992505</v>
      </c>
      <c r="J2776">
        <v>0.50792403488469695</v>
      </c>
      <c r="X2776" t="str">
        <f t="shared" si="220"/>
        <v>grade_8_t3_sex_nl_2_cram_zgakuryoku_as.factor(year)2018</v>
      </c>
      <c r="Y2776" t="str">
        <f t="shared" si="221"/>
        <v>-0.003</v>
      </c>
      <c r="Z2776" t="str">
        <f t="shared" si="222"/>
        <v>0.005</v>
      </c>
      <c r="AA2776" s="2" t="str">
        <f t="shared" si="223"/>
        <v/>
      </c>
      <c r="AB2776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77" spans="1:28">
      <c r="A2777">
        <v>2776</v>
      </c>
      <c r="B2777" t="s">
        <v>112</v>
      </c>
      <c r="C2777" t="b">
        <v>0</v>
      </c>
      <c r="D2777" t="s">
        <v>1427</v>
      </c>
      <c r="E2777" t="s">
        <v>1430</v>
      </c>
      <c r="F2777" t="s">
        <v>1698</v>
      </c>
      <c r="G2777">
        <v>4.1415429532165498E-3</v>
      </c>
      <c r="H2777">
        <v>2.91966642752442E-3</v>
      </c>
      <c r="I2777">
        <v>1.4184986730583999</v>
      </c>
      <c r="J2777">
        <v>0.15604752708695699</v>
      </c>
      <c r="X2777" t="str">
        <f t="shared" si="220"/>
        <v>grade_8_t3_sex_nl_2_cram_zgakuryoku_as.factor(sex)2:relative_age</v>
      </c>
      <c r="Y2777" t="str">
        <f t="shared" si="221"/>
        <v>0.004</v>
      </c>
      <c r="Z2777" t="str">
        <f t="shared" si="222"/>
        <v>0.003</v>
      </c>
      <c r="AA2777" s="2" t="str">
        <f t="shared" si="223"/>
        <v/>
      </c>
      <c r="AB2777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78" spans="1:28">
      <c r="A2778">
        <v>2777</v>
      </c>
      <c r="B2778" t="s">
        <v>112</v>
      </c>
      <c r="C2778" t="b">
        <v>0</v>
      </c>
      <c r="D2778" t="s">
        <v>1427</v>
      </c>
      <c r="E2778" t="s">
        <v>1430</v>
      </c>
      <c r="F2778" t="s">
        <v>1716</v>
      </c>
      <c r="G2778">
        <v>-2.7110477412459801E-4</v>
      </c>
      <c r="H2778">
        <v>2.5712279066260601E-4</v>
      </c>
      <c r="I2778">
        <v>-1.0543786236372099</v>
      </c>
      <c r="J2778">
        <v>0.29171148620922399</v>
      </c>
      <c r="X2778" t="str">
        <f t="shared" si="220"/>
        <v>grade_8_t3_sex_nl_2_cram_zgakuryoku_as.factor(sex)2:I(relative_age^2)</v>
      </c>
      <c r="Y2778" t="str">
        <f t="shared" si="221"/>
        <v>0.000</v>
      </c>
      <c r="Z2778" t="str">
        <f t="shared" si="222"/>
        <v>0.000</v>
      </c>
      <c r="AA2778" s="2" t="str">
        <f t="shared" si="223"/>
        <v/>
      </c>
      <c r="AB2778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79" spans="1:28">
      <c r="A2779">
        <v>2778</v>
      </c>
      <c r="B2779" t="s">
        <v>112</v>
      </c>
      <c r="C2779" t="b">
        <v>0</v>
      </c>
      <c r="D2779" t="s">
        <v>1427</v>
      </c>
      <c r="E2779" t="s">
        <v>1430</v>
      </c>
      <c r="F2779" t="s">
        <v>1715</v>
      </c>
      <c r="G2779">
        <v>-5.0775377710921103E-3</v>
      </c>
      <c r="H2779">
        <v>3.0606926814158702E-3</v>
      </c>
      <c r="I2779">
        <v>-1.65895053819753</v>
      </c>
      <c r="J2779">
        <v>9.7128075339748002E-2</v>
      </c>
      <c r="X2779" t="str">
        <f t="shared" si="220"/>
        <v>grade_8_t3_sex_nl_2_cram_zgakuryoku_as.factor(sex)2:zgakuryoku</v>
      </c>
      <c r="Y2779" t="str">
        <f t="shared" si="221"/>
        <v>-0.005</v>
      </c>
      <c r="Z2779" t="str">
        <f t="shared" si="222"/>
        <v>0.003</v>
      </c>
      <c r="AA2779" s="2" t="str">
        <f t="shared" si="223"/>
        <v>*</v>
      </c>
      <c r="AB2779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80" spans="1:28">
      <c r="A2780">
        <v>2779</v>
      </c>
      <c r="B2780" t="s">
        <v>112</v>
      </c>
      <c r="C2780" t="b">
        <v>0</v>
      </c>
      <c r="D2780" t="s">
        <v>1427</v>
      </c>
      <c r="E2780" t="s">
        <v>1430</v>
      </c>
      <c r="F2780" t="s">
        <v>1699</v>
      </c>
      <c r="G2780">
        <v>-1.3412235112880101E-3</v>
      </c>
      <c r="H2780">
        <v>9.7890779048643503E-3</v>
      </c>
      <c r="I2780">
        <v>-0.13701224204391399</v>
      </c>
      <c r="J2780">
        <v>0.89102132230088804</v>
      </c>
      <c r="X2780" t="str">
        <f t="shared" si="220"/>
        <v>grade_8_t3_sex_nl_2_cram_zgakuryoku_as.factor(sex)2:as.factor(book)2</v>
      </c>
      <c r="Y2780" t="str">
        <f t="shared" si="221"/>
        <v>-0.001</v>
      </c>
      <c r="Z2780" t="str">
        <f t="shared" si="222"/>
        <v>0.010</v>
      </c>
      <c r="AA2780" s="2" t="str">
        <f t="shared" si="223"/>
        <v/>
      </c>
      <c r="AB2780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81" spans="1:28">
      <c r="A2781">
        <v>2780</v>
      </c>
      <c r="B2781" t="s">
        <v>112</v>
      </c>
      <c r="C2781" t="b">
        <v>0</v>
      </c>
      <c r="D2781" t="s">
        <v>1427</v>
      </c>
      <c r="E2781" t="s">
        <v>1430</v>
      </c>
      <c r="F2781" t="s">
        <v>1700</v>
      </c>
      <c r="G2781">
        <v>-1.1465447418749299E-2</v>
      </c>
      <c r="H2781">
        <v>9.4051940076771996E-3</v>
      </c>
      <c r="I2781">
        <v>-1.21905485515667</v>
      </c>
      <c r="J2781">
        <v>0.22282549637193599</v>
      </c>
      <c r="X2781" t="str">
        <f t="shared" si="220"/>
        <v>grade_8_t3_sex_nl_2_cram_zgakuryoku_as.factor(sex)2:as.factor(book)3</v>
      </c>
      <c r="Y2781" t="str">
        <f t="shared" si="221"/>
        <v>-0.011</v>
      </c>
      <c r="Z2781" t="str">
        <f t="shared" si="222"/>
        <v>0.009</v>
      </c>
      <c r="AA2781" s="2" t="str">
        <f t="shared" si="223"/>
        <v/>
      </c>
      <c r="AB2781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82" spans="1:28">
      <c r="A2782">
        <v>2781</v>
      </c>
      <c r="B2782" t="s">
        <v>112</v>
      </c>
      <c r="C2782" t="b">
        <v>0</v>
      </c>
      <c r="D2782" t="s">
        <v>1427</v>
      </c>
      <c r="E2782" t="s">
        <v>1430</v>
      </c>
      <c r="F2782" t="s">
        <v>1701</v>
      </c>
      <c r="G2782">
        <v>6.1763174407385704E-3</v>
      </c>
      <c r="H2782">
        <v>1.02108480178117E-2</v>
      </c>
      <c r="I2782">
        <v>0.60487801110785699</v>
      </c>
      <c r="J2782">
        <v>0.54526106804405605</v>
      </c>
      <c r="X2782" t="str">
        <f t="shared" si="220"/>
        <v>grade_8_t3_sex_nl_2_cram_zgakuryoku_as.factor(sex)2:as.factor(book)4</v>
      </c>
      <c r="Y2782" t="str">
        <f t="shared" si="221"/>
        <v>0.006</v>
      </c>
      <c r="Z2782" t="str">
        <f t="shared" si="222"/>
        <v>0.010</v>
      </c>
      <c r="AA2782" s="2" t="str">
        <f t="shared" si="223"/>
        <v/>
      </c>
      <c r="AB2782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83" spans="1:28">
      <c r="A2783">
        <v>2782</v>
      </c>
      <c r="B2783" t="s">
        <v>112</v>
      </c>
      <c r="C2783" t="b">
        <v>0</v>
      </c>
      <c r="D2783" t="s">
        <v>1427</v>
      </c>
      <c r="E2783" t="s">
        <v>1430</v>
      </c>
      <c r="F2783" t="s">
        <v>1702</v>
      </c>
      <c r="G2783">
        <v>-9.2185647637012796E-3</v>
      </c>
      <c r="H2783">
        <v>1.1464331684619401E-2</v>
      </c>
      <c r="I2783">
        <v>-0.80410834380070695</v>
      </c>
      <c r="J2783">
        <v>0.42133581774282303</v>
      </c>
      <c r="X2783" t="str">
        <f t="shared" si="220"/>
        <v>grade_8_t3_sex_nl_2_cram_zgakuryoku_as.factor(sex)2:as.factor(book)5</v>
      </c>
      <c r="Y2783" t="str">
        <f t="shared" si="221"/>
        <v>-0.009</v>
      </c>
      <c r="Z2783" t="str">
        <f t="shared" si="222"/>
        <v>0.011</v>
      </c>
      <c r="AA2783" s="2" t="str">
        <f t="shared" si="223"/>
        <v/>
      </c>
      <c r="AB2783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84" spans="1:28">
      <c r="A2784">
        <v>2783</v>
      </c>
      <c r="B2784" t="s">
        <v>112</v>
      </c>
      <c r="C2784" t="b">
        <v>0</v>
      </c>
      <c r="D2784" t="s">
        <v>1427</v>
      </c>
      <c r="E2784" t="s">
        <v>1430</v>
      </c>
      <c r="F2784" t="s">
        <v>1703</v>
      </c>
      <c r="G2784">
        <v>1.38367333453761E-2</v>
      </c>
      <c r="H2784">
        <v>6.7462003910692004E-3</v>
      </c>
      <c r="I2784">
        <v>2.0510409628052999</v>
      </c>
      <c r="J2784">
        <v>4.0264877560638103E-2</v>
      </c>
      <c r="X2784" t="str">
        <f t="shared" si="220"/>
        <v>grade_8_t3_sex_nl_2_cram_zgakuryoku_as.factor(sex)2:as.factor(year)2017</v>
      </c>
      <c r="Y2784" t="str">
        <f t="shared" si="221"/>
        <v>0.014</v>
      </c>
      <c r="Z2784" t="str">
        <f t="shared" si="222"/>
        <v>0.007</v>
      </c>
      <c r="AA2784" s="2" t="str">
        <f t="shared" si="223"/>
        <v>**</v>
      </c>
      <c r="AB2784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85" spans="1:28">
      <c r="A2785">
        <v>2784</v>
      </c>
      <c r="B2785" t="s">
        <v>112</v>
      </c>
      <c r="C2785" t="b">
        <v>0</v>
      </c>
      <c r="D2785" t="s">
        <v>1427</v>
      </c>
      <c r="E2785" t="s">
        <v>1430</v>
      </c>
      <c r="F2785" t="s">
        <v>1704</v>
      </c>
      <c r="G2785">
        <v>1.18233103619493E-2</v>
      </c>
      <c r="H2785">
        <v>7.2822084425577596E-3</v>
      </c>
      <c r="I2785">
        <v>1.6235885659153999</v>
      </c>
      <c r="J2785">
        <v>0.104465974868979</v>
      </c>
      <c r="X2785" t="str">
        <f t="shared" si="220"/>
        <v>grade_8_t3_sex_nl_2_cram_zgakuryoku_as.factor(sex)2:as.factor(year)2018</v>
      </c>
      <c r="Y2785" t="str">
        <f t="shared" si="221"/>
        <v>0.012</v>
      </c>
      <c r="Z2785" t="str">
        <f t="shared" si="222"/>
        <v>0.007</v>
      </c>
      <c r="AA2785" s="2" t="str">
        <f t="shared" si="223"/>
        <v/>
      </c>
      <c r="AB2785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86" spans="1:28">
      <c r="A2786">
        <v>2785</v>
      </c>
      <c r="B2786" t="s">
        <v>116</v>
      </c>
      <c r="C2786" t="b">
        <v>0</v>
      </c>
      <c r="D2786" t="s">
        <v>1427</v>
      </c>
      <c r="E2786" t="s">
        <v>1431</v>
      </c>
      <c r="F2786" t="s">
        <v>105</v>
      </c>
      <c r="G2786">
        <v>-3.15121107612749E-2</v>
      </c>
      <c r="H2786">
        <v>1.29862799174736E-2</v>
      </c>
      <c r="I2786">
        <v>-2.4265694996204399</v>
      </c>
      <c r="J2786">
        <v>1.5243609599744299E-2</v>
      </c>
      <c r="X2786" t="str">
        <f t="shared" si="220"/>
        <v>grade_6_t3_sex_nl_2_cram_zgakuryoku_as.factor(sex)2</v>
      </c>
      <c r="Y2786" t="str">
        <f t="shared" si="221"/>
        <v>-0.032</v>
      </c>
      <c r="Z2786" t="str">
        <f t="shared" si="222"/>
        <v>0.013</v>
      </c>
      <c r="AA2786" s="2" t="str">
        <f t="shared" si="223"/>
        <v>**</v>
      </c>
      <c r="AB2786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87" spans="1:28">
      <c r="A2787">
        <v>2786</v>
      </c>
      <c r="B2787" t="s">
        <v>116</v>
      </c>
      <c r="C2787" t="b">
        <v>0</v>
      </c>
      <c r="D2787" t="s">
        <v>1427</v>
      </c>
      <c r="E2787" t="s">
        <v>1431</v>
      </c>
      <c r="F2787" t="s">
        <v>104</v>
      </c>
      <c r="G2787">
        <v>-4.1522863378687398E-3</v>
      </c>
      <c r="H2787">
        <v>2.0371914043320698E-3</v>
      </c>
      <c r="I2787">
        <v>-2.0382406528119801</v>
      </c>
      <c r="J2787">
        <v>4.1527784695328598E-2</v>
      </c>
      <c r="X2787" t="str">
        <f t="shared" si="220"/>
        <v>grade_6_t3_sex_nl_2_cram_zgakuryoku_relative_age</v>
      </c>
      <c r="Y2787" t="str">
        <f t="shared" si="221"/>
        <v>-0.004</v>
      </c>
      <c r="Z2787" t="str">
        <f t="shared" si="222"/>
        <v>0.002</v>
      </c>
      <c r="AA2787" s="2" t="str">
        <f t="shared" si="223"/>
        <v>**</v>
      </c>
      <c r="AB2787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88" spans="1:28">
      <c r="A2788">
        <v>2787</v>
      </c>
      <c r="B2788" t="s">
        <v>116</v>
      </c>
      <c r="C2788" t="b">
        <v>0</v>
      </c>
      <c r="D2788" t="s">
        <v>1427</v>
      </c>
      <c r="E2788" t="s">
        <v>1431</v>
      </c>
      <c r="F2788" t="s">
        <v>775</v>
      </c>
      <c r="G2788" s="10">
        <v>6.1938752246554695E-5</v>
      </c>
      <c r="H2788">
        <v>1.8017839948808001E-4</v>
      </c>
      <c r="I2788">
        <v>0.34376347232817001</v>
      </c>
      <c r="J2788">
        <v>0.73102469935008696</v>
      </c>
      <c r="X2788" t="str">
        <f t="shared" si="220"/>
        <v>grade_6_t3_sex_nl_2_cram_zgakuryoku_I(relative_age^2)</v>
      </c>
      <c r="Y2788" t="str">
        <f t="shared" si="221"/>
        <v>0.000</v>
      </c>
      <c r="Z2788" t="str">
        <f t="shared" si="222"/>
        <v>0.000</v>
      </c>
      <c r="AA2788" s="2" t="str">
        <f t="shared" si="223"/>
        <v/>
      </c>
      <c r="AB2788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89" spans="1:28">
      <c r="A2789">
        <v>2788</v>
      </c>
      <c r="B2789" t="s">
        <v>116</v>
      </c>
      <c r="C2789" t="b">
        <v>0</v>
      </c>
      <c r="D2789" t="s">
        <v>1427</v>
      </c>
      <c r="E2789" t="s">
        <v>1431</v>
      </c>
      <c r="F2789" t="s">
        <v>32</v>
      </c>
      <c r="G2789">
        <v>2.91235500442091E-2</v>
      </c>
      <c r="H2789">
        <v>2.3390072992525799E-3</v>
      </c>
      <c r="I2789">
        <v>12.4512437620504</v>
      </c>
      <c r="J2789" s="10">
        <v>1.4392081885358499E-35</v>
      </c>
      <c r="X2789" t="str">
        <f t="shared" si="220"/>
        <v>grade_6_t3_sex_nl_2_cram_zgakuryoku_zgakuryoku</v>
      </c>
      <c r="Y2789" t="str">
        <f t="shared" si="221"/>
        <v>0.029</v>
      </c>
      <c r="Z2789" t="str">
        <f t="shared" si="222"/>
        <v>0.002</v>
      </c>
      <c r="AA2789" s="2" t="str">
        <f t="shared" si="223"/>
        <v>***</v>
      </c>
      <c r="AB2789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90" spans="1:28">
      <c r="A2790">
        <v>2789</v>
      </c>
      <c r="B2790" t="s">
        <v>116</v>
      </c>
      <c r="C2790" t="b">
        <v>0</v>
      </c>
      <c r="D2790" t="s">
        <v>1427</v>
      </c>
      <c r="E2790" t="s">
        <v>1431</v>
      </c>
      <c r="F2790" t="s">
        <v>106</v>
      </c>
      <c r="G2790">
        <v>5.6486958938028201E-2</v>
      </c>
      <c r="H2790">
        <v>7.4310998431775096E-3</v>
      </c>
      <c r="I2790">
        <v>7.6014264550474202</v>
      </c>
      <c r="J2790" s="10">
        <v>2.9473191081812101E-14</v>
      </c>
      <c r="X2790" t="str">
        <f t="shared" si="220"/>
        <v>grade_6_t3_sex_nl_2_cram_zgakuryoku_as.factor(book)2</v>
      </c>
      <c r="Y2790" t="str">
        <f t="shared" si="221"/>
        <v>0.056</v>
      </c>
      <c r="Z2790" t="str">
        <f t="shared" si="222"/>
        <v>0.007</v>
      </c>
      <c r="AA2790" s="2" t="str">
        <f t="shared" si="223"/>
        <v>***</v>
      </c>
      <c r="AB2790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91" spans="1:28">
      <c r="A2791">
        <v>2790</v>
      </c>
      <c r="B2791" t="s">
        <v>116</v>
      </c>
      <c r="C2791" t="b">
        <v>0</v>
      </c>
      <c r="D2791" t="s">
        <v>1427</v>
      </c>
      <c r="E2791" t="s">
        <v>1431</v>
      </c>
      <c r="F2791" t="s">
        <v>107</v>
      </c>
      <c r="G2791">
        <v>8.8235658328493199E-2</v>
      </c>
      <c r="H2791">
        <v>7.0286222442613004E-3</v>
      </c>
      <c r="I2791">
        <v>12.5537630650922</v>
      </c>
      <c r="J2791" s="10">
        <v>3.9681481671467802E-36</v>
      </c>
      <c r="X2791" t="str">
        <f t="shared" si="220"/>
        <v>grade_6_t3_sex_nl_2_cram_zgakuryoku_as.factor(book)3</v>
      </c>
      <c r="Y2791" t="str">
        <f t="shared" si="221"/>
        <v>0.088</v>
      </c>
      <c r="Z2791" t="str">
        <f t="shared" si="222"/>
        <v>0.007</v>
      </c>
      <c r="AA2791" s="2" t="str">
        <f t="shared" si="223"/>
        <v>***</v>
      </c>
      <c r="AB2791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92" spans="1:28">
      <c r="A2792">
        <v>2791</v>
      </c>
      <c r="B2792" t="s">
        <v>116</v>
      </c>
      <c r="C2792" t="b">
        <v>0</v>
      </c>
      <c r="D2792" t="s">
        <v>1427</v>
      </c>
      <c r="E2792" t="s">
        <v>1431</v>
      </c>
      <c r="F2792" t="s">
        <v>108</v>
      </c>
      <c r="G2792">
        <v>0.102658371981709</v>
      </c>
      <c r="H2792">
        <v>7.7137969313746503E-3</v>
      </c>
      <c r="I2792">
        <v>13.308409969176401</v>
      </c>
      <c r="J2792" s="10">
        <v>2.1912994860027998E-40</v>
      </c>
      <c r="X2792" t="str">
        <f t="shared" si="220"/>
        <v>grade_6_t3_sex_nl_2_cram_zgakuryoku_as.factor(book)4</v>
      </c>
      <c r="Y2792" t="str">
        <f t="shared" si="221"/>
        <v>0.103</v>
      </c>
      <c r="Z2792" t="str">
        <f t="shared" si="222"/>
        <v>0.008</v>
      </c>
      <c r="AA2792" s="2" t="str">
        <f t="shared" si="223"/>
        <v>***</v>
      </c>
      <c r="AB2792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93" spans="1:28">
      <c r="A2793">
        <v>2792</v>
      </c>
      <c r="B2793" t="s">
        <v>116</v>
      </c>
      <c r="C2793" t="b">
        <v>0</v>
      </c>
      <c r="D2793" t="s">
        <v>1427</v>
      </c>
      <c r="E2793" t="s">
        <v>1431</v>
      </c>
      <c r="F2793" t="s">
        <v>109</v>
      </c>
      <c r="G2793">
        <v>0.107174137770313</v>
      </c>
      <c r="H2793">
        <v>7.8353216056583092E-3</v>
      </c>
      <c r="I2793">
        <v>13.6783329599282</v>
      </c>
      <c r="J2793" s="10">
        <v>1.45890128296917E-42</v>
      </c>
      <c r="X2793" t="str">
        <f t="shared" si="220"/>
        <v>grade_6_t3_sex_nl_2_cram_zgakuryoku_as.factor(book)5</v>
      </c>
      <c r="Y2793" t="str">
        <f t="shared" si="221"/>
        <v>0.107</v>
      </c>
      <c r="Z2793" t="str">
        <f t="shared" si="222"/>
        <v>0.008</v>
      </c>
      <c r="AA2793" s="2" t="str">
        <f t="shared" si="223"/>
        <v>***</v>
      </c>
      <c r="AB2793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94" spans="1:28">
      <c r="A2794">
        <v>2793</v>
      </c>
      <c r="B2794" t="s">
        <v>116</v>
      </c>
      <c r="C2794" t="b">
        <v>0</v>
      </c>
      <c r="D2794" t="s">
        <v>1427</v>
      </c>
      <c r="E2794" t="s">
        <v>1431</v>
      </c>
      <c r="F2794" t="s">
        <v>110</v>
      </c>
      <c r="G2794">
        <v>4.20598625117556E-2</v>
      </c>
      <c r="H2794">
        <v>5.09264086758217E-3</v>
      </c>
      <c r="I2794">
        <v>8.2589492574457299</v>
      </c>
      <c r="J2794" s="10">
        <v>1.4824734105899001E-16</v>
      </c>
      <c r="X2794" t="str">
        <f t="shared" si="220"/>
        <v>grade_6_t3_sex_nl_2_cram_zgakuryoku_as.factor(year)2017</v>
      </c>
      <c r="Y2794" t="str">
        <f t="shared" si="221"/>
        <v>0.042</v>
      </c>
      <c r="Z2794" t="str">
        <f t="shared" si="222"/>
        <v>0.005</v>
      </c>
      <c r="AA2794" s="2" t="str">
        <f t="shared" si="223"/>
        <v>***</v>
      </c>
      <c r="AB2794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95" spans="1:28">
      <c r="A2795">
        <v>2794</v>
      </c>
      <c r="B2795" t="s">
        <v>116</v>
      </c>
      <c r="C2795" t="b">
        <v>0</v>
      </c>
      <c r="D2795" t="s">
        <v>1427</v>
      </c>
      <c r="E2795" t="s">
        <v>1431</v>
      </c>
      <c r="F2795" t="s">
        <v>111</v>
      </c>
      <c r="G2795">
        <v>4.6644606498206301E-2</v>
      </c>
      <c r="H2795">
        <v>5.1965632454924297E-3</v>
      </c>
      <c r="I2795">
        <v>8.9760490336890406</v>
      </c>
      <c r="J2795" s="10">
        <v>2.8408433036793201E-19</v>
      </c>
      <c r="X2795" t="str">
        <f t="shared" si="220"/>
        <v>grade_6_t3_sex_nl_2_cram_zgakuryoku_as.factor(year)2018</v>
      </c>
      <c r="Y2795" t="str">
        <f t="shared" si="221"/>
        <v>0.047</v>
      </c>
      <c r="Z2795" t="str">
        <f t="shared" si="222"/>
        <v>0.005</v>
      </c>
      <c r="AA2795" s="2" t="str">
        <f t="shared" si="223"/>
        <v>***</v>
      </c>
      <c r="AB2795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96" spans="1:28">
      <c r="A2796">
        <v>2795</v>
      </c>
      <c r="B2796" t="s">
        <v>116</v>
      </c>
      <c r="C2796" t="b">
        <v>0</v>
      </c>
      <c r="D2796" t="s">
        <v>1427</v>
      </c>
      <c r="E2796" t="s">
        <v>1431</v>
      </c>
      <c r="F2796" t="s">
        <v>1698</v>
      </c>
      <c r="G2796">
        <v>-3.9104870649695998E-3</v>
      </c>
      <c r="H2796">
        <v>2.9232527708978801E-3</v>
      </c>
      <c r="I2796">
        <v>-1.33771773139156</v>
      </c>
      <c r="J2796">
        <v>0.18099068523970499</v>
      </c>
      <c r="X2796" t="str">
        <f t="shared" si="220"/>
        <v>grade_6_t3_sex_nl_2_cram_zgakuryoku_as.factor(sex)2:relative_age</v>
      </c>
      <c r="Y2796" t="str">
        <f t="shared" si="221"/>
        <v>-0.004</v>
      </c>
      <c r="Z2796" t="str">
        <f t="shared" si="222"/>
        <v>0.003</v>
      </c>
      <c r="AA2796" s="2" t="str">
        <f t="shared" si="223"/>
        <v/>
      </c>
      <c r="AB2796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97" spans="1:28">
      <c r="A2797">
        <v>2796</v>
      </c>
      <c r="B2797" t="s">
        <v>116</v>
      </c>
      <c r="C2797" t="b">
        <v>0</v>
      </c>
      <c r="D2797" t="s">
        <v>1427</v>
      </c>
      <c r="E2797" t="s">
        <v>1431</v>
      </c>
      <c r="F2797" t="s">
        <v>1716</v>
      </c>
      <c r="G2797">
        <v>4.1136495513928201E-4</v>
      </c>
      <c r="H2797">
        <v>2.54901757771806E-4</v>
      </c>
      <c r="I2797">
        <v>1.61381764776822</v>
      </c>
      <c r="J2797">
        <v>0.106569284435081</v>
      </c>
      <c r="X2797" t="str">
        <f t="shared" si="220"/>
        <v>grade_6_t3_sex_nl_2_cram_zgakuryoku_as.factor(sex)2:I(relative_age^2)</v>
      </c>
      <c r="Y2797" t="str">
        <f t="shared" si="221"/>
        <v>0.000</v>
      </c>
      <c r="Z2797" t="str">
        <f t="shared" si="222"/>
        <v>0.000</v>
      </c>
      <c r="AA2797" s="2" t="str">
        <f t="shared" si="223"/>
        <v/>
      </c>
      <c r="AB2797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98" spans="1:28">
      <c r="A2798">
        <v>2797</v>
      </c>
      <c r="B2798" t="s">
        <v>116</v>
      </c>
      <c r="C2798" t="b">
        <v>0</v>
      </c>
      <c r="D2798" t="s">
        <v>1427</v>
      </c>
      <c r="E2798" t="s">
        <v>1431</v>
      </c>
      <c r="F2798" t="s">
        <v>1715</v>
      </c>
      <c r="G2798">
        <v>-8.4484598417767197E-3</v>
      </c>
      <c r="H2798">
        <v>3.18056424537832E-3</v>
      </c>
      <c r="I2798">
        <v>-2.6562770596610998</v>
      </c>
      <c r="J2798">
        <v>7.9017805937951092E-3</v>
      </c>
      <c r="X2798" t="str">
        <f t="shared" si="220"/>
        <v>grade_6_t3_sex_nl_2_cram_zgakuryoku_as.factor(sex)2:zgakuryoku</v>
      </c>
      <c r="Y2798" t="str">
        <f t="shared" si="221"/>
        <v>-0.008</v>
      </c>
      <c r="Z2798" t="str">
        <f t="shared" si="222"/>
        <v>0.003</v>
      </c>
      <c r="AA2798" s="2" t="str">
        <f t="shared" si="223"/>
        <v>***</v>
      </c>
      <c r="AB2798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799" spans="1:28">
      <c r="A2799">
        <v>2798</v>
      </c>
      <c r="B2799" t="s">
        <v>116</v>
      </c>
      <c r="C2799" t="b">
        <v>0</v>
      </c>
      <c r="D2799" t="s">
        <v>1427</v>
      </c>
      <c r="E2799" t="s">
        <v>1431</v>
      </c>
      <c r="F2799" t="s">
        <v>1699</v>
      </c>
      <c r="G2799">
        <v>-7.6861737614289504E-3</v>
      </c>
      <c r="H2799">
        <v>1.2107199592435801E-2</v>
      </c>
      <c r="I2799">
        <v>-0.63484323544405996</v>
      </c>
      <c r="J2799">
        <v>0.52553172022348404</v>
      </c>
      <c r="X2799" t="str">
        <f t="shared" si="220"/>
        <v>grade_6_t3_sex_nl_2_cram_zgakuryoku_as.factor(sex)2:as.factor(book)2</v>
      </c>
      <c r="Y2799" t="str">
        <f t="shared" si="221"/>
        <v>-0.008</v>
      </c>
      <c r="Z2799" t="str">
        <f t="shared" si="222"/>
        <v>0.012</v>
      </c>
      <c r="AA2799" s="2" t="str">
        <f t="shared" si="223"/>
        <v/>
      </c>
      <c r="AB2799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00" spans="1:28">
      <c r="A2800">
        <v>2799</v>
      </c>
      <c r="B2800" t="s">
        <v>116</v>
      </c>
      <c r="C2800" t="b">
        <v>0</v>
      </c>
      <c r="D2800" t="s">
        <v>1427</v>
      </c>
      <c r="E2800" t="s">
        <v>1431</v>
      </c>
      <c r="F2800" t="s">
        <v>1700</v>
      </c>
      <c r="G2800">
        <v>-1.53015083300046E-2</v>
      </c>
      <c r="H2800">
        <v>1.15316393841987E-2</v>
      </c>
      <c r="I2800">
        <v>-1.3269152650551701</v>
      </c>
      <c r="J2800">
        <v>0.18453892171976199</v>
      </c>
      <c r="X2800" t="str">
        <f t="shared" si="220"/>
        <v>grade_6_t3_sex_nl_2_cram_zgakuryoku_as.factor(sex)2:as.factor(book)3</v>
      </c>
      <c r="Y2800" t="str">
        <f t="shared" si="221"/>
        <v>-0.015</v>
      </c>
      <c r="Z2800" t="str">
        <f t="shared" si="222"/>
        <v>0.012</v>
      </c>
      <c r="AA2800" s="2" t="str">
        <f t="shared" si="223"/>
        <v/>
      </c>
      <c r="AB2800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01" spans="1:28">
      <c r="A2801">
        <v>2800</v>
      </c>
      <c r="B2801" t="s">
        <v>116</v>
      </c>
      <c r="C2801" t="b">
        <v>0</v>
      </c>
      <c r="D2801" t="s">
        <v>1427</v>
      </c>
      <c r="E2801" t="s">
        <v>1431</v>
      </c>
      <c r="F2801" t="s">
        <v>1701</v>
      </c>
      <c r="G2801">
        <v>-2.7547004006547301E-2</v>
      </c>
      <c r="H2801">
        <v>1.1861109460774399E-2</v>
      </c>
      <c r="I2801">
        <v>-2.3224643611668401</v>
      </c>
      <c r="J2801">
        <v>2.02094001979807E-2</v>
      </c>
      <c r="X2801" t="str">
        <f t="shared" si="220"/>
        <v>grade_6_t3_sex_nl_2_cram_zgakuryoku_as.factor(sex)2:as.factor(book)4</v>
      </c>
      <c r="Y2801" t="str">
        <f t="shared" si="221"/>
        <v>-0.028</v>
      </c>
      <c r="Z2801" t="str">
        <f t="shared" si="222"/>
        <v>0.012</v>
      </c>
      <c r="AA2801" s="2" t="str">
        <f t="shared" si="223"/>
        <v>**</v>
      </c>
      <c r="AB2801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02" spans="1:28">
      <c r="A2802">
        <v>2801</v>
      </c>
      <c r="B2802" t="s">
        <v>116</v>
      </c>
      <c r="C2802" t="b">
        <v>0</v>
      </c>
      <c r="D2802" t="s">
        <v>1427</v>
      </c>
      <c r="E2802" t="s">
        <v>1431</v>
      </c>
      <c r="F2802" t="s">
        <v>1702</v>
      </c>
      <c r="G2802">
        <v>-1.4942536320133201E-2</v>
      </c>
      <c r="H2802">
        <v>1.2585969366458E-2</v>
      </c>
      <c r="I2802">
        <v>-1.1872376203263</v>
      </c>
      <c r="J2802">
        <v>0.23513596043784599</v>
      </c>
      <c r="X2802" t="str">
        <f t="shared" si="220"/>
        <v>grade_6_t3_sex_nl_2_cram_zgakuryoku_as.factor(sex)2:as.factor(book)5</v>
      </c>
      <c r="Y2802" t="str">
        <f t="shared" si="221"/>
        <v>-0.015</v>
      </c>
      <c r="Z2802" t="str">
        <f t="shared" si="222"/>
        <v>0.013</v>
      </c>
      <c r="AA2802" s="2" t="str">
        <f t="shared" si="223"/>
        <v/>
      </c>
      <c r="AB2802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03" spans="1:28">
      <c r="A2803">
        <v>2802</v>
      </c>
      <c r="B2803" t="s">
        <v>116</v>
      </c>
      <c r="C2803" t="b">
        <v>0</v>
      </c>
      <c r="D2803" t="s">
        <v>1427</v>
      </c>
      <c r="E2803" t="s">
        <v>1431</v>
      </c>
      <c r="F2803" t="s">
        <v>1703</v>
      </c>
      <c r="G2803">
        <v>2.5987243368970001E-2</v>
      </c>
      <c r="H2803">
        <v>7.1866456881900303E-3</v>
      </c>
      <c r="I2803">
        <v>3.6160462747837099</v>
      </c>
      <c r="J2803">
        <v>2.99244019125601E-4</v>
      </c>
      <c r="X2803" t="str">
        <f t="shared" si="220"/>
        <v>grade_6_t3_sex_nl_2_cram_zgakuryoku_as.factor(sex)2:as.factor(year)2017</v>
      </c>
      <c r="Y2803" t="str">
        <f t="shared" si="221"/>
        <v>0.026</v>
      </c>
      <c r="Z2803" t="str">
        <f t="shared" si="222"/>
        <v>0.007</v>
      </c>
      <c r="AA2803" s="2" t="str">
        <f t="shared" si="223"/>
        <v>***</v>
      </c>
      <c r="AB2803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04" spans="1:28">
      <c r="A2804">
        <v>2803</v>
      </c>
      <c r="B2804" t="s">
        <v>116</v>
      </c>
      <c r="C2804" t="b">
        <v>0</v>
      </c>
      <c r="D2804" t="s">
        <v>1427</v>
      </c>
      <c r="E2804" t="s">
        <v>1431</v>
      </c>
      <c r="F2804" t="s">
        <v>1704</v>
      </c>
      <c r="G2804">
        <v>2.53181834062913E-2</v>
      </c>
      <c r="H2804">
        <v>7.1672450940804804E-3</v>
      </c>
      <c r="I2804">
        <v>3.5324846679516999</v>
      </c>
      <c r="J2804">
        <v>4.11809145171462E-4</v>
      </c>
      <c r="X2804" t="str">
        <f t="shared" si="220"/>
        <v>grade_6_t3_sex_nl_2_cram_zgakuryoku_as.factor(sex)2:as.factor(year)2018</v>
      </c>
      <c r="Y2804" t="str">
        <f t="shared" si="221"/>
        <v>0.025</v>
      </c>
      <c r="Z2804" t="str">
        <f t="shared" si="222"/>
        <v>0.007</v>
      </c>
      <c r="AA2804" s="2" t="str">
        <f t="shared" si="223"/>
        <v>***</v>
      </c>
      <c r="AB2804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05" spans="1:28">
      <c r="A2805">
        <v>2804</v>
      </c>
      <c r="B2805" t="s">
        <v>114</v>
      </c>
      <c r="C2805" t="b">
        <v>0</v>
      </c>
      <c r="D2805" t="s">
        <v>1427</v>
      </c>
      <c r="E2805" t="s">
        <v>1432</v>
      </c>
      <c r="F2805" t="s">
        <v>105</v>
      </c>
      <c r="G2805">
        <v>-4.19645090821874E-2</v>
      </c>
      <c r="H2805">
        <v>1.17651023264553E-2</v>
      </c>
      <c r="I2805">
        <v>-3.5668630767303302</v>
      </c>
      <c r="J2805">
        <v>3.6140713611140302E-4</v>
      </c>
      <c r="X2805" t="str">
        <f t="shared" si="220"/>
        <v>grade_5_t3_sex_nl_2_cram_zgakuryoku_as.factor(sex)2</v>
      </c>
      <c r="Y2805" t="str">
        <f t="shared" si="221"/>
        <v>-0.042</v>
      </c>
      <c r="Z2805" t="str">
        <f t="shared" si="222"/>
        <v>0.012</v>
      </c>
      <c r="AA2805" s="2" t="str">
        <f t="shared" si="223"/>
        <v>***</v>
      </c>
      <c r="AB2805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06" spans="1:28">
      <c r="A2806">
        <v>2805</v>
      </c>
      <c r="B2806" t="s">
        <v>114</v>
      </c>
      <c r="C2806" t="b">
        <v>0</v>
      </c>
      <c r="D2806" t="s">
        <v>1427</v>
      </c>
      <c r="E2806" t="s">
        <v>1432</v>
      </c>
      <c r="F2806" t="s">
        <v>104</v>
      </c>
      <c r="G2806">
        <v>-3.8692177344633199E-3</v>
      </c>
      <c r="H2806">
        <v>2.0616624442770701E-3</v>
      </c>
      <c r="I2806">
        <v>-1.87674647962076</v>
      </c>
      <c r="J2806">
        <v>6.05550399536103E-2</v>
      </c>
      <c r="X2806" t="str">
        <f t="shared" si="220"/>
        <v>grade_5_t3_sex_nl_2_cram_zgakuryoku_relative_age</v>
      </c>
      <c r="Y2806" t="str">
        <f t="shared" si="221"/>
        <v>-0.004</v>
      </c>
      <c r="Z2806" t="str">
        <f t="shared" si="222"/>
        <v>0.002</v>
      </c>
      <c r="AA2806" s="2" t="str">
        <f t="shared" si="223"/>
        <v>*</v>
      </c>
      <c r="AB2806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07" spans="1:28">
      <c r="A2807">
        <v>2806</v>
      </c>
      <c r="B2807" t="s">
        <v>114</v>
      </c>
      <c r="C2807" t="b">
        <v>0</v>
      </c>
      <c r="D2807" t="s">
        <v>1427</v>
      </c>
      <c r="E2807" t="s">
        <v>1432</v>
      </c>
      <c r="F2807" t="s">
        <v>775</v>
      </c>
      <c r="G2807" s="10">
        <v>9.8835386291683901E-5</v>
      </c>
      <c r="H2807">
        <v>1.7775668836260501E-4</v>
      </c>
      <c r="I2807">
        <v>0.55601500681690397</v>
      </c>
      <c r="J2807">
        <v>0.57820153275339103</v>
      </c>
      <c r="X2807" t="str">
        <f t="shared" si="220"/>
        <v>grade_5_t3_sex_nl_2_cram_zgakuryoku_I(relative_age^2)</v>
      </c>
      <c r="Y2807" t="str">
        <f t="shared" si="221"/>
        <v>0.000</v>
      </c>
      <c r="Z2807" t="str">
        <f t="shared" si="222"/>
        <v>0.000</v>
      </c>
      <c r="AA2807" s="2" t="str">
        <f t="shared" si="223"/>
        <v/>
      </c>
      <c r="AB2807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08" spans="1:28">
      <c r="A2808">
        <v>2807</v>
      </c>
      <c r="B2808" t="s">
        <v>114</v>
      </c>
      <c r="C2808" t="b">
        <v>0</v>
      </c>
      <c r="D2808" t="s">
        <v>1427</v>
      </c>
      <c r="E2808" t="s">
        <v>1432</v>
      </c>
      <c r="F2808" t="s">
        <v>32</v>
      </c>
      <c r="G2808">
        <v>1.09518423463216E-2</v>
      </c>
      <c r="H2808">
        <v>2.25311945392879E-3</v>
      </c>
      <c r="I2808">
        <v>4.8607464318967999</v>
      </c>
      <c r="J2808" s="10">
        <v>1.1707717194175901E-6</v>
      </c>
      <c r="X2808" t="str">
        <f t="shared" si="220"/>
        <v>grade_5_t3_sex_nl_2_cram_zgakuryoku_zgakuryoku</v>
      </c>
      <c r="Y2808" t="str">
        <f t="shared" si="221"/>
        <v>0.011</v>
      </c>
      <c r="Z2808" t="str">
        <f t="shared" si="222"/>
        <v>0.002</v>
      </c>
      <c r="AA2808" s="2" t="str">
        <f t="shared" si="223"/>
        <v>***</v>
      </c>
      <c r="AB2808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09" spans="1:28">
      <c r="A2809">
        <v>2808</v>
      </c>
      <c r="B2809" t="s">
        <v>114</v>
      </c>
      <c r="C2809" t="b">
        <v>0</v>
      </c>
      <c r="D2809" t="s">
        <v>1427</v>
      </c>
      <c r="E2809" t="s">
        <v>1432</v>
      </c>
      <c r="F2809" t="s">
        <v>106</v>
      </c>
      <c r="G2809">
        <v>5.8615144936200403E-2</v>
      </c>
      <c r="H2809">
        <v>7.0505437025186503E-3</v>
      </c>
      <c r="I2809">
        <v>8.3135638057617296</v>
      </c>
      <c r="J2809" s="10">
        <v>9.3732975036256001E-17</v>
      </c>
      <c r="X2809" t="str">
        <f t="shared" si="220"/>
        <v>grade_5_t3_sex_nl_2_cram_zgakuryoku_as.factor(book)2</v>
      </c>
      <c r="Y2809" t="str">
        <f t="shared" si="221"/>
        <v>0.059</v>
      </c>
      <c r="Z2809" t="str">
        <f t="shared" si="222"/>
        <v>0.007</v>
      </c>
      <c r="AA2809" s="2" t="str">
        <f t="shared" si="223"/>
        <v>***</v>
      </c>
      <c r="AB2809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10" spans="1:28">
      <c r="A2810">
        <v>2809</v>
      </c>
      <c r="B2810" t="s">
        <v>114</v>
      </c>
      <c r="C2810" t="b">
        <v>0</v>
      </c>
      <c r="D2810" t="s">
        <v>1427</v>
      </c>
      <c r="E2810" t="s">
        <v>1432</v>
      </c>
      <c r="F2810" t="s">
        <v>107</v>
      </c>
      <c r="G2810">
        <v>7.8236341640007395E-2</v>
      </c>
      <c r="H2810">
        <v>6.7897136438275904E-3</v>
      </c>
      <c r="I2810">
        <v>11.522774853860099</v>
      </c>
      <c r="J2810" s="10">
        <v>1.0476365649955701E-30</v>
      </c>
      <c r="X2810" t="str">
        <f t="shared" si="220"/>
        <v>grade_5_t3_sex_nl_2_cram_zgakuryoku_as.factor(book)3</v>
      </c>
      <c r="Y2810" t="str">
        <f t="shared" si="221"/>
        <v>0.078</v>
      </c>
      <c r="Z2810" t="str">
        <f t="shared" si="222"/>
        <v>0.007</v>
      </c>
      <c r="AA2810" s="2" t="str">
        <f t="shared" si="223"/>
        <v>***</v>
      </c>
      <c r="AB2810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11" spans="1:28">
      <c r="A2811">
        <v>2810</v>
      </c>
      <c r="B2811" t="s">
        <v>114</v>
      </c>
      <c r="C2811" t="b">
        <v>0</v>
      </c>
      <c r="D2811" t="s">
        <v>1427</v>
      </c>
      <c r="E2811" t="s">
        <v>1432</v>
      </c>
      <c r="F2811" t="s">
        <v>108</v>
      </c>
      <c r="G2811">
        <v>9.5501987784913603E-2</v>
      </c>
      <c r="H2811">
        <v>7.6447330106543402E-3</v>
      </c>
      <c r="I2811">
        <v>12.492521014378701</v>
      </c>
      <c r="J2811" s="10">
        <v>8.5908423311491899E-36</v>
      </c>
      <c r="X2811" t="str">
        <f t="shared" si="220"/>
        <v>grade_5_t3_sex_nl_2_cram_zgakuryoku_as.factor(book)4</v>
      </c>
      <c r="Y2811" t="str">
        <f t="shared" si="221"/>
        <v>0.096</v>
      </c>
      <c r="Z2811" t="str">
        <f t="shared" si="222"/>
        <v>0.008</v>
      </c>
      <c r="AA2811" s="2" t="str">
        <f t="shared" si="223"/>
        <v>***</v>
      </c>
      <c r="AB2811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12" spans="1:28">
      <c r="A2812">
        <v>2811</v>
      </c>
      <c r="B2812" t="s">
        <v>114</v>
      </c>
      <c r="C2812" t="b">
        <v>0</v>
      </c>
      <c r="D2812" t="s">
        <v>1427</v>
      </c>
      <c r="E2812" t="s">
        <v>1432</v>
      </c>
      <c r="F2812" t="s">
        <v>109</v>
      </c>
      <c r="G2812">
        <v>9.7344216586249296E-2</v>
      </c>
      <c r="H2812">
        <v>7.8959452611043791E-3</v>
      </c>
      <c r="I2812">
        <v>12.3283803733759</v>
      </c>
      <c r="J2812" s="10">
        <v>6.6582411518049895E-35</v>
      </c>
      <c r="X2812" t="str">
        <f t="shared" si="220"/>
        <v>grade_5_t3_sex_nl_2_cram_zgakuryoku_as.factor(book)5</v>
      </c>
      <c r="Y2812" t="str">
        <f t="shared" si="221"/>
        <v>0.097</v>
      </c>
      <c r="Z2812" t="str">
        <f t="shared" si="222"/>
        <v>0.008</v>
      </c>
      <c r="AA2812" s="2" t="str">
        <f t="shared" si="223"/>
        <v>***</v>
      </c>
      <c r="AB2812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13" spans="1:28">
      <c r="A2813">
        <v>2812</v>
      </c>
      <c r="B2813" t="s">
        <v>114</v>
      </c>
      <c r="C2813" t="b">
        <v>0</v>
      </c>
      <c r="D2813" t="s">
        <v>1427</v>
      </c>
      <c r="E2813" t="s">
        <v>1432</v>
      </c>
      <c r="F2813" t="s">
        <v>110</v>
      </c>
      <c r="G2813">
        <v>4.5307896034047397E-2</v>
      </c>
      <c r="H2813">
        <v>5.15126425403622E-3</v>
      </c>
      <c r="I2813">
        <v>8.7954905436169106</v>
      </c>
      <c r="J2813" s="10">
        <v>1.4407926796370901E-18</v>
      </c>
      <c r="X2813" t="str">
        <f t="shared" si="220"/>
        <v>grade_5_t3_sex_nl_2_cram_zgakuryoku_as.factor(year)2017</v>
      </c>
      <c r="Y2813" t="str">
        <f t="shared" si="221"/>
        <v>0.045</v>
      </c>
      <c r="Z2813" t="str">
        <f t="shared" si="222"/>
        <v>0.005</v>
      </c>
      <c r="AA2813" s="2" t="str">
        <f t="shared" si="223"/>
        <v>***</v>
      </c>
      <c r="AB2813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14" spans="1:28">
      <c r="A2814">
        <v>2813</v>
      </c>
      <c r="B2814" t="s">
        <v>114</v>
      </c>
      <c r="C2814" t="b">
        <v>0</v>
      </c>
      <c r="D2814" t="s">
        <v>1427</v>
      </c>
      <c r="E2814" t="s">
        <v>1432</v>
      </c>
      <c r="F2814" t="s">
        <v>111</v>
      </c>
      <c r="G2814">
        <v>4.5462469409364097E-2</v>
      </c>
      <c r="H2814">
        <v>5.1936691322508896E-3</v>
      </c>
      <c r="I2814">
        <v>8.7534396688956999</v>
      </c>
      <c r="J2814" s="10">
        <v>2.0930578953775202E-18</v>
      </c>
      <c r="X2814" t="str">
        <f t="shared" si="220"/>
        <v>grade_5_t3_sex_nl_2_cram_zgakuryoku_as.factor(year)2018</v>
      </c>
      <c r="Y2814" t="str">
        <f t="shared" si="221"/>
        <v>0.045</v>
      </c>
      <c r="Z2814" t="str">
        <f t="shared" si="222"/>
        <v>0.005</v>
      </c>
      <c r="AA2814" s="2" t="str">
        <f t="shared" si="223"/>
        <v>***</v>
      </c>
      <c r="AB2814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15" spans="1:28">
      <c r="A2815">
        <v>2814</v>
      </c>
      <c r="B2815" t="s">
        <v>114</v>
      </c>
      <c r="C2815" t="b">
        <v>0</v>
      </c>
      <c r="D2815" t="s">
        <v>1427</v>
      </c>
      <c r="E2815" t="s">
        <v>1432</v>
      </c>
      <c r="F2815" t="s">
        <v>1698</v>
      </c>
      <c r="G2815">
        <v>-2.3416390765525598E-3</v>
      </c>
      <c r="H2815">
        <v>2.9089508891121398E-3</v>
      </c>
      <c r="I2815">
        <v>-0.80497717761995702</v>
      </c>
      <c r="J2815">
        <v>0.42083429113142901</v>
      </c>
      <c r="X2815" t="str">
        <f t="shared" si="220"/>
        <v>grade_5_t3_sex_nl_2_cram_zgakuryoku_as.factor(sex)2:relative_age</v>
      </c>
      <c r="Y2815" t="str">
        <f t="shared" si="221"/>
        <v>-0.002</v>
      </c>
      <c r="Z2815" t="str">
        <f t="shared" si="222"/>
        <v>0.003</v>
      </c>
      <c r="AA2815" s="2" t="str">
        <f t="shared" si="223"/>
        <v/>
      </c>
      <c r="AB2815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16" spans="1:28">
      <c r="A2816">
        <v>2815</v>
      </c>
      <c r="B2816" t="s">
        <v>114</v>
      </c>
      <c r="C2816" t="b">
        <v>0</v>
      </c>
      <c r="D2816" t="s">
        <v>1427</v>
      </c>
      <c r="E2816" t="s">
        <v>1432</v>
      </c>
      <c r="F2816" t="s">
        <v>1716</v>
      </c>
      <c r="G2816">
        <v>1.8880636460558899E-4</v>
      </c>
      <c r="H2816">
        <v>2.5690393057804399E-4</v>
      </c>
      <c r="I2816">
        <v>0.73492984004085604</v>
      </c>
      <c r="J2816">
        <v>0.46238352192832</v>
      </c>
      <c r="X2816" t="str">
        <f t="shared" si="220"/>
        <v>grade_5_t3_sex_nl_2_cram_zgakuryoku_as.factor(sex)2:I(relative_age^2)</v>
      </c>
      <c r="Y2816" t="str">
        <f t="shared" si="221"/>
        <v>0.000</v>
      </c>
      <c r="Z2816" t="str">
        <f t="shared" si="222"/>
        <v>0.000</v>
      </c>
      <c r="AA2816" s="2" t="str">
        <f t="shared" si="223"/>
        <v/>
      </c>
      <c r="AB2816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17" spans="1:28">
      <c r="A2817">
        <v>2816</v>
      </c>
      <c r="B2817" t="s">
        <v>114</v>
      </c>
      <c r="C2817" t="b">
        <v>0</v>
      </c>
      <c r="D2817" t="s">
        <v>1427</v>
      </c>
      <c r="E2817" t="s">
        <v>1432</v>
      </c>
      <c r="F2817" t="s">
        <v>1715</v>
      </c>
      <c r="G2817">
        <v>-1.7747883551028E-2</v>
      </c>
      <c r="H2817">
        <v>3.0499297683039598E-3</v>
      </c>
      <c r="I2817">
        <v>-5.8191122089009601</v>
      </c>
      <c r="J2817" s="10">
        <v>5.9296309815875996E-9</v>
      </c>
      <c r="X2817" t="str">
        <f t="shared" si="220"/>
        <v>grade_5_t3_sex_nl_2_cram_zgakuryoku_as.factor(sex)2:zgakuryoku</v>
      </c>
      <c r="Y2817" t="str">
        <f t="shared" si="221"/>
        <v>-0.018</v>
      </c>
      <c r="Z2817" t="str">
        <f t="shared" si="222"/>
        <v>0.003</v>
      </c>
      <c r="AA2817" s="2" t="str">
        <f t="shared" si="223"/>
        <v>***</v>
      </c>
      <c r="AB2817" t="str">
        <f t="shared" si="224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18" spans="1:28">
      <c r="A2818">
        <v>2817</v>
      </c>
      <c r="B2818" t="s">
        <v>114</v>
      </c>
      <c r="C2818" t="b">
        <v>0</v>
      </c>
      <c r="D2818" t="s">
        <v>1427</v>
      </c>
      <c r="E2818" t="s">
        <v>1432</v>
      </c>
      <c r="F2818" t="s">
        <v>1699</v>
      </c>
      <c r="G2818">
        <v>4.4699230601102698E-3</v>
      </c>
      <c r="H2818">
        <v>1.0742446952322999E-2</v>
      </c>
      <c r="I2818">
        <v>0.41609915133382702</v>
      </c>
      <c r="J2818">
        <v>0.67733812340212995</v>
      </c>
      <c r="X2818" t="str">
        <f t="shared" ref="X2818:X2881" si="225">E2818&amp;"_"&amp;F2818</f>
        <v>grade_5_t3_sex_nl_2_cram_zgakuryoku_as.factor(sex)2:as.factor(book)2</v>
      </c>
      <c r="Y2818" t="str">
        <f t="shared" ref="Y2818:Y2881" si="226">TEXT(G2818,"0.000")</f>
        <v>0.004</v>
      </c>
      <c r="Z2818" t="str">
        <f t="shared" ref="Z2818:Z2881" si="227">TEXT(H2818,"0.000")</f>
        <v>0.011</v>
      </c>
      <c r="AA2818" s="2" t="str">
        <f t="shared" ref="AA2818:AA2881" si="228">IF(COUNTIF(J2818,"*E*")&gt;0, "***", IF(TEXT(J2818, "0.00E+00")*1&lt;0.01, "***", IF(TEXT(J2818, "0.00E+00")*1&lt;0.05, "**",  IF(TEXT(J2818, "0.00E+00")*1&lt;0.1, "*",""))))</f>
        <v/>
      </c>
      <c r="AB2818" t="str">
        <f t="shared" ref="AB2818:AB2881" si="229">D2818</f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19" spans="1:28">
      <c r="A2819">
        <v>2818</v>
      </c>
      <c r="B2819" t="s">
        <v>114</v>
      </c>
      <c r="C2819" t="b">
        <v>0</v>
      </c>
      <c r="D2819" t="s">
        <v>1427</v>
      </c>
      <c r="E2819" t="s">
        <v>1432</v>
      </c>
      <c r="F2819" t="s">
        <v>1700</v>
      </c>
      <c r="G2819">
        <v>2.7407761529344501E-3</v>
      </c>
      <c r="H2819">
        <v>1.03826187975175E-2</v>
      </c>
      <c r="I2819">
        <v>0.26397734583010801</v>
      </c>
      <c r="J2819">
        <v>0.79179778481798802</v>
      </c>
      <c r="X2819" t="str">
        <f t="shared" si="225"/>
        <v>grade_5_t3_sex_nl_2_cram_zgakuryoku_as.factor(sex)2:as.factor(book)3</v>
      </c>
      <c r="Y2819" t="str">
        <f t="shared" si="226"/>
        <v>0.003</v>
      </c>
      <c r="Z2819" t="str">
        <f t="shared" si="227"/>
        <v>0.010</v>
      </c>
      <c r="AA2819" s="2" t="str">
        <f t="shared" si="228"/>
        <v/>
      </c>
      <c r="AB2819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20" spans="1:28">
      <c r="A2820">
        <v>2819</v>
      </c>
      <c r="B2820" t="s">
        <v>114</v>
      </c>
      <c r="C2820" t="b">
        <v>0</v>
      </c>
      <c r="D2820" t="s">
        <v>1427</v>
      </c>
      <c r="E2820" t="s">
        <v>1432</v>
      </c>
      <c r="F2820" t="s">
        <v>1701</v>
      </c>
      <c r="G2820">
        <v>6.4970292653185205E-4</v>
      </c>
      <c r="H2820">
        <v>1.14115399951007E-2</v>
      </c>
      <c r="I2820">
        <v>5.6933851768542099E-2</v>
      </c>
      <c r="J2820">
        <v>0.95459797388765499</v>
      </c>
      <c r="X2820" t="str">
        <f t="shared" si="225"/>
        <v>grade_5_t3_sex_nl_2_cram_zgakuryoku_as.factor(sex)2:as.factor(book)4</v>
      </c>
      <c r="Y2820" t="str">
        <f t="shared" si="226"/>
        <v>0.001</v>
      </c>
      <c r="Z2820" t="str">
        <f t="shared" si="227"/>
        <v>0.011</v>
      </c>
      <c r="AA2820" s="2" t="str">
        <f t="shared" si="228"/>
        <v/>
      </c>
      <c r="AB2820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21" spans="1:28">
      <c r="A2821">
        <v>2820</v>
      </c>
      <c r="B2821" t="s">
        <v>114</v>
      </c>
      <c r="C2821" t="b">
        <v>0</v>
      </c>
      <c r="D2821" t="s">
        <v>1427</v>
      </c>
      <c r="E2821" t="s">
        <v>1432</v>
      </c>
      <c r="F2821" t="s">
        <v>1702</v>
      </c>
      <c r="G2821">
        <v>7.4740594107283896E-3</v>
      </c>
      <c r="H2821">
        <v>1.16389687787234E-2</v>
      </c>
      <c r="I2821">
        <v>0.64215821459985001</v>
      </c>
      <c r="J2821">
        <v>0.52077156937501401</v>
      </c>
      <c r="X2821" t="str">
        <f t="shared" si="225"/>
        <v>grade_5_t3_sex_nl_2_cram_zgakuryoku_as.factor(sex)2:as.factor(book)5</v>
      </c>
      <c r="Y2821" t="str">
        <f t="shared" si="226"/>
        <v>0.007</v>
      </c>
      <c r="Z2821" t="str">
        <f t="shared" si="227"/>
        <v>0.012</v>
      </c>
      <c r="AA2821" s="2" t="str">
        <f t="shared" si="228"/>
        <v/>
      </c>
      <c r="AB2821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22" spans="1:28">
      <c r="A2822">
        <v>2821</v>
      </c>
      <c r="B2822" t="s">
        <v>114</v>
      </c>
      <c r="C2822" t="b">
        <v>0</v>
      </c>
      <c r="D2822" t="s">
        <v>1427</v>
      </c>
      <c r="E2822" t="s">
        <v>1432</v>
      </c>
      <c r="F2822" t="s">
        <v>1703</v>
      </c>
      <c r="G2822">
        <v>2.6077602863478998E-2</v>
      </c>
      <c r="H2822">
        <v>7.38864564815512E-3</v>
      </c>
      <c r="I2822">
        <v>3.5294158233167301</v>
      </c>
      <c r="J2822">
        <v>4.1661892502833399E-4</v>
      </c>
      <c r="X2822" t="str">
        <f t="shared" si="225"/>
        <v>grade_5_t3_sex_nl_2_cram_zgakuryoku_as.factor(sex)2:as.factor(year)2017</v>
      </c>
      <c r="Y2822" t="str">
        <f t="shared" si="226"/>
        <v>0.026</v>
      </c>
      <c r="Z2822" t="str">
        <f t="shared" si="227"/>
        <v>0.007</v>
      </c>
      <c r="AA2822" s="2" t="str">
        <f t="shared" si="228"/>
        <v>***</v>
      </c>
      <c r="AB2822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23" spans="1:28">
      <c r="A2823">
        <v>2822</v>
      </c>
      <c r="B2823" t="s">
        <v>114</v>
      </c>
      <c r="C2823" t="b">
        <v>0</v>
      </c>
      <c r="D2823" t="s">
        <v>1427</v>
      </c>
      <c r="E2823" t="s">
        <v>1432</v>
      </c>
      <c r="F2823" t="s">
        <v>1704</v>
      </c>
      <c r="G2823">
        <v>3.1135508018921901E-2</v>
      </c>
      <c r="H2823">
        <v>7.1626379546907001E-3</v>
      </c>
      <c r="I2823">
        <v>4.3469331014464796</v>
      </c>
      <c r="J2823" s="10">
        <v>1.3815677574215799E-5</v>
      </c>
      <c r="X2823" t="str">
        <f t="shared" si="225"/>
        <v>grade_5_t3_sex_nl_2_cram_zgakuryoku_as.factor(sex)2:as.factor(year)2018</v>
      </c>
      <c r="Y2823" t="str">
        <f t="shared" si="226"/>
        <v>0.031</v>
      </c>
      <c r="Z2823" t="str">
        <f t="shared" si="227"/>
        <v>0.007</v>
      </c>
      <c r="AA2823" s="2" t="str">
        <f t="shared" si="228"/>
        <v>***</v>
      </c>
      <c r="AB2823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24" spans="1:28">
      <c r="A2824">
        <v>2823</v>
      </c>
      <c r="B2824" t="s">
        <v>115</v>
      </c>
      <c r="C2824" t="b">
        <v>0</v>
      </c>
      <c r="D2824" t="s">
        <v>1427</v>
      </c>
      <c r="E2824" t="s">
        <v>1433</v>
      </c>
      <c r="F2824" t="s">
        <v>105</v>
      </c>
      <c r="G2824">
        <v>-4.1333468233278298E-2</v>
      </c>
      <c r="H2824">
        <v>1.09055352839986E-2</v>
      </c>
      <c r="I2824">
        <v>-3.79013658265136</v>
      </c>
      <c r="J2824">
        <v>1.5063068632717401E-4</v>
      </c>
      <c r="X2824" t="str">
        <f t="shared" si="225"/>
        <v>grade_7_t3_sex_nl_2_cram_zgakuryoku_as.factor(sex)2</v>
      </c>
      <c r="Y2824" t="str">
        <f t="shared" si="226"/>
        <v>-0.041</v>
      </c>
      <c r="Z2824" t="str">
        <f t="shared" si="227"/>
        <v>0.011</v>
      </c>
      <c r="AA2824" s="2" t="str">
        <f t="shared" si="228"/>
        <v>***</v>
      </c>
      <c r="AB2824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25" spans="1:28">
      <c r="A2825">
        <v>2824</v>
      </c>
      <c r="B2825" t="s">
        <v>115</v>
      </c>
      <c r="C2825" t="b">
        <v>0</v>
      </c>
      <c r="D2825" t="s">
        <v>1427</v>
      </c>
      <c r="E2825" t="s">
        <v>1433</v>
      </c>
      <c r="F2825" t="s">
        <v>104</v>
      </c>
      <c r="G2825">
        <v>-2.9212958767523998E-3</v>
      </c>
      <c r="H2825">
        <v>2.0361708816629799E-3</v>
      </c>
      <c r="I2825">
        <v>-1.43470074297818</v>
      </c>
      <c r="J2825">
        <v>0.151374738413601</v>
      </c>
      <c r="X2825" t="str">
        <f t="shared" si="225"/>
        <v>grade_7_t3_sex_nl_2_cram_zgakuryoku_relative_age</v>
      </c>
      <c r="Y2825" t="str">
        <f t="shared" si="226"/>
        <v>-0.003</v>
      </c>
      <c r="Z2825" t="str">
        <f t="shared" si="227"/>
        <v>0.002</v>
      </c>
      <c r="AA2825" s="2" t="str">
        <f t="shared" si="228"/>
        <v/>
      </c>
      <c r="AB2825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26" spans="1:28">
      <c r="A2826">
        <v>2825</v>
      </c>
      <c r="B2826" t="s">
        <v>115</v>
      </c>
      <c r="C2826" t="b">
        <v>0</v>
      </c>
      <c r="D2826" t="s">
        <v>1427</v>
      </c>
      <c r="E2826" t="s">
        <v>1433</v>
      </c>
      <c r="F2826" t="s">
        <v>775</v>
      </c>
      <c r="G2826" s="10">
        <v>-7.3860636685475E-5</v>
      </c>
      <c r="H2826">
        <v>1.7908659079554799E-4</v>
      </c>
      <c r="I2826">
        <v>-0.412429743384847</v>
      </c>
      <c r="J2826">
        <v>0.68002512941799897</v>
      </c>
      <c r="X2826" t="str">
        <f t="shared" si="225"/>
        <v>grade_7_t3_sex_nl_2_cram_zgakuryoku_I(relative_age^2)</v>
      </c>
      <c r="Y2826" t="str">
        <f t="shared" si="226"/>
        <v>0.000</v>
      </c>
      <c r="Z2826" t="str">
        <f t="shared" si="227"/>
        <v>0.000</v>
      </c>
      <c r="AA2826" s="2" t="str">
        <f t="shared" si="228"/>
        <v/>
      </c>
      <c r="AB2826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27" spans="1:28">
      <c r="A2827">
        <v>2826</v>
      </c>
      <c r="B2827" t="s">
        <v>115</v>
      </c>
      <c r="C2827" t="b">
        <v>0</v>
      </c>
      <c r="D2827" t="s">
        <v>1427</v>
      </c>
      <c r="E2827" t="s">
        <v>1433</v>
      </c>
      <c r="F2827" t="s">
        <v>32</v>
      </c>
      <c r="G2827">
        <v>3.2006470950514898E-2</v>
      </c>
      <c r="H2827">
        <v>2.3256221554972898E-3</v>
      </c>
      <c r="I2827">
        <v>13.762541294534101</v>
      </c>
      <c r="J2827" s="10">
        <v>4.58303226654077E-43</v>
      </c>
      <c r="X2827" t="str">
        <f t="shared" si="225"/>
        <v>grade_7_t3_sex_nl_2_cram_zgakuryoku_zgakuryoku</v>
      </c>
      <c r="Y2827" t="str">
        <f t="shared" si="226"/>
        <v>0.032</v>
      </c>
      <c r="Z2827" t="str">
        <f t="shared" si="227"/>
        <v>0.002</v>
      </c>
      <c r="AA2827" s="2" t="str">
        <f t="shared" si="228"/>
        <v>***</v>
      </c>
      <c r="AB2827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28" spans="1:28">
      <c r="A2828">
        <v>2827</v>
      </c>
      <c r="B2828" t="s">
        <v>115</v>
      </c>
      <c r="C2828" t="b">
        <v>0</v>
      </c>
      <c r="D2828" t="s">
        <v>1427</v>
      </c>
      <c r="E2828" t="s">
        <v>1433</v>
      </c>
      <c r="F2828" t="s">
        <v>106</v>
      </c>
      <c r="G2828">
        <v>5.5832486379148803E-2</v>
      </c>
      <c r="H2828">
        <v>6.19656308051605E-3</v>
      </c>
      <c r="I2828">
        <v>9.0102344886480399</v>
      </c>
      <c r="J2828" s="10">
        <v>2.0823573891649499E-19</v>
      </c>
      <c r="X2828" t="str">
        <f t="shared" si="225"/>
        <v>grade_7_t3_sex_nl_2_cram_zgakuryoku_as.factor(book)2</v>
      </c>
      <c r="Y2828" t="str">
        <f t="shared" si="226"/>
        <v>0.056</v>
      </c>
      <c r="Z2828" t="str">
        <f t="shared" si="227"/>
        <v>0.006</v>
      </c>
      <c r="AA2828" s="2" t="str">
        <f t="shared" si="228"/>
        <v>***</v>
      </c>
      <c r="AB2828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29" spans="1:28">
      <c r="A2829">
        <v>2828</v>
      </c>
      <c r="B2829" t="s">
        <v>115</v>
      </c>
      <c r="C2829" t="b">
        <v>0</v>
      </c>
      <c r="D2829" t="s">
        <v>1427</v>
      </c>
      <c r="E2829" t="s">
        <v>1433</v>
      </c>
      <c r="F2829" t="s">
        <v>107</v>
      </c>
      <c r="G2829">
        <v>6.7548751518859307E-2</v>
      </c>
      <c r="H2829">
        <v>6.0592715110572596E-3</v>
      </c>
      <c r="I2829">
        <v>11.147998797477999</v>
      </c>
      <c r="J2829" s="10">
        <v>7.5420921320628997E-29</v>
      </c>
      <c r="X2829" t="str">
        <f t="shared" si="225"/>
        <v>grade_7_t3_sex_nl_2_cram_zgakuryoku_as.factor(book)3</v>
      </c>
      <c r="Y2829" t="str">
        <f t="shared" si="226"/>
        <v>0.068</v>
      </c>
      <c r="Z2829" t="str">
        <f t="shared" si="227"/>
        <v>0.006</v>
      </c>
      <c r="AA2829" s="2" t="str">
        <f t="shared" si="228"/>
        <v>***</v>
      </c>
      <c r="AB2829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30" spans="1:28">
      <c r="A2830">
        <v>2829</v>
      </c>
      <c r="B2830" t="s">
        <v>115</v>
      </c>
      <c r="C2830" t="b">
        <v>0</v>
      </c>
      <c r="D2830" t="s">
        <v>1427</v>
      </c>
      <c r="E2830" t="s">
        <v>1433</v>
      </c>
      <c r="F2830" t="s">
        <v>108</v>
      </c>
      <c r="G2830">
        <v>8.5009815282988302E-2</v>
      </c>
      <c r="H2830">
        <v>6.9588146087498602E-3</v>
      </c>
      <c r="I2830">
        <v>12.2161345089002</v>
      </c>
      <c r="J2830" s="10">
        <v>2.6593327035571298E-34</v>
      </c>
      <c r="X2830" t="str">
        <f t="shared" si="225"/>
        <v>grade_7_t3_sex_nl_2_cram_zgakuryoku_as.factor(book)4</v>
      </c>
      <c r="Y2830" t="str">
        <f t="shared" si="226"/>
        <v>0.085</v>
      </c>
      <c r="Z2830" t="str">
        <f t="shared" si="227"/>
        <v>0.007</v>
      </c>
      <c r="AA2830" s="2" t="str">
        <f t="shared" si="228"/>
        <v>***</v>
      </c>
      <c r="AB2830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31" spans="1:28">
      <c r="A2831">
        <v>2830</v>
      </c>
      <c r="B2831" t="s">
        <v>115</v>
      </c>
      <c r="C2831" t="b">
        <v>0</v>
      </c>
      <c r="D2831" t="s">
        <v>1427</v>
      </c>
      <c r="E2831" t="s">
        <v>1433</v>
      </c>
      <c r="F2831" t="s">
        <v>109</v>
      </c>
      <c r="G2831">
        <v>7.3992603287694497E-2</v>
      </c>
      <c r="H2831">
        <v>7.2641885508715302E-3</v>
      </c>
      <c r="I2831">
        <v>10.185942004329901</v>
      </c>
      <c r="J2831" s="10">
        <v>2.3389085647293699E-24</v>
      </c>
      <c r="X2831" t="str">
        <f t="shared" si="225"/>
        <v>grade_7_t3_sex_nl_2_cram_zgakuryoku_as.factor(book)5</v>
      </c>
      <c r="Y2831" t="str">
        <f t="shared" si="226"/>
        <v>0.074</v>
      </c>
      <c r="Z2831" t="str">
        <f t="shared" si="227"/>
        <v>0.007</v>
      </c>
      <c r="AA2831" s="2" t="str">
        <f t="shared" si="228"/>
        <v>***</v>
      </c>
      <c r="AB2831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32" spans="1:28">
      <c r="A2832">
        <v>2831</v>
      </c>
      <c r="B2832" t="s">
        <v>115</v>
      </c>
      <c r="C2832" t="b">
        <v>0</v>
      </c>
      <c r="D2832" t="s">
        <v>1427</v>
      </c>
      <c r="E2832" t="s">
        <v>1433</v>
      </c>
      <c r="F2832" t="s">
        <v>110</v>
      </c>
      <c r="G2832">
        <v>5.0656022508725099E-2</v>
      </c>
      <c r="H2832">
        <v>4.98636676149711E-3</v>
      </c>
      <c r="I2832">
        <v>10.1589042546714</v>
      </c>
      <c r="J2832" s="10">
        <v>3.0867455564893099E-24</v>
      </c>
      <c r="X2832" t="str">
        <f t="shared" si="225"/>
        <v>grade_7_t3_sex_nl_2_cram_zgakuryoku_as.factor(year)2017</v>
      </c>
      <c r="Y2832" t="str">
        <f t="shared" si="226"/>
        <v>0.051</v>
      </c>
      <c r="Z2832" t="str">
        <f t="shared" si="227"/>
        <v>0.005</v>
      </c>
      <c r="AA2832" s="2" t="str">
        <f t="shared" si="228"/>
        <v>***</v>
      </c>
      <c r="AB2832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33" spans="1:28">
      <c r="A2833">
        <v>2832</v>
      </c>
      <c r="B2833" t="s">
        <v>115</v>
      </c>
      <c r="C2833" t="b">
        <v>0</v>
      </c>
      <c r="D2833" t="s">
        <v>1427</v>
      </c>
      <c r="E2833" t="s">
        <v>1433</v>
      </c>
      <c r="F2833" t="s">
        <v>111</v>
      </c>
      <c r="G2833">
        <v>5.2412774857713597E-2</v>
      </c>
      <c r="H2833">
        <v>5.2295885613954903E-3</v>
      </c>
      <c r="I2833">
        <v>10.0223515181714</v>
      </c>
      <c r="J2833" s="10">
        <v>1.2394307399898699E-23</v>
      </c>
      <c r="X2833" t="str">
        <f t="shared" si="225"/>
        <v>grade_7_t3_sex_nl_2_cram_zgakuryoku_as.factor(year)2018</v>
      </c>
      <c r="Y2833" t="str">
        <f t="shared" si="226"/>
        <v>0.052</v>
      </c>
      <c r="Z2833" t="str">
        <f t="shared" si="227"/>
        <v>0.005</v>
      </c>
      <c r="AA2833" s="2" t="str">
        <f t="shared" si="228"/>
        <v>***</v>
      </c>
      <c r="AB2833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34" spans="1:28">
      <c r="A2834">
        <v>2833</v>
      </c>
      <c r="B2834" t="s">
        <v>115</v>
      </c>
      <c r="C2834" t="b">
        <v>0</v>
      </c>
      <c r="D2834" t="s">
        <v>1427</v>
      </c>
      <c r="E2834" t="s">
        <v>1433</v>
      </c>
      <c r="F2834" t="s">
        <v>1698</v>
      </c>
      <c r="G2834">
        <v>3.3677303298143801E-4</v>
      </c>
      <c r="H2834">
        <v>3.0469067216756999E-3</v>
      </c>
      <c r="I2834">
        <v>0.11052948571928201</v>
      </c>
      <c r="J2834">
        <v>0.91198963329798799</v>
      </c>
      <c r="X2834" t="str">
        <f t="shared" si="225"/>
        <v>grade_7_t3_sex_nl_2_cram_zgakuryoku_as.factor(sex)2:relative_age</v>
      </c>
      <c r="Y2834" t="str">
        <f t="shared" si="226"/>
        <v>0.000</v>
      </c>
      <c r="Z2834" t="str">
        <f t="shared" si="227"/>
        <v>0.003</v>
      </c>
      <c r="AA2834" s="2" t="str">
        <f t="shared" si="228"/>
        <v/>
      </c>
      <c r="AB2834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35" spans="1:28">
      <c r="A2835">
        <v>2834</v>
      </c>
      <c r="B2835" t="s">
        <v>115</v>
      </c>
      <c r="C2835" t="b">
        <v>0</v>
      </c>
      <c r="D2835" t="s">
        <v>1427</v>
      </c>
      <c r="E2835" t="s">
        <v>1433</v>
      </c>
      <c r="F2835" t="s">
        <v>1716</v>
      </c>
      <c r="G2835" s="10">
        <v>9.9047793870259504E-5</v>
      </c>
      <c r="H2835">
        <v>2.68121841004283E-4</v>
      </c>
      <c r="I2835">
        <v>0.369413373782845</v>
      </c>
      <c r="J2835">
        <v>0.71182021782492799</v>
      </c>
      <c r="X2835" t="str">
        <f t="shared" si="225"/>
        <v>grade_7_t3_sex_nl_2_cram_zgakuryoku_as.factor(sex)2:I(relative_age^2)</v>
      </c>
      <c r="Y2835" t="str">
        <f t="shared" si="226"/>
        <v>0.000</v>
      </c>
      <c r="Z2835" t="str">
        <f t="shared" si="227"/>
        <v>0.000</v>
      </c>
      <c r="AA2835" s="2" t="str">
        <f t="shared" si="228"/>
        <v/>
      </c>
      <c r="AB2835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36" spans="1:28">
      <c r="A2836">
        <v>2835</v>
      </c>
      <c r="B2836" t="s">
        <v>115</v>
      </c>
      <c r="C2836" t="b">
        <v>0</v>
      </c>
      <c r="D2836" t="s">
        <v>1427</v>
      </c>
      <c r="E2836" t="s">
        <v>1433</v>
      </c>
      <c r="F2836" t="s">
        <v>1715</v>
      </c>
      <c r="G2836">
        <v>-1.55647765729513E-2</v>
      </c>
      <c r="H2836">
        <v>3.0459613623475502E-3</v>
      </c>
      <c r="I2836">
        <v>-5.1099717696206604</v>
      </c>
      <c r="J2836" s="10">
        <v>3.2265031580757701E-7</v>
      </c>
      <c r="X2836" t="str">
        <f t="shared" si="225"/>
        <v>grade_7_t3_sex_nl_2_cram_zgakuryoku_as.factor(sex)2:zgakuryoku</v>
      </c>
      <c r="Y2836" t="str">
        <f t="shared" si="226"/>
        <v>-0.016</v>
      </c>
      <c r="Z2836" t="str">
        <f t="shared" si="227"/>
        <v>0.003</v>
      </c>
      <c r="AA2836" s="2" t="str">
        <f t="shared" si="228"/>
        <v>***</v>
      </c>
      <c r="AB2836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37" spans="1:28">
      <c r="A2837">
        <v>2836</v>
      </c>
      <c r="B2837" t="s">
        <v>115</v>
      </c>
      <c r="C2837" t="b">
        <v>0</v>
      </c>
      <c r="D2837" t="s">
        <v>1427</v>
      </c>
      <c r="E2837" t="s">
        <v>1433</v>
      </c>
      <c r="F2837" t="s">
        <v>1699</v>
      </c>
      <c r="G2837">
        <v>-7.9417971805746893E-3</v>
      </c>
      <c r="H2837">
        <v>9.42032089615151E-3</v>
      </c>
      <c r="I2837">
        <v>-0.84304953813400896</v>
      </c>
      <c r="J2837">
        <v>0.39920225166647799</v>
      </c>
      <c r="X2837" t="str">
        <f t="shared" si="225"/>
        <v>grade_7_t3_sex_nl_2_cram_zgakuryoku_as.factor(sex)2:as.factor(book)2</v>
      </c>
      <c r="Y2837" t="str">
        <f t="shared" si="226"/>
        <v>-0.008</v>
      </c>
      <c r="Z2837" t="str">
        <f t="shared" si="227"/>
        <v>0.009</v>
      </c>
      <c r="AA2837" s="2" t="str">
        <f t="shared" si="228"/>
        <v/>
      </c>
      <c r="AB2837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38" spans="1:28">
      <c r="A2838">
        <v>2837</v>
      </c>
      <c r="B2838" t="s">
        <v>115</v>
      </c>
      <c r="C2838" t="b">
        <v>0</v>
      </c>
      <c r="D2838" t="s">
        <v>1427</v>
      </c>
      <c r="E2838" t="s">
        <v>1433</v>
      </c>
      <c r="F2838" t="s">
        <v>1700</v>
      </c>
      <c r="G2838">
        <v>5.8029420854752599E-3</v>
      </c>
      <c r="H2838">
        <v>9.2364923246468205E-3</v>
      </c>
      <c r="I2838">
        <v>0.62826253533395804</v>
      </c>
      <c r="J2838">
        <v>0.529833046385211</v>
      </c>
      <c r="X2838" t="str">
        <f t="shared" si="225"/>
        <v>grade_7_t3_sex_nl_2_cram_zgakuryoku_as.factor(sex)2:as.factor(book)3</v>
      </c>
      <c r="Y2838" t="str">
        <f t="shared" si="226"/>
        <v>0.006</v>
      </c>
      <c r="Z2838" t="str">
        <f t="shared" si="227"/>
        <v>0.009</v>
      </c>
      <c r="AA2838" s="2" t="str">
        <f t="shared" si="228"/>
        <v/>
      </c>
      <c r="AB2838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39" spans="1:28">
      <c r="A2839">
        <v>2838</v>
      </c>
      <c r="B2839" t="s">
        <v>115</v>
      </c>
      <c r="C2839" t="b">
        <v>0</v>
      </c>
      <c r="D2839" t="s">
        <v>1427</v>
      </c>
      <c r="E2839" t="s">
        <v>1433</v>
      </c>
      <c r="F2839" t="s">
        <v>1701</v>
      </c>
      <c r="G2839">
        <v>-3.1764469604789701E-3</v>
      </c>
      <c r="H2839">
        <v>9.7870821482770407E-3</v>
      </c>
      <c r="I2839">
        <v>-0.324555052502361</v>
      </c>
      <c r="J2839">
        <v>0.74551835922535703</v>
      </c>
      <c r="X2839" t="str">
        <f t="shared" si="225"/>
        <v>grade_7_t3_sex_nl_2_cram_zgakuryoku_as.factor(sex)2:as.factor(book)4</v>
      </c>
      <c r="Y2839" t="str">
        <f t="shared" si="226"/>
        <v>-0.003</v>
      </c>
      <c r="Z2839" t="str">
        <f t="shared" si="227"/>
        <v>0.010</v>
      </c>
      <c r="AA2839" s="2" t="str">
        <f t="shared" si="228"/>
        <v/>
      </c>
      <c r="AB2839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40" spans="1:28">
      <c r="A2840">
        <v>2839</v>
      </c>
      <c r="B2840" t="s">
        <v>115</v>
      </c>
      <c r="C2840" t="b">
        <v>0</v>
      </c>
      <c r="D2840" t="s">
        <v>1427</v>
      </c>
      <c r="E2840" t="s">
        <v>1433</v>
      </c>
      <c r="F2840" t="s">
        <v>1702</v>
      </c>
      <c r="G2840">
        <v>-6.6071462211998496E-3</v>
      </c>
      <c r="H2840">
        <v>1.07812843258644E-2</v>
      </c>
      <c r="I2840">
        <v>-0.61283479977883804</v>
      </c>
      <c r="J2840">
        <v>0.53998662364250605</v>
      </c>
      <c r="X2840" t="str">
        <f t="shared" si="225"/>
        <v>grade_7_t3_sex_nl_2_cram_zgakuryoku_as.factor(sex)2:as.factor(book)5</v>
      </c>
      <c r="Y2840" t="str">
        <f t="shared" si="226"/>
        <v>-0.007</v>
      </c>
      <c r="Z2840" t="str">
        <f t="shared" si="227"/>
        <v>0.011</v>
      </c>
      <c r="AA2840" s="2" t="str">
        <f t="shared" si="228"/>
        <v/>
      </c>
      <c r="AB2840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41" spans="1:28">
      <c r="A2841">
        <v>2840</v>
      </c>
      <c r="B2841" t="s">
        <v>115</v>
      </c>
      <c r="C2841" t="b">
        <v>0</v>
      </c>
      <c r="D2841" t="s">
        <v>1427</v>
      </c>
      <c r="E2841" t="s">
        <v>1433</v>
      </c>
      <c r="F2841" t="s">
        <v>1703</v>
      </c>
      <c r="G2841">
        <v>5.8373380999128099E-3</v>
      </c>
      <c r="H2841">
        <v>7.1552453614017603E-3</v>
      </c>
      <c r="I2841">
        <v>0.81581242921475905</v>
      </c>
      <c r="J2841">
        <v>0.41460888106608201</v>
      </c>
      <c r="X2841" t="str">
        <f t="shared" si="225"/>
        <v>grade_7_t3_sex_nl_2_cram_zgakuryoku_as.factor(sex)2:as.factor(year)2017</v>
      </c>
      <c r="Y2841" t="str">
        <f t="shared" si="226"/>
        <v>0.006</v>
      </c>
      <c r="Z2841" t="str">
        <f t="shared" si="227"/>
        <v>0.007</v>
      </c>
      <c r="AA2841" s="2" t="str">
        <f t="shared" si="228"/>
        <v/>
      </c>
      <c r="AB2841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42" spans="1:28">
      <c r="A2842">
        <v>2841</v>
      </c>
      <c r="B2842" t="s">
        <v>115</v>
      </c>
      <c r="C2842" t="b">
        <v>0</v>
      </c>
      <c r="D2842" t="s">
        <v>1427</v>
      </c>
      <c r="E2842" t="s">
        <v>1433</v>
      </c>
      <c r="F2842" t="s">
        <v>1704</v>
      </c>
      <c r="G2842">
        <v>8.7048930195016503E-3</v>
      </c>
      <c r="H2842">
        <v>7.1251381348350898E-3</v>
      </c>
      <c r="I2842">
        <v>1.2217156853343101</v>
      </c>
      <c r="J2842">
        <v>0.221817323090547</v>
      </c>
      <c r="X2842" t="str">
        <f t="shared" si="225"/>
        <v>grade_7_t3_sex_nl_2_cram_zgakuryoku_as.factor(sex)2:as.factor(year)2018</v>
      </c>
      <c r="Y2842" t="str">
        <f t="shared" si="226"/>
        <v>0.009</v>
      </c>
      <c r="Z2842" t="str">
        <f t="shared" si="227"/>
        <v>0.007</v>
      </c>
      <c r="AA2842" s="2" t="str">
        <f t="shared" si="228"/>
        <v/>
      </c>
      <c r="AB2842" t="str">
        <f t="shared" si="229"/>
        <v>cram ~ as.factor(sex) * relative_age + as.factor(sex) * I(relative_age^2) +      as.factor(sex) * zgakuryoku + as.factor(sex) * as.factor(book) +      as.factor(sex) * as.factor(year) |      as.factor(school_id) | 0 | school_id</v>
      </c>
    </row>
    <row r="2843" spans="1:28">
      <c r="A2843">
        <v>2842</v>
      </c>
      <c r="B2843" t="s">
        <v>1222</v>
      </c>
      <c r="C2843" t="b">
        <v>0</v>
      </c>
      <c r="D2843" t="s">
        <v>1434</v>
      </c>
      <c r="E2843" t="s">
        <v>1435</v>
      </c>
      <c r="F2843" t="s">
        <v>105</v>
      </c>
      <c r="G2843">
        <v>-4.0969061399696E-2</v>
      </c>
      <c r="H2843">
        <v>5.4759779470423698E-3</v>
      </c>
      <c r="I2843">
        <v>-7.4815972226155196</v>
      </c>
      <c r="J2843" s="10">
        <v>7.3498303162871806E-14</v>
      </c>
      <c r="X2843" t="str">
        <f t="shared" si="225"/>
        <v>all_t3_sex_nl_2_cram_zgakuryoku_as.factor(sex)2</v>
      </c>
      <c r="Y2843" t="str">
        <f t="shared" si="226"/>
        <v>-0.041</v>
      </c>
      <c r="Z2843" t="str">
        <f t="shared" si="227"/>
        <v>0.005</v>
      </c>
      <c r="AA2843" s="2" t="str">
        <f t="shared" si="228"/>
        <v>***</v>
      </c>
      <c r="AB2843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44" spans="1:28">
      <c r="A2844">
        <v>2843</v>
      </c>
      <c r="B2844" t="s">
        <v>1222</v>
      </c>
      <c r="C2844" t="b">
        <v>0</v>
      </c>
      <c r="D2844" t="s">
        <v>1434</v>
      </c>
      <c r="E2844" t="s">
        <v>1435</v>
      </c>
      <c r="F2844" t="s">
        <v>104</v>
      </c>
      <c r="G2844">
        <v>-4.5809973675823403E-3</v>
      </c>
      <c r="H2844">
        <v>9.7938631122992492E-4</v>
      </c>
      <c r="I2844">
        <v>-4.6774161687327203</v>
      </c>
      <c r="J2844" s="10">
        <v>2.9055909632296299E-6</v>
      </c>
      <c r="X2844" t="str">
        <f t="shared" si="225"/>
        <v>all_t3_sex_nl_2_cram_zgakuryoku_relative_age</v>
      </c>
      <c r="Y2844" t="str">
        <f t="shared" si="226"/>
        <v>-0.005</v>
      </c>
      <c r="Z2844" t="str">
        <f t="shared" si="227"/>
        <v>0.001</v>
      </c>
      <c r="AA2844" s="2" t="str">
        <f t="shared" si="228"/>
        <v>***</v>
      </c>
      <c r="AB2844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45" spans="1:28">
      <c r="A2845">
        <v>2844</v>
      </c>
      <c r="B2845" t="s">
        <v>1222</v>
      </c>
      <c r="C2845" t="b">
        <v>0</v>
      </c>
      <c r="D2845" t="s">
        <v>1434</v>
      </c>
      <c r="E2845" t="s">
        <v>1435</v>
      </c>
      <c r="F2845" t="s">
        <v>775</v>
      </c>
      <c r="G2845" s="10">
        <v>7.8305955795943805E-5</v>
      </c>
      <c r="H2845" s="10">
        <v>8.6377861397399702E-5</v>
      </c>
      <c r="I2845">
        <v>0.90655122191183402</v>
      </c>
      <c r="J2845">
        <v>0.36464443619113901</v>
      </c>
      <c r="X2845" t="str">
        <f t="shared" si="225"/>
        <v>all_t3_sex_nl_2_cram_zgakuryoku_I(relative_age^2)</v>
      </c>
      <c r="Y2845" t="str">
        <f t="shared" si="226"/>
        <v>0.000</v>
      </c>
      <c r="Z2845" t="str">
        <f t="shared" si="227"/>
        <v>0.000</v>
      </c>
      <c r="AA2845" s="2" t="str">
        <f t="shared" si="228"/>
        <v/>
      </c>
      <c r="AB2845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46" spans="1:28">
      <c r="A2846">
        <v>2845</v>
      </c>
      <c r="B2846" t="s">
        <v>1222</v>
      </c>
      <c r="C2846" t="b">
        <v>0</v>
      </c>
      <c r="D2846" t="s">
        <v>1434</v>
      </c>
      <c r="E2846" t="s">
        <v>1435</v>
      </c>
      <c r="F2846" t="s">
        <v>32</v>
      </c>
      <c r="G2846">
        <v>3.2443129413510199E-2</v>
      </c>
      <c r="H2846">
        <v>1.30587987318201E-3</v>
      </c>
      <c r="I2846">
        <v>24.843885015592399</v>
      </c>
      <c r="J2846" s="10">
        <v>3.38800925443381E-136</v>
      </c>
      <c r="X2846" t="str">
        <f t="shared" si="225"/>
        <v>all_t3_sex_nl_2_cram_zgakuryoku_zgakuryoku</v>
      </c>
      <c r="Y2846" t="str">
        <f t="shared" si="226"/>
        <v>0.032</v>
      </c>
      <c r="Z2846" t="str">
        <f t="shared" si="227"/>
        <v>0.001</v>
      </c>
      <c r="AA2846" s="2" t="str">
        <f t="shared" si="228"/>
        <v>***</v>
      </c>
      <c r="AB2846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47" spans="1:28">
      <c r="A2847">
        <v>2846</v>
      </c>
      <c r="B2847" t="s">
        <v>1222</v>
      </c>
      <c r="C2847" t="b">
        <v>0</v>
      </c>
      <c r="D2847" t="s">
        <v>1434</v>
      </c>
      <c r="E2847" t="s">
        <v>1435</v>
      </c>
      <c r="F2847" t="s">
        <v>106</v>
      </c>
      <c r="G2847">
        <v>4.5707469400261803E-2</v>
      </c>
      <c r="H2847">
        <v>2.90016406007769E-3</v>
      </c>
      <c r="I2847">
        <v>15.760304746014</v>
      </c>
      <c r="J2847" s="10">
        <v>5.9482515487458796E-56</v>
      </c>
      <c r="X2847" t="str">
        <f t="shared" si="225"/>
        <v>all_t3_sex_nl_2_cram_zgakuryoku_as.factor(book)2</v>
      </c>
      <c r="Y2847" t="str">
        <f t="shared" si="226"/>
        <v>0.046</v>
      </c>
      <c r="Z2847" t="str">
        <f t="shared" si="227"/>
        <v>0.003</v>
      </c>
      <c r="AA2847" s="2" t="str">
        <f t="shared" si="228"/>
        <v>***</v>
      </c>
      <c r="AB2847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48" spans="1:28">
      <c r="A2848">
        <v>2847</v>
      </c>
      <c r="B2848" t="s">
        <v>1222</v>
      </c>
      <c r="C2848" t="b">
        <v>0</v>
      </c>
      <c r="D2848" t="s">
        <v>1434</v>
      </c>
      <c r="E2848" t="s">
        <v>1435</v>
      </c>
      <c r="F2848" t="s">
        <v>107</v>
      </c>
      <c r="G2848">
        <v>5.8719657254669801E-2</v>
      </c>
      <c r="H2848">
        <v>2.7975175732390199E-3</v>
      </c>
      <c r="I2848">
        <v>20.989915422294601</v>
      </c>
      <c r="J2848" s="10">
        <v>8.6122287086793798E-98</v>
      </c>
      <c r="X2848" t="str">
        <f t="shared" si="225"/>
        <v>all_t3_sex_nl_2_cram_zgakuryoku_as.factor(book)3</v>
      </c>
      <c r="Y2848" t="str">
        <f t="shared" si="226"/>
        <v>0.059</v>
      </c>
      <c r="Z2848" t="str">
        <f t="shared" si="227"/>
        <v>0.003</v>
      </c>
      <c r="AA2848" s="2" t="str">
        <f t="shared" si="228"/>
        <v>***</v>
      </c>
      <c r="AB2848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49" spans="1:28">
      <c r="A2849">
        <v>2848</v>
      </c>
      <c r="B2849" t="s">
        <v>1222</v>
      </c>
      <c r="C2849" t="b">
        <v>0</v>
      </c>
      <c r="D2849" t="s">
        <v>1434</v>
      </c>
      <c r="E2849" t="s">
        <v>1435</v>
      </c>
      <c r="F2849" t="s">
        <v>108</v>
      </c>
      <c r="G2849">
        <v>7.2815091613170096E-2</v>
      </c>
      <c r="H2849">
        <v>3.1750595620277798E-3</v>
      </c>
      <c r="I2849">
        <v>22.933456897629402</v>
      </c>
      <c r="J2849" s="10">
        <v>2.3480868785918E-116</v>
      </c>
      <c r="X2849" t="str">
        <f t="shared" si="225"/>
        <v>all_t3_sex_nl_2_cram_zgakuryoku_as.factor(book)4</v>
      </c>
      <c r="Y2849" t="str">
        <f t="shared" si="226"/>
        <v>0.073</v>
      </c>
      <c r="Z2849" t="str">
        <f t="shared" si="227"/>
        <v>0.003</v>
      </c>
      <c r="AA2849" s="2" t="str">
        <f t="shared" si="228"/>
        <v>***</v>
      </c>
      <c r="AB2849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50" spans="1:28">
      <c r="A2850">
        <v>2849</v>
      </c>
      <c r="B2850" t="s">
        <v>1222</v>
      </c>
      <c r="C2850" t="b">
        <v>0</v>
      </c>
      <c r="D2850" t="s">
        <v>1434</v>
      </c>
      <c r="E2850" t="s">
        <v>1435</v>
      </c>
      <c r="F2850" t="s">
        <v>109</v>
      </c>
      <c r="G2850">
        <v>6.7340938430957897E-2</v>
      </c>
      <c r="H2850">
        <v>3.4272703573425098E-3</v>
      </c>
      <c r="I2850">
        <v>19.648563261631299</v>
      </c>
      <c r="J2850" s="10">
        <v>6.2288592881659302E-86</v>
      </c>
      <c r="X2850" t="str">
        <f t="shared" si="225"/>
        <v>all_t3_sex_nl_2_cram_zgakuryoku_as.factor(book)5</v>
      </c>
      <c r="Y2850" t="str">
        <f t="shared" si="226"/>
        <v>0.067</v>
      </c>
      <c r="Z2850" t="str">
        <f t="shared" si="227"/>
        <v>0.003</v>
      </c>
      <c r="AA2850" s="2" t="str">
        <f t="shared" si="228"/>
        <v>***</v>
      </c>
      <c r="AB2850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51" spans="1:28">
      <c r="A2851">
        <v>2850</v>
      </c>
      <c r="B2851" t="s">
        <v>1222</v>
      </c>
      <c r="C2851" t="b">
        <v>0</v>
      </c>
      <c r="D2851" t="s">
        <v>1434</v>
      </c>
      <c r="E2851" t="s">
        <v>1435</v>
      </c>
      <c r="F2851" t="s">
        <v>110</v>
      </c>
      <c r="G2851">
        <v>3.9767416733848898E-2</v>
      </c>
      <c r="H2851">
        <v>1.77153897602738E-3</v>
      </c>
      <c r="I2851">
        <v>22.447949083810801</v>
      </c>
      <c r="J2851" s="10">
        <v>1.4498876069153199E-111</v>
      </c>
      <c r="X2851" t="str">
        <f t="shared" si="225"/>
        <v>all_t3_sex_nl_2_cram_zgakuryoku_as.factor(year)2017</v>
      </c>
      <c r="Y2851" t="str">
        <f t="shared" si="226"/>
        <v>0.040</v>
      </c>
      <c r="Z2851" t="str">
        <f t="shared" si="227"/>
        <v>0.002</v>
      </c>
      <c r="AA2851" s="2" t="str">
        <f t="shared" si="228"/>
        <v>***</v>
      </c>
      <c r="AB2851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52" spans="1:28">
      <c r="A2852">
        <v>2851</v>
      </c>
      <c r="B2852" t="s">
        <v>1222</v>
      </c>
      <c r="C2852" t="b">
        <v>0</v>
      </c>
      <c r="D2852" t="s">
        <v>1434</v>
      </c>
      <c r="E2852" t="s">
        <v>1435</v>
      </c>
      <c r="F2852" t="s">
        <v>111</v>
      </c>
      <c r="G2852">
        <v>3.9813041456682602E-2</v>
      </c>
      <c r="H2852">
        <v>2.12526443342633E-3</v>
      </c>
      <c r="I2852">
        <v>18.733217773044998</v>
      </c>
      <c r="J2852" s="10">
        <v>2.7572708873618202E-78</v>
      </c>
      <c r="X2852" t="str">
        <f t="shared" si="225"/>
        <v>all_t3_sex_nl_2_cram_zgakuryoku_as.factor(year)2018</v>
      </c>
      <c r="Y2852" t="str">
        <f t="shared" si="226"/>
        <v>0.040</v>
      </c>
      <c r="Z2852" t="str">
        <f t="shared" si="227"/>
        <v>0.002</v>
      </c>
      <c r="AA2852" s="2" t="str">
        <f t="shared" si="228"/>
        <v>***</v>
      </c>
      <c r="AB2852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53" spans="1:28">
      <c r="A2853">
        <v>2852</v>
      </c>
      <c r="B2853" t="s">
        <v>1222</v>
      </c>
      <c r="C2853" t="b">
        <v>0</v>
      </c>
      <c r="D2853" t="s">
        <v>1434</v>
      </c>
      <c r="E2853" t="s">
        <v>1435</v>
      </c>
      <c r="F2853" t="s">
        <v>200</v>
      </c>
      <c r="G2853">
        <v>-3.4425762226072999E-2</v>
      </c>
      <c r="H2853">
        <v>2.53515880667579E-3</v>
      </c>
      <c r="I2853">
        <v>-13.579331651895</v>
      </c>
      <c r="J2853" s="10">
        <v>5.3675604101712198E-42</v>
      </c>
      <c r="X2853" t="str">
        <f t="shared" si="225"/>
        <v>all_t3_sex_nl_2_cram_zgakuryoku_as.factor(grade)5</v>
      </c>
      <c r="Y2853" t="str">
        <f t="shared" si="226"/>
        <v>-0.034</v>
      </c>
      <c r="Z2853" t="str">
        <f t="shared" si="227"/>
        <v>0.003</v>
      </c>
      <c r="AA2853" s="2" t="str">
        <f t="shared" si="228"/>
        <v>***</v>
      </c>
      <c r="AB2853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54" spans="1:28">
      <c r="A2854">
        <v>2853</v>
      </c>
      <c r="B2854" t="s">
        <v>1222</v>
      </c>
      <c r="C2854" t="b">
        <v>0</v>
      </c>
      <c r="D2854" t="s">
        <v>1434</v>
      </c>
      <c r="E2854" t="s">
        <v>1435</v>
      </c>
      <c r="F2854" t="s">
        <v>201</v>
      </c>
      <c r="G2854">
        <v>-3.1388480578493798E-2</v>
      </c>
      <c r="H2854">
        <v>2.9233950048038401E-3</v>
      </c>
      <c r="I2854">
        <v>-10.7369960360865</v>
      </c>
      <c r="J2854" s="10">
        <v>6.8513856609845007E-27</v>
      </c>
      <c r="X2854" t="str">
        <f t="shared" si="225"/>
        <v>all_t3_sex_nl_2_cram_zgakuryoku_as.factor(grade)6</v>
      </c>
      <c r="Y2854" t="str">
        <f t="shared" si="226"/>
        <v>-0.031</v>
      </c>
      <c r="Z2854" t="str">
        <f t="shared" si="227"/>
        <v>0.003</v>
      </c>
      <c r="AA2854" s="2" t="str">
        <f t="shared" si="228"/>
        <v>***</v>
      </c>
      <c r="AB2854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55" spans="1:28">
      <c r="A2855">
        <v>2854</v>
      </c>
      <c r="B2855" t="s">
        <v>1222</v>
      </c>
      <c r="C2855" t="b">
        <v>0</v>
      </c>
      <c r="D2855" t="s">
        <v>1434</v>
      </c>
      <c r="E2855" t="s">
        <v>1435</v>
      </c>
      <c r="F2855" t="s">
        <v>202</v>
      </c>
      <c r="G2855" t="s">
        <v>140</v>
      </c>
      <c r="H2855">
        <v>0</v>
      </c>
      <c r="I2855" t="s">
        <v>140</v>
      </c>
      <c r="J2855" t="s">
        <v>140</v>
      </c>
      <c r="X2855" t="str">
        <f t="shared" si="225"/>
        <v>all_t3_sex_nl_2_cram_zgakuryoku_as.factor(grade)7</v>
      </c>
      <c r="Y2855" t="str">
        <f t="shared" si="226"/>
        <v>NA</v>
      </c>
      <c r="Z2855" t="str">
        <f t="shared" si="227"/>
        <v>0.000</v>
      </c>
      <c r="AA2855" s="2" t="e">
        <f t="shared" si="228"/>
        <v>#VALUE!</v>
      </c>
      <c r="AB2855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56" spans="1:28">
      <c r="A2856">
        <v>2855</v>
      </c>
      <c r="B2856" t="s">
        <v>1222</v>
      </c>
      <c r="C2856" t="b">
        <v>0</v>
      </c>
      <c r="D2856" t="s">
        <v>1434</v>
      </c>
      <c r="E2856" t="s">
        <v>1435</v>
      </c>
      <c r="F2856" t="s">
        <v>203</v>
      </c>
      <c r="G2856">
        <v>6.1262424721656002E-2</v>
      </c>
      <c r="H2856">
        <v>2.5719627904042999E-3</v>
      </c>
      <c r="I2856">
        <v>23.819327771855502</v>
      </c>
      <c r="J2856" s="10">
        <v>2.32714458921576E-125</v>
      </c>
      <c r="X2856" t="str">
        <f t="shared" si="225"/>
        <v>all_t3_sex_nl_2_cram_zgakuryoku_as.factor(grade)8</v>
      </c>
      <c r="Y2856" t="str">
        <f t="shared" si="226"/>
        <v>0.061</v>
      </c>
      <c r="Z2856" t="str">
        <f t="shared" si="227"/>
        <v>0.003</v>
      </c>
      <c r="AA2856" s="2" t="str">
        <f t="shared" si="228"/>
        <v>***</v>
      </c>
      <c r="AB2856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57" spans="1:28">
      <c r="A2857">
        <v>2856</v>
      </c>
      <c r="B2857" t="s">
        <v>1222</v>
      </c>
      <c r="C2857" t="b">
        <v>0</v>
      </c>
      <c r="D2857" t="s">
        <v>1434</v>
      </c>
      <c r="E2857" t="s">
        <v>1435</v>
      </c>
      <c r="F2857" t="s">
        <v>204</v>
      </c>
      <c r="G2857">
        <v>0.15016800088700999</v>
      </c>
      <c r="H2857">
        <v>2.9412576048674002E-3</v>
      </c>
      <c r="I2857">
        <v>51.055711896333598</v>
      </c>
      <c r="J2857">
        <v>0</v>
      </c>
      <c r="X2857" t="str">
        <f t="shared" si="225"/>
        <v>all_t3_sex_nl_2_cram_zgakuryoku_as.factor(grade)9</v>
      </c>
      <c r="Y2857" t="str">
        <f t="shared" si="226"/>
        <v>0.150</v>
      </c>
      <c r="Z2857" t="str">
        <f t="shared" si="227"/>
        <v>0.003</v>
      </c>
      <c r="AA2857" s="2" t="str">
        <f t="shared" si="228"/>
        <v>***</v>
      </c>
      <c r="AB2857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58" spans="1:28">
      <c r="A2858">
        <v>2857</v>
      </c>
      <c r="B2858" t="s">
        <v>1222</v>
      </c>
      <c r="C2858" t="b">
        <v>0</v>
      </c>
      <c r="D2858" t="s">
        <v>1434</v>
      </c>
      <c r="E2858" t="s">
        <v>1435</v>
      </c>
      <c r="F2858" t="s">
        <v>1698</v>
      </c>
      <c r="G2858">
        <v>6.9734627120374105E-4</v>
      </c>
      <c r="H2858">
        <v>1.40611557208976E-3</v>
      </c>
      <c r="I2858">
        <v>0.49593809004429701</v>
      </c>
      <c r="J2858">
        <v>0.61993822590772096</v>
      </c>
      <c r="X2858" t="str">
        <f t="shared" si="225"/>
        <v>all_t3_sex_nl_2_cram_zgakuryoku_as.factor(sex)2:relative_age</v>
      </c>
      <c r="Y2858" t="str">
        <f t="shared" si="226"/>
        <v>0.001</v>
      </c>
      <c r="Z2858" t="str">
        <f t="shared" si="227"/>
        <v>0.001</v>
      </c>
      <c r="AA2858" s="2" t="str">
        <f t="shared" si="228"/>
        <v/>
      </c>
      <c r="AB2858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59" spans="1:28">
      <c r="A2859">
        <v>2858</v>
      </c>
      <c r="B2859" t="s">
        <v>1222</v>
      </c>
      <c r="C2859" t="b">
        <v>0</v>
      </c>
      <c r="D2859" t="s">
        <v>1434</v>
      </c>
      <c r="E2859" t="s">
        <v>1435</v>
      </c>
      <c r="F2859" t="s">
        <v>1716</v>
      </c>
      <c r="G2859" s="10">
        <v>2.22956990746685E-5</v>
      </c>
      <c r="H2859">
        <v>1.23858372110262E-4</v>
      </c>
      <c r="I2859">
        <v>0.18000962466081999</v>
      </c>
      <c r="J2859">
        <v>0.85714505730727897</v>
      </c>
      <c r="X2859" t="str">
        <f t="shared" si="225"/>
        <v>all_t3_sex_nl_2_cram_zgakuryoku_as.factor(sex)2:I(relative_age^2)</v>
      </c>
      <c r="Y2859" t="str">
        <f t="shared" si="226"/>
        <v>0.000</v>
      </c>
      <c r="Z2859" t="str">
        <f t="shared" si="227"/>
        <v>0.000</v>
      </c>
      <c r="AA2859" s="2" t="str">
        <f t="shared" si="228"/>
        <v/>
      </c>
      <c r="AB2859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60" spans="1:28">
      <c r="A2860">
        <v>2859</v>
      </c>
      <c r="B2860" t="s">
        <v>1222</v>
      </c>
      <c r="C2860" t="b">
        <v>0</v>
      </c>
      <c r="D2860" t="s">
        <v>1434</v>
      </c>
      <c r="E2860" t="s">
        <v>1435</v>
      </c>
      <c r="F2860" t="s">
        <v>1715</v>
      </c>
      <c r="G2860">
        <v>-1.1659471951944901E-2</v>
      </c>
      <c r="H2860">
        <v>1.4275207623998499E-3</v>
      </c>
      <c r="I2860">
        <v>-8.1676373885755194</v>
      </c>
      <c r="J2860" s="10">
        <v>3.1493298438879602E-16</v>
      </c>
      <c r="X2860" t="str">
        <f t="shared" si="225"/>
        <v>all_t3_sex_nl_2_cram_zgakuryoku_as.factor(sex)2:zgakuryoku</v>
      </c>
      <c r="Y2860" t="str">
        <f t="shared" si="226"/>
        <v>-0.012</v>
      </c>
      <c r="Z2860" t="str">
        <f t="shared" si="227"/>
        <v>0.001</v>
      </c>
      <c r="AA2860" s="2" t="str">
        <f t="shared" si="228"/>
        <v>***</v>
      </c>
      <c r="AB2860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61" spans="1:28">
      <c r="A2861">
        <v>2860</v>
      </c>
      <c r="B2861" t="s">
        <v>1222</v>
      </c>
      <c r="C2861" t="b">
        <v>0</v>
      </c>
      <c r="D2861" t="s">
        <v>1434</v>
      </c>
      <c r="E2861" t="s">
        <v>1435</v>
      </c>
      <c r="F2861" t="s">
        <v>1699</v>
      </c>
      <c r="G2861">
        <v>-9.4668411208936095E-4</v>
      </c>
      <c r="H2861">
        <v>4.2797975809405597E-3</v>
      </c>
      <c r="I2861">
        <v>-0.22119833804880801</v>
      </c>
      <c r="J2861">
        <v>0.824938059059387</v>
      </c>
      <c r="X2861" t="str">
        <f t="shared" si="225"/>
        <v>all_t3_sex_nl_2_cram_zgakuryoku_as.factor(sex)2:as.factor(book)2</v>
      </c>
      <c r="Y2861" t="str">
        <f t="shared" si="226"/>
        <v>-0.001</v>
      </c>
      <c r="Z2861" t="str">
        <f t="shared" si="227"/>
        <v>0.004</v>
      </c>
      <c r="AA2861" s="2" t="str">
        <f t="shared" si="228"/>
        <v/>
      </c>
      <c r="AB2861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62" spans="1:28">
      <c r="A2862">
        <v>2861</v>
      </c>
      <c r="B2862" t="s">
        <v>1222</v>
      </c>
      <c r="C2862" t="b">
        <v>0</v>
      </c>
      <c r="D2862" t="s">
        <v>1434</v>
      </c>
      <c r="E2862" t="s">
        <v>1435</v>
      </c>
      <c r="F2862" t="s">
        <v>1700</v>
      </c>
      <c r="G2862">
        <v>9.0860808227002303E-4</v>
      </c>
      <c r="H2862">
        <v>4.1844604465551298E-3</v>
      </c>
      <c r="I2862">
        <v>0.21713864759267501</v>
      </c>
      <c r="J2862">
        <v>0.82810035070800203</v>
      </c>
      <c r="X2862" t="str">
        <f t="shared" si="225"/>
        <v>all_t3_sex_nl_2_cram_zgakuryoku_as.factor(sex)2:as.factor(book)3</v>
      </c>
      <c r="Y2862" t="str">
        <f t="shared" si="226"/>
        <v>0.001</v>
      </c>
      <c r="Z2862" t="str">
        <f t="shared" si="227"/>
        <v>0.004</v>
      </c>
      <c r="AA2862" s="2" t="str">
        <f t="shared" si="228"/>
        <v/>
      </c>
      <c r="AB2862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63" spans="1:28">
      <c r="A2863">
        <v>2862</v>
      </c>
      <c r="B2863" t="s">
        <v>1222</v>
      </c>
      <c r="C2863" t="b">
        <v>0</v>
      </c>
      <c r="D2863" t="s">
        <v>1434</v>
      </c>
      <c r="E2863" t="s">
        <v>1435</v>
      </c>
      <c r="F2863" t="s">
        <v>1701</v>
      </c>
      <c r="G2863">
        <v>-2.47058791075888E-3</v>
      </c>
      <c r="H2863">
        <v>4.4742080303473396E-3</v>
      </c>
      <c r="I2863">
        <v>-0.55218440760946996</v>
      </c>
      <c r="J2863">
        <v>0.58082216857352398</v>
      </c>
      <c r="X2863" t="str">
        <f t="shared" si="225"/>
        <v>all_t3_sex_nl_2_cram_zgakuryoku_as.factor(sex)2:as.factor(book)4</v>
      </c>
      <c r="Y2863" t="str">
        <f t="shared" si="226"/>
        <v>-0.002</v>
      </c>
      <c r="Z2863" t="str">
        <f t="shared" si="227"/>
        <v>0.004</v>
      </c>
      <c r="AA2863" s="2" t="str">
        <f t="shared" si="228"/>
        <v/>
      </c>
      <c r="AB2863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64" spans="1:28">
      <c r="A2864">
        <v>2863</v>
      </c>
      <c r="B2864" t="s">
        <v>1222</v>
      </c>
      <c r="C2864" t="b">
        <v>0</v>
      </c>
      <c r="D2864" t="s">
        <v>1434</v>
      </c>
      <c r="E2864" t="s">
        <v>1435</v>
      </c>
      <c r="F2864" t="s">
        <v>1702</v>
      </c>
      <c r="G2864">
        <v>-2.1907793660251298E-3</v>
      </c>
      <c r="H2864">
        <v>4.8968358513106804E-3</v>
      </c>
      <c r="I2864">
        <v>-0.44738672737799501</v>
      </c>
      <c r="J2864">
        <v>0.65459597702542704</v>
      </c>
      <c r="X2864" t="str">
        <f t="shared" si="225"/>
        <v>all_t3_sex_nl_2_cram_zgakuryoku_as.factor(sex)2:as.factor(book)5</v>
      </c>
      <c r="Y2864" t="str">
        <f t="shared" si="226"/>
        <v>-0.002</v>
      </c>
      <c r="Z2864" t="str">
        <f t="shared" si="227"/>
        <v>0.005</v>
      </c>
      <c r="AA2864" s="2" t="str">
        <f t="shared" si="228"/>
        <v/>
      </c>
      <c r="AB2864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65" spans="1:28">
      <c r="A2865">
        <v>2864</v>
      </c>
      <c r="B2865" t="s">
        <v>1222</v>
      </c>
      <c r="C2865" t="b">
        <v>0</v>
      </c>
      <c r="D2865" t="s">
        <v>1434</v>
      </c>
      <c r="E2865" t="s">
        <v>1435</v>
      </c>
      <c r="F2865" t="s">
        <v>1703</v>
      </c>
      <c r="G2865">
        <v>1.7821782261061E-2</v>
      </c>
      <c r="H2865">
        <v>2.44669253271363E-3</v>
      </c>
      <c r="I2865">
        <v>7.2840301847387598</v>
      </c>
      <c r="J2865" s="10">
        <v>3.2428485602636602E-13</v>
      </c>
      <c r="X2865" t="str">
        <f t="shared" si="225"/>
        <v>all_t3_sex_nl_2_cram_zgakuryoku_as.factor(sex)2:as.factor(year)2017</v>
      </c>
      <c r="Y2865" t="str">
        <f t="shared" si="226"/>
        <v>0.018</v>
      </c>
      <c r="Z2865" t="str">
        <f t="shared" si="227"/>
        <v>0.002</v>
      </c>
      <c r="AA2865" s="2" t="str">
        <f t="shared" si="228"/>
        <v>***</v>
      </c>
      <c r="AB2865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66" spans="1:28">
      <c r="A2866">
        <v>2865</v>
      </c>
      <c r="B2866" t="s">
        <v>1222</v>
      </c>
      <c r="C2866" t="b">
        <v>0</v>
      </c>
      <c r="D2866" t="s">
        <v>1434</v>
      </c>
      <c r="E2866" t="s">
        <v>1435</v>
      </c>
      <c r="F2866" t="s">
        <v>1704</v>
      </c>
      <c r="G2866">
        <v>1.8362473569483902E-2</v>
      </c>
      <c r="H2866">
        <v>2.7345797860340798E-3</v>
      </c>
      <c r="I2866">
        <v>6.7149160040105098</v>
      </c>
      <c r="J2866" s="10">
        <v>1.8829799064151199E-11</v>
      </c>
      <c r="X2866" t="str">
        <f t="shared" si="225"/>
        <v>all_t3_sex_nl_2_cram_zgakuryoku_as.factor(sex)2:as.factor(year)2018</v>
      </c>
      <c r="Y2866" t="str">
        <f t="shared" si="226"/>
        <v>0.018</v>
      </c>
      <c r="Z2866" t="str">
        <f t="shared" si="227"/>
        <v>0.003</v>
      </c>
      <c r="AA2866" s="2" t="str">
        <f t="shared" si="228"/>
        <v>***</v>
      </c>
      <c r="AB2866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67" spans="1:28">
      <c r="A2867">
        <v>2866</v>
      </c>
      <c r="B2867" t="s">
        <v>1222</v>
      </c>
      <c r="C2867" t="b">
        <v>0</v>
      </c>
      <c r="D2867" t="s">
        <v>1434</v>
      </c>
      <c r="E2867" t="s">
        <v>1435</v>
      </c>
      <c r="F2867" t="s">
        <v>1707</v>
      </c>
      <c r="G2867">
        <v>-3.1028606207019402E-3</v>
      </c>
      <c r="H2867">
        <v>3.4171666416953099E-3</v>
      </c>
      <c r="I2867">
        <v>-0.90802145345846097</v>
      </c>
      <c r="J2867">
        <v>0.36386715750451798</v>
      </c>
      <c r="X2867" t="str">
        <f t="shared" si="225"/>
        <v>all_t3_sex_nl_2_cram_zgakuryoku_as.factor(sex)2:as.factor(grade)5</v>
      </c>
      <c r="Y2867" t="str">
        <f t="shared" si="226"/>
        <v>-0.003</v>
      </c>
      <c r="Z2867" t="str">
        <f t="shared" si="227"/>
        <v>0.003</v>
      </c>
      <c r="AA2867" s="2" t="str">
        <f t="shared" si="228"/>
        <v/>
      </c>
      <c r="AB2867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68" spans="1:28">
      <c r="A2868">
        <v>2867</v>
      </c>
      <c r="B2868" t="s">
        <v>1222</v>
      </c>
      <c r="C2868" t="b">
        <v>0</v>
      </c>
      <c r="D2868" t="s">
        <v>1434</v>
      </c>
      <c r="E2868" t="s">
        <v>1435</v>
      </c>
      <c r="F2868" t="s">
        <v>1708</v>
      </c>
      <c r="G2868">
        <v>-7.9896493698861995E-3</v>
      </c>
      <c r="H2868">
        <v>3.8233015694352501E-3</v>
      </c>
      <c r="I2868">
        <v>-2.0897251301749602</v>
      </c>
      <c r="J2868">
        <v>3.6642809613599697E-2</v>
      </c>
      <c r="X2868" t="str">
        <f t="shared" si="225"/>
        <v>all_t3_sex_nl_2_cram_zgakuryoku_as.factor(sex)2:as.factor(grade)6</v>
      </c>
      <c r="Y2868" t="str">
        <f t="shared" si="226"/>
        <v>-0.008</v>
      </c>
      <c r="Z2868" t="str">
        <f t="shared" si="227"/>
        <v>0.004</v>
      </c>
      <c r="AA2868" s="2" t="str">
        <f t="shared" si="228"/>
        <v>**</v>
      </c>
      <c r="AB2868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69" spans="1:28">
      <c r="A2869">
        <v>2868</v>
      </c>
      <c r="B2869" t="s">
        <v>1222</v>
      </c>
      <c r="C2869" t="b">
        <v>0</v>
      </c>
      <c r="D2869" t="s">
        <v>1434</v>
      </c>
      <c r="E2869" t="s">
        <v>1435</v>
      </c>
      <c r="F2869" t="s">
        <v>1709</v>
      </c>
      <c r="G2869">
        <v>-6.5277207326300199E-3</v>
      </c>
      <c r="H2869">
        <v>4.1415380842724104E-3</v>
      </c>
      <c r="I2869">
        <v>-1.5761585671321501</v>
      </c>
      <c r="J2869">
        <v>0.11498965529885601</v>
      </c>
      <c r="X2869" t="str">
        <f t="shared" si="225"/>
        <v>all_t3_sex_nl_2_cram_zgakuryoku_as.factor(sex)2:as.factor(grade)7</v>
      </c>
      <c r="Y2869" t="str">
        <f t="shared" si="226"/>
        <v>-0.007</v>
      </c>
      <c r="Z2869" t="str">
        <f t="shared" si="227"/>
        <v>0.004</v>
      </c>
      <c r="AA2869" s="2" t="str">
        <f t="shared" si="228"/>
        <v/>
      </c>
      <c r="AB2869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70" spans="1:28">
      <c r="A2870">
        <v>2869</v>
      </c>
      <c r="B2870" t="s">
        <v>1222</v>
      </c>
      <c r="C2870" t="b">
        <v>0</v>
      </c>
      <c r="D2870" t="s">
        <v>1434</v>
      </c>
      <c r="E2870" t="s">
        <v>1435</v>
      </c>
      <c r="F2870" t="s">
        <v>1710</v>
      </c>
      <c r="G2870">
        <v>-1.86385855461552E-2</v>
      </c>
      <c r="H2870">
        <v>4.0240339751442403E-3</v>
      </c>
      <c r="I2870">
        <v>-4.6318161479953996</v>
      </c>
      <c r="J2870" s="10">
        <v>3.6252822987156702E-6</v>
      </c>
      <c r="X2870" t="str">
        <f t="shared" si="225"/>
        <v>all_t3_sex_nl_2_cram_zgakuryoku_as.factor(sex)2:as.factor(grade)8</v>
      </c>
      <c r="Y2870" t="str">
        <f t="shared" si="226"/>
        <v>-0.019</v>
      </c>
      <c r="Z2870" t="str">
        <f t="shared" si="227"/>
        <v>0.004</v>
      </c>
      <c r="AA2870" s="2" t="str">
        <f t="shared" si="228"/>
        <v>***</v>
      </c>
      <c r="AB2870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71" spans="1:28">
      <c r="A2871">
        <v>2870</v>
      </c>
      <c r="B2871" t="s">
        <v>1222</v>
      </c>
      <c r="C2871" t="b">
        <v>0</v>
      </c>
      <c r="D2871" t="s">
        <v>1434</v>
      </c>
      <c r="E2871" t="s">
        <v>1435</v>
      </c>
      <c r="F2871" t="s">
        <v>1711</v>
      </c>
      <c r="G2871">
        <v>7.2131326579129504E-3</v>
      </c>
      <c r="H2871">
        <v>3.8502406761470099E-3</v>
      </c>
      <c r="I2871">
        <v>1.87342383622917</v>
      </c>
      <c r="J2871">
        <v>6.10102411294988E-2</v>
      </c>
      <c r="X2871" t="str">
        <f t="shared" si="225"/>
        <v>all_t3_sex_nl_2_cram_zgakuryoku_as.factor(sex)2:as.factor(grade)9</v>
      </c>
      <c r="Y2871" t="str">
        <f t="shared" si="226"/>
        <v>0.007</v>
      </c>
      <c r="Z2871" t="str">
        <f t="shared" si="227"/>
        <v>0.004</v>
      </c>
      <c r="AA2871" s="2" t="str">
        <f t="shared" si="228"/>
        <v>*</v>
      </c>
      <c r="AB2871" t="str">
        <f t="shared" si="229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</row>
    <row r="2872" spans="1:28">
      <c r="A2872">
        <v>2871</v>
      </c>
      <c r="B2872" t="s">
        <v>1213</v>
      </c>
      <c r="C2872" t="b">
        <v>0</v>
      </c>
      <c r="D2872" t="s">
        <v>1436</v>
      </c>
      <c r="E2872" t="s">
        <v>1437</v>
      </c>
      <c r="F2872" t="s">
        <v>105</v>
      </c>
      <c r="G2872">
        <v>0.21085547614581401</v>
      </c>
      <c r="H2872">
        <v>2.37444032572772E-2</v>
      </c>
      <c r="I2872">
        <v>8.8802179554119007</v>
      </c>
      <c r="J2872" s="10">
        <v>6.7534604960975101E-19</v>
      </c>
      <c r="X2872" t="str">
        <f t="shared" si="225"/>
        <v>grade_4_t3_sex_nl_2_teacherrelation_zgakuryoku_as.factor(sex)2</v>
      </c>
      <c r="Y2872" t="str">
        <f t="shared" si="226"/>
        <v>0.211</v>
      </c>
      <c r="Z2872" t="str">
        <f t="shared" si="227"/>
        <v>0.024</v>
      </c>
      <c r="AA2872" s="2" t="str">
        <f t="shared" si="228"/>
        <v>***</v>
      </c>
      <c r="AB2872" t="str">
        <f t="shared" si="22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73" spans="1:28">
      <c r="A2873">
        <v>2872</v>
      </c>
      <c r="B2873" t="s">
        <v>1213</v>
      </c>
      <c r="C2873" t="b">
        <v>0</v>
      </c>
      <c r="D2873" t="s">
        <v>1436</v>
      </c>
      <c r="E2873" t="s">
        <v>1437</v>
      </c>
      <c r="F2873" t="s">
        <v>104</v>
      </c>
      <c r="G2873">
        <v>-4.9363366717661804E-3</v>
      </c>
      <c r="H2873">
        <v>4.4659147632301497E-3</v>
      </c>
      <c r="I2873">
        <v>-1.10533606964674</v>
      </c>
      <c r="J2873">
        <v>0.26901599594491998</v>
      </c>
      <c r="X2873" t="str">
        <f t="shared" si="225"/>
        <v>grade_4_t3_sex_nl_2_teacherrelation_zgakuryoku_relative_age</v>
      </c>
      <c r="Y2873" t="str">
        <f t="shared" si="226"/>
        <v>-0.005</v>
      </c>
      <c r="Z2873" t="str">
        <f t="shared" si="227"/>
        <v>0.004</v>
      </c>
      <c r="AA2873" s="2" t="str">
        <f t="shared" si="228"/>
        <v/>
      </c>
      <c r="AB2873" t="str">
        <f t="shared" si="22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74" spans="1:28">
      <c r="A2874">
        <v>2873</v>
      </c>
      <c r="B2874" t="s">
        <v>1213</v>
      </c>
      <c r="C2874" t="b">
        <v>0</v>
      </c>
      <c r="D2874" t="s">
        <v>1436</v>
      </c>
      <c r="E2874" t="s">
        <v>1437</v>
      </c>
      <c r="F2874" t="s">
        <v>775</v>
      </c>
      <c r="G2874">
        <v>5.1676823569239195E-4</v>
      </c>
      <c r="H2874">
        <v>3.8628199015659E-4</v>
      </c>
      <c r="I2874">
        <v>1.33780048995529</v>
      </c>
      <c r="J2874">
        <v>0.180963772252212</v>
      </c>
      <c r="X2874" t="str">
        <f t="shared" si="225"/>
        <v>grade_4_t3_sex_nl_2_teacherrelation_zgakuryoku_I(relative_age^2)</v>
      </c>
      <c r="Y2874" t="str">
        <f t="shared" si="226"/>
        <v>0.001</v>
      </c>
      <c r="Z2874" t="str">
        <f t="shared" si="227"/>
        <v>0.000</v>
      </c>
      <c r="AA2874" s="2" t="str">
        <f t="shared" si="228"/>
        <v/>
      </c>
      <c r="AB2874" t="str">
        <f t="shared" si="22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75" spans="1:28">
      <c r="A2875">
        <v>2874</v>
      </c>
      <c r="B2875" t="s">
        <v>1213</v>
      </c>
      <c r="C2875" t="b">
        <v>0</v>
      </c>
      <c r="D2875" t="s">
        <v>1436</v>
      </c>
      <c r="E2875" t="s">
        <v>1437</v>
      </c>
      <c r="F2875" t="s">
        <v>32</v>
      </c>
      <c r="G2875">
        <v>8.8107425392573199E-2</v>
      </c>
      <c r="H2875">
        <v>5.0245797898013601E-3</v>
      </c>
      <c r="I2875">
        <v>17.535282367574101</v>
      </c>
      <c r="J2875" s="10">
        <v>9.2154839511391205E-69</v>
      </c>
      <c r="X2875" t="str">
        <f t="shared" si="225"/>
        <v>grade_4_t3_sex_nl_2_teacherrelation_zgakuryoku_zgakuryoku</v>
      </c>
      <c r="Y2875" t="str">
        <f t="shared" si="226"/>
        <v>0.088</v>
      </c>
      <c r="Z2875" t="str">
        <f t="shared" si="227"/>
        <v>0.005</v>
      </c>
      <c r="AA2875" s="2" t="str">
        <f t="shared" si="228"/>
        <v>***</v>
      </c>
      <c r="AB2875" t="str">
        <f t="shared" si="22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76" spans="1:28">
      <c r="A2876">
        <v>2875</v>
      </c>
      <c r="B2876" t="s">
        <v>1213</v>
      </c>
      <c r="C2876" t="b">
        <v>0</v>
      </c>
      <c r="D2876" t="s">
        <v>1436</v>
      </c>
      <c r="E2876" t="s">
        <v>1437</v>
      </c>
      <c r="F2876" t="s">
        <v>106</v>
      </c>
      <c r="G2876">
        <v>0.14017480387462999</v>
      </c>
      <c r="H2876">
        <v>1.4513550598339E-2</v>
      </c>
      <c r="I2876">
        <v>9.6582020316015704</v>
      </c>
      <c r="J2876" s="10">
        <v>4.61406597837701E-22</v>
      </c>
      <c r="X2876" t="str">
        <f t="shared" si="225"/>
        <v>grade_4_t3_sex_nl_2_teacherrelation_zgakuryoku_as.factor(book)2</v>
      </c>
      <c r="Y2876" t="str">
        <f t="shared" si="226"/>
        <v>0.140</v>
      </c>
      <c r="Z2876" t="str">
        <f t="shared" si="227"/>
        <v>0.015</v>
      </c>
      <c r="AA2876" s="2" t="str">
        <f t="shared" si="228"/>
        <v>***</v>
      </c>
      <c r="AB2876" t="str">
        <f t="shared" si="22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77" spans="1:28">
      <c r="A2877">
        <v>2876</v>
      </c>
      <c r="B2877" t="s">
        <v>1213</v>
      </c>
      <c r="C2877" t="b">
        <v>0</v>
      </c>
      <c r="D2877" t="s">
        <v>1436</v>
      </c>
      <c r="E2877" t="s">
        <v>1437</v>
      </c>
      <c r="F2877" t="s">
        <v>107</v>
      </c>
      <c r="G2877">
        <v>0.15594974470923001</v>
      </c>
      <c r="H2877">
        <v>1.3239995778391101E-2</v>
      </c>
      <c r="I2877">
        <v>11.778685380229099</v>
      </c>
      <c r="J2877" s="10">
        <v>5.2151144847390001E-32</v>
      </c>
      <c r="X2877" t="str">
        <f t="shared" si="225"/>
        <v>grade_4_t3_sex_nl_2_teacherrelation_zgakuryoku_as.factor(book)3</v>
      </c>
      <c r="Y2877" t="str">
        <f t="shared" si="226"/>
        <v>0.156</v>
      </c>
      <c r="Z2877" t="str">
        <f t="shared" si="227"/>
        <v>0.013</v>
      </c>
      <c r="AA2877" s="2" t="str">
        <f t="shared" si="228"/>
        <v>***</v>
      </c>
      <c r="AB2877" t="str">
        <f t="shared" si="22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78" spans="1:28">
      <c r="A2878">
        <v>2877</v>
      </c>
      <c r="B2878" t="s">
        <v>1213</v>
      </c>
      <c r="C2878" t="b">
        <v>0</v>
      </c>
      <c r="D2878" t="s">
        <v>1436</v>
      </c>
      <c r="E2878" t="s">
        <v>1437</v>
      </c>
      <c r="F2878" t="s">
        <v>108</v>
      </c>
      <c r="G2878">
        <v>0.15128577242350399</v>
      </c>
      <c r="H2878">
        <v>1.62316564999287E-2</v>
      </c>
      <c r="I2878">
        <v>9.3204148587156403</v>
      </c>
      <c r="J2878" s="10">
        <v>1.175813015683E-20</v>
      </c>
      <c r="X2878" t="str">
        <f t="shared" si="225"/>
        <v>grade_4_t3_sex_nl_2_teacherrelation_zgakuryoku_as.factor(book)4</v>
      </c>
      <c r="Y2878" t="str">
        <f t="shared" si="226"/>
        <v>0.151</v>
      </c>
      <c r="Z2878" t="str">
        <f t="shared" si="227"/>
        <v>0.016</v>
      </c>
      <c r="AA2878" s="2" t="str">
        <f t="shared" si="228"/>
        <v>***</v>
      </c>
      <c r="AB2878" t="str">
        <f t="shared" si="22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79" spans="1:28">
      <c r="A2879">
        <v>2878</v>
      </c>
      <c r="B2879" t="s">
        <v>1213</v>
      </c>
      <c r="C2879" t="b">
        <v>0</v>
      </c>
      <c r="D2879" t="s">
        <v>1436</v>
      </c>
      <c r="E2879" t="s">
        <v>1437</v>
      </c>
      <c r="F2879" t="s">
        <v>109</v>
      </c>
      <c r="G2879">
        <v>6.2849000169187402E-2</v>
      </c>
      <c r="H2879">
        <v>1.85883559881392E-2</v>
      </c>
      <c r="I2879">
        <v>3.3810951441477601</v>
      </c>
      <c r="J2879">
        <v>7.2218325602446405E-4</v>
      </c>
      <c r="X2879" t="str">
        <f t="shared" si="225"/>
        <v>grade_4_t3_sex_nl_2_teacherrelation_zgakuryoku_as.factor(book)5</v>
      </c>
      <c r="Y2879" t="str">
        <f t="shared" si="226"/>
        <v>0.063</v>
      </c>
      <c r="Z2879" t="str">
        <f t="shared" si="227"/>
        <v>0.019</v>
      </c>
      <c r="AA2879" s="2" t="str">
        <f t="shared" si="228"/>
        <v>***</v>
      </c>
      <c r="AB2879" t="str">
        <f t="shared" si="22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80" spans="1:28">
      <c r="A2880">
        <v>2879</v>
      </c>
      <c r="B2880" t="s">
        <v>1213</v>
      </c>
      <c r="C2880" t="b">
        <v>0</v>
      </c>
      <c r="D2880" t="s">
        <v>1436</v>
      </c>
      <c r="E2880" t="s">
        <v>1437</v>
      </c>
      <c r="F2880" t="s">
        <v>110</v>
      </c>
      <c r="G2880">
        <v>1.39735542154747E-2</v>
      </c>
      <c r="H2880">
        <v>1.24615250991958E-2</v>
      </c>
      <c r="I2880">
        <v>1.12133579993162</v>
      </c>
      <c r="J2880">
        <v>0.26214697929333503</v>
      </c>
      <c r="X2880" t="str">
        <f t="shared" si="225"/>
        <v>grade_4_t3_sex_nl_2_teacherrelation_zgakuryoku_as.factor(year)2017</v>
      </c>
      <c r="Y2880" t="str">
        <f t="shared" si="226"/>
        <v>0.014</v>
      </c>
      <c r="Z2880" t="str">
        <f t="shared" si="227"/>
        <v>0.012</v>
      </c>
      <c r="AA2880" s="2" t="str">
        <f t="shared" si="228"/>
        <v/>
      </c>
      <c r="AB2880" t="str">
        <f t="shared" si="22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81" spans="1:28">
      <c r="A2881">
        <v>2880</v>
      </c>
      <c r="B2881" t="s">
        <v>1213</v>
      </c>
      <c r="C2881" t="b">
        <v>0</v>
      </c>
      <c r="D2881" t="s">
        <v>1436</v>
      </c>
      <c r="E2881" t="s">
        <v>1437</v>
      </c>
      <c r="F2881" t="s">
        <v>111</v>
      </c>
      <c r="G2881">
        <v>2.5165028753624998E-3</v>
      </c>
      <c r="H2881">
        <v>1.20006887279223E-2</v>
      </c>
      <c r="I2881">
        <v>0.209696537625153</v>
      </c>
      <c r="J2881">
        <v>0.83390484959787603</v>
      </c>
      <c r="X2881" t="str">
        <f t="shared" si="225"/>
        <v>grade_4_t3_sex_nl_2_teacherrelation_zgakuryoku_as.factor(year)2018</v>
      </c>
      <c r="Y2881" t="str">
        <f t="shared" si="226"/>
        <v>0.003</v>
      </c>
      <c r="Z2881" t="str">
        <f t="shared" si="227"/>
        <v>0.012</v>
      </c>
      <c r="AA2881" s="2" t="str">
        <f t="shared" si="228"/>
        <v/>
      </c>
      <c r="AB2881" t="str">
        <f t="shared" si="22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82" spans="1:28">
      <c r="A2882">
        <v>2881</v>
      </c>
      <c r="B2882" t="s">
        <v>1213</v>
      </c>
      <c r="C2882" t="b">
        <v>0</v>
      </c>
      <c r="D2882" t="s">
        <v>1436</v>
      </c>
      <c r="E2882" t="s">
        <v>1437</v>
      </c>
      <c r="F2882" t="s">
        <v>1698</v>
      </c>
      <c r="G2882">
        <v>2.34714597498935E-4</v>
      </c>
      <c r="H2882">
        <v>5.7962736323604498E-3</v>
      </c>
      <c r="I2882">
        <v>4.04940505549167E-2</v>
      </c>
      <c r="J2882">
        <v>0.96769931097572504</v>
      </c>
      <c r="X2882" t="str">
        <f t="shared" ref="X2882:X2945" si="230">E2882&amp;"_"&amp;F2882</f>
        <v>grade_4_t3_sex_nl_2_teacherrelation_zgakuryoku_as.factor(sex)2:relative_age</v>
      </c>
      <c r="Y2882" t="str">
        <f t="shared" ref="Y2882:Y2945" si="231">TEXT(G2882,"0.000")</f>
        <v>0.000</v>
      </c>
      <c r="Z2882" t="str">
        <f t="shared" ref="Z2882:Z2945" si="232">TEXT(H2882,"0.000")</f>
        <v>0.006</v>
      </c>
      <c r="AA2882" s="2" t="str">
        <f t="shared" ref="AA2882:AA2945" si="233">IF(COUNTIF(J2882,"*E*")&gt;0, "***", IF(TEXT(J2882, "0.00E+00")*1&lt;0.01, "***", IF(TEXT(J2882, "0.00E+00")*1&lt;0.05, "**",  IF(TEXT(J2882, "0.00E+00")*1&lt;0.1, "*",""))))</f>
        <v/>
      </c>
      <c r="AB2882" t="str">
        <f t="shared" ref="AB2882:AB2945" si="234">D2882</f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83" spans="1:28">
      <c r="A2883">
        <v>2882</v>
      </c>
      <c r="B2883" t="s">
        <v>1213</v>
      </c>
      <c r="C2883" t="b">
        <v>0</v>
      </c>
      <c r="D2883" t="s">
        <v>1436</v>
      </c>
      <c r="E2883" t="s">
        <v>1437</v>
      </c>
      <c r="F2883" t="s">
        <v>1716</v>
      </c>
      <c r="G2883" s="10">
        <v>-8.3489703173059195E-5</v>
      </c>
      <c r="H2883">
        <v>5.0120978255603101E-4</v>
      </c>
      <c r="I2883">
        <v>-0.16657636398732101</v>
      </c>
      <c r="J2883">
        <v>0.86770364615389195</v>
      </c>
      <c r="X2883" t="str">
        <f t="shared" si="230"/>
        <v>grade_4_t3_sex_nl_2_teacherrelation_zgakuryoku_as.factor(sex)2:I(relative_age^2)</v>
      </c>
      <c r="Y2883" t="str">
        <f t="shared" si="231"/>
        <v>0.000</v>
      </c>
      <c r="Z2883" t="str">
        <f t="shared" si="232"/>
        <v>0.001</v>
      </c>
      <c r="AA2883" s="2" t="str">
        <f t="shared" si="233"/>
        <v/>
      </c>
      <c r="AB2883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84" spans="1:28">
      <c r="A2884">
        <v>2883</v>
      </c>
      <c r="B2884" t="s">
        <v>1213</v>
      </c>
      <c r="C2884" t="b">
        <v>0</v>
      </c>
      <c r="D2884" t="s">
        <v>1436</v>
      </c>
      <c r="E2884" t="s">
        <v>1437</v>
      </c>
      <c r="F2884" t="s">
        <v>1715</v>
      </c>
      <c r="G2884">
        <v>-4.3525371594530397E-2</v>
      </c>
      <c r="H2884">
        <v>6.5379154943445497E-3</v>
      </c>
      <c r="I2884">
        <v>-6.6573775130897497</v>
      </c>
      <c r="J2884" s="10">
        <v>2.7983491199234699E-11</v>
      </c>
      <c r="X2884" t="str">
        <f t="shared" si="230"/>
        <v>grade_4_t3_sex_nl_2_teacherrelation_zgakuryoku_as.factor(sex)2:zgakuryoku</v>
      </c>
      <c r="Y2884" t="str">
        <f t="shared" si="231"/>
        <v>-0.044</v>
      </c>
      <c r="Z2884" t="str">
        <f t="shared" si="232"/>
        <v>0.007</v>
      </c>
      <c r="AA2884" s="2" t="str">
        <f t="shared" si="233"/>
        <v>***</v>
      </c>
      <c r="AB2884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85" spans="1:28">
      <c r="A2885">
        <v>2884</v>
      </c>
      <c r="B2885" t="s">
        <v>1213</v>
      </c>
      <c r="C2885" t="b">
        <v>0</v>
      </c>
      <c r="D2885" t="s">
        <v>1436</v>
      </c>
      <c r="E2885" t="s">
        <v>1437</v>
      </c>
      <c r="F2885" t="s">
        <v>1699</v>
      </c>
      <c r="G2885">
        <v>-2.3439101954938198E-2</v>
      </c>
      <c r="H2885">
        <v>2.0287157282882901E-2</v>
      </c>
      <c r="I2885">
        <v>-1.1553665024677799</v>
      </c>
      <c r="J2885">
        <v>0.24794245134343901</v>
      </c>
      <c r="X2885" t="str">
        <f t="shared" si="230"/>
        <v>grade_4_t3_sex_nl_2_teacherrelation_zgakuryoku_as.factor(sex)2:as.factor(book)2</v>
      </c>
      <c r="Y2885" t="str">
        <f t="shared" si="231"/>
        <v>-0.023</v>
      </c>
      <c r="Z2885" t="str">
        <f t="shared" si="232"/>
        <v>0.020</v>
      </c>
      <c r="AA2885" s="2" t="str">
        <f t="shared" si="233"/>
        <v/>
      </c>
      <c r="AB2885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86" spans="1:28">
      <c r="A2886">
        <v>2885</v>
      </c>
      <c r="B2886" t="s">
        <v>1213</v>
      </c>
      <c r="C2886" t="b">
        <v>0</v>
      </c>
      <c r="D2886" t="s">
        <v>1436</v>
      </c>
      <c r="E2886" t="s">
        <v>1437</v>
      </c>
      <c r="F2886" t="s">
        <v>1700</v>
      </c>
      <c r="G2886">
        <v>-2.1971395391971901E-2</v>
      </c>
      <c r="H2886">
        <v>1.8569681280321101E-2</v>
      </c>
      <c r="I2886">
        <v>-1.18318645647709</v>
      </c>
      <c r="J2886">
        <v>0.23673737669838099</v>
      </c>
      <c r="X2886" t="str">
        <f t="shared" si="230"/>
        <v>grade_4_t3_sex_nl_2_teacherrelation_zgakuryoku_as.factor(sex)2:as.factor(book)3</v>
      </c>
      <c r="Y2886" t="str">
        <f t="shared" si="231"/>
        <v>-0.022</v>
      </c>
      <c r="Z2886" t="str">
        <f t="shared" si="232"/>
        <v>0.019</v>
      </c>
      <c r="AA2886" s="2" t="str">
        <f t="shared" si="233"/>
        <v/>
      </c>
      <c r="AB2886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87" spans="1:28">
      <c r="A2887">
        <v>2886</v>
      </c>
      <c r="B2887" t="s">
        <v>1213</v>
      </c>
      <c r="C2887" t="b">
        <v>0</v>
      </c>
      <c r="D2887" t="s">
        <v>1436</v>
      </c>
      <c r="E2887" t="s">
        <v>1437</v>
      </c>
      <c r="F2887" t="s">
        <v>1701</v>
      </c>
      <c r="G2887">
        <v>-3.6698808641636202E-2</v>
      </c>
      <c r="H2887">
        <v>2.2575704646766601E-2</v>
      </c>
      <c r="I2887">
        <v>-1.6255886235157899</v>
      </c>
      <c r="J2887">
        <v>0.10403956904051</v>
      </c>
      <c r="X2887" t="str">
        <f t="shared" si="230"/>
        <v>grade_4_t3_sex_nl_2_teacherrelation_zgakuryoku_as.factor(sex)2:as.factor(book)4</v>
      </c>
      <c r="Y2887" t="str">
        <f t="shared" si="231"/>
        <v>-0.037</v>
      </c>
      <c r="Z2887" t="str">
        <f t="shared" si="232"/>
        <v>0.023</v>
      </c>
      <c r="AA2887" s="2" t="str">
        <f t="shared" si="233"/>
        <v/>
      </c>
      <c r="AB2887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88" spans="1:28">
      <c r="A2888">
        <v>2887</v>
      </c>
      <c r="B2888" t="s">
        <v>1213</v>
      </c>
      <c r="C2888" t="b">
        <v>0</v>
      </c>
      <c r="D2888" t="s">
        <v>1436</v>
      </c>
      <c r="E2888" t="s">
        <v>1437</v>
      </c>
      <c r="F2888" t="s">
        <v>1702</v>
      </c>
      <c r="G2888">
        <v>1.04471469871528E-2</v>
      </c>
      <c r="H2888">
        <v>2.6443869653540099E-2</v>
      </c>
      <c r="I2888">
        <v>0.39506876731841001</v>
      </c>
      <c r="J2888">
        <v>0.69279277231130698</v>
      </c>
      <c r="X2888" t="str">
        <f t="shared" si="230"/>
        <v>grade_4_t3_sex_nl_2_teacherrelation_zgakuryoku_as.factor(sex)2:as.factor(book)5</v>
      </c>
      <c r="Y2888" t="str">
        <f t="shared" si="231"/>
        <v>0.010</v>
      </c>
      <c r="Z2888" t="str">
        <f t="shared" si="232"/>
        <v>0.026</v>
      </c>
      <c r="AA2888" s="2" t="str">
        <f t="shared" si="233"/>
        <v/>
      </c>
      <c r="AB2888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89" spans="1:28">
      <c r="A2889">
        <v>2888</v>
      </c>
      <c r="B2889" t="s">
        <v>1213</v>
      </c>
      <c r="C2889" t="b">
        <v>0</v>
      </c>
      <c r="D2889" t="s">
        <v>1436</v>
      </c>
      <c r="E2889" t="s">
        <v>1437</v>
      </c>
      <c r="F2889" t="s">
        <v>1703</v>
      </c>
      <c r="G2889">
        <v>-3.03296713488539E-2</v>
      </c>
      <c r="H2889">
        <v>1.3839278241791901E-2</v>
      </c>
      <c r="I2889">
        <v>-2.1915645324092301</v>
      </c>
      <c r="J2889">
        <v>2.8412695095285299E-2</v>
      </c>
      <c r="X2889" t="str">
        <f t="shared" si="230"/>
        <v>grade_4_t3_sex_nl_2_teacherrelation_zgakuryoku_as.factor(sex)2:as.factor(year)2017</v>
      </c>
      <c r="Y2889" t="str">
        <f t="shared" si="231"/>
        <v>-0.030</v>
      </c>
      <c r="Z2889" t="str">
        <f t="shared" si="232"/>
        <v>0.014</v>
      </c>
      <c r="AA2889" s="2" t="str">
        <f t="shared" si="233"/>
        <v>**</v>
      </c>
      <c r="AB2889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90" spans="1:28">
      <c r="A2890">
        <v>2889</v>
      </c>
      <c r="B2890" t="s">
        <v>1213</v>
      </c>
      <c r="C2890" t="b">
        <v>0</v>
      </c>
      <c r="D2890" t="s">
        <v>1436</v>
      </c>
      <c r="E2890" t="s">
        <v>1437</v>
      </c>
      <c r="F2890" t="s">
        <v>1704</v>
      </c>
      <c r="G2890">
        <v>3.70142064126852E-3</v>
      </c>
      <c r="H2890">
        <v>1.3720205478188001E-2</v>
      </c>
      <c r="I2890">
        <v>0.269778805219276</v>
      </c>
      <c r="J2890">
        <v>0.78733084846714696</v>
      </c>
      <c r="X2890" t="str">
        <f t="shared" si="230"/>
        <v>grade_4_t3_sex_nl_2_teacherrelation_zgakuryoku_as.factor(sex)2:as.factor(year)2018</v>
      </c>
      <c r="Y2890" t="str">
        <f t="shared" si="231"/>
        <v>0.004</v>
      </c>
      <c r="Z2890" t="str">
        <f t="shared" si="232"/>
        <v>0.014</v>
      </c>
      <c r="AA2890" s="2" t="str">
        <f t="shared" si="233"/>
        <v/>
      </c>
      <c r="AB2890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91" spans="1:28">
      <c r="A2891">
        <v>2890</v>
      </c>
      <c r="B2891" t="s">
        <v>113</v>
      </c>
      <c r="C2891" t="b">
        <v>0</v>
      </c>
      <c r="D2891" t="s">
        <v>1436</v>
      </c>
      <c r="E2891" t="s">
        <v>1438</v>
      </c>
      <c r="F2891" t="s">
        <v>105</v>
      </c>
      <c r="G2891">
        <v>0.19245080393462299</v>
      </c>
      <c r="H2891">
        <v>2.17465131321893E-2</v>
      </c>
      <c r="I2891">
        <v>8.8497315760362802</v>
      </c>
      <c r="J2891" s="10">
        <v>8.8724686783022102E-19</v>
      </c>
      <c r="X2891" t="str">
        <f t="shared" si="230"/>
        <v>grade_9_t3_sex_nl_2_teacherrelation_zgakuryoku_as.factor(sex)2</v>
      </c>
      <c r="Y2891" t="str">
        <f t="shared" si="231"/>
        <v>0.192</v>
      </c>
      <c r="Z2891" t="str">
        <f t="shared" si="232"/>
        <v>0.022</v>
      </c>
      <c r="AA2891" s="2" t="str">
        <f t="shared" si="233"/>
        <v>***</v>
      </c>
      <c r="AB2891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92" spans="1:28">
      <c r="A2892">
        <v>2891</v>
      </c>
      <c r="B2892" t="s">
        <v>113</v>
      </c>
      <c r="C2892" t="b">
        <v>0</v>
      </c>
      <c r="D2892" t="s">
        <v>1436</v>
      </c>
      <c r="E2892" t="s">
        <v>1438</v>
      </c>
      <c r="F2892" t="s">
        <v>104</v>
      </c>
      <c r="G2892">
        <v>6.1428369503746198E-3</v>
      </c>
      <c r="H2892">
        <v>4.02933627627876E-3</v>
      </c>
      <c r="I2892">
        <v>1.52452824216691</v>
      </c>
      <c r="J2892">
        <v>0.12737907563251499</v>
      </c>
      <c r="X2892" t="str">
        <f t="shared" si="230"/>
        <v>grade_9_t3_sex_nl_2_teacherrelation_zgakuryoku_relative_age</v>
      </c>
      <c r="Y2892" t="str">
        <f t="shared" si="231"/>
        <v>0.006</v>
      </c>
      <c r="Z2892" t="str">
        <f t="shared" si="232"/>
        <v>0.004</v>
      </c>
      <c r="AA2892" s="2" t="str">
        <f t="shared" si="233"/>
        <v/>
      </c>
      <c r="AB2892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93" spans="1:28">
      <c r="A2893">
        <v>2892</v>
      </c>
      <c r="B2893" t="s">
        <v>113</v>
      </c>
      <c r="C2893" t="b">
        <v>0</v>
      </c>
      <c r="D2893" t="s">
        <v>1436</v>
      </c>
      <c r="E2893" t="s">
        <v>1438</v>
      </c>
      <c r="F2893" t="s">
        <v>775</v>
      </c>
      <c r="G2893" s="10">
        <v>2.39743249808264E-6</v>
      </c>
      <c r="H2893">
        <v>3.4382908041840602E-4</v>
      </c>
      <c r="I2893">
        <v>6.9727449905202903E-3</v>
      </c>
      <c r="J2893">
        <v>0.99443660948343704</v>
      </c>
      <c r="X2893" t="str">
        <f t="shared" si="230"/>
        <v>grade_9_t3_sex_nl_2_teacherrelation_zgakuryoku_I(relative_age^2)</v>
      </c>
      <c r="Y2893" t="str">
        <f t="shared" si="231"/>
        <v>0.000</v>
      </c>
      <c r="Z2893" t="str">
        <f t="shared" si="232"/>
        <v>0.000</v>
      </c>
      <c r="AA2893" s="2" t="str">
        <f t="shared" si="233"/>
        <v/>
      </c>
      <c r="AB2893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94" spans="1:28">
      <c r="A2894">
        <v>2893</v>
      </c>
      <c r="B2894" t="s">
        <v>113</v>
      </c>
      <c r="C2894" t="b">
        <v>0</v>
      </c>
      <c r="D2894" t="s">
        <v>1436</v>
      </c>
      <c r="E2894" t="s">
        <v>1438</v>
      </c>
      <c r="F2894" t="s">
        <v>32</v>
      </c>
      <c r="G2894">
        <v>5.0194400264931598E-2</v>
      </c>
      <c r="H2894">
        <v>4.3069054783663203E-3</v>
      </c>
      <c r="I2894">
        <v>11.6544002456193</v>
      </c>
      <c r="J2894" s="10">
        <v>2.2534299593263299E-31</v>
      </c>
      <c r="X2894" t="str">
        <f t="shared" si="230"/>
        <v>grade_9_t3_sex_nl_2_teacherrelation_zgakuryoku_zgakuryoku</v>
      </c>
      <c r="Y2894" t="str">
        <f t="shared" si="231"/>
        <v>0.050</v>
      </c>
      <c r="Z2894" t="str">
        <f t="shared" si="232"/>
        <v>0.004</v>
      </c>
      <c r="AA2894" s="2" t="str">
        <f t="shared" si="233"/>
        <v>***</v>
      </c>
      <c r="AB2894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95" spans="1:28">
      <c r="A2895">
        <v>2894</v>
      </c>
      <c r="B2895" t="s">
        <v>113</v>
      </c>
      <c r="C2895" t="b">
        <v>0</v>
      </c>
      <c r="D2895" t="s">
        <v>1436</v>
      </c>
      <c r="E2895" t="s">
        <v>1438</v>
      </c>
      <c r="F2895" t="s">
        <v>106</v>
      </c>
      <c r="G2895">
        <v>0.134584800202599</v>
      </c>
      <c r="H2895">
        <v>1.27507825483198E-2</v>
      </c>
      <c r="I2895">
        <v>10.5550227754714</v>
      </c>
      <c r="J2895" s="10">
        <v>4.9255000539899298E-26</v>
      </c>
      <c r="X2895" t="str">
        <f t="shared" si="230"/>
        <v>grade_9_t3_sex_nl_2_teacherrelation_zgakuryoku_as.factor(book)2</v>
      </c>
      <c r="Y2895" t="str">
        <f t="shared" si="231"/>
        <v>0.135</v>
      </c>
      <c r="Z2895" t="str">
        <f t="shared" si="232"/>
        <v>0.013</v>
      </c>
      <c r="AA2895" s="2" t="str">
        <f t="shared" si="233"/>
        <v>***</v>
      </c>
      <c r="AB2895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96" spans="1:28">
      <c r="A2896">
        <v>2895</v>
      </c>
      <c r="B2896" t="s">
        <v>113</v>
      </c>
      <c r="C2896" t="b">
        <v>0</v>
      </c>
      <c r="D2896" t="s">
        <v>1436</v>
      </c>
      <c r="E2896" t="s">
        <v>1438</v>
      </c>
      <c r="F2896" t="s">
        <v>107</v>
      </c>
      <c r="G2896">
        <v>0.11680274958857099</v>
      </c>
      <c r="H2896">
        <v>1.2805661317521999E-2</v>
      </c>
      <c r="I2896">
        <v>9.1211806007042799</v>
      </c>
      <c r="J2896" s="10">
        <v>7.52603498248207E-20</v>
      </c>
      <c r="X2896" t="str">
        <f t="shared" si="230"/>
        <v>grade_9_t3_sex_nl_2_teacherrelation_zgakuryoku_as.factor(book)3</v>
      </c>
      <c r="Y2896" t="str">
        <f t="shared" si="231"/>
        <v>0.117</v>
      </c>
      <c r="Z2896" t="str">
        <f t="shared" si="232"/>
        <v>0.013</v>
      </c>
      <c r="AA2896" s="2" t="str">
        <f t="shared" si="233"/>
        <v>***</v>
      </c>
      <c r="AB2896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97" spans="1:28">
      <c r="A2897">
        <v>2896</v>
      </c>
      <c r="B2897" t="s">
        <v>113</v>
      </c>
      <c r="C2897" t="b">
        <v>0</v>
      </c>
      <c r="D2897" t="s">
        <v>1436</v>
      </c>
      <c r="E2897" t="s">
        <v>1438</v>
      </c>
      <c r="F2897" t="s">
        <v>108</v>
      </c>
      <c r="G2897">
        <v>8.7236016356091794E-2</v>
      </c>
      <c r="H2897">
        <v>1.4374064066587601E-2</v>
      </c>
      <c r="I2897">
        <v>6.0689875843027101</v>
      </c>
      <c r="J2897" s="10">
        <v>1.2904940821527999E-9</v>
      </c>
      <c r="X2897" t="str">
        <f t="shared" si="230"/>
        <v>grade_9_t3_sex_nl_2_teacherrelation_zgakuryoku_as.factor(book)4</v>
      </c>
      <c r="Y2897" t="str">
        <f t="shared" si="231"/>
        <v>0.087</v>
      </c>
      <c r="Z2897" t="str">
        <f t="shared" si="232"/>
        <v>0.014</v>
      </c>
      <c r="AA2897" s="2" t="str">
        <f t="shared" si="233"/>
        <v>***</v>
      </c>
      <c r="AB2897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98" spans="1:28">
      <c r="A2898">
        <v>2897</v>
      </c>
      <c r="B2898" t="s">
        <v>113</v>
      </c>
      <c r="C2898" t="b">
        <v>0</v>
      </c>
      <c r="D2898" t="s">
        <v>1436</v>
      </c>
      <c r="E2898" t="s">
        <v>1438</v>
      </c>
      <c r="F2898" t="s">
        <v>109</v>
      </c>
      <c r="G2898">
        <v>-2.5739968073318801E-2</v>
      </c>
      <c r="H2898">
        <v>1.53564400368261E-2</v>
      </c>
      <c r="I2898">
        <v>-1.6761676541953801</v>
      </c>
      <c r="J2898">
        <v>9.3707600148291603E-2</v>
      </c>
      <c r="X2898" t="str">
        <f t="shared" si="230"/>
        <v>grade_9_t3_sex_nl_2_teacherrelation_zgakuryoku_as.factor(book)5</v>
      </c>
      <c r="Y2898" t="str">
        <f t="shared" si="231"/>
        <v>-0.026</v>
      </c>
      <c r="Z2898" t="str">
        <f t="shared" si="232"/>
        <v>0.015</v>
      </c>
      <c r="AA2898" s="2" t="str">
        <f t="shared" si="233"/>
        <v>*</v>
      </c>
      <c r="AB2898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899" spans="1:28">
      <c r="A2899">
        <v>2898</v>
      </c>
      <c r="B2899" t="s">
        <v>113</v>
      </c>
      <c r="C2899" t="b">
        <v>0</v>
      </c>
      <c r="D2899" t="s">
        <v>1436</v>
      </c>
      <c r="E2899" t="s">
        <v>1438</v>
      </c>
      <c r="F2899" t="s">
        <v>110</v>
      </c>
      <c r="G2899">
        <v>-3.51957810122651E-3</v>
      </c>
      <c r="H2899">
        <v>1.3646134333919801E-2</v>
      </c>
      <c r="I2899">
        <v>-0.25791759153931199</v>
      </c>
      <c r="J2899">
        <v>0.79647088866807003</v>
      </c>
      <c r="X2899" t="str">
        <f t="shared" si="230"/>
        <v>grade_9_t3_sex_nl_2_teacherrelation_zgakuryoku_as.factor(year)2017</v>
      </c>
      <c r="Y2899" t="str">
        <f t="shared" si="231"/>
        <v>-0.004</v>
      </c>
      <c r="Z2899" t="str">
        <f t="shared" si="232"/>
        <v>0.014</v>
      </c>
      <c r="AA2899" s="2" t="str">
        <f t="shared" si="233"/>
        <v/>
      </c>
      <c r="AB2899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00" spans="1:28">
      <c r="A2900">
        <v>2899</v>
      </c>
      <c r="B2900" t="s">
        <v>113</v>
      </c>
      <c r="C2900" t="b">
        <v>0</v>
      </c>
      <c r="D2900" t="s">
        <v>1436</v>
      </c>
      <c r="E2900" t="s">
        <v>1438</v>
      </c>
      <c r="F2900" t="s">
        <v>111</v>
      </c>
      <c r="G2900">
        <v>-1.18351318747763E-2</v>
      </c>
      <c r="H2900">
        <v>1.5788797315511801E-2</v>
      </c>
      <c r="I2900">
        <v>-0.74959046203910595</v>
      </c>
      <c r="J2900">
        <v>0.45350266185128602</v>
      </c>
      <c r="X2900" t="str">
        <f t="shared" si="230"/>
        <v>grade_9_t3_sex_nl_2_teacherrelation_zgakuryoku_as.factor(year)2018</v>
      </c>
      <c r="Y2900" t="str">
        <f t="shared" si="231"/>
        <v>-0.012</v>
      </c>
      <c r="Z2900" t="str">
        <f t="shared" si="232"/>
        <v>0.016</v>
      </c>
      <c r="AA2900" s="2" t="str">
        <f t="shared" si="233"/>
        <v/>
      </c>
      <c r="AB2900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01" spans="1:28">
      <c r="A2901">
        <v>2900</v>
      </c>
      <c r="B2901" t="s">
        <v>113</v>
      </c>
      <c r="C2901" t="b">
        <v>0</v>
      </c>
      <c r="D2901" t="s">
        <v>1436</v>
      </c>
      <c r="E2901" t="s">
        <v>1438</v>
      </c>
      <c r="F2901" t="s">
        <v>1698</v>
      </c>
      <c r="G2901">
        <v>-9.4286891979590507E-3</v>
      </c>
      <c r="H2901">
        <v>5.2679456412737897E-3</v>
      </c>
      <c r="I2901">
        <v>-1.7898227962122999</v>
      </c>
      <c r="J2901">
        <v>7.34845727134711E-2</v>
      </c>
      <c r="X2901" t="str">
        <f t="shared" si="230"/>
        <v>grade_9_t3_sex_nl_2_teacherrelation_zgakuryoku_as.factor(sex)2:relative_age</v>
      </c>
      <c r="Y2901" t="str">
        <f t="shared" si="231"/>
        <v>-0.009</v>
      </c>
      <c r="Z2901" t="str">
        <f t="shared" si="232"/>
        <v>0.005</v>
      </c>
      <c r="AA2901" s="2" t="str">
        <f t="shared" si="233"/>
        <v>*</v>
      </c>
      <c r="AB2901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02" spans="1:28">
      <c r="A2902">
        <v>2901</v>
      </c>
      <c r="B2902" t="s">
        <v>113</v>
      </c>
      <c r="C2902" t="b">
        <v>0</v>
      </c>
      <c r="D2902" t="s">
        <v>1436</v>
      </c>
      <c r="E2902" t="s">
        <v>1438</v>
      </c>
      <c r="F2902" t="s">
        <v>1716</v>
      </c>
      <c r="G2902">
        <v>7.2679274870922795E-4</v>
      </c>
      <c r="H2902">
        <v>4.5641735218733998E-4</v>
      </c>
      <c r="I2902">
        <v>1.59238632191817</v>
      </c>
      <c r="J2902">
        <v>0.111300194750141</v>
      </c>
      <c r="X2902" t="str">
        <f t="shared" si="230"/>
        <v>grade_9_t3_sex_nl_2_teacherrelation_zgakuryoku_as.factor(sex)2:I(relative_age^2)</v>
      </c>
      <c r="Y2902" t="str">
        <f t="shared" si="231"/>
        <v>0.001</v>
      </c>
      <c r="Z2902" t="str">
        <f t="shared" si="232"/>
        <v>0.000</v>
      </c>
      <c r="AA2902" s="2" t="str">
        <f t="shared" si="233"/>
        <v/>
      </c>
      <c r="AB2902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03" spans="1:28">
      <c r="A2903">
        <v>2902</v>
      </c>
      <c r="B2903" t="s">
        <v>113</v>
      </c>
      <c r="C2903" t="b">
        <v>0</v>
      </c>
      <c r="D2903" t="s">
        <v>1436</v>
      </c>
      <c r="E2903" t="s">
        <v>1438</v>
      </c>
      <c r="F2903" t="s">
        <v>1715</v>
      </c>
      <c r="G2903">
        <v>-4.5851593406108497E-2</v>
      </c>
      <c r="H2903">
        <v>6.09270951293175E-3</v>
      </c>
      <c r="I2903">
        <v>-7.52564902508297</v>
      </c>
      <c r="J2903" s="10">
        <v>5.2772231425768603E-14</v>
      </c>
      <c r="X2903" t="str">
        <f t="shared" si="230"/>
        <v>grade_9_t3_sex_nl_2_teacherrelation_zgakuryoku_as.factor(sex)2:zgakuryoku</v>
      </c>
      <c r="Y2903" t="str">
        <f t="shared" si="231"/>
        <v>-0.046</v>
      </c>
      <c r="Z2903" t="str">
        <f t="shared" si="232"/>
        <v>0.006</v>
      </c>
      <c r="AA2903" s="2" t="str">
        <f t="shared" si="233"/>
        <v>***</v>
      </c>
      <c r="AB2903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04" spans="1:28">
      <c r="A2904">
        <v>2903</v>
      </c>
      <c r="B2904" t="s">
        <v>113</v>
      </c>
      <c r="C2904" t="b">
        <v>0</v>
      </c>
      <c r="D2904" t="s">
        <v>1436</v>
      </c>
      <c r="E2904" t="s">
        <v>1438</v>
      </c>
      <c r="F2904" t="s">
        <v>1699</v>
      </c>
      <c r="G2904">
        <v>-4.9877155312978698E-2</v>
      </c>
      <c r="H2904">
        <v>1.7783540074900302E-2</v>
      </c>
      <c r="I2904">
        <v>-2.8046809073394301</v>
      </c>
      <c r="J2904">
        <v>5.0373381744409397E-3</v>
      </c>
      <c r="X2904" t="str">
        <f t="shared" si="230"/>
        <v>grade_9_t3_sex_nl_2_teacherrelation_zgakuryoku_as.factor(sex)2:as.factor(book)2</v>
      </c>
      <c r="Y2904" t="str">
        <f t="shared" si="231"/>
        <v>-0.050</v>
      </c>
      <c r="Z2904" t="str">
        <f t="shared" si="232"/>
        <v>0.018</v>
      </c>
      <c r="AA2904" s="2" t="str">
        <f t="shared" si="233"/>
        <v>***</v>
      </c>
      <c r="AB2904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05" spans="1:28">
      <c r="A2905">
        <v>2904</v>
      </c>
      <c r="B2905" t="s">
        <v>113</v>
      </c>
      <c r="C2905" t="b">
        <v>0</v>
      </c>
      <c r="D2905" t="s">
        <v>1436</v>
      </c>
      <c r="E2905" t="s">
        <v>1438</v>
      </c>
      <c r="F2905" t="s">
        <v>1700</v>
      </c>
      <c r="G2905">
        <v>-3.4915408283179697E-2</v>
      </c>
      <c r="H2905">
        <v>1.83495933290008E-2</v>
      </c>
      <c r="I2905">
        <v>-1.90278921484311</v>
      </c>
      <c r="J2905">
        <v>5.7070113090211601E-2</v>
      </c>
      <c r="X2905" t="str">
        <f t="shared" si="230"/>
        <v>grade_9_t3_sex_nl_2_teacherrelation_zgakuryoku_as.factor(sex)2:as.factor(book)3</v>
      </c>
      <c r="Y2905" t="str">
        <f t="shared" si="231"/>
        <v>-0.035</v>
      </c>
      <c r="Z2905" t="str">
        <f t="shared" si="232"/>
        <v>0.018</v>
      </c>
      <c r="AA2905" s="2" t="str">
        <f t="shared" si="233"/>
        <v>*</v>
      </c>
      <c r="AB2905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06" spans="1:28">
      <c r="A2906">
        <v>2905</v>
      </c>
      <c r="B2906" t="s">
        <v>113</v>
      </c>
      <c r="C2906" t="b">
        <v>0</v>
      </c>
      <c r="D2906" t="s">
        <v>1436</v>
      </c>
      <c r="E2906" t="s">
        <v>1438</v>
      </c>
      <c r="F2906" t="s">
        <v>1701</v>
      </c>
      <c r="G2906">
        <v>-4.35527496615618E-2</v>
      </c>
      <c r="H2906">
        <v>1.9805466508923501E-2</v>
      </c>
      <c r="I2906">
        <v>-2.19902670012539</v>
      </c>
      <c r="J2906">
        <v>2.78776599970951E-2</v>
      </c>
      <c r="X2906" t="str">
        <f t="shared" si="230"/>
        <v>grade_9_t3_sex_nl_2_teacherrelation_zgakuryoku_as.factor(sex)2:as.factor(book)4</v>
      </c>
      <c r="Y2906" t="str">
        <f t="shared" si="231"/>
        <v>-0.044</v>
      </c>
      <c r="Z2906" t="str">
        <f t="shared" si="232"/>
        <v>0.020</v>
      </c>
      <c r="AA2906" s="2" t="str">
        <f t="shared" si="233"/>
        <v>**</v>
      </c>
      <c r="AB2906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07" spans="1:28">
      <c r="A2907">
        <v>2906</v>
      </c>
      <c r="B2907" t="s">
        <v>113</v>
      </c>
      <c r="C2907" t="b">
        <v>0</v>
      </c>
      <c r="D2907" t="s">
        <v>1436</v>
      </c>
      <c r="E2907" t="s">
        <v>1438</v>
      </c>
      <c r="F2907" t="s">
        <v>1702</v>
      </c>
      <c r="G2907">
        <v>-8.6262611471061793E-3</v>
      </c>
      <c r="H2907">
        <v>2.4269942583428201E-2</v>
      </c>
      <c r="I2907">
        <v>-0.35542981271807</v>
      </c>
      <c r="J2907">
        <v>0.72226815539237199</v>
      </c>
      <c r="X2907" t="str">
        <f t="shared" si="230"/>
        <v>grade_9_t3_sex_nl_2_teacherrelation_zgakuryoku_as.factor(sex)2:as.factor(book)5</v>
      </c>
      <c r="Y2907" t="str">
        <f t="shared" si="231"/>
        <v>-0.009</v>
      </c>
      <c r="Z2907" t="str">
        <f t="shared" si="232"/>
        <v>0.024</v>
      </c>
      <c r="AA2907" s="2" t="str">
        <f t="shared" si="233"/>
        <v/>
      </c>
      <c r="AB2907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08" spans="1:28">
      <c r="A2908">
        <v>2907</v>
      </c>
      <c r="B2908" t="s">
        <v>113</v>
      </c>
      <c r="C2908" t="b">
        <v>0</v>
      </c>
      <c r="D2908" t="s">
        <v>1436</v>
      </c>
      <c r="E2908" t="s">
        <v>1438</v>
      </c>
      <c r="F2908" t="s">
        <v>1703</v>
      </c>
      <c r="G2908">
        <v>6.2917112451818004E-3</v>
      </c>
      <c r="H2908">
        <v>1.5263676370979E-2</v>
      </c>
      <c r="I2908">
        <v>0.41220156220976401</v>
      </c>
      <c r="J2908">
        <v>0.68019232597391799</v>
      </c>
      <c r="X2908" t="str">
        <f t="shared" si="230"/>
        <v>grade_9_t3_sex_nl_2_teacherrelation_zgakuryoku_as.factor(sex)2:as.factor(year)2017</v>
      </c>
      <c r="Y2908" t="str">
        <f t="shared" si="231"/>
        <v>0.006</v>
      </c>
      <c r="Z2908" t="str">
        <f t="shared" si="232"/>
        <v>0.015</v>
      </c>
      <c r="AA2908" s="2" t="str">
        <f t="shared" si="233"/>
        <v/>
      </c>
      <c r="AB2908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09" spans="1:28">
      <c r="A2909">
        <v>2908</v>
      </c>
      <c r="B2909" t="s">
        <v>113</v>
      </c>
      <c r="C2909" t="b">
        <v>0</v>
      </c>
      <c r="D2909" t="s">
        <v>1436</v>
      </c>
      <c r="E2909" t="s">
        <v>1438</v>
      </c>
      <c r="F2909" t="s">
        <v>1704</v>
      </c>
      <c r="G2909">
        <v>2.1830719754898201E-2</v>
      </c>
      <c r="H2909">
        <v>1.5529726895902899E-2</v>
      </c>
      <c r="I2909">
        <v>1.40573751883928</v>
      </c>
      <c r="J2909">
        <v>0.15980431001897999</v>
      </c>
      <c r="X2909" t="str">
        <f t="shared" si="230"/>
        <v>grade_9_t3_sex_nl_2_teacherrelation_zgakuryoku_as.factor(sex)2:as.factor(year)2018</v>
      </c>
      <c r="Y2909" t="str">
        <f t="shared" si="231"/>
        <v>0.022</v>
      </c>
      <c r="Z2909" t="str">
        <f t="shared" si="232"/>
        <v>0.016</v>
      </c>
      <c r="AA2909" s="2" t="str">
        <f t="shared" si="233"/>
        <v/>
      </c>
      <c r="AB2909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10" spans="1:28">
      <c r="A2910">
        <v>2909</v>
      </c>
      <c r="B2910" t="s">
        <v>112</v>
      </c>
      <c r="C2910" t="b">
        <v>0</v>
      </c>
      <c r="D2910" t="s">
        <v>1436</v>
      </c>
      <c r="E2910" t="s">
        <v>1439</v>
      </c>
      <c r="F2910" t="s">
        <v>105</v>
      </c>
      <c r="G2910">
        <v>0.16884120242473499</v>
      </c>
      <c r="H2910">
        <v>2.2563366966681899E-2</v>
      </c>
      <c r="I2910">
        <v>7.4829790551229998</v>
      </c>
      <c r="J2910" s="10">
        <v>7.3091661748174001E-14</v>
      </c>
      <c r="X2910" t="str">
        <f t="shared" si="230"/>
        <v>grade_8_t3_sex_nl_2_teacherrelation_zgakuryoku_as.factor(sex)2</v>
      </c>
      <c r="Y2910" t="str">
        <f t="shared" si="231"/>
        <v>0.169</v>
      </c>
      <c r="Z2910" t="str">
        <f t="shared" si="232"/>
        <v>0.023</v>
      </c>
      <c r="AA2910" s="2" t="str">
        <f t="shared" si="233"/>
        <v>***</v>
      </c>
      <c r="AB2910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11" spans="1:28">
      <c r="A2911">
        <v>2910</v>
      </c>
      <c r="B2911" t="s">
        <v>112</v>
      </c>
      <c r="C2911" t="b">
        <v>0</v>
      </c>
      <c r="D2911" t="s">
        <v>1436</v>
      </c>
      <c r="E2911" t="s">
        <v>1439</v>
      </c>
      <c r="F2911" t="s">
        <v>104</v>
      </c>
      <c r="G2911">
        <v>7.2020561448601895E-4</v>
      </c>
      <c r="H2911">
        <v>4.2058340660391996E-3</v>
      </c>
      <c r="I2911">
        <v>0.171239664517783</v>
      </c>
      <c r="J2911">
        <v>0.86403557529967401</v>
      </c>
      <c r="X2911" t="str">
        <f t="shared" si="230"/>
        <v>grade_8_t3_sex_nl_2_teacherrelation_zgakuryoku_relative_age</v>
      </c>
      <c r="Y2911" t="str">
        <f t="shared" si="231"/>
        <v>0.001</v>
      </c>
      <c r="Z2911" t="str">
        <f t="shared" si="232"/>
        <v>0.004</v>
      </c>
      <c r="AA2911" s="2" t="str">
        <f t="shared" si="233"/>
        <v/>
      </c>
      <c r="AB2911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12" spans="1:28">
      <c r="A2912">
        <v>2911</v>
      </c>
      <c r="B2912" t="s">
        <v>112</v>
      </c>
      <c r="C2912" t="b">
        <v>0</v>
      </c>
      <c r="D2912" t="s">
        <v>1436</v>
      </c>
      <c r="E2912" t="s">
        <v>1439</v>
      </c>
      <c r="F2912" t="s">
        <v>775</v>
      </c>
      <c r="G2912">
        <v>3.3634090170241398E-4</v>
      </c>
      <c r="H2912">
        <v>3.7039730391277397E-4</v>
      </c>
      <c r="I2912">
        <v>0.90805440036793705</v>
      </c>
      <c r="J2912">
        <v>0.36385109123575299</v>
      </c>
      <c r="X2912" t="str">
        <f t="shared" si="230"/>
        <v>grade_8_t3_sex_nl_2_teacherrelation_zgakuryoku_I(relative_age^2)</v>
      </c>
      <c r="Y2912" t="str">
        <f t="shared" si="231"/>
        <v>0.000</v>
      </c>
      <c r="Z2912" t="str">
        <f t="shared" si="232"/>
        <v>0.000</v>
      </c>
      <c r="AA2912" s="2" t="str">
        <f t="shared" si="233"/>
        <v/>
      </c>
      <c r="AB2912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13" spans="1:28">
      <c r="A2913">
        <v>2912</v>
      </c>
      <c r="B2913" t="s">
        <v>112</v>
      </c>
      <c r="C2913" t="b">
        <v>0</v>
      </c>
      <c r="D2913" t="s">
        <v>1436</v>
      </c>
      <c r="E2913" t="s">
        <v>1439</v>
      </c>
      <c r="F2913" t="s">
        <v>32</v>
      </c>
      <c r="G2913">
        <v>6.7322934011771807E-2</v>
      </c>
      <c r="H2913">
        <v>4.6483290038179604E-3</v>
      </c>
      <c r="I2913">
        <v>14.4832549409638</v>
      </c>
      <c r="J2913" s="10">
        <v>1.6775148043496201E-47</v>
      </c>
      <c r="X2913" t="str">
        <f t="shared" si="230"/>
        <v>grade_8_t3_sex_nl_2_teacherrelation_zgakuryoku_zgakuryoku</v>
      </c>
      <c r="Y2913" t="str">
        <f t="shared" si="231"/>
        <v>0.067</v>
      </c>
      <c r="Z2913" t="str">
        <f t="shared" si="232"/>
        <v>0.005</v>
      </c>
      <c r="AA2913" s="2" t="str">
        <f t="shared" si="233"/>
        <v>***</v>
      </c>
      <c r="AB2913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14" spans="1:28">
      <c r="A2914">
        <v>2913</v>
      </c>
      <c r="B2914" t="s">
        <v>112</v>
      </c>
      <c r="C2914" t="b">
        <v>0</v>
      </c>
      <c r="D2914" t="s">
        <v>1436</v>
      </c>
      <c r="E2914" t="s">
        <v>1439</v>
      </c>
      <c r="F2914" t="s">
        <v>106</v>
      </c>
      <c r="G2914">
        <v>0.125768857388248</v>
      </c>
      <c r="H2914">
        <v>1.4233487250098801E-2</v>
      </c>
      <c r="I2914">
        <v>8.8361239363442294</v>
      </c>
      <c r="J2914" s="10">
        <v>1.0024280759602799E-18</v>
      </c>
      <c r="X2914" t="str">
        <f t="shared" si="230"/>
        <v>grade_8_t3_sex_nl_2_teacherrelation_zgakuryoku_as.factor(book)2</v>
      </c>
      <c r="Y2914" t="str">
        <f t="shared" si="231"/>
        <v>0.126</v>
      </c>
      <c r="Z2914" t="str">
        <f t="shared" si="232"/>
        <v>0.014</v>
      </c>
      <c r="AA2914" s="2" t="str">
        <f t="shared" si="233"/>
        <v>***</v>
      </c>
      <c r="AB2914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15" spans="1:28">
      <c r="A2915">
        <v>2914</v>
      </c>
      <c r="B2915" t="s">
        <v>112</v>
      </c>
      <c r="C2915" t="b">
        <v>0</v>
      </c>
      <c r="D2915" t="s">
        <v>1436</v>
      </c>
      <c r="E2915" t="s">
        <v>1439</v>
      </c>
      <c r="F2915" t="s">
        <v>107</v>
      </c>
      <c r="G2915">
        <v>0.110837183892374</v>
      </c>
      <c r="H2915">
        <v>1.40957736445733E-2</v>
      </c>
      <c r="I2915">
        <v>7.8631500964152199</v>
      </c>
      <c r="J2915" s="10">
        <v>3.7732024084429899E-15</v>
      </c>
      <c r="X2915" t="str">
        <f t="shared" si="230"/>
        <v>grade_8_t3_sex_nl_2_teacherrelation_zgakuryoku_as.factor(book)3</v>
      </c>
      <c r="Y2915" t="str">
        <f t="shared" si="231"/>
        <v>0.111</v>
      </c>
      <c r="Z2915" t="str">
        <f t="shared" si="232"/>
        <v>0.014</v>
      </c>
      <c r="AA2915" s="2" t="str">
        <f t="shared" si="233"/>
        <v>***</v>
      </c>
      <c r="AB2915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16" spans="1:28">
      <c r="A2916">
        <v>2915</v>
      </c>
      <c r="B2916" t="s">
        <v>112</v>
      </c>
      <c r="C2916" t="b">
        <v>0</v>
      </c>
      <c r="D2916" t="s">
        <v>1436</v>
      </c>
      <c r="E2916" t="s">
        <v>1439</v>
      </c>
      <c r="F2916" t="s">
        <v>108</v>
      </c>
      <c r="G2916">
        <v>8.1211678720893202E-2</v>
      </c>
      <c r="H2916">
        <v>1.4745953638120399E-2</v>
      </c>
      <c r="I2916">
        <v>5.5073873629271102</v>
      </c>
      <c r="J2916" s="10">
        <v>3.6485540126346398E-8</v>
      </c>
      <c r="X2916" t="str">
        <f t="shared" si="230"/>
        <v>grade_8_t3_sex_nl_2_teacherrelation_zgakuryoku_as.factor(book)4</v>
      </c>
      <c r="Y2916" t="str">
        <f t="shared" si="231"/>
        <v>0.081</v>
      </c>
      <c r="Z2916" t="str">
        <f t="shared" si="232"/>
        <v>0.015</v>
      </c>
      <c r="AA2916" s="2" t="str">
        <f t="shared" si="233"/>
        <v>***</v>
      </c>
      <c r="AB2916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17" spans="1:28">
      <c r="A2917">
        <v>2916</v>
      </c>
      <c r="B2917" t="s">
        <v>112</v>
      </c>
      <c r="C2917" t="b">
        <v>0</v>
      </c>
      <c r="D2917" t="s">
        <v>1436</v>
      </c>
      <c r="E2917" t="s">
        <v>1439</v>
      </c>
      <c r="F2917" t="s">
        <v>109</v>
      </c>
      <c r="G2917">
        <v>5.3153573692790496E-4</v>
      </c>
      <c r="H2917">
        <v>1.68903156902525E-2</v>
      </c>
      <c r="I2917">
        <v>3.1469852113815602E-2</v>
      </c>
      <c r="J2917">
        <v>0.97489488098252997</v>
      </c>
      <c r="X2917" t="str">
        <f t="shared" si="230"/>
        <v>grade_8_t3_sex_nl_2_teacherrelation_zgakuryoku_as.factor(book)5</v>
      </c>
      <c r="Y2917" t="str">
        <f t="shared" si="231"/>
        <v>0.001</v>
      </c>
      <c r="Z2917" t="str">
        <f t="shared" si="232"/>
        <v>0.017</v>
      </c>
      <c r="AA2917" s="2" t="str">
        <f t="shared" si="233"/>
        <v/>
      </c>
      <c r="AB2917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18" spans="1:28">
      <c r="A2918">
        <v>2917</v>
      </c>
      <c r="B2918" t="s">
        <v>112</v>
      </c>
      <c r="C2918" t="b">
        <v>0</v>
      </c>
      <c r="D2918" t="s">
        <v>1436</v>
      </c>
      <c r="E2918" t="s">
        <v>1439</v>
      </c>
      <c r="F2918" t="s">
        <v>110</v>
      </c>
      <c r="G2918">
        <v>3.8151982996984801E-3</v>
      </c>
      <c r="H2918">
        <v>1.4284461994340299E-2</v>
      </c>
      <c r="I2918">
        <v>0.26708729395689601</v>
      </c>
      <c r="J2918">
        <v>0.789402355662435</v>
      </c>
      <c r="X2918" t="str">
        <f t="shared" si="230"/>
        <v>grade_8_t3_sex_nl_2_teacherrelation_zgakuryoku_as.factor(year)2017</v>
      </c>
      <c r="Y2918" t="str">
        <f t="shared" si="231"/>
        <v>0.004</v>
      </c>
      <c r="Z2918" t="str">
        <f t="shared" si="232"/>
        <v>0.014</v>
      </c>
      <c r="AA2918" s="2" t="str">
        <f t="shared" si="233"/>
        <v/>
      </c>
      <c r="AB2918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19" spans="1:28">
      <c r="A2919">
        <v>2918</v>
      </c>
      <c r="B2919" t="s">
        <v>112</v>
      </c>
      <c r="C2919" t="b">
        <v>0</v>
      </c>
      <c r="D2919" t="s">
        <v>1436</v>
      </c>
      <c r="E2919" t="s">
        <v>1439</v>
      </c>
      <c r="F2919" t="s">
        <v>111</v>
      </c>
      <c r="G2919">
        <v>-4.87010392646037E-3</v>
      </c>
      <c r="H2919">
        <v>1.42867264009381E-2</v>
      </c>
      <c r="I2919">
        <v>-0.34088312394227699</v>
      </c>
      <c r="J2919">
        <v>0.73319209695057297</v>
      </c>
      <c r="X2919" t="str">
        <f t="shared" si="230"/>
        <v>grade_8_t3_sex_nl_2_teacherrelation_zgakuryoku_as.factor(year)2018</v>
      </c>
      <c r="Y2919" t="str">
        <f t="shared" si="231"/>
        <v>-0.005</v>
      </c>
      <c r="Z2919" t="str">
        <f t="shared" si="232"/>
        <v>0.014</v>
      </c>
      <c r="AA2919" s="2" t="str">
        <f t="shared" si="233"/>
        <v/>
      </c>
      <c r="AB2919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20" spans="1:28">
      <c r="A2920">
        <v>2919</v>
      </c>
      <c r="B2920" t="s">
        <v>112</v>
      </c>
      <c r="C2920" t="b">
        <v>0</v>
      </c>
      <c r="D2920" t="s">
        <v>1436</v>
      </c>
      <c r="E2920" t="s">
        <v>1439</v>
      </c>
      <c r="F2920" t="s">
        <v>1698</v>
      </c>
      <c r="G2920">
        <v>1.75595288323825E-3</v>
      </c>
      <c r="H2920">
        <v>5.8847222835954303E-3</v>
      </c>
      <c r="I2920">
        <v>0.298391801450553</v>
      </c>
      <c r="J2920">
        <v>0.76540460201366001</v>
      </c>
      <c r="X2920" t="str">
        <f t="shared" si="230"/>
        <v>grade_8_t3_sex_nl_2_teacherrelation_zgakuryoku_as.factor(sex)2:relative_age</v>
      </c>
      <c r="Y2920" t="str">
        <f t="shared" si="231"/>
        <v>0.002</v>
      </c>
      <c r="Z2920" t="str">
        <f t="shared" si="232"/>
        <v>0.006</v>
      </c>
      <c r="AA2920" s="2" t="str">
        <f t="shared" si="233"/>
        <v/>
      </c>
      <c r="AB2920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21" spans="1:28">
      <c r="A2921">
        <v>2920</v>
      </c>
      <c r="B2921" t="s">
        <v>112</v>
      </c>
      <c r="C2921" t="b">
        <v>0</v>
      </c>
      <c r="D2921" t="s">
        <v>1436</v>
      </c>
      <c r="E2921" t="s">
        <v>1439</v>
      </c>
      <c r="F2921" t="s">
        <v>1716</v>
      </c>
      <c r="G2921">
        <v>-3.3389414032034697E-4</v>
      </c>
      <c r="H2921">
        <v>5.1984174172095001E-4</v>
      </c>
      <c r="I2921">
        <v>-0.64229959528640801</v>
      </c>
      <c r="J2921">
        <v>0.52067976069972299</v>
      </c>
      <c r="X2921" t="str">
        <f t="shared" si="230"/>
        <v>grade_8_t3_sex_nl_2_teacherrelation_zgakuryoku_as.factor(sex)2:I(relative_age^2)</v>
      </c>
      <c r="Y2921" t="str">
        <f t="shared" si="231"/>
        <v>0.000</v>
      </c>
      <c r="Z2921" t="str">
        <f t="shared" si="232"/>
        <v>0.001</v>
      </c>
      <c r="AA2921" s="2" t="str">
        <f t="shared" si="233"/>
        <v/>
      </c>
      <c r="AB2921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22" spans="1:28">
      <c r="A2922">
        <v>2921</v>
      </c>
      <c r="B2922" t="s">
        <v>112</v>
      </c>
      <c r="C2922" t="b">
        <v>0</v>
      </c>
      <c r="D2922" t="s">
        <v>1436</v>
      </c>
      <c r="E2922" t="s">
        <v>1439</v>
      </c>
      <c r="F2922" t="s">
        <v>1715</v>
      </c>
      <c r="G2922">
        <v>-4.54634027492846E-2</v>
      </c>
      <c r="H2922">
        <v>6.4394911638134796E-3</v>
      </c>
      <c r="I2922">
        <v>-7.0600924192216796</v>
      </c>
      <c r="J2922" s="10">
        <v>1.6718449619444801E-12</v>
      </c>
      <c r="X2922" t="str">
        <f t="shared" si="230"/>
        <v>grade_8_t3_sex_nl_2_teacherrelation_zgakuryoku_as.factor(sex)2:zgakuryoku</v>
      </c>
      <c r="Y2922" t="str">
        <f t="shared" si="231"/>
        <v>-0.045</v>
      </c>
      <c r="Z2922" t="str">
        <f t="shared" si="232"/>
        <v>0.006</v>
      </c>
      <c r="AA2922" s="2" t="str">
        <f t="shared" si="233"/>
        <v>***</v>
      </c>
      <c r="AB2922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23" spans="1:28">
      <c r="A2923">
        <v>2922</v>
      </c>
      <c r="B2923" t="s">
        <v>112</v>
      </c>
      <c r="C2923" t="b">
        <v>0</v>
      </c>
      <c r="D2923" t="s">
        <v>1436</v>
      </c>
      <c r="E2923" t="s">
        <v>1439</v>
      </c>
      <c r="F2923" t="s">
        <v>1699</v>
      </c>
      <c r="G2923">
        <v>-2.5070055193646301E-2</v>
      </c>
      <c r="H2923">
        <v>1.9678549920507101E-2</v>
      </c>
      <c r="I2923">
        <v>-1.2739787888293901</v>
      </c>
      <c r="J2923">
        <v>0.20267311261728299</v>
      </c>
      <c r="X2923" t="str">
        <f t="shared" si="230"/>
        <v>grade_8_t3_sex_nl_2_teacherrelation_zgakuryoku_as.factor(sex)2:as.factor(book)2</v>
      </c>
      <c r="Y2923" t="str">
        <f t="shared" si="231"/>
        <v>-0.025</v>
      </c>
      <c r="Z2923" t="str">
        <f t="shared" si="232"/>
        <v>0.020</v>
      </c>
      <c r="AA2923" s="2" t="str">
        <f t="shared" si="233"/>
        <v/>
      </c>
      <c r="AB2923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24" spans="1:28">
      <c r="A2924">
        <v>2923</v>
      </c>
      <c r="B2924" t="s">
        <v>112</v>
      </c>
      <c r="C2924" t="b">
        <v>0</v>
      </c>
      <c r="D2924" t="s">
        <v>1436</v>
      </c>
      <c r="E2924" t="s">
        <v>1439</v>
      </c>
      <c r="F2924" t="s">
        <v>1700</v>
      </c>
      <c r="G2924">
        <v>-1.40756204748164E-2</v>
      </c>
      <c r="H2924">
        <v>1.9107734811144299E-2</v>
      </c>
      <c r="I2924">
        <v>-0.73664516563245297</v>
      </c>
      <c r="J2924">
        <v>0.46133943286907603</v>
      </c>
      <c r="X2924" t="str">
        <f t="shared" si="230"/>
        <v>grade_8_t3_sex_nl_2_teacherrelation_zgakuryoku_as.factor(sex)2:as.factor(book)3</v>
      </c>
      <c r="Y2924" t="str">
        <f t="shared" si="231"/>
        <v>-0.014</v>
      </c>
      <c r="Z2924" t="str">
        <f t="shared" si="232"/>
        <v>0.019</v>
      </c>
      <c r="AA2924" s="2" t="str">
        <f t="shared" si="233"/>
        <v/>
      </c>
      <c r="AB2924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25" spans="1:28">
      <c r="A2925">
        <v>2924</v>
      </c>
      <c r="B2925" t="s">
        <v>112</v>
      </c>
      <c r="C2925" t="b">
        <v>0</v>
      </c>
      <c r="D2925" t="s">
        <v>1436</v>
      </c>
      <c r="E2925" t="s">
        <v>1439</v>
      </c>
      <c r="F2925" t="s">
        <v>1701</v>
      </c>
      <c r="G2925">
        <v>-2.0204307058187199E-2</v>
      </c>
      <c r="H2925">
        <v>1.98760218304419E-2</v>
      </c>
      <c r="I2925">
        <v>-1.0165166465677</v>
      </c>
      <c r="J2925">
        <v>0.30938523455371197</v>
      </c>
      <c r="X2925" t="str">
        <f t="shared" si="230"/>
        <v>grade_8_t3_sex_nl_2_teacherrelation_zgakuryoku_as.factor(sex)2:as.factor(book)4</v>
      </c>
      <c r="Y2925" t="str">
        <f t="shared" si="231"/>
        <v>-0.020</v>
      </c>
      <c r="Z2925" t="str">
        <f t="shared" si="232"/>
        <v>0.020</v>
      </c>
      <c r="AA2925" s="2" t="str">
        <f t="shared" si="233"/>
        <v/>
      </c>
      <c r="AB2925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26" spans="1:28">
      <c r="A2926">
        <v>2925</v>
      </c>
      <c r="B2926" t="s">
        <v>112</v>
      </c>
      <c r="C2926" t="b">
        <v>0</v>
      </c>
      <c r="D2926" t="s">
        <v>1436</v>
      </c>
      <c r="E2926" t="s">
        <v>1439</v>
      </c>
      <c r="F2926" t="s">
        <v>1702</v>
      </c>
      <c r="G2926">
        <v>-7.0956380765925303E-4</v>
      </c>
      <c r="H2926">
        <v>2.33773692505767E-2</v>
      </c>
      <c r="I2926">
        <v>-3.0352594428124099E-2</v>
      </c>
      <c r="J2926">
        <v>0.97578589616483902</v>
      </c>
      <c r="X2926" t="str">
        <f t="shared" si="230"/>
        <v>grade_8_t3_sex_nl_2_teacherrelation_zgakuryoku_as.factor(sex)2:as.factor(book)5</v>
      </c>
      <c r="Y2926" t="str">
        <f t="shared" si="231"/>
        <v>-0.001</v>
      </c>
      <c r="Z2926" t="str">
        <f t="shared" si="232"/>
        <v>0.023</v>
      </c>
      <c r="AA2926" s="2" t="str">
        <f t="shared" si="233"/>
        <v/>
      </c>
      <c r="AB2926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27" spans="1:28">
      <c r="A2927">
        <v>2926</v>
      </c>
      <c r="B2927" t="s">
        <v>112</v>
      </c>
      <c r="C2927" t="b">
        <v>0</v>
      </c>
      <c r="D2927" t="s">
        <v>1436</v>
      </c>
      <c r="E2927" t="s">
        <v>1439</v>
      </c>
      <c r="F2927" t="s">
        <v>1703</v>
      </c>
      <c r="G2927">
        <v>-6.3102123791813304E-3</v>
      </c>
      <c r="H2927">
        <v>1.3996524315501101E-2</v>
      </c>
      <c r="I2927">
        <v>-0.45084138297054199</v>
      </c>
      <c r="J2927">
        <v>0.65210459243249597</v>
      </c>
      <c r="X2927" t="str">
        <f t="shared" si="230"/>
        <v>grade_8_t3_sex_nl_2_teacherrelation_zgakuryoku_as.factor(sex)2:as.factor(year)2017</v>
      </c>
      <c r="Y2927" t="str">
        <f t="shared" si="231"/>
        <v>-0.006</v>
      </c>
      <c r="Z2927" t="str">
        <f t="shared" si="232"/>
        <v>0.014</v>
      </c>
      <c r="AA2927" s="2" t="str">
        <f t="shared" si="233"/>
        <v/>
      </c>
      <c r="AB2927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28" spans="1:28">
      <c r="A2928">
        <v>2927</v>
      </c>
      <c r="B2928" t="s">
        <v>112</v>
      </c>
      <c r="C2928" t="b">
        <v>0</v>
      </c>
      <c r="D2928" t="s">
        <v>1436</v>
      </c>
      <c r="E2928" t="s">
        <v>1439</v>
      </c>
      <c r="F2928" t="s">
        <v>1704</v>
      </c>
      <c r="G2928">
        <v>1.3486072260991E-2</v>
      </c>
      <c r="H2928">
        <v>1.54467579762092E-2</v>
      </c>
      <c r="I2928">
        <v>0.87306814036718905</v>
      </c>
      <c r="J2928">
        <v>0.382627481028603</v>
      </c>
      <c r="X2928" t="str">
        <f t="shared" si="230"/>
        <v>grade_8_t3_sex_nl_2_teacherrelation_zgakuryoku_as.factor(sex)2:as.factor(year)2018</v>
      </c>
      <c r="Y2928" t="str">
        <f t="shared" si="231"/>
        <v>0.013</v>
      </c>
      <c r="Z2928" t="str">
        <f t="shared" si="232"/>
        <v>0.015</v>
      </c>
      <c r="AA2928" s="2" t="str">
        <f t="shared" si="233"/>
        <v/>
      </c>
      <c r="AB2928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29" spans="1:28">
      <c r="A2929">
        <v>2928</v>
      </c>
      <c r="B2929" t="s">
        <v>116</v>
      </c>
      <c r="C2929" t="b">
        <v>0</v>
      </c>
      <c r="D2929" t="s">
        <v>1436</v>
      </c>
      <c r="E2929" t="s">
        <v>1440</v>
      </c>
      <c r="F2929" t="s">
        <v>105</v>
      </c>
      <c r="G2929">
        <v>0.181372550795114</v>
      </c>
      <c r="H2929">
        <v>2.6392900232471699E-2</v>
      </c>
      <c r="I2929">
        <v>6.8720204751112499</v>
      </c>
      <c r="J2929" s="10">
        <v>6.3564039773121303E-12</v>
      </c>
      <c r="X2929" t="str">
        <f t="shared" si="230"/>
        <v>grade_6_t3_sex_nl_2_teacherrelation_zgakuryoku_as.factor(sex)2</v>
      </c>
      <c r="Y2929" t="str">
        <f t="shared" si="231"/>
        <v>0.181</v>
      </c>
      <c r="Z2929" t="str">
        <f t="shared" si="232"/>
        <v>0.026</v>
      </c>
      <c r="AA2929" s="2" t="str">
        <f t="shared" si="233"/>
        <v>***</v>
      </c>
      <c r="AB2929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30" spans="1:28">
      <c r="A2930">
        <v>2929</v>
      </c>
      <c r="B2930" t="s">
        <v>116</v>
      </c>
      <c r="C2930" t="b">
        <v>0</v>
      </c>
      <c r="D2930" t="s">
        <v>1436</v>
      </c>
      <c r="E2930" t="s">
        <v>1440</v>
      </c>
      <c r="F2930" t="s">
        <v>104</v>
      </c>
      <c r="G2930">
        <v>-4.8800620625228802E-3</v>
      </c>
      <c r="H2930">
        <v>4.5473250699831101E-3</v>
      </c>
      <c r="I2930">
        <v>-1.07317202694309</v>
      </c>
      <c r="J2930">
        <v>0.28319580296288499</v>
      </c>
      <c r="X2930" t="str">
        <f t="shared" si="230"/>
        <v>grade_6_t3_sex_nl_2_teacherrelation_zgakuryoku_relative_age</v>
      </c>
      <c r="Y2930" t="str">
        <f t="shared" si="231"/>
        <v>-0.005</v>
      </c>
      <c r="Z2930" t="str">
        <f t="shared" si="232"/>
        <v>0.005</v>
      </c>
      <c r="AA2930" s="2" t="str">
        <f t="shared" si="233"/>
        <v/>
      </c>
      <c r="AB2930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31" spans="1:28">
      <c r="A2931">
        <v>2930</v>
      </c>
      <c r="B2931" t="s">
        <v>116</v>
      </c>
      <c r="C2931" t="b">
        <v>0</v>
      </c>
      <c r="D2931" t="s">
        <v>1436</v>
      </c>
      <c r="E2931" t="s">
        <v>1440</v>
      </c>
      <c r="F2931" t="s">
        <v>775</v>
      </c>
      <c r="G2931">
        <v>5.7820152416743404E-4</v>
      </c>
      <c r="H2931">
        <v>3.9492401693266599E-4</v>
      </c>
      <c r="I2931">
        <v>1.46408296121939</v>
      </c>
      <c r="J2931">
        <v>0.143173544700995</v>
      </c>
      <c r="X2931" t="str">
        <f t="shared" si="230"/>
        <v>grade_6_t3_sex_nl_2_teacherrelation_zgakuryoku_I(relative_age^2)</v>
      </c>
      <c r="Y2931" t="str">
        <f t="shared" si="231"/>
        <v>0.001</v>
      </c>
      <c r="Z2931" t="str">
        <f t="shared" si="232"/>
        <v>0.000</v>
      </c>
      <c r="AA2931" s="2" t="str">
        <f t="shared" si="233"/>
        <v/>
      </c>
      <c r="AB2931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32" spans="1:28">
      <c r="A2932">
        <v>2931</v>
      </c>
      <c r="B2932" t="s">
        <v>116</v>
      </c>
      <c r="C2932" t="b">
        <v>0</v>
      </c>
      <c r="D2932" t="s">
        <v>1436</v>
      </c>
      <c r="E2932" t="s">
        <v>1440</v>
      </c>
      <c r="F2932" t="s">
        <v>32</v>
      </c>
      <c r="G2932">
        <v>7.6689543840771104E-2</v>
      </c>
      <c r="H2932">
        <v>4.5994605937977103E-3</v>
      </c>
      <c r="I2932">
        <v>16.6735951481323</v>
      </c>
      <c r="J2932" s="10">
        <v>2.3457204648621599E-62</v>
      </c>
      <c r="X2932" t="str">
        <f t="shared" si="230"/>
        <v>grade_6_t3_sex_nl_2_teacherrelation_zgakuryoku_zgakuryoku</v>
      </c>
      <c r="Y2932" t="str">
        <f t="shared" si="231"/>
        <v>0.077</v>
      </c>
      <c r="Z2932" t="str">
        <f t="shared" si="232"/>
        <v>0.005</v>
      </c>
      <c r="AA2932" s="2" t="str">
        <f t="shared" si="233"/>
        <v>***</v>
      </c>
      <c r="AB2932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33" spans="1:28">
      <c r="A2933">
        <v>2932</v>
      </c>
      <c r="B2933" t="s">
        <v>116</v>
      </c>
      <c r="C2933" t="b">
        <v>0</v>
      </c>
      <c r="D2933" t="s">
        <v>1436</v>
      </c>
      <c r="E2933" t="s">
        <v>1440</v>
      </c>
      <c r="F2933" t="s">
        <v>106</v>
      </c>
      <c r="G2933">
        <v>0.12603801251514399</v>
      </c>
      <c r="H2933">
        <v>1.6770651978594502E-2</v>
      </c>
      <c r="I2933">
        <v>7.5153913321923804</v>
      </c>
      <c r="J2933" s="10">
        <v>5.7079019468457603E-14</v>
      </c>
      <c r="X2933" t="str">
        <f t="shared" si="230"/>
        <v>grade_6_t3_sex_nl_2_teacherrelation_zgakuryoku_as.factor(book)2</v>
      </c>
      <c r="Y2933" t="str">
        <f t="shared" si="231"/>
        <v>0.126</v>
      </c>
      <c r="Z2933" t="str">
        <f t="shared" si="232"/>
        <v>0.017</v>
      </c>
      <c r="AA2933" s="2" t="str">
        <f t="shared" si="233"/>
        <v>***</v>
      </c>
      <c r="AB2933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34" spans="1:28">
      <c r="A2934">
        <v>2933</v>
      </c>
      <c r="B2934" t="s">
        <v>116</v>
      </c>
      <c r="C2934" t="b">
        <v>0</v>
      </c>
      <c r="D2934" t="s">
        <v>1436</v>
      </c>
      <c r="E2934" t="s">
        <v>1440</v>
      </c>
      <c r="F2934" t="s">
        <v>107</v>
      </c>
      <c r="G2934">
        <v>0.13174138534503599</v>
      </c>
      <c r="H2934">
        <v>1.62543082663484E-2</v>
      </c>
      <c r="I2934">
        <v>8.1050133408496503</v>
      </c>
      <c r="J2934" s="10">
        <v>5.3163201344681399E-16</v>
      </c>
      <c r="X2934" t="str">
        <f t="shared" si="230"/>
        <v>grade_6_t3_sex_nl_2_teacherrelation_zgakuryoku_as.factor(book)3</v>
      </c>
      <c r="Y2934" t="str">
        <f t="shared" si="231"/>
        <v>0.132</v>
      </c>
      <c r="Z2934" t="str">
        <f t="shared" si="232"/>
        <v>0.016</v>
      </c>
      <c r="AA2934" s="2" t="str">
        <f t="shared" si="233"/>
        <v>***</v>
      </c>
      <c r="AB2934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35" spans="1:28">
      <c r="A2935">
        <v>2934</v>
      </c>
      <c r="B2935" t="s">
        <v>116</v>
      </c>
      <c r="C2935" t="b">
        <v>0</v>
      </c>
      <c r="D2935" t="s">
        <v>1436</v>
      </c>
      <c r="E2935" t="s">
        <v>1440</v>
      </c>
      <c r="F2935" t="s">
        <v>108</v>
      </c>
      <c r="G2935">
        <v>0.115863760019898</v>
      </c>
      <c r="H2935">
        <v>1.7920920256353501E-2</v>
      </c>
      <c r="I2935">
        <v>6.4652795929283498</v>
      </c>
      <c r="J2935" s="10">
        <v>1.01445115267985E-10</v>
      </c>
      <c r="X2935" t="str">
        <f t="shared" si="230"/>
        <v>grade_6_t3_sex_nl_2_teacherrelation_zgakuryoku_as.factor(book)4</v>
      </c>
      <c r="Y2935" t="str">
        <f t="shared" si="231"/>
        <v>0.116</v>
      </c>
      <c r="Z2935" t="str">
        <f t="shared" si="232"/>
        <v>0.018</v>
      </c>
      <c r="AA2935" s="2" t="str">
        <f t="shared" si="233"/>
        <v>***</v>
      </c>
      <c r="AB2935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36" spans="1:28">
      <c r="A2936">
        <v>2935</v>
      </c>
      <c r="B2936" t="s">
        <v>116</v>
      </c>
      <c r="C2936" t="b">
        <v>0</v>
      </c>
      <c r="D2936" t="s">
        <v>1436</v>
      </c>
      <c r="E2936" t="s">
        <v>1440</v>
      </c>
      <c r="F2936" t="s">
        <v>109</v>
      </c>
      <c r="G2936">
        <v>5.0836795343749998E-2</v>
      </c>
      <c r="H2936">
        <v>1.8677070730203998E-2</v>
      </c>
      <c r="I2936">
        <v>2.7218826805393102</v>
      </c>
      <c r="J2936">
        <v>6.4919271336440904E-3</v>
      </c>
      <c r="X2936" t="str">
        <f t="shared" si="230"/>
        <v>grade_6_t3_sex_nl_2_teacherrelation_zgakuryoku_as.factor(book)5</v>
      </c>
      <c r="Y2936" t="str">
        <f t="shared" si="231"/>
        <v>0.051</v>
      </c>
      <c r="Z2936" t="str">
        <f t="shared" si="232"/>
        <v>0.019</v>
      </c>
      <c r="AA2936" s="2" t="str">
        <f t="shared" si="233"/>
        <v>***</v>
      </c>
      <c r="AB2936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37" spans="1:28">
      <c r="A2937">
        <v>2936</v>
      </c>
      <c r="B2937" t="s">
        <v>116</v>
      </c>
      <c r="C2937" t="b">
        <v>0</v>
      </c>
      <c r="D2937" t="s">
        <v>1436</v>
      </c>
      <c r="E2937" t="s">
        <v>1440</v>
      </c>
      <c r="F2937" t="s">
        <v>110</v>
      </c>
      <c r="G2937">
        <v>-2.4458153200742302E-3</v>
      </c>
      <c r="H2937">
        <v>1.35977056744168E-2</v>
      </c>
      <c r="I2937">
        <v>-0.17986970586338399</v>
      </c>
      <c r="J2937">
        <v>0.85725512081916699</v>
      </c>
      <c r="X2937" t="str">
        <f t="shared" si="230"/>
        <v>grade_6_t3_sex_nl_2_teacherrelation_zgakuryoku_as.factor(year)2017</v>
      </c>
      <c r="Y2937" t="str">
        <f t="shared" si="231"/>
        <v>-0.002</v>
      </c>
      <c r="Z2937" t="str">
        <f t="shared" si="232"/>
        <v>0.014</v>
      </c>
      <c r="AA2937" s="2" t="str">
        <f t="shared" si="233"/>
        <v/>
      </c>
      <c r="AB2937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38" spans="1:28">
      <c r="A2938">
        <v>2937</v>
      </c>
      <c r="B2938" t="s">
        <v>116</v>
      </c>
      <c r="C2938" t="b">
        <v>0</v>
      </c>
      <c r="D2938" t="s">
        <v>1436</v>
      </c>
      <c r="E2938" t="s">
        <v>1440</v>
      </c>
      <c r="F2938" t="s">
        <v>111</v>
      </c>
      <c r="G2938">
        <v>1.0198948393133501E-3</v>
      </c>
      <c r="H2938">
        <v>1.37870124275016E-2</v>
      </c>
      <c r="I2938">
        <v>7.3975043155753997E-2</v>
      </c>
      <c r="J2938">
        <v>0.94103035001208901</v>
      </c>
      <c r="X2938" t="str">
        <f t="shared" si="230"/>
        <v>grade_6_t3_sex_nl_2_teacherrelation_zgakuryoku_as.factor(year)2018</v>
      </c>
      <c r="Y2938" t="str">
        <f t="shared" si="231"/>
        <v>0.001</v>
      </c>
      <c r="Z2938" t="str">
        <f t="shared" si="232"/>
        <v>0.014</v>
      </c>
      <c r="AA2938" s="2" t="str">
        <f t="shared" si="233"/>
        <v/>
      </c>
      <c r="AB2938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39" spans="1:28">
      <c r="A2939">
        <v>2938</v>
      </c>
      <c r="B2939" t="s">
        <v>116</v>
      </c>
      <c r="C2939" t="b">
        <v>0</v>
      </c>
      <c r="D2939" t="s">
        <v>1436</v>
      </c>
      <c r="E2939" t="s">
        <v>1440</v>
      </c>
      <c r="F2939" t="s">
        <v>1698</v>
      </c>
      <c r="G2939">
        <v>1.0267357128486299E-3</v>
      </c>
      <c r="H2939">
        <v>5.7761122702476801E-3</v>
      </c>
      <c r="I2939">
        <v>0.17775549795617199</v>
      </c>
      <c r="J2939">
        <v>0.85891525729195695</v>
      </c>
      <c r="X2939" t="str">
        <f t="shared" si="230"/>
        <v>grade_6_t3_sex_nl_2_teacherrelation_zgakuryoku_as.factor(sex)2:relative_age</v>
      </c>
      <c r="Y2939" t="str">
        <f t="shared" si="231"/>
        <v>0.001</v>
      </c>
      <c r="Z2939" t="str">
        <f t="shared" si="232"/>
        <v>0.006</v>
      </c>
      <c r="AA2939" s="2" t="str">
        <f t="shared" si="233"/>
        <v/>
      </c>
      <c r="AB2939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40" spans="1:28">
      <c r="A2940">
        <v>2939</v>
      </c>
      <c r="B2940" t="s">
        <v>116</v>
      </c>
      <c r="C2940" t="b">
        <v>0</v>
      </c>
      <c r="D2940" t="s">
        <v>1436</v>
      </c>
      <c r="E2940" t="s">
        <v>1440</v>
      </c>
      <c r="F2940" t="s">
        <v>1716</v>
      </c>
      <c r="G2940">
        <v>-3.7665122481557602E-4</v>
      </c>
      <c r="H2940">
        <v>4.9952858988784197E-4</v>
      </c>
      <c r="I2940">
        <v>-0.75401334866567804</v>
      </c>
      <c r="J2940">
        <v>0.45084248424087597</v>
      </c>
      <c r="X2940" t="str">
        <f t="shared" si="230"/>
        <v>grade_6_t3_sex_nl_2_teacherrelation_zgakuryoku_as.factor(sex)2:I(relative_age^2)</v>
      </c>
      <c r="Y2940" t="str">
        <f t="shared" si="231"/>
        <v>0.000</v>
      </c>
      <c r="Z2940" t="str">
        <f t="shared" si="232"/>
        <v>0.000</v>
      </c>
      <c r="AA2940" s="2" t="str">
        <f t="shared" si="233"/>
        <v/>
      </c>
      <c r="AB2940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41" spans="1:28">
      <c r="A2941">
        <v>2940</v>
      </c>
      <c r="B2941" t="s">
        <v>116</v>
      </c>
      <c r="C2941" t="b">
        <v>0</v>
      </c>
      <c r="D2941" t="s">
        <v>1436</v>
      </c>
      <c r="E2941" t="s">
        <v>1440</v>
      </c>
      <c r="F2941" t="s">
        <v>1715</v>
      </c>
      <c r="G2941">
        <v>-3.7495997397563902E-2</v>
      </c>
      <c r="H2941">
        <v>6.3674473898544699E-3</v>
      </c>
      <c r="I2941">
        <v>-5.88870156309543</v>
      </c>
      <c r="J2941" s="10">
        <v>3.9013271725204799E-9</v>
      </c>
      <c r="X2941" t="str">
        <f t="shared" si="230"/>
        <v>grade_6_t3_sex_nl_2_teacherrelation_zgakuryoku_as.factor(sex)2:zgakuryoku</v>
      </c>
      <c r="Y2941" t="str">
        <f t="shared" si="231"/>
        <v>-0.037</v>
      </c>
      <c r="Z2941" t="str">
        <f t="shared" si="232"/>
        <v>0.006</v>
      </c>
      <c r="AA2941" s="2" t="str">
        <f t="shared" si="233"/>
        <v>***</v>
      </c>
      <c r="AB2941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42" spans="1:28">
      <c r="A2942">
        <v>2941</v>
      </c>
      <c r="B2942" t="s">
        <v>116</v>
      </c>
      <c r="C2942" t="b">
        <v>0</v>
      </c>
      <c r="D2942" t="s">
        <v>1436</v>
      </c>
      <c r="E2942" t="s">
        <v>1440</v>
      </c>
      <c r="F2942" t="s">
        <v>1699</v>
      </c>
      <c r="G2942">
        <v>6.6000768476474504E-3</v>
      </c>
      <c r="H2942">
        <v>2.36181060849508E-2</v>
      </c>
      <c r="I2942">
        <v>0.27944987730633303</v>
      </c>
      <c r="J2942">
        <v>0.77990001440918</v>
      </c>
      <c r="X2942" t="str">
        <f t="shared" si="230"/>
        <v>grade_6_t3_sex_nl_2_teacherrelation_zgakuryoku_as.factor(sex)2:as.factor(book)2</v>
      </c>
      <c r="Y2942" t="str">
        <f t="shared" si="231"/>
        <v>0.007</v>
      </c>
      <c r="Z2942" t="str">
        <f t="shared" si="232"/>
        <v>0.024</v>
      </c>
      <c r="AA2942" s="2" t="str">
        <f t="shared" si="233"/>
        <v/>
      </c>
      <c r="AB2942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43" spans="1:28">
      <c r="A2943">
        <v>2942</v>
      </c>
      <c r="B2943" t="s">
        <v>116</v>
      </c>
      <c r="C2943" t="b">
        <v>0</v>
      </c>
      <c r="D2943" t="s">
        <v>1436</v>
      </c>
      <c r="E2943" t="s">
        <v>1440</v>
      </c>
      <c r="F2943" t="s">
        <v>1700</v>
      </c>
      <c r="G2943">
        <v>1.8622448425641999E-3</v>
      </c>
      <c r="H2943">
        <v>2.2892779271202899E-2</v>
      </c>
      <c r="I2943">
        <v>8.1346385272964505E-2</v>
      </c>
      <c r="J2943">
        <v>0.93516660325436796</v>
      </c>
      <c r="X2943" t="str">
        <f t="shared" si="230"/>
        <v>grade_6_t3_sex_nl_2_teacherrelation_zgakuryoku_as.factor(sex)2:as.factor(book)3</v>
      </c>
      <c r="Y2943" t="str">
        <f t="shared" si="231"/>
        <v>0.002</v>
      </c>
      <c r="Z2943" t="str">
        <f t="shared" si="232"/>
        <v>0.023</v>
      </c>
      <c r="AA2943" s="2" t="str">
        <f t="shared" si="233"/>
        <v/>
      </c>
      <c r="AB2943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44" spans="1:28">
      <c r="A2944">
        <v>2943</v>
      </c>
      <c r="B2944" t="s">
        <v>116</v>
      </c>
      <c r="C2944" t="b">
        <v>0</v>
      </c>
      <c r="D2944" t="s">
        <v>1436</v>
      </c>
      <c r="E2944" t="s">
        <v>1440</v>
      </c>
      <c r="F2944" t="s">
        <v>1701</v>
      </c>
      <c r="G2944">
        <v>2.20744259389944E-4</v>
      </c>
      <c r="H2944">
        <v>2.5189479058082598E-2</v>
      </c>
      <c r="I2944">
        <v>8.7633515119921995E-3</v>
      </c>
      <c r="J2944">
        <v>0.99300795920405605</v>
      </c>
      <c r="X2944" t="str">
        <f t="shared" si="230"/>
        <v>grade_6_t3_sex_nl_2_teacherrelation_zgakuryoku_as.factor(sex)2:as.factor(book)4</v>
      </c>
      <c r="Y2944" t="str">
        <f t="shared" si="231"/>
        <v>0.000</v>
      </c>
      <c r="Z2944" t="str">
        <f t="shared" si="232"/>
        <v>0.025</v>
      </c>
      <c r="AA2944" s="2" t="str">
        <f t="shared" si="233"/>
        <v/>
      </c>
      <c r="AB2944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45" spans="1:28">
      <c r="A2945">
        <v>2944</v>
      </c>
      <c r="B2945" t="s">
        <v>116</v>
      </c>
      <c r="C2945" t="b">
        <v>0</v>
      </c>
      <c r="D2945" t="s">
        <v>1436</v>
      </c>
      <c r="E2945" t="s">
        <v>1440</v>
      </c>
      <c r="F2945" t="s">
        <v>1702</v>
      </c>
      <c r="G2945">
        <v>-2.8577493699351801E-2</v>
      </c>
      <c r="H2945">
        <v>2.6368535619155201E-2</v>
      </c>
      <c r="I2945">
        <v>-1.0837724973468701</v>
      </c>
      <c r="J2945">
        <v>0.27846756302145098</v>
      </c>
      <c r="X2945" t="str">
        <f t="shared" si="230"/>
        <v>grade_6_t3_sex_nl_2_teacherrelation_zgakuryoku_as.factor(sex)2:as.factor(book)5</v>
      </c>
      <c r="Y2945" t="str">
        <f t="shared" si="231"/>
        <v>-0.029</v>
      </c>
      <c r="Z2945" t="str">
        <f t="shared" si="232"/>
        <v>0.026</v>
      </c>
      <c r="AA2945" s="2" t="str">
        <f t="shared" si="233"/>
        <v/>
      </c>
      <c r="AB2945" t="str">
        <f t="shared" si="234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46" spans="1:28">
      <c r="A2946">
        <v>2945</v>
      </c>
      <c r="B2946" t="s">
        <v>116</v>
      </c>
      <c r="C2946" t="b">
        <v>0</v>
      </c>
      <c r="D2946" t="s">
        <v>1436</v>
      </c>
      <c r="E2946" t="s">
        <v>1440</v>
      </c>
      <c r="F2946" t="s">
        <v>1703</v>
      </c>
      <c r="G2946">
        <v>7.0530027180958701E-3</v>
      </c>
      <c r="H2946">
        <v>1.3303444944674701E-2</v>
      </c>
      <c r="I2946">
        <v>0.53016363411337097</v>
      </c>
      <c r="J2946">
        <v>0.59599932964712199</v>
      </c>
      <c r="X2946" t="str">
        <f t="shared" ref="X2946:X3009" si="235">E2946&amp;"_"&amp;F2946</f>
        <v>grade_6_t3_sex_nl_2_teacherrelation_zgakuryoku_as.factor(sex)2:as.factor(year)2017</v>
      </c>
      <c r="Y2946" t="str">
        <f t="shared" ref="Y2946:Y3009" si="236">TEXT(G2946,"0.000")</f>
        <v>0.007</v>
      </c>
      <c r="Z2946" t="str">
        <f t="shared" ref="Z2946:Z3009" si="237">TEXT(H2946,"0.000")</f>
        <v>0.013</v>
      </c>
      <c r="AA2946" s="2" t="str">
        <f t="shared" ref="AA2946:AA3009" si="238">IF(COUNTIF(J2946,"*E*")&gt;0, "***", IF(TEXT(J2946, "0.00E+00")*1&lt;0.01, "***", IF(TEXT(J2946, "0.00E+00")*1&lt;0.05, "**",  IF(TEXT(J2946, "0.00E+00")*1&lt;0.1, "*",""))))</f>
        <v/>
      </c>
      <c r="AB2946" t="str">
        <f t="shared" ref="AB2946:AB3009" si="239">D2946</f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47" spans="1:28">
      <c r="A2947">
        <v>2946</v>
      </c>
      <c r="B2947" t="s">
        <v>116</v>
      </c>
      <c r="C2947" t="b">
        <v>0</v>
      </c>
      <c r="D2947" t="s">
        <v>1436</v>
      </c>
      <c r="E2947" t="s">
        <v>1440</v>
      </c>
      <c r="F2947" t="s">
        <v>1704</v>
      </c>
      <c r="G2947">
        <v>4.1969732340197798E-3</v>
      </c>
      <c r="H2947">
        <v>1.3471744277761301E-2</v>
      </c>
      <c r="I2947">
        <v>0.31153896240058598</v>
      </c>
      <c r="J2947">
        <v>0.75539139526224797</v>
      </c>
      <c r="X2947" t="str">
        <f t="shared" si="235"/>
        <v>grade_6_t3_sex_nl_2_teacherrelation_zgakuryoku_as.factor(sex)2:as.factor(year)2018</v>
      </c>
      <c r="Y2947" t="str">
        <f t="shared" si="236"/>
        <v>0.004</v>
      </c>
      <c r="Z2947" t="str">
        <f t="shared" si="237"/>
        <v>0.013</v>
      </c>
      <c r="AA2947" s="2" t="str">
        <f t="shared" si="238"/>
        <v/>
      </c>
      <c r="AB2947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48" spans="1:28">
      <c r="A2948">
        <v>2947</v>
      </c>
      <c r="B2948" t="s">
        <v>114</v>
      </c>
      <c r="C2948" t="b">
        <v>0</v>
      </c>
      <c r="D2948" t="s">
        <v>1436</v>
      </c>
      <c r="E2948" t="s">
        <v>1441</v>
      </c>
      <c r="F2948" t="s">
        <v>105</v>
      </c>
      <c r="G2948">
        <v>0.23715918073324299</v>
      </c>
      <c r="H2948">
        <v>2.4996681223905699E-2</v>
      </c>
      <c r="I2948">
        <v>9.4876267216799306</v>
      </c>
      <c r="J2948" s="10">
        <v>2.39990965182139E-21</v>
      </c>
      <c r="X2948" t="str">
        <f t="shared" si="235"/>
        <v>grade_5_t3_sex_nl_2_teacherrelation_zgakuryoku_as.factor(sex)2</v>
      </c>
      <c r="Y2948" t="str">
        <f t="shared" si="236"/>
        <v>0.237</v>
      </c>
      <c r="Z2948" t="str">
        <f t="shared" si="237"/>
        <v>0.025</v>
      </c>
      <c r="AA2948" s="2" t="str">
        <f t="shared" si="238"/>
        <v>***</v>
      </c>
      <c r="AB2948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49" spans="1:28">
      <c r="A2949">
        <v>2948</v>
      </c>
      <c r="B2949" t="s">
        <v>114</v>
      </c>
      <c r="C2949" t="b">
        <v>0</v>
      </c>
      <c r="D2949" t="s">
        <v>1436</v>
      </c>
      <c r="E2949" t="s">
        <v>1441</v>
      </c>
      <c r="F2949" t="s">
        <v>104</v>
      </c>
      <c r="G2949">
        <v>-4.7403251649493199E-3</v>
      </c>
      <c r="H2949">
        <v>4.31875981824335E-3</v>
      </c>
      <c r="I2949">
        <v>-1.0976125935332599</v>
      </c>
      <c r="J2949">
        <v>0.27237564149810001</v>
      </c>
      <c r="X2949" t="str">
        <f t="shared" si="235"/>
        <v>grade_5_t3_sex_nl_2_teacherrelation_zgakuryoku_relative_age</v>
      </c>
      <c r="Y2949" t="str">
        <f t="shared" si="236"/>
        <v>-0.005</v>
      </c>
      <c r="Z2949" t="str">
        <f t="shared" si="237"/>
        <v>0.004</v>
      </c>
      <c r="AA2949" s="2" t="str">
        <f t="shared" si="238"/>
        <v/>
      </c>
      <c r="AB2949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50" spans="1:28">
      <c r="A2950">
        <v>2949</v>
      </c>
      <c r="B2950" t="s">
        <v>114</v>
      </c>
      <c r="C2950" t="b">
        <v>0</v>
      </c>
      <c r="D2950" t="s">
        <v>1436</v>
      </c>
      <c r="E2950" t="s">
        <v>1441</v>
      </c>
      <c r="F2950" t="s">
        <v>775</v>
      </c>
      <c r="G2950">
        <v>3.9092797163273299E-4</v>
      </c>
      <c r="H2950">
        <v>3.7683648236187703E-4</v>
      </c>
      <c r="I2950">
        <v>1.03739417474268</v>
      </c>
      <c r="J2950">
        <v>0.29955404295417698</v>
      </c>
      <c r="X2950" t="str">
        <f t="shared" si="235"/>
        <v>grade_5_t3_sex_nl_2_teacherrelation_zgakuryoku_I(relative_age^2)</v>
      </c>
      <c r="Y2950" t="str">
        <f t="shared" si="236"/>
        <v>0.000</v>
      </c>
      <c r="Z2950" t="str">
        <f t="shared" si="237"/>
        <v>0.000</v>
      </c>
      <c r="AA2950" s="2" t="str">
        <f t="shared" si="238"/>
        <v/>
      </c>
      <c r="AB2950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51" spans="1:28">
      <c r="A2951">
        <v>2950</v>
      </c>
      <c r="B2951" t="s">
        <v>114</v>
      </c>
      <c r="C2951" t="b">
        <v>0</v>
      </c>
      <c r="D2951" t="s">
        <v>1436</v>
      </c>
      <c r="E2951" t="s">
        <v>1441</v>
      </c>
      <c r="F2951" t="s">
        <v>32</v>
      </c>
      <c r="G2951">
        <v>9.0642843257299904E-2</v>
      </c>
      <c r="H2951">
        <v>4.6156397665065496E-3</v>
      </c>
      <c r="I2951">
        <v>19.638197052346001</v>
      </c>
      <c r="J2951" s="10">
        <v>9.6056326752240196E-86</v>
      </c>
      <c r="X2951" t="str">
        <f t="shared" si="235"/>
        <v>grade_5_t3_sex_nl_2_teacherrelation_zgakuryoku_zgakuryoku</v>
      </c>
      <c r="Y2951" t="str">
        <f t="shared" si="236"/>
        <v>0.091</v>
      </c>
      <c r="Z2951" t="str">
        <f t="shared" si="237"/>
        <v>0.005</v>
      </c>
      <c r="AA2951" s="2" t="str">
        <f t="shared" si="238"/>
        <v>***</v>
      </c>
      <c r="AB2951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52" spans="1:28">
      <c r="A2952">
        <v>2951</v>
      </c>
      <c r="B2952" t="s">
        <v>114</v>
      </c>
      <c r="C2952" t="b">
        <v>0</v>
      </c>
      <c r="D2952" t="s">
        <v>1436</v>
      </c>
      <c r="E2952" t="s">
        <v>1441</v>
      </c>
      <c r="F2952" t="s">
        <v>106</v>
      </c>
      <c r="G2952">
        <v>0.162675888598594</v>
      </c>
      <c r="H2952">
        <v>1.6424075429347498E-2</v>
      </c>
      <c r="I2952">
        <v>9.9047212306340899</v>
      </c>
      <c r="J2952" s="10">
        <v>4.04330615326574E-23</v>
      </c>
      <c r="X2952" t="str">
        <f t="shared" si="235"/>
        <v>grade_5_t3_sex_nl_2_teacherrelation_zgakuryoku_as.factor(book)2</v>
      </c>
      <c r="Y2952" t="str">
        <f t="shared" si="236"/>
        <v>0.163</v>
      </c>
      <c r="Z2952" t="str">
        <f t="shared" si="237"/>
        <v>0.016</v>
      </c>
      <c r="AA2952" s="2" t="str">
        <f t="shared" si="238"/>
        <v>***</v>
      </c>
      <c r="AB2952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53" spans="1:28">
      <c r="A2953">
        <v>2952</v>
      </c>
      <c r="B2953" t="s">
        <v>114</v>
      </c>
      <c r="C2953" t="b">
        <v>0</v>
      </c>
      <c r="D2953" t="s">
        <v>1436</v>
      </c>
      <c r="E2953" t="s">
        <v>1441</v>
      </c>
      <c r="F2953" t="s">
        <v>107</v>
      </c>
      <c r="G2953">
        <v>0.17723402693613899</v>
      </c>
      <c r="H2953">
        <v>1.6398857238214801E-2</v>
      </c>
      <c r="I2953">
        <v>10.8077059493588</v>
      </c>
      <c r="J2953" s="10">
        <v>3.2468681603075603E-27</v>
      </c>
      <c r="X2953" t="str">
        <f t="shared" si="235"/>
        <v>grade_5_t3_sex_nl_2_teacherrelation_zgakuryoku_as.factor(book)3</v>
      </c>
      <c r="Y2953" t="str">
        <f t="shared" si="236"/>
        <v>0.177</v>
      </c>
      <c r="Z2953" t="str">
        <f t="shared" si="237"/>
        <v>0.016</v>
      </c>
      <c r="AA2953" s="2" t="str">
        <f t="shared" si="238"/>
        <v>***</v>
      </c>
      <c r="AB2953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54" spans="1:28">
      <c r="A2954">
        <v>2953</v>
      </c>
      <c r="B2954" t="s">
        <v>114</v>
      </c>
      <c r="C2954" t="b">
        <v>0</v>
      </c>
      <c r="D2954" t="s">
        <v>1436</v>
      </c>
      <c r="E2954" t="s">
        <v>1441</v>
      </c>
      <c r="F2954" t="s">
        <v>108</v>
      </c>
      <c r="G2954">
        <v>0.16750024535529301</v>
      </c>
      <c r="H2954">
        <v>1.7481757243146E-2</v>
      </c>
      <c r="I2954">
        <v>9.5814306894670604</v>
      </c>
      <c r="J2954" s="10">
        <v>9.7241522276023092E-22</v>
      </c>
      <c r="X2954" t="str">
        <f t="shared" si="235"/>
        <v>grade_5_t3_sex_nl_2_teacherrelation_zgakuryoku_as.factor(book)4</v>
      </c>
      <c r="Y2954" t="str">
        <f t="shared" si="236"/>
        <v>0.168</v>
      </c>
      <c r="Z2954" t="str">
        <f t="shared" si="237"/>
        <v>0.017</v>
      </c>
      <c r="AA2954" s="2" t="str">
        <f t="shared" si="238"/>
        <v>***</v>
      </c>
      <c r="AB2954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55" spans="1:28">
      <c r="A2955">
        <v>2954</v>
      </c>
      <c r="B2955" t="s">
        <v>114</v>
      </c>
      <c r="C2955" t="b">
        <v>0</v>
      </c>
      <c r="D2955" t="s">
        <v>1436</v>
      </c>
      <c r="E2955" t="s">
        <v>1441</v>
      </c>
      <c r="F2955" t="s">
        <v>109</v>
      </c>
      <c r="G2955">
        <v>0.106619753456558</v>
      </c>
      <c r="H2955">
        <v>1.9558290614543599E-2</v>
      </c>
      <c r="I2955">
        <v>5.4513840477079203</v>
      </c>
      <c r="J2955" s="10">
        <v>5.0066197462801802E-8</v>
      </c>
      <c r="X2955" t="str">
        <f t="shared" si="235"/>
        <v>grade_5_t3_sex_nl_2_teacherrelation_zgakuryoku_as.factor(book)5</v>
      </c>
      <c r="Y2955" t="str">
        <f t="shared" si="236"/>
        <v>0.107</v>
      </c>
      <c r="Z2955" t="str">
        <f t="shared" si="237"/>
        <v>0.020</v>
      </c>
      <c r="AA2955" s="2" t="str">
        <f t="shared" si="238"/>
        <v>***</v>
      </c>
      <c r="AB2955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56" spans="1:28">
      <c r="A2956">
        <v>2955</v>
      </c>
      <c r="B2956" t="s">
        <v>114</v>
      </c>
      <c r="C2956" t="b">
        <v>0</v>
      </c>
      <c r="D2956" t="s">
        <v>1436</v>
      </c>
      <c r="E2956" t="s">
        <v>1441</v>
      </c>
      <c r="F2956" t="s">
        <v>110</v>
      </c>
      <c r="G2956">
        <v>1.1506389187310499E-2</v>
      </c>
      <c r="H2956">
        <v>1.32546419914447E-2</v>
      </c>
      <c r="I2956">
        <v>0.86810260094066505</v>
      </c>
      <c r="J2956">
        <v>0.38533970452257199</v>
      </c>
      <c r="X2956" t="str">
        <f t="shared" si="235"/>
        <v>grade_5_t3_sex_nl_2_teacherrelation_zgakuryoku_as.factor(year)2017</v>
      </c>
      <c r="Y2956" t="str">
        <f t="shared" si="236"/>
        <v>0.012</v>
      </c>
      <c r="Z2956" t="str">
        <f t="shared" si="237"/>
        <v>0.013</v>
      </c>
      <c r="AA2956" s="2" t="str">
        <f t="shared" si="238"/>
        <v/>
      </c>
      <c r="AB2956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57" spans="1:28">
      <c r="A2957">
        <v>2956</v>
      </c>
      <c r="B2957" t="s">
        <v>114</v>
      </c>
      <c r="C2957" t="b">
        <v>0</v>
      </c>
      <c r="D2957" t="s">
        <v>1436</v>
      </c>
      <c r="E2957" t="s">
        <v>1441</v>
      </c>
      <c r="F2957" t="s">
        <v>111</v>
      </c>
      <c r="G2957">
        <v>1.00953654209126E-2</v>
      </c>
      <c r="H2957">
        <v>1.38416181673862E-2</v>
      </c>
      <c r="I2957">
        <v>0.72934864253801202</v>
      </c>
      <c r="J2957">
        <v>0.46578968511045299</v>
      </c>
      <c r="X2957" t="str">
        <f t="shared" si="235"/>
        <v>grade_5_t3_sex_nl_2_teacherrelation_zgakuryoku_as.factor(year)2018</v>
      </c>
      <c r="Y2957" t="str">
        <f t="shared" si="236"/>
        <v>0.010</v>
      </c>
      <c r="Z2957" t="str">
        <f t="shared" si="237"/>
        <v>0.014</v>
      </c>
      <c r="AA2957" s="2" t="str">
        <f t="shared" si="238"/>
        <v/>
      </c>
      <c r="AB2957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58" spans="1:28">
      <c r="A2958">
        <v>2957</v>
      </c>
      <c r="B2958" t="s">
        <v>114</v>
      </c>
      <c r="C2958" t="b">
        <v>0</v>
      </c>
      <c r="D2958" t="s">
        <v>1436</v>
      </c>
      <c r="E2958" t="s">
        <v>1441</v>
      </c>
      <c r="F2958" t="s">
        <v>1698</v>
      </c>
      <c r="G2958">
        <v>3.7635376608224202E-3</v>
      </c>
      <c r="H2958">
        <v>5.6250301782536398E-3</v>
      </c>
      <c r="I2958">
        <v>0.66906977234935505</v>
      </c>
      <c r="J2958">
        <v>0.50345211084957497</v>
      </c>
      <c r="X2958" t="str">
        <f t="shared" si="235"/>
        <v>grade_5_t3_sex_nl_2_teacherrelation_zgakuryoku_as.factor(sex)2:relative_age</v>
      </c>
      <c r="Y2958" t="str">
        <f t="shared" si="236"/>
        <v>0.004</v>
      </c>
      <c r="Z2958" t="str">
        <f t="shared" si="237"/>
        <v>0.006</v>
      </c>
      <c r="AA2958" s="2" t="str">
        <f t="shared" si="238"/>
        <v/>
      </c>
      <c r="AB2958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59" spans="1:28">
      <c r="A2959">
        <v>2958</v>
      </c>
      <c r="B2959" t="s">
        <v>114</v>
      </c>
      <c r="C2959" t="b">
        <v>0</v>
      </c>
      <c r="D2959" t="s">
        <v>1436</v>
      </c>
      <c r="E2959" t="s">
        <v>1441</v>
      </c>
      <c r="F2959" t="s">
        <v>1716</v>
      </c>
      <c r="G2959">
        <v>-5.4394934567090602E-4</v>
      </c>
      <c r="H2959">
        <v>4.9024246464858404E-4</v>
      </c>
      <c r="I2959">
        <v>-1.1095516706428501</v>
      </c>
      <c r="J2959">
        <v>0.26719423580099899</v>
      </c>
      <c r="X2959" t="str">
        <f t="shared" si="235"/>
        <v>grade_5_t3_sex_nl_2_teacherrelation_zgakuryoku_as.factor(sex)2:I(relative_age^2)</v>
      </c>
      <c r="Y2959" t="str">
        <f t="shared" si="236"/>
        <v>-0.001</v>
      </c>
      <c r="Z2959" t="str">
        <f t="shared" si="237"/>
        <v>0.000</v>
      </c>
      <c r="AA2959" s="2" t="str">
        <f t="shared" si="238"/>
        <v/>
      </c>
      <c r="AB2959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60" spans="1:28">
      <c r="A2960">
        <v>2959</v>
      </c>
      <c r="B2960" t="s">
        <v>114</v>
      </c>
      <c r="C2960" t="b">
        <v>0</v>
      </c>
      <c r="D2960" t="s">
        <v>1436</v>
      </c>
      <c r="E2960" t="s">
        <v>1441</v>
      </c>
      <c r="F2960" t="s">
        <v>1715</v>
      </c>
      <c r="G2960">
        <v>-4.1488204863075001E-2</v>
      </c>
      <c r="H2960">
        <v>6.0408317954156899E-3</v>
      </c>
      <c r="I2960">
        <v>-6.8679622721095903</v>
      </c>
      <c r="J2960" s="10">
        <v>6.5404495051735399E-12</v>
      </c>
      <c r="X2960" t="str">
        <f t="shared" si="235"/>
        <v>grade_5_t3_sex_nl_2_teacherrelation_zgakuryoku_as.factor(sex)2:zgakuryoku</v>
      </c>
      <c r="Y2960" t="str">
        <f t="shared" si="236"/>
        <v>-0.041</v>
      </c>
      <c r="Z2960" t="str">
        <f t="shared" si="237"/>
        <v>0.006</v>
      </c>
      <c r="AA2960" s="2" t="str">
        <f t="shared" si="238"/>
        <v>***</v>
      </c>
      <c r="AB2960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61" spans="1:28">
      <c r="A2961">
        <v>2960</v>
      </c>
      <c r="B2961" t="s">
        <v>114</v>
      </c>
      <c r="C2961" t="b">
        <v>0</v>
      </c>
      <c r="D2961" t="s">
        <v>1436</v>
      </c>
      <c r="E2961" t="s">
        <v>1441</v>
      </c>
      <c r="F2961" t="s">
        <v>1699</v>
      </c>
      <c r="G2961">
        <v>-4.6979404582133802E-2</v>
      </c>
      <c r="H2961">
        <v>2.3588170079869498E-2</v>
      </c>
      <c r="I2961">
        <v>-1.99165108709415</v>
      </c>
      <c r="J2961">
        <v>4.6411357451179101E-2</v>
      </c>
      <c r="X2961" t="str">
        <f t="shared" si="235"/>
        <v>grade_5_t3_sex_nl_2_teacherrelation_zgakuryoku_as.factor(sex)2:as.factor(book)2</v>
      </c>
      <c r="Y2961" t="str">
        <f t="shared" si="236"/>
        <v>-0.047</v>
      </c>
      <c r="Z2961" t="str">
        <f t="shared" si="237"/>
        <v>0.024</v>
      </c>
      <c r="AA2961" s="2" t="str">
        <f t="shared" si="238"/>
        <v>**</v>
      </c>
      <c r="AB2961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62" spans="1:28">
      <c r="A2962">
        <v>2961</v>
      </c>
      <c r="B2962" t="s">
        <v>114</v>
      </c>
      <c r="C2962" t="b">
        <v>0</v>
      </c>
      <c r="D2962" t="s">
        <v>1436</v>
      </c>
      <c r="E2962" t="s">
        <v>1441</v>
      </c>
      <c r="F2962" t="s">
        <v>1700</v>
      </c>
      <c r="G2962">
        <v>-4.3886671038792201E-2</v>
      </c>
      <c r="H2962">
        <v>2.3386984657400699E-2</v>
      </c>
      <c r="I2962">
        <v>-1.87654251634806</v>
      </c>
      <c r="J2962">
        <v>6.0582969301128602E-2</v>
      </c>
      <c r="X2962" t="str">
        <f t="shared" si="235"/>
        <v>grade_5_t3_sex_nl_2_teacherrelation_zgakuryoku_as.factor(sex)2:as.factor(book)3</v>
      </c>
      <c r="Y2962" t="str">
        <f t="shared" si="236"/>
        <v>-0.044</v>
      </c>
      <c r="Z2962" t="str">
        <f t="shared" si="237"/>
        <v>0.023</v>
      </c>
      <c r="AA2962" s="2" t="str">
        <f t="shared" si="238"/>
        <v>*</v>
      </c>
      <c r="AB2962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63" spans="1:28">
      <c r="A2963">
        <v>2962</v>
      </c>
      <c r="B2963" t="s">
        <v>114</v>
      </c>
      <c r="C2963" t="b">
        <v>0</v>
      </c>
      <c r="D2963" t="s">
        <v>1436</v>
      </c>
      <c r="E2963" t="s">
        <v>1441</v>
      </c>
      <c r="F2963" t="s">
        <v>1701</v>
      </c>
      <c r="G2963">
        <v>-4.5267927030151298E-2</v>
      </c>
      <c r="H2963">
        <v>2.4399641199225001E-2</v>
      </c>
      <c r="I2963">
        <v>-1.85527019272681</v>
      </c>
      <c r="J2963">
        <v>6.3559822325710696E-2</v>
      </c>
      <c r="X2963" t="str">
        <f t="shared" si="235"/>
        <v>grade_5_t3_sex_nl_2_teacherrelation_zgakuryoku_as.factor(sex)2:as.factor(book)4</v>
      </c>
      <c r="Y2963" t="str">
        <f t="shared" si="236"/>
        <v>-0.045</v>
      </c>
      <c r="Z2963" t="str">
        <f t="shared" si="237"/>
        <v>0.024</v>
      </c>
      <c r="AA2963" s="2" t="str">
        <f t="shared" si="238"/>
        <v>*</v>
      </c>
      <c r="AB2963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64" spans="1:28">
      <c r="A2964">
        <v>2963</v>
      </c>
      <c r="B2964" t="s">
        <v>114</v>
      </c>
      <c r="C2964" t="b">
        <v>0</v>
      </c>
      <c r="D2964" t="s">
        <v>1436</v>
      </c>
      <c r="E2964" t="s">
        <v>1441</v>
      </c>
      <c r="F2964" t="s">
        <v>1702</v>
      </c>
      <c r="G2964">
        <v>-5.9801718810321397E-2</v>
      </c>
      <c r="H2964">
        <v>2.7332496705815699E-2</v>
      </c>
      <c r="I2964">
        <v>-2.1879347303679402</v>
      </c>
      <c r="J2964">
        <v>2.8676058658046899E-2</v>
      </c>
      <c r="X2964" t="str">
        <f t="shared" si="235"/>
        <v>grade_5_t3_sex_nl_2_teacherrelation_zgakuryoku_as.factor(sex)2:as.factor(book)5</v>
      </c>
      <c r="Y2964" t="str">
        <f t="shared" si="236"/>
        <v>-0.060</v>
      </c>
      <c r="Z2964" t="str">
        <f t="shared" si="237"/>
        <v>0.027</v>
      </c>
      <c r="AA2964" s="2" t="str">
        <f t="shared" si="238"/>
        <v>**</v>
      </c>
      <c r="AB2964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65" spans="1:28">
      <c r="A2965">
        <v>2964</v>
      </c>
      <c r="B2965" t="s">
        <v>114</v>
      </c>
      <c r="C2965" t="b">
        <v>0</v>
      </c>
      <c r="D2965" t="s">
        <v>1436</v>
      </c>
      <c r="E2965" t="s">
        <v>1441</v>
      </c>
      <c r="F2965" t="s">
        <v>1703</v>
      </c>
      <c r="G2965">
        <v>-1.8804927745375701E-2</v>
      </c>
      <c r="H2965">
        <v>1.3239412792383399E-2</v>
      </c>
      <c r="I2965">
        <v>-1.4203747583272099</v>
      </c>
      <c r="J2965">
        <v>0.15550090785305201</v>
      </c>
      <c r="X2965" t="str">
        <f t="shared" si="235"/>
        <v>grade_5_t3_sex_nl_2_teacherrelation_zgakuryoku_as.factor(sex)2:as.factor(year)2017</v>
      </c>
      <c r="Y2965" t="str">
        <f t="shared" si="236"/>
        <v>-0.019</v>
      </c>
      <c r="Z2965" t="str">
        <f t="shared" si="237"/>
        <v>0.013</v>
      </c>
      <c r="AA2965" s="2" t="str">
        <f t="shared" si="238"/>
        <v/>
      </c>
      <c r="AB2965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66" spans="1:28">
      <c r="A2966">
        <v>2965</v>
      </c>
      <c r="B2966" t="s">
        <v>114</v>
      </c>
      <c r="C2966" t="b">
        <v>0</v>
      </c>
      <c r="D2966" t="s">
        <v>1436</v>
      </c>
      <c r="E2966" t="s">
        <v>1441</v>
      </c>
      <c r="F2966" t="s">
        <v>1704</v>
      </c>
      <c r="G2966">
        <v>-1.8554522008675099E-2</v>
      </c>
      <c r="H2966">
        <v>1.3493377541815199E-2</v>
      </c>
      <c r="I2966">
        <v>-1.37508358831402</v>
      </c>
      <c r="J2966">
        <v>0.16910780491215999</v>
      </c>
      <c r="X2966" t="str">
        <f t="shared" si="235"/>
        <v>grade_5_t3_sex_nl_2_teacherrelation_zgakuryoku_as.factor(sex)2:as.factor(year)2018</v>
      </c>
      <c r="Y2966" t="str">
        <f t="shared" si="236"/>
        <v>-0.019</v>
      </c>
      <c r="Z2966" t="str">
        <f t="shared" si="237"/>
        <v>0.013</v>
      </c>
      <c r="AA2966" s="2" t="str">
        <f t="shared" si="238"/>
        <v/>
      </c>
      <c r="AB2966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67" spans="1:28">
      <c r="A2967">
        <v>2966</v>
      </c>
      <c r="B2967" t="s">
        <v>115</v>
      </c>
      <c r="C2967" t="b">
        <v>0</v>
      </c>
      <c r="D2967" t="s">
        <v>1436</v>
      </c>
      <c r="E2967" t="s">
        <v>1442</v>
      </c>
      <c r="F2967" t="s">
        <v>105</v>
      </c>
      <c r="G2967">
        <v>0.256117780030307</v>
      </c>
      <c r="H2967">
        <v>2.3454741974170999E-2</v>
      </c>
      <c r="I2967">
        <v>10.9196588183469</v>
      </c>
      <c r="J2967" s="10">
        <v>9.5372718643731299E-28</v>
      </c>
      <c r="X2967" t="str">
        <f t="shared" si="235"/>
        <v>grade_7_t3_sex_nl_2_teacherrelation_zgakuryoku_as.factor(sex)2</v>
      </c>
      <c r="Y2967" t="str">
        <f t="shared" si="236"/>
        <v>0.256</v>
      </c>
      <c r="Z2967" t="str">
        <f t="shared" si="237"/>
        <v>0.023</v>
      </c>
      <c r="AA2967" s="2" t="str">
        <f t="shared" si="238"/>
        <v>***</v>
      </c>
      <c r="AB2967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68" spans="1:28">
      <c r="A2968">
        <v>2967</v>
      </c>
      <c r="B2968" t="s">
        <v>115</v>
      </c>
      <c r="C2968" t="b">
        <v>0</v>
      </c>
      <c r="D2968" t="s">
        <v>1436</v>
      </c>
      <c r="E2968" t="s">
        <v>1442</v>
      </c>
      <c r="F2968" t="s">
        <v>104</v>
      </c>
      <c r="G2968">
        <v>6.7643072085389003E-3</v>
      </c>
      <c r="H2968">
        <v>4.5460793398410197E-3</v>
      </c>
      <c r="I2968">
        <v>1.4879430610147399</v>
      </c>
      <c r="J2968">
        <v>0.13676825638119999</v>
      </c>
      <c r="X2968" t="str">
        <f t="shared" si="235"/>
        <v>grade_7_t3_sex_nl_2_teacherrelation_zgakuryoku_relative_age</v>
      </c>
      <c r="Y2968" t="str">
        <f t="shared" si="236"/>
        <v>0.007</v>
      </c>
      <c r="Z2968" t="str">
        <f t="shared" si="237"/>
        <v>0.005</v>
      </c>
      <c r="AA2968" s="2" t="str">
        <f t="shared" si="238"/>
        <v/>
      </c>
      <c r="AB2968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69" spans="1:28">
      <c r="A2969">
        <v>2968</v>
      </c>
      <c r="B2969" t="s">
        <v>115</v>
      </c>
      <c r="C2969" t="b">
        <v>0</v>
      </c>
      <c r="D2969" t="s">
        <v>1436</v>
      </c>
      <c r="E2969" t="s">
        <v>1442</v>
      </c>
      <c r="F2969" t="s">
        <v>775</v>
      </c>
      <c r="G2969">
        <v>-1.03495740618295E-4</v>
      </c>
      <c r="H2969">
        <v>4.0205882096544201E-4</v>
      </c>
      <c r="I2969">
        <v>-0.25741442600308201</v>
      </c>
      <c r="J2969">
        <v>0.79685926176077604</v>
      </c>
      <c r="X2969" t="str">
        <f t="shared" si="235"/>
        <v>grade_7_t3_sex_nl_2_teacherrelation_zgakuryoku_I(relative_age^2)</v>
      </c>
      <c r="Y2969" t="str">
        <f t="shared" si="236"/>
        <v>0.000</v>
      </c>
      <c r="Z2969" t="str">
        <f t="shared" si="237"/>
        <v>0.000</v>
      </c>
      <c r="AA2969" s="2" t="str">
        <f t="shared" si="238"/>
        <v/>
      </c>
      <c r="AB2969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70" spans="1:28">
      <c r="A2970">
        <v>2969</v>
      </c>
      <c r="B2970" t="s">
        <v>115</v>
      </c>
      <c r="C2970" t="b">
        <v>0</v>
      </c>
      <c r="D2970" t="s">
        <v>1436</v>
      </c>
      <c r="E2970" t="s">
        <v>1442</v>
      </c>
      <c r="F2970" t="s">
        <v>32</v>
      </c>
      <c r="G2970">
        <v>6.2733233093539398E-2</v>
      </c>
      <c r="H2970">
        <v>4.1888620929723596E-3</v>
      </c>
      <c r="I2970">
        <v>14.9761991923264</v>
      </c>
      <c r="J2970" s="10">
        <v>1.1544447751249899E-50</v>
      </c>
      <c r="X2970" t="str">
        <f t="shared" si="235"/>
        <v>grade_7_t3_sex_nl_2_teacherrelation_zgakuryoku_zgakuryoku</v>
      </c>
      <c r="Y2970" t="str">
        <f t="shared" si="236"/>
        <v>0.063</v>
      </c>
      <c r="Z2970" t="str">
        <f t="shared" si="237"/>
        <v>0.004</v>
      </c>
      <c r="AA2970" s="2" t="str">
        <f t="shared" si="238"/>
        <v>***</v>
      </c>
      <c r="AB2970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71" spans="1:28">
      <c r="A2971">
        <v>2970</v>
      </c>
      <c r="B2971" t="s">
        <v>115</v>
      </c>
      <c r="C2971" t="b">
        <v>0</v>
      </c>
      <c r="D2971" t="s">
        <v>1436</v>
      </c>
      <c r="E2971" t="s">
        <v>1442</v>
      </c>
      <c r="F2971" t="s">
        <v>106</v>
      </c>
      <c r="G2971">
        <v>0.13044769623598901</v>
      </c>
      <c r="H2971">
        <v>1.46831376931563E-2</v>
      </c>
      <c r="I2971">
        <v>8.8841839504638198</v>
      </c>
      <c r="J2971" s="10">
        <v>6.5160897822918401E-19</v>
      </c>
      <c r="X2971" t="str">
        <f t="shared" si="235"/>
        <v>grade_7_t3_sex_nl_2_teacherrelation_zgakuryoku_as.factor(book)2</v>
      </c>
      <c r="Y2971" t="str">
        <f t="shared" si="236"/>
        <v>0.130</v>
      </c>
      <c r="Z2971" t="str">
        <f t="shared" si="237"/>
        <v>0.015</v>
      </c>
      <c r="AA2971" s="2" t="str">
        <f t="shared" si="238"/>
        <v>***</v>
      </c>
      <c r="AB2971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72" spans="1:28">
      <c r="A2972">
        <v>2971</v>
      </c>
      <c r="B2972" t="s">
        <v>115</v>
      </c>
      <c r="C2972" t="b">
        <v>0</v>
      </c>
      <c r="D2972" t="s">
        <v>1436</v>
      </c>
      <c r="E2972" t="s">
        <v>1442</v>
      </c>
      <c r="F2972" t="s">
        <v>107</v>
      </c>
      <c r="G2972">
        <v>0.130593552581278</v>
      </c>
      <c r="H2972">
        <v>1.4635555060223401E-2</v>
      </c>
      <c r="I2972">
        <v>8.9230338066375001</v>
      </c>
      <c r="J2972" s="10">
        <v>4.5920077796174E-19</v>
      </c>
      <c r="X2972" t="str">
        <f t="shared" si="235"/>
        <v>grade_7_t3_sex_nl_2_teacherrelation_zgakuryoku_as.factor(book)3</v>
      </c>
      <c r="Y2972" t="str">
        <f t="shared" si="236"/>
        <v>0.131</v>
      </c>
      <c r="Z2972" t="str">
        <f t="shared" si="237"/>
        <v>0.015</v>
      </c>
      <c r="AA2972" s="2" t="str">
        <f t="shared" si="238"/>
        <v>***</v>
      </c>
      <c r="AB2972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73" spans="1:28">
      <c r="A2973">
        <v>2972</v>
      </c>
      <c r="B2973" t="s">
        <v>115</v>
      </c>
      <c r="C2973" t="b">
        <v>0</v>
      </c>
      <c r="D2973" t="s">
        <v>1436</v>
      </c>
      <c r="E2973" t="s">
        <v>1442</v>
      </c>
      <c r="F2973" t="s">
        <v>108</v>
      </c>
      <c r="G2973">
        <v>0.103309071258091</v>
      </c>
      <c r="H2973">
        <v>1.5445983269842299E-2</v>
      </c>
      <c r="I2973">
        <v>6.6884101486629497</v>
      </c>
      <c r="J2973" s="10">
        <v>2.2648661531576799E-11</v>
      </c>
      <c r="X2973" t="str">
        <f t="shared" si="235"/>
        <v>grade_7_t3_sex_nl_2_teacherrelation_zgakuryoku_as.factor(book)4</v>
      </c>
      <c r="Y2973" t="str">
        <f t="shared" si="236"/>
        <v>0.103</v>
      </c>
      <c r="Z2973" t="str">
        <f t="shared" si="237"/>
        <v>0.015</v>
      </c>
      <c r="AA2973" s="2" t="str">
        <f t="shared" si="238"/>
        <v>***</v>
      </c>
      <c r="AB2973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74" spans="1:28">
      <c r="A2974">
        <v>2973</v>
      </c>
      <c r="B2974" t="s">
        <v>115</v>
      </c>
      <c r="C2974" t="b">
        <v>0</v>
      </c>
      <c r="D2974" t="s">
        <v>1436</v>
      </c>
      <c r="E2974" t="s">
        <v>1442</v>
      </c>
      <c r="F2974" t="s">
        <v>109</v>
      </c>
      <c r="G2974">
        <v>5.2741858178681197E-2</v>
      </c>
      <c r="H2974">
        <v>1.64762518096601E-2</v>
      </c>
      <c r="I2974">
        <v>3.2010835223918201</v>
      </c>
      <c r="J2974">
        <v>1.3694366295267E-3</v>
      </c>
      <c r="X2974" t="str">
        <f t="shared" si="235"/>
        <v>grade_7_t3_sex_nl_2_teacherrelation_zgakuryoku_as.factor(book)5</v>
      </c>
      <c r="Y2974" t="str">
        <f t="shared" si="236"/>
        <v>0.053</v>
      </c>
      <c r="Z2974" t="str">
        <f t="shared" si="237"/>
        <v>0.016</v>
      </c>
      <c r="AA2974" s="2" t="str">
        <f t="shared" si="238"/>
        <v>***</v>
      </c>
      <c r="AB2974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75" spans="1:28">
      <c r="A2975">
        <v>2974</v>
      </c>
      <c r="B2975" t="s">
        <v>115</v>
      </c>
      <c r="C2975" t="b">
        <v>0</v>
      </c>
      <c r="D2975" t="s">
        <v>1436</v>
      </c>
      <c r="E2975" t="s">
        <v>1442</v>
      </c>
      <c r="F2975" t="s">
        <v>110</v>
      </c>
      <c r="G2975">
        <v>2.0941400205954498E-3</v>
      </c>
      <c r="H2975">
        <v>1.2323525536970499E-2</v>
      </c>
      <c r="I2975">
        <v>0.16993026989825699</v>
      </c>
      <c r="J2975">
        <v>0.86506523114343803</v>
      </c>
      <c r="X2975" t="str">
        <f t="shared" si="235"/>
        <v>grade_7_t3_sex_nl_2_teacherrelation_zgakuryoku_as.factor(year)2017</v>
      </c>
      <c r="Y2975" t="str">
        <f t="shared" si="236"/>
        <v>0.002</v>
      </c>
      <c r="Z2975" t="str">
        <f t="shared" si="237"/>
        <v>0.012</v>
      </c>
      <c r="AA2975" s="2" t="str">
        <f t="shared" si="238"/>
        <v/>
      </c>
      <c r="AB2975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76" spans="1:28">
      <c r="A2976">
        <v>2975</v>
      </c>
      <c r="B2976" t="s">
        <v>115</v>
      </c>
      <c r="C2976" t="b">
        <v>0</v>
      </c>
      <c r="D2976" t="s">
        <v>1436</v>
      </c>
      <c r="E2976" t="s">
        <v>1442</v>
      </c>
      <c r="F2976" t="s">
        <v>111</v>
      </c>
      <c r="G2976">
        <v>-9.2337620290761004E-3</v>
      </c>
      <c r="H2976">
        <v>1.3644809285161701E-2</v>
      </c>
      <c r="I2976">
        <v>-0.67672342178629996</v>
      </c>
      <c r="J2976">
        <v>0.49858261765850198</v>
      </c>
      <c r="X2976" t="str">
        <f t="shared" si="235"/>
        <v>grade_7_t3_sex_nl_2_teacherrelation_zgakuryoku_as.factor(year)2018</v>
      </c>
      <c r="Y2976" t="str">
        <f t="shared" si="236"/>
        <v>-0.009</v>
      </c>
      <c r="Z2976" t="str">
        <f t="shared" si="237"/>
        <v>0.014</v>
      </c>
      <c r="AA2976" s="2" t="str">
        <f t="shared" si="238"/>
        <v/>
      </c>
      <c r="AB2976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77" spans="1:28">
      <c r="A2977">
        <v>2976</v>
      </c>
      <c r="B2977" t="s">
        <v>115</v>
      </c>
      <c r="C2977" t="b">
        <v>0</v>
      </c>
      <c r="D2977" t="s">
        <v>1436</v>
      </c>
      <c r="E2977" t="s">
        <v>1442</v>
      </c>
      <c r="F2977" t="s">
        <v>1698</v>
      </c>
      <c r="G2977">
        <v>-7.01475875299944E-3</v>
      </c>
      <c r="H2977">
        <v>5.7064387344039702E-3</v>
      </c>
      <c r="I2977">
        <v>-1.2292708429002599</v>
      </c>
      <c r="J2977">
        <v>0.21897242744812401</v>
      </c>
      <c r="X2977" t="str">
        <f t="shared" si="235"/>
        <v>grade_7_t3_sex_nl_2_teacherrelation_zgakuryoku_as.factor(sex)2:relative_age</v>
      </c>
      <c r="Y2977" t="str">
        <f t="shared" si="236"/>
        <v>-0.007</v>
      </c>
      <c r="Z2977" t="str">
        <f t="shared" si="237"/>
        <v>0.006</v>
      </c>
      <c r="AA2977" s="2" t="str">
        <f t="shared" si="238"/>
        <v/>
      </c>
      <c r="AB2977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78" spans="1:28">
      <c r="A2978">
        <v>2977</v>
      </c>
      <c r="B2978" t="s">
        <v>115</v>
      </c>
      <c r="C2978" t="b">
        <v>0</v>
      </c>
      <c r="D2978" t="s">
        <v>1436</v>
      </c>
      <c r="E2978" t="s">
        <v>1442</v>
      </c>
      <c r="F2978" t="s">
        <v>1716</v>
      </c>
      <c r="G2978">
        <v>2.5258286391579801E-4</v>
      </c>
      <c r="H2978">
        <v>5.0967584485943904E-4</v>
      </c>
      <c r="I2978">
        <v>0.49557550443744602</v>
      </c>
      <c r="J2978">
        <v>0.62019474908574701</v>
      </c>
      <c r="X2978" t="str">
        <f t="shared" si="235"/>
        <v>grade_7_t3_sex_nl_2_teacherrelation_zgakuryoku_as.factor(sex)2:I(relative_age^2)</v>
      </c>
      <c r="Y2978" t="str">
        <f t="shared" si="236"/>
        <v>0.000</v>
      </c>
      <c r="Z2978" t="str">
        <f t="shared" si="237"/>
        <v>0.001</v>
      </c>
      <c r="AA2978" s="2" t="str">
        <f t="shared" si="238"/>
        <v/>
      </c>
      <c r="AB2978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79" spans="1:28">
      <c r="A2979">
        <v>2978</v>
      </c>
      <c r="B2979" t="s">
        <v>115</v>
      </c>
      <c r="C2979" t="b">
        <v>0</v>
      </c>
      <c r="D2979" t="s">
        <v>1436</v>
      </c>
      <c r="E2979" t="s">
        <v>1442</v>
      </c>
      <c r="F2979" t="s">
        <v>1715</v>
      </c>
      <c r="G2979">
        <v>-4.4537389400611603E-2</v>
      </c>
      <c r="H2979">
        <v>5.74267795449064E-3</v>
      </c>
      <c r="I2979">
        <v>-7.7555087980833699</v>
      </c>
      <c r="J2979" s="10">
        <v>8.8603593443015997E-15</v>
      </c>
      <c r="X2979" t="str">
        <f t="shared" si="235"/>
        <v>grade_7_t3_sex_nl_2_teacherrelation_zgakuryoku_as.factor(sex)2:zgakuryoku</v>
      </c>
      <c r="Y2979" t="str">
        <f t="shared" si="236"/>
        <v>-0.045</v>
      </c>
      <c r="Z2979" t="str">
        <f t="shared" si="237"/>
        <v>0.006</v>
      </c>
      <c r="AA2979" s="2" t="str">
        <f t="shared" si="238"/>
        <v>***</v>
      </c>
      <c r="AB2979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80" spans="1:28">
      <c r="A2980">
        <v>2979</v>
      </c>
      <c r="B2980" t="s">
        <v>115</v>
      </c>
      <c r="C2980" t="b">
        <v>0</v>
      </c>
      <c r="D2980" t="s">
        <v>1436</v>
      </c>
      <c r="E2980" t="s">
        <v>1442</v>
      </c>
      <c r="F2980" t="s">
        <v>1699</v>
      </c>
      <c r="G2980">
        <v>-3.9055908779290098E-2</v>
      </c>
      <c r="H2980">
        <v>2.1186095222811899E-2</v>
      </c>
      <c r="I2980">
        <v>-1.8434689530346799</v>
      </c>
      <c r="J2980">
        <v>6.5262770856512206E-2</v>
      </c>
      <c r="X2980" t="str">
        <f t="shared" si="235"/>
        <v>grade_7_t3_sex_nl_2_teacherrelation_zgakuryoku_as.factor(sex)2:as.factor(book)2</v>
      </c>
      <c r="Y2980" t="str">
        <f t="shared" si="236"/>
        <v>-0.039</v>
      </c>
      <c r="Z2980" t="str">
        <f t="shared" si="237"/>
        <v>0.021</v>
      </c>
      <c r="AA2980" s="2" t="str">
        <f t="shared" si="238"/>
        <v>*</v>
      </c>
      <c r="AB2980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81" spans="1:28">
      <c r="A2981">
        <v>2980</v>
      </c>
      <c r="B2981" t="s">
        <v>115</v>
      </c>
      <c r="C2981" t="b">
        <v>0</v>
      </c>
      <c r="D2981" t="s">
        <v>1436</v>
      </c>
      <c r="E2981" t="s">
        <v>1442</v>
      </c>
      <c r="F2981" t="s">
        <v>1700</v>
      </c>
      <c r="G2981">
        <v>-4.2811080123311203E-2</v>
      </c>
      <c r="H2981">
        <v>2.0929479872374101E-2</v>
      </c>
      <c r="I2981">
        <v>-2.0454918318261601</v>
      </c>
      <c r="J2981">
        <v>4.0808336320869998E-2</v>
      </c>
      <c r="X2981" t="str">
        <f t="shared" si="235"/>
        <v>grade_7_t3_sex_nl_2_teacherrelation_zgakuryoku_as.factor(sex)2:as.factor(book)3</v>
      </c>
      <c r="Y2981" t="str">
        <f t="shared" si="236"/>
        <v>-0.043</v>
      </c>
      <c r="Z2981" t="str">
        <f t="shared" si="237"/>
        <v>0.021</v>
      </c>
      <c r="AA2981" s="2" t="str">
        <f t="shared" si="238"/>
        <v>**</v>
      </c>
      <c r="AB2981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82" spans="1:28">
      <c r="A2982">
        <v>2981</v>
      </c>
      <c r="B2982" t="s">
        <v>115</v>
      </c>
      <c r="C2982" t="b">
        <v>0</v>
      </c>
      <c r="D2982" t="s">
        <v>1436</v>
      </c>
      <c r="E2982" t="s">
        <v>1442</v>
      </c>
      <c r="F2982" t="s">
        <v>1701</v>
      </c>
      <c r="G2982">
        <v>-4.07608092908446E-2</v>
      </c>
      <c r="H2982">
        <v>2.1493858871180899E-2</v>
      </c>
      <c r="I2982">
        <v>-1.89639326912568</v>
      </c>
      <c r="J2982">
        <v>5.7910203588898403E-2</v>
      </c>
      <c r="X2982" t="str">
        <f t="shared" si="235"/>
        <v>grade_7_t3_sex_nl_2_teacherrelation_zgakuryoku_as.factor(sex)2:as.factor(book)4</v>
      </c>
      <c r="Y2982" t="str">
        <f t="shared" si="236"/>
        <v>-0.041</v>
      </c>
      <c r="Z2982" t="str">
        <f t="shared" si="237"/>
        <v>0.021</v>
      </c>
      <c r="AA2982" s="2" t="str">
        <f t="shared" si="238"/>
        <v>*</v>
      </c>
      <c r="AB2982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83" spans="1:28">
      <c r="A2983">
        <v>2982</v>
      </c>
      <c r="B2983" t="s">
        <v>115</v>
      </c>
      <c r="C2983" t="b">
        <v>0</v>
      </c>
      <c r="D2983" t="s">
        <v>1436</v>
      </c>
      <c r="E2983" t="s">
        <v>1442</v>
      </c>
      <c r="F2983" t="s">
        <v>1702</v>
      </c>
      <c r="G2983">
        <v>-6.4564913104489197E-2</v>
      </c>
      <c r="H2983">
        <v>2.3636042653935499E-2</v>
      </c>
      <c r="I2983">
        <v>-2.7316295730977198</v>
      </c>
      <c r="J2983">
        <v>6.3030177742584596E-3</v>
      </c>
      <c r="X2983" t="str">
        <f t="shared" si="235"/>
        <v>grade_7_t3_sex_nl_2_teacherrelation_zgakuryoku_as.factor(sex)2:as.factor(book)5</v>
      </c>
      <c r="Y2983" t="str">
        <f t="shared" si="236"/>
        <v>-0.065</v>
      </c>
      <c r="Z2983" t="str">
        <f t="shared" si="237"/>
        <v>0.024</v>
      </c>
      <c r="AA2983" s="2" t="str">
        <f t="shared" si="238"/>
        <v>***</v>
      </c>
      <c r="AB2983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84" spans="1:28">
      <c r="A2984">
        <v>2983</v>
      </c>
      <c r="B2984" t="s">
        <v>115</v>
      </c>
      <c r="C2984" t="b">
        <v>0</v>
      </c>
      <c r="D2984" t="s">
        <v>1436</v>
      </c>
      <c r="E2984" t="s">
        <v>1442</v>
      </c>
      <c r="F2984" t="s">
        <v>1703</v>
      </c>
      <c r="G2984">
        <v>-3.37991216159039E-3</v>
      </c>
      <c r="H2984">
        <v>1.42338196255451E-2</v>
      </c>
      <c r="I2984">
        <v>-0.237456441806003</v>
      </c>
      <c r="J2984">
        <v>0.81230306923936701</v>
      </c>
      <c r="X2984" t="str">
        <f t="shared" si="235"/>
        <v>grade_7_t3_sex_nl_2_teacherrelation_zgakuryoku_as.factor(sex)2:as.factor(year)2017</v>
      </c>
      <c r="Y2984" t="str">
        <f t="shared" si="236"/>
        <v>-0.003</v>
      </c>
      <c r="Z2984" t="str">
        <f t="shared" si="237"/>
        <v>0.014</v>
      </c>
      <c r="AA2984" s="2" t="str">
        <f t="shared" si="238"/>
        <v/>
      </c>
      <c r="AB2984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85" spans="1:28">
      <c r="A2985">
        <v>2984</v>
      </c>
      <c r="B2985" t="s">
        <v>115</v>
      </c>
      <c r="C2985" t="b">
        <v>0</v>
      </c>
      <c r="D2985" t="s">
        <v>1436</v>
      </c>
      <c r="E2985" t="s">
        <v>1442</v>
      </c>
      <c r="F2985" t="s">
        <v>1704</v>
      </c>
      <c r="G2985">
        <v>2.0003638763941099E-2</v>
      </c>
      <c r="H2985">
        <v>1.3207394885170001E-2</v>
      </c>
      <c r="I2985">
        <v>1.5145786839766899</v>
      </c>
      <c r="J2985">
        <v>0.129881485297734</v>
      </c>
      <c r="X2985" t="str">
        <f t="shared" si="235"/>
        <v>grade_7_t3_sex_nl_2_teacherrelation_zgakuryoku_as.factor(sex)2:as.factor(year)2018</v>
      </c>
      <c r="Y2985" t="str">
        <f t="shared" si="236"/>
        <v>0.020</v>
      </c>
      <c r="Z2985" t="str">
        <f t="shared" si="237"/>
        <v>0.013</v>
      </c>
      <c r="AA2985" s="2" t="str">
        <f t="shared" si="238"/>
        <v/>
      </c>
      <c r="AB2985" t="str">
        <f t="shared" si="239"/>
        <v>teacherrelation ~ as.factor(sex) * relative_age + as.factor(sex) *      I(relative_age^2) + as.factor(sex) * zgakuryoku + as.factor(sex) *      as.factor(book) + as.factor(sex) * as.factor(year) | as.factor(school_id) | 0 | school_id</v>
      </c>
    </row>
    <row r="2986" spans="1:28">
      <c r="A2986">
        <v>2985</v>
      </c>
      <c r="B2986" t="s">
        <v>1222</v>
      </c>
      <c r="C2986" t="b">
        <v>0</v>
      </c>
      <c r="D2986" t="s">
        <v>1443</v>
      </c>
      <c r="E2986" t="s">
        <v>1444</v>
      </c>
      <c r="F2986" t="s">
        <v>105</v>
      </c>
      <c r="G2986">
        <v>0.22201272279831999</v>
      </c>
      <c r="H2986">
        <v>1.1276663863959801E-2</v>
      </c>
      <c r="I2986">
        <v>19.687801771574801</v>
      </c>
      <c r="J2986" s="10">
        <v>2.8727356701218901E-86</v>
      </c>
      <c r="X2986" t="str">
        <f t="shared" si="235"/>
        <v>all_t3_sex_nl_2_teacherrelation_zgakuryoku_as.factor(sex)2</v>
      </c>
      <c r="Y2986" t="str">
        <f t="shared" si="236"/>
        <v>0.222</v>
      </c>
      <c r="Z2986" t="str">
        <f t="shared" si="237"/>
        <v>0.011</v>
      </c>
      <c r="AA2986" s="2" t="str">
        <f t="shared" si="238"/>
        <v>***</v>
      </c>
      <c r="AB2986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987" spans="1:28">
      <c r="A2987">
        <v>2986</v>
      </c>
      <c r="B2987" t="s">
        <v>1222</v>
      </c>
      <c r="C2987" t="b">
        <v>0</v>
      </c>
      <c r="D2987" t="s">
        <v>1443</v>
      </c>
      <c r="E2987" t="s">
        <v>1444</v>
      </c>
      <c r="F2987" t="s">
        <v>104</v>
      </c>
      <c r="G2987">
        <v>1.6245389185185499E-4</v>
      </c>
      <c r="H2987">
        <v>2.0565569594615399E-3</v>
      </c>
      <c r="I2987">
        <v>7.8993140017084504E-2</v>
      </c>
      <c r="J2987">
        <v>0.93703809878083399</v>
      </c>
      <c r="X2987" t="str">
        <f t="shared" si="235"/>
        <v>all_t3_sex_nl_2_teacherrelation_zgakuryoku_relative_age</v>
      </c>
      <c r="Y2987" t="str">
        <f t="shared" si="236"/>
        <v>0.000</v>
      </c>
      <c r="Z2987" t="str">
        <f t="shared" si="237"/>
        <v>0.002</v>
      </c>
      <c r="AA2987" s="2" t="str">
        <f t="shared" si="238"/>
        <v/>
      </c>
      <c r="AB2987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988" spans="1:28">
      <c r="A2988">
        <v>2987</v>
      </c>
      <c r="B2988" t="s">
        <v>1222</v>
      </c>
      <c r="C2988" t="b">
        <v>0</v>
      </c>
      <c r="D2988" t="s">
        <v>1443</v>
      </c>
      <c r="E2988" t="s">
        <v>1444</v>
      </c>
      <c r="F2988" t="s">
        <v>775</v>
      </c>
      <c r="G2988">
        <v>2.6665757250985003E-4</v>
      </c>
      <c r="H2988">
        <v>1.7688893245498401E-4</v>
      </c>
      <c r="I2988">
        <v>1.5074859054718499</v>
      </c>
      <c r="J2988">
        <v>0.13168653951972401</v>
      </c>
      <c r="X2988" t="str">
        <f t="shared" si="235"/>
        <v>all_t3_sex_nl_2_teacherrelation_zgakuryoku_I(relative_age^2)</v>
      </c>
      <c r="Y2988" t="str">
        <f t="shared" si="236"/>
        <v>0.000</v>
      </c>
      <c r="Z2988" t="str">
        <f t="shared" si="237"/>
        <v>0.000</v>
      </c>
      <c r="AA2988" s="2" t="str">
        <f t="shared" si="238"/>
        <v/>
      </c>
      <c r="AB2988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989" spans="1:28">
      <c r="A2989">
        <v>2988</v>
      </c>
      <c r="B2989" t="s">
        <v>1222</v>
      </c>
      <c r="C2989" t="b">
        <v>0</v>
      </c>
      <c r="D2989" t="s">
        <v>1443</v>
      </c>
      <c r="E2989" t="s">
        <v>1444</v>
      </c>
      <c r="F2989" t="s">
        <v>32</v>
      </c>
      <c r="G2989">
        <v>7.2870825911102804E-2</v>
      </c>
      <c r="H2989">
        <v>2.1787645455715399E-3</v>
      </c>
      <c r="I2989">
        <v>33.445938919474798</v>
      </c>
      <c r="J2989" s="10">
        <v>4.3211335588238299E-245</v>
      </c>
      <c r="X2989" t="str">
        <f t="shared" si="235"/>
        <v>all_t3_sex_nl_2_teacherrelation_zgakuryoku_zgakuryoku</v>
      </c>
      <c r="Y2989" t="str">
        <f t="shared" si="236"/>
        <v>0.073</v>
      </c>
      <c r="Z2989" t="str">
        <f t="shared" si="237"/>
        <v>0.002</v>
      </c>
      <c r="AA2989" s="2" t="str">
        <f t="shared" si="238"/>
        <v>***</v>
      </c>
      <c r="AB2989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990" spans="1:28">
      <c r="A2990">
        <v>2989</v>
      </c>
      <c r="B2990" t="s">
        <v>1222</v>
      </c>
      <c r="C2990" t="b">
        <v>0</v>
      </c>
      <c r="D2990" t="s">
        <v>1443</v>
      </c>
      <c r="E2990" t="s">
        <v>1444</v>
      </c>
      <c r="F2990" t="s">
        <v>106</v>
      </c>
      <c r="G2990">
        <v>0.133697207353452</v>
      </c>
      <c r="H2990">
        <v>6.0940774998101202E-3</v>
      </c>
      <c r="I2990">
        <v>21.9388754668147</v>
      </c>
      <c r="J2990" s="10">
        <v>1.18736232476686E-106</v>
      </c>
      <c r="X2990" t="str">
        <f t="shared" si="235"/>
        <v>all_t3_sex_nl_2_teacherrelation_zgakuryoku_as.factor(book)2</v>
      </c>
      <c r="Y2990" t="str">
        <f t="shared" si="236"/>
        <v>0.134</v>
      </c>
      <c r="Z2990" t="str">
        <f t="shared" si="237"/>
        <v>0.006</v>
      </c>
      <c r="AA2990" s="2" t="str">
        <f t="shared" si="238"/>
        <v>***</v>
      </c>
      <c r="AB2990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991" spans="1:28">
      <c r="A2991">
        <v>2990</v>
      </c>
      <c r="B2991" t="s">
        <v>1222</v>
      </c>
      <c r="C2991" t="b">
        <v>0</v>
      </c>
      <c r="D2991" t="s">
        <v>1443</v>
      </c>
      <c r="E2991" t="s">
        <v>1444</v>
      </c>
      <c r="F2991" t="s">
        <v>107</v>
      </c>
      <c r="G2991">
        <v>0.13523939241351501</v>
      </c>
      <c r="H2991">
        <v>6.2245046736332504E-3</v>
      </c>
      <c r="I2991">
        <v>21.726932423455899</v>
      </c>
      <c r="J2991" s="10">
        <v>1.22246205776526E-104</v>
      </c>
      <c r="X2991" t="str">
        <f t="shared" si="235"/>
        <v>all_t3_sex_nl_2_teacherrelation_zgakuryoku_as.factor(book)3</v>
      </c>
      <c r="Y2991" t="str">
        <f t="shared" si="236"/>
        <v>0.135</v>
      </c>
      <c r="Z2991" t="str">
        <f t="shared" si="237"/>
        <v>0.006</v>
      </c>
      <c r="AA2991" s="2" t="str">
        <f t="shared" si="238"/>
        <v>***</v>
      </c>
      <c r="AB2991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992" spans="1:28">
      <c r="A2992">
        <v>2991</v>
      </c>
      <c r="B2992" t="s">
        <v>1222</v>
      </c>
      <c r="C2992" t="b">
        <v>0</v>
      </c>
      <c r="D2992" t="s">
        <v>1443</v>
      </c>
      <c r="E2992" t="s">
        <v>1444</v>
      </c>
      <c r="F2992" t="s">
        <v>108</v>
      </c>
      <c r="G2992">
        <v>0.115150371238428</v>
      </c>
      <c r="H2992">
        <v>6.9763324639745697E-3</v>
      </c>
      <c r="I2992">
        <v>16.5058606127301</v>
      </c>
      <c r="J2992" s="10">
        <v>3.4063491725143297E-61</v>
      </c>
      <c r="X2992" t="str">
        <f t="shared" si="235"/>
        <v>all_t3_sex_nl_2_teacherrelation_zgakuryoku_as.factor(book)4</v>
      </c>
      <c r="Y2992" t="str">
        <f t="shared" si="236"/>
        <v>0.115</v>
      </c>
      <c r="Z2992" t="str">
        <f t="shared" si="237"/>
        <v>0.007</v>
      </c>
      <c r="AA2992" s="2" t="str">
        <f t="shared" si="238"/>
        <v>***</v>
      </c>
      <c r="AB2992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993" spans="1:28">
      <c r="A2993">
        <v>2992</v>
      </c>
      <c r="B2993" t="s">
        <v>1222</v>
      </c>
      <c r="C2993" t="b">
        <v>0</v>
      </c>
      <c r="D2993" t="s">
        <v>1443</v>
      </c>
      <c r="E2993" t="s">
        <v>1444</v>
      </c>
      <c r="F2993" t="s">
        <v>109</v>
      </c>
      <c r="G2993">
        <v>3.7251592065008297E-2</v>
      </c>
      <c r="H2993">
        <v>7.5658417249533502E-3</v>
      </c>
      <c r="I2993">
        <v>4.9236546863181996</v>
      </c>
      <c r="J2993" s="10">
        <v>8.4959145857302596E-7</v>
      </c>
      <c r="X2993" t="str">
        <f t="shared" si="235"/>
        <v>all_t3_sex_nl_2_teacherrelation_zgakuryoku_as.factor(book)5</v>
      </c>
      <c r="Y2993" t="str">
        <f t="shared" si="236"/>
        <v>0.037</v>
      </c>
      <c r="Z2993" t="str">
        <f t="shared" si="237"/>
        <v>0.008</v>
      </c>
      <c r="AA2993" s="2" t="str">
        <f t="shared" si="238"/>
        <v>***</v>
      </c>
      <c r="AB2993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994" spans="1:28">
      <c r="A2994">
        <v>2993</v>
      </c>
      <c r="B2994" t="s">
        <v>1222</v>
      </c>
      <c r="C2994" t="b">
        <v>0</v>
      </c>
      <c r="D2994" t="s">
        <v>1443</v>
      </c>
      <c r="E2994" t="s">
        <v>1444</v>
      </c>
      <c r="F2994" t="s">
        <v>110</v>
      </c>
      <c r="G2994">
        <v>4.05789404784035E-3</v>
      </c>
      <c r="H2994">
        <v>4.9614398350867599E-3</v>
      </c>
      <c r="I2994">
        <v>0.817886376277983</v>
      </c>
      <c r="J2994">
        <v>0.41342230813631797</v>
      </c>
      <c r="X2994" t="str">
        <f t="shared" si="235"/>
        <v>all_t3_sex_nl_2_teacherrelation_zgakuryoku_as.factor(year)2017</v>
      </c>
      <c r="Y2994" t="str">
        <f t="shared" si="236"/>
        <v>0.004</v>
      </c>
      <c r="Z2994" t="str">
        <f t="shared" si="237"/>
        <v>0.005</v>
      </c>
      <c r="AA2994" s="2" t="str">
        <f t="shared" si="238"/>
        <v/>
      </c>
      <c r="AB2994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995" spans="1:28">
      <c r="A2995">
        <v>2994</v>
      </c>
      <c r="B2995" t="s">
        <v>1222</v>
      </c>
      <c r="C2995" t="b">
        <v>0</v>
      </c>
      <c r="D2995" t="s">
        <v>1443</v>
      </c>
      <c r="E2995" t="s">
        <v>1444</v>
      </c>
      <c r="F2995" t="s">
        <v>111</v>
      </c>
      <c r="G2995">
        <v>-2.2769977191105001E-3</v>
      </c>
      <c r="H2995">
        <v>5.7493866343521502E-3</v>
      </c>
      <c r="I2995">
        <v>-0.39604185001328801</v>
      </c>
      <c r="J2995">
        <v>0.69207425828797597</v>
      </c>
      <c r="X2995" t="str">
        <f t="shared" si="235"/>
        <v>all_t3_sex_nl_2_teacherrelation_zgakuryoku_as.factor(year)2018</v>
      </c>
      <c r="Y2995" t="str">
        <f t="shared" si="236"/>
        <v>-0.002</v>
      </c>
      <c r="Z2995" t="str">
        <f t="shared" si="237"/>
        <v>0.006</v>
      </c>
      <c r="AA2995" s="2" t="str">
        <f t="shared" si="238"/>
        <v/>
      </c>
      <c r="AB2995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996" spans="1:28">
      <c r="A2996">
        <v>2995</v>
      </c>
      <c r="B2996" t="s">
        <v>1222</v>
      </c>
      <c r="C2996" t="b">
        <v>0</v>
      </c>
      <c r="D2996" t="s">
        <v>1443</v>
      </c>
      <c r="E2996" t="s">
        <v>1444</v>
      </c>
      <c r="F2996" t="s">
        <v>200</v>
      </c>
      <c r="G2996">
        <v>-1.7220343463049E-3</v>
      </c>
      <c r="H2996">
        <v>6.6150473484905999E-3</v>
      </c>
      <c r="I2996">
        <v>-0.260320789192511</v>
      </c>
      <c r="J2996">
        <v>0.79461640323165506</v>
      </c>
      <c r="X2996" t="str">
        <f t="shared" si="235"/>
        <v>all_t3_sex_nl_2_teacherrelation_zgakuryoku_as.factor(grade)5</v>
      </c>
      <c r="Y2996" t="str">
        <f t="shared" si="236"/>
        <v>-0.002</v>
      </c>
      <c r="Z2996" t="str">
        <f t="shared" si="237"/>
        <v>0.007</v>
      </c>
      <c r="AA2996" s="2" t="str">
        <f t="shared" si="238"/>
        <v/>
      </c>
      <c r="AB2996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997" spans="1:28">
      <c r="A2997">
        <v>2996</v>
      </c>
      <c r="B2997" t="s">
        <v>1222</v>
      </c>
      <c r="C2997" t="b">
        <v>0</v>
      </c>
      <c r="D2997" t="s">
        <v>1443</v>
      </c>
      <c r="E2997" t="s">
        <v>1444</v>
      </c>
      <c r="F2997" t="s">
        <v>201</v>
      </c>
      <c r="G2997">
        <v>1.9356840186214299E-3</v>
      </c>
      <c r="H2997">
        <v>7.5469830956368901E-3</v>
      </c>
      <c r="I2997">
        <v>0.256484477849235</v>
      </c>
      <c r="J2997">
        <v>0.79757682896630999</v>
      </c>
      <c r="X2997" t="str">
        <f t="shared" si="235"/>
        <v>all_t3_sex_nl_2_teacherrelation_zgakuryoku_as.factor(grade)6</v>
      </c>
      <c r="Y2997" t="str">
        <f t="shared" si="236"/>
        <v>0.002</v>
      </c>
      <c r="Z2997" t="str">
        <f t="shared" si="237"/>
        <v>0.008</v>
      </c>
      <c r="AA2997" s="2" t="str">
        <f t="shared" si="238"/>
        <v/>
      </c>
      <c r="AB2997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998" spans="1:28">
      <c r="A2998">
        <v>2997</v>
      </c>
      <c r="B2998" t="s">
        <v>1222</v>
      </c>
      <c r="C2998" t="b">
        <v>0</v>
      </c>
      <c r="D2998" t="s">
        <v>1443</v>
      </c>
      <c r="E2998" t="s">
        <v>1444</v>
      </c>
      <c r="F2998" t="s">
        <v>202</v>
      </c>
      <c r="G2998" t="s">
        <v>140</v>
      </c>
      <c r="H2998">
        <v>0</v>
      </c>
      <c r="I2998" t="s">
        <v>140</v>
      </c>
      <c r="J2998" t="s">
        <v>140</v>
      </c>
      <c r="X2998" t="str">
        <f t="shared" si="235"/>
        <v>all_t3_sex_nl_2_teacherrelation_zgakuryoku_as.factor(grade)7</v>
      </c>
      <c r="Y2998" t="str">
        <f t="shared" si="236"/>
        <v>NA</v>
      </c>
      <c r="Z2998" t="str">
        <f t="shared" si="237"/>
        <v>0.000</v>
      </c>
      <c r="AA2998" s="2" t="e">
        <f t="shared" si="238"/>
        <v>#VALUE!</v>
      </c>
      <c r="AB2998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2999" spans="1:28">
      <c r="A2999">
        <v>2998</v>
      </c>
      <c r="B2999" t="s">
        <v>1222</v>
      </c>
      <c r="C2999" t="b">
        <v>0</v>
      </c>
      <c r="D2999" t="s">
        <v>1443</v>
      </c>
      <c r="E2999" t="s">
        <v>1444</v>
      </c>
      <c r="F2999" t="s">
        <v>203</v>
      </c>
      <c r="G2999">
        <v>2.1667456169988799E-2</v>
      </c>
      <c r="H2999">
        <v>8.3117145016735599E-3</v>
      </c>
      <c r="I2999">
        <v>2.6068576062888198</v>
      </c>
      <c r="J2999">
        <v>9.1379006285380506E-3</v>
      </c>
      <c r="X2999" t="str">
        <f t="shared" si="235"/>
        <v>all_t3_sex_nl_2_teacherrelation_zgakuryoku_as.factor(grade)8</v>
      </c>
      <c r="Y2999" t="str">
        <f t="shared" si="236"/>
        <v>0.022</v>
      </c>
      <c r="Z2999" t="str">
        <f t="shared" si="237"/>
        <v>0.008</v>
      </c>
      <c r="AA2999" s="2" t="str">
        <f t="shared" si="238"/>
        <v>***</v>
      </c>
      <c r="AB2999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000" spans="1:28">
      <c r="A3000">
        <v>2999</v>
      </c>
      <c r="B3000" t="s">
        <v>1222</v>
      </c>
      <c r="C3000" t="b">
        <v>0</v>
      </c>
      <c r="D3000" t="s">
        <v>1443</v>
      </c>
      <c r="E3000" t="s">
        <v>1444</v>
      </c>
      <c r="F3000" t="s">
        <v>204</v>
      </c>
      <c r="G3000">
        <v>2.4910360183238799E-2</v>
      </c>
      <c r="H3000">
        <v>8.8193308696793808E-3</v>
      </c>
      <c r="I3000">
        <v>2.8245181580475598</v>
      </c>
      <c r="J3000">
        <v>4.7352908610998699E-3</v>
      </c>
      <c r="X3000" t="str">
        <f t="shared" si="235"/>
        <v>all_t3_sex_nl_2_teacherrelation_zgakuryoku_as.factor(grade)9</v>
      </c>
      <c r="Y3000" t="str">
        <f t="shared" si="236"/>
        <v>0.025</v>
      </c>
      <c r="Z3000" t="str">
        <f t="shared" si="237"/>
        <v>0.009</v>
      </c>
      <c r="AA3000" s="2" t="str">
        <f t="shared" si="238"/>
        <v>***</v>
      </c>
      <c r="AB3000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001" spans="1:28">
      <c r="A3001">
        <v>3000</v>
      </c>
      <c r="B3001" t="s">
        <v>1222</v>
      </c>
      <c r="C3001" t="b">
        <v>0</v>
      </c>
      <c r="D3001" t="s">
        <v>1443</v>
      </c>
      <c r="E3001" t="s">
        <v>1444</v>
      </c>
      <c r="F3001" t="s">
        <v>1698</v>
      </c>
      <c r="G3001">
        <v>-1.9411386002276701E-3</v>
      </c>
      <c r="H3001">
        <v>2.68755326584198E-3</v>
      </c>
      <c r="I3001">
        <v>-0.72226981503919396</v>
      </c>
      <c r="J3001">
        <v>0.47012881342825502</v>
      </c>
      <c r="X3001" t="str">
        <f t="shared" si="235"/>
        <v>all_t3_sex_nl_2_teacherrelation_zgakuryoku_as.factor(sex)2:relative_age</v>
      </c>
      <c r="Y3001" t="str">
        <f t="shared" si="236"/>
        <v>-0.002</v>
      </c>
      <c r="Z3001" t="str">
        <f t="shared" si="237"/>
        <v>0.003</v>
      </c>
      <c r="AA3001" s="2" t="str">
        <f t="shared" si="238"/>
        <v/>
      </c>
      <c r="AB3001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002" spans="1:28">
      <c r="A3002">
        <v>3001</v>
      </c>
      <c r="B3002" t="s">
        <v>1222</v>
      </c>
      <c r="C3002" t="b">
        <v>0</v>
      </c>
      <c r="D3002" t="s">
        <v>1443</v>
      </c>
      <c r="E3002" t="s">
        <v>1444</v>
      </c>
      <c r="F3002" t="s">
        <v>1716</v>
      </c>
      <c r="G3002" s="10">
        <v>-3.0063487631995401E-5</v>
      </c>
      <c r="H3002">
        <v>2.3228141413135899E-4</v>
      </c>
      <c r="I3002">
        <v>-0.129427004499783</v>
      </c>
      <c r="J3002">
        <v>0.89701981265748798</v>
      </c>
      <c r="X3002" t="str">
        <f t="shared" si="235"/>
        <v>all_t3_sex_nl_2_teacherrelation_zgakuryoku_as.factor(sex)2:I(relative_age^2)</v>
      </c>
      <c r="Y3002" t="str">
        <f t="shared" si="236"/>
        <v>0.000</v>
      </c>
      <c r="Z3002" t="str">
        <f t="shared" si="237"/>
        <v>0.000</v>
      </c>
      <c r="AA3002" s="2" t="str">
        <f t="shared" si="238"/>
        <v/>
      </c>
      <c r="AB3002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003" spans="1:28">
      <c r="A3003">
        <v>3002</v>
      </c>
      <c r="B3003" t="s">
        <v>1222</v>
      </c>
      <c r="C3003" t="b">
        <v>0</v>
      </c>
      <c r="D3003" t="s">
        <v>1443</v>
      </c>
      <c r="E3003" t="s">
        <v>1444</v>
      </c>
      <c r="F3003" t="s">
        <v>1715</v>
      </c>
      <c r="G3003">
        <v>-4.2905821353405198E-2</v>
      </c>
      <c r="H3003">
        <v>2.8558195592021602E-3</v>
      </c>
      <c r="I3003">
        <v>-15.023995901685</v>
      </c>
      <c r="J3003" s="10">
        <v>5.1938423895864898E-51</v>
      </c>
      <c r="X3003" t="str">
        <f t="shared" si="235"/>
        <v>all_t3_sex_nl_2_teacherrelation_zgakuryoku_as.factor(sex)2:zgakuryoku</v>
      </c>
      <c r="Y3003" t="str">
        <f t="shared" si="236"/>
        <v>-0.043</v>
      </c>
      <c r="Z3003" t="str">
        <f t="shared" si="237"/>
        <v>0.003</v>
      </c>
      <c r="AA3003" s="2" t="str">
        <f t="shared" si="238"/>
        <v>***</v>
      </c>
      <c r="AB3003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004" spans="1:28">
      <c r="A3004">
        <v>3003</v>
      </c>
      <c r="B3004" t="s">
        <v>1222</v>
      </c>
      <c r="C3004" t="b">
        <v>0</v>
      </c>
      <c r="D3004" t="s">
        <v>1443</v>
      </c>
      <c r="E3004" t="s">
        <v>1444</v>
      </c>
      <c r="F3004" t="s">
        <v>1699</v>
      </c>
      <c r="G3004">
        <v>-3.1586680857300403E-2</v>
      </c>
      <c r="H3004">
        <v>8.5972588650740905E-3</v>
      </c>
      <c r="I3004">
        <v>-3.67404091850945</v>
      </c>
      <c r="J3004">
        <v>2.3875967171552799E-4</v>
      </c>
      <c r="X3004" t="str">
        <f t="shared" si="235"/>
        <v>all_t3_sex_nl_2_teacherrelation_zgakuryoku_as.factor(sex)2:as.factor(book)2</v>
      </c>
      <c r="Y3004" t="str">
        <f t="shared" si="236"/>
        <v>-0.032</v>
      </c>
      <c r="Z3004" t="str">
        <f t="shared" si="237"/>
        <v>0.009</v>
      </c>
      <c r="AA3004" s="2" t="str">
        <f t="shared" si="238"/>
        <v>***</v>
      </c>
      <c r="AB3004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005" spans="1:28">
      <c r="A3005">
        <v>3004</v>
      </c>
      <c r="B3005" t="s">
        <v>1222</v>
      </c>
      <c r="C3005" t="b">
        <v>0</v>
      </c>
      <c r="D3005" t="s">
        <v>1443</v>
      </c>
      <c r="E3005" t="s">
        <v>1444</v>
      </c>
      <c r="F3005" t="s">
        <v>1700</v>
      </c>
      <c r="G3005">
        <v>-2.8271309122037E-2</v>
      </c>
      <c r="H3005">
        <v>8.6893806213691593E-3</v>
      </c>
      <c r="I3005">
        <v>-3.2535471000673399</v>
      </c>
      <c r="J3005">
        <v>1.13978443941947E-3</v>
      </c>
      <c r="X3005" t="str">
        <f t="shared" si="235"/>
        <v>all_t3_sex_nl_2_teacherrelation_zgakuryoku_as.factor(sex)2:as.factor(book)3</v>
      </c>
      <c r="Y3005" t="str">
        <f t="shared" si="236"/>
        <v>-0.028</v>
      </c>
      <c r="Z3005" t="str">
        <f t="shared" si="237"/>
        <v>0.009</v>
      </c>
      <c r="AA3005" s="2" t="str">
        <f t="shared" si="238"/>
        <v>***</v>
      </c>
      <c r="AB3005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006" spans="1:28">
      <c r="A3006">
        <v>3005</v>
      </c>
      <c r="B3006" t="s">
        <v>1222</v>
      </c>
      <c r="C3006" t="b">
        <v>0</v>
      </c>
      <c r="D3006" t="s">
        <v>1443</v>
      </c>
      <c r="E3006" t="s">
        <v>1444</v>
      </c>
      <c r="F3006" t="s">
        <v>1701</v>
      </c>
      <c r="G3006">
        <v>-3.2275677568484901E-2</v>
      </c>
      <c r="H3006">
        <v>9.5683029483529993E-3</v>
      </c>
      <c r="I3006">
        <v>-3.3731872561623399</v>
      </c>
      <c r="J3006">
        <v>7.4306840715068398E-4</v>
      </c>
      <c r="X3006" t="str">
        <f t="shared" si="235"/>
        <v>all_t3_sex_nl_2_teacherrelation_zgakuryoku_as.factor(sex)2:as.factor(book)4</v>
      </c>
      <c r="Y3006" t="str">
        <f t="shared" si="236"/>
        <v>-0.032</v>
      </c>
      <c r="Z3006" t="str">
        <f t="shared" si="237"/>
        <v>0.010</v>
      </c>
      <c r="AA3006" s="2" t="str">
        <f t="shared" si="238"/>
        <v>***</v>
      </c>
      <c r="AB3006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007" spans="1:28">
      <c r="A3007">
        <v>3006</v>
      </c>
      <c r="B3007" t="s">
        <v>1222</v>
      </c>
      <c r="C3007" t="b">
        <v>0</v>
      </c>
      <c r="D3007" t="s">
        <v>1443</v>
      </c>
      <c r="E3007" t="s">
        <v>1444</v>
      </c>
      <c r="F3007" t="s">
        <v>1702</v>
      </c>
      <c r="G3007">
        <v>-2.69431410922625E-2</v>
      </c>
      <c r="H3007">
        <v>1.0714434481695101E-2</v>
      </c>
      <c r="I3007">
        <v>-2.5146582526864201</v>
      </c>
      <c r="J3007">
        <v>1.1914971498380901E-2</v>
      </c>
      <c r="X3007" t="str">
        <f t="shared" si="235"/>
        <v>all_t3_sex_nl_2_teacherrelation_zgakuryoku_as.factor(sex)2:as.factor(book)5</v>
      </c>
      <c r="Y3007" t="str">
        <f t="shared" si="236"/>
        <v>-0.027</v>
      </c>
      <c r="Z3007" t="str">
        <f t="shared" si="237"/>
        <v>0.011</v>
      </c>
      <c r="AA3007" s="2" t="str">
        <f t="shared" si="238"/>
        <v>**</v>
      </c>
      <c r="AB3007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008" spans="1:28">
      <c r="A3008">
        <v>3007</v>
      </c>
      <c r="B3008" t="s">
        <v>1222</v>
      </c>
      <c r="C3008" t="b">
        <v>0</v>
      </c>
      <c r="D3008" t="s">
        <v>1443</v>
      </c>
      <c r="E3008" t="s">
        <v>1444</v>
      </c>
      <c r="F3008" t="s">
        <v>1703</v>
      </c>
      <c r="G3008">
        <v>-7.35746102710078E-3</v>
      </c>
      <c r="H3008">
        <v>5.2116191113589401E-3</v>
      </c>
      <c r="I3008">
        <v>-1.4117418924696301</v>
      </c>
      <c r="J3008">
        <v>0.15802635328662801</v>
      </c>
      <c r="X3008" t="str">
        <f t="shared" si="235"/>
        <v>all_t3_sex_nl_2_teacherrelation_zgakuryoku_as.factor(sex)2:as.factor(year)2017</v>
      </c>
      <c r="Y3008" t="str">
        <f t="shared" si="236"/>
        <v>-0.007</v>
      </c>
      <c r="Z3008" t="str">
        <f t="shared" si="237"/>
        <v>0.005</v>
      </c>
      <c r="AA3008" s="2" t="str">
        <f t="shared" si="238"/>
        <v/>
      </c>
      <c r="AB3008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009" spans="1:28">
      <c r="A3009">
        <v>3008</v>
      </c>
      <c r="B3009" t="s">
        <v>1222</v>
      </c>
      <c r="C3009" t="b">
        <v>0</v>
      </c>
      <c r="D3009" t="s">
        <v>1443</v>
      </c>
      <c r="E3009" t="s">
        <v>1444</v>
      </c>
      <c r="F3009" t="s">
        <v>1704</v>
      </c>
      <c r="G3009">
        <v>8.1100164663301093E-3</v>
      </c>
      <c r="H3009">
        <v>5.7362676589547499E-3</v>
      </c>
      <c r="I3009">
        <v>1.4138141642797599</v>
      </c>
      <c r="J3009">
        <v>0.157416853611163</v>
      </c>
      <c r="X3009" t="str">
        <f t="shared" si="235"/>
        <v>all_t3_sex_nl_2_teacherrelation_zgakuryoku_as.factor(sex)2:as.factor(year)2018</v>
      </c>
      <c r="Y3009" t="str">
        <f t="shared" si="236"/>
        <v>0.008</v>
      </c>
      <c r="Z3009" t="str">
        <f t="shared" si="237"/>
        <v>0.006</v>
      </c>
      <c r="AA3009" s="2" t="str">
        <f t="shared" si="238"/>
        <v/>
      </c>
      <c r="AB3009" t="str">
        <f t="shared" si="239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010" spans="1:28">
      <c r="A3010">
        <v>3009</v>
      </c>
      <c r="B3010" t="s">
        <v>1222</v>
      </c>
      <c r="C3010" t="b">
        <v>0</v>
      </c>
      <c r="D3010" t="s">
        <v>1443</v>
      </c>
      <c r="E3010" t="s">
        <v>1444</v>
      </c>
      <c r="F3010" t="s">
        <v>1707</v>
      </c>
      <c r="G3010" s="10">
        <v>-2.5406790517592199E-5</v>
      </c>
      <c r="H3010">
        <v>7.3161201871747798E-3</v>
      </c>
      <c r="I3010">
        <v>-3.4727136607365298E-3</v>
      </c>
      <c r="J3010">
        <v>0.997229181800801</v>
      </c>
      <c r="X3010" t="str">
        <f t="shared" ref="X3010:X3073" si="240">E3010&amp;"_"&amp;F3010</f>
        <v>all_t3_sex_nl_2_teacherrelation_zgakuryoku_as.factor(sex)2:as.factor(grade)5</v>
      </c>
      <c r="Y3010" t="str">
        <f t="shared" ref="Y3010:Y3073" si="241">TEXT(G3010,"0.000")</f>
        <v>0.000</v>
      </c>
      <c r="Z3010" t="str">
        <f t="shared" ref="Z3010:Z3073" si="242">TEXT(H3010,"0.000")</f>
        <v>0.007</v>
      </c>
      <c r="AA3010" s="2" t="str">
        <f t="shared" ref="AA3010:AA3073" si="243">IF(COUNTIF(J3010,"*E*")&gt;0, "***", IF(TEXT(J3010, "0.00E+00")*1&lt;0.01, "***", IF(TEXT(J3010, "0.00E+00")*1&lt;0.05, "**",  IF(TEXT(J3010, "0.00E+00")*1&lt;0.1, "*",""))))</f>
        <v/>
      </c>
      <c r="AB3010" t="str">
        <f t="shared" ref="AB3010:AB3073" si="244">D3010</f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011" spans="1:28">
      <c r="A3011">
        <v>3010</v>
      </c>
      <c r="B3011" t="s">
        <v>1222</v>
      </c>
      <c r="C3011" t="b">
        <v>0</v>
      </c>
      <c r="D3011" t="s">
        <v>1443</v>
      </c>
      <c r="E3011" t="s">
        <v>1444</v>
      </c>
      <c r="F3011" t="s">
        <v>1708</v>
      </c>
      <c r="G3011">
        <v>-8.2981639837552204E-3</v>
      </c>
      <c r="H3011">
        <v>7.76789030982508E-3</v>
      </c>
      <c r="I3011">
        <v>-1.0682648251687401</v>
      </c>
      <c r="J3011">
        <v>0.285401385266637</v>
      </c>
      <c r="X3011" t="str">
        <f t="shared" si="240"/>
        <v>all_t3_sex_nl_2_teacherrelation_zgakuryoku_as.factor(sex)2:as.factor(grade)6</v>
      </c>
      <c r="Y3011" t="str">
        <f t="shared" si="241"/>
        <v>-0.008</v>
      </c>
      <c r="Z3011" t="str">
        <f t="shared" si="242"/>
        <v>0.008</v>
      </c>
      <c r="AA3011" s="2" t="str">
        <f t="shared" si="243"/>
        <v/>
      </c>
      <c r="AB3011" t="str">
        <f t="shared" si="244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012" spans="1:28">
      <c r="A3012">
        <v>3011</v>
      </c>
      <c r="B3012" t="s">
        <v>1222</v>
      </c>
      <c r="C3012" t="b">
        <v>0</v>
      </c>
      <c r="D3012" t="s">
        <v>1443</v>
      </c>
      <c r="E3012" t="s">
        <v>1444</v>
      </c>
      <c r="F3012" t="s">
        <v>1709</v>
      </c>
      <c r="G3012">
        <v>7.4017417953554897E-3</v>
      </c>
      <c r="H3012">
        <v>8.2683469519948E-3</v>
      </c>
      <c r="I3012">
        <v>0.89519003475897496</v>
      </c>
      <c r="J3012">
        <v>0.37068577389191099</v>
      </c>
      <c r="X3012" t="str">
        <f t="shared" si="240"/>
        <v>all_t3_sex_nl_2_teacherrelation_zgakuryoku_as.factor(sex)2:as.factor(grade)7</v>
      </c>
      <c r="Y3012" t="str">
        <f t="shared" si="241"/>
        <v>0.007</v>
      </c>
      <c r="Z3012" t="str">
        <f t="shared" si="242"/>
        <v>0.008</v>
      </c>
      <c r="AA3012" s="2" t="str">
        <f t="shared" si="243"/>
        <v/>
      </c>
      <c r="AB3012" t="str">
        <f t="shared" si="244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013" spans="1:28">
      <c r="A3013">
        <v>3012</v>
      </c>
      <c r="B3013" t="s">
        <v>1222</v>
      </c>
      <c r="C3013" t="b">
        <v>0</v>
      </c>
      <c r="D3013" t="s">
        <v>1443</v>
      </c>
      <c r="E3013" t="s">
        <v>1444</v>
      </c>
      <c r="F3013" t="s">
        <v>1710</v>
      </c>
      <c r="G3013">
        <v>-3.36166499053627E-2</v>
      </c>
      <c r="H3013">
        <v>8.4039725286362294E-3</v>
      </c>
      <c r="I3013">
        <v>-4.0000904085318201</v>
      </c>
      <c r="J3013" s="10">
        <v>6.3323842066600195E-5</v>
      </c>
      <c r="X3013" t="str">
        <f t="shared" si="240"/>
        <v>all_t3_sex_nl_2_teacherrelation_zgakuryoku_as.factor(sex)2:as.factor(grade)8</v>
      </c>
      <c r="Y3013" t="str">
        <f t="shared" si="241"/>
        <v>-0.034</v>
      </c>
      <c r="Z3013" t="str">
        <f t="shared" si="242"/>
        <v>0.008</v>
      </c>
      <c r="AA3013" s="2" t="str">
        <f t="shared" si="243"/>
        <v>***</v>
      </c>
      <c r="AB3013" t="str">
        <f t="shared" si="244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014" spans="1:28">
      <c r="A3014">
        <v>3013</v>
      </c>
      <c r="B3014" t="s">
        <v>1222</v>
      </c>
      <c r="C3014" t="b">
        <v>0</v>
      </c>
      <c r="D3014" t="s">
        <v>1443</v>
      </c>
      <c r="E3014" t="s">
        <v>1444</v>
      </c>
      <c r="F3014" t="s">
        <v>1711</v>
      </c>
      <c r="G3014">
        <v>-3.8547314122894E-2</v>
      </c>
      <c r="H3014">
        <v>8.6197202125585203E-3</v>
      </c>
      <c r="I3014">
        <v>-4.4719913375764104</v>
      </c>
      <c r="J3014" s="10">
        <v>7.75049552117215E-6</v>
      </c>
      <c r="X3014" t="str">
        <f t="shared" si="240"/>
        <v>all_t3_sex_nl_2_teacherrelation_zgakuryoku_as.factor(sex)2:as.factor(grade)9</v>
      </c>
      <c r="Y3014" t="str">
        <f t="shared" si="241"/>
        <v>-0.039</v>
      </c>
      <c r="Z3014" t="str">
        <f t="shared" si="242"/>
        <v>0.009</v>
      </c>
      <c r="AA3014" s="2" t="str">
        <f t="shared" si="243"/>
        <v>***</v>
      </c>
      <c r="AB3014" t="str">
        <f t="shared" si="244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015" spans="1:28">
      <c r="A3015">
        <v>3014</v>
      </c>
      <c r="B3015" t="s">
        <v>1213</v>
      </c>
      <c r="C3015" t="b">
        <v>0</v>
      </c>
      <c r="D3015" t="s">
        <v>1445</v>
      </c>
      <c r="E3015" t="s">
        <v>1446</v>
      </c>
      <c r="F3015" t="s">
        <v>105</v>
      </c>
      <c r="G3015">
        <v>0.27429122198821299</v>
      </c>
      <c r="H3015">
        <v>2.34559000969729E-2</v>
      </c>
      <c r="I3015">
        <v>11.6939115895882</v>
      </c>
      <c r="J3015" s="10">
        <v>1.4189938288111001E-31</v>
      </c>
      <c r="X3015" t="str">
        <f t="shared" si="240"/>
        <v>grade_4_t3_sex_nl_2_zfriendrelation_zgakuryoku_as.factor(sex)2</v>
      </c>
      <c r="Y3015" t="str">
        <f t="shared" si="241"/>
        <v>0.274</v>
      </c>
      <c r="Z3015" t="str">
        <f t="shared" si="242"/>
        <v>0.023</v>
      </c>
      <c r="AA3015" s="2" t="str">
        <f t="shared" si="243"/>
        <v>***</v>
      </c>
      <c r="AB3015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16" spans="1:28">
      <c r="A3016">
        <v>3015</v>
      </c>
      <c r="B3016" t="s">
        <v>1213</v>
      </c>
      <c r="C3016" t="b">
        <v>0</v>
      </c>
      <c r="D3016" t="s">
        <v>1445</v>
      </c>
      <c r="E3016" t="s">
        <v>1446</v>
      </c>
      <c r="F3016" t="s">
        <v>104</v>
      </c>
      <c r="G3016">
        <v>8.7236030331433196E-3</v>
      </c>
      <c r="H3016">
        <v>4.4483088754339499E-3</v>
      </c>
      <c r="I3016">
        <v>1.9611055071557499</v>
      </c>
      <c r="J3016">
        <v>4.9868799822670097E-2</v>
      </c>
      <c r="X3016" t="str">
        <f t="shared" si="240"/>
        <v>grade_4_t3_sex_nl_2_zfriendrelation_zgakuryoku_relative_age</v>
      </c>
      <c r="Y3016" t="str">
        <f t="shared" si="241"/>
        <v>0.009</v>
      </c>
      <c r="Z3016" t="str">
        <f t="shared" si="242"/>
        <v>0.004</v>
      </c>
      <c r="AA3016" s="2" t="str">
        <f t="shared" si="243"/>
        <v>**</v>
      </c>
      <c r="AB3016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17" spans="1:28">
      <c r="A3017">
        <v>3016</v>
      </c>
      <c r="B3017" t="s">
        <v>1213</v>
      </c>
      <c r="C3017" t="b">
        <v>0</v>
      </c>
      <c r="D3017" t="s">
        <v>1445</v>
      </c>
      <c r="E3017" t="s">
        <v>1446</v>
      </c>
      <c r="F3017" t="s">
        <v>775</v>
      </c>
      <c r="G3017" s="10">
        <v>8.4411623382207794E-5</v>
      </c>
      <c r="H3017">
        <v>3.8006651866768002E-4</v>
      </c>
      <c r="I3017">
        <v>0.22209697312489399</v>
      </c>
      <c r="J3017">
        <v>0.82423873512669299</v>
      </c>
      <c r="X3017" t="str">
        <f t="shared" si="240"/>
        <v>grade_4_t3_sex_nl_2_zfriendrelation_zgakuryoku_I(relative_age^2)</v>
      </c>
      <c r="Y3017" t="str">
        <f t="shared" si="241"/>
        <v>0.000</v>
      </c>
      <c r="Z3017" t="str">
        <f t="shared" si="242"/>
        <v>0.000</v>
      </c>
      <c r="AA3017" s="2" t="str">
        <f t="shared" si="243"/>
        <v/>
      </c>
      <c r="AB3017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18" spans="1:28">
      <c r="A3018">
        <v>3017</v>
      </c>
      <c r="B3018" t="s">
        <v>1213</v>
      </c>
      <c r="C3018" t="b">
        <v>0</v>
      </c>
      <c r="D3018" t="s">
        <v>1445</v>
      </c>
      <c r="E3018" t="s">
        <v>1446</v>
      </c>
      <c r="F3018" t="s">
        <v>32</v>
      </c>
      <c r="G3018">
        <v>9.7022098879087498E-2</v>
      </c>
      <c r="H3018">
        <v>5.0660971977901101E-3</v>
      </c>
      <c r="I3018">
        <v>19.151250971144002</v>
      </c>
      <c r="J3018" s="10">
        <v>1.2178458890333501E-81</v>
      </c>
      <c r="X3018" t="str">
        <f t="shared" si="240"/>
        <v>grade_4_t3_sex_nl_2_zfriendrelation_zgakuryoku_zgakuryoku</v>
      </c>
      <c r="Y3018" t="str">
        <f t="shared" si="241"/>
        <v>0.097</v>
      </c>
      <c r="Z3018" t="str">
        <f t="shared" si="242"/>
        <v>0.005</v>
      </c>
      <c r="AA3018" s="2" t="str">
        <f t="shared" si="243"/>
        <v>***</v>
      </c>
      <c r="AB3018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19" spans="1:28">
      <c r="A3019">
        <v>3018</v>
      </c>
      <c r="B3019" t="s">
        <v>1213</v>
      </c>
      <c r="C3019" t="b">
        <v>0</v>
      </c>
      <c r="D3019" t="s">
        <v>1445</v>
      </c>
      <c r="E3019" t="s">
        <v>1446</v>
      </c>
      <c r="F3019" t="s">
        <v>106</v>
      </c>
      <c r="G3019">
        <v>0.13157786012355799</v>
      </c>
      <c r="H3019">
        <v>1.43551570676437E-2</v>
      </c>
      <c r="I3019">
        <v>9.1658948420795898</v>
      </c>
      <c r="J3019" s="10">
        <v>4.9809205698454098E-20</v>
      </c>
      <c r="X3019" t="str">
        <f t="shared" si="240"/>
        <v>grade_4_t3_sex_nl_2_zfriendrelation_zgakuryoku_as.factor(book)2</v>
      </c>
      <c r="Y3019" t="str">
        <f t="shared" si="241"/>
        <v>0.132</v>
      </c>
      <c r="Z3019" t="str">
        <f t="shared" si="242"/>
        <v>0.014</v>
      </c>
      <c r="AA3019" s="2" t="str">
        <f t="shared" si="243"/>
        <v>***</v>
      </c>
      <c r="AB3019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20" spans="1:28">
      <c r="A3020">
        <v>3019</v>
      </c>
      <c r="B3020" t="s">
        <v>1213</v>
      </c>
      <c r="C3020" t="b">
        <v>0</v>
      </c>
      <c r="D3020" t="s">
        <v>1445</v>
      </c>
      <c r="E3020" t="s">
        <v>1446</v>
      </c>
      <c r="F3020" t="s">
        <v>107</v>
      </c>
      <c r="G3020">
        <v>0.16788269125638</v>
      </c>
      <c r="H3020">
        <v>1.37718375735825E-2</v>
      </c>
      <c r="I3020">
        <v>12.190289811318801</v>
      </c>
      <c r="J3020" s="10">
        <v>3.6520687569001499E-34</v>
      </c>
      <c r="X3020" t="str">
        <f t="shared" si="240"/>
        <v>grade_4_t3_sex_nl_2_zfriendrelation_zgakuryoku_as.factor(book)3</v>
      </c>
      <c r="Y3020" t="str">
        <f t="shared" si="241"/>
        <v>0.168</v>
      </c>
      <c r="Z3020" t="str">
        <f t="shared" si="242"/>
        <v>0.014</v>
      </c>
      <c r="AA3020" s="2" t="str">
        <f t="shared" si="243"/>
        <v>***</v>
      </c>
      <c r="AB3020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21" spans="1:28">
      <c r="A3021">
        <v>3020</v>
      </c>
      <c r="B3021" t="s">
        <v>1213</v>
      </c>
      <c r="C3021" t="b">
        <v>0</v>
      </c>
      <c r="D3021" t="s">
        <v>1445</v>
      </c>
      <c r="E3021" t="s">
        <v>1446</v>
      </c>
      <c r="F3021" t="s">
        <v>108</v>
      </c>
      <c r="G3021">
        <v>0.176721327374885</v>
      </c>
      <c r="H3021">
        <v>1.5702394396335199E-2</v>
      </c>
      <c r="I3021">
        <v>11.2544190977734</v>
      </c>
      <c r="J3021" s="10">
        <v>2.2711969598320901E-29</v>
      </c>
      <c r="X3021" t="str">
        <f t="shared" si="240"/>
        <v>grade_4_t3_sex_nl_2_zfriendrelation_zgakuryoku_as.factor(book)4</v>
      </c>
      <c r="Y3021" t="str">
        <f t="shared" si="241"/>
        <v>0.177</v>
      </c>
      <c r="Z3021" t="str">
        <f t="shared" si="242"/>
        <v>0.016</v>
      </c>
      <c r="AA3021" s="2" t="str">
        <f t="shared" si="243"/>
        <v>***</v>
      </c>
      <c r="AB3021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22" spans="1:28">
      <c r="A3022">
        <v>3021</v>
      </c>
      <c r="B3022" t="s">
        <v>1213</v>
      </c>
      <c r="C3022" t="b">
        <v>0</v>
      </c>
      <c r="D3022" t="s">
        <v>1445</v>
      </c>
      <c r="E3022" t="s">
        <v>1446</v>
      </c>
      <c r="F3022" t="s">
        <v>109</v>
      </c>
      <c r="G3022">
        <v>0.14374032668699699</v>
      </c>
      <c r="H3022">
        <v>1.7996583855753302E-2</v>
      </c>
      <c r="I3022">
        <v>7.9870895409433302</v>
      </c>
      <c r="J3022" s="10">
        <v>1.3925548249049301E-15</v>
      </c>
      <c r="X3022" t="str">
        <f t="shared" si="240"/>
        <v>grade_4_t3_sex_nl_2_zfriendrelation_zgakuryoku_as.factor(book)5</v>
      </c>
      <c r="Y3022" t="str">
        <f t="shared" si="241"/>
        <v>0.144</v>
      </c>
      <c r="Z3022" t="str">
        <f t="shared" si="242"/>
        <v>0.018</v>
      </c>
      <c r="AA3022" s="2" t="str">
        <f t="shared" si="243"/>
        <v>***</v>
      </c>
      <c r="AB3022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23" spans="1:28">
      <c r="A3023">
        <v>3022</v>
      </c>
      <c r="B3023" t="s">
        <v>1213</v>
      </c>
      <c r="C3023" t="b">
        <v>0</v>
      </c>
      <c r="D3023" t="s">
        <v>1445</v>
      </c>
      <c r="E3023" t="s">
        <v>1446</v>
      </c>
      <c r="F3023" t="s">
        <v>110</v>
      </c>
      <c r="G3023">
        <v>-9.9779436761702998E-3</v>
      </c>
      <c r="H3023">
        <v>1.2755425252499701E-2</v>
      </c>
      <c r="I3023">
        <v>-0.78225096213196899</v>
      </c>
      <c r="J3023">
        <v>0.43406849240899298</v>
      </c>
      <c r="X3023" t="str">
        <f t="shared" si="240"/>
        <v>grade_4_t3_sex_nl_2_zfriendrelation_zgakuryoku_as.factor(year)2017</v>
      </c>
      <c r="Y3023" t="str">
        <f t="shared" si="241"/>
        <v>-0.010</v>
      </c>
      <c r="Z3023" t="str">
        <f t="shared" si="242"/>
        <v>0.013</v>
      </c>
      <c r="AA3023" s="2" t="str">
        <f t="shared" si="243"/>
        <v/>
      </c>
      <c r="AB3023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24" spans="1:28">
      <c r="A3024">
        <v>3023</v>
      </c>
      <c r="B3024" t="s">
        <v>1213</v>
      </c>
      <c r="C3024" t="b">
        <v>0</v>
      </c>
      <c r="D3024" t="s">
        <v>1445</v>
      </c>
      <c r="E3024" t="s">
        <v>1446</v>
      </c>
      <c r="F3024" t="s">
        <v>111</v>
      </c>
      <c r="G3024">
        <v>1.4278513102576201E-2</v>
      </c>
      <c r="H3024">
        <v>1.28848617484823E-2</v>
      </c>
      <c r="I3024">
        <v>1.1081619175508901</v>
      </c>
      <c r="J3024">
        <v>0.267793898256447</v>
      </c>
      <c r="X3024" t="str">
        <f t="shared" si="240"/>
        <v>grade_4_t3_sex_nl_2_zfriendrelation_zgakuryoku_as.factor(year)2018</v>
      </c>
      <c r="Y3024" t="str">
        <f t="shared" si="241"/>
        <v>0.014</v>
      </c>
      <c r="Z3024" t="str">
        <f t="shared" si="242"/>
        <v>0.013</v>
      </c>
      <c r="AA3024" s="2" t="str">
        <f t="shared" si="243"/>
        <v/>
      </c>
      <c r="AB3024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25" spans="1:28">
      <c r="A3025">
        <v>3024</v>
      </c>
      <c r="B3025" t="s">
        <v>1213</v>
      </c>
      <c r="C3025" t="b">
        <v>0</v>
      </c>
      <c r="D3025" t="s">
        <v>1445</v>
      </c>
      <c r="E3025" t="s">
        <v>1446</v>
      </c>
      <c r="F3025" t="s">
        <v>1698</v>
      </c>
      <c r="G3025">
        <v>-4.7736747708778499E-4</v>
      </c>
      <c r="H3025">
        <v>6.0431352301723801E-3</v>
      </c>
      <c r="I3025">
        <v>-7.8993346815137894E-2</v>
      </c>
      <c r="J3025">
        <v>0.93703803383923501</v>
      </c>
      <c r="X3025" t="str">
        <f t="shared" si="240"/>
        <v>grade_4_t3_sex_nl_2_zfriendrelation_zgakuryoku_as.factor(sex)2:relative_age</v>
      </c>
      <c r="Y3025" t="str">
        <f t="shared" si="241"/>
        <v>0.000</v>
      </c>
      <c r="Z3025" t="str">
        <f t="shared" si="242"/>
        <v>0.006</v>
      </c>
      <c r="AA3025" s="2" t="str">
        <f t="shared" si="243"/>
        <v/>
      </c>
      <c r="AB3025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26" spans="1:28">
      <c r="A3026">
        <v>3025</v>
      </c>
      <c r="B3026" t="s">
        <v>1213</v>
      </c>
      <c r="C3026" t="b">
        <v>0</v>
      </c>
      <c r="D3026" t="s">
        <v>1445</v>
      </c>
      <c r="E3026" t="s">
        <v>1446</v>
      </c>
      <c r="F3026" t="s">
        <v>1716</v>
      </c>
      <c r="G3026">
        <v>-2.46489144117711E-4</v>
      </c>
      <c r="H3026">
        <v>5.2613941018587595E-4</v>
      </c>
      <c r="I3026">
        <v>-0.46848637328009801</v>
      </c>
      <c r="J3026">
        <v>0.63943758127251904</v>
      </c>
      <c r="X3026" t="str">
        <f t="shared" si="240"/>
        <v>grade_4_t3_sex_nl_2_zfriendrelation_zgakuryoku_as.factor(sex)2:I(relative_age^2)</v>
      </c>
      <c r="Y3026" t="str">
        <f t="shared" si="241"/>
        <v>0.000</v>
      </c>
      <c r="Z3026" t="str">
        <f t="shared" si="242"/>
        <v>0.001</v>
      </c>
      <c r="AA3026" s="2" t="str">
        <f t="shared" si="243"/>
        <v/>
      </c>
      <c r="AB3026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27" spans="1:28">
      <c r="A3027">
        <v>3026</v>
      </c>
      <c r="B3027" t="s">
        <v>1213</v>
      </c>
      <c r="C3027" t="b">
        <v>0</v>
      </c>
      <c r="D3027" t="s">
        <v>1445</v>
      </c>
      <c r="E3027" t="s">
        <v>1446</v>
      </c>
      <c r="F3027" t="s">
        <v>1715</v>
      </c>
      <c r="G3027">
        <v>-2.2995550170906202E-3</v>
      </c>
      <c r="H3027">
        <v>6.41658254659579E-3</v>
      </c>
      <c r="I3027">
        <v>-0.35837690864128502</v>
      </c>
      <c r="J3027">
        <v>0.72006183864476103</v>
      </c>
      <c r="X3027" t="str">
        <f t="shared" si="240"/>
        <v>grade_4_t3_sex_nl_2_zfriendrelation_zgakuryoku_as.factor(sex)2:zgakuryoku</v>
      </c>
      <c r="Y3027" t="str">
        <f t="shared" si="241"/>
        <v>-0.002</v>
      </c>
      <c r="Z3027" t="str">
        <f t="shared" si="242"/>
        <v>0.006</v>
      </c>
      <c r="AA3027" s="2" t="str">
        <f t="shared" si="243"/>
        <v/>
      </c>
      <c r="AB3027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28" spans="1:28">
      <c r="A3028">
        <v>3027</v>
      </c>
      <c r="B3028" t="s">
        <v>1213</v>
      </c>
      <c r="C3028" t="b">
        <v>0</v>
      </c>
      <c r="D3028" t="s">
        <v>1445</v>
      </c>
      <c r="E3028" t="s">
        <v>1446</v>
      </c>
      <c r="F3028" t="s">
        <v>1699</v>
      </c>
      <c r="G3028">
        <v>4.0211797140914897E-3</v>
      </c>
      <c r="H3028">
        <v>2.0425816834991999E-2</v>
      </c>
      <c r="I3028">
        <v>0.19686751068885999</v>
      </c>
      <c r="J3028">
        <v>0.84393151962308499</v>
      </c>
      <c r="X3028" t="str">
        <f t="shared" si="240"/>
        <v>grade_4_t3_sex_nl_2_zfriendrelation_zgakuryoku_as.factor(sex)2:as.factor(book)2</v>
      </c>
      <c r="Y3028" t="str">
        <f t="shared" si="241"/>
        <v>0.004</v>
      </c>
      <c r="Z3028" t="str">
        <f t="shared" si="242"/>
        <v>0.020</v>
      </c>
      <c r="AA3028" s="2" t="str">
        <f t="shared" si="243"/>
        <v/>
      </c>
      <c r="AB3028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29" spans="1:28">
      <c r="A3029">
        <v>3028</v>
      </c>
      <c r="B3029" t="s">
        <v>1213</v>
      </c>
      <c r="C3029" t="b">
        <v>0</v>
      </c>
      <c r="D3029" t="s">
        <v>1445</v>
      </c>
      <c r="E3029" t="s">
        <v>1446</v>
      </c>
      <c r="F3029" t="s">
        <v>1700</v>
      </c>
      <c r="G3029">
        <v>-1.83485301377567E-2</v>
      </c>
      <c r="H3029">
        <v>1.9355700787825801E-2</v>
      </c>
      <c r="I3029">
        <v>-0.94796516741452597</v>
      </c>
      <c r="J3029">
        <v>0.34314890952567201</v>
      </c>
      <c r="X3029" t="str">
        <f t="shared" si="240"/>
        <v>grade_4_t3_sex_nl_2_zfriendrelation_zgakuryoku_as.factor(sex)2:as.factor(book)3</v>
      </c>
      <c r="Y3029" t="str">
        <f t="shared" si="241"/>
        <v>-0.018</v>
      </c>
      <c r="Z3029" t="str">
        <f t="shared" si="242"/>
        <v>0.019</v>
      </c>
      <c r="AA3029" s="2" t="str">
        <f t="shared" si="243"/>
        <v/>
      </c>
      <c r="AB3029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30" spans="1:28">
      <c r="A3030">
        <v>3029</v>
      </c>
      <c r="B3030" t="s">
        <v>1213</v>
      </c>
      <c r="C3030" t="b">
        <v>0</v>
      </c>
      <c r="D3030" t="s">
        <v>1445</v>
      </c>
      <c r="E3030" t="s">
        <v>1446</v>
      </c>
      <c r="F3030" t="s">
        <v>1701</v>
      </c>
      <c r="G3030">
        <v>-9.9346895099438996E-3</v>
      </c>
      <c r="H3030">
        <v>2.20899314129855E-2</v>
      </c>
      <c r="I3030">
        <v>-0.44973835926461297</v>
      </c>
      <c r="J3030">
        <v>0.65289984168550796</v>
      </c>
      <c r="X3030" t="str">
        <f t="shared" si="240"/>
        <v>grade_4_t3_sex_nl_2_zfriendrelation_zgakuryoku_as.factor(sex)2:as.factor(book)4</v>
      </c>
      <c r="Y3030" t="str">
        <f t="shared" si="241"/>
        <v>-0.010</v>
      </c>
      <c r="Z3030" t="str">
        <f t="shared" si="242"/>
        <v>0.022</v>
      </c>
      <c r="AA3030" s="2" t="str">
        <f t="shared" si="243"/>
        <v/>
      </c>
      <c r="AB3030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31" spans="1:28">
      <c r="A3031">
        <v>3030</v>
      </c>
      <c r="B3031" t="s">
        <v>1213</v>
      </c>
      <c r="C3031" t="b">
        <v>0</v>
      </c>
      <c r="D3031" t="s">
        <v>1445</v>
      </c>
      <c r="E3031" t="s">
        <v>1446</v>
      </c>
      <c r="F3031" t="s">
        <v>1702</v>
      </c>
      <c r="G3031">
        <v>7.7086254772030802E-3</v>
      </c>
      <c r="H3031">
        <v>2.5741058923756201E-2</v>
      </c>
      <c r="I3031">
        <v>0.29946807938382197</v>
      </c>
      <c r="J3031">
        <v>0.76458339200900405</v>
      </c>
      <c r="X3031" t="str">
        <f t="shared" si="240"/>
        <v>grade_4_t3_sex_nl_2_zfriendrelation_zgakuryoku_as.factor(sex)2:as.factor(book)5</v>
      </c>
      <c r="Y3031" t="str">
        <f t="shared" si="241"/>
        <v>0.008</v>
      </c>
      <c r="Z3031" t="str">
        <f t="shared" si="242"/>
        <v>0.026</v>
      </c>
      <c r="AA3031" s="2" t="str">
        <f t="shared" si="243"/>
        <v/>
      </c>
      <c r="AB3031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32" spans="1:28">
      <c r="A3032">
        <v>3031</v>
      </c>
      <c r="B3032" t="s">
        <v>1213</v>
      </c>
      <c r="C3032" t="b">
        <v>0</v>
      </c>
      <c r="D3032" t="s">
        <v>1445</v>
      </c>
      <c r="E3032" t="s">
        <v>1446</v>
      </c>
      <c r="F3032" t="s">
        <v>1703</v>
      </c>
      <c r="G3032">
        <v>1.5756019080562601E-2</v>
      </c>
      <c r="H3032">
        <v>1.3730283356782599E-2</v>
      </c>
      <c r="I3032">
        <v>1.1475377944606899</v>
      </c>
      <c r="J3032">
        <v>0.25116148632234397</v>
      </c>
      <c r="X3032" t="str">
        <f t="shared" si="240"/>
        <v>grade_4_t3_sex_nl_2_zfriendrelation_zgakuryoku_as.factor(sex)2:as.factor(year)2017</v>
      </c>
      <c r="Y3032" t="str">
        <f t="shared" si="241"/>
        <v>0.016</v>
      </c>
      <c r="Z3032" t="str">
        <f t="shared" si="242"/>
        <v>0.014</v>
      </c>
      <c r="AA3032" s="2" t="str">
        <f t="shared" si="243"/>
        <v/>
      </c>
      <c r="AB3032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33" spans="1:28">
      <c r="A3033">
        <v>3032</v>
      </c>
      <c r="B3033" t="s">
        <v>1213</v>
      </c>
      <c r="C3033" t="b">
        <v>0</v>
      </c>
      <c r="D3033" t="s">
        <v>1445</v>
      </c>
      <c r="E3033" t="s">
        <v>1446</v>
      </c>
      <c r="F3033" t="s">
        <v>1704</v>
      </c>
      <c r="G3033">
        <v>-2.2813151393712299E-2</v>
      </c>
      <c r="H3033">
        <v>1.3772191323062601E-2</v>
      </c>
      <c r="I3033">
        <v>-1.6564648906314501</v>
      </c>
      <c r="J3033">
        <v>9.7630068275513196E-2</v>
      </c>
      <c r="X3033" t="str">
        <f t="shared" si="240"/>
        <v>grade_4_t3_sex_nl_2_zfriendrelation_zgakuryoku_as.factor(sex)2:as.factor(year)2018</v>
      </c>
      <c r="Y3033" t="str">
        <f t="shared" si="241"/>
        <v>-0.023</v>
      </c>
      <c r="Z3033" t="str">
        <f t="shared" si="242"/>
        <v>0.014</v>
      </c>
      <c r="AA3033" s="2" t="str">
        <f t="shared" si="243"/>
        <v>*</v>
      </c>
      <c r="AB3033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34" spans="1:28">
      <c r="A3034">
        <v>3033</v>
      </c>
      <c r="B3034" t="s">
        <v>113</v>
      </c>
      <c r="C3034" t="b">
        <v>0</v>
      </c>
      <c r="D3034" t="s">
        <v>1445</v>
      </c>
      <c r="E3034" t="s">
        <v>1447</v>
      </c>
      <c r="F3034" t="s">
        <v>105</v>
      </c>
      <c r="G3034">
        <v>0.23678788689111699</v>
      </c>
      <c r="H3034">
        <v>2.2748694825292501E-2</v>
      </c>
      <c r="I3034">
        <v>10.4088559238067</v>
      </c>
      <c r="J3034" s="10">
        <v>2.3080883626702798E-25</v>
      </c>
      <c r="X3034" t="str">
        <f t="shared" si="240"/>
        <v>grade_9_t3_sex_nl_2_zfriendrelation_zgakuryoku_as.factor(sex)2</v>
      </c>
      <c r="Y3034" t="str">
        <f t="shared" si="241"/>
        <v>0.237</v>
      </c>
      <c r="Z3034" t="str">
        <f t="shared" si="242"/>
        <v>0.023</v>
      </c>
      <c r="AA3034" s="2" t="str">
        <f t="shared" si="243"/>
        <v>***</v>
      </c>
      <c r="AB3034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35" spans="1:28">
      <c r="A3035">
        <v>3034</v>
      </c>
      <c r="B3035" t="s">
        <v>113</v>
      </c>
      <c r="C3035" t="b">
        <v>0</v>
      </c>
      <c r="D3035" t="s">
        <v>1445</v>
      </c>
      <c r="E3035" t="s">
        <v>1447</v>
      </c>
      <c r="F3035" t="s">
        <v>104</v>
      </c>
      <c r="G3035">
        <v>7.7517152493058001E-3</v>
      </c>
      <c r="H3035">
        <v>4.1243814291835297E-3</v>
      </c>
      <c r="I3035">
        <v>1.8794855379902</v>
      </c>
      <c r="J3035">
        <v>6.01803085547215E-2</v>
      </c>
      <c r="X3035" t="str">
        <f t="shared" si="240"/>
        <v>grade_9_t3_sex_nl_2_zfriendrelation_zgakuryoku_relative_age</v>
      </c>
      <c r="Y3035" t="str">
        <f t="shared" si="241"/>
        <v>0.008</v>
      </c>
      <c r="Z3035" t="str">
        <f t="shared" si="242"/>
        <v>0.004</v>
      </c>
      <c r="AA3035" s="2" t="str">
        <f t="shared" si="243"/>
        <v>*</v>
      </c>
      <c r="AB3035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36" spans="1:28">
      <c r="A3036">
        <v>3035</v>
      </c>
      <c r="B3036" t="s">
        <v>113</v>
      </c>
      <c r="C3036" t="b">
        <v>0</v>
      </c>
      <c r="D3036" t="s">
        <v>1445</v>
      </c>
      <c r="E3036" t="s">
        <v>1447</v>
      </c>
      <c r="F3036" t="s">
        <v>775</v>
      </c>
      <c r="G3036">
        <v>3.0321189017870501E-4</v>
      </c>
      <c r="H3036">
        <v>3.5665503089197701E-4</v>
      </c>
      <c r="I3036">
        <v>0.85015453005215502</v>
      </c>
      <c r="J3036">
        <v>0.39524063660706399</v>
      </c>
      <c r="X3036" t="str">
        <f t="shared" si="240"/>
        <v>grade_9_t3_sex_nl_2_zfriendrelation_zgakuryoku_I(relative_age^2)</v>
      </c>
      <c r="Y3036" t="str">
        <f t="shared" si="241"/>
        <v>0.000</v>
      </c>
      <c r="Z3036" t="str">
        <f t="shared" si="242"/>
        <v>0.000</v>
      </c>
      <c r="AA3036" s="2" t="str">
        <f t="shared" si="243"/>
        <v/>
      </c>
      <c r="AB3036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37" spans="1:28">
      <c r="A3037">
        <v>3036</v>
      </c>
      <c r="B3037" t="s">
        <v>113</v>
      </c>
      <c r="C3037" t="b">
        <v>0</v>
      </c>
      <c r="D3037" t="s">
        <v>1445</v>
      </c>
      <c r="E3037" t="s">
        <v>1447</v>
      </c>
      <c r="F3037" t="s">
        <v>32</v>
      </c>
      <c r="G3037">
        <v>8.8770368498684499E-2</v>
      </c>
      <c r="H3037">
        <v>4.4059218826557698E-3</v>
      </c>
      <c r="I3037">
        <v>20.147966955141801</v>
      </c>
      <c r="J3037" s="10">
        <v>3.7703173969497E-90</v>
      </c>
      <c r="X3037" t="str">
        <f t="shared" si="240"/>
        <v>grade_9_t3_sex_nl_2_zfriendrelation_zgakuryoku_zgakuryoku</v>
      </c>
      <c r="Y3037" t="str">
        <f t="shared" si="241"/>
        <v>0.089</v>
      </c>
      <c r="Z3037" t="str">
        <f t="shared" si="242"/>
        <v>0.004</v>
      </c>
      <c r="AA3037" s="2" t="str">
        <f t="shared" si="243"/>
        <v>***</v>
      </c>
      <c r="AB3037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38" spans="1:28">
      <c r="A3038">
        <v>3037</v>
      </c>
      <c r="B3038" t="s">
        <v>113</v>
      </c>
      <c r="C3038" t="b">
        <v>0</v>
      </c>
      <c r="D3038" t="s">
        <v>1445</v>
      </c>
      <c r="E3038" t="s">
        <v>1447</v>
      </c>
      <c r="F3038" t="s">
        <v>106</v>
      </c>
      <c r="G3038">
        <v>0.122061795375819</v>
      </c>
      <c r="H3038">
        <v>1.36246855268257E-2</v>
      </c>
      <c r="I3038">
        <v>8.9588706569036205</v>
      </c>
      <c r="J3038" s="10">
        <v>3.3192199044661502E-19</v>
      </c>
      <c r="X3038" t="str">
        <f t="shared" si="240"/>
        <v>grade_9_t3_sex_nl_2_zfriendrelation_zgakuryoku_as.factor(book)2</v>
      </c>
      <c r="Y3038" t="str">
        <f t="shared" si="241"/>
        <v>0.122</v>
      </c>
      <c r="Z3038" t="str">
        <f t="shared" si="242"/>
        <v>0.014</v>
      </c>
      <c r="AA3038" s="2" t="str">
        <f t="shared" si="243"/>
        <v>***</v>
      </c>
      <c r="AB3038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39" spans="1:28">
      <c r="A3039">
        <v>3038</v>
      </c>
      <c r="B3039" t="s">
        <v>113</v>
      </c>
      <c r="C3039" t="b">
        <v>0</v>
      </c>
      <c r="D3039" t="s">
        <v>1445</v>
      </c>
      <c r="E3039" t="s">
        <v>1447</v>
      </c>
      <c r="F3039" t="s">
        <v>107</v>
      </c>
      <c r="G3039">
        <v>0.133148951397493</v>
      </c>
      <c r="H3039">
        <v>1.27725822308062E-2</v>
      </c>
      <c r="I3039">
        <v>10.4245914405899</v>
      </c>
      <c r="J3039" s="10">
        <v>1.9564892816801899E-25</v>
      </c>
      <c r="X3039" t="str">
        <f t="shared" si="240"/>
        <v>grade_9_t3_sex_nl_2_zfriendrelation_zgakuryoku_as.factor(book)3</v>
      </c>
      <c r="Y3039" t="str">
        <f t="shared" si="241"/>
        <v>0.133</v>
      </c>
      <c r="Z3039" t="str">
        <f t="shared" si="242"/>
        <v>0.013</v>
      </c>
      <c r="AA3039" s="2" t="str">
        <f t="shared" si="243"/>
        <v>***</v>
      </c>
      <c r="AB3039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40" spans="1:28">
      <c r="A3040">
        <v>3039</v>
      </c>
      <c r="B3040" t="s">
        <v>113</v>
      </c>
      <c r="C3040" t="b">
        <v>0</v>
      </c>
      <c r="D3040" t="s">
        <v>1445</v>
      </c>
      <c r="E3040" t="s">
        <v>1447</v>
      </c>
      <c r="F3040" t="s">
        <v>108</v>
      </c>
      <c r="G3040">
        <v>0.119718287979314</v>
      </c>
      <c r="H3040">
        <v>1.44023988214124E-2</v>
      </c>
      <c r="I3040">
        <v>8.3123852813550503</v>
      </c>
      <c r="J3040" s="10">
        <v>9.4626096207243896E-17</v>
      </c>
      <c r="X3040" t="str">
        <f t="shared" si="240"/>
        <v>grade_9_t3_sex_nl_2_zfriendrelation_zgakuryoku_as.factor(book)4</v>
      </c>
      <c r="Y3040" t="str">
        <f t="shared" si="241"/>
        <v>0.120</v>
      </c>
      <c r="Z3040" t="str">
        <f t="shared" si="242"/>
        <v>0.014</v>
      </c>
      <c r="AA3040" s="2" t="str">
        <f t="shared" si="243"/>
        <v>***</v>
      </c>
      <c r="AB3040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41" spans="1:28">
      <c r="A3041">
        <v>3040</v>
      </c>
      <c r="B3041" t="s">
        <v>113</v>
      </c>
      <c r="C3041" t="b">
        <v>0</v>
      </c>
      <c r="D3041" t="s">
        <v>1445</v>
      </c>
      <c r="E3041" t="s">
        <v>1447</v>
      </c>
      <c r="F3041" t="s">
        <v>109</v>
      </c>
      <c r="G3041">
        <v>6.4374924852349899E-2</v>
      </c>
      <c r="H3041">
        <v>1.6507312569497602E-2</v>
      </c>
      <c r="I3041">
        <v>3.8997822680902399</v>
      </c>
      <c r="J3041" s="10">
        <v>9.6324273685697499E-5</v>
      </c>
      <c r="X3041" t="str">
        <f t="shared" si="240"/>
        <v>grade_9_t3_sex_nl_2_zfriendrelation_zgakuryoku_as.factor(book)5</v>
      </c>
      <c r="Y3041" t="str">
        <f t="shared" si="241"/>
        <v>0.064</v>
      </c>
      <c r="Z3041" t="str">
        <f t="shared" si="242"/>
        <v>0.017</v>
      </c>
      <c r="AA3041" s="2" t="str">
        <f t="shared" si="243"/>
        <v>***</v>
      </c>
      <c r="AB3041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42" spans="1:28">
      <c r="A3042">
        <v>3041</v>
      </c>
      <c r="B3042" t="s">
        <v>113</v>
      </c>
      <c r="C3042" t="b">
        <v>0</v>
      </c>
      <c r="D3042" t="s">
        <v>1445</v>
      </c>
      <c r="E3042" t="s">
        <v>1447</v>
      </c>
      <c r="F3042" t="s">
        <v>110</v>
      </c>
      <c r="G3042">
        <v>-3.2571158710095999E-2</v>
      </c>
      <c r="H3042">
        <v>1.2766760578781299E-2</v>
      </c>
      <c r="I3042">
        <v>-2.5512469282325201</v>
      </c>
      <c r="J3042">
        <v>1.0734881860164301E-2</v>
      </c>
      <c r="X3042" t="str">
        <f t="shared" si="240"/>
        <v>grade_9_t3_sex_nl_2_zfriendrelation_zgakuryoku_as.factor(year)2017</v>
      </c>
      <c r="Y3042" t="str">
        <f t="shared" si="241"/>
        <v>-0.033</v>
      </c>
      <c r="Z3042" t="str">
        <f t="shared" si="242"/>
        <v>0.013</v>
      </c>
      <c r="AA3042" s="2" t="str">
        <f t="shared" si="243"/>
        <v>**</v>
      </c>
      <c r="AB3042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43" spans="1:28">
      <c r="A3043">
        <v>3042</v>
      </c>
      <c r="B3043" t="s">
        <v>113</v>
      </c>
      <c r="C3043" t="b">
        <v>0</v>
      </c>
      <c r="D3043" t="s">
        <v>1445</v>
      </c>
      <c r="E3043" t="s">
        <v>1447</v>
      </c>
      <c r="F3043" t="s">
        <v>111</v>
      </c>
      <c r="G3043">
        <v>-2.6124495089043898E-2</v>
      </c>
      <c r="H3043">
        <v>1.4194815903022099E-2</v>
      </c>
      <c r="I3043">
        <v>-1.84042507261274</v>
      </c>
      <c r="J3043">
        <v>6.5707977511994295E-2</v>
      </c>
      <c r="X3043" t="str">
        <f t="shared" si="240"/>
        <v>grade_9_t3_sex_nl_2_zfriendrelation_zgakuryoku_as.factor(year)2018</v>
      </c>
      <c r="Y3043" t="str">
        <f t="shared" si="241"/>
        <v>-0.026</v>
      </c>
      <c r="Z3043" t="str">
        <f t="shared" si="242"/>
        <v>0.014</v>
      </c>
      <c r="AA3043" s="2" t="str">
        <f t="shared" si="243"/>
        <v>*</v>
      </c>
      <c r="AB3043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44" spans="1:28">
      <c r="A3044">
        <v>3043</v>
      </c>
      <c r="B3044" t="s">
        <v>113</v>
      </c>
      <c r="C3044" t="b">
        <v>0</v>
      </c>
      <c r="D3044" t="s">
        <v>1445</v>
      </c>
      <c r="E3044" t="s">
        <v>1447</v>
      </c>
      <c r="F3044" t="s">
        <v>1698</v>
      </c>
      <c r="G3044">
        <v>-1.0356588917701699E-2</v>
      </c>
      <c r="H3044">
        <v>5.7296561730765501E-3</v>
      </c>
      <c r="I3044">
        <v>-1.80754108184831</v>
      </c>
      <c r="J3044">
        <v>7.0680107910848597E-2</v>
      </c>
      <c r="X3044" t="str">
        <f t="shared" si="240"/>
        <v>grade_9_t3_sex_nl_2_zfriendrelation_zgakuryoku_as.factor(sex)2:relative_age</v>
      </c>
      <c r="Y3044" t="str">
        <f t="shared" si="241"/>
        <v>-0.010</v>
      </c>
      <c r="Z3044" t="str">
        <f t="shared" si="242"/>
        <v>0.006</v>
      </c>
      <c r="AA3044" s="2" t="str">
        <f t="shared" si="243"/>
        <v>*</v>
      </c>
      <c r="AB3044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45" spans="1:28">
      <c r="A3045">
        <v>3044</v>
      </c>
      <c r="B3045" t="s">
        <v>113</v>
      </c>
      <c r="C3045" t="b">
        <v>0</v>
      </c>
      <c r="D3045" t="s">
        <v>1445</v>
      </c>
      <c r="E3045" t="s">
        <v>1447</v>
      </c>
      <c r="F3045" t="s">
        <v>1716</v>
      </c>
      <c r="G3045">
        <v>2.4072367784282601E-4</v>
      </c>
      <c r="H3045">
        <v>4.7916834452278701E-4</v>
      </c>
      <c r="I3045">
        <v>0.50237809027757696</v>
      </c>
      <c r="J3045">
        <v>0.615402380703574</v>
      </c>
      <c r="X3045" t="str">
        <f t="shared" si="240"/>
        <v>grade_9_t3_sex_nl_2_zfriendrelation_zgakuryoku_as.factor(sex)2:I(relative_age^2)</v>
      </c>
      <c r="Y3045" t="str">
        <f t="shared" si="241"/>
        <v>0.000</v>
      </c>
      <c r="Z3045" t="str">
        <f t="shared" si="242"/>
        <v>0.000</v>
      </c>
      <c r="AA3045" s="2" t="str">
        <f t="shared" si="243"/>
        <v/>
      </c>
      <c r="AB3045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46" spans="1:28">
      <c r="A3046">
        <v>3045</v>
      </c>
      <c r="B3046" t="s">
        <v>113</v>
      </c>
      <c r="C3046" t="b">
        <v>0</v>
      </c>
      <c r="D3046" t="s">
        <v>1445</v>
      </c>
      <c r="E3046" t="s">
        <v>1447</v>
      </c>
      <c r="F3046" t="s">
        <v>1715</v>
      </c>
      <c r="G3046">
        <v>-1.8180639285965101E-2</v>
      </c>
      <c r="H3046">
        <v>6.1154098240340099E-3</v>
      </c>
      <c r="I3046">
        <v>-2.97292247111778</v>
      </c>
      <c r="J3046">
        <v>2.9502931420440702E-3</v>
      </c>
      <c r="X3046" t="str">
        <f t="shared" si="240"/>
        <v>grade_9_t3_sex_nl_2_zfriendrelation_zgakuryoku_as.factor(sex)2:zgakuryoku</v>
      </c>
      <c r="Y3046" t="str">
        <f t="shared" si="241"/>
        <v>-0.018</v>
      </c>
      <c r="Z3046" t="str">
        <f t="shared" si="242"/>
        <v>0.006</v>
      </c>
      <c r="AA3046" s="2" t="str">
        <f t="shared" si="243"/>
        <v>***</v>
      </c>
      <c r="AB3046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47" spans="1:28">
      <c r="A3047">
        <v>3046</v>
      </c>
      <c r="B3047" t="s">
        <v>113</v>
      </c>
      <c r="C3047" t="b">
        <v>0</v>
      </c>
      <c r="D3047" t="s">
        <v>1445</v>
      </c>
      <c r="E3047" t="s">
        <v>1447</v>
      </c>
      <c r="F3047" t="s">
        <v>1699</v>
      </c>
      <c r="G3047">
        <v>-4.6450469733370997E-2</v>
      </c>
      <c r="H3047">
        <v>1.8977863530196301E-2</v>
      </c>
      <c r="I3047">
        <v>-2.4476132236625099</v>
      </c>
      <c r="J3047">
        <v>1.4381816920706799E-2</v>
      </c>
      <c r="X3047" t="str">
        <f t="shared" si="240"/>
        <v>grade_9_t3_sex_nl_2_zfriendrelation_zgakuryoku_as.factor(sex)2:as.factor(book)2</v>
      </c>
      <c r="Y3047" t="str">
        <f t="shared" si="241"/>
        <v>-0.046</v>
      </c>
      <c r="Z3047" t="str">
        <f t="shared" si="242"/>
        <v>0.019</v>
      </c>
      <c r="AA3047" s="2" t="str">
        <f t="shared" si="243"/>
        <v>**</v>
      </c>
      <c r="AB3047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48" spans="1:28">
      <c r="A3048">
        <v>3047</v>
      </c>
      <c r="B3048" t="s">
        <v>113</v>
      </c>
      <c r="C3048" t="b">
        <v>0</v>
      </c>
      <c r="D3048" t="s">
        <v>1445</v>
      </c>
      <c r="E3048" t="s">
        <v>1447</v>
      </c>
      <c r="F3048" t="s">
        <v>1700</v>
      </c>
      <c r="G3048">
        <v>-3.9845417122712702E-2</v>
      </c>
      <c r="H3048">
        <v>1.7939682698650601E-2</v>
      </c>
      <c r="I3048">
        <v>-2.22107702750561</v>
      </c>
      <c r="J3048">
        <v>2.6347343638314102E-2</v>
      </c>
      <c r="X3048" t="str">
        <f t="shared" si="240"/>
        <v>grade_9_t3_sex_nl_2_zfriendrelation_zgakuryoku_as.factor(sex)2:as.factor(book)3</v>
      </c>
      <c r="Y3048" t="str">
        <f t="shared" si="241"/>
        <v>-0.040</v>
      </c>
      <c r="Z3048" t="str">
        <f t="shared" si="242"/>
        <v>0.018</v>
      </c>
      <c r="AA3048" s="2" t="str">
        <f t="shared" si="243"/>
        <v>**</v>
      </c>
      <c r="AB3048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49" spans="1:28">
      <c r="A3049">
        <v>3048</v>
      </c>
      <c r="B3049" t="s">
        <v>113</v>
      </c>
      <c r="C3049" t="b">
        <v>0</v>
      </c>
      <c r="D3049" t="s">
        <v>1445</v>
      </c>
      <c r="E3049" t="s">
        <v>1447</v>
      </c>
      <c r="F3049" t="s">
        <v>1701</v>
      </c>
      <c r="G3049">
        <v>-8.0768720942271902E-2</v>
      </c>
      <c r="H3049">
        <v>1.90340807928721E-2</v>
      </c>
      <c r="I3049">
        <v>-4.2433738629773003</v>
      </c>
      <c r="J3049" s="10">
        <v>2.2032603516921E-5</v>
      </c>
      <c r="X3049" t="str">
        <f t="shared" si="240"/>
        <v>grade_9_t3_sex_nl_2_zfriendrelation_zgakuryoku_as.factor(sex)2:as.factor(book)4</v>
      </c>
      <c r="Y3049" t="str">
        <f t="shared" si="241"/>
        <v>-0.081</v>
      </c>
      <c r="Z3049" t="str">
        <f t="shared" si="242"/>
        <v>0.019</v>
      </c>
      <c r="AA3049" s="2" t="str">
        <f t="shared" si="243"/>
        <v>***</v>
      </c>
      <c r="AB3049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50" spans="1:28">
      <c r="A3050">
        <v>3049</v>
      </c>
      <c r="B3050" t="s">
        <v>113</v>
      </c>
      <c r="C3050" t="b">
        <v>0</v>
      </c>
      <c r="D3050" t="s">
        <v>1445</v>
      </c>
      <c r="E3050" t="s">
        <v>1447</v>
      </c>
      <c r="F3050" t="s">
        <v>1702</v>
      </c>
      <c r="G3050">
        <v>-0.120234315709472</v>
      </c>
      <c r="H3050">
        <v>2.2699435175727201E-2</v>
      </c>
      <c r="I3050">
        <v>-5.29679768587547</v>
      </c>
      <c r="J3050" s="10">
        <v>1.18029146897742E-7</v>
      </c>
      <c r="X3050" t="str">
        <f t="shared" si="240"/>
        <v>grade_9_t3_sex_nl_2_zfriendrelation_zgakuryoku_as.factor(sex)2:as.factor(book)5</v>
      </c>
      <c r="Y3050" t="str">
        <f t="shared" si="241"/>
        <v>-0.120</v>
      </c>
      <c r="Z3050" t="str">
        <f t="shared" si="242"/>
        <v>0.023</v>
      </c>
      <c r="AA3050" s="2" t="str">
        <f t="shared" si="243"/>
        <v>***</v>
      </c>
      <c r="AB3050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51" spans="1:28">
      <c r="A3051">
        <v>3050</v>
      </c>
      <c r="B3051" t="s">
        <v>113</v>
      </c>
      <c r="C3051" t="b">
        <v>0</v>
      </c>
      <c r="D3051" t="s">
        <v>1445</v>
      </c>
      <c r="E3051" t="s">
        <v>1447</v>
      </c>
      <c r="F3051" t="s">
        <v>1703</v>
      </c>
      <c r="G3051">
        <v>6.3975837784141606E-2</v>
      </c>
      <c r="H3051">
        <v>1.27492095575141E-2</v>
      </c>
      <c r="I3051">
        <v>5.0180238622272597</v>
      </c>
      <c r="J3051" s="10">
        <v>5.2269673709117305E-7</v>
      </c>
      <c r="X3051" t="str">
        <f t="shared" si="240"/>
        <v>grade_9_t3_sex_nl_2_zfriendrelation_zgakuryoku_as.factor(sex)2:as.factor(year)2017</v>
      </c>
      <c r="Y3051" t="str">
        <f t="shared" si="241"/>
        <v>0.064</v>
      </c>
      <c r="Z3051" t="str">
        <f t="shared" si="242"/>
        <v>0.013</v>
      </c>
      <c r="AA3051" s="2" t="str">
        <f t="shared" si="243"/>
        <v>***</v>
      </c>
      <c r="AB3051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52" spans="1:28">
      <c r="A3052">
        <v>3051</v>
      </c>
      <c r="B3052" t="s">
        <v>113</v>
      </c>
      <c r="C3052" t="b">
        <v>0</v>
      </c>
      <c r="D3052" t="s">
        <v>1445</v>
      </c>
      <c r="E3052" t="s">
        <v>1447</v>
      </c>
      <c r="F3052" t="s">
        <v>1704</v>
      </c>
      <c r="G3052">
        <v>4.9854417932472701E-2</v>
      </c>
      <c r="H3052">
        <v>1.4627185652045399E-2</v>
      </c>
      <c r="I3052">
        <v>3.4083397256601602</v>
      </c>
      <c r="J3052">
        <v>6.5377925714296995E-4</v>
      </c>
      <c r="X3052" t="str">
        <f t="shared" si="240"/>
        <v>grade_9_t3_sex_nl_2_zfriendrelation_zgakuryoku_as.factor(sex)2:as.factor(year)2018</v>
      </c>
      <c r="Y3052" t="str">
        <f t="shared" si="241"/>
        <v>0.050</v>
      </c>
      <c r="Z3052" t="str">
        <f t="shared" si="242"/>
        <v>0.015</v>
      </c>
      <c r="AA3052" s="2" t="str">
        <f t="shared" si="243"/>
        <v>***</v>
      </c>
      <c r="AB3052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53" spans="1:28">
      <c r="A3053">
        <v>3052</v>
      </c>
      <c r="B3053" t="s">
        <v>112</v>
      </c>
      <c r="C3053" t="b">
        <v>0</v>
      </c>
      <c r="D3053" t="s">
        <v>1445</v>
      </c>
      <c r="E3053" t="s">
        <v>1448</v>
      </c>
      <c r="F3053" t="s">
        <v>105</v>
      </c>
      <c r="G3053">
        <v>0.239959832672269</v>
      </c>
      <c r="H3053">
        <v>2.5212441622679702E-2</v>
      </c>
      <c r="I3053">
        <v>9.5175166397376696</v>
      </c>
      <c r="J3053" s="10">
        <v>1.8012220594916102E-21</v>
      </c>
      <c r="X3053" t="str">
        <f t="shared" si="240"/>
        <v>grade_8_t3_sex_nl_2_zfriendrelation_zgakuryoku_as.factor(sex)2</v>
      </c>
      <c r="Y3053" t="str">
        <f t="shared" si="241"/>
        <v>0.240</v>
      </c>
      <c r="Z3053" t="str">
        <f t="shared" si="242"/>
        <v>0.025</v>
      </c>
      <c r="AA3053" s="2" t="str">
        <f t="shared" si="243"/>
        <v>***</v>
      </c>
      <c r="AB3053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54" spans="1:28">
      <c r="A3054">
        <v>3053</v>
      </c>
      <c r="B3054" t="s">
        <v>112</v>
      </c>
      <c r="C3054" t="b">
        <v>0</v>
      </c>
      <c r="D3054" t="s">
        <v>1445</v>
      </c>
      <c r="E3054" t="s">
        <v>1448</v>
      </c>
      <c r="F3054" t="s">
        <v>104</v>
      </c>
      <c r="G3054">
        <v>1.0846841993529499E-2</v>
      </c>
      <c r="H3054">
        <v>4.3698800727492897E-3</v>
      </c>
      <c r="I3054">
        <v>2.4821829919706002</v>
      </c>
      <c r="J3054">
        <v>1.3059217895806E-2</v>
      </c>
      <c r="X3054" t="str">
        <f t="shared" si="240"/>
        <v>grade_8_t3_sex_nl_2_zfriendrelation_zgakuryoku_relative_age</v>
      </c>
      <c r="Y3054" t="str">
        <f t="shared" si="241"/>
        <v>0.011</v>
      </c>
      <c r="Z3054" t="str">
        <f t="shared" si="242"/>
        <v>0.004</v>
      </c>
      <c r="AA3054" s="2" t="str">
        <f t="shared" si="243"/>
        <v>**</v>
      </c>
      <c r="AB3054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55" spans="1:28">
      <c r="A3055">
        <v>3054</v>
      </c>
      <c r="B3055" t="s">
        <v>112</v>
      </c>
      <c r="C3055" t="b">
        <v>0</v>
      </c>
      <c r="D3055" t="s">
        <v>1445</v>
      </c>
      <c r="E3055" t="s">
        <v>1448</v>
      </c>
      <c r="F3055" t="s">
        <v>775</v>
      </c>
      <c r="G3055" s="10">
        <v>5.2057796935297999E-5</v>
      </c>
      <c r="H3055">
        <v>3.74341206760479E-4</v>
      </c>
      <c r="I3055">
        <v>0.139065098886127</v>
      </c>
      <c r="J3055">
        <v>0.88939891326186504</v>
      </c>
      <c r="X3055" t="str">
        <f t="shared" si="240"/>
        <v>grade_8_t3_sex_nl_2_zfriendrelation_zgakuryoku_I(relative_age^2)</v>
      </c>
      <c r="Y3055" t="str">
        <f t="shared" si="241"/>
        <v>0.000</v>
      </c>
      <c r="Z3055" t="str">
        <f t="shared" si="242"/>
        <v>0.000</v>
      </c>
      <c r="AA3055" s="2" t="str">
        <f t="shared" si="243"/>
        <v/>
      </c>
      <c r="AB3055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56" spans="1:28">
      <c r="A3056">
        <v>3055</v>
      </c>
      <c r="B3056" t="s">
        <v>112</v>
      </c>
      <c r="C3056" t="b">
        <v>0</v>
      </c>
      <c r="D3056" t="s">
        <v>1445</v>
      </c>
      <c r="E3056" t="s">
        <v>1448</v>
      </c>
      <c r="F3056" t="s">
        <v>32</v>
      </c>
      <c r="G3056">
        <v>0.111545438686633</v>
      </c>
      <c r="H3056">
        <v>4.4486239667699103E-3</v>
      </c>
      <c r="I3056">
        <v>25.074144166791498</v>
      </c>
      <c r="J3056" s="10">
        <v>1.9703855946256699E-138</v>
      </c>
      <c r="X3056" t="str">
        <f t="shared" si="240"/>
        <v>grade_8_t3_sex_nl_2_zfriendrelation_zgakuryoku_zgakuryoku</v>
      </c>
      <c r="Y3056" t="str">
        <f t="shared" si="241"/>
        <v>0.112</v>
      </c>
      <c r="Z3056" t="str">
        <f t="shared" si="242"/>
        <v>0.004</v>
      </c>
      <c r="AA3056" s="2" t="str">
        <f t="shared" si="243"/>
        <v>***</v>
      </c>
      <c r="AB3056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57" spans="1:28">
      <c r="A3057">
        <v>3056</v>
      </c>
      <c r="B3057" t="s">
        <v>112</v>
      </c>
      <c r="C3057" t="b">
        <v>0</v>
      </c>
      <c r="D3057" t="s">
        <v>1445</v>
      </c>
      <c r="E3057" t="s">
        <v>1448</v>
      </c>
      <c r="F3057" t="s">
        <v>106</v>
      </c>
      <c r="G3057">
        <v>0.14688644483691601</v>
      </c>
      <c r="H3057">
        <v>1.41011930729387E-2</v>
      </c>
      <c r="I3057">
        <v>10.4165969558138</v>
      </c>
      <c r="J3057" s="10">
        <v>2.1291345248767598E-25</v>
      </c>
      <c r="X3057" t="str">
        <f t="shared" si="240"/>
        <v>grade_8_t3_sex_nl_2_zfriendrelation_zgakuryoku_as.factor(book)2</v>
      </c>
      <c r="Y3057" t="str">
        <f t="shared" si="241"/>
        <v>0.147</v>
      </c>
      <c r="Z3057" t="str">
        <f t="shared" si="242"/>
        <v>0.014</v>
      </c>
      <c r="AA3057" s="2" t="str">
        <f t="shared" si="243"/>
        <v>***</v>
      </c>
      <c r="AB3057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58" spans="1:28">
      <c r="A3058">
        <v>3057</v>
      </c>
      <c r="B3058" t="s">
        <v>112</v>
      </c>
      <c r="C3058" t="b">
        <v>0</v>
      </c>
      <c r="D3058" t="s">
        <v>1445</v>
      </c>
      <c r="E3058" t="s">
        <v>1448</v>
      </c>
      <c r="F3058" t="s">
        <v>107</v>
      </c>
      <c r="G3058">
        <v>0.14725056981635201</v>
      </c>
      <c r="H3058">
        <v>1.3735597801672999E-2</v>
      </c>
      <c r="I3058">
        <v>10.720361206151299</v>
      </c>
      <c r="J3058" s="10">
        <v>8.3726315727509902E-27</v>
      </c>
      <c r="X3058" t="str">
        <f t="shared" si="240"/>
        <v>grade_8_t3_sex_nl_2_zfriendrelation_zgakuryoku_as.factor(book)3</v>
      </c>
      <c r="Y3058" t="str">
        <f t="shared" si="241"/>
        <v>0.147</v>
      </c>
      <c r="Z3058" t="str">
        <f t="shared" si="242"/>
        <v>0.014</v>
      </c>
      <c r="AA3058" s="2" t="str">
        <f t="shared" si="243"/>
        <v>***</v>
      </c>
      <c r="AB3058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59" spans="1:28">
      <c r="A3059">
        <v>3058</v>
      </c>
      <c r="B3059" t="s">
        <v>112</v>
      </c>
      <c r="C3059" t="b">
        <v>0</v>
      </c>
      <c r="D3059" t="s">
        <v>1445</v>
      </c>
      <c r="E3059" t="s">
        <v>1448</v>
      </c>
      <c r="F3059" t="s">
        <v>108</v>
      </c>
      <c r="G3059">
        <v>0.12746262403210801</v>
      </c>
      <c r="H3059">
        <v>1.4855208830396699E-2</v>
      </c>
      <c r="I3059">
        <v>8.5803320227511701</v>
      </c>
      <c r="J3059" s="10">
        <v>9.5572794900305399E-18</v>
      </c>
      <c r="X3059" t="str">
        <f t="shared" si="240"/>
        <v>grade_8_t3_sex_nl_2_zfriendrelation_zgakuryoku_as.factor(book)4</v>
      </c>
      <c r="Y3059" t="str">
        <f t="shared" si="241"/>
        <v>0.127</v>
      </c>
      <c r="Z3059" t="str">
        <f t="shared" si="242"/>
        <v>0.015</v>
      </c>
      <c r="AA3059" s="2" t="str">
        <f t="shared" si="243"/>
        <v>***</v>
      </c>
      <c r="AB3059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60" spans="1:28">
      <c r="A3060">
        <v>3059</v>
      </c>
      <c r="B3060" t="s">
        <v>112</v>
      </c>
      <c r="C3060" t="b">
        <v>0</v>
      </c>
      <c r="D3060" t="s">
        <v>1445</v>
      </c>
      <c r="E3060" t="s">
        <v>1448</v>
      </c>
      <c r="F3060" t="s">
        <v>109</v>
      </c>
      <c r="G3060">
        <v>5.9911338870041603E-2</v>
      </c>
      <c r="H3060">
        <v>1.7076526670872099E-2</v>
      </c>
      <c r="I3060">
        <v>3.5084030859878501</v>
      </c>
      <c r="J3060">
        <v>4.5095099870176201E-4</v>
      </c>
      <c r="X3060" t="str">
        <f t="shared" si="240"/>
        <v>grade_8_t3_sex_nl_2_zfriendrelation_zgakuryoku_as.factor(book)5</v>
      </c>
      <c r="Y3060" t="str">
        <f t="shared" si="241"/>
        <v>0.060</v>
      </c>
      <c r="Z3060" t="str">
        <f t="shared" si="242"/>
        <v>0.017</v>
      </c>
      <c r="AA3060" s="2" t="str">
        <f t="shared" si="243"/>
        <v>***</v>
      </c>
      <c r="AB3060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61" spans="1:28">
      <c r="A3061">
        <v>3060</v>
      </c>
      <c r="B3061" t="s">
        <v>112</v>
      </c>
      <c r="C3061" t="b">
        <v>0</v>
      </c>
      <c r="D3061" t="s">
        <v>1445</v>
      </c>
      <c r="E3061" t="s">
        <v>1448</v>
      </c>
      <c r="F3061" t="s">
        <v>110</v>
      </c>
      <c r="G3061">
        <v>-4.9037897413228601E-2</v>
      </c>
      <c r="H3061">
        <v>1.30651722767738E-2</v>
      </c>
      <c r="I3061">
        <v>-3.7533295676785001</v>
      </c>
      <c r="J3061">
        <v>1.7457373271949201E-4</v>
      </c>
      <c r="X3061" t="str">
        <f t="shared" si="240"/>
        <v>grade_8_t3_sex_nl_2_zfriendrelation_zgakuryoku_as.factor(year)2017</v>
      </c>
      <c r="Y3061" t="str">
        <f t="shared" si="241"/>
        <v>-0.049</v>
      </c>
      <c r="Z3061" t="str">
        <f t="shared" si="242"/>
        <v>0.013</v>
      </c>
      <c r="AA3061" s="2" t="str">
        <f t="shared" si="243"/>
        <v>***</v>
      </c>
      <c r="AB3061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62" spans="1:28">
      <c r="A3062">
        <v>3061</v>
      </c>
      <c r="B3062" t="s">
        <v>112</v>
      </c>
      <c r="C3062" t="b">
        <v>0</v>
      </c>
      <c r="D3062" t="s">
        <v>1445</v>
      </c>
      <c r="E3062" t="s">
        <v>1448</v>
      </c>
      <c r="F3062" t="s">
        <v>111</v>
      </c>
      <c r="G3062">
        <v>-3.7104988436074501E-2</v>
      </c>
      <c r="H3062">
        <v>1.3788974283929599E-2</v>
      </c>
      <c r="I3062">
        <v>-2.6909172264770098</v>
      </c>
      <c r="J3062">
        <v>7.1264583273379402E-3</v>
      </c>
      <c r="X3062" t="str">
        <f t="shared" si="240"/>
        <v>grade_8_t3_sex_nl_2_zfriendrelation_zgakuryoku_as.factor(year)2018</v>
      </c>
      <c r="Y3062" t="str">
        <f t="shared" si="241"/>
        <v>-0.037</v>
      </c>
      <c r="Z3062" t="str">
        <f t="shared" si="242"/>
        <v>0.014</v>
      </c>
      <c r="AA3062" s="2" t="str">
        <f t="shared" si="243"/>
        <v>***</v>
      </c>
      <c r="AB3062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63" spans="1:28">
      <c r="A3063">
        <v>3062</v>
      </c>
      <c r="B3063" t="s">
        <v>112</v>
      </c>
      <c r="C3063" t="b">
        <v>0</v>
      </c>
      <c r="D3063" t="s">
        <v>1445</v>
      </c>
      <c r="E3063" t="s">
        <v>1448</v>
      </c>
      <c r="F3063" t="s">
        <v>1698</v>
      </c>
      <c r="G3063">
        <v>-1.33665451966572E-2</v>
      </c>
      <c r="H3063">
        <v>5.9386457797658901E-3</v>
      </c>
      <c r="I3063">
        <v>-2.2507732726204299</v>
      </c>
      <c r="J3063">
        <v>2.4401492409390501E-2</v>
      </c>
      <c r="X3063" t="str">
        <f t="shared" si="240"/>
        <v>grade_8_t3_sex_nl_2_zfriendrelation_zgakuryoku_as.factor(sex)2:relative_age</v>
      </c>
      <c r="Y3063" t="str">
        <f t="shared" si="241"/>
        <v>-0.013</v>
      </c>
      <c r="Z3063" t="str">
        <f t="shared" si="242"/>
        <v>0.006</v>
      </c>
      <c r="AA3063" s="2" t="str">
        <f t="shared" si="243"/>
        <v>**</v>
      </c>
      <c r="AB3063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64" spans="1:28">
      <c r="A3064">
        <v>3063</v>
      </c>
      <c r="B3064" t="s">
        <v>112</v>
      </c>
      <c r="C3064" t="b">
        <v>0</v>
      </c>
      <c r="D3064" t="s">
        <v>1445</v>
      </c>
      <c r="E3064" t="s">
        <v>1448</v>
      </c>
      <c r="F3064" t="s">
        <v>1716</v>
      </c>
      <c r="G3064">
        <v>4.3788676444006497E-4</v>
      </c>
      <c r="H3064">
        <v>5.0345219607088895E-4</v>
      </c>
      <c r="I3064">
        <v>0.86976830741325695</v>
      </c>
      <c r="J3064">
        <v>0.38442857019608301</v>
      </c>
      <c r="X3064" t="str">
        <f t="shared" si="240"/>
        <v>grade_8_t3_sex_nl_2_zfriendrelation_zgakuryoku_as.factor(sex)2:I(relative_age^2)</v>
      </c>
      <c r="Y3064" t="str">
        <f t="shared" si="241"/>
        <v>0.000</v>
      </c>
      <c r="Z3064" t="str">
        <f t="shared" si="242"/>
        <v>0.001</v>
      </c>
      <c r="AA3064" s="2" t="str">
        <f t="shared" si="243"/>
        <v/>
      </c>
      <c r="AB3064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65" spans="1:28">
      <c r="A3065">
        <v>3064</v>
      </c>
      <c r="B3065" t="s">
        <v>112</v>
      </c>
      <c r="C3065" t="b">
        <v>0</v>
      </c>
      <c r="D3065" t="s">
        <v>1445</v>
      </c>
      <c r="E3065" t="s">
        <v>1448</v>
      </c>
      <c r="F3065" t="s">
        <v>1715</v>
      </c>
      <c r="G3065">
        <v>-1.61166849246203E-2</v>
      </c>
      <c r="H3065">
        <v>5.9805512974547498E-3</v>
      </c>
      <c r="I3065">
        <v>-2.6948493747523501</v>
      </c>
      <c r="J3065">
        <v>7.0429111201311704E-3</v>
      </c>
      <c r="X3065" t="str">
        <f t="shared" si="240"/>
        <v>grade_8_t3_sex_nl_2_zfriendrelation_zgakuryoku_as.factor(sex)2:zgakuryoku</v>
      </c>
      <c r="Y3065" t="str">
        <f t="shared" si="241"/>
        <v>-0.016</v>
      </c>
      <c r="Z3065" t="str">
        <f t="shared" si="242"/>
        <v>0.006</v>
      </c>
      <c r="AA3065" s="2" t="str">
        <f t="shared" si="243"/>
        <v>***</v>
      </c>
      <c r="AB3065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66" spans="1:28">
      <c r="A3066">
        <v>3065</v>
      </c>
      <c r="B3066" t="s">
        <v>112</v>
      </c>
      <c r="C3066" t="b">
        <v>0</v>
      </c>
      <c r="D3066" t="s">
        <v>1445</v>
      </c>
      <c r="E3066" t="s">
        <v>1448</v>
      </c>
      <c r="F3066" t="s">
        <v>1699</v>
      </c>
      <c r="G3066">
        <v>-3.5741844816929901E-2</v>
      </c>
      <c r="H3066">
        <v>1.9745759364123198E-2</v>
      </c>
      <c r="I3066">
        <v>-1.8101023190767001</v>
      </c>
      <c r="J3066">
        <v>7.0282128774187894E-2</v>
      </c>
      <c r="X3066" t="str">
        <f t="shared" si="240"/>
        <v>grade_8_t3_sex_nl_2_zfriendrelation_zgakuryoku_as.factor(sex)2:as.factor(book)2</v>
      </c>
      <c r="Y3066" t="str">
        <f t="shared" si="241"/>
        <v>-0.036</v>
      </c>
      <c r="Z3066" t="str">
        <f t="shared" si="242"/>
        <v>0.020</v>
      </c>
      <c r="AA3066" s="2" t="str">
        <f t="shared" si="243"/>
        <v>*</v>
      </c>
      <c r="AB3066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67" spans="1:28">
      <c r="A3067">
        <v>3066</v>
      </c>
      <c r="B3067" t="s">
        <v>112</v>
      </c>
      <c r="C3067" t="b">
        <v>0</v>
      </c>
      <c r="D3067" t="s">
        <v>1445</v>
      </c>
      <c r="E3067" t="s">
        <v>1448</v>
      </c>
      <c r="F3067" t="s">
        <v>1700</v>
      </c>
      <c r="G3067">
        <v>-3.4157432296174302E-2</v>
      </c>
      <c r="H3067">
        <v>1.8656411682841299E-2</v>
      </c>
      <c r="I3067">
        <v>-1.8308682761106501</v>
      </c>
      <c r="J3067">
        <v>6.7122394285034595E-2</v>
      </c>
      <c r="X3067" t="str">
        <f t="shared" si="240"/>
        <v>grade_8_t3_sex_nl_2_zfriendrelation_zgakuryoku_as.factor(sex)2:as.factor(book)3</v>
      </c>
      <c r="Y3067" t="str">
        <f t="shared" si="241"/>
        <v>-0.034</v>
      </c>
      <c r="Z3067" t="str">
        <f t="shared" si="242"/>
        <v>0.019</v>
      </c>
      <c r="AA3067" s="2" t="str">
        <f t="shared" si="243"/>
        <v>*</v>
      </c>
      <c r="AB3067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68" spans="1:28">
      <c r="A3068">
        <v>3067</v>
      </c>
      <c r="B3068" t="s">
        <v>112</v>
      </c>
      <c r="C3068" t="b">
        <v>0</v>
      </c>
      <c r="D3068" t="s">
        <v>1445</v>
      </c>
      <c r="E3068" t="s">
        <v>1448</v>
      </c>
      <c r="F3068" t="s">
        <v>1701</v>
      </c>
      <c r="G3068">
        <v>-4.7269099064468099E-2</v>
      </c>
      <c r="H3068">
        <v>2.1112824482592E-2</v>
      </c>
      <c r="I3068">
        <v>-2.2388808803598299</v>
      </c>
      <c r="J3068">
        <v>2.5165279171868199E-2</v>
      </c>
      <c r="X3068" t="str">
        <f t="shared" si="240"/>
        <v>grade_8_t3_sex_nl_2_zfriendrelation_zgakuryoku_as.factor(sex)2:as.factor(book)4</v>
      </c>
      <c r="Y3068" t="str">
        <f t="shared" si="241"/>
        <v>-0.047</v>
      </c>
      <c r="Z3068" t="str">
        <f t="shared" si="242"/>
        <v>0.021</v>
      </c>
      <c r="AA3068" s="2" t="str">
        <f t="shared" si="243"/>
        <v>**</v>
      </c>
      <c r="AB3068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69" spans="1:28">
      <c r="A3069">
        <v>3068</v>
      </c>
      <c r="B3069" t="s">
        <v>112</v>
      </c>
      <c r="C3069" t="b">
        <v>0</v>
      </c>
      <c r="D3069" t="s">
        <v>1445</v>
      </c>
      <c r="E3069" t="s">
        <v>1448</v>
      </c>
      <c r="F3069" t="s">
        <v>1702</v>
      </c>
      <c r="G3069">
        <v>-6.0417176974087099E-2</v>
      </c>
      <c r="H3069">
        <v>2.3760038653508599E-2</v>
      </c>
      <c r="I3069">
        <v>-2.5428063419907598</v>
      </c>
      <c r="J3069">
        <v>1.0997714603781201E-2</v>
      </c>
      <c r="X3069" t="str">
        <f t="shared" si="240"/>
        <v>grade_8_t3_sex_nl_2_zfriendrelation_zgakuryoku_as.factor(sex)2:as.factor(book)5</v>
      </c>
      <c r="Y3069" t="str">
        <f t="shared" si="241"/>
        <v>-0.060</v>
      </c>
      <c r="Z3069" t="str">
        <f t="shared" si="242"/>
        <v>0.024</v>
      </c>
      <c r="AA3069" s="2" t="str">
        <f t="shared" si="243"/>
        <v>**</v>
      </c>
      <c r="AB3069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70" spans="1:28">
      <c r="A3070">
        <v>3069</v>
      </c>
      <c r="B3070" t="s">
        <v>112</v>
      </c>
      <c r="C3070" t="b">
        <v>0</v>
      </c>
      <c r="D3070" t="s">
        <v>1445</v>
      </c>
      <c r="E3070" t="s">
        <v>1448</v>
      </c>
      <c r="F3070" t="s">
        <v>1703</v>
      </c>
      <c r="G3070">
        <v>9.8452078682506605E-2</v>
      </c>
      <c r="H3070">
        <v>1.28467613441401E-2</v>
      </c>
      <c r="I3070">
        <v>7.66357185637409</v>
      </c>
      <c r="J3070" s="10">
        <v>1.8202149355903599E-14</v>
      </c>
      <c r="X3070" t="str">
        <f t="shared" si="240"/>
        <v>grade_8_t3_sex_nl_2_zfriendrelation_zgakuryoku_as.factor(sex)2:as.factor(year)2017</v>
      </c>
      <c r="Y3070" t="str">
        <f t="shared" si="241"/>
        <v>0.098</v>
      </c>
      <c r="Z3070" t="str">
        <f t="shared" si="242"/>
        <v>0.013</v>
      </c>
      <c r="AA3070" s="2" t="str">
        <f t="shared" si="243"/>
        <v>***</v>
      </c>
      <c r="AB3070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71" spans="1:28">
      <c r="A3071">
        <v>3070</v>
      </c>
      <c r="B3071" t="s">
        <v>112</v>
      </c>
      <c r="C3071" t="b">
        <v>0</v>
      </c>
      <c r="D3071" t="s">
        <v>1445</v>
      </c>
      <c r="E3071" t="s">
        <v>1448</v>
      </c>
      <c r="F3071" t="s">
        <v>1704</v>
      </c>
      <c r="G3071">
        <v>7.4780943809914402E-2</v>
      </c>
      <c r="H3071">
        <v>1.4448602833603399E-2</v>
      </c>
      <c r="I3071">
        <v>5.17565225310193</v>
      </c>
      <c r="J3071" s="10">
        <v>2.2743810370980401E-7</v>
      </c>
      <c r="X3071" t="str">
        <f t="shared" si="240"/>
        <v>grade_8_t3_sex_nl_2_zfriendrelation_zgakuryoku_as.factor(sex)2:as.factor(year)2018</v>
      </c>
      <c r="Y3071" t="str">
        <f t="shared" si="241"/>
        <v>0.075</v>
      </c>
      <c r="Z3071" t="str">
        <f t="shared" si="242"/>
        <v>0.014</v>
      </c>
      <c r="AA3071" s="2" t="str">
        <f t="shared" si="243"/>
        <v>***</v>
      </c>
      <c r="AB3071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72" spans="1:28">
      <c r="A3072">
        <v>3071</v>
      </c>
      <c r="B3072" t="s">
        <v>116</v>
      </c>
      <c r="C3072" t="b">
        <v>0</v>
      </c>
      <c r="D3072" t="s">
        <v>1445</v>
      </c>
      <c r="E3072" t="s">
        <v>1449</v>
      </c>
      <c r="F3072" t="s">
        <v>105</v>
      </c>
      <c r="G3072">
        <v>0.24106312322204501</v>
      </c>
      <c r="H3072">
        <v>2.68306868755234E-2</v>
      </c>
      <c r="I3072">
        <v>8.9846049913078101</v>
      </c>
      <c r="J3072" s="10">
        <v>2.62800298675419E-19</v>
      </c>
      <c r="X3072" t="str">
        <f t="shared" si="240"/>
        <v>grade_6_t3_sex_nl_2_zfriendrelation_zgakuryoku_as.factor(sex)2</v>
      </c>
      <c r="Y3072" t="str">
        <f t="shared" si="241"/>
        <v>0.241</v>
      </c>
      <c r="Z3072" t="str">
        <f t="shared" si="242"/>
        <v>0.027</v>
      </c>
      <c r="AA3072" s="2" t="str">
        <f t="shared" si="243"/>
        <v>***</v>
      </c>
      <c r="AB3072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73" spans="1:28">
      <c r="A3073">
        <v>3072</v>
      </c>
      <c r="B3073" t="s">
        <v>116</v>
      </c>
      <c r="C3073" t="b">
        <v>0</v>
      </c>
      <c r="D3073" t="s">
        <v>1445</v>
      </c>
      <c r="E3073" t="s">
        <v>1449</v>
      </c>
      <c r="F3073" t="s">
        <v>104</v>
      </c>
      <c r="G3073">
        <v>2.2448410499978999E-3</v>
      </c>
      <c r="H3073">
        <v>4.12869442643303E-3</v>
      </c>
      <c r="I3073">
        <v>0.54371692795325699</v>
      </c>
      <c r="J3073">
        <v>0.58663715352903401</v>
      </c>
      <c r="X3073" t="str">
        <f t="shared" si="240"/>
        <v>grade_6_t3_sex_nl_2_zfriendrelation_zgakuryoku_relative_age</v>
      </c>
      <c r="Y3073" t="str">
        <f t="shared" si="241"/>
        <v>0.002</v>
      </c>
      <c r="Z3073" t="str">
        <f t="shared" si="242"/>
        <v>0.004</v>
      </c>
      <c r="AA3073" s="2" t="str">
        <f t="shared" si="243"/>
        <v/>
      </c>
      <c r="AB3073" t="str">
        <f t="shared" si="244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74" spans="1:28">
      <c r="A3074">
        <v>3073</v>
      </c>
      <c r="B3074" t="s">
        <v>116</v>
      </c>
      <c r="C3074" t="b">
        <v>0</v>
      </c>
      <c r="D3074" t="s">
        <v>1445</v>
      </c>
      <c r="E3074" t="s">
        <v>1449</v>
      </c>
      <c r="F3074" t="s">
        <v>775</v>
      </c>
      <c r="G3074">
        <v>7.3883505889449504E-4</v>
      </c>
      <c r="H3074">
        <v>3.5817120085278298E-4</v>
      </c>
      <c r="I3074">
        <v>2.0627986201441502</v>
      </c>
      <c r="J3074">
        <v>3.9133617884874898E-2</v>
      </c>
      <c r="X3074" t="str">
        <f t="shared" ref="X3074:X3137" si="245">E3074&amp;"_"&amp;F3074</f>
        <v>grade_6_t3_sex_nl_2_zfriendrelation_zgakuryoku_I(relative_age^2)</v>
      </c>
      <c r="Y3074" t="str">
        <f t="shared" ref="Y3074:Y3137" si="246">TEXT(G3074,"0.000")</f>
        <v>0.001</v>
      </c>
      <c r="Z3074" t="str">
        <f t="shared" ref="Z3074:Z3137" si="247">TEXT(H3074,"0.000")</f>
        <v>0.000</v>
      </c>
      <c r="AA3074" s="2" t="str">
        <f t="shared" ref="AA3074:AA3137" si="248">IF(COUNTIF(J3074,"*E*")&gt;0, "***", IF(TEXT(J3074, "0.00E+00")*1&lt;0.01, "***", IF(TEXT(J3074, "0.00E+00")*1&lt;0.05, "**",  IF(TEXT(J3074, "0.00E+00")*1&lt;0.1, "*",""))))</f>
        <v>**</v>
      </c>
      <c r="AB3074" t="str">
        <f t="shared" ref="AB3074:AB3137" si="249">D3074</f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75" spans="1:28">
      <c r="A3075">
        <v>3074</v>
      </c>
      <c r="B3075" t="s">
        <v>116</v>
      </c>
      <c r="C3075" t="b">
        <v>0</v>
      </c>
      <c r="D3075" t="s">
        <v>1445</v>
      </c>
      <c r="E3075" t="s">
        <v>1449</v>
      </c>
      <c r="F3075" t="s">
        <v>32</v>
      </c>
      <c r="G3075">
        <v>0.124683767372459</v>
      </c>
      <c r="H3075">
        <v>4.6158140265833104E-3</v>
      </c>
      <c r="I3075">
        <v>27.0123030638545</v>
      </c>
      <c r="J3075" s="10">
        <v>2.7579942183802199E-160</v>
      </c>
      <c r="X3075" t="str">
        <f t="shared" si="245"/>
        <v>grade_6_t3_sex_nl_2_zfriendrelation_zgakuryoku_zgakuryoku</v>
      </c>
      <c r="Y3075" t="str">
        <f t="shared" si="246"/>
        <v>0.125</v>
      </c>
      <c r="Z3075" t="str">
        <f t="shared" si="247"/>
        <v>0.005</v>
      </c>
      <c r="AA3075" s="2" t="str">
        <f t="shared" si="248"/>
        <v>***</v>
      </c>
      <c r="AB3075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76" spans="1:28">
      <c r="A3076">
        <v>3075</v>
      </c>
      <c r="B3076" t="s">
        <v>116</v>
      </c>
      <c r="C3076" t="b">
        <v>0</v>
      </c>
      <c r="D3076" t="s">
        <v>1445</v>
      </c>
      <c r="E3076" t="s">
        <v>1449</v>
      </c>
      <c r="F3076" t="s">
        <v>106</v>
      </c>
      <c r="G3076">
        <v>0.20875865823357101</v>
      </c>
      <c r="H3076">
        <v>1.6846588911897501E-2</v>
      </c>
      <c r="I3076">
        <v>12.3917464434679</v>
      </c>
      <c r="J3076" s="10">
        <v>3.0236757088017398E-35</v>
      </c>
      <c r="X3076" t="str">
        <f t="shared" si="245"/>
        <v>grade_6_t3_sex_nl_2_zfriendrelation_zgakuryoku_as.factor(book)2</v>
      </c>
      <c r="Y3076" t="str">
        <f t="shared" si="246"/>
        <v>0.209</v>
      </c>
      <c r="Z3076" t="str">
        <f t="shared" si="247"/>
        <v>0.017</v>
      </c>
      <c r="AA3076" s="2" t="str">
        <f t="shared" si="248"/>
        <v>***</v>
      </c>
      <c r="AB3076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77" spans="1:28">
      <c r="A3077">
        <v>3076</v>
      </c>
      <c r="B3077" t="s">
        <v>116</v>
      </c>
      <c r="C3077" t="b">
        <v>0</v>
      </c>
      <c r="D3077" t="s">
        <v>1445</v>
      </c>
      <c r="E3077" t="s">
        <v>1449</v>
      </c>
      <c r="F3077" t="s">
        <v>107</v>
      </c>
      <c r="G3077">
        <v>0.229988772117588</v>
      </c>
      <c r="H3077">
        <v>1.54553563617294E-2</v>
      </c>
      <c r="I3077">
        <v>14.8808456262507</v>
      </c>
      <c r="J3077" s="10">
        <v>4.7970898050105105E-50</v>
      </c>
      <c r="X3077" t="str">
        <f t="shared" si="245"/>
        <v>grade_6_t3_sex_nl_2_zfriendrelation_zgakuryoku_as.factor(book)3</v>
      </c>
      <c r="Y3077" t="str">
        <f t="shared" si="246"/>
        <v>0.230</v>
      </c>
      <c r="Z3077" t="str">
        <f t="shared" si="247"/>
        <v>0.015</v>
      </c>
      <c r="AA3077" s="2" t="str">
        <f t="shared" si="248"/>
        <v>***</v>
      </c>
      <c r="AB3077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78" spans="1:28">
      <c r="A3078">
        <v>3077</v>
      </c>
      <c r="B3078" t="s">
        <v>116</v>
      </c>
      <c r="C3078" t="b">
        <v>0</v>
      </c>
      <c r="D3078" t="s">
        <v>1445</v>
      </c>
      <c r="E3078" t="s">
        <v>1449</v>
      </c>
      <c r="F3078" t="s">
        <v>108</v>
      </c>
      <c r="G3078">
        <v>0.22533666560277901</v>
      </c>
      <c r="H3078">
        <v>1.7503963282774301E-2</v>
      </c>
      <c r="I3078">
        <v>12.873465395379</v>
      </c>
      <c r="J3078" s="10">
        <v>6.6739504815664801E-38</v>
      </c>
      <c r="X3078" t="str">
        <f t="shared" si="245"/>
        <v>grade_6_t3_sex_nl_2_zfriendrelation_zgakuryoku_as.factor(book)4</v>
      </c>
      <c r="Y3078" t="str">
        <f t="shared" si="246"/>
        <v>0.225</v>
      </c>
      <c r="Z3078" t="str">
        <f t="shared" si="247"/>
        <v>0.018</v>
      </c>
      <c r="AA3078" s="2" t="str">
        <f t="shared" si="248"/>
        <v>***</v>
      </c>
      <c r="AB3078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79" spans="1:28">
      <c r="A3079">
        <v>3078</v>
      </c>
      <c r="B3079" t="s">
        <v>116</v>
      </c>
      <c r="C3079" t="b">
        <v>0</v>
      </c>
      <c r="D3079" t="s">
        <v>1445</v>
      </c>
      <c r="E3079" t="s">
        <v>1449</v>
      </c>
      <c r="F3079" t="s">
        <v>109</v>
      </c>
      <c r="G3079">
        <v>0.17734934161409999</v>
      </c>
      <c r="H3079">
        <v>1.8618127300694402E-2</v>
      </c>
      <c r="I3079">
        <v>9.5256272959034707</v>
      </c>
      <c r="J3079" s="10">
        <v>1.66547761378323E-21</v>
      </c>
      <c r="X3079" t="str">
        <f t="shared" si="245"/>
        <v>grade_6_t3_sex_nl_2_zfriendrelation_zgakuryoku_as.factor(book)5</v>
      </c>
      <c r="Y3079" t="str">
        <f t="shared" si="246"/>
        <v>0.177</v>
      </c>
      <c r="Z3079" t="str">
        <f t="shared" si="247"/>
        <v>0.019</v>
      </c>
      <c r="AA3079" s="2" t="str">
        <f t="shared" si="248"/>
        <v>***</v>
      </c>
      <c r="AB3079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80" spans="1:28">
      <c r="A3080">
        <v>3079</v>
      </c>
      <c r="B3080" t="s">
        <v>116</v>
      </c>
      <c r="C3080" t="b">
        <v>0</v>
      </c>
      <c r="D3080" t="s">
        <v>1445</v>
      </c>
      <c r="E3080" t="s">
        <v>1449</v>
      </c>
      <c r="F3080" t="s">
        <v>110</v>
      </c>
      <c r="G3080">
        <v>-5.27811900326648E-2</v>
      </c>
      <c r="H3080">
        <v>1.29442436191961E-2</v>
      </c>
      <c r="I3080">
        <v>-4.07758008775353</v>
      </c>
      <c r="J3080" s="10">
        <v>4.5532148793812697E-5</v>
      </c>
      <c r="X3080" t="str">
        <f t="shared" si="245"/>
        <v>grade_6_t3_sex_nl_2_zfriendrelation_zgakuryoku_as.factor(year)2017</v>
      </c>
      <c r="Y3080" t="str">
        <f t="shared" si="246"/>
        <v>-0.053</v>
      </c>
      <c r="Z3080" t="str">
        <f t="shared" si="247"/>
        <v>0.013</v>
      </c>
      <c r="AA3080" s="2" t="str">
        <f t="shared" si="248"/>
        <v>***</v>
      </c>
      <c r="AB3080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81" spans="1:28">
      <c r="A3081">
        <v>3080</v>
      </c>
      <c r="B3081" t="s">
        <v>116</v>
      </c>
      <c r="C3081" t="b">
        <v>0</v>
      </c>
      <c r="D3081" t="s">
        <v>1445</v>
      </c>
      <c r="E3081" t="s">
        <v>1449</v>
      </c>
      <c r="F3081" t="s">
        <v>111</v>
      </c>
      <c r="G3081">
        <v>-4.2071090219226399E-2</v>
      </c>
      <c r="H3081">
        <v>1.2891786215294399E-2</v>
      </c>
      <c r="I3081">
        <v>-3.2634027214409298</v>
      </c>
      <c r="J3081">
        <v>1.10109526788016E-3</v>
      </c>
      <c r="X3081" t="str">
        <f t="shared" si="245"/>
        <v>grade_6_t3_sex_nl_2_zfriendrelation_zgakuryoku_as.factor(year)2018</v>
      </c>
      <c r="Y3081" t="str">
        <f t="shared" si="246"/>
        <v>-0.042</v>
      </c>
      <c r="Z3081" t="str">
        <f t="shared" si="247"/>
        <v>0.013</v>
      </c>
      <c r="AA3081" s="2" t="str">
        <f t="shared" si="248"/>
        <v>***</v>
      </c>
      <c r="AB3081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82" spans="1:28">
      <c r="A3082">
        <v>3081</v>
      </c>
      <c r="B3082" t="s">
        <v>116</v>
      </c>
      <c r="C3082" t="b">
        <v>0</v>
      </c>
      <c r="D3082" t="s">
        <v>1445</v>
      </c>
      <c r="E3082" t="s">
        <v>1449</v>
      </c>
      <c r="F3082" t="s">
        <v>1698</v>
      </c>
      <c r="G3082">
        <v>1.19693747755913E-3</v>
      </c>
      <c r="H3082">
        <v>5.1913525532731996E-3</v>
      </c>
      <c r="I3082">
        <v>0.23056370479104801</v>
      </c>
      <c r="J3082">
        <v>0.81765410651118697</v>
      </c>
      <c r="X3082" t="str">
        <f t="shared" si="245"/>
        <v>grade_6_t3_sex_nl_2_zfriendrelation_zgakuryoku_as.factor(sex)2:relative_age</v>
      </c>
      <c r="Y3082" t="str">
        <f t="shared" si="246"/>
        <v>0.001</v>
      </c>
      <c r="Z3082" t="str">
        <f t="shared" si="247"/>
        <v>0.005</v>
      </c>
      <c r="AA3082" s="2" t="str">
        <f t="shared" si="248"/>
        <v/>
      </c>
      <c r="AB3082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83" spans="1:28">
      <c r="A3083">
        <v>3082</v>
      </c>
      <c r="B3083" t="s">
        <v>116</v>
      </c>
      <c r="C3083" t="b">
        <v>0</v>
      </c>
      <c r="D3083" t="s">
        <v>1445</v>
      </c>
      <c r="E3083" t="s">
        <v>1449</v>
      </c>
      <c r="F3083" t="s">
        <v>1716</v>
      </c>
      <c r="G3083">
        <v>-4.0455675051866499E-4</v>
      </c>
      <c r="H3083">
        <v>4.6009104404678801E-4</v>
      </c>
      <c r="I3083">
        <v>-0.87929716466622898</v>
      </c>
      <c r="J3083">
        <v>0.379241692479382</v>
      </c>
      <c r="X3083" t="str">
        <f t="shared" si="245"/>
        <v>grade_6_t3_sex_nl_2_zfriendrelation_zgakuryoku_as.factor(sex)2:I(relative_age^2)</v>
      </c>
      <c r="Y3083" t="str">
        <f t="shared" si="246"/>
        <v>0.000</v>
      </c>
      <c r="Z3083" t="str">
        <f t="shared" si="247"/>
        <v>0.000</v>
      </c>
      <c r="AA3083" s="2" t="str">
        <f t="shared" si="248"/>
        <v/>
      </c>
      <c r="AB3083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84" spans="1:28">
      <c r="A3084">
        <v>3083</v>
      </c>
      <c r="B3084" t="s">
        <v>116</v>
      </c>
      <c r="C3084" t="b">
        <v>0</v>
      </c>
      <c r="D3084" t="s">
        <v>1445</v>
      </c>
      <c r="E3084" t="s">
        <v>1449</v>
      </c>
      <c r="F3084" t="s">
        <v>1715</v>
      </c>
      <c r="G3084">
        <v>-1.2961838853686901E-2</v>
      </c>
      <c r="H3084">
        <v>5.7648154358876501E-3</v>
      </c>
      <c r="I3084">
        <v>-2.2484395203696699</v>
      </c>
      <c r="J3084">
        <v>2.4549737086010898E-2</v>
      </c>
      <c r="X3084" t="str">
        <f t="shared" si="245"/>
        <v>grade_6_t3_sex_nl_2_zfriendrelation_zgakuryoku_as.factor(sex)2:zgakuryoku</v>
      </c>
      <c r="Y3084" t="str">
        <f t="shared" si="246"/>
        <v>-0.013</v>
      </c>
      <c r="Z3084" t="str">
        <f t="shared" si="247"/>
        <v>0.006</v>
      </c>
      <c r="AA3084" s="2" t="str">
        <f t="shared" si="248"/>
        <v>**</v>
      </c>
      <c r="AB3084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85" spans="1:28">
      <c r="A3085">
        <v>3084</v>
      </c>
      <c r="B3085" t="s">
        <v>116</v>
      </c>
      <c r="C3085" t="b">
        <v>0</v>
      </c>
      <c r="D3085" t="s">
        <v>1445</v>
      </c>
      <c r="E3085" t="s">
        <v>1449</v>
      </c>
      <c r="F3085" t="s">
        <v>1699</v>
      </c>
      <c r="G3085">
        <v>-4.19473990841817E-2</v>
      </c>
      <c r="H3085">
        <v>2.4934296257952002E-2</v>
      </c>
      <c r="I3085">
        <v>-1.6823173451628399</v>
      </c>
      <c r="J3085">
        <v>9.2509564937872393E-2</v>
      </c>
      <c r="X3085" t="str">
        <f t="shared" si="245"/>
        <v>grade_6_t3_sex_nl_2_zfriendrelation_zgakuryoku_as.factor(sex)2:as.factor(book)2</v>
      </c>
      <c r="Y3085" t="str">
        <f t="shared" si="246"/>
        <v>-0.042</v>
      </c>
      <c r="Z3085" t="str">
        <f t="shared" si="247"/>
        <v>0.025</v>
      </c>
      <c r="AA3085" s="2" t="str">
        <f t="shared" si="248"/>
        <v>*</v>
      </c>
      <c r="AB3085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86" spans="1:28">
      <c r="A3086">
        <v>3085</v>
      </c>
      <c r="B3086" t="s">
        <v>116</v>
      </c>
      <c r="C3086" t="b">
        <v>0</v>
      </c>
      <c r="D3086" t="s">
        <v>1445</v>
      </c>
      <c r="E3086" t="s">
        <v>1449</v>
      </c>
      <c r="F3086" t="s">
        <v>1700</v>
      </c>
      <c r="G3086">
        <v>-4.2929547563546999E-2</v>
      </c>
      <c r="H3086">
        <v>2.3890186430575999E-2</v>
      </c>
      <c r="I3086">
        <v>-1.7969532254718299</v>
      </c>
      <c r="J3086">
        <v>7.2345215200508003E-2</v>
      </c>
      <c r="X3086" t="str">
        <f t="shared" si="245"/>
        <v>grade_6_t3_sex_nl_2_zfriendrelation_zgakuryoku_as.factor(sex)2:as.factor(book)3</v>
      </c>
      <c r="Y3086" t="str">
        <f t="shared" si="246"/>
        <v>-0.043</v>
      </c>
      <c r="Z3086" t="str">
        <f t="shared" si="247"/>
        <v>0.024</v>
      </c>
      <c r="AA3086" s="2" t="str">
        <f t="shared" si="248"/>
        <v>*</v>
      </c>
      <c r="AB3086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87" spans="1:28">
      <c r="A3087">
        <v>3086</v>
      </c>
      <c r="B3087" t="s">
        <v>116</v>
      </c>
      <c r="C3087" t="b">
        <v>0</v>
      </c>
      <c r="D3087" t="s">
        <v>1445</v>
      </c>
      <c r="E3087" t="s">
        <v>1449</v>
      </c>
      <c r="F3087" t="s">
        <v>1701</v>
      </c>
      <c r="G3087">
        <v>-4.0898701953582701E-2</v>
      </c>
      <c r="H3087">
        <v>2.5879383038616401E-2</v>
      </c>
      <c r="I3087">
        <v>-1.58035846111767</v>
      </c>
      <c r="J3087">
        <v>0.114027073435474</v>
      </c>
      <c r="X3087" t="str">
        <f t="shared" si="245"/>
        <v>grade_6_t3_sex_nl_2_zfriendrelation_zgakuryoku_as.factor(sex)2:as.factor(book)4</v>
      </c>
      <c r="Y3087" t="str">
        <f t="shared" si="246"/>
        <v>-0.041</v>
      </c>
      <c r="Z3087" t="str">
        <f t="shared" si="247"/>
        <v>0.026</v>
      </c>
      <c r="AA3087" s="2" t="str">
        <f t="shared" si="248"/>
        <v/>
      </c>
      <c r="AB3087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88" spans="1:28">
      <c r="A3088">
        <v>3087</v>
      </c>
      <c r="B3088" t="s">
        <v>116</v>
      </c>
      <c r="C3088" t="b">
        <v>0</v>
      </c>
      <c r="D3088" t="s">
        <v>1445</v>
      </c>
      <c r="E3088" t="s">
        <v>1449</v>
      </c>
      <c r="F3088" t="s">
        <v>1702</v>
      </c>
      <c r="G3088">
        <v>-9.8043682326516002E-2</v>
      </c>
      <c r="H3088">
        <v>2.7234811490205402E-2</v>
      </c>
      <c r="I3088">
        <v>-3.59993981826443</v>
      </c>
      <c r="J3088">
        <v>3.1840145851102998E-4</v>
      </c>
      <c r="X3088" t="str">
        <f t="shared" si="245"/>
        <v>grade_6_t3_sex_nl_2_zfriendrelation_zgakuryoku_as.factor(sex)2:as.factor(book)5</v>
      </c>
      <c r="Y3088" t="str">
        <f t="shared" si="246"/>
        <v>-0.098</v>
      </c>
      <c r="Z3088" t="str">
        <f t="shared" si="247"/>
        <v>0.027</v>
      </c>
      <c r="AA3088" s="2" t="str">
        <f t="shared" si="248"/>
        <v>***</v>
      </c>
      <c r="AB3088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89" spans="1:28">
      <c r="A3089">
        <v>3088</v>
      </c>
      <c r="B3089" t="s">
        <v>116</v>
      </c>
      <c r="C3089" t="b">
        <v>0</v>
      </c>
      <c r="D3089" t="s">
        <v>1445</v>
      </c>
      <c r="E3089" t="s">
        <v>1449</v>
      </c>
      <c r="F3089" t="s">
        <v>1703</v>
      </c>
      <c r="G3089">
        <v>0.10995123455191699</v>
      </c>
      <c r="H3089">
        <v>1.33923282197978E-2</v>
      </c>
      <c r="I3089">
        <v>8.2100164174125094</v>
      </c>
      <c r="J3089" s="10">
        <v>2.2302546081812802E-16</v>
      </c>
      <c r="X3089" t="str">
        <f t="shared" si="245"/>
        <v>grade_6_t3_sex_nl_2_zfriendrelation_zgakuryoku_as.factor(sex)2:as.factor(year)2017</v>
      </c>
      <c r="Y3089" t="str">
        <f t="shared" si="246"/>
        <v>0.110</v>
      </c>
      <c r="Z3089" t="str">
        <f t="shared" si="247"/>
        <v>0.013</v>
      </c>
      <c r="AA3089" s="2" t="str">
        <f t="shared" si="248"/>
        <v>***</v>
      </c>
      <c r="AB3089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90" spans="1:28">
      <c r="A3090">
        <v>3089</v>
      </c>
      <c r="B3090" t="s">
        <v>116</v>
      </c>
      <c r="C3090" t="b">
        <v>0</v>
      </c>
      <c r="D3090" t="s">
        <v>1445</v>
      </c>
      <c r="E3090" t="s">
        <v>1449</v>
      </c>
      <c r="F3090" t="s">
        <v>1704</v>
      </c>
      <c r="G3090">
        <v>8.97138847353883E-2</v>
      </c>
      <c r="H3090">
        <v>1.34535580364023E-2</v>
      </c>
      <c r="I3090">
        <v>6.6684132548908197</v>
      </c>
      <c r="J3090" s="10">
        <v>2.5954574472806802E-11</v>
      </c>
      <c r="X3090" t="str">
        <f t="shared" si="245"/>
        <v>grade_6_t3_sex_nl_2_zfriendrelation_zgakuryoku_as.factor(sex)2:as.factor(year)2018</v>
      </c>
      <c r="Y3090" t="str">
        <f t="shared" si="246"/>
        <v>0.090</v>
      </c>
      <c r="Z3090" t="str">
        <f t="shared" si="247"/>
        <v>0.013</v>
      </c>
      <c r="AA3090" s="2" t="str">
        <f t="shared" si="248"/>
        <v>***</v>
      </c>
      <c r="AB3090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91" spans="1:28">
      <c r="A3091">
        <v>3090</v>
      </c>
      <c r="B3091" t="s">
        <v>114</v>
      </c>
      <c r="C3091" t="b">
        <v>0</v>
      </c>
      <c r="D3091" t="s">
        <v>1445</v>
      </c>
      <c r="E3091" t="s">
        <v>1450</v>
      </c>
      <c r="F3091" t="s">
        <v>105</v>
      </c>
      <c r="G3091">
        <v>0.31630766979173103</v>
      </c>
      <c r="H3091">
        <v>2.3751611791372002E-2</v>
      </c>
      <c r="I3091">
        <v>13.3173138972671</v>
      </c>
      <c r="J3091" s="10">
        <v>1.9466560629458098E-40</v>
      </c>
      <c r="X3091" t="str">
        <f t="shared" si="245"/>
        <v>grade_5_t3_sex_nl_2_zfriendrelation_zgakuryoku_as.factor(sex)2</v>
      </c>
      <c r="Y3091" t="str">
        <f t="shared" si="246"/>
        <v>0.316</v>
      </c>
      <c r="Z3091" t="str">
        <f t="shared" si="247"/>
        <v>0.024</v>
      </c>
      <c r="AA3091" s="2" t="str">
        <f t="shared" si="248"/>
        <v>***</v>
      </c>
      <c r="AB3091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92" spans="1:28">
      <c r="A3092">
        <v>3091</v>
      </c>
      <c r="B3092" t="s">
        <v>114</v>
      </c>
      <c r="C3092" t="b">
        <v>0</v>
      </c>
      <c r="D3092" t="s">
        <v>1445</v>
      </c>
      <c r="E3092" t="s">
        <v>1450</v>
      </c>
      <c r="F3092" t="s">
        <v>104</v>
      </c>
      <c r="G3092">
        <v>3.1743681681383898E-3</v>
      </c>
      <c r="H3092">
        <v>4.6887773033947198E-3</v>
      </c>
      <c r="I3092">
        <v>0.67701406203278602</v>
      </c>
      <c r="J3092">
        <v>0.49839818653495699</v>
      </c>
      <c r="X3092" t="str">
        <f t="shared" si="245"/>
        <v>grade_5_t3_sex_nl_2_zfriendrelation_zgakuryoku_relative_age</v>
      </c>
      <c r="Y3092" t="str">
        <f t="shared" si="246"/>
        <v>0.003</v>
      </c>
      <c r="Z3092" t="str">
        <f t="shared" si="247"/>
        <v>0.005</v>
      </c>
      <c r="AA3092" s="2" t="str">
        <f t="shared" si="248"/>
        <v/>
      </c>
      <c r="AB3092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93" spans="1:28">
      <c r="A3093">
        <v>3092</v>
      </c>
      <c r="B3093" t="s">
        <v>114</v>
      </c>
      <c r="C3093" t="b">
        <v>0</v>
      </c>
      <c r="D3093" t="s">
        <v>1445</v>
      </c>
      <c r="E3093" t="s">
        <v>1450</v>
      </c>
      <c r="F3093" t="s">
        <v>775</v>
      </c>
      <c r="G3093">
        <v>4.7837276506352303E-4</v>
      </c>
      <c r="H3093">
        <v>4.1674699375838299E-4</v>
      </c>
      <c r="I3093">
        <v>1.14787334336686</v>
      </c>
      <c r="J3093">
        <v>0.25102287775806797</v>
      </c>
      <c r="X3093" t="str">
        <f t="shared" si="245"/>
        <v>grade_5_t3_sex_nl_2_zfriendrelation_zgakuryoku_I(relative_age^2)</v>
      </c>
      <c r="Y3093" t="str">
        <f t="shared" si="246"/>
        <v>0.000</v>
      </c>
      <c r="Z3093" t="str">
        <f t="shared" si="247"/>
        <v>0.000</v>
      </c>
      <c r="AA3093" s="2" t="str">
        <f t="shared" si="248"/>
        <v/>
      </c>
      <c r="AB3093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94" spans="1:28">
      <c r="A3094">
        <v>3093</v>
      </c>
      <c r="B3094" t="s">
        <v>114</v>
      </c>
      <c r="C3094" t="b">
        <v>0</v>
      </c>
      <c r="D3094" t="s">
        <v>1445</v>
      </c>
      <c r="E3094" t="s">
        <v>1450</v>
      </c>
      <c r="F3094" t="s">
        <v>32</v>
      </c>
      <c r="G3094">
        <v>0.12639785747754401</v>
      </c>
      <c r="H3094">
        <v>4.66788818666027E-3</v>
      </c>
      <c r="I3094">
        <v>27.078167347444001</v>
      </c>
      <c r="J3094" s="10">
        <v>4.7894742018260201E-161</v>
      </c>
      <c r="X3094" t="str">
        <f t="shared" si="245"/>
        <v>grade_5_t3_sex_nl_2_zfriendrelation_zgakuryoku_zgakuryoku</v>
      </c>
      <c r="Y3094" t="str">
        <f t="shared" si="246"/>
        <v>0.126</v>
      </c>
      <c r="Z3094" t="str">
        <f t="shared" si="247"/>
        <v>0.005</v>
      </c>
      <c r="AA3094" s="2" t="str">
        <f t="shared" si="248"/>
        <v>***</v>
      </c>
      <c r="AB3094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95" spans="1:28">
      <c r="A3095">
        <v>3094</v>
      </c>
      <c r="B3095" t="s">
        <v>114</v>
      </c>
      <c r="C3095" t="b">
        <v>0</v>
      </c>
      <c r="D3095" t="s">
        <v>1445</v>
      </c>
      <c r="E3095" t="s">
        <v>1450</v>
      </c>
      <c r="F3095" t="s">
        <v>106</v>
      </c>
      <c r="G3095">
        <v>0.181598269709669</v>
      </c>
      <c r="H3095">
        <v>1.5869822256872699E-2</v>
      </c>
      <c r="I3095">
        <v>11.442993296980699</v>
      </c>
      <c r="J3095" s="10">
        <v>2.6323842022516999E-30</v>
      </c>
      <c r="X3095" t="str">
        <f t="shared" si="245"/>
        <v>grade_5_t3_sex_nl_2_zfriendrelation_zgakuryoku_as.factor(book)2</v>
      </c>
      <c r="Y3095" t="str">
        <f t="shared" si="246"/>
        <v>0.182</v>
      </c>
      <c r="Z3095" t="str">
        <f t="shared" si="247"/>
        <v>0.016</v>
      </c>
      <c r="AA3095" s="2" t="str">
        <f t="shared" si="248"/>
        <v>***</v>
      </c>
      <c r="AB3095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96" spans="1:28">
      <c r="A3096">
        <v>3095</v>
      </c>
      <c r="B3096" t="s">
        <v>114</v>
      </c>
      <c r="C3096" t="b">
        <v>0</v>
      </c>
      <c r="D3096" t="s">
        <v>1445</v>
      </c>
      <c r="E3096" t="s">
        <v>1450</v>
      </c>
      <c r="F3096" t="s">
        <v>107</v>
      </c>
      <c r="G3096">
        <v>0.226112818371285</v>
      </c>
      <c r="H3096">
        <v>1.52175390782138E-2</v>
      </c>
      <c r="I3096">
        <v>14.8586980594648</v>
      </c>
      <c r="J3096" s="10">
        <v>6.6890142145536201E-50</v>
      </c>
      <c r="X3096" t="str">
        <f t="shared" si="245"/>
        <v>grade_5_t3_sex_nl_2_zfriendrelation_zgakuryoku_as.factor(book)3</v>
      </c>
      <c r="Y3096" t="str">
        <f t="shared" si="246"/>
        <v>0.226</v>
      </c>
      <c r="Z3096" t="str">
        <f t="shared" si="247"/>
        <v>0.015</v>
      </c>
      <c r="AA3096" s="2" t="str">
        <f t="shared" si="248"/>
        <v>***</v>
      </c>
      <c r="AB3096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97" spans="1:28">
      <c r="A3097">
        <v>3096</v>
      </c>
      <c r="B3097" t="s">
        <v>114</v>
      </c>
      <c r="C3097" t="b">
        <v>0</v>
      </c>
      <c r="D3097" t="s">
        <v>1445</v>
      </c>
      <c r="E3097" t="s">
        <v>1450</v>
      </c>
      <c r="F3097" t="s">
        <v>108</v>
      </c>
      <c r="G3097">
        <v>0.23343144403453001</v>
      </c>
      <c r="H3097">
        <v>1.6888679561532199E-2</v>
      </c>
      <c r="I3097">
        <v>13.8217699722495</v>
      </c>
      <c r="J3097" s="10">
        <v>2.0161184673641399E-43</v>
      </c>
      <c r="X3097" t="str">
        <f t="shared" si="245"/>
        <v>grade_5_t3_sex_nl_2_zfriendrelation_zgakuryoku_as.factor(book)4</v>
      </c>
      <c r="Y3097" t="str">
        <f t="shared" si="246"/>
        <v>0.233</v>
      </c>
      <c r="Z3097" t="str">
        <f t="shared" si="247"/>
        <v>0.017</v>
      </c>
      <c r="AA3097" s="2" t="str">
        <f t="shared" si="248"/>
        <v>***</v>
      </c>
      <c r="AB3097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98" spans="1:28">
      <c r="A3098">
        <v>3097</v>
      </c>
      <c r="B3098" t="s">
        <v>114</v>
      </c>
      <c r="C3098" t="b">
        <v>0</v>
      </c>
      <c r="D3098" t="s">
        <v>1445</v>
      </c>
      <c r="E3098" t="s">
        <v>1450</v>
      </c>
      <c r="F3098" t="s">
        <v>109</v>
      </c>
      <c r="G3098">
        <v>0.186497448736507</v>
      </c>
      <c r="H3098">
        <v>1.8902328814727601E-2</v>
      </c>
      <c r="I3098">
        <v>9.8663741682029595</v>
      </c>
      <c r="J3098" s="10">
        <v>5.9277815933752404E-23</v>
      </c>
      <c r="X3098" t="str">
        <f t="shared" si="245"/>
        <v>grade_5_t3_sex_nl_2_zfriendrelation_zgakuryoku_as.factor(book)5</v>
      </c>
      <c r="Y3098" t="str">
        <f t="shared" si="246"/>
        <v>0.186</v>
      </c>
      <c r="Z3098" t="str">
        <f t="shared" si="247"/>
        <v>0.019</v>
      </c>
      <c r="AA3098" s="2" t="str">
        <f t="shared" si="248"/>
        <v>***</v>
      </c>
      <c r="AB3098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099" spans="1:28">
      <c r="A3099">
        <v>3098</v>
      </c>
      <c r="B3099" t="s">
        <v>114</v>
      </c>
      <c r="C3099" t="b">
        <v>0</v>
      </c>
      <c r="D3099" t="s">
        <v>1445</v>
      </c>
      <c r="E3099" t="s">
        <v>1450</v>
      </c>
      <c r="F3099" t="s">
        <v>110</v>
      </c>
      <c r="G3099">
        <v>-1.7559835634318101E-2</v>
      </c>
      <c r="H3099">
        <v>1.2689833114362101E-2</v>
      </c>
      <c r="I3099">
        <v>-1.38377199101573</v>
      </c>
      <c r="J3099">
        <v>0.166430558122864</v>
      </c>
      <c r="X3099" t="str">
        <f t="shared" si="245"/>
        <v>grade_5_t3_sex_nl_2_zfriendrelation_zgakuryoku_as.factor(year)2017</v>
      </c>
      <c r="Y3099" t="str">
        <f t="shared" si="246"/>
        <v>-0.018</v>
      </c>
      <c r="Z3099" t="str">
        <f t="shared" si="247"/>
        <v>0.013</v>
      </c>
      <c r="AA3099" s="2" t="str">
        <f t="shared" si="248"/>
        <v/>
      </c>
      <c r="AB3099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00" spans="1:28">
      <c r="A3100">
        <v>3099</v>
      </c>
      <c r="B3100" t="s">
        <v>114</v>
      </c>
      <c r="C3100" t="b">
        <v>0</v>
      </c>
      <c r="D3100" t="s">
        <v>1445</v>
      </c>
      <c r="E3100" t="s">
        <v>1450</v>
      </c>
      <c r="F3100" t="s">
        <v>111</v>
      </c>
      <c r="G3100">
        <v>-4.32761234416931E-3</v>
      </c>
      <c r="H3100">
        <v>1.35659174466215E-2</v>
      </c>
      <c r="I3100">
        <v>-0.31900624201771899</v>
      </c>
      <c r="J3100">
        <v>0.74972227048987805</v>
      </c>
      <c r="X3100" t="str">
        <f t="shared" si="245"/>
        <v>grade_5_t3_sex_nl_2_zfriendrelation_zgakuryoku_as.factor(year)2018</v>
      </c>
      <c r="Y3100" t="str">
        <f t="shared" si="246"/>
        <v>-0.004</v>
      </c>
      <c r="Z3100" t="str">
        <f t="shared" si="247"/>
        <v>0.014</v>
      </c>
      <c r="AA3100" s="2" t="str">
        <f t="shared" si="248"/>
        <v/>
      </c>
      <c r="AB3100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01" spans="1:28">
      <c r="A3101">
        <v>3100</v>
      </c>
      <c r="B3101" t="s">
        <v>114</v>
      </c>
      <c r="C3101" t="b">
        <v>0</v>
      </c>
      <c r="D3101" t="s">
        <v>1445</v>
      </c>
      <c r="E3101" t="s">
        <v>1450</v>
      </c>
      <c r="F3101" t="s">
        <v>1698</v>
      </c>
      <c r="G3101">
        <v>3.10916980858406E-4</v>
      </c>
      <c r="H3101">
        <v>6.0310192275930801E-3</v>
      </c>
      <c r="I3101">
        <v>5.1552974567864299E-2</v>
      </c>
      <c r="J3101">
        <v>0.95888496622166697</v>
      </c>
      <c r="X3101" t="str">
        <f t="shared" si="245"/>
        <v>grade_5_t3_sex_nl_2_zfriendrelation_zgakuryoku_as.factor(sex)2:relative_age</v>
      </c>
      <c r="Y3101" t="str">
        <f t="shared" si="246"/>
        <v>0.000</v>
      </c>
      <c r="Z3101" t="str">
        <f t="shared" si="247"/>
        <v>0.006</v>
      </c>
      <c r="AA3101" s="2" t="str">
        <f t="shared" si="248"/>
        <v/>
      </c>
      <c r="AB3101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02" spans="1:28">
      <c r="A3102">
        <v>3101</v>
      </c>
      <c r="B3102" t="s">
        <v>114</v>
      </c>
      <c r="C3102" t="b">
        <v>0</v>
      </c>
      <c r="D3102" t="s">
        <v>1445</v>
      </c>
      <c r="E3102" t="s">
        <v>1450</v>
      </c>
      <c r="F3102" t="s">
        <v>1716</v>
      </c>
      <c r="G3102">
        <v>-3.43433253307489E-4</v>
      </c>
      <c r="H3102">
        <v>5.37177546272957E-4</v>
      </c>
      <c r="I3102">
        <v>-0.63932912998746205</v>
      </c>
      <c r="J3102">
        <v>0.52260992131925899</v>
      </c>
      <c r="X3102" t="str">
        <f t="shared" si="245"/>
        <v>grade_5_t3_sex_nl_2_zfriendrelation_zgakuryoku_as.factor(sex)2:I(relative_age^2)</v>
      </c>
      <c r="Y3102" t="str">
        <f t="shared" si="246"/>
        <v>0.000</v>
      </c>
      <c r="Z3102" t="str">
        <f t="shared" si="247"/>
        <v>0.001</v>
      </c>
      <c r="AA3102" s="2" t="str">
        <f t="shared" si="248"/>
        <v/>
      </c>
      <c r="AB3102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03" spans="1:28">
      <c r="A3103">
        <v>3102</v>
      </c>
      <c r="B3103" t="s">
        <v>114</v>
      </c>
      <c r="C3103" t="b">
        <v>0</v>
      </c>
      <c r="D3103" t="s">
        <v>1445</v>
      </c>
      <c r="E3103" t="s">
        <v>1450</v>
      </c>
      <c r="F3103" t="s">
        <v>1715</v>
      </c>
      <c r="G3103">
        <v>-1.0653677418832301E-2</v>
      </c>
      <c r="H3103">
        <v>6.2313629220220896E-3</v>
      </c>
      <c r="I3103">
        <v>-1.7096865568817201</v>
      </c>
      <c r="J3103">
        <v>8.7326136290585499E-2</v>
      </c>
      <c r="X3103" t="str">
        <f t="shared" si="245"/>
        <v>grade_5_t3_sex_nl_2_zfriendrelation_zgakuryoku_as.factor(sex)2:zgakuryoku</v>
      </c>
      <c r="Y3103" t="str">
        <f t="shared" si="246"/>
        <v>-0.011</v>
      </c>
      <c r="Z3103" t="str">
        <f t="shared" si="247"/>
        <v>0.006</v>
      </c>
      <c r="AA3103" s="2" t="str">
        <f t="shared" si="248"/>
        <v>*</v>
      </c>
      <c r="AB3103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04" spans="1:28">
      <c r="A3104">
        <v>3103</v>
      </c>
      <c r="B3104" t="s">
        <v>114</v>
      </c>
      <c r="C3104" t="b">
        <v>0</v>
      </c>
      <c r="D3104" t="s">
        <v>1445</v>
      </c>
      <c r="E3104" t="s">
        <v>1450</v>
      </c>
      <c r="F3104" t="s">
        <v>1699</v>
      </c>
      <c r="G3104">
        <v>-5.6093592560121003E-2</v>
      </c>
      <c r="H3104">
        <v>2.2393475338172601E-2</v>
      </c>
      <c r="I3104">
        <v>-2.5049078677172698</v>
      </c>
      <c r="J3104">
        <v>1.2249492001315299E-2</v>
      </c>
      <c r="X3104" t="str">
        <f t="shared" si="245"/>
        <v>grade_5_t3_sex_nl_2_zfriendrelation_zgakuryoku_as.factor(sex)2:as.factor(book)2</v>
      </c>
      <c r="Y3104" t="str">
        <f t="shared" si="246"/>
        <v>-0.056</v>
      </c>
      <c r="Z3104" t="str">
        <f t="shared" si="247"/>
        <v>0.022</v>
      </c>
      <c r="AA3104" s="2" t="str">
        <f t="shared" si="248"/>
        <v>**</v>
      </c>
      <c r="AB3104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05" spans="1:28">
      <c r="A3105">
        <v>3104</v>
      </c>
      <c r="B3105" t="s">
        <v>114</v>
      </c>
      <c r="C3105" t="b">
        <v>0</v>
      </c>
      <c r="D3105" t="s">
        <v>1445</v>
      </c>
      <c r="E3105" t="s">
        <v>1450</v>
      </c>
      <c r="F3105" t="s">
        <v>1700</v>
      </c>
      <c r="G3105">
        <v>-6.5573351685181802E-2</v>
      </c>
      <c r="H3105">
        <v>2.1130636860453501E-2</v>
      </c>
      <c r="I3105">
        <v>-3.10323593738454</v>
      </c>
      <c r="J3105">
        <v>1.9145628651652299E-3</v>
      </c>
      <c r="X3105" t="str">
        <f t="shared" si="245"/>
        <v>grade_5_t3_sex_nl_2_zfriendrelation_zgakuryoku_as.factor(sex)2:as.factor(book)3</v>
      </c>
      <c r="Y3105" t="str">
        <f t="shared" si="246"/>
        <v>-0.066</v>
      </c>
      <c r="Z3105" t="str">
        <f t="shared" si="247"/>
        <v>0.021</v>
      </c>
      <c r="AA3105" s="2" t="str">
        <f t="shared" si="248"/>
        <v>***</v>
      </c>
      <c r="AB3105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06" spans="1:28">
      <c r="A3106">
        <v>3105</v>
      </c>
      <c r="B3106" t="s">
        <v>114</v>
      </c>
      <c r="C3106" t="b">
        <v>0</v>
      </c>
      <c r="D3106" t="s">
        <v>1445</v>
      </c>
      <c r="E3106" t="s">
        <v>1450</v>
      </c>
      <c r="F3106" t="s">
        <v>1701</v>
      </c>
      <c r="G3106">
        <v>-6.2920587572765599E-2</v>
      </c>
      <c r="H3106">
        <v>2.2640091949198599E-2</v>
      </c>
      <c r="I3106">
        <v>-2.77916660912646</v>
      </c>
      <c r="J3106">
        <v>5.4506059594213998E-3</v>
      </c>
      <c r="X3106" t="str">
        <f t="shared" si="245"/>
        <v>grade_5_t3_sex_nl_2_zfriendrelation_zgakuryoku_as.factor(sex)2:as.factor(book)4</v>
      </c>
      <c r="Y3106" t="str">
        <f t="shared" si="246"/>
        <v>-0.063</v>
      </c>
      <c r="Z3106" t="str">
        <f t="shared" si="247"/>
        <v>0.023</v>
      </c>
      <c r="AA3106" s="2" t="str">
        <f t="shared" si="248"/>
        <v>***</v>
      </c>
      <c r="AB3106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07" spans="1:28">
      <c r="A3107">
        <v>3106</v>
      </c>
      <c r="B3107" t="s">
        <v>114</v>
      </c>
      <c r="C3107" t="b">
        <v>0</v>
      </c>
      <c r="D3107" t="s">
        <v>1445</v>
      </c>
      <c r="E3107" t="s">
        <v>1450</v>
      </c>
      <c r="F3107" t="s">
        <v>1702</v>
      </c>
      <c r="G3107">
        <v>-7.9246872647012204E-2</v>
      </c>
      <c r="H3107">
        <v>2.5823567781355E-2</v>
      </c>
      <c r="I3107">
        <v>-3.0687809414247398</v>
      </c>
      <c r="J3107">
        <v>2.1497650596489499E-3</v>
      </c>
      <c r="X3107" t="str">
        <f t="shared" si="245"/>
        <v>grade_5_t3_sex_nl_2_zfriendrelation_zgakuryoku_as.factor(sex)2:as.factor(book)5</v>
      </c>
      <c r="Y3107" t="str">
        <f t="shared" si="246"/>
        <v>-0.079</v>
      </c>
      <c r="Z3107" t="str">
        <f t="shared" si="247"/>
        <v>0.026</v>
      </c>
      <c r="AA3107" s="2" t="str">
        <f t="shared" si="248"/>
        <v>***</v>
      </c>
      <c r="AB3107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08" spans="1:28">
      <c r="A3108">
        <v>3107</v>
      </c>
      <c r="B3108" t="s">
        <v>114</v>
      </c>
      <c r="C3108" t="b">
        <v>0</v>
      </c>
      <c r="D3108" t="s">
        <v>1445</v>
      </c>
      <c r="E3108" t="s">
        <v>1450</v>
      </c>
      <c r="F3108" t="s">
        <v>1703</v>
      </c>
      <c r="G3108">
        <v>3.7885866924949101E-2</v>
      </c>
      <c r="H3108">
        <v>1.3873018912611499E-2</v>
      </c>
      <c r="I3108">
        <v>2.7309028527675698</v>
      </c>
      <c r="J3108">
        <v>6.3169242486102797E-3</v>
      </c>
      <c r="X3108" t="str">
        <f t="shared" si="245"/>
        <v>grade_5_t3_sex_nl_2_zfriendrelation_zgakuryoku_as.factor(sex)2:as.factor(year)2017</v>
      </c>
      <c r="Y3108" t="str">
        <f t="shared" si="246"/>
        <v>0.038</v>
      </c>
      <c r="Z3108" t="str">
        <f t="shared" si="247"/>
        <v>0.014</v>
      </c>
      <c r="AA3108" s="2" t="str">
        <f t="shared" si="248"/>
        <v>***</v>
      </c>
      <c r="AB3108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09" spans="1:28">
      <c r="A3109">
        <v>3108</v>
      </c>
      <c r="B3109" t="s">
        <v>114</v>
      </c>
      <c r="C3109" t="b">
        <v>0</v>
      </c>
      <c r="D3109" t="s">
        <v>1445</v>
      </c>
      <c r="E3109" t="s">
        <v>1450</v>
      </c>
      <c r="F3109" t="s">
        <v>1704</v>
      </c>
      <c r="G3109">
        <v>5.6702997490480703E-3</v>
      </c>
      <c r="H3109">
        <v>1.3871447313074801E-2</v>
      </c>
      <c r="I3109">
        <v>0.40877491880053601</v>
      </c>
      <c r="J3109">
        <v>0.68270549280683102</v>
      </c>
      <c r="X3109" t="str">
        <f t="shared" si="245"/>
        <v>grade_5_t3_sex_nl_2_zfriendrelation_zgakuryoku_as.factor(sex)2:as.factor(year)2018</v>
      </c>
      <c r="Y3109" t="str">
        <f t="shared" si="246"/>
        <v>0.006</v>
      </c>
      <c r="Z3109" t="str">
        <f t="shared" si="247"/>
        <v>0.014</v>
      </c>
      <c r="AA3109" s="2" t="str">
        <f t="shared" si="248"/>
        <v/>
      </c>
      <c r="AB3109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10" spans="1:28">
      <c r="A3110">
        <v>3109</v>
      </c>
      <c r="B3110" t="s">
        <v>115</v>
      </c>
      <c r="C3110" t="b">
        <v>0</v>
      </c>
      <c r="D3110" t="s">
        <v>1445</v>
      </c>
      <c r="E3110" t="s">
        <v>1451</v>
      </c>
      <c r="F3110" t="s">
        <v>105</v>
      </c>
      <c r="G3110">
        <v>0.28077958085302901</v>
      </c>
      <c r="H3110">
        <v>2.3114509377578099E-2</v>
      </c>
      <c r="I3110">
        <v>12.147330331198599</v>
      </c>
      <c r="J3110" s="10">
        <v>6.1748030896615699E-34</v>
      </c>
      <c r="X3110" t="str">
        <f t="shared" si="245"/>
        <v>grade_7_t3_sex_nl_2_zfriendrelation_zgakuryoku_as.factor(sex)2</v>
      </c>
      <c r="Y3110" t="str">
        <f t="shared" si="246"/>
        <v>0.281</v>
      </c>
      <c r="Z3110" t="str">
        <f t="shared" si="247"/>
        <v>0.023</v>
      </c>
      <c r="AA3110" s="2" t="str">
        <f t="shared" si="248"/>
        <v>***</v>
      </c>
      <c r="AB3110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11" spans="1:28">
      <c r="A3111">
        <v>3110</v>
      </c>
      <c r="B3111" t="s">
        <v>115</v>
      </c>
      <c r="C3111" t="b">
        <v>0</v>
      </c>
      <c r="D3111" t="s">
        <v>1445</v>
      </c>
      <c r="E3111" t="s">
        <v>1451</v>
      </c>
      <c r="F3111" t="s">
        <v>104</v>
      </c>
      <c r="G3111">
        <v>7.8295442993797995E-3</v>
      </c>
      <c r="H3111">
        <v>4.4921775857714296E-3</v>
      </c>
      <c r="I3111">
        <v>1.7429284906676801</v>
      </c>
      <c r="J3111">
        <v>8.1348390765250606E-2</v>
      </c>
      <c r="X3111" t="str">
        <f t="shared" si="245"/>
        <v>grade_7_t3_sex_nl_2_zfriendrelation_zgakuryoku_relative_age</v>
      </c>
      <c r="Y3111" t="str">
        <f t="shared" si="246"/>
        <v>0.008</v>
      </c>
      <c r="Z3111" t="str">
        <f t="shared" si="247"/>
        <v>0.004</v>
      </c>
      <c r="AA3111" s="2" t="str">
        <f t="shared" si="248"/>
        <v>*</v>
      </c>
      <c r="AB3111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12" spans="1:28">
      <c r="A3112">
        <v>3111</v>
      </c>
      <c r="B3112" t="s">
        <v>115</v>
      </c>
      <c r="C3112" t="b">
        <v>0</v>
      </c>
      <c r="D3112" t="s">
        <v>1445</v>
      </c>
      <c r="E3112" t="s">
        <v>1451</v>
      </c>
      <c r="F3112" t="s">
        <v>775</v>
      </c>
      <c r="G3112">
        <v>3.8648346151207798E-4</v>
      </c>
      <c r="H3112">
        <v>3.8659565039655703E-4</v>
      </c>
      <c r="I3112">
        <v>0.99970980303486601</v>
      </c>
      <c r="J3112">
        <v>0.31745276421136098</v>
      </c>
      <c r="X3112" t="str">
        <f t="shared" si="245"/>
        <v>grade_7_t3_sex_nl_2_zfriendrelation_zgakuryoku_I(relative_age^2)</v>
      </c>
      <c r="Y3112" t="str">
        <f t="shared" si="246"/>
        <v>0.000</v>
      </c>
      <c r="Z3112" t="str">
        <f t="shared" si="247"/>
        <v>0.000</v>
      </c>
      <c r="AA3112" s="2" t="str">
        <f t="shared" si="248"/>
        <v/>
      </c>
      <c r="AB3112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13" spans="1:28">
      <c r="A3113">
        <v>3112</v>
      </c>
      <c r="B3113" t="s">
        <v>115</v>
      </c>
      <c r="C3113" t="b">
        <v>0</v>
      </c>
      <c r="D3113" t="s">
        <v>1445</v>
      </c>
      <c r="E3113" t="s">
        <v>1451</v>
      </c>
      <c r="F3113" t="s">
        <v>32</v>
      </c>
      <c r="G3113">
        <v>0.106864981557781</v>
      </c>
      <c r="H3113">
        <v>4.9939849666496804E-3</v>
      </c>
      <c r="I3113">
        <v>21.398739137469398</v>
      </c>
      <c r="J3113" s="10">
        <v>2.0281837440545101E-101</v>
      </c>
      <c r="X3113" t="str">
        <f t="shared" si="245"/>
        <v>grade_7_t3_sex_nl_2_zfriendrelation_zgakuryoku_zgakuryoku</v>
      </c>
      <c r="Y3113" t="str">
        <f t="shared" si="246"/>
        <v>0.107</v>
      </c>
      <c r="Z3113" t="str">
        <f t="shared" si="247"/>
        <v>0.005</v>
      </c>
      <c r="AA3113" s="2" t="str">
        <f t="shared" si="248"/>
        <v>***</v>
      </c>
      <c r="AB3113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14" spans="1:28">
      <c r="A3114">
        <v>3113</v>
      </c>
      <c r="B3114" t="s">
        <v>115</v>
      </c>
      <c r="C3114" t="b">
        <v>0</v>
      </c>
      <c r="D3114" t="s">
        <v>1445</v>
      </c>
      <c r="E3114" t="s">
        <v>1451</v>
      </c>
      <c r="F3114" t="s">
        <v>106</v>
      </c>
      <c r="G3114">
        <v>0.18588487280810201</v>
      </c>
      <c r="H3114">
        <v>1.47574840546054E-2</v>
      </c>
      <c r="I3114">
        <v>12.595973142867299</v>
      </c>
      <c r="J3114" s="10">
        <v>2.3296905600004099E-36</v>
      </c>
      <c r="X3114" t="str">
        <f t="shared" si="245"/>
        <v>grade_7_t3_sex_nl_2_zfriendrelation_zgakuryoku_as.factor(book)2</v>
      </c>
      <c r="Y3114" t="str">
        <f t="shared" si="246"/>
        <v>0.186</v>
      </c>
      <c r="Z3114" t="str">
        <f t="shared" si="247"/>
        <v>0.015</v>
      </c>
      <c r="AA3114" s="2" t="str">
        <f t="shared" si="248"/>
        <v>***</v>
      </c>
      <c r="AB3114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15" spans="1:28">
      <c r="A3115">
        <v>3114</v>
      </c>
      <c r="B3115" t="s">
        <v>115</v>
      </c>
      <c r="C3115" t="b">
        <v>0</v>
      </c>
      <c r="D3115" t="s">
        <v>1445</v>
      </c>
      <c r="E3115" t="s">
        <v>1451</v>
      </c>
      <c r="F3115" t="s">
        <v>107</v>
      </c>
      <c r="G3115">
        <v>0.194048987533639</v>
      </c>
      <c r="H3115">
        <v>1.39526210981349E-2</v>
      </c>
      <c r="I3115">
        <v>13.9077085351066</v>
      </c>
      <c r="J3115" s="10">
        <v>6.1005744861789796E-44</v>
      </c>
      <c r="X3115" t="str">
        <f t="shared" si="245"/>
        <v>grade_7_t3_sex_nl_2_zfriendrelation_zgakuryoku_as.factor(book)3</v>
      </c>
      <c r="Y3115" t="str">
        <f t="shared" si="246"/>
        <v>0.194</v>
      </c>
      <c r="Z3115" t="str">
        <f t="shared" si="247"/>
        <v>0.014</v>
      </c>
      <c r="AA3115" s="2" t="str">
        <f t="shared" si="248"/>
        <v>***</v>
      </c>
      <c r="AB3115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16" spans="1:28">
      <c r="A3116">
        <v>3115</v>
      </c>
      <c r="B3116" t="s">
        <v>115</v>
      </c>
      <c r="C3116" t="b">
        <v>0</v>
      </c>
      <c r="D3116" t="s">
        <v>1445</v>
      </c>
      <c r="E3116" t="s">
        <v>1451</v>
      </c>
      <c r="F3116" t="s">
        <v>108</v>
      </c>
      <c r="G3116">
        <v>0.21738933448812101</v>
      </c>
      <c r="H3116">
        <v>1.51055912498944E-2</v>
      </c>
      <c r="I3116">
        <v>14.3913158307949</v>
      </c>
      <c r="J3116" s="10">
        <v>6.3579245507607701E-47</v>
      </c>
      <c r="X3116" t="str">
        <f t="shared" si="245"/>
        <v>grade_7_t3_sex_nl_2_zfriendrelation_zgakuryoku_as.factor(book)4</v>
      </c>
      <c r="Y3116" t="str">
        <f t="shared" si="246"/>
        <v>0.217</v>
      </c>
      <c r="Z3116" t="str">
        <f t="shared" si="247"/>
        <v>0.015</v>
      </c>
      <c r="AA3116" s="2" t="str">
        <f t="shared" si="248"/>
        <v>***</v>
      </c>
      <c r="AB3116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17" spans="1:28">
      <c r="A3117">
        <v>3116</v>
      </c>
      <c r="B3117" t="s">
        <v>115</v>
      </c>
      <c r="C3117" t="b">
        <v>0</v>
      </c>
      <c r="D3117" t="s">
        <v>1445</v>
      </c>
      <c r="E3117" t="s">
        <v>1451</v>
      </c>
      <c r="F3117" t="s">
        <v>109</v>
      </c>
      <c r="G3117">
        <v>0.17863038124286201</v>
      </c>
      <c r="H3117">
        <v>1.7417860181636099E-2</v>
      </c>
      <c r="I3117">
        <v>10.255587045715</v>
      </c>
      <c r="J3117" s="10">
        <v>1.14057619973422E-24</v>
      </c>
      <c r="X3117" t="str">
        <f t="shared" si="245"/>
        <v>grade_7_t3_sex_nl_2_zfriendrelation_zgakuryoku_as.factor(book)5</v>
      </c>
      <c r="Y3117" t="str">
        <f t="shared" si="246"/>
        <v>0.179</v>
      </c>
      <c r="Z3117" t="str">
        <f t="shared" si="247"/>
        <v>0.017</v>
      </c>
      <c r="AA3117" s="2" t="str">
        <f t="shared" si="248"/>
        <v>***</v>
      </c>
      <c r="AB3117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18" spans="1:28">
      <c r="A3118">
        <v>3117</v>
      </c>
      <c r="B3118" t="s">
        <v>115</v>
      </c>
      <c r="C3118" t="b">
        <v>0</v>
      </c>
      <c r="D3118" t="s">
        <v>1445</v>
      </c>
      <c r="E3118" t="s">
        <v>1451</v>
      </c>
      <c r="F3118" t="s">
        <v>110</v>
      </c>
      <c r="G3118">
        <v>-3.68473406573731E-2</v>
      </c>
      <c r="H3118">
        <v>1.22585660063906E-2</v>
      </c>
      <c r="I3118">
        <v>-3.0058442919150599</v>
      </c>
      <c r="J3118">
        <v>2.6489338977272198E-3</v>
      </c>
      <c r="X3118" t="str">
        <f t="shared" si="245"/>
        <v>grade_7_t3_sex_nl_2_zfriendrelation_zgakuryoku_as.factor(year)2017</v>
      </c>
      <c r="Y3118" t="str">
        <f t="shared" si="246"/>
        <v>-0.037</v>
      </c>
      <c r="Z3118" t="str">
        <f t="shared" si="247"/>
        <v>0.012</v>
      </c>
      <c r="AA3118" s="2" t="str">
        <f t="shared" si="248"/>
        <v>***</v>
      </c>
      <c r="AB3118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19" spans="1:28">
      <c r="A3119">
        <v>3118</v>
      </c>
      <c r="B3119" t="s">
        <v>115</v>
      </c>
      <c r="C3119" t="b">
        <v>0</v>
      </c>
      <c r="D3119" t="s">
        <v>1445</v>
      </c>
      <c r="E3119" t="s">
        <v>1451</v>
      </c>
      <c r="F3119" t="s">
        <v>111</v>
      </c>
      <c r="G3119">
        <v>-4.5267405069456298E-2</v>
      </c>
      <c r="H3119">
        <v>1.35902971288682E-2</v>
      </c>
      <c r="I3119">
        <v>-3.3308620584387501</v>
      </c>
      <c r="J3119">
        <v>8.6600771943202504E-4</v>
      </c>
      <c r="X3119" t="str">
        <f t="shared" si="245"/>
        <v>grade_7_t3_sex_nl_2_zfriendrelation_zgakuryoku_as.factor(year)2018</v>
      </c>
      <c r="Y3119" t="str">
        <f t="shared" si="246"/>
        <v>-0.045</v>
      </c>
      <c r="Z3119" t="str">
        <f t="shared" si="247"/>
        <v>0.014</v>
      </c>
      <c r="AA3119" s="2" t="str">
        <f t="shared" si="248"/>
        <v>***</v>
      </c>
      <c r="AB3119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20" spans="1:28">
      <c r="A3120">
        <v>3119</v>
      </c>
      <c r="B3120" t="s">
        <v>115</v>
      </c>
      <c r="C3120" t="b">
        <v>0</v>
      </c>
      <c r="D3120" t="s">
        <v>1445</v>
      </c>
      <c r="E3120" t="s">
        <v>1451</v>
      </c>
      <c r="F3120" t="s">
        <v>1698</v>
      </c>
      <c r="G3120">
        <v>-1.2764339492831E-3</v>
      </c>
      <c r="H3120">
        <v>5.5598900278920104E-3</v>
      </c>
      <c r="I3120">
        <v>-0.22957899218863601</v>
      </c>
      <c r="J3120">
        <v>0.81841928161497302</v>
      </c>
      <c r="X3120" t="str">
        <f t="shared" si="245"/>
        <v>grade_7_t3_sex_nl_2_zfriendrelation_zgakuryoku_as.factor(sex)2:relative_age</v>
      </c>
      <c r="Y3120" t="str">
        <f t="shared" si="246"/>
        <v>-0.001</v>
      </c>
      <c r="Z3120" t="str">
        <f t="shared" si="247"/>
        <v>0.006</v>
      </c>
      <c r="AA3120" s="2" t="str">
        <f t="shared" si="248"/>
        <v/>
      </c>
      <c r="AB3120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21" spans="1:28">
      <c r="A3121">
        <v>3120</v>
      </c>
      <c r="B3121" t="s">
        <v>115</v>
      </c>
      <c r="C3121" t="b">
        <v>0</v>
      </c>
      <c r="D3121" t="s">
        <v>1445</v>
      </c>
      <c r="E3121" t="s">
        <v>1451</v>
      </c>
      <c r="F3121" t="s">
        <v>1716</v>
      </c>
      <c r="G3121">
        <v>-5.1697671028992805E-4</v>
      </c>
      <c r="H3121">
        <v>4.8364029128663199E-4</v>
      </c>
      <c r="I3121">
        <v>-1.06892812613815</v>
      </c>
      <c r="J3121">
        <v>0.28510397456012299</v>
      </c>
      <c r="X3121" t="str">
        <f t="shared" si="245"/>
        <v>grade_7_t3_sex_nl_2_zfriendrelation_zgakuryoku_as.factor(sex)2:I(relative_age^2)</v>
      </c>
      <c r="Y3121" t="str">
        <f t="shared" si="246"/>
        <v>-0.001</v>
      </c>
      <c r="Z3121" t="str">
        <f t="shared" si="247"/>
        <v>0.000</v>
      </c>
      <c r="AA3121" s="2" t="str">
        <f t="shared" si="248"/>
        <v/>
      </c>
      <c r="AB3121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22" spans="1:28">
      <c r="A3122">
        <v>3121</v>
      </c>
      <c r="B3122" t="s">
        <v>115</v>
      </c>
      <c r="C3122" t="b">
        <v>0</v>
      </c>
      <c r="D3122" t="s">
        <v>1445</v>
      </c>
      <c r="E3122" t="s">
        <v>1451</v>
      </c>
      <c r="F3122" t="s">
        <v>1715</v>
      </c>
      <c r="G3122">
        <v>-2.7709861173224999E-2</v>
      </c>
      <c r="H3122">
        <v>6.77418288611827E-3</v>
      </c>
      <c r="I3122">
        <v>-4.0905097543215696</v>
      </c>
      <c r="J3122" s="10">
        <v>4.3067626324304601E-5</v>
      </c>
      <c r="X3122" t="str">
        <f t="shared" si="245"/>
        <v>grade_7_t3_sex_nl_2_zfriendrelation_zgakuryoku_as.factor(sex)2:zgakuryoku</v>
      </c>
      <c r="Y3122" t="str">
        <f t="shared" si="246"/>
        <v>-0.028</v>
      </c>
      <c r="Z3122" t="str">
        <f t="shared" si="247"/>
        <v>0.007</v>
      </c>
      <c r="AA3122" s="2" t="str">
        <f t="shared" si="248"/>
        <v>***</v>
      </c>
      <c r="AB3122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23" spans="1:28">
      <c r="A3123">
        <v>3122</v>
      </c>
      <c r="B3123" t="s">
        <v>115</v>
      </c>
      <c r="C3123" t="b">
        <v>0</v>
      </c>
      <c r="D3123" t="s">
        <v>1445</v>
      </c>
      <c r="E3123" t="s">
        <v>1451</v>
      </c>
      <c r="F3123" t="s">
        <v>1699</v>
      </c>
      <c r="G3123">
        <v>-6.2431299589013202E-2</v>
      </c>
      <c r="H3123">
        <v>2.0814254366386099E-2</v>
      </c>
      <c r="I3123">
        <v>-2.9994492471388399</v>
      </c>
      <c r="J3123">
        <v>2.7051764068884202E-3</v>
      </c>
      <c r="X3123" t="str">
        <f t="shared" si="245"/>
        <v>grade_7_t3_sex_nl_2_zfriendrelation_zgakuryoku_as.factor(sex)2:as.factor(book)2</v>
      </c>
      <c r="Y3123" t="str">
        <f t="shared" si="246"/>
        <v>-0.062</v>
      </c>
      <c r="Z3123" t="str">
        <f t="shared" si="247"/>
        <v>0.021</v>
      </c>
      <c r="AA3123" s="2" t="str">
        <f t="shared" si="248"/>
        <v>***</v>
      </c>
      <c r="AB3123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24" spans="1:28">
      <c r="A3124">
        <v>3123</v>
      </c>
      <c r="B3124" t="s">
        <v>115</v>
      </c>
      <c r="C3124" t="b">
        <v>0</v>
      </c>
      <c r="D3124" t="s">
        <v>1445</v>
      </c>
      <c r="E3124" t="s">
        <v>1451</v>
      </c>
      <c r="F3124" t="s">
        <v>1700</v>
      </c>
      <c r="G3124">
        <v>-5.11476982318557E-2</v>
      </c>
      <c r="H3124">
        <v>1.9385542007335901E-2</v>
      </c>
      <c r="I3124">
        <v>-2.6384456112963099</v>
      </c>
      <c r="J3124">
        <v>8.3296645426947594E-3</v>
      </c>
      <c r="X3124" t="str">
        <f t="shared" si="245"/>
        <v>grade_7_t3_sex_nl_2_zfriendrelation_zgakuryoku_as.factor(sex)2:as.factor(book)3</v>
      </c>
      <c r="Y3124" t="str">
        <f t="shared" si="246"/>
        <v>-0.051</v>
      </c>
      <c r="Z3124" t="str">
        <f t="shared" si="247"/>
        <v>0.019</v>
      </c>
      <c r="AA3124" s="2" t="str">
        <f t="shared" si="248"/>
        <v>***</v>
      </c>
      <c r="AB3124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25" spans="1:28">
      <c r="A3125">
        <v>3124</v>
      </c>
      <c r="B3125" t="s">
        <v>115</v>
      </c>
      <c r="C3125" t="b">
        <v>0</v>
      </c>
      <c r="D3125" t="s">
        <v>1445</v>
      </c>
      <c r="E3125" t="s">
        <v>1451</v>
      </c>
      <c r="F3125" t="s">
        <v>1701</v>
      </c>
      <c r="G3125">
        <v>-8.8105386986936096E-2</v>
      </c>
      <c r="H3125">
        <v>2.0548711031154999E-2</v>
      </c>
      <c r="I3125">
        <v>-4.2876356990642801</v>
      </c>
      <c r="J3125" s="10">
        <v>1.8071046084335401E-5</v>
      </c>
      <c r="X3125" t="str">
        <f t="shared" si="245"/>
        <v>grade_7_t3_sex_nl_2_zfriendrelation_zgakuryoku_as.factor(sex)2:as.factor(book)4</v>
      </c>
      <c r="Y3125" t="str">
        <f t="shared" si="246"/>
        <v>-0.088</v>
      </c>
      <c r="Z3125" t="str">
        <f t="shared" si="247"/>
        <v>0.021</v>
      </c>
      <c r="AA3125" s="2" t="str">
        <f t="shared" si="248"/>
        <v>***</v>
      </c>
      <c r="AB3125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26" spans="1:28">
      <c r="A3126">
        <v>3125</v>
      </c>
      <c r="B3126" t="s">
        <v>115</v>
      </c>
      <c r="C3126" t="b">
        <v>0</v>
      </c>
      <c r="D3126" t="s">
        <v>1445</v>
      </c>
      <c r="E3126" t="s">
        <v>1451</v>
      </c>
      <c r="F3126" t="s">
        <v>1702</v>
      </c>
      <c r="G3126">
        <v>-0.12725031557386601</v>
      </c>
      <c r="H3126">
        <v>2.21858617734579E-2</v>
      </c>
      <c r="I3126">
        <v>-5.73564898552205</v>
      </c>
      <c r="J3126" s="10">
        <v>9.7346887779399707E-9</v>
      </c>
      <c r="X3126" t="str">
        <f t="shared" si="245"/>
        <v>grade_7_t3_sex_nl_2_zfriendrelation_zgakuryoku_as.factor(sex)2:as.factor(book)5</v>
      </c>
      <c r="Y3126" t="str">
        <f t="shared" si="246"/>
        <v>-0.127</v>
      </c>
      <c r="Z3126" t="str">
        <f t="shared" si="247"/>
        <v>0.022</v>
      </c>
      <c r="AA3126" s="2" t="str">
        <f t="shared" si="248"/>
        <v>***</v>
      </c>
      <c r="AB3126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27" spans="1:28">
      <c r="A3127">
        <v>3126</v>
      </c>
      <c r="B3127" t="s">
        <v>115</v>
      </c>
      <c r="C3127" t="b">
        <v>0</v>
      </c>
      <c r="D3127" t="s">
        <v>1445</v>
      </c>
      <c r="E3127" t="s">
        <v>1451</v>
      </c>
      <c r="F3127" t="s">
        <v>1703</v>
      </c>
      <c r="G3127">
        <v>7.2884087098940897E-2</v>
      </c>
      <c r="H3127">
        <v>1.36213674743515E-2</v>
      </c>
      <c r="I3127">
        <v>5.3507173370206003</v>
      </c>
      <c r="J3127" s="10">
        <v>8.7748967426921506E-8</v>
      </c>
      <c r="X3127" t="str">
        <f t="shared" si="245"/>
        <v>grade_7_t3_sex_nl_2_zfriendrelation_zgakuryoku_as.factor(sex)2:as.factor(year)2017</v>
      </c>
      <c r="Y3127" t="str">
        <f t="shared" si="246"/>
        <v>0.073</v>
      </c>
      <c r="Z3127" t="str">
        <f t="shared" si="247"/>
        <v>0.014</v>
      </c>
      <c r="AA3127" s="2" t="str">
        <f t="shared" si="248"/>
        <v>***</v>
      </c>
      <c r="AB3127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28" spans="1:28">
      <c r="A3128">
        <v>3127</v>
      </c>
      <c r="B3128" t="s">
        <v>115</v>
      </c>
      <c r="C3128" t="b">
        <v>0</v>
      </c>
      <c r="D3128" t="s">
        <v>1445</v>
      </c>
      <c r="E3128" t="s">
        <v>1451</v>
      </c>
      <c r="F3128" t="s">
        <v>1704</v>
      </c>
      <c r="G3128">
        <v>8.8323149983391996E-2</v>
      </c>
      <c r="H3128">
        <v>1.3774667737491799E-2</v>
      </c>
      <c r="I3128">
        <v>6.4119985807711801</v>
      </c>
      <c r="J3128" s="10">
        <v>1.4409760598271901E-10</v>
      </c>
      <c r="X3128" t="str">
        <f t="shared" si="245"/>
        <v>grade_7_t3_sex_nl_2_zfriendrelation_zgakuryoku_as.factor(sex)2:as.factor(year)2018</v>
      </c>
      <c r="Y3128" t="str">
        <f t="shared" si="246"/>
        <v>0.088</v>
      </c>
      <c r="Z3128" t="str">
        <f t="shared" si="247"/>
        <v>0.014</v>
      </c>
      <c r="AA3128" s="2" t="str">
        <f t="shared" si="248"/>
        <v>***</v>
      </c>
      <c r="AB3128" t="str">
        <f t="shared" si="249"/>
        <v>zfriendrelation ~ as.factor(sex) * relative_age + as.factor(sex) *      I(relative_age^2) + as.factor(sex) * zgakuryoku + as.factor(sex) *      as.factor(book) + as.factor(sex) * as.factor(year) | as.factor(school_id) | 0 | school_id</v>
      </c>
    </row>
    <row r="3129" spans="1:28">
      <c r="A3129">
        <v>3128</v>
      </c>
      <c r="B3129" t="s">
        <v>1222</v>
      </c>
      <c r="C3129" t="b">
        <v>0</v>
      </c>
      <c r="D3129" t="s">
        <v>1452</v>
      </c>
      <c r="E3129" t="s">
        <v>1453</v>
      </c>
      <c r="F3129" t="s">
        <v>105</v>
      </c>
      <c r="G3129">
        <v>0.28389025249608402</v>
      </c>
      <c r="H3129">
        <v>1.12123161934474E-2</v>
      </c>
      <c r="I3129">
        <v>25.319501126983301</v>
      </c>
      <c r="J3129" s="10">
        <v>2.2092079579413701E-141</v>
      </c>
      <c r="X3129" t="str">
        <f t="shared" si="245"/>
        <v>all_t3_sex_nl_2_zfriendrelation_zgakuryoku_as.factor(sex)2</v>
      </c>
      <c r="Y3129" t="str">
        <f t="shared" si="246"/>
        <v>0.284</v>
      </c>
      <c r="Z3129" t="str">
        <f t="shared" si="247"/>
        <v>0.011</v>
      </c>
      <c r="AA3129" s="2" t="str">
        <f t="shared" si="248"/>
        <v>***</v>
      </c>
      <c r="AB3129" t="str">
        <f t="shared" si="249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30" spans="1:28">
      <c r="A3130">
        <v>3129</v>
      </c>
      <c r="B3130" t="s">
        <v>1222</v>
      </c>
      <c r="C3130" t="b">
        <v>0</v>
      </c>
      <c r="D3130" t="s">
        <v>1452</v>
      </c>
      <c r="E3130" t="s">
        <v>1453</v>
      </c>
      <c r="F3130" t="s">
        <v>104</v>
      </c>
      <c r="G3130">
        <v>6.9489878186755399E-3</v>
      </c>
      <c r="H3130">
        <v>2.00503798542525E-3</v>
      </c>
      <c r="I3130">
        <v>3.4657636758945198</v>
      </c>
      <c r="J3130">
        <v>5.2875483289813901E-4</v>
      </c>
      <c r="X3130" t="str">
        <f t="shared" si="245"/>
        <v>all_t3_sex_nl_2_zfriendrelation_zgakuryoku_relative_age</v>
      </c>
      <c r="Y3130" t="str">
        <f t="shared" si="246"/>
        <v>0.007</v>
      </c>
      <c r="Z3130" t="str">
        <f t="shared" si="247"/>
        <v>0.002</v>
      </c>
      <c r="AA3130" s="2" t="str">
        <f t="shared" si="248"/>
        <v>***</v>
      </c>
      <c r="AB3130" t="str">
        <f t="shared" si="249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31" spans="1:28">
      <c r="A3131">
        <v>3130</v>
      </c>
      <c r="B3131" t="s">
        <v>1222</v>
      </c>
      <c r="C3131" t="b">
        <v>0</v>
      </c>
      <c r="D3131" t="s">
        <v>1452</v>
      </c>
      <c r="E3131" t="s">
        <v>1453</v>
      </c>
      <c r="F3131" t="s">
        <v>775</v>
      </c>
      <c r="G3131">
        <v>3.2413337006685498E-4</v>
      </c>
      <c r="H3131">
        <v>1.7585146998588699E-4</v>
      </c>
      <c r="I3131">
        <v>1.84322240862058</v>
      </c>
      <c r="J3131">
        <v>6.5296905075134096E-2</v>
      </c>
      <c r="X3131" t="str">
        <f t="shared" si="245"/>
        <v>all_t3_sex_nl_2_zfriendrelation_zgakuryoku_I(relative_age^2)</v>
      </c>
      <c r="Y3131" t="str">
        <f t="shared" si="246"/>
        <v>0.000</v>
      </c>
      <c r="Z3131" t="str">
        <f t="shared" si="247"/>
        <v>0.000</v>
      </c>
      <c r="AA3131" s="2" t="str">
        <f t="shared" si="248"/>
        <v>*</v>
      </c>
      <c r="AB3131" t="str">
        <f t="shared" si="249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32" spans="1:28">
      <c r="A3132">
        <v>3131</v>
      </c>
      <c r="B3132" t="s">
        <v>1222</v>
      </c>
      <c r="C3132" t="b">
        <v>0</v>
      </c>
      <c r="D3132" t="s">
        <v>1452</v>
      </c>
      <c r="E3132" t="s">
        <v>1453</v>
      </c>
      <c r="F3132" t="s">
        <v>32</v>
      </c>
      <c r="G3132">
        <v>0.109591293113617</v>
      </c>
      <c r="H3132">
        <v>2.0624974134935302E-3</v>
      </c>
      <c r="I3132">
        <v>53.135239053700097</v>
      </c>
      <c r="J3132">
        <v>0</v>
      </c>
      <c r="X3132" t="str">
        <f t="shared" si="245"/>
        <v>all_t3_sex_nl_2_zfriendrelation_zgakuryoku_zgakuryoku</v>
      </c>
      <c r="Y3132" t="str">
        <f t="shared" si="246"/>
        <v>0.110</v>
      </c>
      <c r="Z3132" t="str">
        <f t="shared" si="247"/>
        <v>0.002</v>
      </c>
      <c r="AA3132" s="2" t="str">
        <f t="shared" si="248"/>
        <v>***</v>
      </c>
      <c r="AB3132" t="str">
        <f t="shared" si="249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33" spans="1:28">
      <c r="A3133">
        <v>3132</v>
      </c>
      <c r="B3133" t="s">
        <v>1222</v>
      </c>
      <c r="C3133" t="b">
        <v>0</v>
      </c>
      <c r="D3133" t="s">
        <v>1452</v>
      </c>
      <c r="E3133" t="s">
        <v>1453</v>
      </c>
      <c r="F3133" t="s">
        <v>106</v>
      </c>
      <c r="G3133">
        <v>0.156323209811259</v>
      </c>
      <c r="H3133">
        <v>6.3555049509150998E-3</v>
      </c>
      <c r="I3133">
        <v>24.596505080017401</v>
      </c>
      <c r="J3133" s="10">
        <v>1.5397919281558E-133</v>
      </c>
      <c r="X3133" t="str">
        <f t="shared" si="245"/>
        <v>all_t3_sex_nl_2_zfriendrelation_zgakuryoku_as.factor(book)2</v>
      </c>
      <c r="Y3133" t="str">
        <f t="shared" si="246"/>
        <v>0.156</v>
      </c>
      <c r="Z3133" t="str">
        <f t="shared" si="247"/>
        <v>0.006</v>
      </c>
      <c r="AA3133" s="2" t="str">
        <f t="shared" si="248"/>
        <v>***</v>
      </c>
      <c r="AB3133" t="str">
        <f t="shared" si="249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34" spans="1:28">
      <c r="A3134">
        <v>3133</v>
      </c>
      <c r="B3134" t="s">
        <v>1222</v>
      </c>
      <c r="C3134" t="b">
        <v>0</v>
      </c>
      <c r="D3134" t="s">
        <v>1452</v>
      </c>
      <c r="E3134" t="s">
        <v>1453</v>
      </c>
      <c r="F3134" t="s">
        <v>107</v>
      </c>
      <c r="G3134">
        <v>0.17734839744219899</v>
      </c>
      <c r="H3134">
        <v>6.0458824123638304E-3</v>
      </c>
      <c r="I3134">
        <v>29.333749045386899</v>
      </c>
      <c r="J3134" s="10">
        <v>4.8287063961909502E-189</v>
      </c>
      <c r="X3134" t="str">
        <f t="shared" si="245"/>
        <v>all_t3_sex_nl_2_zfriendrelation_zgakuryoku_as.factor(book)3</v>
      </c>
      <c r="Y3134" t="str">
        <f t="shared" si="246"/>
        <v>0.177</v>
      </c>
      <c r="Z3134" t="str">
        <f t="shared" si="247"/>
        <v>0.006</v>
      </c>
      <c r="AA3134" s="2" t="str">
        <f t="shared" si="248"/>
        <v>***</v>
      </c>
      <c r="AB3134" t="str">
        <f t="shared" si="249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35" spans="1:28">
      <c r="A3135">
        <v>3134</v>
      </c>
      <c r="B3135" t="s">
        <v>1222</v>
      </c>
      <c r="C3135" t="b">
        <v>0</v>
      </c>
      <c r="D3135" t="s">
        <v>1452</v>
      </c>
      <c r="E3135" t="s">
        <v>1453</v>
      </c>
      <c r="F3135" t="s">
        <v>108</v>
      </c>
      <c r="G3135">
        <v>0.17723358320253199</v>
      </c>
      <c r="H3135">
        <v>6.7252309628376E-3</v>
      </c>
      <c r="I3135">
        <v>26.353531080477701</v>
      </c>
      <c r="J3135" s="10">
        <v>5.41832725073293E-153</v>
      </c>
      <c r="X3135" t="str">
        <f t="shared" si="245"/>
        <v>all_t3_sex_nl_2_zfriendrelation_zgakuryoku_as.factor(book)4</v>
      </c>
      <c r="Y3135" t="str">
        <f t="shared" si="246"/>
        <v>0.177</v>
      </c>
      <c r="Z3135" t="str">
        <f t="shared" si="247"/>
        <v>0.007</v>
      </c>
      <c r="AA3135" s="2" t="str">
        <f t="shared" si="248"/>
        <v>***</v>
      </c>
      <c r="AB3135" t="str">
        <f t="shared" si="249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36" spans="1:28">
      <c r="A3136">
        <v>3135</v>
      </c>
      <c r="B3136" t="s">
        <v>1222</v>
      </c>
      <c r="C3136" t="b">
        <v>0</v>
      </c>
      <c r="D3136" t="s">
        <v>1452</v>
      </c>
      <c r="E3136" t="s">
        <v>1453</v>
      </c>
      <c r="F3136" t="s">
        <v>109</v>
      </c>
      <c r="G3136">
        <v>0.127727481362716</v>
      </c>
      <c r="H3136">
        <v>7.8712430608047206E-3</v>
      </c>
      <c r="I3136">
        <v>16.2271042040034</v>
      </c>
      <c r="J3136" s="10">
        <v>3.3138929495705601E-59</v>
      </c>
      <c r="X3136" t="str">
        <f t="shared" si="245"/>
        <v>all_t3_sex_nl_2_zfriendrelation_zgakuryoku_as.factor(book)5</v>
      </c>
      <c r="Y3136" t="str">
        <f t="shared" si="246"/>
        <v>0.128</v>
      </c>
      <c r="Z3136" t="str">
        <f t="shared" si="247"/>
        <v>0.008</v>
      </c>
      <c r="AA3136" s="2" t="str">
        <f t="shared" si="248"/>
        <v>***</v>
      </c>
      <c r="AB3136" t="str">
        <f t="shared" si="249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37" spans="1:28">
      <c r="A3137">
        <v>3136</v>
      </c>
      <c r="B3137" t="s">
        <v>1222</v>
      </c>
      <c r="C3137" t="b">
        <v>0</v>
      </c>
      <c r="D3137" t="s">
        <v>1452</v>
      </c>
      <c r="E3137" t="s">
        <v>1453</v>
      </c>
      <c r="F3137" t="s">
        <v>110</v>
      </c>
      <c r="G3137">
        <v>-3.3727770294800598E-2</v>
      </c>
      <c r="H3137">
        <v>5.0470949464304204E-3</v>
      </c>
      <c r="I3137">
        <v>-6.6826106211167504</v>
      </c>
      <c r="J3137" s="10">
        <v>2.3487173951210301E-11</v>
      </c>
      <c r="X3137" t="str">
        <f t="shared" si="245"/>
        <v>all_t3_sex_nl_2_zfriendrelation_zgakuryoku_as.factor(year)2017</v>
      </c>
      <c r="Y3137" t="str">
        <f t="shared" si="246"/>
        <v>-0.034</v>
      </c>
      <c r="Z3137" t="str">
        <f t="shared" si="247"/>
        <v>0.005</v>
      </c>
      <c r="AA3137" s="2" t="str">
        <f t="shared" si="248"/>
        <v>***</v>
      </c>
      <c r="AB3137" t="str">
        <f t="shared" si="249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38" spans="1:28">
      <c r="A3138">
        <v>3137</v>
      </c>
      <c r="B3138" t="s">
        <v>1222</v>
      </c>
      <c r="C3138" t="b">
        <v>0</v>
      </c>
      <c r="D3138" t="s">
        <v>1452</v>
      </c>
      <c r="E3138" t="s">
        <v>1453</v>
      </c>
      <c r="F3138" t="s">
        <v>111</v>
      </c>
      <c r="G3138">
        <v>-2.3458779531579401E-2</v>
      </c>
      <c r="H3138">
        <v>5.6696701446743401E-3</v>
      </c>
      <c r="I3138">
        <v>-4.1375915940391597</v>
      </c>
      <c r="J3138" s="10">
        <v>3.5100531483653697E-5</v>
      </c>
      <c r="X3138" t="str">
        <f t="shared" ref="X3138:X3201" si="250">E3138&amp;"_"&amp;F3138</f>
        <v>all_t3_sex_nl_2_zfriendrelation_zgakuryoku_as.factor(year)2018</v>
      </c>
      <c r="Y3138" t="str">
        <f t="shared" ref="Y3138:Y3201" si="251">TEXT(G3138,"0.000")</f>
        <v>-0.023</v>
      </c>
      <c r="Z3138" t="str">
        <f t="shared" ref="Z3138:Z3201" si="252">TEXT(H3138,"0.000")</f>
        <v>0.006</v>
      </c>
      <c r="AA3138" s="2" t="str">
        <f t="shared" ref="AA3138:AA3201" si="253">IF(COUNTIF(J3138,"*E*")&gt;0, "***", IF(TEXT(J3138, "0.00E+00")*1&lt;0.01, "***", IF(TEXT(J3138, "0.00E+00")*1&lt;0.05, "**",  IF(TEXT(J3138, "0.00E+00")*1&lt;0.1, "*",""))))</f>
        <v>***</v>
      </c>
      <c r="AB3138" t="str">
        <f t="shared" ref="AB3138:AB3201" si="254">D3138</f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39" spans="1:28">
      <c r="A3139">
        <v>3138</v>
      </c>
      <c r="B3139" t="s">
        <v>1222</v>
      </c>
      <c r="C3139" t="b">
        <v>0</v>
      </c>
      <c r="D3139" t="s">
        <v>1452</v>
      </c>
      <c r="E3139" t="s">
        <v>1453</v>
      </c>
      <c r="F3139" t="s">
        <v>200</v>
      </c>
      <c r="G3139">
        <v>-1.1152503251763099E-2</v>
      </c>
      <c r="H3139">
        <v>6.16774668134412E-3</v>
      </c>
      <c r="I3139">
        <v>-1.8081973576341299</v>
      </c>
      <c r="J3139">
        <v>7.0576155941360699E-2</v>
      </c>
      <c r="X3139" t="str">
        <f t="shared" si="250"/>
        <v>all_t3_sex_nl_2_zfriendrelation_zgakuryoku_as.factor(grade)5</v>
      </c>
      <c r="Y3139" t="str">
        <f t="shared" si="251"/>
        <v>-0.011</v>
      </c>
      <c r="Z3139" t="str">
        <f t="shared" si="252"/>
        <v>0.006</v>
      </c>
      <c r="AA3139" s="2" t="str">
        <f t="shared" si="253"/>
        <v>*</v>
      </c>
      <c r="AB3139" t="str">
        <f t="shared" si="254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40" spans="1:28">
      <c r="A3140">
        <v>3139</v>
      </c>
      <c r="B3140" t="s">
        <v>1222</v>
      </c>
      <c r="C3140" t="b">
        <v>0</v>
      </c>
      <c r="D3140" t="s">
        <v>1452</v>
      </c>
      <c r="E3140" t="s">
        <v>1453</v>
      </c>
      <c r="F3140" t="s">
        <v>201</v>
      </c>
      <c r="G3140">
        <v>-8.9388341517440493E-3</v>
      </c>
      <c r="H3140">
        <v>6.7231819768358301E-3</v>
      </c>
      <c r="I3140">
        <v>-1.3295540984227501</v>
      </c>
      <c r="J3140">
        <v>0.18366560012988301</v>
      </c>
      <c r="X3140" t="str">
        <f t="shared" si="250"/>
        <v>all_t3_sex_nl_2_zfriendrelation_zgakuryoku_as.factor(grade)6</v>
      </c>
      <c r="Y3140" t="str">
        <f t="shared" si="251"/>
        <v>-0.009</v>
      </c>
      <c r="Z3140" t="str">
        <f t="shared" si="252"/>
        <v>0.007</v>
      </c>
      <c r="AA3140" s="2" t="str">
        <f t="shared" si="253"/>
        <v/>
      </c>
      <c r="AB3140" t="str">
        <f t="shared" si="254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41" spans="1:28">
      <c r="A3141">
        <v>3140</v>
      </c>
      <c r="B3141" t="s">
        <v>1222</v>
      </c>
      <c r="C3141" t="b">
        <v>0</v>
      </c>
      <c r="D3141" t="s">
        <v>1452</v>
      </c>
      <c r="E3141" t="s">
        <v>1453</v>
      </c>
      <c r="F3141" t="s">
        <v>202</v>
      </c>
      <c r="G3141" t="s">
        <v>140</v>
      </c>
      <c r="H3141">
        <v>0</v>
      </c>
      <c r="I3141" t="s">
        <v>140</v>
      </c>
      <c r="J3141" t="s">
        <v>140</v>
      </c>
      <c r="X3141" t="str">
        <f t="shared" si="250"/>
        <v>all_t3_sex_nl_2_zfriendrelation_zgakuryoku_as.factor(grade)7</v>
      </c>
      <c r="Y3141" t="str">
        <f t="shared" si="251"/>
        <v>NA</v>
      </c>
      <c r="Z3141" t="str">
        <f t="shared" si="252"/>
        <v>0.000</v>
      </c>
      <c r="AA3141" s="2" t="e">
        <f t="shared" si="253"/>
        <v>#VALUE!</v>
      </c>
      <c r="AB3141" t="str">
        <f t="shared" si="254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42" spans="1:28">
      <c r="A3142">
        <v>3141</v>
      </c>
      <c r="B3142" t="s">
        <v>1222</v>
      </c>
      <c r="C3142" t="b">
        <v>0</v>
      </c>
      <c r="D3142" t="s">
        <v>1452</v>
      </c>
      <c r="E3142" t="s">
        <v>1453</v>
      </c>
      <c r="F3142" t="s">
        <v>203</v>
      </c>
      <c r="G3142">
        <v>1.9201161755309601E-2</v>
      </c>
      <c r="H3142">
        <v>7.3575912175919099E-3</v>
      </c>
      <c r="I3142">
        <v>2.6097076050379</v>
      </c>
      <c r="J3142">
        <v>9.0621287619499103E-3</v>
      </c>
      <c r="X3142" t="str">
        <f t="shared" si="250"/>
        <v>all_t3_sex_nl_2_zfriendrelation_zgakuryoku_as.factor(grade)8</v>
      </c>
      <c r="Y3142" t="str">
        <f t="shared" si="251"/>
        <v>0.019</v>
      </c>
      <c r="Z3142" t="str">
        <f t="shared" si="252"/>
        <v>0.007</v>
      </c>
      <c r="AA3142" s="2" t="str">
        <f t="shared" si="253"/>
        <v>***</v>
      </c>
      <c r="AB3142" t="str">
        <f t="shared" si="254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43" spans="1:28">
      <c r="A3143">
        <v>3142</v>
      </c>
      <c r="B3143" t="s">
        <v>1222</v>
      </c>
      <c r="C3143" t="b">
        <v>0</v>
      </c>
      <c r="D3143" t="s">
        <v>1452</v>
      </c>
      <c r="E3143" t="s">
        <v>1453</v>
      </c>
      <c r="F3143" t="s">
        <v>204</v>
      </c>
      <c r="G3143">
        <v>3.9106504701911599E-2</v>
      </c>
      <c r="H3143">
        <v>8.0311220808394895E-3</v>
      </c>
      <c r="I3143">
        <v>4.8693699720007002</v>
      </c>
      <c r="J3143" s="10">
        <v>1.11975407564061E-6</v>
      </c>
      <c r="X3143" t="str">
        <f t="shared" si="250"/>
        <v>all_t3_sex_nl_2_zfriendrelation_zgakuryoku_as.factor(grade)9</v>
      </c>
      <c r="Y3143" t="str">
        <f t="shared" si="251"/>
        <v>0.039</v>
      </c>
      <c r="Z3143" t="str">
        <f t="shared" si="252"/>
        <v>0.008</v>
      </c>
      <c r="AA3143" s="2" t="str">
        <f t="shared" si="253"/>
        <v>***</v>
      </c>
      <c r="AB3143" t="str">
        <f t="shared" si="254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44" spans="1:28">
      <c r="A3144">
        <v>3143</v>
      </c>
      <c r="B3144" t="s">
        <v>1222</v>
      </c>
      <c r="C3144" t="b">
        <v>0</v>
      </c>
      <c r="D3144" t="s">
        <v>1452</v>
      </c>
      <c r="E3144" t="s">
        <v>1453</v>
      </c>
      <c r="F3144" t="s">
        <v>1698</v>
      </c>
      <c r="G3144">
        <v>-4.1600527632714704E-3</v>
      </c>
      <c r="H3144">
        <v>2.6090019487160498E-3</v>
      </c>
      <c r="I3144">
        <v>-1.5944996765214099</v>
      </c>
      <c r="J3144">
        <v>0.11082454853460701</v>
      </c>
      <c r="X3144" t="str">
        <f t="shared" si="250"/>
        <v>all_t3_sex_nl_2_zfriendrelation_zgakuryoku_as.factor(sex)2:relative_age</v>
      </c>
      <c r="Y3144" t="str">
        <f t="shared" si="251"/>
        <v>-0.004</v>
      </c>
      <c r="Z3144" t="str">
        <f t="shared" si="252"/>
        <v>0.003</v>
      </c>
      <c r="AA3144" s="2" t="str">
        <f t="shared" si="253"/>
        <v/>
      </c>
      <c r="AB3144" t="str">
        <f t="shared" si="254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45" spans="1:28">
      <c r="A3145">
        <v>3144</v>
      </c>
      <c r="B3145" t="s">
        <v>1222</v>
      </c>
      <c r="C3145" t="b">
        <v>0</v>
      </c>
      <c r="D3145" t="s">
        <v>1452</v>
      </c>
      <c r="E3145" t="s">
        <v>1453</v>
      </c>
      <c r="F3145" t="s">
        <v>1716</v>
      </c>
      <c r="G3145">
        <v>-1.17031026431134E-4</v>
      </c>
      <c r="H3145">
        <v>2.2344798106519901E-4</v>
      </c>
      <c r="I3145">
        <v>-0.52375065495439199</v>
      </c>
      <c r="J3145">
        <v>0.60045212000805503</v>
      </c>
      <c r="X3145" t="str">
        <f t="shared" si="250"/>
        <v>all_t3_sex_nl_2_zfriendrelation_zgakuryoku_as.factor(sex)2:I(relative_age^2)</v>
      </c>
      <c r="Y3145" t="str">
        <f t="shared" si="251"/>
        <v>0.000</v>
      </c>
      <c r="Z3145" t="str">
        <f t="shared" si="252"/>
        <v>0.000</v>
      </c>
      <c r="AA3145" s="2" t="str">
        <f t="shared" si="253"/>
        <v/>
      </c>
      <c r="AB3145" t="str">
        <f t="shared" si="254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46" spans="1:28">
      <c r="A3146">
        <v>3145</v>
      </c>
      <c r="B3146" t="s">
        <v>1222</v>
      </c>
      <c r="C3146" t="b">
        <v>0</v>
      </c>
      <c r="D3146" t="s">
        <v>1452</v>
      </c>
      <c r="E3146" t="s">
        <v>1453</v>
      </c>
      <c r="F3146" t="s">
        <v>1715</v>
      </c>
      <c r="G3146">
        <v>-1.44599197261286E-2</v>
      </c>
      <c r="H3146">
        <v>2.6952496294665599E-3</v>
      </c>
      <c r="I3146">
        <v>-5.3649649249707698</v>
      </c>
      <c r="J3146" s="10">
        <v>8.0986805349441804E-8</v>
      </c>
      <c r="X3146" t="str">
        <f t="shared" si="250"/>
        <v>all_t3_sex_nl_2_zfriendrelation_zgakuryoku_as.factor(sex)2:zgakuryoku</v>
      </c>
      <c r="Y3146" t="str">
        <f t="shared" si="251"/>
        <v>-0.014</v>
      </c>
      <c r="Z3146" t="str">
        <f t="shared" si="252"/>
        <v>0.003</v>
      </c>
      <c r="AA3146" s="2" t="str">
        <f t="shared" si="253"/>
        <v>***</v>
      </c>
      <c r="AB3146" t="str">
        <f t="shared" si="254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47" spans="1:28">
      <c r="A3147">
        <v>3146</v>
      </c>
      <c r="B3147" t="s">
        <v>1222</v>
      </c>
      <c r="C3147" t="b">
        <v>0</v>
      </c>
      <c r="D3147" t="s">
        <v>1452</v>
      </c>
      <c r="E3147" t="s">
        <v>1453</v>
      </c>
      <c r="F3147" t="s">
        <v>1699</v>
      </c>
      <c r="G3147">
        <v>-4.0597578567388798E-2</v>
      </c>
      <c r="H3147">
        <v>8.9882999073723005E-3</v>
      </c>
      <c r="I3147">
        <v>-4.5167138375178402</v>
      </c>
      <c r="J3147" s="10">
        <v>6.2815427247649498E-6</v>
      </c>
      <c r="X3147" t="str">
        <f t="shared" si="250"/>
        <v>all_t3_sex_nl_2_zfriendrelation_zgakuryoku_as.factor(sex)2:as.factor(book)2</v>
      </c>
      <c r="Y3147" t="str">
        <f t="shared" si="251"/>
        <v>-0.041</v>
      </c>
      <c r="Z3147" t="str">
        <f t="shared" si="252"/>
        <v>0.009</v>
      </c>
      <c r="AA3147" s="2" t="str">
        <f t="shared" si="253"/>
        <v>***</v>
      </c>
      <c r="AB3147" t="str">
        <f t="shared" si="254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48" spans="1:28">
      <c r="A3148">
        <v>3147</v>
      </c>
      <c r="B3148" t="s">
        <v>1222</v>
      </c>
      <c r="C3148" t="b">
        <v>0</v>
      </c>
      <c r="D3148" t="s">
        <v>1452</v>
      </c>
      <c r="E3148" t="s">
        <v>1453</v>
      </c>
      <c r="F3148" t="s">
        <v>1700</v>
      </c>
      <c r="G3148">
        <v>-4.30856474563742E-2</v>
      </c>
      <c r="H3148">
        <v>8.6609601961551604E-3</v>
      </c>
      <c r="I3148">
        <v>-4.9746963939981104</v>
      </c>
      <c r="J3148" s="10">
        <v>6.5363155120716898E-7</v>
      </c>
      <c r="X3148" t="str">
        <f t="shared" si="250"/>
        <v>all_t3_sex_nl_2_zfriendrelation_zgakuryoku_as.factor(sex)2:as.factor(book)3</v>
      </c>
      <c r="Y3148" t="str">
        <f t="shared" si="251"/>
        <v>-0.043</v>
      </c>
      <c r="Z3148" t="str">
        <f t="shared" si="252"/>
        <v>0.009</v>
      </c>
      <c r="AA3148" s="2" t="str">
        <f t="shared" si="253"/>
        <v>***</v>
      </c>
      <c r="AB3148" t="str">
        <f t="shared" si="254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49" spans="1:28">
      <c r="A3149">
        <v>3148</v>
      </c>
      <c r="B3149" t="s">
        <v>1222</v>
      </c>
      <c r="C3149" t="b">
        <v>0</v>
      </c>
      <c r="D3149" t="s">
        <v>1452</v>
      </c>
      <c r="E3149" t="s">
        <v>1453</v>
      </c>
      <c r="F3149" t="s">
        <v>1701</v>
      </c>
      <c r="G3149">
        <v>-5.4960639072278501E-2</v>
      </c>
      <c r="H3149">
        <v>9.3190097901638697E-3</v>
      </c>
      <c r="I3149">
        <v>-5.8976908823820402</v>
      </c>
      <c r="J3149" s="10">
        <v>3.6876743920469898E-9</v>
      </c>
      <c r="X3149" t="str">
        <f t="shared" si="250"/>
        <v>all_t3_sex_nl_2_zfriendrelation_zgakuryoku_as.factor(sex)2:as.factor(book)4</v>
      </c>
      <c r="Y3149" t="str">
        <f t="shared" si="251"/>
        <v>-0.055</v>
      </c>
      <c r="Z3149" t="str">
        <f t="shared" si="252"/>
        <v>0.009</v>
      </c>
      <c r="AA3149" s="2" t="str">
        <f t="shared" si="253"/>
        <v>***</v>
      </c>
      <c r="AB3149" t="str">
        <f t="shared" si="254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50" spans="1:28">
      <c r="A3150">
        <v>3149</v>
      </c>
      <c r="B3150" t="s">
        <v>1222</v>
      </c>
      <c r="C3150" t="b">
        <v>0</v>
      </c>
      <c r="D3150" t="s">
        <v>1452</v>
      </c>
      <c r="E3150" t="s">
        <v>1453</v>
      </c>
      <c r="F3150" t="s">
        <v>1702</v>
      </c>
      <c r="G3150">
        <v>-8.1792012614332693E-2</v>
      </c>
      <c r="H3150">
        <v>1.06382037754491E-2</v>
      </c>
      <c r="I3150">
        <v>-7.6885171915105399</v>
      </c>
      <c r="J3150" s="10">
        <v>1.4901400798845901E-14</v>
      </c>
      <c r="X3150" t="str">
        <f t="shared" si="250"/>
        <v>all_t3_sex_nl_2_zfriendrelation_zgakuryoku_as.factor(sex)2:as.factor(book)5</v>
      </c>
      <c r="Y3150" t="str">
        <f t="shared" si="251"/>
        <v>-0.082</v>
      </c>
      <c r="Z3150" t="str">
        <f t="shared" si="252"/>
        <v>0.011</v>
      </c>
      <c r="AA3150" s="2" t="str">
        <f t="shared" si="253"/>
        <v>***</v>
      </c>
      <c r="AB3150" t="str">
        <f t="shared" si="254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51" spans="1:28">
      <c r="A3151">
        <v>3150</v>
      </c>
      <c r="B3151" t="s">
        <v>1222</v>
      </c>
      <c r="C3151" t="b">
        <v>0</v>
      </c>
      <c r="D3151" t="s">
        <v>1452</v>
      </c>
      <c r="E3151" t="s">
        <v>1453</v>
      </c>
      <c r="F3151" t="s">
        <v>1703</v>
      </c>
      <c r="G3151">
        <v>6.7405939713715807E-2</v>
      </c>
      <c r="H3151">
        <v>5.15818929924876E-3</v>
      </c>
      <c r="I3151">
        <v>13.0677522291655</v>
      </c>
      <c r="J3151" s="10">
        <v>5.0785520270782702E-39</v>
      </c>
      <c r="X3151" t="str">
        <f t="shared" si="250"/>
        <v>all_t3_sex_nl_2_zfriendrelation_zgakuryoku_as.factor(sex)2:as.factor(year)2017</v>
      </c>
      <c r="Y3151" t="str">
        <f t="shared" si="251"/>
        <v>0.067</v>
      </c>
      <c r="Z3151" t="str">
        <f t="shared" si="252"/>
        <v>0.005</v>
      </c>
      <c r="AA3151" s="2" t="str">
        <f t="shared" si="253"/>
        <v>***</v>
      </c>
      <c r="AB3151" t="str">
        <f t="shared" si="254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52" spans="1:28">
      <c r="A3152">
        <v>3151</v>
      </c>
      <c r="B3152" t="s">
        <v>1222</v>
      </c>
      <c r="C3152" t="b">
        <v>0</v>
      </c>
      <c r="D3152" t="s">
        <v>1452</v>
      </c>
      <c r="E3152" t="s">
        <v>1453</v>
      </c>
      <c r="F3152" t="s">
        <v>1704</v>
      </c>
      <c r="G3152">
        <v>4.8067028757371101E-2</v>
      </c>
      <c r="H3152">
        <v>5.6210947999811899E-3</v>
      </c>
      <c r="I3152">
        <v>8.5511862844817905</v>
      </c>
      <c r="J3152" s="10">
        <v>1.2203397378054699E-17</v>
      </c>
      <c r="X3152" t="str">
        <f t="shared" si="250"/>
        <v>all_t3_sex_nl_2_zfriendrelation_zgakuryoku_as.factor(sex)2:as.factor(year)2018</v>
      </c>
      <c r="Y3152" t="str">
        <f t="shared" si="251"/>
        <v>0.048</v>
      </c>
      <c r="Z3152" t="str">
        <f t="shared" si="252"/>
        <v>0.006</v>
      </c>
      <c r="AA3152" s="2" t="str">
        <f t="shared" si="253"/>
        <v>***</v>
      </c>
      <c r="AB3152" t="str">
        <f t="shared" si="254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53" spans="1:28">
      <c r="A3153">
        <v>3152</v>
      </c>
      <c r="B3153" t="s">
        <v>1222</v>
      </c>
      <c r="C3153" t="b">
        <v>0</v>
      </c>
      <c r="D3153" t="s">
        <v>1452</v>
      </c>
      <c r="E3153" t="s">
        <v>1453</v>
      </c>
      <c r="F3153" t="s">
        <v>1707</v>
      </c>
      <c r="G3153">
        <v>1.46865836965475E-2</v>
      </c>
      <c r="H3153">
        <v>6.8691883955771301E-3</v>
      </c>
      <c r="I3153">
        <v>2.1380376910325798</v>
      </c>
      <c r="J3153">
        <v>3.2513979013998599E-2</v>
      </c>
      <c r="X3153" t="str">
        <f t="shared" si="250"/>
        <v>all_t3_sex_nl_2_zfriendrelation_zgakuryoku_as.factor(sex)2:as.factor(grade)5</v>
      </c>
      <c r="Y3153" t="str">
        <f t="shared" si="251"/>
        <v>0.015</v>
      </c>
      <c r="Z3153" t="str">
        <f t="shared" si="252"/>
        <v>0.007</v>
      </c>
      <c r="AA3153" s="2" t="str">
        <f t="shared" si="253"/>
        <v>**</v>
      </c>
      <c r="AB3153" t="str">
        <f t="shared" si="254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54" spans="1:28">
      <c r="A3154">
        <v>3153</v>
      </c>
      <c r="B3154" t="s">
        <v>1222</v>
      </c>
      <c r="C3154" t="b">
        <v>0</v>
      </c>
      <c r="D3154" t="s">
        <v>1452</v>
      </c>
      <c r="E3154" t="s">
        <v>1453</v>
      </c>
      <c r="F3154" t="s">
        <v>1708</v>
      </c>
      <c r="G3154">
        <v>7.6449232283740303E-3</v>
      </c>
      <c r="H3154">
        <v>7.2143846821419401E-3</v>
      </c>
      <c r="I3154">
        <v>1.05967779168996</v>
      </c>
      <c r="J3154">
        <v>0.28929152170351502</v>
      </c>
      <c r="X3154" t="str">
        <f t="shared" si="250"/>
        <v>all_t3_sex_nl_2_zfriendrelation_zgakuryoku_as.factor(sex)2:as.factor(grade)6</v>
      </c>
      <c r="Y3154" t="str">
        <f t="shared" si="251"/>
        <v>0.008</v>
      </c>
      <c r="Z3154" t="str">
        <f t="shared" si="252"/>
        <v>0.007</v>
      </c>
      <c r="AA3154" s="2" t="str">
        <f t="shared" si="253"/>
        <v/>
      </c>
      <c r="AB3154" t="str">
        <f t="shared" si="254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55" spans="1:28">
      <c r="A3155">
        <v>3154</v>
      </c>
      <c r="B3155" t="s">
        <v>1222</v>
      </c>
      <c r="C3155" t="b">
        <v>0</v>
      </c>
      <c r="D3155" t="s">
        <v>1452</v>
      </c>
      <c r="E3155" t="s">
        <v>1453</v>
      </c>
      <c r="F3155" t="s">
        <v>1709</v>
      </c>
      <c r="G3155">
        <v>-9.7313302383418392E-3</v>
      </c>
      <c r="H3155">
        <v>7.7961914389704E-3</v>
      </c>
      <c r="I3155">
        <v>-1.24821591600462</v>
      </c>
      <c r="J3155">
        <v>0.21195235325602699</v>
      </c>
      <c r="X3155" t="str">
        <f t="shared" si="250"/>
        <v>all_t3_sex_nl_2_zfriendrelation_zgakuryoku_as.factor(sex)2:as.factor(grade)7</v>
      </c>
      <c r="Y3155" t="str">
        <f t="shared" si="251"/>
        <v>-0.010</v>
      </c>
      <c r="Z3155" t="str">
        <f t="shared" si="252"/>
        <v>0.008</v>
      </c>
      <c r="AA3155" s="2" t="str">
        <f t="shared" si="253"/>
        <v/>
      </c>
      <c r="AB3155" t="str">
        <f t="shared" si="254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56" spans="1:28">
      <c r="A3156">
        <v>3155</v>
      </c>
      <c r="B3156" t="s">
        <v>1222</v>
      </c>
      <c r="C3156" t="b">
        <v>0</v>
      </c>
      <c r="D3156" t="s">
        <v>1452</v>
      </c>
      <c r="E3156" t="s">
        <v>1453</v>
      </c>
      <c r="F3156" t="s">
        <v>1710</v>
      </c>
      <c r="G3156">
        <v>-4.5059426433799302E-2</v>
      </c>
      <c r="H3156">
        <v>8.2749419612047799E-3</v>
      </c>
      <c r="I3156">
        <v>-5.44528609929234</v>
      </c>
      <c r="J3156" s="10">
        <v>5.1736972525492702E-8</v>
      </c>
      <c r="X3156" t="str">
        <f t="shared" si="250"/>
        <v>all_t3_sex_nl_2_zfriendrelation_zgakuryoku_as.factor(sex)2:as.factor(grade)8</v>
      </c>
      <c r="Y3156" t="str">
        <f t="shared" si="251"/>
        <v>-0.045</v>
      </c>
      <c r="Z3156" t="str">
        <f t="shared" si="252"/>
        <v>0.008</v>
      </c>
      <c r="AA3156" s="2" t="str">
        <f t="shared" si="253"/>
        <v>***</v>
      </c>
      <c r="AB3156" t="str">
        <f t="shared" si="254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57" spans="1:28">
      <c r="A3157">
        <v>3156</v>
      </c>
      <c r="B3157" t="s">
        <v>1222</v>
      </c>
      <c r="C3157" t="b">
        <v>0</v>
      </c>
      <c r="D3157" t="s">
        <v>1452</v>
      </c>
      <c r="E3157" t="s">
        <v>1453</v>
      </c>
      <c r="F3157" t="s">
        <v>1711</v>
      </c>
      <c r="G3157">
        <v>-8.0688012021664896E-2</v>
      </c>
      <c r="H3157">
        <v>8.16691485181433E-3</v>
      </c>
      <c r="I3157">
        <v>-9.8798644880862891</v>
      </c>
      <c r="J3157" s="10">
        <v>5.1052789554373201E-23</v>
      </c>
      <c r="X3157" t="str">
        <f t="shared" si="250"/>
        <v>all_t3_sex_nl_2_zfriendrelation_zgakuryoku_as.factor(sex)2:as.factor(grade)9</v>
      </c>
      <c r="Y3157" t="str">
        <f t="shared" si="251"/>
        <v>-0.081</v>
      </c>
      <c r="Z3157" t="str">
        <f t="shared" si="252"/>
        <v>0.008</v>
      </c>
      <c r="AA3157" s="2" t="str">
        <f t="shared" si="253"/>
        <v>***</v>
      </c>
      <c r="AB3157" t="str">
        <f t="shared" si="254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</row>
    <row r="3158" spans="1:28">
      <c r="A3158">
        <v>3157</v>
      </c>
      <c r="B3158" t="s">
        <v>1213</v>
      </c>
      <c r="C3158" t="b">
        <v>0</v>
      </c>
      <c r="D3158" t="s">
        <v>1454</v>
      </c>
      <c r="E3158" t="s">
        <v>1455</v>
      </c>
      <c r="F3158" t="s">
        <v>1697</v>
      </c>
      <c r="G3158" t="s">
        <v>140</v>
      </c>
      <c r="H3158">
        <v>0</v>
      </c>
      <c r="I3158" t="s">
        <v>140</v>
      </c>
      <c r="J3158" t="s">
        <v>140</v>
      </c>
      <c r="X3158" t="str">
        <f t="shared" si="250"/>
        <v>grade_4_t3_lowses_zkokugo_level_as.factor(lowses)1</v>
      </c>
      <c r="Y3158" t="str">
        <f t="shared" si="251"/>
        <v>NA</v>
      </c>
      <c r="Z3158" t="str">
        <f t="shared" si="252"/>
        <v>0.000</v>
      </c>
      <c r="AA3158" s="2" t="e">
        <f t="shared" si="253"/>
        <v>#VALUE!</v>
      </c>
      <c r="AB3158" t="str">
        <f t="shared" si="254"/>
        <v>zkokugo_level ~ as.factor(lowses) * relative_age + as.factor(lowses) *      as.factor(book) + as.factor(lowses) * as.factor(year) | as.factor(school_id) | 0 | school_id</v>
      </c>
    </row>
    <row r="3159" spans="1:28">
      <c r="A3159">
        <v>3158</v>
      </c>
      <c r="B3159" t="s">
        <v>1213</v>
      </c>
      <c r="C3159" t="b">
        <v>0</v>
      </c>
      <c r="D3159" t="s">
        <v>1454</v>
      </c>
      <c r="E3159" t="s">
        <v>1455</v>
      </c>
      <c r="F3159" t="s">
        <v>104</v>
      </c>
      <c r="G3159">
        <v>3.1273386893981403E-2</v>
      </c>
      <c r="H3159">
        <v>8.6845127533533505E-4</v>
      </c>
      <c r="I3159">
        <v>36.010525612857002</v>
      </c>
      <c r="J3159" s="10">
        <v>1.3238644531329601E-282</v>
      </c>
      <c r="X3159" t="str">
        <f t="shared" si="250"/>
        <v>grade_4_t3_lowses_zkokugo_level_relative_age</v>
      </c>
      <c r="Y3159" t="str">
        <f t="shared" si="251"/>
        <v>0.031</v>
      </c>
      <c r="Z3159" t="str">
        <f t="shared" si="252"/>
        <v>0.001</v>
      </c>
      <c r="AA3159" s="2" t="str">
        <f t="shared" si="253"/>
        <v>***</v>
      </c>
      <c r="AB3159" t="str">
        <f t="shared" si="254"/>
        <v>zkokugo_level ~ as.factor(lowses) * relative_age + as.factor(lowses) *      as.factor(book) + as.factor(lowses) * as.factor(year) | as.factor(school_id) | 0 | school_id</v>
      </c>
    </row>
    <row r="3160" spans="1:28">
      <c r="A3160">
        <v>3159</v>
      </c>
      <c r="B3160" t="s">
        <v>1213</v>
      </c>
      <c r="C3160" t="b">
        <v>0</v>
      </c>
      <c r="D3160" t="s">
        <v>1454</v>
      </c>
      <c r="E3160" t="s">
        <v>1455</v>
      </c>
      <c r="F3160" t="s">
        <v>106</v>
      </c>
      <c r="G3160">
        <v>0.26659879960390198</v>
      </c>
      <c r="H3160">
        <v>1.8827528823009001E-2</v>
      </c>
      <c r="I3160">
        <v>14.16005266066</v>
      </c>
      <c r="J3160" s="10">
        <v>1.7467876195776799E-45</v>
      </c>
      <c r="X3160" t="str">
        <f t="shared" si="250"/>
        <v>grade_4_t3_lowses_zkokugo_level_as.factor(book)2</v>
      </c>
      <c r="Y3160" t="str">
        <f t="shared" si="251"/>
        <v>0.267</v>
      </c>
      <c r="Z3160" t="str">
        <f t="shared" si="252"/>
        <v>0.019</v>
      </c>
      <c r="AA3160" s="2" t="str">
        <f t="shared" si="253"/>
        <v>***</v>
      </c>
      <c r="AB3160" t="str">
        <f t="shared" si="254"/>
        <v>zkokugo_level ~ as.factor(lowses) * relative_age + as.factor(lowses) *      as.factor(book) + as.factor(lowses) * as.factor(year) | as.factor(school_id) | 0 | school_id</v>
      </c>
    </row>
    <row r="3161" spans="1:28">
      <c r="A3161">
        <v>3160</v>
      </c>
      <c r="B3161" t="s">
        <v>1213</v>
      </c>
      <c r="C3161" t="b">
        <v>0</v>
      </c>
      <c r="D3161" t="s">
        <v>1454</v>
      </c>
      <c r="E3161" t="s">
        <v>1455</v>
      </c>
      <c r="F3161" t="s">
        <v>107</v>
      </c>
      <c r="G3161">
        <v>0.54595714701327802</v>
      </c>
      <c r="H3161">
        <v>1.92014309915081E-2</v>
      </c>
      <c r="I3161">
        <v>28.433148928052699</v>
      </c>
      <c r="J3161" s="10">
        <v>2.6801884077252102E-177</v>
      </c>
      <c r="X3161" t="str">
        <f t="shared" si="250"/>
        <v>grade_4_t3_lowses_zkokugo_level_as.factor(book)3</v>
      </c>
      <c r="Y3161" t="str">
        <f t="shared" si="251"/>
        <v>0.546</v>
      </c>
      <c r="Z3161" t="str">
        <f t="shared" si="252"/>
        <v>0.019</v>
      </c>
      <c r="AA3161" s="2" t="str">
        <f t="shared" si="253"/>
        <v>***</v>
      </c>
      <c r="AB3161" t="str">
        <f t="shared" si="254"/>
        <v>zkokugo_level ~ as.factor(lowses) * relative_age + as.factor(lowses) *      as.factor(book) + as.factor(lowses) * as.factor(year) | as.factor(school_id) | 0 | school_id</v>
      </c>
    </row>
    <row r="3162" spans="1:28">
      <c r="A3162">
        <v>3161</v>
      </c>
      <c r="B3162" t="s">
        <v>1213</v>
      </c>
      <c r="C3162" t="b">
        <v>0</v>
      </c>
      <c r="D3162" t="s">
        <v>1454</v>
      </c>
      <c r="E3162" t="s">
        <v>1455</v>
      </c>
      <c r="F3162" t="s">
        <v>108</v>
      </c>
      <c r="G3162">
        <v>0.654956494020144</v>
      </c>
      <c r="H3162">
        <v>1.9853575057322902E-2</v>
      </c>
      <c r="I3162">
        <v>32.989347869544901</v>
      </c>
      <c r="J3162" s="10">
        <v>1.0580457840800201E-237</v>
      </c>
      <c r="X3162" t="str">
        <f t="shared" si="250"/>
        <v>grade_4_t3_lowses_zkokugo_level_as.factor(book)4</v>
      </c>
      <c r="Y3162" t="str">
        <f t="shared" si="251"/>
        <v>0.655</v>
      </c>
      <c r="Z3162" t="str">
        <f t="shared" si="252"/>
        <v>0.020</v>
      </c>
      <c r="AA3162" s="2" t="str">
        <f t="shared" si="253"/>
        <v>***</v>
      </c>
      <c r="AB3162" t="str">
        <f t="shared" si="254"/>
        <v>zkokugo_level ~ as.factor(lowses) * relative_age + as.factor(lowses) *      as.factor(book) + as.factor(lowses) * as.factor(year) | as.factor(school_id) | 0 | school_id</v>
      </c>
    </row>
    <row r="3163" spans="1:28">
      <c r="A3163">
        <v>3162</v>
      </c>
      <c r="B3163" t="s">
        <v>1213</v>
      </c>
      <c r="C3163" t="b">
        <v>0</v>
      </c>
      <c r="D3163" t="s">
        <v>1454</v>
      </c>
      <c r="E3163" t="s">
        <v>1455</v>
      </c>
      <c r="F3163" t="s">
        <v>109</v>
      </c>
      <c r="G3163">
        <v>0.62599337013011902</v>
      </c>
      <c r="H3163">
        <v>2.1378109820114701E-2</v>
      </c>
      <c r="I3163">
        <v>29.281979342304599</v>
      </c>
      <c r="J3163" s="10">
        <v>6.9742060385835695E-188</v>
      </c>
      <c r="X3163" t="str">
        <f t="shared" si="250"/>
        <v>grade_4_t3_lowses_zkokugo_level_as.factor(book)5</v>
      </c>
      <c r="Y3163" t="str">
        <f t="shared" si="251"/>
        <v>0.626</v>
      </c>
      <c r="Z3163" t="str">
        <f t="shared" si="252"/>
        <v>0.021</v>
      </c>
      <c r="AA3163" s="2" t="str">
        <f t="shared" si="253"/>
        <v>***</v>
      </c>
      <c r="AB3163" t="str">
        <f t="shared" si="254"/>
        <v>zkokugo_level ~ as.factor(lowses) * relative_age + as.factor(lowses) *      as.factor(book) + as.factor(lowses) * as.factor(year) | as.factor(school_id) | 0 | school_id</v>
      </c>
    </row>
    <row r="3164" spans="1:28">
      <c r="A3164">
        <v>3163</v>
      </c>
      <c r="B3164" t="s">
        <v>1213</v>
      </c>
      <c r="C3164" t="b">
        <v>0</v>
      </c>
      <c r="D3164" t="s">
        <v>1454</v>
      </c>
      <c r="E3164" t="s">
        <v>1455</v>
      </c>
      <c r="F3164" t="s">
        <v>110</v>
      </c>
      <c r="G3164">
        <v>-8.5346119800549104E-4</v>
      </c>
      <c r="H3164">
        <v>1.03839825346931E-2</v>
      </c>
      <c r="I3164">
        <v>-8.2190161159657105E-2</v>
      </c>
      <c r="J3164">
        <v>0.93449562073914605</v>
      </c>
      <c r="X3164" t="str">
        <f t="shared" si="250"/>
        <v>grade_4_t3_lowses_zkokugo_level_as.factor(year)2017</v>
      </c>
      <c r="Y3164" t="str">
        <f t="shared" si="251"/>
        <v>-0.001</v>
      </c>
      <c r="Z3164" t="str">
        <f t="shared" si="252"/>
        <v>0.010</v>
      </c>
      <c r="AA3164" s="2" t="str">
        <f t="shared" si="253"/>
        <v/>
      </c>
      <c r="AB3164" t="str">
        <f t="shared" si="254"/>
        <v>zkokugo_level ~ as.factor(lowses) * relative_age + as.factor(lowses) *      as.factor(book) + as.factor(lowses) * as.factor(year) | as.factor(school_id) | 0 | school_id</v>
      </c>
    </row>
    <row r="3165" spans="1:28">
      <c r="A3165">
        <v>3164</v>
      </c>
      <c r="B3165" t="s">
        <v>1213</v>
      </c>
      <c r="C3165" t="b">
        <v>0</v>
      </c>
      <c r="D3165" t="s">
        <v>1454</v>
      </c>
      <c r="E3165" t="s">
        <v>1455</v>
      </c>
      <c r="F3165" t="s">
        <v>111</v>
      </c>
      <c r="G3165">
        <v>1.24967785386597E-2</v>
      </c>
      <c r="H3165">
        <v>1.07208574675072E-2</v>
      </c>
      <c r="I3165">
        <v>1.16565102899045</v>
      </c>
      <c r="J3165">
        <v>0.24375765466828</v>
      </c>
      <c r="X3165" t="str">
        <f t="shared" si="250"/>
        <v>grade_4_t3_lowses_zkokugo_level_as.factor(year)2018</v>
      </c>
      <c r="Y3165" t="str">
        <f t="shared" si="251"/>
        <v>0.012</v>
      </c>
      <c r="Z3165" t="str">
        <f t="shared" si="252"/>
        <v>0.011</v>
      </c>
      <c r="AA3165" s="2" t="str">
        <f t="shared" si="253"/>
        <v/>
      </c>
      <c r="AB3165" t="str">
        <f t="shared" si="254"/>
        <v>zkokugo_level ~ as.factor(lowses) * relative_age + as.factor(lowses) *      as.factor(book) + as.factor(lowses) * as.factor(year) | as.factor(school_id) | 0 | school_id</v>
      </c>
    </row>
    <row r="3166" spans="1:28">
      <c r="A3166">
        <v>3165</v>
      </c>
      <c r="B3166" t="s">
        <v>1213</v>
      </c>
      <c r="C3166" t="b">
        <v>0</v>
      </c>
      <c r="D3166" t="s">
        <v>1454</v>
      </c>
      <c r="E3166" t="s">
        <v>1455</v>
      </c>
      <c r="F3166" t="s">
        <v>1722</v>
      </c>
      <c r="G3166" s="10">
        <v>9.3706825850442598E-5</v>
      </c>
      <c r="H3166">
        <v>2.3324632231256498E-3</v>
      </c>
      <c r="I3166">
        <v>4.0175049673396197E-2</v>
      </c>
      <c r="J3166">
        <v>0.96795362925997597</v>
      </c>
      <c r="X3166" t="str">
        <f t="shared" si="250"/>
        <v>grade_4_t3_lowses_zkokugo_level_as.factor(lowses)1:relative_age</v>
      </c>
      <c r="Y3166" t="str">
        <f t="shared" si="251"/>
        <v>0.000</v>
      </c>
      <c r="Z3166" t="str">
        <f t="shared" si="252"/>
        <v>0.002</v>
      </c>
      <c r="AA3166" s="2" t="str">
        <f t="shared" si="253"/>
        <v/>
      </c>
      <c r="AB3166" t="str">
        <f t="shared" si="254"/>
        <v>zkokugo_level ~ as.factor(lowses) * relative_age + as.factor(lowses) *      as.factor(book) + as.factor(lowses) * as.factor(year) | as.factor(school_id) | 0 | school_id</v>
      </c>
    </row>
    <row r="3167" spans="1:28">
      <c r="A3167">
        <v>3166</v>
      </c>
      <c r="B3167" t="s">
        <v>1213</v>
      </c>
      <c r="C3167" t="b">
        <v>0</v>
      </c>
      <c r="D3167" t="s">
        <v>1454</v>
      </c>
      <c r="E3167" t="s">
        <v>1455</v>
      </c>
      <c r="F3167" t="s">
        <v>1723</v>
      </c>
      <c r="G3167" t="s">
        <v>140</v>
      </c>
      <c r="H3167">
        <v>0</v>
      </c>
      <c r="I3167" t="s">
        <v>140</v>
      </c>
      <c r="J3167" t="s">
        <v>140</v>
      </c>
      <c r="X3167" t="str">
        <f t="shared" si="250"/>
        <v>grade_4_t3_lowses_zkokugo_level_as.factor(lowses)1:as.factor(book)2</v>
      </c>
      <c r="Y3167" t="str">
        <f t="shared" si="251"/>
        <v>NA</v>
      </c>
      <c r="Z3167" t="str">
        <f t="shared" si="252"/>
        <v>0.000</v>
      </c>
      <c r="AA3167" s="2" t="e">
        <f t="shared" si="253"/>
        <v>#VALUE!</v>
      </c>
      <c r="AB3167" t="str">
        <f t="shared" si="254"/>
        <v>zkokugo_level ~ as.factor(lowses) * relative_age + as.factor(lowses) *      as.factor(book) + as.factor(lowses) * as.factor(year) | as.factor(school_id) | 0 | school_id</v>
      </c>
    </row>
    <row r="3168" spans="1:28">
      <c r="A3168">
        <v>3167</v>
      </c>
      <c r="B3168" t="s">
        <v>1213</v>
      </c>
      <c r="C3168" t="b">
        <v>0</v>
      </c>
      <c r="D3168" t="s">
        <v>1454</v>
      </c>
      <c r="E3168" t="s">
        <v>1455</v>
      </c>
      <c r="F3168" t="s">
        <v>1724</v>
      </c>
      <c r="G3168" t="s">
        <v>140</v>
      </c>
      <c r="H3168">
        <v>0</v>
      </c>
      <c r="I3168" t="s">
        <v>140</v>
      </c>
      <c r="J3168" t="s">
        <v>140</v>
      </c>
      <c r="X3168" t="str">
        <f t="shared" si="250"/>
        <v>grade_4_t3_lowses_zkokugo_level_as.factor(lowses)1:as.factor(book)3</v>
      </c>
      <c r="Y3168" t="str">
        <f t="shared" si="251"/>
        <v>NA</v>
      </c>
      <c r="Z3168" t="str">
        <f t="shared" si="252"/>
        <v>0.000</v>
      </c>
      <c r="AA3168" s="2" t="e">
        <f t="shared" si="253"/>
        <v>#VALUE!</v>
      </c>
      <c r="AB3168" t="str">
        <f t="shared" si="254"/>
        <v>zkokugo_level ~ as.factor(lowses) * relative_age + as.factor(lowses) *      as.factor(book) + as.factor(lowses) * as.factor(year) | as.factor(school_id) | 0 | school_id</v>
      </c>
    </row>
    <row r="3169" spans="1:28">
      <c r="A3169">
        <v>3168</v>
      </c>
      <c r="B3169" t="s">
        <v>1213</v>
      </c>
      <c r="C3169" t="b">
        <v>0</v>
      </c>
      <c r="D3169" t="s">
        <v>1454</v>
      </c>
      <c r="E3169" t="s">
        <v>1455</v>
      </c>
      <c r="F3169" t="s">
        <v>1725</v>
      </c>
      <c r="G3169" t="s">
        <v>140</v>
      </c>
      <c r="H3169">
        <v>0</v>
      </c>
      <c r="I3169" t="s">
        <v>140</v>
      </c>
      <c r="J3169" t="s">
        <v>140</v>
      </c>
      <c r="X3169" t="str">
        <f t="shared" si="250"/>
        <v>grade_4_t3_lowses_zkokugo_level_as.factor(lowses)1:as.factor(book)4</v>
      </c>
      <c r="Y3169" t="str">
        <f t="shared" si="251"/>
        <v>NA</v>
      </c>
      <c r="Z3169" t="str">
        <f t="shared" si="252"/>
        <v>0.000</v>
      </c>
      <c r="AA3169" s="2" t="e">
        <f t="shared" si="253"/>
        <v>#VALUE!</v>
      </c>
      <c r="AB3169" t="str">
        <f t="shared" si="254"/>
        <v>zkokugo_level ~ as.factor(lowses) * relative_age + as.factor(lowses) *      as.factor(book) + as.factor(lowses) * as.factor(year) | as.factor(school_id) | 0 | school_id</v>
      </c>
    </row>
    <row r="3170" spans="1:28">
      <c r="A3170">
        <v>3169</v>
      </c>
      <c r="B3170" t="s">
        <v>1213</v>
      </c>
      <c r="C3170" t="b">
        <v>0</v>
      </c>
      <c r="D3170" t="s">
        <v>1454</v>
      </c>
      <c r="E3170" t="s">
        <v>1455</v>
      </c>
      <c r="F3170" t="s">
        <v>1726</v>
      </c>
      <c r="G3170" t="s">
        <v>140</v>
      </c>
      <c r="H3170">
        <v>0</v>
      </c>
      <c r="I3170" t="s">
        <v>140</v>
      </c>
      <c r="J3170" t="s">
        <v>140</v>
      </c>
      <c r="X3170" t="str">
        <f t="shared" si="250"/>
        <v>grade_4_t3_lowses_zkokugo_level_as.factor(lowses)1:as.factor(book)5</v>
      </c>
      <c r="Y3170" t="str">
        <f t="shared" si="251"/>
        <v>NA</v>
      </c>
      <c r="Z3170" t="str">
        <f t="shared" si="252"/>
        <v>0.000</v>
      </c>
      <c r="AA3170" s="2" t="e">
        <f t="shared" si="253"/>
        <v>#VALUE!</v>
      </c>
      <c r="AB3170" t="str">
        <f t="shared" si="254"/>
        <v>zkokugo_level ~ as.factor(lowses) * relative_age + as.factor(lowses) *      as.factor(book) + as.factor(lowses) * as.factor(year) | as.factor(school_id) | 0 | school_id</v>
      </c>
    </row>
    <row r="3171" spans="1:28">
      <c r="A3171">
        <v>3170</v>
      </c>
      <c r="B3171" t="s">
        <v>1213</v>
      </c>
      <c r="C3171" t="b">
        <v>0</v>
      </c>
      <c r="D3171" t="s">
        <v>1454</v>
      </c>
      <c r="E3171" t="s">
        <v>1455</v>
      </c>
      <c r="F3171" t="s">
        <v>1727</v>
      </c>
      <c r="G3171">
        <v>-7.8838993742084192E-3</v>
      </c>
      <c r="H3171">
        <v>1.9818501552192599E-2</v>
      </c>
      <c r="I3171">
        <v>-0.39780501837870802</v>
      </c>
      <c r="J3171">
        <v>0.69077455535269405</v>
      </c>
      <c r="X3171" t="str">
        <f t="shared" si="250"/>
        <v>grade_4_t3_lowses_zkokugo_level_as.factor(lowses)1:as.factor(year)2017</v>
      </c>
      <c r="Y3171" t="str">
        <f t="shared" si="251"/>
        <v>-0.008</v>
      </c>
      <c r="Z3171" t="str">
        <f t="shared" si="252"/>
        <v>0.020</v>
      </c>
      <c r="AA3171" s="2" t="str">
        <f t="shared" si="253"/>
        <v/>
      </c>
      <c r="AB3171" t="str">
        <f t="shared" si="254"/>
        <v>zkokugo_level ~ as.factor(lowses) * relative_age + as.factor(lowses) *      as.factor(book) + as.factor(lowses) * as.factor(year) | as.factor(school_id) | 0 | school_id</v>
      </c>
    </row>
    <row r="3172" spans="1:28">
      <c r="A3172">
        <v>3171</v>
      </c>
      <c r="B3172" t="s">
        <v>1213</v>
      </c>
      <c r="C3172" t="b">
        <v>0</v>
      </c>
      <c r="D3172" t="s">
        <v>1454</v>
      </c>
      <c r="E3172" t="s">
        <v>1455</v>
      </c>
      <c r="F3172" t="s">
        <v>1728</v>
      </c>
      <c r="G3172">
        <v>-4.05218300991943E-2</v>
      </c>
      <c r="H3172">
        <v>1.8822601457613799E-2</v>
      </c>
      <c r="I3172">
        <v>-2.1528283532138</v>
      </c>
      <c r="J3172">
        <v>3.1333961105531299E-2</v>
      </c>
      <c r="X3172" t="str">
        <f t="shared" si="250"/>
        <v>grade_4_t3_lowses_zkokugo_level_as.factor(lowses)1:as.factor(year)2018</v>
      </c>
      <c r="Y3172" t="str">
        <f t="shared" si="251"/>
        <v>-0.041</v>
      </c>
      <c r="Z3172" t="str">
        <f t="shared" si="252"/>
        <v>0.019</v>
      </c>
      <c r="AA3172" s="2" t="str">
        <f t="shared" si="253"/>
        <v>**</v>
      </c>
      <c r="AB3172" t="str">
        <f t="shared" si="254"/>
        <v>zkokugo_level ~ as.factor(lowses) * relative_age + as.factor(lowses) *      as.factor(book) + as.factor(lowses) * as.factor(year) | as.factor(school_id) | 0 | school_id</v>
      </c>
    </row>
    <row r="3173" spans="1:28">
      <c r="A3173">
        <v>3172</v>
      </c>
      <c r="B3173" t="s">
        <v>113</v>
      </c>
      <c r="C3173" t="b">
        <v>0</v>
      </c>
      <c r="D3173" t="s">
        <v>1454</v>
      </c>
      <c r="E3173" t="s">
        <v>1457</v>
      </c>
      <c r="F3173" t="s">
        <v>1697</v>
      </c>
      <c r="G3173" t="s">
        <v>140</v>
      </c>
      <c r="H3173">
        <v>0</v>
      </c>
      <c r="I3173" t="s">
        <v>140</v>
      </c>
      <c r="J3173" t="s">
        <v>140</v>
      </c>
      <c r="X3173" t="str">
        <f t="shared" si="250"/>
        <v>grade_9_t3_lowses_zkokugo_level_as.factor(lowses)1</v>
      </c>
      <c r="Y3173" t="str">
        <f t="shared" si="251"/>
        <v>NA</v>
      </c>
      <c r="Z3173" t="str">
        <f t="shared" si="252"/>
        <v>0.000</v>
      </c>
      <c r="AA3173" s="2" t="e">
        <f t="shared" si="253"/>
        <v>#VALUE!</v>
      </c>
      <c r="AB3173" t="str">
        <f t="shared" si="254"/>
        <v>zkokugo_level ~ as.factor(lowses) * relative_age + as.factor(lowses) *      as.factor(book) + as.factor(lowses) * as.factor(year) | as.factor(school_id) | 0 | school_id</v>
      </c>
    </row>
    <row r="3174" spans="1:28">
      <c r="A3174">
        <v>3173</v>
      </c>
      <c r="B3174" t="s">
        <v>113</v>
      </c>
      <c r="C3174" t="b">
        <v>0</v>
      </c>
      <c r="D3174" t="s">
        <v>1454</v>
      </c>
      <c r="E3174" t="s">
        <v>1457</v>
      </c>
      <c r="F3174" t="s">
        <v>104</v>
      </c>
      <c r="G3174">
        <v>1.69929639153725E-2</v>
      </c>
      <c r="H3174">
        <v>7.7829076655676604E-4</v>
      </c>
      <c r="I3174">
        <v>21.833695895623901</v>
      </c>
      <c r="J3174" s="10">
        <v>1.6692767401153E-105</v>
      </c>
      <c r="X3174" t="str">
        <f t="shared" si="250"/>
        <v>grade_9_t3_lowses_zkokugo_level_relative_age</v>
      </c>
      <c r="Y3174" t="str">
        <f t="shared" si="251"/>
        <v>0.017</v>
      </c>
      <c r="Z3174" t="str">
        <f t="shared" si="252"/>
        <v>0.001</v>
      </c>
      <c r="AA3174" s="2" t="str">
        <f t="shared" si="253"/>
        <v>***</v>
      </c>
      <c r="AB3174" t="str">
        <f t="shared" si="254"/>
        <v>zkokugo_level ~ as.factor(lowses) * relative_age + as.factor(lowses) *      as.factor(book) + as.factor(lowses) * as.factor(year) | as.factor(school_id) | 0 | school_id</v>
      </c>
    </row>
    <row r="3175" spans="1:28">
      <c r="A3175">
        <v>3174</v>
      </c>
      <c r="B3175" t="s">
        <v>113</v>
      </c>
      <c r="C3175" t="b">
        <v>0</v>
      </c>
      <c r="D3175" t="s">
        <v>1454</v>
      </c>
      <c r="E3175" t="s">
        <v>1457</v>
      </c>
      <c r="F3175" t="s">
        <v>106</v>
      </c>
      <c r="G3175">
        <v>0.252977496994503</v>
      </c>
      <c r="H3175">
        <v>1.9329535742571999E-2</v>
      </c>
      <c r="I3175">
        <v>13.0876137101077</v>
      </c>
      <c r="J3175" s="10">
        <v>4.0871848215943103E-39</v>
      </c>
      <c r="X3175" t="str">
        <f t="shared" si="250"/>
        <v>grade_9_t3_lowses_zkokugo_level_as.factor(book)2</v>
      </c>
      <c r="Y3175" t="str">
        <f t="shared" si="251"/>
        <v>0.253</v>
      </c>
      <c r="Z3175" t="str">
        <f t="shared" si="252"/>
        <v>0.019</v>
      </c>
      <c r="AA3175" s="2" t="str">
        <f t="shared" si="253"/>
        <v>***</v>
      </c>
      <c r="AB3175" t="str">
        <f t="shared" si="254"/>
        <v>zkokugo_level ~ as.factor(lowses) * relative_age + as.factor(lowses) *      as.factor(book) + as.factor(lowses) * as.factor(year) | as.factor(school_id) | 0 | school_id</v>
      </c>
    </row>
    <row r="3176" spans="1:28">
      <c r="A3176">
        <v>3175</v>
      </c>
      <c r="B3176" t="s">
        <v>113</v>
      </c>
      <c r="C3176" t="b">
        <v>0</v>
      </c>
      <c r="D3176" t="s">
        <v>1454</v>
      </c>
      <c r="E3176" t="s">
        <v>1457</v>
      </c>
      <c r="F3176" t="s">
        <v>107</v>
      </c>
      <c r="G3176">
        <v>0.45144549387107402</v>
      </c>
      <c r="H3176">
        <v>1.8203817850242599E-2</v>
      </c>
      <c r="I3176">
        <v>24.799495225945499</v>
      </c>
      <c r="J3176" s="10">
        <v>1.7866069158516699E-135</v>
      </c>
      <c r="X3176" t="str">
        <f t="shared" si="250"/>
        <v>grade_9_t3_lowses_zkokugo_level_as.factor(book)3</v>
      </c>
      <c r="Y3176" t="str">
        <f t="shared" si="251"/>
        <v>0.451</v>
      </c>
      <c r="Z3176" t="str">
        <f t="shared" si="252"/>
        <v>0.018</v>
      </c>
      <c r="AA3176" s="2" t="str">
        <f t="shared" si="253"/>
        <v>***</v>
      </c>
      <c r="AB3176" t="str">
        <f t="shared" si="254"/>
        <v>zkokugo_level ~ as.factor(lowses) * relative_age + as.factor(lowses) *      as.factor(book) + as.factor(lowses) * as.factor(year) | as.factor(school_id) | 0 | school_id</v>
      </c>
    </row>
    <row r="3177" spans="1:28">
      <c r="A3177">
        <v>3176</v>
      </c>
      <c r="B3177" t="s">
        <v>113</v>
      </c>
      <c r="C3177" t="b">
        <v>0</v>
      </c>
      <c r="D3177" t="s">
        <v>1454</v>
      </c>
      <c r="E3177" t="s">
        <v>1457</v>
      </c>
      <c r="F3177" t="s">
        <v>108</v>
      </c>
      <c r="G3177">
        <v>0.54982980806999804</v>
      </c>
      <c r="H3177">
        <v>1.94201713875994E-2</v>
      </c>
      <c r="I3177">
        <v>28.3123046185415</v>
      </c>
      <c r="J3177" s="10">
        <v>7.6875060610344399E-176</v>
      </c>
      <c r="X3177" t="str">
        <f t="shared" si="250"/>
        <v>grade_9_t3_lowses_zkokugo_level_as.factor(book)4</v>
      </c>
      <c r="Y3177" t="str">
        <f t="shared" si="251"/>
        <v>0.550</v>
      </c>
      <c r="Z3177" t="str">
        <f t="shared" si="252"/>
        <v>0.019</v>
      </c>
      <c r="AA3177" s="2" t="str">
        <f t="shared" si="253"/>
        <v>***</v>
      </c>
      <c r="AB3177" t="str">
        <f t="shared" si="254"/>
        <v>zkokugo_level ~ as.factor(lowses) * relative_age + as.factor(lowses) *      as.factor(book) + as.factor(lowses) * as.factor(year) | as.factor(school_id) | 0 | school_id</v>
      </c>
    </row>
    <row r="3178" spans="1:28">
      <c r="A3178">
        <v>3177</v>
      </c>
      <c r="B3178" t="s">
        <v>113</v>
      </c>
      <c r="C3178" t="b">
        <v>0</v>
      </c>
      <c r="D3178" t="s">
        <v>1454</v>
      </c>
      <c r="E3178" t="s">
        <v>1457</v>
      </c>
      <c r="F3178" t="s">
        <v>109</v>
      </c>
      <c r="G3178">
        <v>0.63110071211637597</v>
      </c>
      <c r="H3178">
        <v>1.9445189518227501E-2</v>
      </c>
      <c r="I3178">
        <v>32.455364424440099</v>
      </c>
      <c r="J3178" s="10">
        <v>3.2933039467533498E-230</v>
      </c>
      <c r="X3178" t="str">
        <f t="shared" si="250"/>
        <v>grade_9_t3_lowses_zkokugo_level_as.factor(book)5</v>
      </c>
      <c r="Y3178" t="str">
        <f t="shared" si="251"/>
        <v>0.631</v>
      </c>
      <c r="Z3178" t="str">
        <f t="shared" si="252"/>
        <v>0.019</v>
      </c>
      <c r="AA3178" s="2" t="str">
        <f t="shared" si="253"/>
        <v>***</v>
      </c>
      <c r="AB3178" t="str">
        <f t="shared" si="254"/>
        <v>zkokugo_level ~ as.factor(lowses) * relative_age + as.factor(lowses) *      as.factor(book) + as.factor(lowses) * as.factor(year) | as.factor(school_id) | 0 | school_id</v>
      </c>
    </row>
    <row r="3179" spans="1:28">
      <c r="A3179">
        <v>3178</v>
      </c>
      <c r="B3179" t="s">
        <v>113</v>
      </c>
      <c r="C3179" t="b">
        <v>0</v>
      </c>
      <c r="D3179" t="s">
        <v>1454</v>
      </c>
      <c r="E3179" t="s">
        <v>1457</v>
      </c>
      <c r="F3179" t="s">
        <v>110</v>
      </c>
      <c r="G3179">
        <v>-1.62243817086123E-2</v>
      </c>
      <c r="H3179">
        <v>9.4857243383447004E-3</v>
      </c>
      <c r="I3179">
        <v>-1.71039987352653</v>
      </c>
      <c r="J3179">
        <v>8.7194174549973302E-2</v>
      </c>
      <c r="X3179" t="str">
        <f t="shared" si="250"/>
        <v>grade_9_t3_lowses_zkokugo_level_as.factor(year)2017</v>
      </c>
      <c r="Y3179" t="str">
        <f t="shared" si="251"/>
        <v>-0.016</v>
      </c>
      <c r="Z3179" t="str">
        <f t="shared" si="252"/>
        <v>0.009</v>
      </c>
      <c r="AA3179" s="2" t="str">
        <f t="shared" si="253"/>
        <v>*</v>
      </c>
      <c r="AB3179" t="str">
        <f t="shared" si="254"/>
        <v>zkokugo_level ~ as.factor(lowses) * relative_age + as.factor(lowses) *      as.factor(book) + as.factor(lowses) * as.factor(year) | as.factor(school_id) | 0 | school_id</v>
      </c>
    </row>
    <row r="3180" spans="1:28">
      <c r="A3180">
        <v>3179</v>
      </c>
      <c r="B3180" t="s">
        <v>113</v>
      </c>
      <c r="C3180" t="b">
        <v>0</v>
      </c>
      <c r="D3180" t="s">
        <v>1454</v>
      </c>
      <c r="E3180" t="s">
        <v>1457</v>
      </c>
      <c r="F3180" t="s">
        <v>111</v>
      </c>
      <c r="G3180">
        <v>-1.6653523015753301E-2</v>
      </c>
      <c r="H3180">
        <v>9.9352645929151294E-3</v>
      </c>
      <c r="I3180">
        <v>-1.6762032716903199</v>
      </c>
      <c r="J3180">
        <v>9.3700621027082306E-2</v>
      </c>
      <c r="X3180" t="str">
        <f t="shared" si="250"/>
        <v>grade_9_t3_lowses_zkokugo_level_as.factor(year)2018</v>
      </c>
      <c r="Y3180" t="str">
        <f t="shared" si="251"/>
        <v>-0.017</v>
      </c>
      <c r="Z3180" t="str">
        <f t="shared" si="252"/>
        <v>0.010</v>
      </c>
      <c r="AA3180" s="2" t="str">
        <f t="shared" si="253"/>
        <v>*</v>
      </c>
      <c r="AB3180" t="str">
        <f t="shared" si="254"/>
        <v>zkokugo_level ~ as.factor(lowses) * relative_age + as.factor(lowses) *      as.factor(book) + as.factor(lowses) * as.factor(year) | as.factor(school_id) | 0 | school_id</v>
      </c>
    </row>
    <row r="3181" spans="1:28">
      <c r="A3181">
        <v>3180</v>
      </c>
      <c r="B3181" t="s">
        <v>113</v>
      </c>
      <c r="C3181" t="b">
        <v>0</v>
      </c>
      <c r="D3181" t="s">
        <v>1454</v>
      </c>
      <c r="E3181" t="s">
        <v>1457</v>
      </c>
      <c r="F3181" t="s">
        <v>1722</v>
      </c>
      <c r="G3181">
        <v>-4.0160948068461598E-3</v>
      </c>
      <c r="H3181">
        <v>2.3955410492055899E-3</v>
      </c>
      <c r="I3181">
        <v>-1.6764875760229501</v>
      </c>
      <c r="J3181">
        <v>9.3644965065083893E-2</v>
      </c>
      <c r="X3181" t="str">
        <f t="shared" si="250"/>
        <v>grade_9_t3_lowses_zkokugo_level_as.factor(lowses)1:relative_age</v>
      </c>
      <c r="Y3181" t="str">
        <f t="shared" si="251"/>
        <v>-0.004</v>
      </c>
      <c r="Z3181" t="str">
        <f t="shared" si="252"/>
        <v>0.002</v>
      </c>
      <c r="AA3181" s="2" t="str">
        <f t="shared" si="253"/>
        <v>*</v>
      </c>
      <c r="AB3181" t="str">
        <f t="shared" si="254"/>
        <v>zkokugo_level ~ as.factor(lowses) * relative_age + as.factor(lowses) *      as.factor(book) + as.factor(lowses) * as.factor(year) | as.factor(school_id) | 0 | school_id</v>
      </c>
    </row>
    <row r="3182" spans="1:28">
      <c r="A3182">
        <v>3181</v>
      </c>
      <c r="B3182" t="s">
        <v>113</v>
      </c>
      <c r="C3182" t="b">
        <v>0</v>
      </c>
      <c r="D3182" t="s">
        <v>1454</v>
      </c>
      <c r="E3182" t="s">
        <v>1457</v>
      </c>
      <c r="F3182" t="s">
        <v>1723</v>
      </c>
      <c r="G3182" t="s">
        <v>140</v>
      </c>
      <c r="H3182">
        <v>0</v>
      </c>
      <c r="I3182" t="s">
        <v>140</v>
      </c>
      <c r="J3182" t="s">
        <v>140</v>
      </c>
      <c r="X3182" t="str">
        <f t="shared" si="250"/>
        <v>grade_9_t3_lowses_zkokugo_level_as.factor(lowses)1:as.factor(book)2</v>
      </c>
      <c r="Y3182" t="str">
        <f t="shared" si="251"/>
        <v>NA</v>
      </c>
      <c r="Z3182" t="str">
        <f t="shared" si="252"/>
        <v>0.000</v>
      </c>
      <c r="AA3182" s="2" t="e">
        <f t="shared" si="253"/>
        <v>#VALUE!</v>
      </c>
      <c r="AB3182" t="str">
        <f t="shared" si="254"/>
        <v>zkokugo_level ~ as.factor(lowses) * relative_age + as.factor(lowses) *      as.factor(book) + as.factor(lowses) * as.factor(year) | as.factor(school_id) | 0 | school_id</v>
      </c>
    </row>
    <row r="3183" spans="1:28">
      <c r="A3183">
        <v>3182</v>
      </c>
      <c r="B3183" t="s">
        <v>113</v>
      </c>
      <c r="C3183" t="b">
        <v>0</v>
      </c>
      <c r="D3183" t="s">
        <v>1454</v>
      </c>
      <c r="E3183" t="s">
        <v>1457</v>
      </c>
      <c r="F3183" t="s">
        <v>1724</v>
      </c>
      <c r="G3183" t="s">
        <v>140</v>
      </c>
      <c r="H3183">
        <v>0</v>
      </c>
      <c r="I3183" t="s">
        <v>140</v>
      </c>
      <c r="J3183" t="s">
        <v>140</v>
      </c>
      <c r="X3183" t="str">
        <f t="shared" si="250"/>
        <v>grade_9_t3_lowses_zkokugo_level_as.factor(lowses)1:as.factor(book)3</v>
      </c>
      <c r="Y3183" t="str">
        <f t="shared" si="251"/>
        <v>NA</v>
      </c>
      <c r="Z3183" t="str">
        <f t="shared" si="252"/>
        <v>0.000</v>
      </c>
      <c r="AA3183" s="2" t="e">
        <f t="shared" si="253"/>
        <v>#VALUE!</v>
      </c>
      <c r="AB3183" t="str">
        <f t="shared" si="254"/>
        <v>zkokugo_level ~ as.factor(lowses) * relative_age + as.factor(lowses) *      as.factor(book) + as.factor(lowses) * as.factor(year) | as.factor(school_id) | 0 | school_id</v>
      </c>
    </row>
    <row r="3184" spans="1:28">
      <c r="A3184">
        <v>3183</v>
      </c>
      <c r="B3184" t="s">
        <v>113</v>
      </c>
      <c r="C3184" t="b">
        <v>0</v>
      </c>
      <c r="D3184" t="s">
        <v>1454</v>
      </c>
      <c r="E3184" t="s">
        <v>1457</v>
      </c>
      <c r="F3184" t="s">
        <v>1725</v>
      </c>
      <c r="G3184" t="s">
        <v>140</v>
      </c>
      <c r="H3184">
        <v>0</v>
      </c>
      <c r="I3184" t="s">
        <v>140</v>
      </c>
      <c r="J3184" t="s">
        <v>140</v>
      </c>
      <c r="X3184" t="str">
        <f t="shared" si="250"/>
        <v>grade_9_t3_lowses_zkokugo_level_as.factor(lowses)1:as.factor(book)4</v>
      </c>
      <c r="Y3184" t="str">
        <f t="shared" si="251"/>
        <v>NA</v>
      </c>
      <c r="Z3184" t="str">
        <f t="shared" si="252"/>
        <v>0.000</v>
      </c>
      <c r="AA3184" s="2" t="e">
        <f t="shared" si="253"/>
        <v>#VALUE!</v>
      </c>
      <c r="AB3184" t="str">
        <f t="shared" si="254"/>
        <v>zkokugo_level ~ as.factor(lowses) * relative_age + as.factor(lowses) *      as.factor(book) + as.factor(lowses) * as.factor(year) | as.factor(school_id) | 0 | school_id</v>
      </c>
    </row>
    <row r="3185" spans="1:28">
      <c r="A3185">
        <v>3184</v>
      </c>
      <c r="B3185" t="s">
        <v>113</v>
      </c>
      <c r="C3185" t="b">
        <v>0</v>
      </c>
      <c r="D3185" t="s">
        <v>1454</v>
      </c>
      <c r="E3185" t="s">
        <v>1457</v>
      </c>
      <c r="F3185" t="s">
        <v>1726</v>
      </c>
      <c r="G3185" t="s">
        <v>140</v>
      </c>
      <c r="H3185">
        <v>0</v>
      </c>
      <c r="I3185" t="s">
        <v>140</v>
      </c>
      <c r="J3185" t="s">
        <v>140</v>
      </c>
      <c r="X3185" t="str">
        <f t="shared" si="250"/>
        <v>grade_9_t3_lowses_zkokugo_level_as.factor(lowses)1:as.factor(book)5</v>
      </c>
      <c r="Y3185" t="str">
        <f t="shared" si="251"/>
        <v>NA</v>
      </c>
      <c r="Z3185" t="str">
        <f t="shared" si="252"/>
        <v>0.000</v>
      </c>
      <c r="AA3185" s="2" t="e">
        <f t="shared" si="253"/>
        <v>#VALUE!</v>
      </c>
      <c r="AB3185" t="str">
        <f t="shared" si="254"/>
        <v>zkokugo_level ~ as.factor(lowses) * relative_age + as.factor(lowses) *      as.factor(book) + as.factor(lowses) * as.factor(year) | as.factor(school_id) | 0 | school_id</v>
      </c>
    </row>
    <row r="3186" spans="1:28">
      <c r="A3186">
        <v>3185</v>
      </c>
      <c r="B3186" t="s">
        <v>113</v>
      </c>
      <c r="C3186" t="b">
        <v>0</v>
      </c>
      <c r="D3186" t="s">
        <v>1454</v>
      </c>
      <c r="E3186" t="s">
        <v>1457</v>
      </c>
      <c r="F3186" t="s">
        <v>1727</v>
      </c>
      <c r="G3186">
        <v>1.26771287390753E-2</v>
      </c>
      <c r="H3186">
        <v>1.8925294996401301E-2</v>
      </c>
      <c r="I3186">
        <v>0.66985105074905504</v>
      </c>
      <c r="J3186">
        <v>0.50295385330565801</v>
      </c>
      <c r="X3186" t="str">
        <f t="shared" si="250"/>
        <v>grade_9_t3_lowses_zkokugo_level_as.factor(lowses)1:as.factor(year)2017</v>
      </c>
      <c r="Y3186" t="str">
        <f t="shared" si="251"/>
        <v>0.013</v>
      </c>
      <c r="Z3186" t="str">
        <f t="shared" si="252"/>
        <v>0.019</v>
      </c>
      <c r="AA3186" s="2" t="str">
        <f t="shared" si="253"/>
        <v/>
      </c>
      <c r="AB3186" t="str">
        <f t="shared" si="254"/>
        <v>zkokugo_level ~ as.factor(lowses) * relative_age + as.factor(lowses) *      as.factor(book) + as.factor(lowses) * as.factor(year) | as.factor(school_id) | 0 | school_id</v>
      </c>
    </row>
    <row r="3187" spans="1:28">
      <c r="A3187">
        <v>3186</v>
      </c>
      <c r="B3187" t="s">
        <v>113</v>
      </c>
      <c r="C3187" t="b">
        <v>0</v>
      </c>
      <c r="D3187" t="s">
        <v>1454</v>
      </c>
      <c r="E3187" t="s">
        <v>1457</v>
      </c>
      <c r="F3187" t="s">
        <v>1728</v>
      </c>
      <c r="G3187">
        <v>-1.2206509960899101E-2</v>
      </c>
      <c r="H3187">
        <v>1.8822727971854199E-2</v>
      </c>
      <c r="I3187">
        <v>-0.64849845246404103</v>
      </c>
      <c r="J3187">
        <v>0.51666367726764895</v>
      </c>
      <c r="X3187" t="str">
        <f t="shared" si="250"/>
        <v>grade_9_t3_lowses_zkokugo_level_as.factor(lowses)1:as.factor(year)2018</v>
      </c>
      <c r="Y3187" t="str">
        <f t="shared" si="251"/>
        <v>-0.012</v>
      </c>
      <c r="Z3187" t="str">
        <f t="shared" si="252"/>
        <v>0.019</v>
      </c>
      <c r="AA3187" s="2" t="str">
        <f t="shared" si="253"/>
        <v/>
      </c>
      <c r="AB3187" t="str">
        <f t="shared" si="254"/>
        <v>zkokugo_level ~ as.factor(lowses) * relative_age + as.factor(lowses) *      as.factor(book) + as.factor(lowses) * as.factor(year) | as.factor(school_id) | 0 | school_id</v>
      </c>
    </row>
    <row r="3188" spans="1:28">
      <c r="A3188">
        <v>3187</v>
      </c>
      <c r="B3188" t="s">
        <v>112</v>
      </c>
      <c r="C3188" t="b">
        <v>0</v>
      </c>
      <c r="D3188" t="s">
        <v>1454</v>
      </c>
      <c r="E3188" t="s">
        <v>1458</v>
      </c>
      <c r="F3188" t="s">
        <v>1697</v>
      </c>
      <c r="G3188">
        <v>-0.63438990311065602</v>
      </c>
      <c r="H3188">
        <v>2.1084320264445899E-2</v>
      </c>
      <c r="I3188">
        <v>-30.088231214188799</v>
      </c>
      <c r="J3188" s="10">
        <v>3.0976334132948301E-198</v>
      </c>
      <c r="X3188" t="str">
        <f t="shared" si="250"/>
        <v>grade_8_t3_lowses_zkokugo_level_as.factor(lowses)1</v>
      </c>
      <c r="Y3188" t="str">
        <f t="shared" si="251"/>
        <v>-0.634</v>
      </c>
      <c r="Z3188" t="str">
        <f t="shared" si="252"/>
        <v>0.021</v>
      </c>
      <c r="AA3188" s="2" t="str">
        <f t="shared" si="253"/>
        <v>***</v>
      </c>
      <c r="AB3188" t="str">
        <f t="shared" si="254"/>
        <v>zkokugo_level ~ as.factor(lowses) * relative_age + as.factor(lowses) *      as.factor(book) + as.factor(lowses) * as.factor(year) | as.factor(school_id) | 0 | school_id</v>
      </c>
    </row>
    <row r="3189" spans="1:28">
      <c r="A3189">
        <v>3188</v>
      </c>
      <c r="B3189" t="s">
        <v>112</v>
      </c>
      <c r="C3189" t="b">
        <v>0</v>
      </c>
      <c r="D3189" t="s">
        <v>1454</v>
      </c>
      <c r="E3189" t="s">
        <v>1458</v>
      </c>
      <c r="F3189" t="s">
        <v>104</v>
      </c>
      <c r="G3189">
        <v>1.96320670109498E-2</v>
      </c>
      <c r="H3189">
        <v>8.0605882704995902E-4</v>
      </c>
      <c r="I3189">
        <v>24.355625609609501</v>
      </c>
      <c r="J3189" s="10">
        <v>9.6426249114865507E-131</v>
      </c>
      <c r="X3189" t="str">
        <f t="shared" si="250"/>
        <v>grade_8_t3_lowses_zkokugo_level_relative_age</v>
      </c>
      <c r="Y3189" t="str">
        <f t="shared" si="251"/>
        <v>0.020</v>
      </c>
      <c r="Z3189" t="str">
        <f t="shared" si="252"/>
        <v>0.001</v>
      </c>
      <c r="AA3189" s="2" t="str">
        <f t="shared" si="253"/>
        <v>***</v>
      </c>
      <c r="AB3189" t="str">
        <f t="shared" si="254"/>
        <v>zkokugo_level ~ as.factor(lowses) * relative_age + as.factor(lowses) *      as.factor(book) + as.factor(lowses) * as.factor(year) | as.factor(school_id) | 0 | school_id</v>
      </c>
    </row>
    <row r="3190" spans="1:28">
      <c r="A3190">
        <v>3189</v>
      </c>
      <c r="B3190" t="s">
        <v>112</v>
      </c>
      <c r="C3190" t="b">
        <v>0</v>
      </c>
      <c r="D3190" t="s">
        <v>1454</v>
      </c>
      <c r="E3190" t="s">
        <v>1458</v>
      </c>
      <c r="F3190" t="s">
        <v>106</v>
      </c>
      <c r="G3190">
        <v>-0.39076048997006102</v>
      </c>
      <c r="H3190">
        <v>8.9854540951029398E-3</v>
      </c>
      <c r="I3190">
        <v>-43.4881182224307</v>
      </c>
      <c r="J3190">
        <v>0</v>
      </c>
      <c r="X3190" t="str">
        <f t="shared" si="250"/>
        <v>grade_8_t3_lowses_zkokugo_level_as.factor(book)2</v>
      </c>
      <c r="Y3190" t="str">
        <f t="shared" si="251"/>
        <v>-0.391</v>
      </c>
      <c r="Z3190" t="str">
        <f t="shared" si="252"/>
        <v>0.009</v>
      </c>
      <c r="AA3190" s="2" t="str">
        <f t="shared" si="253"/>
        <v>***</v>
      </c>
      <c r="AB3190" t="str">
        <f t="shared" si="254"/>
        <v>zkokugo_level ~ as.factor(lowses) * relative_age + as.factor(lowses) *      as.factor(book) + as.factor(lowses) * as.factor(year) | as.factor(school_id) | 0 | school_id</v>
      </c>
    </row>
    <row r="3191" spans="1:28">
      <c r="A3191">
        <v>3190</v>
      </c>
      <c r="B3191" t="s">
        <v>112</v>
      </c>
      <c r="C3191" t="b">
        <v>0</v>
      </c>
      <c r="D3191" t="s">
        <v>1454</v>
      </c>
      <c r="E3191" t="s">
        <v>1458</v>
      </c>
      <c r="F3191" t="s">
        <v>107</v>
      </c>
      <c r="G3191">
        <v>-0.186974935626016</v>
      </c>
      <c r="H3191">
        <v>8.3451842522036298E-3</v>
      </c>
      <c r="I3191">
        <v>-22.405129710185101</v>
      </c>
      <c r="J3191" s="10">
        <v>5.5738851872649103E-111</v>
      </c>
      <c r="X3191" t="str">
        <f t="shared" si="250"/>
        <v>grade_8_t3_lowses_zkokugo_level_as.factor(book)3</v>
      </c>
      <c r="Y3191" t="str">
        <f t="shared" si="251"/>
        <v>-0.187</v>
      </c>
      <c r="Z3191" t="str">
        <f t="shared" si="252"/>
        <v>0.008</v>
      </c>
      <c r="AA3191" s="2" t="str">
        <f t="shared" si="253"/>
        <v>***</v>
      </c>
      <c r="AB3191" t="str">
        <f t="shared" si="254"/>
        <v>zkokugo_level ~ as.factor(lowses) * relative_age + as.factor(lowses) *      as.factor(book) + as.factor(lowses) * as.factor(year) | as.factor(school_id) | 0 | school_id</v>
      </c>
    </row>
    <row r="3192" spans="1:28">
      <c r="A3192">
        <v>3191</v>
      </c>
      <c r="B3192" t="s">
        <v>112</v>
      </c>
      <c r="C3192" t="b">
        <v>0</v>
      </c>
      <c r="D3192" t="s">
        <v>1454</v>
      </c>
      <c r="E3192" t="s">
        <v>1458</v>
      </c>
      <c r="F3192" t="s">
        <v>108</v>
      </c>
      <c r="G3192">
        <v>-7.4889791733915703E-2</v>
      </c>
      <c r="H3192">
        <v>9.6103992074208899E-3</v>
      </c>
      <c r="I3192">
        <v>-7.79257865543065</v>
      </c>
      <c r="J3192" s="10">
        <v>6.6115539140055604E-15</v>
      </c>
      <c r="X3192" t="str">
        <f t="shared" si="250"/>
        <v>grade_8_t3_lowses_zkokugo_level_as.factor(book)4</v>
      </c>
      <c r="Y3192" t="str">
        <f t="shared" si="251"/>
        <v>-0.075</v>
      </c>
      <c r="Z3192" t="str">
        <f t="shared" si="252"/>
        <v>0.010</v>
      </c>
      <c r="AA3192" s="2" t="str">
        <f t="shared" si="253"/>
        <v>***</v>
      </c>
      <c r="AB3192" t="str">
        <f t="shared" si="254"/>
        <v>zkokugo_level ~ as.factor(lowses) * relative_age + as.factor(lowses) *      as.factor(book) + as.factor(lowses) * as.factor(year) | as.factor(school_id) | 0 | school_id</v>
      </c>
    </row>
    <row r="3193" spans="1:28">
      <c r="A3193">
        <v>3192</v>
      </c>
      <c r="B3193" t="s">
        <v>112</v>
      </c>
      <c r="C3193" t="b">
        <v>0</v>
      </c>
      <c r="D3193" t="s">
        <v>1454</v>
      </c>
      <c r="E3193" t="s">
        <v>1458</v>
      </c>
      <c r="F3193" t="s">
        <v>109</v>
      </c>
      <c r="G3193" t="s">
        <v>140</v>
      </c>
      <c r="H3193">
        <v>0</v>
      </c>
      <c r="I3193" t="s">
        <v>140</v>
      </c>
      <c r="J3193" t="s">
        <v>140</v>
      </c>
      <c r="X3193" t="str">
        <f t="shared" si="250"/>
        <v>grade_8_t3_lowses_zkokugo_level_as.factor(book)5</v>
      </c>
      <c r="Y3193" t="str">
        <f t="shared" si="251"/>
        <v>NA</v>
      </c>
      <c r="Z3193" t="str">
        <f t="shared" si="252"/>
        <v>0.000</v>
      </c>
      <c r="AA3193" s="2" t="e">
        <f t="shared" si="253"/>
        <v>#VALUE!</v>
      </c>
      <c r="AB3193" t="str">
        <f t="shared" si="254"/>
        <v>zkokugo_level ~ as.factor(lowses) * relative_age + as.factor(lowses) *      as.factor(book) + as.factor(lowses) * as.factor(year) | as.factor(school_id) | 0 | school_id</v>
      </c>
    </row>
    <row r="3194" spans="1:28">
      <c r="A3194">
        <v>3193</v>
      </c>
      <c r="B3194" t="s">
        <v>112</v>
      </c>
      <c r="C3194" t="b">
        <v>0</v>
      </c>
      <c r="D3194" t="s">
        <v>1454</v>
      </c>
      <c r="E3194" t="s">
        <v>1458</v>
      </c>
      <c r="F3194" t="s">
        <v>110</v>
      </c>
      <c r="G3194">
        <v>-9.2528848714358899E-3</v>
      </c>
      <c r="H3194">
        <v>9.1783232279902399E-3</v>
      </c>
      <c r="I3194">
        <v>-1.00812366720953</v>
      </c>
      <c r="J3194">
        <v>0.31339688750874001</v>
      </c>
      <c r="X3194" t="str">
        <f t="shared" si="250"/>
        <v>grade_8_t3_lowses_zkokugo_level_as.factor(year)2017</v>
      </c>
      <c r="Y3194" t="str">
        <f t="shared" si="251"/>
        <v>-0.009</v>
      </c>
      <c r="Z3194" t="str">
        <f t="shared" si="252"/>
        <v>0.009</v>
      </c>
      <c r="AA3194" s="2" t="str">
        <f t="shared" si="253"/>
        <v/>
      </c>
      <c r="AB3194" t="str">
        <f t="shared" si="254"/>
        <v>zkokugo_level ~ as.factor(lowses) * relative_age + as.factor(lowses) *      as.factor(book) + as.factor(lowses) * as.factor(year) | as.factor(school_id) | 0 | school_id</v>
      </c>
    </row>
    <row r="3195" spans="1:28">
      <c r="A3195">
        <v>3194</v>
      </c>
      <c r="B3195" t="s">
        <v>112</v>
      </c>
      <c r="C3195" t="b">
        <v>0</v>
      </c>
      <c r="D3195" t="s">
        <v>1454</v>
      </c>
      <c r="E3195" t="s">
        <v>1458</v>
      </c>
      <c r="F3195" t="s">
        <v>111</v>
      </c>
      <c r="G3195">
        <v>-1.4846191567243599E-2</v>
      </c>
      <c r="H3195">
        <v>9.0788187114190406E-3</v>
      </c>
      <c r="I3195">
        <v>-1.63525586743687</v>
      </c>
      <c r="J3195">
        <v>0.10199773120099</v>
      </c>
      <c r="X3195" t="str">
        <f t="shared" si="250"/>
        <v>grade_8_t3_lowses_zkokugo_level_as.factor(year)2018</v>
      </c>
      <c r="Y3195" t="str">
        <f t="shared" si="251"/>
        <v>-0.015</v>
      </c>
      <c r="Z3195" t="str">
        <f t="shared" si="252"/>
        <v>0.009</v>
      </c>
      <c r="AA3195" s="2" t="str">
        <f t="shared" si="253"/>
        <v/>
      </c>
      <c r="AB3195" t="str">
        <f t="shared" si="254"/>
        <v>zkokugo_level ~ as.factor(lowses) * relative_age + as.factor(lowses) *      as.factor(book) + as.factor(lowses) * as.factor(year) | as.factor(school_id) | 0 | school_id</v>
      </c>
    </row>
    <row r="3196" spans="1:28">
      <c r="A3196">
        <v>3195</v>
      </c>
      <c r="B3196" t="s">
        <v>112</v>
      </c>
      <c r="C3196" t="b">
        <v>0</v>
      </c>
      <c r="D3196" t="s">
        <v>1454</v>
      </c>
      <c r="E3196" t="s">
        <v>1458</v>
      </c>
      <c r="F3196" t="s">
        <v>1722</v>
      </c>
      <c r="G3196">
        <v>-4.7404597946295202E-4</v>
      </c>
      <c r="H3196">
        <v>2.3954153854770502E-3</v>
      </c>
      <c r="I3196">
        <v>-0.197897192418903</v>
      </c>
      <c r="J3196">
        <v>0.84312579612703697</v>
      </c>
      <c r="X3196" t="str">
        <f t="shared" si="250"/>
        <v>grade_8_t3_lowses_zkokugo_level_as.factor(lowses)1:relative_age</v>
      </c>
      <c r="Y3196" t="str">
        <f t="shared" si="251"/>
        <v>0.000</v>
      </c>
      <c r="Z3196" t="str">
        <f t="shared" si="252"/>
        <v>0.002</v>
      </c>
      <c r="AA3196" s="2" t="str">
        <f t="shared" si="253"/>
        <v/>
      </c>
      <c r="AB3196" t="str">
        <f t="shared" si="254"/>
        <v>zkokugo_level ~ as.factor(lowses) * relative_age + as.factor(lowses) *      as.factor(book) + as.factor(lowses) * as.factor(year) | as.factor(school_id) | 0 | school_id</v>
      </c>
    </row>
    <row r="3197" spans="1:28">
      <c r="A3197">
        <v>3196</v>
      </c>
      <c r="B3197" t="s">
        <v>112</v>
      </c>
      <c r="C3197" t="b">
        <v>0</v>
      </c>
      <c r="D3197" t="s">
        <v>1454</v>
      </c>
      <c r="E3197" t="s">
        <v>1458</v>
      </c>
      <c r="F3197" t="s">
        <v>1723</v>
      </c>
      <c r="G3197" t="s">
        <v>140</v>
      </c>
      <c r="H3197">
        <v>0</v>
      </c>
      <c r="I3197" t="s">
        <v>140</v>
      </c>
      <c r="J3197" t="s">
        <v>140</v>
      </c>
      <c r="X3197" t="str">
        <f t="shared" si="250"/>
        <v>grade_8_t3_lowses_zkokugo_level_as.factor(lowses)1:as.factor(book)2</v>
      </c>
      <c r="Y3197" t="str">
        <f t="shared" si="251"/>
        <v>NA</v>
      </c>
      <c r="Z3197" t="str">
        <f t="shared" si="252"/>
        <v>0.000</v>
      </c>
      <c r="AA3197" s="2" t="e">
        <f t="shared" si="253"/>
        <v>#VALUE!</v>
      </c>
      <c r="AB3197" t="str">
        <f t="shared" si="254"/>
        <v>zkokugo_level ~ as.factor(lowses) * relative_age + as.factor(lowses) *      as.factor(book) + as.factor(lowses) * as.factor(year) | as.factor(school_id) | 0 | school_id</v>
      </c>
    </row>
    <row r="3198" spans="1:28">
      <c r="A3198">
        <v>3197</v>
      </c>
      <c r="B3198" t="s">
        <v>112</v>
      </c>
      <c r="C3198" t="b">
        <v>0</v>
      </c>
      <c r="D3198" t="s">
        <v>1454</v>
      </c>
      <c r="E3198" t="s">
        <v>1458</v>
      </c>
      <c r="F3198" t="s">
        <v>1724</v>
      </c>
      <c r="G3198" t="s">
        <v>140</v>
      </c>
      <c r="H3198">
        <v>0</v>
      </c>
      <c r="I3198" t="s">
        <v>140</v>
      </c>
      <c r="J3198" t="s">
        <v>140</v>
      </c>
      <c r="X3198" t="str">
        <f t="shared" si="250"/>
        <v>grade_8_t3_lowses_zkokugo_level_as.factor(lowses)1:as.factor(book)3</v>
      </c>
      <c r="Y3198" t="str">
        <f t="shared" si="251"/>
        <v>NA</v>
      </c>
      <c r="Z3198" t="str">
        <f t="shared" si="252"/>
        <v>0.000</v>
      </c>
      <c r="AA3198" s="2" t="e">
        <f t="shared" si="253"/>
        <v>#VALUE!</v>
      </c>
      <c r="AB3198" t="str">
        <f t="shared" si="254"/>
        <v>zkokugo_level ~ as.factor(lowses) * relative_age + as.factor(lowses) *      as.factor(book) + as.factor(lowses) * as.factor(year) | as.factor(school_id) | 0 | school_id</v>
      </c>
    </row>
    <row r="3199" spans="1:28">
      <c r="A3199">
        <v>3198</v>
      </c>
      <c r="B3199" t="s">
        <v>112</v>
      </c>
      <c r="C3199" t="b">
        <v>0</v>
      </c>
      <c r="D3199" t="s">
        <v>1454</v>
      </c>
      <c r="E3199" t="s">
        <v>1458</v>
      </c>
      <c r="F3199" t="s">
        <v>1725</v>
      </c>
      <c r="G3199" t="s">
        <v>140</v>
      </c>
      <c r="H3199">
        <v>0</v>
      </c>
      <c r="I3199" t="s">
        <v>140</v>
      </c>
      <c r="J3199" t="s">
        <v>140</v>
      </c>
      <c r="X3199" t="str">
        <f t="shared" si="250"/>
        <v>grade_8_t3_lowses_zkokugo_level_as.factor(lowses)1:as.factor(book)4</v>
      </c>
      <c r="Y3199" t="str">
        <f t="shared" si="251"/>
        <v>NA</v>
      </c>
      <c r="Z3199" t="str">
        <f t="shared" si="252"/>
        <v>0.000</v>
      </c>
      <c r="AA3199" s="2" t="e">
        <f t="shared" si="253"/>
        <v>#VALUE!</v>
      </c>
      <c r="AB3199" t="str">
        <f t="shared" si="254"/>
        <v>zkokugo_level ~ as.factor(lowses) * relative_age + as.factor(lowses) *      as.factor(book) + as.factor(lowses) * as.factor(year) | as.factor(school_id) | 0 | school_id</v>
      </c>
    </row>
    <row r="3200" spans="1:28">
      <c r="A3200">
        <v>3199</v>
      </c>
      <c r="B3200" t="s">
        <v>112</v>
      </c>
      <c r="C3200" t="b">
        <v>0</v>
      </c>
      <c r="D3200" t="s">
        <v>1454</v>
      </c>
      <c r="E3200" t="s">
        <v>1458</v>
      </c>
      <c r="F3200" t="s">
        <v>1726</v>
      </c>
      <c r="G3200" t="s">
        <v>140</v>
      </c>
      <c r="H3200">
        <v>0</v>
      </c>
      <c r="I3200" t="s">
        <v>140</v>
      </c>
      <c r="J3200" t="s">
        <v>140</v>
      </c>
      <c r="X3200" t="str">
        <f t="shared" si="250"/>
        <v>grade_8_t3_lowses_zkokugo_level_as.factor(lowses)1:as.factor(book)5</v>
      </c>
      <c r="Y3200" t="str">
        <f t="shared" si="251"/>
        <v>NA</v>
      </c>
      <c r="Z3200" t="str">
        <f t="shared" si="252"/>
        <v>0.000</v>
      </c>
      <c r="AA3200" s="2" t="e">
        <f t="shared" si="253"/>
        <v>#VALUE!</v>
      </c>
      <c r="AB3200" t="str">
        <f t="shared" si="254"/>
        <v>zkokugo_level ~ as.factor(lowses) * relative_age + as.factor(lowses) *      as.factor(book) + as.factor(lowses) * as.factor(year) | as.factor(school_id) | 0 | school_id</v>
      </c>
    </row>
    <row r="3201" spans="1:28">
      <c r="A3201">
        <v>3200</v>
      </c>
      <c r="B3201" t="s">
        <v>112</v>
      </c>
      <c r="C3201" t="b">
        <v>0</v>
      </c>
      <c r="D3201" t="s">
        <v>1454</v>
      </c>
      <c r="E3201" t="s">
        <v>1458</v>
      </c>
      <c r="F3201" t="s">
        <v>1727</v>
      </c>
      <c r="G3201">
        <v>-1.8787274824920899E-2</v>
      </c>
      <c r="H3201">
        <v>2.0216270889578801E-2</v>
      </c>
      <c r="I3201">
        <v>-0.92931455694954501</v>
      </c>
      <c r="J3201">
        <v>0.35272773990841999</v>
      </c>
      <c r="X3201" t="str">
        <f t="shared" si="250"/>
        <v>grade_8_t3_lowses_zkokugo_level_as.factor(lowses)1:as.factor(year)2017</v>
      </c>
      <c r="Y3201" t="str">
        <f t="shared" si="251"/>
        <v>-0.019</v>
      </c>
      <c r="Z3201" t="str">
        <f t="shared" si="252"/>
        <v>0.020</v>
      </c>
      <c r="AA3201" s="2" t="str">
        <f t="shared" si="253"/>
        <v/>
      </c>
      <c r="AB3201" t="str">
        <f t="shared" si="254"/>
        <v>zkokugo_level ~ as.factor(lowses) * relative_age + as.factor(lowses) *      as.factor(book) + as.factor(lowses) * as.factor(year) | as.factor(school_id) | 0 | school_id</v>
      </c>
    </row>
    <row r="3202" spans="1:28">
      <c r="A3202">
        <v>3201</v>
      </c>
      <c r="B3202" t="s">
        <v>112</v>
      </c>
      <c r="C3202" t="b">
        <v>0</v>
      </c>
      <c r="D3202" t="s">
        <v>1454</v>
      </c>
      <c r="E3202" t="s">
        <v>1458</v>
      </c>
      <c r="F3202" t="s">
        <v>1728</v>
      </c>
      <c r="G3202">
        <v>-2.6678167867628701E-2</v>
      </c>
      <c r="H3202">
        <v>1.9007263643090199E-2</v>
      </c>
      <c r="I3202">
        <v>-1.4035775148164</v>
      </c>
      <c r="J3202">
        <v>0.16044697394149901</v>
      </c>
      <c r="X3202" t="str">
        <f t="shared" ref="X3202:X3265" si="255">E3202&amp;"_"&amp;F3202</f>
        <v>grade_8_t3_lowses_zkokugo_level_as.factor(lowses)1:as.factor(year)2018</v>
      </c>
      <c r="Y3202" t="str">
        <f t="shared" ref="Y3202:Y3265" si="256">TEXT(G3202,"0.000")</f>
        <v>-0.027</v>
      </c>
      <c r="Z3202" t="str">
        <f t="shared" ref="Z3202:Z3265" si="257">TEXT(H3202,"0.000")</f>
        <v>0.019</v>
      </c>
      <c r="AA3202" s="2" t="str">
        <f t="shared" ref="AA3202:AA3265" si="258">IF(COUNTIF(J3202,"*E*")&gt;0, "***", IF(TEXT(J3202, "0.00E+00")*1&lt;0.01, "***", IF(TEXT(J3202, "0.00E+00")*1&lt;0.05, "**",  IF(TEXT(J3202, "0.00E+00")*1&lt;0.1, "*",""))))</f>
        <v/>
      </c>
      <c r="AB3202" t="str">
        <f t="shared" ref="AB3202:AB3265" si="259">D3202</f>
        <v>zkokugo_level ~ as.factor(lowses) * relative_age + as.factor(lowses) *      as.factor(book) + as.factor(lowses) * as.factor(year) | as.factor(school_id) | 0 | school_id</v>
      </c>
    </row>
    <row r="3203" spans="1:28">
      <c r="A3203">
        <v>3202</v>
      </c>
      <c r="B3203" t="s">
        <v>116</v>
      </c>
      <c r="C3203" t="b">
        <v>0</v>
      </c>
      <c r="D3203" t="s">
        <v>1454</v>
      </c>
      <c r="E3203" t="s">
        <v>1459</v>
      </c>
      <c r="F3203" t="s">
        <v>1697</v>
      </c>
      <c r="G3203" t="s">
        <v>140</v>
      </c>
      <c r="H3203">
        <v>0</v>
      </c>
      <c r="I3203" t="s">
        <v>140</v>
      </c>
      <c r="J3203" t="s">
        <v>140</v>
      </c>
      <c r="X3203" t="str">
        <f t="shared" si="255"/>
        <v>grade_6_t3_lowses_zkokugo_level_as.factor(lowses)1</v>
      </c>
      <c r="Y3203" t="str">
        <f t="shared" si="256"/>
        <v>NA</v>
      </c>
      <c r="Z3203" t="str">
        <f t="shared" si="257"/>
        <v>0.000</v>
      </c>
      <c r="AA3203" s="2" t="e">
        <f t="shared" si="258"/>
        <v>#VALUE!</v>
      </c>
      <c r="AB3203" t="str">
        <f t="shared" si="259"/>
        <v>zkokugo_level ~ as.factor(lowses) * relative_age + as.factor(lowses) *      as.factor(book) + as.factor(lowses) * as.factor(year) | as.factor(school_id) | 0 | school_id</v>
      </c>
    </row>
    <row r="3204" spans="1:28">
      <c r="A3204">
        <v>3203</v>
      </c>
      <c r="B3204" t="s">
        <v>116</v>
      </c>
      <c r="C3204" t="b">
        <v>0</v>
      </c>
      <c r="D3204" t="s">
        <v>1454</v>
      </c>
      <c r="E3204" t="s">
        <v>1459</v>
      </c>
      <c r="F3204" t="s">
        <v>104</v>
      </c>
      <c r="G3204">
        <v>2.51543284284182E-2</v>
      </c>
      <c r="H3204">
        <v>7.89208853983595E-4</v>
      </c>
      <c r="I3204">
        <v>31.872841138881999</v>
      </c>
      <c r="J3204" s="10">
        <v>4.0358506693984898E-222</v>
      </c>
      <c r="X3204" t="str">
        <f t="shared" si="255"/>
        <v>grade_6_t3_lowses_zkokugo_level_relative_age</v>
      </c>
      <c r="Y3204" t="str">
        <f t="shared" si="256"/>
        <v>0.025</v>
      </c>
      <c r="Z3204" t="str">
        <f t="shared" si="257"/>
        <v>0.001</v>
      </c>
      <c r="AA3204" s="2" t="str">
        <f t="shared" si="258"/>
        <v>***</v>
      </c>
      <c r="AB3204" t="str">
        <f t="shared" si="259"/>
        <v>zkokugo_level ~ as.factor(lowses) * relative_age + as.factor(lowses) *      as.factor(book) + as.factor(lowses) * as.factor(year) | as.factor(school_id) | 0 | school_id</v>
      </c>
    </row>
    <row r="3205" spans="1:28">
      <c r="A3205">
        <v>3204</v>
      </c>
      <c r="B3205" t="s">
        <v>116</v>
      </c>
      <c r="C3205" t="b">
        <v>0</v>
      </c>
      <c r="D3205" t="s">
        <v>1454</v>
      </c>
      <c r="E3205" t="s">
        <v>1459</v>
      </c>
      <c r="F3205" t="s">
        <v>106</v>
      </c>
      <c r="G3205">
        <v>0.248751002705657</v>
      </c>
      <c r="H3205">
        <v>2.1192718554208099E-2</v>
      </c>
      <c r="I3205">
        <v>11.737569300955199</v>
      </c>
      <c r="J3205" s="10">
        <v>8.4681506362814603E-32</v>
      </c>
      <c r="X3205" t="str">
        <f t="shared" si="255"/>
        <v>grade_6_t3_lowses_zkokugo_level_as.factor(book)2</v>
      </c>
      <c r="Y3205" t="str">
        <f t="shared" si="256"/>
        <v>0.249</v>
      </c>
      <c r="Z3205" t="str">
        <f t="shared" si="257"/>
        <v>0.021</v>
      </c>
      <c r="AA3205" s="2" t="str">
        <f t="shared" si="258"/>
        <v>***</v>
      </c>
      <c r="AB3205" t="str">
        <f t="shared" si="259"/>
        <v>zkokugo_level ~ as.factor(lowses) * relative_age + as.factor(lowses) *      as.factor(book) + as.factor(lowses) * as.factor(year) | as.factor(school_id) | 0 | school_id</v>
      </c>
    </row>
    <row r="3206" spans="1:28">
      <c r="A3206">
        <v>3205</v>
      </c>
      <c r="B3206" t="s">
        <v>116</v>
      </c>
      <c r="C3206" t="b">
        <v>0</v>
      </c>
      <c r="D3206" t="s">
        <v>1454</v>
      </c>
      <c r="E3206" t="s">
        <v>1459</v>
      </c>
      <c r="F3206" t="s">
        <v>107</v>
      </c>
      <c r="G3206">
        <v>0.540285219961114</v>
      </c>
      <c r="H3206">
        <v>2.1882978289817299E-2</v>
      </c>
      <c r="I3206">
        <v>24.6897480226685</v>
      </c>
      <c r="J3206" s="10">
        <v>2.6875655883716098E-134</v>
      </c>
      <c r="X3206" t="str">
        <f t="shared" si="255"/>
        <v>grade_6_t3_lowses_zkokugo_level_as.factor(book)3</v>
      </c>
      <c r="Y3206" t="str">
        <f t="shared" si="256"/>
        <v>0.540</v>
      </c>
      <c r="Z3206" t="str">
        <f t="shared" si="257"/>
        <v>0.022</v>
      </c>
      <c r="AA3206" s="2" t="str">
        <f t="shared" si="258"/>
        <v>***</v>
      </c>
      <c r="AB3206" t="str">
        <f t="shared" si="259"/>
        <v>zkokugo_level ~ as.factor(lowses) * relative_age + as.factor(lowses) *      as.factor(book) + as.factor(lowses) * as.factor(year) | as.factor(school_id) | 0 | school_id</v>
      </c>
    </row>
    <row r="3207" spans="1:28">
      <c r="A3207">
        <v>3206</v>
      </c>
      <c r="B3207" t="s">
        <v>116</v>
      </c>
      <c r="C3207" t="b">
        <v>0</v>
      </c>
      <c r="D3207" t="s">
        <v>1454</v>
      </c>
      <c r="E3207" t="s">
        <v>1459</v>
      </c>
      <c r="F3207" t="s">
        <v>108</v>
      </c>
      <c r="G3207">
        <v>0.70936436699401795</v>
      </c>
      <c r="H3207">
        <v>2.2082933606183599E-2</v>
      </c>
      <c r="I3207">
        <v>32.122741463814499</v>
      </c>
      <c r="J3207" s="10">
        <v>1.4295868350917699E-225</v>
      </c>
      <c r="X3207" t="str">
        <f t="shared" si="255"/>
        <v>grade_6_t3_lowses_zkokugo_level_as.factor(book)4</v>
      </c>
      <c r="Y3207" t="str">
        <f t="shared" si="256"/>
        <v>0.709</v>
      </c>
      <c r="Z3207" t="str">
        <f t="shared" si="257"/>
        <v>0.022</v>
      </c>
      <c r="AA3207" s="2" t="str">
        <f t="shared" si="258"/>
        <v>***</v>
      </c>
      <c r="AB3207" t="str">
        <f t="shared" si="259"/>
        <v>zkokugo_level ~ as.factor(lowses) * relative_age + as.factor(lowses) *      as.factor(book) + as.factor(lowses) * as.factor(year) | as.factor(school_id) | 0 | school_id</v>
      </c>
    </row>
    <row r="3208" spans="1:28">
      <c r="A3208">
        <v>3207</v>
      </c>
      <c r="B3208" t="s">
        <v>116</v>
      </c>
      <c r="C3208" t="b">
        <v>0</v>
      </c>
      <c r="D3208" t="s">
        <v>1454</v>
      </c>
      <c r="E3208" t="s">
        <v>1459</v>
      </c>
      <c r="F3208" t="s">
        <v>109</v>
      </c>
      <c r="G3208">
        <v>0.855032624480213</v>
      </c>
      <c r="H3208">
        <v>2.2955902387926101E-2</v>
      </c>
      <c r="I3208">
        <v>37.246744215549903</v>
      </c>
      <c r="J3208" s="10">
        <v>3.7314430002067102E-302</v>
      </c>
      <c r="X3208" t="str">
        <f t="shared" si="255"/>
        <v>grade_6_t3_lowses_zkokugo_level_as.factor(book)5</v>
      </c>
      <c r="Y3208" t="str">
        <f t="shared" si="256"/>
        <v>0.855</v>
      </c>
      <c r="Z3208" t="str">
        <f t="shared" si="257"/>
        <v>0.023</v>
      </c>
      <c r="AA3208" s="2" t="str">
        <f t="shared" si="258"/>
        <v>***</v>
      </c>
      <c r="AB3208" t="str">
        <f t="shared" si="259"/>
        <v>zkokugo_level ~ as.factor(lowses) * relative_age + as.factor(lowses) *      as.factor(book) + as.factor(lowses) * as.factor(year) | as.factor(school_id) | 0 | school_id</v>
      </c>
    </row>
    <row r="3209" spans="1:28">
      <c r="A3209">
        <v>3208</v>
      </c>
      <c r="B3209" t="s">
        <v>116</v>
      </c>
      <c r="C3209" t="b">
        <v>0</v>
      </c>
      <c r="D3209" t="s">
        <v>1454</v>
      </c>
      <c r="E3209" t="s">
        <v>1459</v>
      </c>
      <c r="F3209" t="s">
        <v>110</v>
      </c>
      <c r="G3209" s="10">
        <v>1.9267355271519499E-5</v>
      </c>
      <c r="H3209">
        <v>8.1672047489674202E-3</v>
      </c>
      <c r="I3209">
        <v>2.35911255609889E-3</v>
      </c>
      <c r="J3209">
        <v>0.99811770564216196</v>
      </c>
      <c r="X3209" t="str">
        <f t="shared" si="255"/>
        <v>grade_6_t3_lowses_zkokugo_level_as.factor(year)2017</v>
      </c>
      <c r="Y3209" t="str">
        <f t="shared" si="256"/>
        <v>0.000</v>
      </c>
      <c r="Z3209" t="str">
        <f t="shared" si="257"/>
        <v>0.008</v>
      </c>
      <c r="AA3209" s="2" t="str">
        <f t="shared" si="258"/>
        <v/>
      </c>
      <c r="AB3209" t="str">
        <f t="shared" si="259"/>
        <v>zkokugo_level ~ as.factor(lowses) * relative_age + as.factor(lowses) *      as.factor(book) + as.factor(lowses) * as.factor(year) | as.factor(school_id) | 0 | school_id</v>
      </c>
    </row>
    <row r="3210" spans="1:28">
      <c r="A3210">
        <v>3209</v>
      </c>
      <c r="B3210" t="s">
        <v>116</v>
      </c>
      <c r="C3210" t="b">
        <v>0</v>
      </c>
      <c r="D3210" t="s">
        <v>1454</v>
      </c>
      <c r="E3210" t="s">
        <v>1459</v>
      </c>
      <c r="F3210" t="s">
        <v>111</v>
      </c>
      <c r="G3210">
        <v>-1.03534758006479E-2</v>
      </c>
      <c r="H3210">
        <v>8.6977113622689808E-3</v>
      </c>
      <c r="I3210">
        <v>-1.1903678300434</v>
      </c>
      <c r="J3210">
        <v>0.233903882224619</v>
      </c>
      <c r="X3210" t="str">
        <f t="shared" si="255"/>
        <v>grade_6_t3_lowses_zkokugo_level_as.factor(year)2018</v>
      </c>
      <c r="Y3210" t="str">
        <f t="shared" si="256"/>
        <v>-0.010</v>
      </c>
      <c r="Z3210" t="str">
        <f t="shared" si="257"/>
        <v>0.009</v>
      </c>
      <c r="AA3210" s="2" t="str">
        <f t="shared" si="258"/>
        <v/>
      </c>
      <c r="AB3210" t="str">
        <f t="shared" si="259"/>
        <v>zkokugo_level ~ as.factor(lowses) * relative_age + as.factor(lowses) *      as.factor(book) + as.factor(lowses) * as.factor(year) | as.factor(school_id) | 0 | school_id</v>
      </c>
    </row>
    <row r="3211" spans="1:28">
      <c r="A3211">
        <v>3210</v>
      </c>
      <c r="B3211" t="s">
        <v>116</v>
      </c>
      <c r="C3211" t="b">
        <v>0</v>
      </c>
      <c r="D3211" t="s">
        <v>1454</v>
      </c>
      <c r="E3211" t="s">
        <v>1459</v>
      </c>
      <c r="F3211" t="s">
        <v>1722</v>
      </c>
      <c r="G3211">
        <v>1.09475157966568E-3</v>
      </c>
      <c r="H3211">
        <v>2.6683087626789902E-3</v>
      </c>
      <c r="I3211">
        <v>0.41027919818640002</v>
      </c>
      <c r="J3211">
        <v>0.681601781410067</v>
      </c>
      <c r="X3211" t="str">
        <f t="shared" si="255"/>
        <v>grade_6_t3_lowses_zkokugo_level_as.factor(lowses)1:relative_age</v>
      </c>
      <c r="Y3211" t="str">
        <f t="shared" si="256"/>
        <v>0.001</v>
      </c>
      <c r="Z3211" t="str">
        <f t="shared" si="257"/>
        <v>0.003</v>
      </c>
      <c r="AA3211" s="2" t="str">
        <f t="shared" si="258"/>
        <v/>
      </c>
      <c r="AB3211" t="str">
        <f t="shared" si="259"/>
        <v>zkokugo_level ~ as.factor(lowses) * relative_age + as.factor(lowses) *      as.factor(book) + as.factor(lowses) * as.factor(year) | as.factor(school_id) | 0 | school_id</v>
      </c>
    </row>
    <row r="3212" spans="1:28">
      <c r="A3212">
        <v>3211</v>
      </c>
      <c r="B3212" t="s">
        <v>116</v>
      </c>
      <c r="C3212" t="b">
        <v>0</v>
      </c>
      <c r="D3212" t="s">
        <v>1454</v>
      </c>
      <c r="E3212" t="s">
        <v>1459</v>
      </c>
      <c r="F3212" t="s">
        <v>1723</v>
      </c>
      <c r="G3212" t="s">
        <v>140</v>
      </c>
      <c r="H3212">
        <v>0</v>
      </c>
      <c r="I3212" t="s">
        <v>140</v>
      </c>
      <c r="J3212" t="s">
        <v>140</v>
      </c>
      <c r="X3212" t="str">
        <f t="shared" si="255"/>
        <v>grade_6_t3_lowses_zkokugo_level_as.factor(lowses)1:as.factor(book)2</v>
      </c>
      <c r="Y3212" t="str">
        <f t="shared" si="256"/>
        <v>NA</v>
      </c>
      <c r="Z3212" t="str">
        <f t="shared" si="257"/>
        <v>0.000</v>
      </c>
      <c r="AA3212" s="2" t="e">
        <f t="shared" si="258"/>
        <v>#VALUE!</v>
      </c>
      <c r="AB3212" t="str">
        <f t="shared" si="259"/>
        <v>zkokugo_level ~ as.factor(lowses) * relative_age + as.factor(lowses) *      as.factor(book) + as.factor(lowses) * as.factor(year) | as.factor(school_id) | 0 | school_id</v>
      </c>
    </row>
    <row r="3213" spans="1:28">
      <c r="A3213">
        <v>3212</v>
      </c>
      <c r="B3213" t="s">
        <v>116</v>
      </c>
      <c r="C3213" t="b">
        <v>0</v>
      </c>
      <c r="D3213" t="s">
        <v>1454</v>
      </c>
      <c r="E3213" t="s">
        <v>1459</v>
      </c>
      <c r="F3213" t="s">
        <v>1724</v>
      </c>
      <c r="G3213" t="s">
        <v>140</v>
      </c>
      <c r="H3213">
        <v>0</v>
      </c>
      <c r="I3213" t="s">
        <v>140</v>
      </c>
      <c r="J3213" t="s">
        <v>140</v>
      </c>
      <c r="X3213" t="str">
        <f t="shared" si="255"/>
        <v>grade_6_t3_lowses_zkokugo_level_as.factor(lowses)1:as.factor(book)3</v>
      </c>
      <c r="Y3213" t="str">
        <f t="shared" si="256"/>
        <v>NA</v>
      </c>
      <c r="Z3213" t="str">
        <f t="shared" si="257"/>
        <v>0.000</v>
      </c>
      <c r="AA3213" s="2" t="e">
        <f t="shared" si="258"/>
        <v>#VALUE!</v>
      </c>
      <c r="AB3213" t="str">
        <f t="shared" si="259"/>
        <v>zkokugo_level ~ as.factor(lowses) * relative_age + as.factor(lowses) *      as.factor(book) + as.factor(lowses) * as.factor(year) | as.factor(school_id) | 0 | school_id</v>
      </c>
    </row>
    <row r="3214" spans="1:28">
      <c r="A3214">
        <v>3213</v>
      </c>
      <c r="B3214" t="s">
        <v>116</v>
      </c>
      <c r="C3214" t="b">
        <v>0</v>
      </c>
      <c r="D3214" t="s">
        <v>1454</v>
      </c>
      <c r="E3214" t="s">
        <v>1459</v>
      </c>
      <c r="F3214" t="s">
        <v>1725</v>
      </c>
      <c r="G3214" t="s">
        <v>140</v>
      </c>
      <c r="H3214">
        <v>0</v>
      </c>
      <c r="I3214" t="s">
        <v>140</v>
      </c>
      <c r="J3214" t="s">
        <v>140</v>
      </c>
      <c r="X3214" t="str">
        <f t="shared" si="255"/>
        <v>grade_6_t3_lowses_zkokugo_level_as.factor(lowses)1:as.factor(book)4</v>
      </c>
      <c r="Y3214" t="str">
        <f t="shared" si="256"/>
        <v>NA</v>
      </c>
      <c r="Z3214" t="str">
        <f t="shared" si="257"/>
        <v>0.000</v>
      </c>
      <c r="AA3214" s="2" t="e">
        <f t="shared" si="258"/>
        <v>#VALUE!</v>
      </c>
      <c r="AB3214" t="str">
        <f t="shared" si="259"/>
        <v>zkokugo_level ~ as.factor(lowses) * relative_age + as.factor(lowses) *      as.factor(book) + as.factor(lowses) * as.factor(year) | as.factor(school_id) | 0 | school_id</v>
      </c>
    </row>
    <row r="3215" spans="1:28">
      <c r="A3215">
        <v>3214</v>
      </c>
      <c r="B3215" t="s">
        <v>116</v>
      </c>
      <c r="C3215" t="b">
        <v>0</v>
      </c>
      <c r="D3215" t="s">
        <v>1454</v>
      </c>
      <c r="E3215" t="s">
        <v>1459</v>
      </c>
      <c r="F3215" t="s">
        <v>1726</v>
      </c>
      <c r="G3215" t="s">
        <v>140</v>
      </c>
      <c r="H3215">
        <v>0</v>
      </c>
      <c r="I3215" t="s">
        <v>140</v>
      </c>
      <c r="J3215" t="s">
        <v>140</v>
      </c>
      <c r="X3215" t="str">
        <f t="shared" si="255"/>
        <v>grade_6_t3_lowses_zkokugo_level_as.factor(lowses)1:as.factor(book)5</v>
      </c>
      <c r="Y3215" t="str">
        <f t="shared" si="256"/>
        <v>NA</v>
      </c>
      <c r="Z3215" t="str">
        <f t="shared" si="257"/>
        <v>0.000</v>
      </c>
      <c r="AA3215" s="2" t="e">
        <f t="shared" si="258"/>
        <v>#VALUE!</v>
      </c>
      <c r="AB3215" t="str">
        <f t="shared" si="259"/>
        <v>zkokugo_level ~ as.factor(lowses) * relative_age + as.factor(lowses) *      as.factor(book) + as.factor(lowses) * as.factor(year) | as.factor(school_id) | 0 | school_id</v>
      </c>
    </row>
    <row r="3216" spans="1:28">
      <c r="A3216">
        <v>3215</v>
      </c>
      <c r="B3216" t="s">
        <v>116</v>
      </c>
      <c r="C3216" t="b">
        <v>0</v>
      </c>
      <c r="D3216" t="s">
        <v>1454</v>
      </c>
      <c r="E3216" t="s">
        <v>1459</v>
      </c>
      <c r="F3216" t="s">
        <v>1727</v>
      </c>
      <c r="G3216">
        <v>-1.9028245633159999E-2</v>
      </c>
      <c r="H3216">
        <v>2.30094996124839E-2</v>
      </c>
      <c r="I3216">
        <v>-0.82697346546537498</v>
      </c>
      <c r="J3216">
        <v>0.40825351943078603</v>
      </c>
      <c r="X3216" t="str">
        <f t="shared" si="255"/>
        <v>grade_6_t3_lowses_zkokugo_level_as.factor(lowses)1:as.factor(year)2017</v>
      </c>
      <c r="Y3216" t="str">
        <f t="shared" si="256"/>
        <v>-0.019</v>
      </c>
      <c r="Z3216" t="str">
        <f t="shared" si="257"/>
        <v>0.023</v>
      </c>
      <c r="AA3216" s="2" t="str">
        <f t="shared" si="258"/>
        <v/>
      </c>
      <c r="AB3216" t="str">
        <f t="shared" si="259"/>
        <v>zkokugo_level ~ as.factor(lowses) * relative_age + as.factor(lowses) *      as.factor(book) + as.factor(lowses) * as.factor(year) | as.factor(school_id) | 0 | school_id</v>
      </c>
    </row>
    <row r="3217" spans="1:28">
      <c r="A3217">
        <v>3216</v>
      </c>
      <c r="B3217" t="s">
        <v>116</v>
      </c>
      <c r="C3217" t="b">
        <v>0</v>
      </c>
      <c r="D3217" t="s">
        <v>1454</v>
      </c>
      <c r="E3217" t="s">
        <v>1459</v>
      </c>
      <c r="F3217" t="s">
        <v>1728</v>
      </c>
      <c r="G3217">
        <v>-1.41564463415473E-2</v>
      </c>
      <c r="H3217">
        <v>2.35085822293629E-2</v>
      </c>
      <c r="I3217">
        <v>-0.60218205434207395</v>
      </c>
      <c r="J3217">
        <v>0.54705394105076899</v>
      </c>
      <c r="X3217" t="str">
        <f t="shared" si="255"/>
        <v>grade_6_t3_lowses_zkokugo_level_as.factor(lowses)1:as.factor(year)2018</v>
      </c>
      <c r="Y3217" t="str">
        <f t="shared" si="256"/>
        <v>-0.014</v>
      </c>
      <c r="Z3217" t="str">
        <f t="shared" si="257"/>
        <v>0.024</v>
      </c>
      <c r="AA3217" s="2" t="str">
        <f t="shared" si="258"/>
        <v/>
      </c>
      <c r="AB3217" t="str">
        <f t="shared" si="259"/>
        <v>zkokugo_level ~ as.factor(lowses) * relative_age + as.factor(lowses) *      as.factor(book) + as.factor(lowses) * as.factor(year) | as.factor(school_id) | 0 | school_id</v>
      </c>
    </row>
    <row r="3218" spans="1:28">
      <c r="A3218">
        <v>3217</v>
      </c>
      <c r="B3218" t="s">
        <v>114</v>
      </c>
      <c r="C3218" t="b">
        <v>0</v>
      </c>
      <c r="D3218" t="s">
        <v>1454</v>
      </c>
      <c r="E3218" t="s">
        <v>1460</v>
      </c>
      <c r="F3218" t="s">
        <v>1697</v>
      </c>
      <c r="G3218" t="s">
        <v>140</v>
      </c>
      <c r="H3218">
        <v>0</v>
      </c>
      <c r="I3218" t="s">
        <v>140</v>
      </c>
      <c r="J3218" t="s">
        <v>140</v>
      </c>
      <c r="X3218" t="str">
        <f t="shared" si="255"/>
        <v>grade_5_t3_lowses_zkokugo_level_as.factor(lowses)1</v>
      </c>
      <c r="Y3218" t="str">
        <f t="shared" si="256"/>
        <v>NA</v>
      </c>
      <c r="Z3218" t="str">
        <f t="shared" si="257"/>
        <v>0.000</v>
      </c>
      <c r="AA3218" s="2" t="e">
        <f t="shared" si="258"/>
        <v>#VALUE!</v>
      </c>
      <c r="AB3218" t="str">
        <f t="shared" si="259"/>
        <v>zkokugo_level ~ as.factor(lowses) * relative_age + as.factor(lowses) *      as.factor(book) + as.factor(lowses) * as.factor(year) | as.factor(school_id) | 0 | school_id</v>
      </c>
    </row>
    <row r="3219" spans="1:28">
      <c r="A3219">
        <v>3218</v>
      </c>
      <c r="B3219" t="s">
        <v>114</v>
      </c>
      <c r="C3219" t="b">
        <v>0</v>
      </c>
      <c r="D3219" t="s">
        <v>1454</v>
      </c>
      <c r="E3219" t="s">
        <v>1460</v>
      </c>
      <c r="F3219" t="s">
        <v>104</v>
      </c>
      <c r="G3219">
        <v>2.9400119267116401E-2</v>
      </c>
      <c r="H3219">
        <v>8.3620701304718795E-4</v>
      </c>
      <c r="I3219">
        <v>35.158900617181601</v>
      </c>
      <c r="J3219" s="10">
        <v>1.3978060170007201E-269</v>
      </c>
      <c r="X3219" t="str">
        <f t="shared" si="255"/>
        <v>grade_5_t3_lowses_zkokugo_level_relative_age</v>
      </c>
      <c r="Y3219" t="str">
        <f t="shared" si="256"/>
        <v>0.029</v>
      </c>
      <c r="Z3219" t="str">
        <f t="shared" si="257"/>
        <v>0.001</v>
      </c>
      <c r="AA3219" s="2" t="str">
        <f t="shared" si="258"/>
        <v>***</v>
      </c>
      <c r="AB3219" t="str">
        <f t="shared" si="259"/>
        <v>zkokugo_level ~ as.factor(lowses) * relative_age + as.factor(lowses) *      as.factor(book) + as.factor(lowses) * as.factor(year) | as.factor(school_id) | 0 | school_id</v>
      </c>
    </row>
    <row r="3220" spans="1:28">
      <c r="A3220">
        <v>3219</v>
      </c>
      <c r="B3220" t="s">
        <v>114</v>
      </c>
      <c r="C3220" t="b">
        <v>0</v>
      </c>
      <c r="D3220" t="s">
        <v>1454</v>
      </c>
      <c r="E3220" t="s">
        <v>1460</v>
      </c>
      <c r="F3220" t="s">
        <v>106</v>
      </c>
      <c r="G3220">
        <v>0.244142972108397</v>
      </c>
      <c r="H3220">
        <v>2.1136203572178599E-2</v>
      </c>
      <c r="I3220">
        <v>11.550937767734199</v>
      </c>
      <c r="J3220" s="10">
        <v>7.5486824491481902E-31</v>
      </c>
      <c r="X3220" t="str">
        <f t="shared" si="255"/>
        <v>grade_5_t3_lowses_zkokugo_level_as.factor(book)2</v>
      </c>
      <c r="Y3220" t="str">
        <f t="shared" si="256"/>
        <v>0.244</v>
      </c>
      <c r="Z3220" t="str">
        <f t="shared" si="257"/>
        <v>0.021</v>
      </c>
      <c r="AA3220" s="2" t="str">
        <f t="shared" si="258"/>
        <v>***</v>
      </c>
      <c r="AB3220" t="str">
        <f t="shared" si="259"/>
        <v>zkokugo_level ~ as.factor(lowses) * relative_age + as.factor(lowses) *      as.factor(book) + as.factor(lowses) * as.factor(year) | as.factor(school_id) | 0 | school_id</v>
      </c>
    </row>
    <row r="3221" spans="1:28">
      <c r="A3221">
        <v>3220</v>
      </c>
      <c r="B3221" t="s">
        <v>114</v>
      </c>
      <c r="C3221" t="b">
        <v>0</v>
      </c>
      <c r="D3221" t="s">
        <v>1454</v>
      </c>
      <c r="E3221" t="s">
        <v>1460</v>
      </c>
      <c r="F3221" t="s">
        <v>107</v>
      </c>
      <c r="G3221">
        <v>0.52158566388385297</v>
      </c>
      <c r="H3221">
        <v>2.1251719227210801E-2</v>
      </c>
      <c r="I3221">
        <v>24.543222047466799</v>
      </c>
      <c r="J3221" s="10">
        <v>9.9658798826479507E-133</v>
      </c>
      <c r="X3221" t="str">
        <f t="shared" si="255"/>
        <v>grade_5_t3_lowses_zkokugo_level_as.factor(book)3</v>
      </c>
      <c r="Y3221" t="str">
        <f t="shared" si="256"/>
        <v>0.522</v>
      </c>
      <c r="Z3221" t="str">
        <f t="shared" si="257"/>
        <v>0.021</v>
      </c>
      <c r="AA3221" s="2" t="str">
        <f t="shared" si="258"/>
        <v>***</v>
      </c>
      <c r="AB3221" t="str">
        <f t="shared" si="259"/>
        <v>zkokugo_level ~ as.factor(lowses) * relative_age + as.factor(lowses) *      as.factor(book) + as.factor(lowses) * as.factor(year) | as.factor(school_id) | 0 | school_id</v>
      </c>
    </row>
    <row r="3222" spans="1:28">
      <c r="A3222">
        <v>3221</v>
      </c>
      <c r="B3222" t="s">
        <v>114</v>
      </c>
      <c r="C3222" t="b">
        <v>0</v>
      </c>
      <c r="D3222" t="s">
        <v>1454</v>
      </c>
      <c r="E3222" t="s">
        <v>1460</v>
      </c>
      <c r="F3222" t="s">
        <v>108</v>
      </c>
      <c r="G3222">
        <v>0.66134306521209596</v>
      </c>
      <c r="H3222">
        <v>2.2537340891031401E-2</v>
      </c>
      <c r="I3222">
        <v>29.344325420186301</v>
      </c>
      <c r="J3222" s="10">
        <v>1.10231294729799E-188</v>
      </c>
      <c r="X3222" t="str">
        <f t="shared" si="255"/>
        <v>grade_5_t3_lowses_zkokugo_level_as.factor(book)4</v>
      </c>
      <c r="Y3222" t="str">
        <f t="shared" si="256"/>
        <v>0.661</v>
      </c>
      <c r="Z3222" t="str">
        <f t="shared" si="257"/>
        <v>0.023</v>
      </c>
      <c r="AA3222" s="2" t="str">
        <f t="shared" si="258"/>
        <v>***</v>
      </c>
      <c r="AB3222" t="str">
        <f t="shared" si="259"/>
        <v>zkokugo_level ~ as.factor(lowses) * relative_age + as.factor(lowses) *      as.factor(book) + as.factor(lowses) * as.factor(year) | as.factor(school_id) | 0 | school_id</v>
      </c>
    </row>
    <row r="3223" spans="1:28">
      <c r="A3223">
        <v>3222</v>
      </c>
      <c r="B3223" t="s">
        <v>114</v>
      </c>
      <c r="C3223" t="b">
        <v>0</v>
      </c>
      <c r="D3223" t="s">
        <v>1454</v>
      </c>
      <c r="E3223" t="s">
        <v>1460</v>
      </c>
      <c r="F3223" t="s">
        <v>109</v>
      </c>
      <c r="G3223">
        <v>0.773105079214084</v>
      </c>
      <c r="H3223">
        <v>2.32699238077048E-2</v>
      </c>
      <c r="I3223">
        <v>33.2233610046503</v>
      </c>
      <c r="J3223" s="10">
        <v>4.6259457060781603E-241</v>
      </c>
      <c r="X3223" t="str">
        <f t="shared" si="255"/>
        <v>grade_5_t3_lowses_zkokugo_level_as.factor(book)5</v>
      </c>
      <c r="Y3223" t="str">
        <f t="shared" si="256"/>
        <v>0.773</v>
      </c>
      <c r="Z3223" t="str">
        <f t="shared" si="257"/>
        <v>0.023</v>
      </c>
      <c r="AA3223" s="2" t="str">
        <f t="shared" si="258"/>
        <v>***</v>
      </c>
      <c r="AB3223" t="str">
        <f t="shared" si="259"/>
        <v>zkokugo_level ~ as.factor(lowses) * relative_age + as.factor(lowses) *      as.factor(book) + as.factor(lowses) * as.factor(year) | as.factor(school_id) | 0 | school_id</v>
      </c>
    </row>
    <row r="3224" spans="1:28">
      <c r="A3224">
        <v>3223</v>
      </c>
      <c r="B3224" t="s">
        <v>114</v>
      </c>
      <c r="C3224" t="b">
        <v>0</v>
      </c>
      <c r="D3224" t="s">
        <v>1454</v>
      </c>
      <c r="E3224" t="s">
        <v>1460</v>
      </c>
      <c r="F3224" t="s">
        <v>110</v>
      </c>
      <c r="G3224">
        <v>-9.40859345630367E-3</v>
      </c>
      <c r="H3224">
        <v>9.8130162275676808E-3</v>
      </c>
      <c r="I3224">
        <v>-0.95878710868449801</v>
      </c>
      <c r="J3224">
        <v>0.33766771141727497</v>
      </c>
      <c r="X3224" t="str">
        <f t="shared" si="255"/>
        <v>grade_5_t3_lowses_zkokugo_level_as.factor(year)2017</v>
      </c>
      <c r="Y3224" t="str">
        <f t="shared" si="256"/>
        <v>-0.009</v>
      </c>
      <c r="Z3224" t="str">
        <f t="shared" si="257"/>
        <v>0.010</v>
      </c>
      <c r="AA3224" s="2" t="str">
        <f t="shared" si="258"/>
        <v/>
      </c>
      <c r="AB3224" t="str">
        <f t="shared" si="259"/>
        <v>zkokugo_level ~ as.factor(lowses) * relative_age + as.factor(lowses) *      as.factor(book) + as.factor(lowses) * as.factor(year) | as.factor(school_id) | 0 | school_id</v>
      </c>
    </row>
    <row r="3225" spans="1:28">
      <c r="A3225">
        <v>3224</v>
      </c>
      <c r="B3225" t="s">
        <v>114</v>
      </c>
      <c r="C3225" t="b">
        <v>0</v>
      </c>
      <c r="D3225" t="s">
        <v>1454</v>
      </c>
      <c r="E3225" t="s">
        <v>1460</v>
      </c>
      <c r="F3225" t="s">
        <v>111</v>
      </c>
      <c r="G3225">
        <v>-2.1259515227888399E-2</v>
      </c>
      <c r="H3225">
        <v>9.4179525477776308E-3</v>
      </c>
      <c r="I3225">
        <v>-2.2573393866700902</v>
      </c>
      <c r="J3225">
        <v>2.3988457378164001E-2</v>
      </c>
      <c r="X3225" t="str">
        <f t="shared" si="255"/>
        <v>grade_5_t3_lowses_zkokugo_level_as.factor(year)2018</v>
      </c>
      <c r="Y3225" t="str">
        <f t="shared" si="256"/>
        <v>-0.021</v>
      </c>
      <c r="Z3225" t="str">
        <f t="shared" si="257"/>
        <v>0.009</v>
      </c>
      <c r="AA3225" s="2" t="str">
        <f t="shared" si="258"/>
        <v>**</v>
      </c>
      <c r="AB3225" t="str">
        <f t="shared" si="259"/>
        <v>zkokugo_level ~ as.factor(lowses) * relative_age + as.factor(lowses) *      as.factor(book) + as.factor(lowses) * as.factor(year) | as.factor(school_id) | 0 | school_id</v>
      </c>
    </row>
    <row r="3226" spans="1:28">
      <c r="A3226">
        <v>3225</v>
      </c>
      <c r="B3226" t="s">
        <v>114</v>
      </c>
      <c r="C3226" t="b">
        <v>0</v>
      </c>
      <c r="D3226" t="s">
        <v>1454</v>
      </c>
      <c r="E3226" t="s">
        <v>1460</v>
      </c>
      <c r="F3226" t="s">
        <v>1722</v>
      </c>
      <c r="G3226">
        <v>-3.5548772057854999E-3</v>
      </c>
      <c r="H3226">
        <v>2.73061913043541E-3</v>
      </c>
      <c r="I3226">
        <v>-1.30185757733949</v>
      </c>
      <c r="J3226">
        <v>0.19296728464666599</v>
      </c>
      <c r="X3226" t="str">
        <f t="shared" si="255"/>
        <v>grade_5_t3_lowses_zkokugo_level_as.factor(lowses)1:relative_age</v>
      </c>
      <c r="Y3226" t="str">
        <f t="shared" si="256"/>
        <v>-0.004</v>
      </c>
      <c r="Z3226" t="str">
        <f t="shared" si="257"/>
        <v>0.003</v>
      </c>
      <c r="AA3226" s="2" t="str">
        <f t="shared" si="258"/>
        <v/>
      </c>
      <c r="AB3226" t="str">
        <f t="shared" si="259"/>
        <v>zkokugo_level ~ as.factor(lowses) * relative_age + as.factor(lowses) *      as.factor(book) + as.factor(lowses) * as.factor(year) | as.factor(school_id) | 0 | school_id</v>
      </c>
    </row>
    <row r="3227" spans="1:28">
      <c r="A3227">
        <v>3226</v>
      </c>
      <c r="B3227" t="s">
        <v>114</v>
      </c>
      <c r="C3227" t="b">
        <v>0</v>
      </c>
      <c r="D3227" t="s">
        <v>1454</v>
      </c>
      <c r="E3227" t="s">
        <v>1460</v>
      </c>
      <c r="F3227" t="s">
        <v>1723</v>
      </c>
      <c r="G3227" t="s">
        <v>140</v>
      </c>
      <c r="H3227">
        <v>0</v>
      </c>
      <c r="I3227" t="s">
        <v>140</v>
      </c>
      <c r="J3227" t="s">
        <v>140</v>
      </c>
      <c r="X3227" t="str">
        <f t="shared" si="255"/>
        <v>grade_5_t3_lowses_zkokugo_level_as.factor(lowses)1:as.factor(book)2</v>
      </c>
      <c r="Y3227" t="str">
        <f t="shared" si="256"/>
        <v>NA</v>
      </c>
      <c r="Z3227" t="str">
        <f t="shared" si="257"/>
        <v>0.000</v>
      </c>
      <c r="AA3227" s="2" t="e">
        <f t="shared" si="258"/>
        <v>#VALUE!</v>
      </c>
      <c r="AB3227" t="str">
        <f t="shared" si="259"/>
        <v>zkokugo_level ~ as.factor(lowses) * relative_age + as.factor(lowses) *      as.factor(book) + as.factor(lowses) * as.factor(year) | as.factor(school_id) | 0 | school_id</v>
      </c>
    </row>
    <row r="3228" spans="1:28">
      <c r="A3228">
        <v>3227</v>
      </c>
      <c r="B3228" t="s">
        <v>114</v>
      </c>
      <c r="C3228" t="b">
        <v>0</v>
      </c>
      <c r="D3228" t="s">
        <v>1454</v>
      </c>
      <c r="E3228" t="s">
        <v>1460</v>
      </c>
      <c r="F3228" t="s">
        <v>1724</v>
      </c>
      <c r="G3228" t="s">
        <v>140</v>
      </c>
      <c r="H3228">
        <v>0</v>
      </c>
      <c r="I3228" t="s">
        <v>140</v>
      </c>
      <c r="J3228" t="s">
        <v>140</v>
      </c>
      <c r="X3228" t="str">
        <f t="shared" si="255"/>
        <v>grade_5_t3_lowses_zkokugo_level_as.factor(lowses)1:as.factor(book)3</v>
      </c>
      <c r="Y3228" t="str">
        <f t="shared" si="256"/>
        <v>NA</v>
      </c>
      <c r="Z3228" t="str">
        <f t="shared" si="257"/>
        <v>0.000</v>
      </c>
      <c r="AA3228" s="2" t="e">
        <f t="shared" si="258"/>
        <v>#VALUE!</v>
      </c>
      <c r="AB3228" t="str">
        <f t="shared" si="259"/>
        <v>zkokugo_level ~ as.factor(lowses) * relative_age + as.factor(lowses) *      as.factor(book) + as.factor(lowses) * as.factor(year) | as.factor(school_id) | 0 | school_id</v>
      </c>
    </row>
    <row r="3229" spans="1:28">
      <c r="A3229">
        <v>3228</v>
      </c>
      <c r="B3229" t="s">
        <v>114</v>
      </c>
      <c r="C3229" t="b">
        <v>0</v>
      </c>
      <c r="D3229" t="s">
        <v>1454</v>
      </c>
      <c r="E3229" t="s">
        <v>1460</v>
      </c>
      <c r="F3229" t="s">
        <v>1725</v>
      </c>
      <c r="G3229" t="s">
        <v>140</v>
      </c>
      <c r="H3229">
        <v>0</v>
      </c>
      <c r="I3229" t="s">
        <v>140</v>
      </c>
      <c r="J3229" t="s">
        <v>140</v>
      </c>
      <c r="X3229" t="str">
        <f t="shared" si="255"/>
        <v>grade_5_t3_lowses_zkokugo_level_as.factor(lowses)1:as.factor(book)4</v>
      </c>
      <c r="Y3229" t="str">
        <f t="shared" si="256"/>
        <v>NA</v>
      </c>
      <c r="Z3229" t="str">
        <f t="shared" si="257"/>
        <v>0.000</v>
      </c>
      <c r="AA3229" s="2" t="e">
        <f t="shared" si="258"/>
        <v>#VALUE!</v>
      </c>
      <c r="AB3229" t="str">
        <f t="shared" si="259"/>
        <v>zkokugo_level ~ as.factor(lowses) * relative_age + as.factor(lowses) *      as.factor(book) + as.factor(lowses) * as.factor(year) | as.factor(school_id) | 0 | school_id</v>
      </c>
    </row>
    <row r="3230" spans="1:28">
      <c r="A3230">
        <v>3229</v>
      </c>
      <c r="B3230" t="s">
        <v>114</v>
      </c>
      <c r="C3230" t="b">
        <v>0</v>
      </c>
      <c r="D3230" t="s">
        <v>1454</v>
      </c>
      <c r="E3230" t="s">
        <v>1460</v>
      </c>
      <c r="F3230" t="s">
        <v>1726</v>
      </c>
      <c r="G3230" t="s">
        <v>140</v>
      </c>
      <c r="H3230">
        <v>0</v>
      </c>
      <c r="I3230" t="s">
        <v>140</v>
      </c>
      <c r="J3230" t="s">
        <v>140</v>
      </c>
      <c r="X3230" t="str">
        <f t="shared" si="255"/>
        <v>grade_5_t3_lowses_zkokugo_level_as.factor(lowses)1:as.factor(book)5</v>
      </c>
      <c r="Y3230" t="str">
        <f t="shared" si="256"/>
        <v>NA</v>
      </c>
      <c r="Z3230" t="str">
        <f t="shared" si="257"/>
        <v>0.000</v>
      </c>
      <c r="AA3230" s="2" t="e">
        <f t="shared" si="258"/>
        <v>#VALUE!</v>
      </c>
      <c r="AB3230" t="str">
        <f t="shared" si="259"/>
        <v>zkokugo_level ~ as.factor(lowses) * relative_age + as.factor(lowses) *      as.factor(book) + as.factor(lowses) * as.factor(year) | as.factor(school_id) | 0 | school_id</v>
      </c>
    </row>
    <row r="3231" spans="1:28">
      <c r="A3231">
        <v>3230</v>
      </c>
      <c r="B3231" t="s">
        <v>114</v>
      </c>
      <c r="C3231" t="b">
        <v>0</v>
      </c>
      <c r="D3231" t="s">
        <v>1454</v>
      </c>
      <c r="E3231" t="s">
        <v>1460</v>
      </c>
      <c r="F3231" t="s">
        <v>1727</v>
      </c>
      <c r="G3231">
        <v>-2.5860140926085101E-2</v>
      </c>
      <c r="H3231">
        <v>2.2333480937389801E-2</v>
      </c>
      <c r="I3231">
        <v>-1.1579091051046699</v>
      </c>
      <c r="J3231">
        <v>0.24690316749994101</v>
      </c>
      <c r="X3231" t="str">
        <f t="shared" si="255"/>
        <v>grade_5_t3_lowses_zkokugo_level_as.factor(lowses)1:as.factor(year)2017</v>
      </c>
      <c r="Y3231" t="str">
        <f t="shared" si="256"/>
        <v>-0.026</v>
      </c>
      <c r="Z3231" t="str">
        <f t="shared" si="257"/>
        <v>0.022</v>
      </c>
      <c r="AA3231" s="2" t="str">
        <f t="shared" si="258"/>
        <v/>
      </c>
      <c r="AB3231" t="str">
        <f t="shared" si="259"/>
        <v>zkokugo_level ~ as.factor(lowses) * relative_age + as.factor(lowses) *      as.factor(book) + as.factor(lowses) * as.factor(year) | as.factor(school_id) | 0 | school_id</v>
      </c>
    </row>
    <row r="3232" spans="1:28">
      <c r="A3232">
        <v>3231</v>
      </c>
      <c r="B3232" t="s">
        <v>114</v>
      </c>
      <c r="C3232" t="b">
        <v>0</v>
      </c>
      <c r="D3232" t="s">
        <v>1454</v>
      </c>
      <c r="E3232" t="s">
        <v>1460</v>
      </c>
      <c r="F3232" t="s">
        <v>1728</v>
      </c>
      <c r="G3232">
        <v>-9.0595848490025496E-3</v>
      </c>
      <c r="H3232">
        <v>2.1557139757301901E-2</v>
      </c>
      <c r="I3232">
        <v>-0.420259132287429</v>
      </c>
      <c r="J3232">
        <v>0.67429682611029595</v>
      </c>
      <c r="X3232" t="str">
        <f t="shared" si="255"/>
        <v>grade_5_t3_lowses_zkokugo_level_as.factor(lowses)1:as.factor(year)2018</v>
      </c>
      <c r="Y3232" t="str">
        <f t="shared" si="256"/>
        <v>-0.009</v>
      </c>
      <c r="Z3232" t="str">
        <f t="shared" si="257"/>
        <v>0.022</v>
      </c>
      <c r="AA3232" s="2" t="str">
        <f t="shared" si="258"/>
        <v/>
      </c>
      <c r="AB3232" t="str">
        <f t="shared" si="259"/>
        <v>zkokugo_level ~ as.factor(lowses) * relative_age + as.factor(lowses) *      as.factor(book) + as.factor(lowses) * as.factor(year) | as.factor(school_id) | 0 | school_id</v>
      </c>
    </row>
    <row r="3233" spans="1:28">
      <c r="A3233">
        <v>3232</v>
      </c>
      <c r="B3233" t="s">
        <v>115</v>
      </c>
      <c r="C3233" t="b">
        <v>0</v>
      </c>
      <c r="D3233" t="s">
        <v>1454</v>
      </c>
      <c r="E3233" t="s">
        <v>1461</v>
      </c>
      <c r="F3233" t="s">
        <v>1697</v>
      </c>
      <c r="G3233">
        <v>-0.72325134877187702</v>
      </c>
      <c r="H3233">
        <v>2.06794643165427E-2</v>
      </c>
      <c r="I3233">
        <v>-34.974375433570003</v>
      </c>
      <c r="J3233" s="10">
        <v>8.7725883454419099E-267</v>
      </c>
      <c r="X3233" t="str">
        <f t="shared" si="255"/>
        <v>grade_7_t3_lowses_zkokugo_level_as.factor(lowses)1</v>
      </c>
      <c r="Y3233" t="str">
        <f t="shared" si="256"/>
        <v>-0.723</v>
      </c>
      <c r="Z3233" t="str">
        <f t="shared" si="257"/>
        <v>0.021</v>
      </c>
      <c r="AA3233" s="2" t="str">
        <f t="shared" si="258"/>
        <v>***</v>
      </c>
      <c r="AB3233" t="str">
        <f t="shared" si="259"/>
        <v>zkokugo_level ~ as.factor(lowses) * relative_age + as.factor(lowses) *      as.factor(book) + as.factor(lowses) * as.factor(year) | as.factor(school_id) | 0 | school_id</v>
      </c>
    </row>
    <row r="3234" spans="1:28">
      <c r="A3234">
        <v>3233</v>
      </c>
      <c r="B3234" t="s">
        <v>115</v>
      </c>
      <c r="C3234" t="b">
        <v>0</v>
      </c>
      <c r="D3234" t="s">
        <v>1454</v>
      </c>
      <c r="E3234" t="s">
        <v>1461</v>
      </c>
      <c r="F3234" t="s">
        <v>104</v>
      </c>
      <c r="G3234">
        <v>2.22610827114797E-2</v>
      </c>
      <c r="H3234">
        <v>8.1973571675785005E-4</v>
      </c>
      <c r="I3234">
        <v>27.156414264252</v>
      </c>
      <c r="J3234" s="10">
        <v>5.8330792003730396E-162</v>
      </c>
      <c r="X3234" t="str">
        <f t="shared" si="255"/>
        <v>grade_7_t3_lowses_zkokugo_level_relative_age</v>
      </c>
      <c r="Y3234" t="str">
        <f t="shared" si="256"/>
        <v>0.022</v>
      </c>
      <c r="Z3234" t="str">
        <f t="shared" si="257"/>
        <v>0.001</v>
      </c>
      <c r="AA3234" s="2" t="str">
        <f t="shared" si="258"/>
        <v>***</v>
      </c>
      <c r="AB3234" t="str">
        <f t="shared" si="259"/>
        <v>zkokugo_level ~ as.factor(lowses) * relative_age + as.factor(lowses) *      as.factor(book) + as.factor(lowses) * as.factor(year) | as.factor(school_id) | 0 | school_id</v>
      </c>
    </row>
    <row r="3235" spans="1:28">
      <c r="A3235">
        <v>3234</v>
      </c>
      <c r="B3235" t="s">
        <v>115</v>
      </c>
      <c r="C3235" t="b">
        <v>0</v>
      </c>
      <c r="D3235" t="s">
        <v>1454</v>
      </c>
      <c r="E3235" t="s">
        <v>1461</v>
      </c>
      <c r="F3235" t="s">
        <v>106</v>
      </c>
      <c r="G3235">
        <v>-0.465945717309245</v>
      </c>
      <c r="H3235">
        <v>9.4960709379774792E-3</v>
      </c>
      <c r="I3235">
        <v>-49.067211097359802</v>
      </c>
      <c r="J3235">
        <v>0</v>
      </c>
      <c r="X3235" t="str">
        <f t="shared" si="255"/>
        <v>grade_7_t3_lowses_zkokugo_level_as.factor(book)2</v>
      </c>
      <c r="Y3235" t="str">
        <f t="shared" si="256"/>
        <v>-0.466</v>
      </c>
      <c r="Z3235" t="str">
        <f t="shared" si="257"/>
        <v>0.009</v>
      </c>
      <c r="AA3235" s="2" t="str">
        <f t="shared" si="258"/>
        <v>***</v>
      </c>
      <c r="AB3235" t="str">
        <f t="shared" si="259"/>
        <v>zkokugo_level ~ as.factor(lowses) * relative_age + as.factor(lowses) *      as.factor(book) + as.factor(lowses) * as.factor(year) | as.factor(school_id) | 0 | school_id</v>
      </c>
    </row>
    <row r="3236" spans="1:28">
      <c r="A3236">
        <v>3235</v>
      </c>
      <c r="B3236" t="s">
        <v>115</v>
      </c>
      <c r="C3236" t="b">
        <v>0</v>
      </c>
      <c r="D3236" t="s">
        <v>1454</v>
      </c>
      <c r="E3236" t="s">
        <v>1461</v>
      </c>
      <c r="F3236" t="s">
        <v>107</v>
      </c>
      <c r="G3236">
        <v>-0.221089704784137</v>
      </c>
      <c r="H3236">
        <v>8.5669136252817801E-3</v>
      </c>
      <c r="I3236">
        <v>-25.807392773481499</v>
      </c>
      <c r="J3236" s="10">
        <v>1.6688713934358501E-146</v>
      </c>
      <c r="X3236" t="str">
        <f t="shared" si="255"/>
        <v>grade_7_t3_lowses_zkokugo_level_as.factor(book)3</v>
      </c>
      <c r="Y3236" t="str">
        <f t="shared" si="256"/>
        <v>-0.221</v>
      </c>
      <c r="Z3236" t="str">
        <f t="shared" si="257"/>
        <v>0.009</v>
      </c>
      <c r="AA3236" s="2" t="str">
        <f t="shared" si="258"/>
        <v>***</v>
      </c>
      <c r="AB3236" t="str">
        <f t="shared" si="259"/>
        <v>zkokugo_level ~ as.factor(lowses) * relative_age + as.factor(lowses) *      as.factor(book) + as.factor(lowses) * as.factor(year) | as.factor(school_id) | 0 | school_id</v>
      </c>
    </row>
    <row r="3237" spans="1:28">
      <c r="A3237">
        <v>3236</v>
      </c>
      <c r="B3237" t="s">
        <v>115</v>
      </c>
      <c r="C3237" t="b">
        <v>0</v>
      </c>
      <c r="D3237" t="s">
        <v>1454</v>
      </c>
      <c r="E3237" t="s">
        <v>1461</v>
      </c>
      <c r="F3237" t="s">
        <v>108</v>
      </c>
      <c r="G3237">
        <v>-8.2371890036066903E-2</v>
      </c>
      <c r="H3237">
        <v>9.4477080157316807E-3</v>
      </c>
      <c r="I3237">
        <v>-8.7187167404948198</v>
      </c>
      <c r="J3237" s="10">
        <v>2.8448646876146202E-18</v>
      </c>
      <c r="X3237" t="str">
        <f t="shared" si="255"/>
        <v>grade_7_t3_lowses_zkokugo_level_as.factor(book)4</v>
      </c>
      <c r="Y3237" t="str">
        <f t="shared" si="256"/>
        <v>-0.082</v>
      </c>
      <c r="Z3237" t="str">
        <f t="shared" si="257"/>
        <v>0.009</v>
      </c>
      <c r="AA3237" s="2" t="str">
        <f t="shared" si="258"/>
        <v>***</v>
      </c>
      <c r="AB3237" t="str">
        <f t="shared" si="259"/>
        <v>zkokugo_level ~ as.factor(lowses) * relative_age + as.factor(lowses) *      as.factor(book) + as.factor(lowses) * as.factor(year) | as.factor(school_id) | 0 | school_id</v>
      </c>
    </row>
    <row r="3238" spans="1:28">
      <c r="A3238">
        <v>3237</v>
      </c>
      <c r="B3238" t="s">
        <v>115</v>
      </c>
      <c r="C3238" t="b">
        <v>0</v>
      </c>
      <c r="D3238" t="s">
        <v>1454</v>
      </c>
      <c r="E3238" t="s">
        <v>1461</v>
      </c>
      <c r="F3238" t="s">
        <v>109</v>
      </c>
      <c r="G3238" t="s">
        <v>140</v>
      </c>
      <c r="H3238">
        <v>0</v>
      </c>
      <c r="I3238" t="s">
        <v>140</v>
      </c>
      <c r="J3238" t="s">
        <v>140</v>
      </c>
      <c r="X3238" t="str">
        <f t="shared" si="255"/>
        <v>grade_7_t3_lowses_zkokugo_level_as.factor(book)5</v>
      </c>
      <c r="Y3238" t="str">
        <f t="shared" si="256"/>
        <v>NA</v>
      </c>
      <c r="Z3238" t="str">
        <f t="shared" si="257"/>
        <v>0.000</v>
      </c>
      <c r="AA3238" s="2" t="e">
        <f t="shared" si="258"/>
        <v>#VALUE!</v>
      </c>
      <c r="AB3238" t="str">
        <f t="shared" si="259"/>
        <v>zkokugo_level ~ as.factor(lowses) * relative_age + as.factor(lowses) *      as.factor(book) + as.factor(lowses) * as.factor(year) | as.factor(school_id) | 0 | school_id</v>
      </c>
    </row>
    <row r="3239" spans="1:28">
      <c r="A3239">
        <v>3238</v>
      </c>
      <c r="B3239" t="s">
        <v>115</v>
      </c>
      <c r="C3239" t="b">
        <v>0</v>
      </c>
      <c r="D3239" t="s">
        <v>1454</v>
      </c>
      <c r="E3239" t="s">
        <v>1461</v>
      </c>
      <c r="F3239" t="s">
        <v>110</v>
      </c>
      <c r="G3239">
        <v>-6.1113040109888198E-3</v>
      </c>
      <c r="H3239">
        <v>7.9491346108333995E-3</v>
      </c>
      <c r="I3239">
        <v>-0.76880117272892701</v>
      </c>
      <c r="J3239">
        <v>0.44201270116293301</v>
      </c>
      <c r="X3239" t="str">
        <f t="shared" si="255"/>
        <v>grade_7_t3_lowses_zkokugo_level_as.factor(year)2017</v>
      </c>
      <c r="Y3239" t="str">
        <f t="shared" si="256"/>
        <v>-0.006</v>
      </c>
      <c r="Z3239" t="str">
        <f t="shared" si="257"/>
        <v>0.008</v>
      </c>
      <c r="AA3239" s="2" t="str">
        <f t="shared" si="258"/>
        <v/>
      </c>
      <c r="AB3239" t="str">
        <f t="shared" si="259"/>
        <v>zkokugo_level ~ as.factor(lowses) * relative_age + as.factor(lowses) *      as.factor(book) + as.factor(lowses) * as.factor(year) | as.factor(school_id) | 0 | school_id</v>
      </c>
    </row>
    <row r="3240" spans="1:28">
      <c r="A3240">
        <v>3239</v>
      </c>
      <c r="B3240" t="s">
        <v>115</v>
      </c>
      <c r="C3240" t="b">
        <v>0</v>
      </c>
      <c r="D3240" t="s">
        <v>1454</v>
      </c>
      <c r="E3240" t="s">
        <v>1461</v>
      </c>
      <c r="F3240" t="s">
        <v>111</v>
      </c>
      <c r="G3240">
        <v>-1.62778966996741E-2</v>
      </c>
      <c r="H3240">
        <v>8.3510930007893308E-3</v>
      </c>
      <c r="I3240">
        <v>-1.9491935604280199</v>
      </c>
      <c r="J3240">
        <v>5.1274387371167199E-2</v>
      </c>
      <c r="X3240" t="str">
        <f t="shared" si="255"/>
        <v>grade_7_t3_lowses_zkokugo_level_as.factor(year)2018</v>
      </c>
      <c r="Y3240" t="str">
        <f t="shared" si="256"/>
        <v>-0.016</v>
      </c>
      <c r="Z3240" t="str">
        <f t="shared" si="257"/>
        <v>0.008</v>
      </c>
      <c r="AA3240" s="2" t="str">
        <f t="shared" si="258"/>
        <v>*</v>
      </c>
      <c r="AB3240" t="str">
        <f t="shared" si="259"/>
        <v>zkokugo_level ~ as.factor(lowses) * relative_age + as.factor(lowses) *      as.factor(book) + as.factor(lowses) * as.factor(year) | as.factor(school_id) | 0 | school_id</v>
      </c>
    </row>
    <row r="3241" spans="1:28">
      <c r="A3241">
        <v>3240</v>
      </c>
      <c r="B3241" t="s">
        <v>115</v>
      </c>
      <c r="C3241" t="b">
        <v>0</v>
      </c>
      <c r="D3241" t="s">
        <v>1454</v>
      </c>
      <c r="E3241" t="s">
        <v>1461</v>
      </c>
      <c r="F3241" t="s">
        <v>1722</v>
      </c>
      <c r="G3241">
        <v>-2.1786573898635998E-3</v>
      </c>
      <c r="H3241">
        <v>2.30959269557757E-3</v>
      </c>
      <c r="I3241">
        <v>-0.94330805342228297</v>
      </c>
      <c r="J3241">
        <v>0.34552505043180498</v>
      </c>
      <c r="X3241" t="str">
        <f t="shared" si="255"/>
        <v>grade_7_t3_lowses_zkokugo_level_as.factor(lowses)1:relative_age</v>
      </c>
      <c r="Y3241" t="str">
        <f t="shared" si="256"/>
        <v>-0.002</v>
      </c>
      <c r="Z3241" t="str">
        <f t="shared" si="257"/>
        <v>0.002</v>
      </c>
      <c r="AA3241" s="2" t="str">
        <f t="shared" si="258"/>
        <v/>
      </c>
      <c r="AB3241" t="str">
        <f t="shared" si="259"/>
        <v>zkokugo_level ~ as.factor(lowses) * relative_age + as.factor(lowses) *      as.factor(book) + as.factor(lowses) * as.factor(year) | as.factor(school_id) | 0 | school_id</v>
      </c>
    </row>
    <row r="3242" spans="1:28">
      <c r="A3242">
        <v>3241</v>
      </c>
      <c r="B3242" t="s">
        <v>115</v>
      </c>
      <c r="C3242" t="b">
        <v>0</v>
      </c>
      <c r="D3242" t="s">
        <v>1454</v>
      </c>
      <c r="E3242" t="s">
        <v>1461</v>
      </c>
      <c r="F3242" t="s">
        <v>1723</v>
      </c>
      <c r="G3242" t="s">
        <v>140</v>
      </c>
      <c r="H3242">
        <v>0</v>
      </c>
      <c r="I3242" t="s">
        <v>140</v>
      </c>
      <c r="J3242" t="s">
        <v>140</v>
      </c>
      <c r="X3242" t="str">
        <f t="shared" si="255"/>
        <v>grade_7_t3_lowses_zkokugo_level_as.factor(lowses)1:as.factor(book)2</v>
      </c>
      <c r="Y3242" t="str">
        <f t="shared" si="256"/>
        <v>NA</v>
      </c>
      <c r="Z3242" t="str">
        <f t="shared" si="257"/>
        <v>0.000</v>
      </c>
      <c r="AA3242" s="2" t="e">
        <f t="shared" si="258"/>
        <v>#VALUE!</v>
      </c>
      <c r="AB3242" t="str">
        <f t="shared" si="259"/>
        <v>zkokugo_level ~ as.factor(lowses) * relative_age + as.factor(lowses) *      as.factor(book) + as.factor(lowses) * as.factor(year) | as.factor(school_id) | 0 | school_id</v>
      </c>
    </row>
    <row r="3243" spans="1:28">
      <c r="A3243">
        <v>3242</v>
      </c>
      <c r="B3243" t="s">
        <v>115</v>
      </c>
      <c r="C3243" t="b">
        <v>0</v>
      </c>
      <c r="D3243" t="s">
        <v>1454</v>
      </c>
      <c r="E3243" t="s">
        <v>1461</v>
      </c>
      <c r="F3243" t="s">
        <v>1724</v>
      </c>
      <c r="G3243" t="s">
        <v>140</v>
      </c>
      <c r="H3243">
        <v>0</v>
      </c>
      <c r="I3243" t="s">
        <v>140</v>
      </c>
      <c r="J3243" t="s">
        <v>140</v>
      </c>
      <c r="X3243" t="str">
        <f t="shared" si="255"/>
        <v>grade_7_t3_lowses_zkokugo_level_as.factor(lowses)1:as.factor(book)3</v>
      </c>
      <c r="Y3243" t="str">
        <f t="shared" si="256"/>
        <v>NA</v>
      </c>
      <c r="Z3243" t="str">
        <f t="shared" si="257"/>
        <v>0.000</v>
      </c>
      <c r="AA3243" s="2" t="e">
        <f t="shared" si="258"/>
        <v>#VALUE!</v>
      </c>
      <c r="AB3243" t="str">
        <f t="shared" si="259"/>
        <v>zkokugo_level ~ as.factor(lowses) * relative_age + as.factor(lowses) *      as.factor(book) + as.factor(lowses) * as.factor(year) | as.factor(school_id) | 0 | school_id</v>
      </c>
    </row>
    <row r="3244" spans="1:28">
      <c r="A3244">
        <v>3243</v>
      </c>
      <c r="B3244" t="s">
        <v>115</v>
      </c>
      <c r="C3244" t="b">
        <v>0</v>
      </c>
      <c r="D3244" t="s">
        <v>1454</v>
      </c>
      <c r="E3244" t="s">
        <v>1461</v>
      </c>
      <c r="F3244" t="s">
        <v>1725</v>
      </c>
      <c r="G3244" t="s">
        <v>140</v>
      </c>
      <c r="H3244">
        <v>0</v>
      </c>
      <c r="I3244" t="s">
        <v>140</v>
      </c>
      <c r="J3244" t="s">
        <v>140</v>
      </c>
      <c r="X3244" t="str">
        <f t="shared" si="255"/>
        <v>grade_7_t3_lowses_zkokugo_level_as.factor(lowses)1:as.factor(book)4</v>
      </c>
      <c r="Y3244" t="str">
        <f t="shared" si="256"/>
        <v>NA</v>
      </c>
      <c r="Z3244" t="str">
        <f t="shared" si="257"/>
        <v>0.000</v>
      </c>
      <c r="AA3244" s="2" t="e">
        <f t="shared" si="258"/>
        <v>#VALUE!</v>
      </c>
      <c r="AB3244" t="str">
        <f t="shared" si="259"/>
        <v>zkokugo_level ~ as.factor(lowses) * relative_age + as.factor(lowses) *      as.factor(book) + as.factor(lowses) * as.factor(year) | as.factor(school_id) | 0 | school_id</v>
      </c>
    </row>
    <row r="3245" spans="1:28">
      <c r="A3245">
        <v>3244</v>
      </c>
      <c r="B3245" t="s">
        <v>115</v>
      </c>
      <c r="C3245" t="b">
        <v>0</v>
      </c>
      <c r="D3245" t="s">
        <v>1454</v>
      </c>
      <c r="E3245" t="s">
        <v>1461</v>
      </c>
      <c r="F3245" t="s">
        <v>1726</v>
      </c>
      <c r="G3245" t="s">
        <v>140</v>
      </c>
      <c r="H3245">
        <v>0</v>
      </c>
      <c r="I3245" t="s">
        <v>140</v>
      </c>
      <c r="J3245" t="s">
        <v>140</v>
      </c>
      <c r="X3245" t="str">
        <f t="shared" si="255"/>
        <v>grade_7_t3_lowses_zkokugo_level_as.factor(lowses)1:as.factor(book)5</v>
      </c>
      <c r="Y3245" t="str">
        <f t="shared" si="256"/>
        <v>NA</v>
      </c>
      <c r="Z3245" t="str">
        <f t="shared" si="257"/>
        <v>0.000</v>
      </c>
      <c r="AA3245" s="2" t="e">
        <f t="shared" si="258"/>
        <v>#VALUE!</v>
      </c>
      <c r="AB3245" t="str">
        <f t="shared" si="259"/>
        <v>zkokugo_level ~ as.factor(lowses) * relative_age + as.factor(lowses) *      as.factor(book) + as.factor(lowses) * as.factor(year) | as.factor(school_id) | 0 | school_id</v>
      </c>
    </row>
    <row r="3246" spans="1:28">
      <c r="A3246">
        <v>3245</v>
      </c>
      <c r="B3246" t="s">
        <v>115</v>
      </c>
      <c r="C3246" t="b">
        <v>0</v>
      </c>
      <c r="D3246" t="s">
        <v>1454</v>
      </c>
      <c r="E3246" t="s">
        <v>1461</v>
      </c>
      <c r="F3246" t="s">
        <v>1727</v>
      </c>
      <c r="G3246">
        <v>-3.2307411856104903E-2</v>
      </c>
      <c r="H3246">
        <v>1.91572878012931E-2</v>
      </c>
      <c r="I3246">
        <v>-1.6864293208522001</v>
      </c>
      <c r="J3246">
        <v>9.1715454771496896E-2</v>
      </c>
      <c r="X3246" t="str">
        <f t="shared" si="255"/>
        <v>grade_7_t3_lowses_zkokugo_level_as.factor(lowses)1:as.factor(year)2017</v>
      </c>
      <c r="Y3246" t="str">
        <f t="shared" si="256"/>
        <v>-0.032</v>
      </c>
      <c r="Z3246" t="str">
        <f t="shared" si="257"/>
        <v>0.019</v>
      </c>
      <c r="AA3246" s="2" t="str">
        <f t="shared" si="258"/>
        <v>*</v>
      </c>
      <c r="AB3246" t="str">
        <f t="shared" si="259"/>
        <v>zkokugo_level ~ as.factor(lowses) * relative_age + as.factor(lowses) *      as.factor(book) + as.factor(lowses) * as.factor(year) | as.factor(school_id) | 0 | school_id</v>
      </c>
    </row>
    <row r="3247" spans="1:28">
      <c r="A3247">
        <v>3246</v>
      </c>
      <c r="B3247" t="s">
        <v>115</v>
      </c>
      <c r="C3247" t="b">
        <v>0</v>
      </c>
      <c r="D3247" t="s">
        <v>1454</v>
      </c>
      <c r="E3247" t="s">
        <v>1461</v>
      </c>
      <c r="F3247" t="s">
        <v>1728</v>
      </c>
      <c r="G3247">
        <v>1.22786659145852E-2</v>
      </c>
      <c r="H3247">
        <v>2.1699830749137599E-2</v>
      </c>
      <c r="I3247">
        <v>0.56584155224681798</v>
      </c>
      <c r="J3247">
        <v>0.571502439777412</v>
      </c>
      <c r="X3247" t="str">
        <f t="shared" si="255"/>
        <v>grade_7_t3_lowses_zkokugo_level_as.factor(lowses)1:as.factor(year)2018</v>
      </c>
      <c r="Y3247" t="str">
        <f t="shared" si="256"/>
        <v>0.012</v>
      </c>
      <c r="Z3247" t="str">
        <f t="shared" si="257"/>
        <v>0.022</v>
      </c>
      <c r="AA3247" s="2" t="str">
        <f t="shared" si="258"/>
        <v/>
      </c>
      <c r="AB3247" t="str">
        <f t="shared" si="259"/>
        <v>zkokugo_level ~ as.factor(lowses) * relative_age + as.factor(lowses) *      as.factor(book) + as.factor(lowses) * as.factor(year) | as.factor(school_id) | 0 | school_id</v>
      </c>
    </row>
    <row r="3248" spans="1:28">
      <c r="A3248">
        <v>3247</v>
      </c>
      <c r="B3248" t="s">
        <v>1222</v>
      </c>
      <c r="C3248" t="b">
        <v>0</v>
      </c>
      <c r="D3248" t="s">
        <v>1462</v>
      </c>
      <c r="E3248" t="s">
        <v>1463</v>
      </c>
      <c r="F3248" t="s">
        <v>1697</v>
      </c>
      <c r="G3248" t="s">
        <v>140</v>
      </c>
      <c r="H3248">
        <v>0</v>
      </c>
      <c r="I3248" t="s">
        <v>140</v>
      </c>
      <c r="J3248" t="s">
        <v>140</v>
      </c>
      <c r="X3248" t="str">
        <f t="shared" si="255"/>
        <v>all_t3_lowses_zkokugo_level_as.factor(lowses)1</v>
      </c>
      <c r="Y3248" t="str">
        <f t="shared" si="256"/>
        <v>NA</v>
      </c>
      <c r="Z3248" t="str">
        <f t="shared" si="257"/>
        <v>0.000</v>
      </c>
      <c r="AA3248" s="2" t="e">
        <f t="shared" si="258"/>
        <v>#VALUE!</v>
      </c>
      <c r="AB3248" t="str">
        <f t="shared" si="259"/>
        <v>zkokugo_level ~ as.factor(lowses) * relative_age + as.factor(lowses) *      as.factor(book) + as.factor(lowses) * as.factor(year) + as.factor(lowses) *      as.factor(grade) | as.factor(school_id) | 0 | school_id</v>
      </c>
    </row>
    <row r="3249" spans="1:28">
      <c r="A3249">
        <v>3248</v>
      </c>
      <c r="B3249" t="s">
        <v>1222</v>
      </c>
      <c r="C3249" t="b">
        <v>0</v>
      </c>
      <c r="D3249" t="s">
        <v>1462</v>
      </c>
      <c r="E3249" t="s">
        <v>1463</v>
      </c>
      <c r="F3249" t="s">
        <v>104</v>
      </c>
      <c r="G3249">
        <v>2.4145584990609901E-2</v>
      </c>
      <c r="H3249">
        <v>4.6589879958742098E-4</v>
      </c>
      <c r="I3249">
        <v>51.825814988130801</v>
      </c>
      <c r="J3249">
        <v>0</v>
      </c>
      <c r="X3249" t="str">
        <f t="shared" si="255"/>
        <v>all_t3_lowses_zkokugo_level_relative_age</v>
      </c>
      <c r="Y3249" t="str">
        <f t="shared" si="256"/>
        <v>0.024</v>
      </c>
      <c r="Z3249" t="str">
        <f t="shared" si="257"/>
        <v>0.000</v>
      </c>
      <c r="AA3249" s="2" t="str">
        <f t="shared" si="258"/>
        <v>***</v>
      </c>
      <c r="AB3249" t="str">
        <f t="shared" si="259"/>
        <v>zkokugo_level ~ as.factor(lowses) * relative_age + as.factor(lowses) *      as.factor(book) + as.factor(lowses) * as.factor(year) + as.factor(lowses) *      as.factor(grade) | as.factor(school_id) | 0 | school_id</v>
      </c>
    </row>
    <row r="3250" spans="1:28">
      <c r="A3250">
        <v>3249</v>
      </c>
      <c r="B3250" t="s">
        <v>1222</v>
      </c>
      <c r="C3250" t="b">
        <v>0</v>
      </c>
      <c r="D3250" t="s">
        <v>1462</v>
      </c>
      <c r="E3250" t="s">
        <v>1463</v>
      </c>
      <c r="F3250" t="s">
        <v>106</v>
      </c>
      <c r="G3250">
        <v>0.26508755602103801</v>
      </c>
      <c r="H3250">
        <v>1.0778822625302401E-2</v>
      </c>
      <c r="I3250">
        <v>24.593368425858198</v>
      </c>
      <c r="J3250" s="10">
        <v>1.6631872596972901E-133</v>
      </c>
      <c r="X3250" t="str">
        <f t="shared" si="255"/>
        <v>all_t3_lowses_zkokugo_level_as.factor(book)2</v>
      </c>
      <c r="Y3250" t="str">
        <f t="shared" si="256"/>
        <v>0.265</v>
      </c>
      <c r="Z3250" t="str">
        <f t="shared" si="257"/>
        <v>0.011</v>
      </c>
      <c r="AA3250" s="2" t="str">
        <f t="shared" si="258"/>
        <v>***</v>
      </c>
      <c r="AB3250" t="str">
        <f t="shared" si="259"/>
        <v>zkokugo_level ~ as.factor(lowses) * relative_age + as.factor(lowses) *      as.factor(book) + as.factor(lowses) * as.factor(year) + as.factor(lowses) *      as.factor(grade) | as.factor(school_id) | 0 | school_id</v>
      </c>
    </row>
    <row r="3251" spans="1:28">
      <c r="A3251">
        <v>3250</v>
      </c>
      <c r="B3251" t="s">
        <v>1222</v>
      </c>
      <c r="C3251" t="b">
        <v>0</v>
      </c>
      <c r="D3251" t="s">
        <v>1462</v>
      </c>
      <c r="E3251" t="s">
        <v>1463</v>
      </c>
      <c r="F3251" t="s">
        <v>107</v>
      </c>
      <c r="G3251">
        <v>0.51421632136965201</v>
      </c>
      <c r="H3251">
        <v>1.1013787133395601E-2</v>
      </c>
      <c r="I3251">
        <v>46.688420172064603</v>
      </c>
      <c r="J3251">
        <v>0</v>
      </c>
      <c r="X3251" t="str">
        <f t="shared" si="255"/>
        <v>all_t3_lowses_zkokugo_level_as.factor(book)3</v>
      </c>
      <c r="Y3251" t="str">
        <f t="shared" si="256"/>
        <v>0.514</v>
      </c>
      <c r="Z3251" t="str">
        <f t="shared" si="257"/>
        <v>0.011</v>
      </c>
      <c r="AA3251" s="2" t="str">
        <f t="shared" si="258"/>
        <v>***</v>
      </c>
      <c r="AB3251" t="str">
        <f t="shared" si="259"/>
        <v>zkokugo_level ~ as.factor(lowses) * relative_age + as.factor(lowses) *      as.factor(book) + as.factor(lowses) * as.factor(year) + as.factor(lowses) *      as.factor(grade) | as.factor(school_id) | 0 | school_id</v>
      </c>
    </row>
    <row r="3252" spans="1:28">
      <c r="A3252">
        <v>3251</v>
      </c>
      <c r="B3252" t="s">
        <v>1222</v>
      </c>
      <c r="C3252" t="b">
        <v>0</v>
      </c>
      <c r="D3252" t="s">
        <v>1462</v>
      </c>
      <c r="E3252" t="s">
        <v>1463</v>
      </c>
      <c r="F3252" t="s">
        <v>108</v>
      </c>
      <c r="G3252">
        <v>0.64217306216925596</v>
      </c>
      <c r="H3252">
        <v>1.1538697272616E-2</v>
      </c>
      <c r="I3252">
        <v>55.653861696613198</v>
      </c>
      <c r="J3252">
        <v>0</v>
      </c>
      <c r="X3252" t="str">
        <f t="shared" si="255"/>
        <v>all_t3_lowses_zkokugo_level_as.factor(book)4</v>
      </c>
      <c r="Y3252" t="str">
        <f t="shared" si="256"/>
        <v>0.642</v>
      </c>
      <c r="Z3252" t="str">
        <f t="shared" si="257"/>
        <v>0.012</v>
      </c>
      <c r="AA3252" s="2" t="str">
        <f t="shared" si="258"/>
        <v>***</v>
      </c>
      <c r="AB3252" t="str">
        <f t="shared" si="259"/>
        <v>zkokugo_level ~ as.factor(lowses) * relative_age + as.factor(lowses) *      as.factor(book) + as.factor(lowses) * as.factor(year) + as.factor(lowses) *      as.factor(grade) | as.factor(school_id) | 0 | school_id</v>
      </c>
    </row>
    <row r="3253" spans="1:28">
      <c r="A3253">
        <v>3252</v>
      </c>
      <c r="B3253" t="s">
        <v>1222</v>
      </c>
      <c r="C3253" t="b">
        <v>0</v>
      </c>
      <c r="D3253" t="s">
        <v>1462</v>
      </c>
      <c r="E3253" t="s">
        <v>1463</v>
      </c>
      <c r="F3253" t="s">
        <v>109</v>
      </c>
      <c r="G3253">
        <v>0.72190442157064505</v>
      </c>
      <c r="H3253">
        <v>1.2070494092138E-2</v>
      </c>
      <c r="I3253">
        <v>59.807362984490602</v>
      </c>
      <c r="J3253">
        <v>0</v>
      </c>
      <c r="X3253" t="str">
        <f t="shared" si="255"/>
        <v>all_t3_lowses_zkokugo_level_as.factor(book)5</v>
      </c>
      <c r="Y3253" t="str">
        <f t="shared" si="256"/>
        <v>0.722</v>
      </c>
      <c r="Z3253" t="str">
        <f t="shared" si="257"/>
        <v>0.012</v>
      </c>
      <c r="AA3253" s="2" t="str">
        <f t="shared" si="258"/>
        <v>***</v>
      </c>
      <c r="AB3253" t="str">
        <f t="shared" si="259"/>
        <v>zkokugo_level ~ as.factor(lowses) * relative_age + as.factor(lowses) *      as.factor(book) + as.factor(lowses) * as.factor(year) + as.factor(lowses) *      as.factor(grade) | as.factor(school_id) | 0 | school_id</v>
      </c>
    </row>
    <row r="3254" spans="1:28">
      <c r="A3254">
        <v>3253</v>
      </c>
      <c r="B3254" t="s">
        <v>1222</v>
      </c>
      <c r="C3254" t="b">
        <v>0</v>
      </c>
      <c r="D3254" t="s">
        <v>1462</v>
      </c>
      <c r="E3254" t="s">
        <v>1463</v>
      </c>
      <c r="F3254" t="s">
        <v>110</v>
      </c>
      <c r="G3254">
        <v>-7.5029552468251701E-3</v>
      </c>
      <c r="H3254">
        <v>3.2519848577318802E-3</v>
      </c>
      <c r="I3254">
        <v>-2.3071925531837101</v>
      </c>
      <c r="J3254">
        <v>2.1044335622719901E-2</v>
      </c>
      <c r="X3254" t="str">
        <f t="shared" si="255"/>
        <v>all_t3_lowses_zkokugo_level_as.factor(year)2017</v>
      </c>
      <c r="Y3254" t="str">
        <f t="shared" si="256"/>
        <v>-0.008</v>
      </c>
      <c r="Z3254" t="str">
        <f t="shared" si="257"/>
        <v>0.003</v>
      </c>
      <c r="AA3254" s="2" t="str">
        <f t="shared" si="258"/>
        <v>**</v>
      </c>
      <c r="AB3254" t="str">
        <f t="shared" si="259"/>
        <v>zkokugo_level ~ as.factor(lowses) * relative_age + as.factor(lowses) *      as.factor(book) + as.factor(lowses) * as.factor(year) + as.factor(lowses) *      as.factor(grade) | as.factor(school_id) | 0 | school_id</v>
      </c>
    </row>
    <row r="3255" spans="1:28">
      <c r="A3255">
        <v>3254</v>
      </c>
      <c r="B3255" t="s">
        <v>1222</v>
      </c>
      <c r="C3255" t="b">
        <v>0</v>
      </c>
      <c r="D3255" t="s">
        <v>1462</v>
      </c>
      <c r="E3255" t="s">
        <v>1463</v>
      </c>
      <c r="F3255" t="s">
        <v>111</v>
      </c>
      <c r="G3255">
        <v>-1.1496208879852299E-2</v>
      </c>
      <c r="H3255">
        <v>3.8079809815004498E-3</v>
      </c>
      <c r="I3255">
        <v>-3.0189774937695399</v>
      </c>
      <c r="J3255">
        <v>2.5363715695754601E-3</v>
      </c>
      <c r="X3255" t="str">
        <f t="shared" si="255"/>
        <v>all_t3_lowses_zkokugo_level_as.factor(year)2018</v>
      </c>
      <c r="Y3255" t="str">
        <f t="shared" si="256"/>
        <v>-0.011</v>
      </c>
      <c r="Z3255" t="str">
        <f t="shared" si="257"/>
        <v>0.004</v>
      </c>
      <c r="AA3255" s="2" t="str">
        <f t="shared" si="258"/>
        <v>***</v>
      </c>
      <c r="AB3255" t="str">
        <f t="shared" si="259"/>
        <v>zkokugo_level ~ as.factor(lowses) * relative_age + as.factor(lowses) *      as.factor(book) + as.factor(lowses) * as.factor(year) + as.factor(lowses) *      as.factor(grade) | as.factor(school_id) | 0 | school_id</v>
      </c>
    </row>
    <row r="3256" spans="1:28">
      <c r="A3256">
        <v>3255</v>
      </c>
      <c r="B3256" t="s">
        <v>1222</v>
      </c>
      <c r="C3256" t="b">
        <v>0</v>
      </c>
      <c r="D3256" t="s">
        <v>1462</v>
      </c>
      <c r="E3256" t="s">
        <v>1463</v>
      </c>
      <c r="F3256" t="s">
        <v>200</v>
      </c>
      <c r="G3256">
        <v>-2.6564017659486801E-2</v>
      </c>
      <c r="H3256">
        <v>4.7956228529716302E-3</v>
      </c>
      <c r="I3256">
        <v>-5.5392215930880102</v>
      </c>
      <c r="J3256" s="10">
        <v>3.0391173916081402E-8</v>
      </c>
      <c r="X3256" t="str">
        <f t="shared" si="255"/>
        <v>all_t3_lowses_zkokugo_level_as.factor(grade)5</v>
      </c>
      <c r="Y3256" t="str">
        <f t="shared" si="256"/>
        <v>-0.027</v>
      </c>
      <c r="Z3256" t="str">
        <f t="shared" si="257"/>
        <v>0.005</v>
      </c>
      <c r="AA3256" s="2" t="str">
        <f t="shared" si="258"/>
        <v>***</v>
      </c>
      <c r="AB3256" t="str">
        <f t="shared" si="259"/>
        <v>zkokugo_level ~ as.factor(lowses) * relative_age + as.factor(lowses) *      as.factor(book) + as.factor(lowses) * as.factor(year) + as.factor(lowses) *      as.factor(grade) | as.factor(school_id) | 0 | school_id</v>
      </c>
    </row>
    <row r="3257" spans="1:28">
      <c r="A3257">
        <v>3256</v>
      </c>
      <c r="B3257" t="s">
        <v>1222</v>
      </c>
      <c r="C3257" t="b">
        <v>0</v>
      </c>
      <c r="D3257" t="s">
        <v>1462</v>
      </c>
      <c r="E3257" t="s">
        <v>1463</v>
      </c>
      <c r="F3257" t="s">
        <v>201</v>
      </c>
      <c r="G3257">
        <v>-3.8191486992207299E-2</v>
      </c>
      <c r="H3257">
        <v>5.6135235083807E-3</v>
      </c>
      <c r="I3257">
        <v>-6.80347858794737</v>
      </c>
      <c r="J3257" s="10">
        <v>1.0219217999181501E-11</v>
      </c>
      <c r="X3257" t="str">
        <f t="shared" si="255"/>
        <v>all_t3_lowses_zkokugo_level_as.factor(grade)6</v>
      </c>
      <c r="Y3257" t="str">
        <f t="shared" si="256"/>
        <v>-0.038</v>
      </c>
      <c r="Z3257" t="str">
        <f t="shared" si="257"/>
        <v>0.006</v>
      </c>
      <c r="AA3257" s="2" t="str">
        <f t="shared" si="258"/>
        <v>***</v>
      </c>
      <c r="AB3257" t="str">
        <f t="shared" si="259"/>
        <v>zkokugo_level ~ as.factor(lowses) * relative_age + as.factor(lowses) *      as.factor(book) + as.factor(lowses) * as.factor(year) + as.factor(lowses) *      as.factor(grade) | as.factor(school_id) | 0 | school_id</v>
      </c>
    </row>
    <row r="3258" spans="1:28">
      <c r="A3258">
        <v>3257</v>
      </c>
      <c r="B3258" t="s">
        <v>1222</v>
      </c>
      <c r="C3258" t="b">
        <v>0</v>
      </c>
      <c r="D3258" t="s">
        <v>1462</v>
      </c>
      <c r="E3258" t="s">
        <v>1463</v>
      </c>
      <c r="F3258" t="s">
        <v>202</v>
      </c>
      <c r="G3258" t="s">
        <v>140</v>
      </c>
      <c r="H3258">
        <v>0</v>
      </c>
      <c r="I3258" t="s">
        <v>140</v>
      </c>
      <c r="J3258" t="s">
        <v>140</v>
      </c>
      <c r="X3258" t="str">
        <f t="shared" si="255"/>
        <v>all_t3_lowses_zkokugo_level_as.factor(grade)7</v>
      </c>
      <c r="Y3258" t="str">
        <f t="shared" si="256"/>
        <v>NA</v>
      </c>
      <c r="Z3258" t="str">
        <f t="shared" si="257"/>
        <v>0.000</v>
      </c>
      <c r="AA3258" s="2" t="e">
        <f t="shared" si="258"/>
        <v>#VALUE!</v>
      </c>
      <c r="AB3258" t="str">
        <f t="shared" si="259"/>
        <v>zkokugo_level ~ as.factor(lowses) * relative_age + as.factor(lowses) *      as.factor(book) + as.factor(lowses) * as.factor(year) + as.factor(lowses) *      as.factor(grade) | as.factor(school_id) | 0 | school_id</v>
      </c>
    </row>
    <row r="3259" spans="1:28">
      <c r="A3259">
        <v>3258</v>
      </c>
      <c r="B3259" t="s">
        <v>1222</v>
      </c>
      <c r="C3259" t="b">
        <v>0</v>
      </c>
      <c r="D3259" t="s">
        <v>1462</v>
      </c>
      <c r="E3259" t="s">
        <v>1463</v>
      </c>
      <c r="F3259" t="s">
        <v>203</v>
      </c>
      <c r="G3259">
        <v>-4.3416925359168398E-3</v>
      </c>
      <c r="H3259">
        <v>5.2908763457297598E-3</v>
      </c>
      <c r="I3259">
        <v>-0.82059988784674598</v>
      </c>
      <c r="J3259">
        <v>0.41187444986907501</v>
      </c>
      <c r="X3259" t="str">
        <f t="shared" si="255"/>
        <v>all_t3_lowses_zkokugo_level_as.factor(grade)8</v>
      </c>
      <c r="Y3259" t="str">
        <f t="shared" si="256"/>
        <v>-0.004</v>
      </c>
      <c r="Z3259" t="str">
        <f t="shared" si="257"/>
        <v>0.005</v>
      </c>
      <c r="AA3259" s="2" t="str">
        <f t="shared" si="258"/>
        <v/>
      </c>
      <c r="AB3259" t="str">
        <f t="shared" si="259"/>
        <v>zkokugo_level ~ as.factor(lowses) * relative_age + as.factor(lowses) *      as.factor(book) + as.factor(lowses) * as.factor(year) + as.factor(lowses) *      as.factor(grade) | as.factor(school_id) | 0 | school_id</v>
      </c>
    </row>
    <row r="3260" spans="1:28">
      <c r="A3260">
        <v>3259</v>
      </c>
      <c r="B3260" t="s">
        <v>1222</v>
      </c>
      <c r="C3260" t="b">
        <v>0</v>
      </c>
      <c r="D3260" t="s">
        <v>1462</v>
      </c>
      <c r="E3260" t="s">
        <v>1463</v>
      </c>
      <c r="F3260" t="s">
        <v>204</v>
      </c>
      <c r="G3260">
        <v>8.4398565490890094E-3</v>
      </c>
      <c r="H3260">
        <v>5.7711224552855298E-3</v>
      </c>
      <c r="I3260">
        <v>1.46242894939083</v>
      </c>
      <c r="J3260">
        <v>0.143624084026403</v>
      </c>
      <c r="X3260" t="str">
        <f t="shared" si="255"/>
        <v>all_t3_lowses_zkokugo_level_as.factor(grade)9</v>
      </c>
      <c r="Y3260" t="str">
        <f t="shared" si="256"/>
        <v>0.008</v>
      </c>
      <c r="Z3260" t="str">
        <f t="shared" si="257"/>
        <v>0.006</v>
      </c>
      <c r="AA3260" s="2" t="str">
        <f t="shared" si="258"/>
        <v/>
      </c>
      <c r="AB3260" t="str">
        <f t="shared" si="259"/>
        <v>zkokugo_level ~ as.factor(lowses) * relative_age + as.factor(lowses) *      as.factor(book) + as.factor(lowses) * as.factor(year) + as.factor(lowses) *      as.factor(grade) | as.factor(school_id) | 0 | school_id</v>
      </c>
    </row>
    <row r="3261" spans="1:28">
      <c r="A3261">
        <v>3260</v>
      </c>
      <c r="B3261" t="s">
        <v>1222</v>
      </c>
      <c r="C3261" t="b">
        <v>0</v>
      </c>
      <c r="D3261" t="s">
        <v>1462</v>
      </c>
      <c r="E3261" t="s">
        <v>1463</v>
      </c>
      <c r="F3261" t="s">
        <v>1722</v>
      </c>
      <c r="G3261">
        <v>-2.1453770773070201E-3</v>
      </c>
      <c r="H3261">
        <v>1.16629446882222E-3</v>
      </c>
      <c r="I3261">
        <v>-1.83948148144227</v>
      </c>
      <c r="J3261">
        <v>6.58447600993496E-2</v>
      </c>
      <c r="X3261" t="str">
        <f t="shared" si="255"/>
        <v>all_t3_lowses_zkokugo_level_as.factor(lowses)1:relative_age</v>
      </c>
      <c r="Y3261" t="str">
        <f t="shared" si="256"/>
        <v>-0.002</v>
      </c>
      <c r="Z3261" t="str">
        <f t="shared" si="257"/>
        <v>0.001</v>
      </c>
      <c r="AA3261" s="2" t="str">
        <f t="shared" si="258"/>
        <v>*</v>
      </c>
      <c r="AB3261" t="str">
        <f t="shared" si="259"/>
        <v>zkokugo_level ~ as.factor(lowses) * relative_age + as.factor(lowses) *      as.factor(book) + as.factor(lowses) * as.factor(year) + as.factor(lowses) *      as.factor(grade) | as.factor(school_id) | 0 | school_id</v>
      </c>
    </row>
    <row r="3262" spans="1:28">
      <c r="A3262">
        <v>3261</v>
      </c>
      <c r="B3262" t="s">
        <v>1222</v>
      </c>
      <c r="C3262" t="b">
        <v>0</v>
      </c>
      <c r="D3262" t="s">
        <v>1462</v>
      </c>
      <c r="E3262" t="s">
        <v>1463</v>
      </c>
      <c r="F3262" t="s">
        <v>1723</v>
      </c>
      <c r="G3262" t="s">
        <v>140</v>
      </c>
      <c r="H3262">
        <v>0</v>
      </c>
      <c r="I3262" t="s">
        <v>140</v>
      </c>
      <c r="J3262" t="s">
        <v>140</v>
      </c>
      <c r="X3262" t="str">
        <f t="shared" si="255"/>
        <v>all_t3_lowses_zkokugo_level_as.factor(lowses)1:as.factor(book)2</v>
      </c>
      <c r="Y3262" t="str">
        <f t="shared" si="256"/>
        <v>NA</v>
      </c>
      <c r="Z3262" t="str">
        <f t="shared" si="257"/>
        <v>0.000</v>
      </c>
      <c r="AA3262" s="2" t="e">
        <f t="shared" si="258"/>
        <v>#VALUE!</v>
      </c>
      <c r="AB3262" t="str">
        <f t="shared" si="259"/>
        <v>zkokugo_level ~ as.factor(lowses) * relative_age + as.factor(lowses) *      as.factor(book) + as.factor(lowses) * as.factor(year) + as.factor(lowses) *      as.factor(grade) | as.factor(school_id) | 0 | school_id</v>
      </c>
    </row>
    <row r="3263" spans="1:28">
      <c r="A3263">
        <v>3262</v>
      </c>
      <c r="B3263" t="s">
        <v>1222</v>
      </c>
      <c r="C3263" t="b">
        <v>0</v>
      </c>
      <c r="D3263" t="s">
        <v>1462</v>
      </c>
      <c r="E3263" t="s">
        <v>1463</v>
      </c>
      <c r="F3263" t="s">
        <v>1724</v>
      </c>
      <c r="G3263" t="s">
        <v>140</v>
      </c>
      <c r="H3263">
        <v>0</v>
      </c>
      <c r="I3263" t="s">
        <v>140</v>
      </c>
      <c r="J3263" t="s">
        <v>140</v>
      </c>
      <c r="X3263" t="str">
        <f t="shared" si="255"/>
        <v>all_t3_lowses_zkokugo_level_as.factor(lowses)1:as.factor(book)3</v>
      </c>
      <c r="Y3263" t="str">
        <f t="shared" si="256"/>
        <v>NA</v>
      </c>
      <c r="Z3263" t="str">
        <f t="shared" si="257"/>
        <v>0.000</v>
      </c>
      <c r="AA3263" s="2" t="e">
        <f t="shared" si="258"/>
        <v>#VALUE!</v>
      </c>
      <c r="AB3263" t="str">
        <f t="shared" si="259"/>
        <v>zkokugo_level ~ as.factor(lowses) * relative_age + as.factor(lowses) *      as.factor(book) + as.factor(lowses) * as.factor(year) + as.factor(lowses) *      as.factor(grade) | as.factor(school_id) | 0 | school_id</v>
      </c>
    </row>
    <row r="3264" spans="1:28">
      <c r="A3264">
        <v>3263</v>
      </c>
      <c r="B3264" t="s">
        <v>1222</v>
      </c>
      <c r="C3264" t="b">
        <v>0</v>
      </c>
      <c r="D3264" t="s">
        <v>1462</v>
      </c>
      <c r="E3264" t="s">
        <v>1463</v>
      </c>
      <c r="F3264" t="s">
        <v>1725</v>
      </c>
      <c r="G3264" t="s">
        <v>140</v>
      </c>
      <c r="H3264">
        <v>0</v>
      </c>
      <c r="I3264" t="s">
        <v>140</v>
      </c>
      <c r="J3264" t="s">
        <v>140</v>
      </c>
      <c r="X3264" t="str">
        <f t="shared" si="255"/>
        <v>all_t3_lowses_zkokugo_level_as.factor(lowses)1:as.factor(book)4</v>
      </c>
      <c r="Y3264" t="str">
        <f t="shared" si="256"/>
        <v>NA</v>
      </c>
      <c r="Z3264" t="str">
        <f t="shared" si="257"/>
        <v>0.000</v>
      </c>
      <c r="AA3264" s="2" t="e">
        <f t="shared" si="258"/>
        <v>#VALUE!</v>
      </c>
      <c r="AB3264" t="str">
        <f t="shared" si="259"/>
        <v>zkokugo_level ~ as.factor(lowses) * relative_age + as.factor(lowses) *      as.factor(book) + as.factor(lowses) * as.factor(year) + as.factor(lowses) *      as.factor(grade) | as.factor(school_id) | 0 | school_id</v>
      </c>
    </row>
    <row r="3265" spans="1:28">
      <c r="A3265">
        <v>3264</v>
      </c>
      <c r="B3265" t="s">
        <v>1222</v>
      </c>
      <c r="C3265" t="b">
        <v>0</v>
      </c>
      <c r="D3265" t="s">
        <v>1462</v>
      </c>
      <c r="E3265" t="s">
        <v>1463</v>
      </c>
      <c r="F3265" t="s">
        <v>1726</v>
      </c>
      <c r="G3265" t="s">
        <v>140</v>
      </c>
      <c r="H3265">
        <v>0</v>
      </c>
      <c r="I3265" t="s">
        <v>140</v>
      </c>
      <c r="J3265" t="s">
        <v>140</v>
      </c>
      <c r="X3265" t="str">
        <f t="shared" si="255"/>
        <v>all_t3_lowses_zkokugo_level_as.factor(lowses)1:as.factor(book)5</v>
      </c>
      <c r="Y3265" t="str">
        <f t="shared" si="256"/>
        <v>NA</v>
      </c>
      <c r="Z3265" t="str">
        <f t="shared" si="257"/>
        <v>0.000</v>
      </c>
      <c r="AA3265" s="2" t="e">
        <f t="shared" si="258"/>
        <v>#VALUE!</v>
      </c>
      <c r="AB3265" t="str">
        <f t="shared" si="259"/>
        <v>zkokugo_level ~ as.factor(lowses) * relative_age + as.factor(lowses) *      as.factor(book) + as.factor(lowses) * as.factor(year) + as.factor(lowses) *      as.factor(grade) | as.factor(school_id) | 0 | school_id</v>
      </c>
    </row>
    <row r="3266" spans="1:28">
      <c r="A3266">
        <v>3265</v>
      </c>
      <c r="B3266" t="s">
        <v>1222</v>
      </c>
      <c r="C3266" t="b">
        <v>0</v>
      </c>
      <c r="D3266" t="s">
        <v>1462</v>
      </c>
      <c r="E3266" t="s">
        <v>1463</v>
      </c>
      <c r="F3266" t="s">
        <v>1727</v>
      </c>
      <c r="G3266">
        <v>-1.31553218698757E-2</v>
      </c>
      <c r="H3266">
        <v>7.5714666768103601E-3</v>
      </c>
      <c r="I3266">
        <v>-1.7374865969056399</v>
      </c>
      <c r="J3266">
        <v>8.23016928036093E-2</v>
      </c>
      <c r="X3266" t="str">
        <f t="shared" ref="X3266:X3329" si="260">E3266&amp;"_"&amp;F3266</f>
        <v>all_t3_lowses_zkokugo_level_as.factor(lowses)1:as.factor(year)2017</v>
      </c>
      <c r="Y3266" t="str">
        <f t="shared" ref="Y3266:Y3329" si="261">TEXT(G3266,"0.000")</f>
        <v>-0.013</v>
      </c>
      <c r="Z3266" t="str">
        <f t="shared" ref="Z3266:Z3329" si="262">TEXT(H3266,"0.000")</f>
        <v>0.008</v>
      </c>
      <c r="AA3266" s="2" t="str">
        <f t="shared" ref="AA3266:AA3329" si="263">IF(COUNTIF(J3266,"*E*")&gt;0, "***", IF(TEXT(J3266, "0.00E+00")*1&lt;0.01, "***", IF(TEXT(J3266, "0.00E+00")*1&lt;0.05, "**",  IF(TEXT(J3266, "0.00E+00")*1&lt;0.1, "*",""))))</f>
        <v>*</v>
      </c>
      <c r="AB3266" t="str">
        <f t="shared" ref="AB3266:AB3329" si="264">D3266</f>
        <v>zkokugo_level ~ as.factor(lowses) * relative_age + as.factor(lowses) *      as.factor(book) + as.factor(lowses) * as.factor(year) + as.factor(lowses) *      as.factor(grade) | as.factor(school_id) | 0 | school_id</v>
      </c>
    </row>
    <row r="3267" spans="1:28">
      <c r="A3267">
        <v>3266</v>
      </c>
      <c r="B3267" t="s">
        <v>1222</v>
      </c>
      <c r="C3267" t="b">
        <v>0</v>
      </c>
      <c r="D3267" t="s">
        <v>1462</v>
      </c>
      <c r="E3267" t="s">
        <v>1463</v>
      </c>
      <c r="F3267" t="s">
        <v>1728</v>
      </c>
      <c r="G3267">
        <v>-1.4469431045951E-2</v>
      </c>
      <c r="H3267">
        <v>7.8899850902851704E-3</v>
      </c>
      <c r="I3267">
        <v>-1.83389840162905</v>
      </c>
      <c r="J3267">
        <v>6.6669438676211695E-2</v>
      </c>
      <c r="X3267" t="str">
        <f t="shared" si="260"/>
        <v>all_t3_lowses_zkokugo_level_as.factor(lowses)1:as.factor(year)2018</v>
      </c>
      <c r="Y3267" t="str">
        <f t="shared" si="261"/>
        <v>-0.014</v>
      </c>
      <c r="Z3267" t="str">
        <f t="shared" si="262"/>
        <v>0.008</v>
      </c>
      <c r="AA3267" s="2" t="str">
        <f t="shared" si="263"/>
        <v>*</v>
      </c>
      <c r="AB3267" t="str">
        <f t="shared" si="264"/>
        <v>zkokugo_level ~ as.factor(lowses) * relative_age + as.factor(lowses) *      as.factor(book) + as.factor(lowses) * as.factor(year) + as.factor(lowses) *      as.factor(grade) | as.factor(school_id) | 0 | school_id</v>
      </c>
    </row>
    <row r="3268" spans="1:28">
      <c r="A3268">
        <v>3267</v>
      </c>
      <c r="B3268" t="s">
        <v>1222</v>
      </c>
      <c r="C3268" t="b">
        <v>0</v>
      </c>
      <c r="D3268" t="s">
        <v>1462</v>
      </c>
      <c r="E3268" t="s">
        <v>1463</v>
      </c>
      <c r="F3268" t="s">
        <v>1729</v>
      </c>
      <c r="G3268">
        <v>-1.8790131929554602E-2</v>
      </c>
      <c r="H3268">
        <v>1.11146271506571E-2</v>
      </c>
      <c r="I3268">
        <v>-1.6905769014881999</v>
      </c>
      <c r="J3268">
        <v>9.0918018966735806E-2</v>
      </c>
      <c r="X3268" t="str">
        <f t="shared" si="260"/>
        <v>all_t3_lowses_zkokugo_level_as.factor(lowses)1:as.factor(grade)5</v>
      </c>
      <c r="Y3268" t="str">
        <f t="shared" si="261"/>
        <v>-0.019</v>
      </c>
      <c r="Z3268" t="str">
        <f t="shared" si="262"/>
        <v>0.011</v>
      </c>
      <c r="AA3268" s="2" t="str">
        <f t="shared" si="263"/>
        <v>*</v>
      </c>
      <c r="AB3268" t="str">
        <f t="shared" si="264"/>
        <v>zkokugo_level ~ as.factor(lowses) * relative_age + as.factor(lowses) *      as.factor(book) + as.factor(lowses) * as.factor(year) + as.factor(lowses) *      as.factor(grade) | as.factor(school_id) | 0 | school_id</v>
      </c>
    </row>
    <row r="3269" spans="1:28">
      <c r="A3269">
        <v>3268</v>
      </c>
      <c r="B3269" t="s">
        <v>1222</v>
      </c>
      <c r="C3269" t="b">
        <v>0</v>
      </c>
      <c r="D3269" t="s">
        <v>1462</v>
      </c>
      <c r="E3269" t="s">
        <v>1463</v>
      </c>
      <c r="F3269" t="s">
        <v>1730</v>
      </c>
      <c r="G3269">
        <v>-2.3663237808746001E-2</v>
      </c>
      <c r="H3269">
        <v>1.19030966144328E-2</v>
      </c>
      <c r="I3269">
        <v>-1.9879900647075199</v>
      </c>
      <c r="J3269">
        <v>4.6813120376709698E-2</v>
      </c>
      <c r="X3269" t="str">
        <f t="shared" si="260"/>
        <v>all_t3_lowses_zkokugo_level_as.factor(lowses)1:as.factor(grade)6</v>
      </c>
      <c r="Y3269" t="str">
        <f t="shared" si="261"/>
        <v>-0.024</v>
      </c>
      <c r="Z3269" t="str">
        <f t="shared" si="262"/>
        <v>0.012</v>
      </c>
      <c r="AA3269" s="2" t="str">
        <f t="shared" si="263"/>
        <v>**</v>
      </c>
      <c r="AB3269" t="str">
        <f t="shared" si="264"/>
        <v>zkokugo_level ~ as.factor(lowses) * relative_age + as.factor(lowses) *      as.factor(book) + as.factor(lowses) * as.factor(year) + as.factor(lowses) *      as.factor(grade) | as.factor(school_id) | 0 | school_id</v>
      </c>
    </row>
    <row r="3270" spans="1:28">
      <c r="A3270">
        <v>3269</v>
      </c>
      <c r="B3270" t="s">
        <v>1222</v>
      </c>
      <c r="C3270" t="b">
        <v>0</v>
      </c>
      <c r="D3270" t="s">
        <v>1462</v>
      </c>
      <c r="E3270" t="s">
        <v>1463</v>
      </c>
      <c r="F3270" t="s">
        <v>1731</v>
      </c>
      <c r="G3270">
        <v>1.11345887089465E-2</v>
      </c>
      <c r="H3270">
        <v>1.22406891403975E-2</v>
      </c>
      <c r="I3270">
        <v>0.90963740531563597</v>
      </c>
      <c r="J3270">
        <v>0.363014032155622</v>
      </c>
      <c r="X3270" t="str">
        <f t="shared" si="260"/>
        <v>all_t3_lowses_zkokugo_level_as.factor(lowses)1:as.factor(grade)7</v>
      </c>
      <c r="Y3270" t="str">
        <f t="shared" si="261"/>
        <v>0.011</v>
      </c>
      <c r="Z3270" t="str">
        <f t="shared" si="262"/>
        <v>0.012</v>
      </c>
      <c r="AA3270" s="2" t="str">
        <f t="shared" si="263"/>
        <v/>
      </c>
      <c r="AB3270" t="str">
        <f t="shared" si="264"/>
        <v>zkokugo_level ~ as.factor(lowses) * relative_age + as.factor(lowses) *      as.factor(book) + as.factor(lowses) * as.factor(year) + as.factor(lowses) *      as.factor(grade) | as.factor(school_id) | 0 | school_id</v>
      </c>
    </row>
    <row r="3271" spans="1:28">
      <c r="A3271">
        <v>3270</v>
      </c>
      <c r="B3271" t="s">
        <v>1222</v>
      </c>
      <c r="C3271" t="b">
        <v>0</v>
      </c>
      <c r="D3271" t="s">
        <v>1462</v>
      </c>
      <c r="E3271" t="s">
        <v>1463</v>
      </c>
      <c r="F3271" t="s">
        <v>1732</v>
      </c>
      <c r="G3271">
        <v>6.4886619250477603E-2</v>
      </c>
      <c r="H3271">
        <v>1.21915883413714E-2</v>
      </c>
      <c r="I3271">
        <v>5.32224493098155</v>
      </c>
      <c r="J3271" s="10">
        <v>1.02521232837726E-7</v>
      </c>
      <c r="X3271" t="str">
        <f t="shared" si="260"/>
        <v>all_t3_lowses_zkokugo_level_as.factor(lowses)1:as.factor(grade)8</v>
      </c>
      <c r="Y3271" t="str">
        <f t="shared" si="261"/>
        <v>0.065</v>
      </c>
      <c r="Z3271" t="str">
        <f t="shared" si="262"/>
        <v>0.012</v>
      </c>
      <c r="AA3271" s="2" t="str">
        <f t="shared" si="263"/>
        <v>***</v>
      </c>
      <c r="AB3271" t="str">
        <f t="shared" si="264"/>
        <v>zkokugo_level ~ as.factor(lowses) * relative_age + as.factor(lowses) *      as.factor(book) + as.factor(lowses) * as.factor(year) + as.factor(lowses) *      as.factor(grade) | as.factor(school_id) | 0 | school_id</v>
      </c>
    </row>
    <row r="3272" spans="1:28">
      <c r="A3272">
        <v>3271</v>
      </c>
      <c r="B3272" t="s">
        <v>1222</v>
      </c>
      <c r="C3272" t="b">
        <v>0</v>
      </c>
      <c r="D3272" t="s">
        <v>1462</v>
      </c>
      <c r="E3272" t="s">
        <v>1463</v>
      </c>
      <c r="F3272" t="s">
        <v>1733</v>
      </c>
      <c r="G3272">
        <v>5.8146604087848303E-2</v>
      </c>
      <c r="H3272">
        <v>1.17930209948296E-2</v>
      </c>
      <c r="I3272">
        <v>4.9305944688253804</v>
      </c>
      <c r="J3272" s="10">
        <v>8.1995711456214099E-7</v>
      </c>
      <c r="X3272" t="str">
        <f t="shared" si="260"/>
        <v>all_t3_lowses_zkokugo_level_as.factor(lowses)1:as.factor(grade)9</v>
      </c>
      <c r="Y3272" t="str">
        <f t="shared" si="261"/>
        <v>0.058</v>
      </c>
      <c r="Z3272" t="str">
        <f t="shared" si="262"/>
        <v>0.012</v>
      </c>
      <c r="AA3272" s="2" t="str">
        <f t="shared" si="263"/>
        <v>***</v>
      </c>
      <c r="AB3272" t="str">
        <f t="shared" si="264"/>
        <v>zkokugo_level ~ as.factor(lowses) * relative_age + as.factor(lowses) *      as.factor(book) + as.factor(lowses) * as.factor(year) + as.factor(lowses) *      as.factor(grade) | as.factor(school_id) | 0 | school_id</v>
      </c>
    </row>
    <row r="3273" spans="1:28">
      <c r="A3273">
        <v>3272</v>
      </c>
      <c r="B3273" t="s">
        <v>1213</v>
      </c>
      <c r="C3273" t="b">
        <v>0</v>
      </c>
      <c r="D3273" t="s">
        <v>1464</v>
      </c>
      <c r="E3273" t="s">
        <v>1465</v>
      </c>
      <c r="F3273" t="s">
        <v>1697</v>
      </c>
      <c r="G3273" t="s">
        <v>140</v>
      </c>
      <c r="H3273">
        <v>0</v>
      </c>
      <c r="I3273" t="s">
        <v>140</v>
      </c>
      <c r="J3273" t="s">
        <v>140</v>
      </c>
      <c r="X3273" t="str">
        <f t="shared" si="260"/>
        <v>grade_4_t3_lowses_zmath_level_as.factor(lowses)1</v>
      </c>
      <c r="Y3273" t="str">
        <f t="shared" si="261"/>
        <v>NA</v>
      </c>
      <c r="Z3273" t="str">
        <f t="shared" si="262"/>
        <v>0.000</v>
      </c>
      <c r="AA3273" s="2" t="e">
        <f t="shared" si="263"/>
        <v>#VALUE!</v>
      </c>
      <c r="AB3273" t="str">
        <f t="shared" si="264"/>
        <v>zmath_level ~ as.factor(lowses) * relative_age + as.factor(lowses) *      as.factor(book) + as.factor(lowses) * as.factor(year) | as.factor(school_id) | 0 | school_id</v>
      </c>
    </row>
    <row r="3274" spans="1:28">
      <c r="A3274">
        <v>3273</v>
      </c>
      <c r="B3274" t="s">
        <v>1213</v>
      </c>
      <c r="C3274" t="b">
        <v>0</v>
      </c>
      <c r="D3274" t="s">
        <v>1464</v>
      </c>
      <c r="E3274" t="s">
        <v>1465</v>
      </c>
      <c r="F3274" t="s">
        <v>104</v>
      </c>
      <c r="G3274">
        <v>3.1489059993592798E-2</v>
      </c>
      <c r="H3274">
        <v>8.5664466136122495E-4</v>
      </c>
      <c r="I3274">
        <v>36.7586018029413</v>
      </c>
      <c r="J3274" s="10">
        <v>2.5612603110069101E-294</v>
      </c>
      <c r="X3274" t="str">
        <f t="shared" si="260"/>
        <v>grade_4_t3_lowses_zmath_level_relative_age</v>
      </c>
      <c r="Y3274" t="str">
        <f t="shared" si="261"/>
        <v>0.031</v>
      </c>
      <c r="Z3274" t="str">
        <f t="shared" si="262"/>
        <v>0.001</v>
      </c>
      <c r="AA3274" s="2" t="str">
        <f t="shared" si="263"/>
        <v>***</v>
      </c>
      <c r="AB3274" t="str">
        <f t="shared" si="264"/>
        <v>zmath_level ~ as.factor(lowses) * relative_age + as.factor(lowses) *      as.factor(book) + as.factor(lowses) * as.factor(year) | as.factor(school_id) | 0 | school_id</v>
      </c>
    </row>
    <row r="3275" spans="1:28">
      <c r="A3275">
        <v>3274</v>
      </c>
      <c r="B3275" t="s">
        <v>1213</v>
      </c>
      <c r="C3275" t="b">
        <v>0</v>
      </c>
      <c r="D3275" t="s">
        <v>1464</v>
      </c>
      <c r="E3275" t="s">
        <v>1465</v>
      </c>
      <c r="F3275" t="s">
        <v>106</v>
      </c>
      <c r="G3275">
        <v>0.183366081574839</v>
      </c>
      <c r="H3275">
        <v>1.8829648211564898E-2</v>
      </c>
      <c r="I3275">
        <v>9.7381575860890308</v>
      </c>
      <c r="J3275" s="10">
        <v>2.1087957527814801E-22</v>
      </c>
      <c r="X3275" t="str">
        <f t="shared" si="260"/>
        <v>grade_4_t3_lowses_zmath_level_as.factor(book)2</v>
      </c>
      <c r="Y3275" t="str">
        <f t="shared" si="261"/>
        <v>0.183</v>
      </c>
      <c r="Z3275" t="str">
        <f t="shared" si="262"/>
        <v>0.019</v>
      </c>
      <c r="AA3275" s="2" t="str">
        <f t="shared" si="263"/>
        <v>***</v>
      </c>
      <c r="AB3275" t="str">
        <f t="shared" si="264"/>
        <v>zmath_level ~ as.factor(lowses) * relative_age + as.factor(lowses) *      as.factor(book) + as.factor(lowses) * as.factor(year) | as.factor(school_id) | 0 | school_id</v>
      </c>
    </row>
    <row r="3276" spans="1:28">
      <c r="A3276">
        <v>3275</v>
      </c>
      <c r="B3276" t="s">
        <v>1213</v>
      </c>
      <c r="C3276" t="b">
        <v>0</v>
      </c>
      <c r="D3276" t="s">
        <v>1464</v>
      </c>
      <c r="E3276" t="s">
        <v>1465</v>
      </c>
      <c r="F3276" t="s">
        <v>107</v>
      </c>
      <c r="G3276">
        <v>0.44127837315533802</v>
      </c>
      <c r="H3276">
        <v>1.89749788638474E-2</v>
      </c>
      <c r="I3276">
        <v>23.2558031459047</v>
      </c>
      <c r="J3276" s="10">
        <v>2.15284531733831E-119</v>
      </c>
      <c r="X3276" t="str">
        <f t="shared" si="260"/>
        <v>grade_4_t3_lowses_zmath_level_as.factor(book)3</v>
      </c>
      <c r="Y3276" t="str">
        <f t="shared" si="261"/>
        <v>0.441</v>
      </c>
      <c r="Z3276" t="str">
        <f t="shared" si="262"/>
        <v>0.019</v>
      </c>
      <c r="AA3276" s="2" t="str">
        <f t="shared" si="263"/>
        <v>***</v>
      </c>
      <c r="AB3276" t="str">
        <f t="shared" si="264"/>
        <v>zmath_level ~ as.factor(lowses) * relative_age + as.factor(lowses) *      as.factor(book) + as.factor(lowses) * as.factor(year) | as.factor(school_id) | 0 | school_id</v>
      </c>
    </row>
    <row r="3277" spans="1:28">
      <c r="A3277">
        <v>3276</v>
      </c>
      <c r="B3277" t="s">
        <v>1213</v>
      </c>
      <c r="C3277" t="b">
        <v>0</v>
      </c>
      <c r="D3277" t="s">
        <v>1464</v>
      </c>
      <c r="E3277" t="s">
        <v>1465</v>
      </c>
      <c r="F3277" t="s">
        <v>108</v>
      </c>
      <c r="G3277">
        <v>0.54447016742106102</v>
      </c>
      <c r="H3277">
        <v>1.9895560581641498E-2</v>
      </c>
      <c r="I3277">
        <v>27.366414994281001</v>
      </c>
      <c r="J3277" s="10">
        <v>1.9714794964150401E-164</v>
      </c>
      <c r="X3277" t="str">
        <f t="shared" si="260"/>
        <v>grade_4_t3_lowses_zmath_level_as.factor(book)4</v>
      </c>
      <c r="Y3277" t="str">
        <f t="shared" si="261"/>
        <v>0.544</v>
      </c>
      <c r="Z3277" t="str">
        <f t="shared" si="262"/>
        <v>0.020</v>
      </c>
      <c r="AA3277" s="2" t="str">
        <f t="shared" si="263"/>
        <v>***</v>
      </c>
      <c r="AB3277" t="str">
        <f t="shared" si="264"/>
        <v>zmath_level ~ as.factor(lowses) * relative_age + as.factor(lowses) *      as.factor(book) + as.factor(lowses) * as.factor(year) | as.factor(school_id) | 0 | school_id</v>
      </c>
    </row>
    <row r="3278" spans="1:28">
      <c r="A3278">
        <v>3277</v>
      </c>
      <c r="B3278" t="s">
        <v>1213</v>
      </c>
      <c r="C3278" t="b">
        <v>0</v>
      </c>
      <c r="D3278" t="s">
        <v>1464</v>
      </c>
      <c r="E3278" t="s">
        <v>1465</v>
      </c>
      <c r="F3278" t="s">
        <v>109</v>
      </c>
      <c r="G3278">
        <v>0.51714398587247101</v>
      </c>
      <c r="H3278">
        <v>2.1481286359110199E-2</v>
      </c>
      <c r="I3278">
        <v>24.0741628423546</v>
      </c>
      <c r="J3278" s="10">
        <v>8.7616194403781102E-128</v>
      </c>
      <c r="X3278" t="str">
        <f t="shared" si="260"/>
        <v>grade_4_t3_lowses_zmath_level_as.factor(book)5</v>
      </c>
      <c r="Y3278" t="str">
        <f t="shared" si="261"/>
        <v>0.517</v>
      </c>
      <c r="Z3278" t="str">
        <f t="shared" si="262"/>
        <v>0.021</v>
      </c>
      <c r="AA3278" s="2" t="str">
        <f t="shared" si="263"/>
        <v>***</v>
      </c>
      <c r="AB3278" t="str">
        <f t="shared" si="264"/>
        <v>zmath_level ~ as.factor(lowses) * relative_age + as.factor(lowses) *      as.factor(book) + as.factor(lowses) * as.factor(year) | as.factor(school_id) | 0 | school_id</v>
      </c>
    </row>
    <row r="3279" spans="1:28">
      <c r="A3279">
        <v>3278</v>
      </c>
      <c r="B3279" t="s">
        <v>1213</v>
      </c>
      <c r="C3279" t="b">
        <v>0</v>
      </c>
      <c r="D3279" t="s">
        <v>1464</v>
      </c>
      <c r="E3279" t="s">
        <v>1465</v>
      </c>
      <c r="F3279" t="s">
        <v>110</v>
      </c>
      <c r="G3279">
        <v>-1.50505835818578E-3</v>
      </c>
      <c r="H3279">
        <v>9.1707468511368195E-3</v>
      </c>
      <c r="I3279">
        <v>-0.16411513507203701</v>
      </c>
      <c r="J3279">
        <v>0.86964075631084004</v>
      </c>
      <c r="X3279" t="str">
        <f t="shared" si="260"/>
        <v>grade_4_t3_lowses_zmath_level_as.factor(year)2017</v>
      </c>
      <c r="Y3279" t="str">
        <f t="shared" si="261"/>
        <v>-0.002</v>
      </c>
      <c r="Z3279" t="str">
        <f t="shared" si="262"/>
        <v>0.009</v>
      </c>
      <c r="AA3279" s="2" t="str">
        <f t="shared" si="263"/>
        <v/>
      </c>
      <c r="AB3279" t="str">
        <f t="shared" si="264"/>
        <v>zmath_level ~ as.factor(lowses) * relative_age + as.factor(lowses) *      as.factor(book) + as.factor(lowses) * as.factor(year) | as.factor(school_id) | 0 | school_id</v>
      </c>
    </row>
    <row r="3280" spans="1:28">
      <c r="A3280">
        <v>3279</v>
      </c>
      <c r="B3280" t="s">
        <v>1213</v>
      </c>
      <c r="C3280" t="b">
        <v>0</v>
      </c>
      <c r="D3280" t="s">
        <v>1464</v>
      </c>
      <c r="E3280" t="s">
        <v>1465</v>
      </c>
      <c r="F3280" t="s">
        <v>111</v>
      </c>
      <c r="G3280">
        <v>1.3896907403651799E-2</v>
      </c>
      <c r="H3280">
        <v>9.2546808886746507E-3</v>
      </c>
      <c r="I3280">
        <v>1.50160849097001</v>
      </c>
      <c r="J3280">
        <v>0.13320061968768299</v>
      </c>
      <c r="X3280" t="str">
        <f t="shared" si="260"/>
        <v>grade_4_t3_lowses_zmath_level_as.factor(year)2018</v>
      </c>
      <c r="Y3280" t="str">
        <f t="shared" si="261"/>
        <v>0.014</v>
      </c>
      <c r="Z3280" t="str">
        <f t="shared" si="262"/>
        <v>0.009</v>
      </c>
      <c r="AA3280" s="2" t="str">
        <f t="shared" si="263"/>
        <v/>
      </c>
      <c r="AB3280" t="str">
        <f t="shared" si="264"/>
        <v>zmath_level ~ as.factor(lowses) * relative_age + as.factor(lowses) *      as.factor(book) + as.factor(lowses) * as.factor(year) | as.factor(school_id) | 0 | school_id</v>
      </c>
    </row>
    <row r="3281" spans="1:28">
      <c r="A3281">
        <v>3280</v>
      </c>
      <c r="B3281" t="s">
        <v>1213</v>
      </c>
      <c r="C3281" t="b">
        <v>0</v>
      </c>
      <c r="D3281" t="s">
        <v>1464</v>
      </c>
      <c r="E3281" t="s">
        <v>1465</v>
      </c>
      <c r="F3281" t="s">
        <v>1722</v>
      </c>
      <c r="G3281">
        <v>-2.5236131408862498E-3</v>
      </c>
      <c r="H3281">
        <v>2.1249330142138101E-3</v>
      </c>
      <c r="I3281">
        <v>-1.18762009155377</v>
      </c>
      <c r="J3281">
        <v>0.23498523637631699</v>
      </c>
      <c r="X3281" t="str">
        <f t="shared" si="260"/>
        <v>grade_4_t3_lowses_zmath_level_as.factor(lowses)1:relative_age</v>
      </c>
      <c r="Y3281" t="str">
        <f t="shared" si="261"/>
        <v>-0.003</v>
      </c>
      <c r="Z3281" t="str">
        <f t="shared" si="262"/>
        <v>0.002</v>
      </c>
      <c r="AA3281" s="2" t="str">
        <f t="shared" si="263"/>
        <v/>
      </c>
      <c r="AB3281" t="str">
        <f t="shared" si="264"/>
        <v>zmath_level ~ as.factor(lowses) * relative_age + as.factor(lowses) *      as.factor(book) + as.factor(lowses) * as.factor(year) | as.factor(school_id) | 0 | school_id</v>
      </c>
    </row>
    <row r="3282" spans="1:28">
      <c r="A3282">
        <v>3281</v>
      </c>
      <c r="B3282" t="s">
        <v>1213</v>
      </c>
      <c r="C3282" t="b">
        <v>0</v>
      </c>
      <c r="D3282" t="s">
        <v>1464</v>
      </c>
      <c r="E3282" t="s">
        <v>1465</v>
      </c>
      <c r="F3282" t="s">
        <v>1723</v>
      </c>
      <c r="G3282" t="s">
        <v>140</v>
      </c>
      <c r="H3282">
        <v>0</v>
      </c>
      <c r="I3282" t="s">
        <v>140</v>
      </c>
      <c r="J3282" t="s">
        <v>140</v>
      </c>
      <c r="X3282" t="str">
        <f t="shared" si="260"/>
        <v>grade_4_t3_lowses_zmath_level_as.factor(lowses)1:as.factor(book)2</v>
      </c>
      <c r="Y3282" t="str">
        <f t="shared" si="261"/>
        <v>NA</v>
      </c>
      <c r="Z3282" t="str">
        <f t="shared" si="262"/>
        <v>0.000</v>
      </c>
      <c r="AA3282" s="2" t="e">
        <f t="shared" si="263"/>
        <v>#VALUE!</v>
      </c>
      <c r="AB3282" t="str">
        <f t="shared" si="264"/>
        <v>zmath_level ~ as.factor(lowses) * relative_age + as.factor(lowses) *      as.factor(book) + as.factor(lowses) * as.factor(year) | as.factor(school_id) | 0 | school_id</v>
      </c>
    </row>
    <row r="3283" spans="1:28">
      <c r="A3283">
        <v>3282</v>
      </c>
      <c r="B3283" t="s">
        <v>1213</v>
      </c>
      <c r="C3283" t="b">
        <v>0</v>
      </c>
      <c r="D3283" t="s">
        <v>1464</v>
      </c>
      <c r="E3283" t="s">
        <v>1465</v>
      </c>
      <c r="F3283" t="s">
        <v>1724</v>
      </c>
      <c r="G3283" t="s">
        <v>140</v>
      </c>
      <c r="H3283">
        <v>0</v>
      </c>
      <c r="I3283" t="s">
        <v>140</v>
      </c>
      <c r="J3283" t="s">
        <v>140</v>
      </c>
      <c r="X3283" t="str">
        <f t="shared" si="260"/>
        <v>grade_4_t3_lowses_zmath_level_as.factor(lowses)1:as.factor(book)3</v>
      </c>
      <c r="Y3283" t="str">
        <f t="shared" si="261"/>
        <v>NA</v>
      </c>
      <c r="Z3283" t="str">
        <f t="shared" si="262"/>
        <v>0.000</v>
      </c>
      <c r="AA3283" s="2" t="e">
        <f t="shared" si="263"/>
        <v>#VALUE!</v>
      </c>
      <c r="AB3283" t="str">
        <f t="shared" si="264"/>
        <v>zmath_level ~ as.factor(lowses) * relative_age + as.factor(lowses) *      as.factor(book) + as.factor(lowses) * as.factor(year) | as.factor(school_id) | 0 | school_id</v>
      </c>
    </row>
    <row r="3284" spans="1:28">
      <c r="A3284">
        <v>3283</v>
      </c>
      <c r="B3284" t="s">
        <v>1213</v>
      </c>
      <c r="C3284" t="b">
        <v>0</v>
      </c>
      <c r="D3284" t="s">
        <v>1464</v>
      </c>
      <c r="E3284" t="s">
        <v>1465</v>
      </c>
      <c r="F3284" t="s">
        <v>1725</v>
      </c>
      <c r="G3284" t="s">
        <v>140</v>
      </c>
      <c r="H3284">
        <v>0</v>
      </c>
      <c r="I3284" t="s">
        <v>140</v>
      </c>
      <c r="J3284" t="s">
        <v>140</v>
      </c>
      <c r="X3284" t="str">
        <f t="shared" si="260"/>
        <v>grade_4_t3_lowses_zmath_level_as.factor(lowses)1:as.factor(book)4</v>
      </c>
      <c r="Y3284" t="str">
        <f t="shared" si="261"/>
        <v>NA</v>
      </c>
      <c r="Z3284" t="str">
        <f t="shared" si="262"/>
        <v>0.000</v>
      </c>
      <c r="AA3284" s="2" t="e">
        <f t="shared" si="263"/>
        <v>#VALUE!</v>
      </c>
      <c r="AB3284" t="str">
        <f t="shared" si="264"/>
        <v>zmath_level ~ as.factor(lowses) * relative_age + as.factor(lowses) *      as.factor(book) + as.factor(lowses) * as.factor(year) | as.factor(school_id) | 0 | school_id</v>
      </c>
    </row>
    <row r="3285" spans="1:28">
      <c r="A3285">
        <v>3284</v>
      </c>
      <c r="B3285" t="s">
        <v>1213</v>
      </c>
      <c r="C3285" t="b">
        <v>0</v>
      </c>
      <c r="D3285" t="s">
        <v>1464</v>
      </c>
      <c r="E3285" t="s">
        <v>1465</v>
      </c>
      <c r="F3285" t="s">
        <v>1726</v>
      </c>
      <c r="G3285" t="s">
        <v>140</v>
      </c>
      <c r="H3285">
        <v>0</v>
      </c>
      <c r="I3285" t="s">
        <v>140</v>
      </c>
      <c r="J3285" t="s">
        <v>140</v>
      </c>
      <c r="X3285" t="str">
        <f t="shared" si="260"/>
        <v>grade_4_t3_lowses_zmath_level_as.factor(lowses)1:as.factor(book)5</v>
      </c>
      <c r="Y3285" t="str">
        <f t="shared" si="261"/>
        <v>NA</v>
      </c>
      <c r="Z3285" t="str">
        <f t="shared" si="262"/>
        <v>0.000</v>
      </c>
      <c r="AA3285" s="2" t="e">
        <f t="shared" si="263"/>
        <v>#VALUE!</v>
      </c>
      <c r="AB3285" t="str">
        <f t="shared" si="264"/>
        <v>zmath_level ~ as.factor(lowses) * relative_age + as.factor(lowses) *      as.factor(book) + as.factor(lowses) * as.factor(year) | as.factor(school_id) | 0 | school_id</v>
      </c>
    </row>
    <row r="3286" spans="1:28">
      <c r="A3286">
        <v>3285</v>
      </c>
      <c r="B3286" t="s">
        <v>1213</v>
      </c>
      <c r="C3286" t="b">
        <v>0</v>
      </c>
      <c r="D3286" t="s">
        <v>1464</v>
      </c>
      <c r="E3286" t="s">
        <v>1465</v>
      </c>
      <c r="F3286" t="s">
        <v>1727</v>
      </c>
      <c r="G3286">
        <v>2.7860020124624999E-3</v>
      </c>
      <c r="H3286">
        <v>1.9130442187329399E-2</v>
      </c>
      <c r="I3286">
        <v>0.14563186700973099</v>
      </c>
      <c r="J3286">
        <v>0.88421223030354601</v>
      </c>
      <c r="X3286" t="str">
        <f t="shared" si="260"/>
        <v>grade_4_t3_lowses_zmath_level_as.factor(lowses)1:as.factor(year)2017</v>
      </c>
      <c r="Y3286" t="str">
        <f t="shared" si="261"/>
        <v>0.003</v>
      </c>
      <c r="Z3286" t="str">
        <f t="shared" si="262"/>
        <v>0.019</v>
      </c>
      <c r="AA3286" s="2" t="str">
        <f t="shared" si="263"/>
        <v/>
      </c>
      <c r="AB3286" t="str">
        <f t="shared" si="264"/>
        <v>zmath_level ~ as.factor(lowses) * relative_age + as.factor(lowses) *      as.factor(book) + as.factor(lowses) * as.factor(year) | as.factor(school_id) | 0 | school_id</v>
      </c>
    </row>
    <row r="3287" spans="1:28">
      <c r="A3287">
        <v>3286</v>
      </c>
      <c r="B3287" t="s">
        <v>1213</v>
      </c>
      <c r="C3287" t="b">
        <v>0</v>
      </c>
      <c r="D3287" t="s">
        <v>1464</v>
      </c>
      <c r="E3287" t="s">
        <v>1465</v>
      </c>
      <c r="F3287" t="s">
        <v>1728</v>
      </c>
      <c r="G3287">
        <v>-6.3393051144735604E-2</v>
      </c>
      <c r="H3287">
        <v>1.8682851649839599E-2</v>
      </c>
      <c r="I3287">
        <v>-3.39311430250959</v>
      </c>
      <c r="J3287">
        <v>6.9122902997415599E-4</v>
      </c>
      <c r="X3287" t="str">
        <f t="shared" si="260"/>
        <v>grade_4_t3_lowses_zmath_level_as.factor(lowses)1:as.factor(year)2018</v>
      </c>
      <c r="Y3287" t="str">
        <f t="shared" si="261"/>
        <v>-0.063</v>
      </c>
      <c r="Z3287" t="str">
        <f t="shared" si="262"/>
        <v>0.019</v>
      </c>
      <c r="AA3287" s="2" t="str">
        <f t="shared" si="263"/>
        <v>***</v>
      </c>
      <c r="AB3287" t="str">
        <f t="shared" si="264"/>
        <v>zmath_level ~ as.factor(lowses) * relative_age + as.factor(lowses) *      as.factor(book) + as.factor(lowses) * as.factor(year) | as.factor(school_id) | 0 | school_id</v>
      </c>
    </row>
    <row r="3288" spans="1:28">
      <c r="A3288">
        <v>3287</v>
      </c>
      <c r="B3288" t="s">
        <v>113</v>
      </c>
      <c r="C3288" t="b">
        <v>0</v>
      </c>
      <c r="D3288" t="s">
        <v>1464</v>
      </c>
      <c r="E3288" t="s">
        <v>1466</v>
      </c>
      <c r="F3288" t="s">
        <v>1697</v>
      </c>
      <c r="G3288" t="s">
        <v>140</v>
      </c>
      <c r="H3288">
        <v>0</v>
      </c>
      <c r="I3288" t="s">
        <v>140</v>
      </c>
      <c r="J3288" t="s">
        <v>140</v>
      </c>
      <c r="X3288" t="str">
        <f t="shared" si="260"/>
        <v>grade_9_t3_lowses_zmath_level_as.factor(lowses)1</v>
      </c>
      <c r="Y3288" t="str">
        <f t="shared" si="261"/>
        <v>NA</v>
      </c>
      <c r="Z3288" t="str">
        <f t="shared" si="262"/>
        <v>0.000</v>
      </c>
      <c r="AA3288" s="2" t="e">
        <f t="shared" si="263"/>
        <v>#VALUE!</v>
      </c>
      <c r="AB3288" t="str">
        <f t="shared" si="264"/>
        <v>zmath_level ~ as.factor(lowses) * relative_age + as.factor(lowses) *      as.factor(book) + as.factor(lowses) * as.factor(year) | as.factor(school_id) | 0 | school_id</v>
      </c>
    </row>
    <row r="3289" spans="1:28">
      <c r="A3289">
        <v>3288</v>
      </c>
      <c r="B3289" t="s">
        <v>113</v>
      </c>
      <c r="C3289" t="b">
        <v>0</v>
      </c>
      <c r="D3289" t="s">
        <v>1464</v>
      </c>
      <c r="E3289" t="s">
        <v>1466</v>
      </c>
      <c r="F3289" t="s">
        <v>104</v>
      </c>
      <c r="G3289">
        <v>1.2962869153720399E-2</v>
      </c>
      <c r="H3289">
        <v>8.0550975644011805E-4</v>
      </c>
      <c r="I3289">
        <v>16.092752508683098</v>
      </c>
      <c r="J3289" s="10">
        <v>3.2361228621390899E-58</v>
      </c>
      <c r="X3289" t="str">
        <f t="shared" si="260"/>
        <v>grade_9_t3_lowses_zmath_level_relative_age</v>
      </c>
      <c r="Y3289" t="str">
        <f t="shared" si="261"/>
        <v>0.013</v>
      </c>
      <c r="Z3289" t="str">
        <f t="shared" si="262"/>
        <v>0.001</v>
      </c>
      <c r="AA3289" s="2" t="str">
        <f t="shared" si="263"/>
        <v>***</v>
      </c>
      <c r="AB3289" t="str">
        <f t="shared" si="264"/>
        <v>zmath_level ~ as.factor(lowses) * relative_age + as.factor(lowses) *      as.factor(book) + as.factor(lowses) * as.factor(year) | as.factor(school_id) | 0 | school_id</v>
      </c>
    </row>
    <row r="3290" spans="1:28">
      <c r="A3290">
        <v>3289</v>
      </c>
      <c r="B3290" t="s">
        <v>113</v>
      </c>
      <c r="C3290" t="b">
        <v>0</v>
      </c>
      <c r="D3290" t="s">
        <v>1464</v>
      </c>
      <c r="E3290" t="s">
        <v>1466</v>
      </c>
      <c r="F3290" t="s">
        <v>106</v>
      </c>
      <c r="G3290">
        <v>0.18501406872433099</v>
      </c>
      <c r="H3290">
        <v>2.0078664340254199E-2</v>
      </c>
      <c r="I3290">
        <v>9.2144609615994408</v>
      </c>
      <c r="J3290" s="10">
        <v>3.1700137587472701E-20</v>
      </c>
      <c r="X3290" t="str">
        <f t="shared" si="260"/>
        <v>grade_9_t3_lowses_zmath_level_as.factor(book)2</v>
      </c>
      <c r="Y3290" t="str">
        <f t="shared" si="261"/>
        <v>0.185</v>
      </c>
      <c r="Z3290" t="str">
        <f t="shared" si="262"/>
        <v>0.020</v>
      </c>
      <c r="AA3290" s="2" t="str">
        <f t="shared" si="263"/>
        <v>***</v>
      </c>
      <c r="AB3290" t="str">
        <f t="shared" si="264"/>
        <v>zmath_level ~ as.factor(lowses) * relative_age + as.factor(lowses) *      as.factor(book) + as.factor(lowses) * as.factor(year) | as.factor(school_id) | 0 | school_id</v>
      </c>
    </row>
    <row r="3291" spans="1:28">
      <c r="A3291">
        <v>3290</v>
      </c>
      <c r="B3291" t="s">
        <v>113</v>
      </c>
      <c r="C3291" t="b">
        <v>0</v>
      </c>
      <c r="D3291" t="s">
        <v>1464</v>
      </c>
      <c r="E3291" t="s">
        <v>1466</v>
      </c>
      <c r="F3291" t="s">
        <v>107</v>
      </c>
      <c r="G3291">
        <v>0.35097163565449702</v>
      </c>
      <c r="H3291">
        <v>1.93566759858943E-2</v>
      </c>
      <c r="I3291">
        <v>18.131813329430098</v>
      </c>
      <c r="J3291" s="10">
        <v>2.1709147530612301E-73</v>
      </c>
      <c r="X3291" t="str">
        <f t="shared" si="260"/>
        <v>grade_9_t3_lowses_zmath_level_as.factor(book)3</v>
      </c>
      <c r="Y3291" t="str">
        <f t="shared" si="261"/>
        <v>0.351</v>
      </c>
      <c r="Z3291" t="str">
        <f t="shared" si="262"/>
        <v>0.019</v>
      </c>
      <c r="AA3291" s="2" t="str">
        <f t="shared" si="263"/>
        <v>***</v>
      </c>
      <c r="AB3291" t="str">
        <f t="shared" si="264"/>
        <v>zmath_level ~ as.factor(lowses) * relative_age + as.factor(lowses) *      as.factor(book) + as.factor(lowses) * as.factor(year) | as.factor(school_id) | 0 | school_id</v>
      </c>
    </row>
    <row r="3292" spans="1:28">
      <c r="A3292">
        <v>3291</v>
      </c>
      <c r="B3292" t="s">
        <v>113</v>
      </c>
      <c r="C3292" t="b">
        <v>0</v>
      </c>
      <c r="D3292" t="s">
        <v>1464</v>
      </c>
      <c r="E3292" t="s">
        <v>1466</v>
      </c>
      <c r="F3292" t="s">
        <v>108</v>
      </c>
      <c r="G3292">
        <v>0.41218533059847401</v>
      </c>
      <c r="H3292">
        <v>2.01633520945281E-2</v>
      </c>
      <c r="I3292">
        <v>20.442301888401399</v>
      </c>
      <c r="J3292" s="10">
        <v>9.6222686975062004E-93</v>
      </c>
      <c r="X3292" t="str">
        <f t="shared" si="260"/>
        <v>grade_9_t3_lowses_zmath_level_as.factor(book)4</v>
      </c>
      <c r="Y3292" t="str">
        <f t="shared" si="261"/>
        <v>0.412</v>
      </c>
      <c r="Z3292" t="str">
        <f t="shared" si="262"/>
        <v>0.020</v>
      </c>
      <c r="AA3292" s="2" t="str">
        <f t="shared" si="263"/>
        <v>***</v>
      </c>
      <c r="AB3292" t="str">
        <f t="shared" si="264"/>
        <v>zmath_level ~ as.factor(lowses) * relative_age + as.factor(lowses) *      as.factor(book) + as.factor(lowses) * as.factor(year) | as.factor(school_id) | 0 | school_id</v>
      </c>
    </row>
    <row r="3293" spans="1:28">
      <c r="A3293">
        <v>3292</v>
      </c>
      <c r="B3293" t="s">
        <v>113</v>
      </c>
      <c r="C3293" t="b">
        <v>0</v>
      </c>
      <c r="D3293" t="s">
        <v>1464</v>
      </c>
      <c r="E3293" t="s">
        <v>1466</v>
      </c>
      <c r="F3293" t="s">
        <v>109</v>
      </c>
      <c r="G3293">
        <v>0.45881354247940598</v>
      </c>
      <c r="H3293">
        <v>2.0282541420439702E-2</v>
      </c>
      <c r="I3293">
        <v>22.621107136852</v>
      </c>
      <c r="J3293" s="10">
        <v>4.2948201114576598E-113</v>
      </c>
      <c r="X3293" t="str">
        <f t="shared" si="260"/>
        <v>grade_9_t3_lowses_zmath_level_as.factor(book)5</v>
      </c>
      <c r="Y3293" t="str">
        <f t="shared" si="261"/>
        <v>0.459</v>
      </c>
      <c r="Z3293" t="str">
        <f t="shared" si="262"/>
        <v>0.020</v>
      </c>
      <c r="AA3293" s="2" t="str">
        <f t="shared" si="263"/>
        <v>***</v>
      </c>
      <c r="AB3293" t="str">
        <f t="shared" si="264"/>
        <v>zmath_level ~ as.factor(lowses) * relative_age + as.factor(lowses) *      as.factor(book) + as.factor(lowses) * as.factor(year) | as.factor(school_id) | 0 | school_id</v>
      </c>
    </row>
    <row r="3294" spans="1:28">
      <c r="A3294">
        <v>3293</v>
      </c>
      <c r="B3294" t="s">
        <v>113</v>
      </c>
      <c r="C3294" t="b">
        <v>0</v>
      </c>
      <c r="D3294" t="s">
        <v>1464</v>
      </c>
      <c r="E3294" t="s">
        <v>1466</v>
      </c>
      <c r="F3294" t="s">
        <v>110</v>
      </c>
      <c r="G3294">
        <v>-1.20952964186901E-2</v>
      </c>
      <c r="H3294">
        <v>9.8902583542893399E-3</v>
      </c>
      <c r="I3294">
        <v>-1.2229505019395599</v>
      </c>
      <c r="J3294">
        <v>0.221350454725603</v>
      </c>
      <c r="X3294" t="str">
        <f t="shared" si="260"/>
        <v>grade_9_t3_lowses_zmath_level_as.factor(year)2017</v>
      </c>
      <c r="Y3294" t="str">
        <f t="shared" si="261"/>
        <v>-0.012</v>
      </c>
      <c r="Z3294" t="str">
        <f t="shared" si="262"/>
        <v>0.010</v>
      </c>
      <c r="AA3294" s="2" t="str">
        <f t="shared" si="263"/>
        <v/>
      </c>
      <c r="AB3294" t="str">
        <f t="shared" si="264"/>
        <v>zmath_level ~ as.factor(lowses) * relative_age + as.factor(lowses) *      as.factor(book) + as.factor(lowses) * as.factor(year) | as.factor(school_id) | 0 | school_id</v>
      </c>
    </row>
    <row r="3295" spans="1:28">
      <c r="A3295">
        <v>3294</v>
      </c>
      <c r="B3295" t="s">
        <v>113</v>
      </c>
      <c r="C3295" t="b">
        <v>0</v>
      </c>
      <c r="D3295" t="s">
        <v>1464</v>
      </c>
      <c r="E3295" t="s">
        <v>1466</v>
      </c>
      <c r="F3295" t="s">
        <v>111</v>
      </c>
      <c r="G3295">
        <v>-1.6836943314837701E-2</v>
      </c>
      <c r="H3295">
        <v>1.13489296747826E-2</v>
      </c>
      <c r="I3295">
        <v>-1.4835710324515901</v>
      </c>
      <c r="J3295">
        <v>0.13792501441874799</v>
      </c>
      <c r="X3295" t="str">
        <f t="shared" si="260"/>
        <v>grade_9_t3_lowses_zmath_level_as.factor(year)2018</v>
      </c>
      <c r="Y3295" t="str">
        <f t="shared" si="261"/>
        <v>-0.017</v>
      </c>
      <c r="Z3295" t="str">
        <f t="shared" si="262"/>
        <v>0.011</v>
      </c>
      <c r="AA3295" s="2" t="str">
        <f t="shared" si="263"/>
        <v/>
      </c>
      <c r="AB3295" t="str">
        <f t="shared" si="264"/>
        <v>zmath_level ~ as.factor(lowses) * relative_age + as.factor(lowses) *      as.factor(book) + as.factor(lowses) * as.factor(year) | as.factor(school_id) | 0 | school_id</v>
      </c>
    </row>
    <row r="3296" spans="1:28">
      <c r="A3296">
        <v>3295</v>
      </c>
      <c r="B3296" t="s">
        <v>113</v>
      </c>
      <c r="C3296" t="b">
        <v>0</v>
      </c>
      <c r="D3296" t="s">
        <v>1464</v>
      </c>
      <c r="E3296" t="s">
        <v>1466</v>
      </c>
      <c r="F3296" t="s">
        <v>1722</v>
      </c>
      <c r="G3296">
        <v>-4.5340283647465904E-3</v>
      </c>
      <c r="H3296">
        <v>2.4622295896032701E-3</v>
      </c>
      <c r="I3296">
        <v>-1.8414320028853</v>
      </c>
      <c r="J3296">
        <v>6.5560394740021899E-2</v>
      </c>
      <c r="X3296" t="str">
        <f t="shared" si="260"/>
        <v>grade_9_t3_lowses_zmath_level_as.factor(lowses)1:relative_age</v>
      </c>
      <c r="Y3296" t="str">
        <f t="shared" si="261"/>
        <v>-0.005</v>
      </c>
      <c r="Z3296" t="str">
        <f t="shared" si="262"/>
        <v>0.002</v>
      </c>
      <c r="AA3296" s="2" t="str">
        <f t="shared" si="263"/>
        <v>*</v>
      </c>
      <c r="AB3296" t="str">
        <f t="shared" si="264"/>
        <v>zmath_level ~ as.factor(lowses) * relative_age + as.factor(lowses) *      as.factor(book) + as.factor(lowses) * as.factor(year) | as.factor(school_id) | 0 | school_id</v>
      </c>
    </row>
    <row r="3297" spans="1:28">
      <c r="A3297">
        <v>3296</v>
      </c>
      <c r="B3297" t="s">
        <v>113</v>
      </c>
      <c r="C3297" t="b">
        <v>0</v>
      </c>
      <c r="D3297" t="s">
        <v>1464</v>
      </c>
      <c r="E3297" t="s">
        <v>1466</v>
      </c>
      <c r="F3297" t="s">
        <v>1723</v>
      </c>
      <c r="G3297" t="s">
        <v>140</v>
      </c>
      <c r="H3297">
        <v>0</v>
      </c>
      <c r="I3297" t="s">
        <v>140</v>
      </c>
      <c r="J3297" t="s">
        <v>140</v>
      </c>
      <c r="X3297" t="str">
        <f t="shared" si="260"/>
        <v>grade_9_t3_lowses_zmath_level_as.factor(lowses)1:as.factor(book)2</v>
      </c>
      <c r="Y3297" t="str">
        <f t="shared" si="261"/>
        <v>NA</v>
      </c>
      <c r="Z3297" t="str">
        <f t="shared" si="262"/>
        <v>0.000</v>
      </c>
      <c r="AA3297" s="2" t="e">
        <f t="shared" si="263"/>
        <v>#VALUE!</v>
      </c>
      <c r="AB3297" t="str">
        <f t="shared" si="264"/>
        <v>zmath_level ~ as.factor(lowses) * relative_age + as.factor(lowses) *      as.factor(book) + as.factor(lowses) * as.factor(year) | as.factor(school_id) | 0 | school_id</v>
      </c>
    </row>
    <row r="3298" spans="1:28">
      <c r="A3298">
        <v>3297</v>
      </c>
      <c r="B3298" t="s">
        <v>113</v>
      </c>
      <c r="C3298" t="b">
        <v>0</v>
      </c>
      <c r="D3298" t="s">
        <v>1464</v>
      </c>
      <c r="E3298" t="s">
        <v>1466</v>
      </c>
      <c r="F3298" t="s">
        <v>1724</v>
      </c>
      <c r="G3298" t="s">
        <v>140</v>
      </c>
      <c r="H3298">
        <v>0</v>
      </c>
      <c r="I3298" t="s">
        <v>140</v>
      </c>
      <c r="J3298" t="s">
        <v>140</v>
      </c>
      <c r="X3298" t="str">
        <f t="shared" si="260"/>
        <v>grade_9_t3_lowses_zmath_level_as.factor(lowses)1:as.factor(book)3</v>
      </c>
      <c r="Y3298" t="str">
        <f t="shared" si="261"/>
        <v>NA</v>
      </c>
      <c r="Z3298" t="str">
        <f t="shared" si="262"/>
        <v>0.000</v>
      </c>
      <c r="AA3298" s="2" t="e">
        <f t="shared" si="263"/>
        <v>#VALUE!</v>
      </c>
      <c r="AB3298" t="str">
        <f t="shared" si="264"/>
        <v>zmath_level ~ as.factor(lowses) * relative_age + as.factor(lowses) *      as.factor(book) + as.factor(lowses) * as.factor(year) | as.factor(school_id) | 0 | school_id</v>
      </c>
    </row>
    <row r="3299" spans="1:28">
      <c r="A3299">
        <v>3298</v>
      </c>
      <c r="B3299" t="s">
        <v>113</v>
      </c>
      <c r="C3299" t="b">
        <v>0</v>
      </c>
      <c r="D3299" t="s">
        <v>1464</v>
      </c>
      <c r="E3299" t="s">
        <v>1466</v>
      </c>
      <c r="F3299" t="s">
        <v>1725</v>
      </c>
      <c r="G3299" t="s">
        <v>140</v>
      </c>
      <c r="H3299">
        <v>0</v>
      </c>
      <c r="I3299" t="s">
        <v>140</v>
      </c>
      <c r="J3299" t="s">
        <v>140</v>
      </c>
      <c r="X3299" t="str">
        <f t="shared" si="260"/>
        <v>grade_9_t3_lowses_zmath_level_as.factor(lowses)1:as.factor(book)4</v>
      </c>
      <c r="Y3299" t="str">
        <f t="shared" si="261"/>
        <v>NA</v>
      </c>
      <c r="Z3299" t="str">
        <f t="shared" si="262"/>
        <v>0.000</v>
      </c>
      <c r="AA3299" s="2" t="e">
        <f t="shared" si="263"/>
        <v>#VALUE!</v>
      </c>
      <c r="AB3299" t="str">
        <f t="shared" si="264"/>
        <v>zmath_level ~ as.factor(lowses) * relative_age + as.factor(lowses) *      as.factor(book) + as.factor(lowses) * as.factor(year) | as.factor(school_id) | 0 | school_id</v>
      </c>
    </row>
    <row r="3300" spans="1:28">
      <c r="A3300">
        <v>3299</v>
      </c>
      <c r="B3300" t="s">
        <v>113</v>
      </c>
      <c r="C3300" t="b">
        <v>0</v>
      </c>
      <c r="D3300" t="s">
        <v>1464</v>
      </c>
      <c r="E3300" t="s">
        <v>1466</v>
      </c>
      <c r="F3300" t="s">
        <v>1726</v>
      </c>
      <c r="G3300" t="s">
        <v>140</v>
      </c>
      <c r="H3300">
        <v>0</v>
      </c>
      <c r="I3300" t="s">
        <v>140</v>
      </c>
      <c r="J3300" t="s">
        <v>140</v>
      </c>
      <c r="X3300" t="str">
        <f t="shared" si="260"/>
        <v>grade_9_t3_lowses_zmath_level_as.factor(lowses)1:as.factor(book)5</v>
      </c>
      <c r="Y3300" t="str">
        <f t="shared" si="261"/>
        <v>NA</v>
      </c>
      <c r="Z3300" t="str">
        <f t="shared" si="262"/>
        <v>0.000</v>
      </c>
      <c r="AA3300" s="2" t="e">
        <f t="shared" si="263"/>
        <v>#VALUE!</v>
      </c>
      <c r="AB3300" t="str">
        <f t="shared" si="264"/>
        <v>zmath_level ~ as.factor(lowses) * relative_age + as.factor(lowses) *      as.factor(book) + as.factor(lowses) * as.factor(year) | as.factor(school_id) | 0 | school_id</v>
      </c>
    </row>
    <row r="3301" spans="1:28">
      <c r="A3301">
        <v>3300</v>
      </c>
      <c r="B3301" t="s">
        <v>113</v>
      </c>
      <c r="C3301" t="b">
        <v>0</v>
      </c>
      <c r="D3301" t="s">
        <v>1464</v>
      </c>
      <c r="E3301" t="s">
        <v>1466</v>
      </c>
      <c r="F3301" t="s">
        <v>1727</v>
      </c>
      <c r="G3301">
        <v>1.16575820405488E-3</v>
      </c>
      <c r="H3301">
        <v>1.80299222220465E-2</v>
      </c>
      <c r="I3301">
        <v>6.4656862614161897E-2</v>
      </c>
      <c r="J3301">
        <v>0.94844730205014005</v>
      </c>
      <c r="X3301" t="str">
        <f t="shared" si="260"/>
        <v>grade_9_t3_lowses_zmath_level_as.factor(lowses)1:as.factor(year)2017</v>
      </c>
      <c r="Y3301" t="str">
        <f t="shared" si="261"/>
        <v>0.001</v>
      </c>
      <c r="Z3301" t="str">
        <f t="shared" si="262"/>
        <v>0.018</v>
      </c>
      <c r="AA3301" s="2" t="str">
        <f t="shared" si="263"/>
        <v/>
      </c>
      <c r="AB3301" t="str">
        <f t="shared" si="264"/>
        <v>zmath_level ~ as.factor(lowses) * relative_age + as.factor(lowses) *      as.factor(book) + as.factor(lowses) * as.factor(year) | as.factor(school_id) | 0 | school_id</v>
      </c>
    </row>
    <row r="3302" spans="1:28">
      <c r="A3302">
        <v>3301</v>
      </c>
      <c r="B3302" t="s">
        <v>113</v>
      </c>
      <c r="C3302" t="b">
        <v>0</v>
      </c>
      <c r="D3302" t="s">
        <v>1464</v>
      </c>
      <c r="E3302" t="s">
        <v>1466</v>
      </c>
      <c r="F3302" t="s">
        <v>1728</v>
      </c>
      <c r="G3302">
        <v>9.4021914951320593E-3</v>
      </c>
      <c r="H3302">
        <v>1.92310661429991E-2</v>
      </c>
      <c r="I3302">
        <v>0.48890640930767298</v>
      </c>
      <c r="J3302">
        <v>0.62490872519600305</v>
      </c>
      <c r="X3302" t="str">
        <f t="shared" si="260"/>
        <v>grade_9_t3_lowses_zmath_level_as.factor(lowses)1:as.factor(year)2018</v>
      </c>
      <c r="Y3302" t="str">
        <f t="shared" si="261"/>
        <v>0.009</v>
      </c>
      <c r="Z3302" t="str">
        <f t="shared" si="262"/>
        <v>0.019</v>
      </c>
      <c r="AA3302" s="2" t="str">
        <f t="shared" si="263"/>
        <v/>
      </c>
      <c r="AB3302" t="str">
        <f t="shared" si="264"/>
        <v>zmath_level ~ as.factor(lowses) * relative_age + as.factor(lowses) *      as.factor(book) + as.factor(lowses) * as.factor(year) | as.factor(school_id) | 0 | school_id</v>
      </c>
    </row>
    <row r="3303" spans="1:28">
      <c r="A3303">
        <v>3302</v>
      </c>
      <c r="B3303" t="s">
        <v>112</v>
      </c>
      <c r="C3303" t="b">
        <v>0</v>
      </c>
      <c r="D3303" t="s">
        <v>1464</v>
      </c>
      <c r="E3303" t="s">
        <v>1467</v>
      </c>
      <c r="F3303" t="s">
        <v>1697</v>
      </c>
      <c r="G3303">
        <v>-0.46819626017809202</v>
      </c>
      <c r="H3303">
        <v>2.1827950725399E-2</v>
      </c>
      <c r="I3303">
        <v>-21.4493914737171</v>
      </c>
      <c r="J3303" s="10">
        <v>6.82779411442478E-102</v>
      </c>
      <c r="X3303" t="str">
        <f t="shared" si="260"/>
        <v>grade_8_t3_lowses_zmath_level_as.factor(lowses)1</v>
      </c>
      <c r="Y3303" t="str">
        <f t="shared" si="261"/>
        <v>-0.468</v>
      </c>
      <c r="Z3303" t="str">
        <f t="shared" si="262"/>
        <v>0.022</v>
      </c>
      <c r="AA3303" s="2" t="str">
        <f t="shared" si="263"/>
        <v>***</v>
      </c>
      <c r="AB3303" t="str">
        <f t="shared" si="264"/>
        <v>zmath_level ~ as.factor(lowses) * relative_age + as.factor(lowses) *      as.factor(book) + as.factor(lowses) * as.factor(year) | as.factor(school_id) | 0 | school_id</v>
      </c>
    </row>
    <row r="3304" spans="1:28">
      <c r="A3304">
        <v>3303</v>
      </c>
      <c r="B3304" t="s">
        <v>112</v>
      </c>
      <c r="C3304" t="b">
        <v>0</v>
      </c>
      <c r="D3304" t="s">
        <v>1464</v>
      </c>
      <c r="E3304" t="s">
        <v>1467</v>
      </c>
      <c r="F3304" t="s">
        <v>104</v>
      </c>
      <c r="G3304">
        <v>1.69320801619883E-2</v>
      </c>
      <c r="H3304">
        <v>7.7904800646892605E-4</v>
      </c>
      <c r="I3304">
        <v>21.7343219177645</v>
      </c>
      <c r="J3304" s="10">
        <v>1.46503291572084E-104</v>
      </c>
      <c r="X3304" t="str">
        <f t="shared" si="260"/>
        <v>grade_8_t3_lowses_zmath_level_relative_age</v>
      </c>
      <c r="Y3304" t="str">
        <f t="shared" si="261"/>
        <v>0.017</v>
      </c>
      <c r="Z3304" t="str">
        <f t="shared" si="262"/>
        <v>0.001</v>
      </c>
      <c r="AA3304" s="2" t="str">
        <f t="shared" si="263"/>
        <v>***</v>
      </c>
      <c r="AB3304" t="str">
        <f t="shared" si="264"/>
        <v>zmath_level ~ as.factor(lowses) * relative_age + as.factor(lowses) *      as.factor(book) + as.factor(lowses) * as.factor(year) | as.factor(school_id) | 0 | school_id</v>
      </c>
    </row>
    <row r="3305" spans="1:28">
      <c r="A3305">
        <v>3304</v>
      </c>
      <c r="B3305" t="s">
        <v>112</v>
      </c>
      <c r="C3305" t="b">
        <v>0</v>
      </c>
      <c r="D3305" t="s">
        <v>1464</v>
      </c>
      <c r="E3305" t="s">
        <v>1467</v>
      </c>
      <c r="F3305" t="s">
        <v>106</v>
      </c>
      <c r="G3305">
        <v>-0.27780413286252098</v>
      </c>
      <c r="H3305">
        <v>9.39278172244511E-3</v>
      </c>
      <c r="I3305">
        <v>-29.576342884523399</v>
      </c>
      <c r="J3305" s="10">
        <v>1.22259849328376E-191</v>
      </c>
      <c r="X3305" t="str">
        <f t="shared" si="260"/>
        <v>grade_8_t3_lowses_zmath_level_as.factor(book)2</v>
      </c>
      <c r="Y3305" t="str">
        <f t="shared" si="261"/>
        <v>-0.278</v>
      </c>
      <c r="Z3305" t="str">
        <f t="shared" si="262"/>
        <v>0.009</v>
      </c>
      <c r="AA3305" s="2" t="str">
        <f t="shared" si="263"/>
        <v>***</v>
      </c>
      <c r="AB3305" t="str">
        <f t="shared" si="264"/>
        <v>zmath_level ~ as.factor(lowses) * relative_age + as.factor(lowses) *      as.factor(book) + as.factor(lowses) * as.factor(year) | as.factor(school_id) | 0 | school_id</v>
      </c>
    </row>
    <row r="3306" spans="1:28">
      <c r="A3306">
        <v>3305</v>
      </c>
      <c r="B3306" t="s">
        <v>112</v>
      </c>
      <c r="C3306" t="b">
        <v>0</v>
      </c>
      <c r="D3306" t="s">
        <v>1464</v>
      </c>
      <c r="E3306" t="s">
        <v>1467</v>
      </c>
      <c r="F3306" t="s">
        <v>107</v>
      </c>
      <c r="G3306">
        <v>-0.111162748371222</v>
      </c>
      <c r="H3306">
        <v>8.4822393622778006E-3</v>
      </c>
      <c r="I3306">
        <v>-13.105353860395001</v>
      </c>
      <c r="J3306" s="10">
        <v>3.2408002381522299E-39</v>
      </c>
      <c r="X3306" t="str">
        <f t="shared" si="260"/>
        <v>grade_8_t3_lowses_zmath_level_as.factor(book)3</v>
      </c>
      <c r="Y3306" t="str">
        <f t="shared" si="261"/>
        <v>-0.111</v>
      </c>
      <c r="Z3306" t="str">
        <f t="shared" si="262"/>
        <v>0.008</v>
      </c>
      <c r="AA3306" s="2" t="str">
        <f t="shared" si="263"/>
        <v>***</v>
      </c>
      <c r="AB3306" t="str">
        <f t="shared" si="264"/>
        <v>zmath_level ~ as.factor(lowses) * relative_age + as.factor(lowses) *      as.factor(book) + as.factor(lowses) * as.factor(year) | as.factor(school_id) | 0 | school_id</v>
      </c>
    </row>
    <row r="3307" spans="1:28">
      <c r="A3307">
        <v>3306</v>
      </c>
      <c r="B3307" t="s">
        <v>112</v>
      </c>
      <c r="C3307" t="b">
        <v>0</v>
      </c>
      <c r="D3307" t="s">
        <v>1464</v>
      </c>
      <c r="E3307" t="s">
        <v>1467</v>
      </c>
      <c r="F3307" t="s">
        <v>108</v>
      </c>
      <c r="G3307">
        <v>-3.24740609464177E-2</v>
      </c>
      <c r="H3307">
        <v>1.0320634021280301E-2</v>
      </c>
      <c r="I3307">
        <v>-3.1465180219993099</v>
      </c>
      <c r="J3307">
        <v>1.65262636400897E-3</v>
      </c>
      <c r="X3307" t="str">
        <f t="shared" si="260"/>
        <v>grade_8_t3_lowses_zmath_level_as.factor(book)4</v>
      </c>
      <c r="Y3307" t="str">
        <f t="shared" si="261"/>
        <v>-0.032</v>
      </c>
      <c r="Z3307" t="str">
        <f t="shared" si="262"/>
        <v>0.010</v>
      </c>
      <c r="AA3307" s="2" t="str">
        <f t="shared" si="263"/>
        <v>***</v>
      </c>
      <c r="AB3307" t="str">
        <f t="shared" si="264"/>
        <v>zmath_level ~ as.factor(lowses) * relative_age + as.factor(lowses) *      as.factor(book) + as.factor(lowses) * as.factor(year) | as.factor(school_id) | 0 | school_id</v>
      </c>
    </row>
    <row r="3308" spans="1:28">
      <c r="A3308">
        <v>3307</v>
      </c>
      <c r="B3308" t="s">
        <v>112</v>
      </c>
      <c r="C3308" t="b">
        <v>0</v>
      </c>
      <c r="D3308" t="s">
        <v>1464</v>
      </c>
      <c r="E3308" t="s">
        <v>1467</v>
      </c>
      <c r="F3308" t="s">
        <v>109</v>
      </c>
      <c r="G3308" t="s">
        <v>140</v>
      </c>
      <c r="H3308">
        <v>0</v>
      </c>
      <c r="I3308" t="s">
        <v>140</v>
      </c>
      <c r="J3308" t="s">
        <v>140</v>
      </c>
      <c r="X3308" t="str">
        <f t="shared" si="260"/>
        <v>grade_8_t3_lowses_zmath_level_as.factor(book)5</v>
      </c>
      <c r="Y3308" t="str">
        <f t="shared" si="261"/>
        <v>NA</v>
      </c>
      <c r="Z3308" t="str">
        <f t="shared" si="262"/>
        <v>0.000</v>
      </c>
      <c r="AA3308" s="2" t="e">
        <f t="shared" si="263"/>
        <v>#VALUE!</v>
      </c>
      <c r="AB3308" t="str">
        <f t="shared" si="264"/>
        <v>zmath_level ~ as.factor(lowses) * relative_age + as.factor(lowses) *      as.factor(book) + as.factor(lowses) * as.factor(year) | as.factor(school_id) | 0 | school_id</v>
      </c>
    </row>
    <row r="3309" spans="1:28">
      <c r="A3309">
        <v>3308</v>
      </c>
      <c r="B3309" t="s">
        <v>112</v>
      </c>
      <c r="C3309" t="b">
        <v>0</v>
      </c>
      <c r="D3309" t="s">
        <v>1464</v>
      </c>
      <c r="E3309" t="s">
        <v>1467</v>
      </c>
      <c r="F3309" t="s">
        <v>110</v>
      </c>
      <c r="G3309">
        <v>-1.26744221873351E-2</v>
      </c>
      <c r="H3309">
        <v>1.10873727174311E-2</v>
      </c>
      <c r="I3309">
        <v>-1.1431402650881299</v>
      </c>
      <c r="J3309">
        <v>0.25298236729365497</v>
      </c>
      <c r="X3309" t="str">
        <f t="shared" si="260"/>
        <v>grade_8_t3_lowses_zmath_level_as.factor(year)2017</v>
      </c>
      <c r="Y3309" t="str">
        <f t="shared" si="261"/>
        <v>-0.013</v>
      </c>
      <c r="Z3309" t="str">
        <f t="shared" si="262"/>
        <v>0.011</v>
      </c>
      <c r="AA3309" s="2" t="str">
        <f t="shared" si="263"/>
        <v/>
      </c>
      <c r="AB3309" t="str">
        <f t="shared" si="264"/>
        <v>zmath_level ~ as.factor(lowses) * relative_age + as.factor(lowses) *      as.factor(book) + as.factor(lowses) * as.factor(year) | as.factor(school_id) | 0 | school_id</v>
      </c>
    </row>
    <row r="3310" spans="1:28">
      <c r="A3310">
        <v>3309</v>
      </c>
      <c r="B3310" t="s">
        <v>112</v>
      </c>
      <c r="C3310" t="b">
        <v>0</v>
      </c>
      <c r="D3310" t="s">
        <v>1464</v>
      </c>
      <c r="E3310" t="s">
        <v>1467</v>
      </c>
      <c r="F3310" t="s">
        <v>111</v>
      </c>
      <c r="G3310">
        <v>-1.00648431890837E-2</v>
      </c>
      <c r="H3310">
        <v>1.15111292711353E-2</v>
      </c>
      <c r="I3310">
        <v>-0.87435758490886994</v>
      </c>
      <c r="J3310">
        <v>0.38192508944993597</v>
      </c>
      <c r="X3310" t="str">
        <f t="shared" si="260"/>
        <v>grade_8_t3_lowses_zmath_level_as.factor(year)2018</v>
      </c>
      <c r="Y3310" t="str">
        <f t="shared" si="261"/>
        <v>-0.010</v>
      </c>
      <c r="Z3310" t="str">
        <f t="shared" si="262"/>
        <v>0.012</v>
      </c>
      <c r="AA3310" s="2" t="str">
        <f t="shared" si="263"/>
        <v/>
      </c>
      <c r="AB3310" t="str">
        <f t="shared" si="264"/>
        <v>zmath_level ~ as.factor(lowses) * relative_age + as.factor(lowses) *      as.factor(book) + as.factor(lowses) * as.factor(year) | as.factor(school_id) | 0 | school_id</v>
      </c>
    </row>
    <row r="3311" spans="1:28">
      <c r="A3311">
        <v>3310</v>
      </c>
      <c r="B3311" t="s">
        <v>112</v>
      </c>
      <c r="C3311" t="b">
        <v>0</v>
      </c>
      <c r="D3311" t="s">
        <v>1464</v>
      </c>
      <c r="E3311" t="s">
        <v>1467</v>
      </c>
      <c r="F3311" t="s">
        <v>1722</v>
      </c>
      <c r="G3311">
        <v>-1.48686757178792E-3</v>
      </c>
      <c r="H3311">
        <v>2.4046782506123802E-3</v>
      </c>
      <c r="I3311">
        <v>-0.61832287600608304</v>
      </c>
      <c r="J3311">
        <v>0.53636355883373299</v>
      </c>
      <c r="X3311" t="str">
        <f t="shared" si="260"/>
        <v>grade_8_t3_lowses_zmath_level_as.factor(lowses)1:relative_age</v>
      </c>
      <c r="Y3311" t="str">
        <f t="shared" si="261"/>
        <v>-0.001</v>
      </c>
      <c r="Z3311" t="str">
        <f t="shared" si="262"/>
        <v>0.002</v>
      </c>
      <c r="AA3311" s="2" t="str">
        <f t="shared" si="263"/>
        <v/>
      </c>
      <c r="AB3311" t="str">
        <f t="shared" si="264"/>
        <v>zmath_level ~ as.factor(lowses) * relative_age + as.factor(lowses) *      as.factor(book) + as.factor(lowses) * as.factor(year) | as.factor(school_id) | 0 | school_id</v>
      </c>
    </row>
    <row r="3312" spans="1:28">
      <c r="A3312">
        <v>3311</v>
      </c>
      <c r="B3312" t="s">
        <v>112</v>
      </c>
      <c r="C3312" t="b">
        <v>0</v>
      </c>
      <c r="D3312" t="s">
        <v>1464</v>
      </c>
      <c r="E3312" t="s">
        <v>1467</v>
      </c>
      <c r="F3312" t="s">
        <v>1723</v>
      </c>
      <c r="G3312" t="s">
        <v>140</v>
      </c>
      <c r="H3312">
        <v>0</v>
      </c>
      <c r="I3312" t="s">
        <v>140</v>
      </c>
      <c r="J3312" t="s">
        <v>140</v>
      </c>
      <c r="X3312" t="str">
        <f t="shared" si="260"/>
        <v>grade_8_t3_lowses_zmath_level_as.factor(lowses)1:as.factor(book)2</v>
      </c>
      <c r="Y3312" t="str">
        <f t="shared" si="261"/>
        <v>NA</v>
      </c>
      <c r="Z3312" t="str">
        <f t="shared" si="262"/>
        <v>0.000</v>
      </c>
      <c r="AA3312" s="2" t="e">
        <f t="shared" si="263"/>
        <v>#VALUE!</v>
      </c>
      <c r="AB3312" t="str">
        <f t="shared" si="264"/>
        <v>zmath_level ~ as.factor(lowses) * relative_age + as.factor(lowses) *      as.factor(book) + as.factor(lowses) * as.factor(year) | as.factor(school_id) | 0 | school_id</v>
      </c>
    </row>
    <row r="3313" spans="1:28">
      <c r="A3313">
        <v>3312</v>
      </c>
      <c r="B3313" t="s">
        <v>112</v>
      </c>
      <c r="C3313" t="b">
        <v>0</v>
      </c>
      <c r="D3313" t="s">
        <v>1464</v>
      </c>
      <c r="E3313" t="s">
        <v>1467</v>
      </c>
      <c r="F3313" t="s">
        <v>1724</v>
      </c>
      <c r="G3313" t="s">
        <v>140</v>
      </c>
      <c r="H3313">
        <v>0</v>
      </c>
      <c r="I3313" t="s">
        <v>140</v>
      </c>
      <c r="J3313" t="s">
        <v>140</v>
      </c>
      <c r="X3313" t="str">
        <f t="shared" si="260"/>
        <v>grade_8_t3_lowses_zmath_level_as.factor(lowses)1:as.factor(book)3</v>
      </c>
      <c r="Y3313" t="str">
        <f t="shared" si="261"/>
        <v>NA</v>
      </c>
      <c r="Z3313" t="str">
        <f t="shared" si="262"/>
        <v>0.000</v>
      </c>
      <c r="AA3313" s="2" t="e">
        <f t="shared" si="263"/>
        <v>#VALUE!</v>
      </c>
      <c r="AB3313" t="str">
        <f t="shared" si="264"/>
        <v>zmath_level ~ as.factor(lowses) * relative_age + as.factor(lowses) *      as.factor(book) + as.factor(lowses) * as.factor(year) | as.factor(school_id) | 0 | school_id</v>
      </c>
    </row>
    <row r="3314" spans="1:28">
      <c r="A3314">
        <v>3313</v>
      </c>
      <c r="B3314" t="s">
        <v>112</v>
      </c>
      <c r="C3314" t="b">
        <v>0</v>
      </c>
      <c r="D3314" t="s">
        <v>1464</v>
      </c>
      <c r="E3314" t="s">
        <v>1467</v>
      </c>
      <c r="F3314" t="s">
        <v>1725</v>
      </c>
      <c r="G3314" t="s">
        <v>140</v>
      </c>
      <c r="H3314">
        <v>0</v>
      </c>
      <c r="I3314" t="s">
        <v>140</v>
      </c>
      <c r="J3314" t="s">
        <v>140</v>
      </c>
      <c r="X3314" t="str">
        <f t="shared" si="260"/>
        <v>grade_8_t3_lowses_zmath_level_as.factor(lowses)1:as.factor(book)4</v>
      </c>
      <c r="Y3314" t="str">
        <f t="shared" si="261"/>
        <v>NA</v>
      </c>
      <c r="Z3314" t="str">
        <f t="shared" si="262"/>
        <v>0.000</v>
      </c>
      <c r="AA3314" s="2" t="e">
        <f t="shared" si="263"/>
        <v>#VALUE!</v>
      </c>
      <c r="AB3314" t="str">
        <f t="shared" si="264"/>
        <v>zmath_level ~ as.factor(lowses) * relative_age + as.factor(lowses) *      as.factor(book) + as.factor(lowses) * as.factor(year) | as.factor(school_id) | 0 | school_id</v>
      </c>
    </row>
    <row r="3315" spans="1:28">
      <c r="A3315">
        <v>3314</v>
      </c>
      <c r="B3315" t="s">
        <v>112</v>
      </c>
      <c r="C3315" t="b">
        <v>0</v>
      </c>
      <c r="D3315" t="s">
        <v>1464</v>
      </c>
      <c r="E3315" t="s">
        <v>1467</v>
      </c>
      <c r="F3315" t="s">
        <v>1726</v>
      </c>
      <c r="G3315" t="s">
        <v>140</v>
      </c>
      <c r="H3315">
        <v>0</v>
      </c>
      <c r="I3315" t="s">
        <v>140</v>
      </c>
      <c r="J3315" t="s">
        <v>140</v>
      </c>
      <c r="X3315" t="str">
        <f t="shared" si="260"/>
        <v>grade_8_t3_lowses_zmath_level_as.factor(lowses)1:as.factor(book)5</v>
      </c>
      <c r="Y3315" t="str">
        <f t="shared" si="261"/>
        <v>NA</v>
      </c>
      <c r="Z3315" t="str">
        <f t="shared" si="262"/>
        <v>0.000</v>
      </c>
      <c r="AA3315" s="2" t="e">
        <f t="shared" si="263"/>
        <v>#VALUE!</v>
      </c>
      <c r="AB3315" t="str">
        <f t="shared" si="264"/>
        <v>zmath_level ~ as.factor(lowses) * relative_age + as.factor(lowses) *      as.factor(book) + as.factor(lowses) * as.factor(year) | as.factor(school_id) | 0 | school_id</v>
      </c>
    </row>
    <row r="3316" spans="1:28">
      <c r="A3316">
        <v>3315</v>
      </c>
      <c r="B3316" t="s">
        <v>112</v>
      </c>
      <c r="C3316" t="b">
        <v>0</v>
      </c>
      <c r="D3316" t="s">
        <v>1464</v>
      </c>
      <c r="E3316" t="s">
        <v>1467</v>
      </c>
      <c r="F3316" t="s">
        <v>1727</v>
      </c>
      <c r="G3316">
        <v>2.3208351426302301E-2</v>
      </c>
      <c r="H3316">
        <v>2.0038827878907699E-2</v>
      </c>
      <c r="I3316">
        <v>1.1581691088195201</v>
      </c>
      <c r="J3316">
        <v>0.24679706187227099</v>
      </c>
      <c r="X3316" t="str">
        <f t="shared" si="260"/>
        <v>grade_8_t3_lowses_zmath_level_as.factor(lowses)1:as.factor(year)2017</v>
      </c>
      <c r="Y3316" t="str">
        <f t="shared" si="261"/>
        <v>0.023</v>
      </c>
      <c r="Z3316" t="str">
        <f t="shared" si="262"/>
        <v>0.020</v>
      </c>
      <c r="AA3316" s="2" t="str">
        <f t="shared" si="263"/>
        <v/>
      </c>
      <c r="AB3316" t="str">
        <f t="shared" si="264"/>
        <v>zmath_level ~ as.factor(lowses) * relative_age + as.factor(lowses) *      as.factor(book) + as.factor(lowses) * as.factor(year) | as.factor(school_id) | 0 | school_id</v>
      </c>
    </row>
    <row r="3317" spans="1:28">
      <c r="A3317">
        <v>3316</v>
      </c>
      <c r="B3317" t="s">
        <v>112</v>
      </c>
      <c r="C3317" t="b">
        <v>0</v>
      </c>
      <c r="D3317" t="s">
        <v>1464</v>
      </c>
      <c r="E3317" t="s">
        <v>1467</v>
      </c>
      <c r="F3317" t="s">
        <v>1728</v>
      </c>
      <c r="G3317">
        <v>-4.0504211992478799E-2</v>
      </c>
      <c r="H3317">
        <v>2.0507344268513399E-2</v>
      </c>
      <c r="I3317">
        <v>-1.9751076230123199</v>
      </c>
      <c r="J3317">
        <v>4.82579510172578E-2</v>
      </c>
      <c r="X3317" t="str">
        <f t="shared" si="260"/>
        <v>grade_8_t3_lowses_zmath_level_as.factor(lowses)1:as.factor(year)2018</v>
      </c>
      <c r="Y3317" t="str">
        <f t="shared" si="261"/>
        <v>-0.041</v>
      </c>
      <c r="Z3317" t="str">
        <f t="shared" si="262"/>
        <v>0.021</v>
      </c>
      <c r="AA3317" s="2" t="str">
        <f t="shared" si="263"/>
        <v>**</v>
      </c>
      <c r="AB3317" t="str">
        <f t="shared" si="264"/>
        <v>zmath_level ~ as.factor(lowses) * relative_age + as.factor(lowses) *      as.factor(book) + as.factor(lowses) * as.factor(year) | as.factor(school_id) | 0 | school_id</v>
      </c>
    </row>
    <row r="3318" spans="1:28">
      <c r="A3318">
        <v>3317</v>
      </c>
      <c r="B3318" t="s">
        <v>116</v>
      </c>
      <c r="C3318" t="b">
        <v>0</v>
      </c>
      <c r="D3318" t="s">
        <v>1464</v>
      </c>
      <c r="E3318" t="s">
        <v>1468</v>
      </c>
      <c r="F3318" t="s">
        <v>1697</v>
      </c>
      <c r="G3318" t="s">
        <v>140</v>
      </c>
      <c r="H3318">
        <v>0</v>
      </c>
      <c r="I3318" t="s">
        <v>140</v>
      </c>
      <c r="J3318" t="s">
        <v>140</v>
      </c>
      <c r="X3318" t="str">
        <f t="shared" si="260"/>
        <v>grade_6_t3_lowses_zmath_level_as.factor(lowses)1</v>
      </c>
      <c r="Y3318" t="str">
        <f t="shared" si="261"/>
        <v>NA</v>
      </c>
      <c r="Z3318" t="str">
        <f t="shared" si="262"/>
        <v>0.000</v>
      </c>
      <c r="AA3318" s="2" t="e">
        <f t="shared" si="263"/>
        <v>#VALUE!</v>
      </c>
      <c r="AB3318" t="str">
        <f t="shared" si="264"/>
        <v>zmath_level ~ as.factor(lowses) * relative_age + as.factor(lowses) *      as.factor(book) + as.factor(lowses) * as.factor(year) | as.factor(school_id) | 0 | school_id</v>
      </c>
    </row>
    <row r="3319" spans="1:28">
      <c r="A3319">
        <v>3318</v>
      </c>
      <c r="B3319" t="s">
        <v>116</v>
      </c>
      <c r="C3319" t="b">
        <v>0</v>
      </c>
      <c r="D3319" t="s">
        <v>1464</v>
      </c>
      <c r="E3319" t="s">
        <v>1468</v>
      </c>
      <c r="F3319" t="s">
        <v>104</v>
      </c>
      <c r="G3319">
        <v>2.2448921968582301E-2</v>
      </c>
      <c r="H3319">
        <v>8.1206446564350795E-4</v>
      </c>
      <c r="I3319">
        <v>27.644260915656499</v>
      </c>
      <c r="J3319" s="10">
        <v>9.3309230146285301E-168</v>
      </c>
      <c r="X3319" t="str">
        <f t="shared" si="260"/>
        <v>grade_6_t3_lowses_zmath_level_relative_age</v>
      </c>
      <c r="Y3319" t="str">
        <f t="shared" si="261"/>
        <v>0.022</v>
      </c>
      <c r="Z3319" t="str">
        <f t="shared" si="262"/>
        <v>0.001</v>
      </c>
      <c r="AA3319" s="2" t="str">
        <f t="shared" si="263"/>
        <v>***</v>
      </c>
      <c r="AB3319" t="str">
        <f t="shared" si="264"/>
        <v>zmath_level ~ as.factor(lowses) * relative_age + as.factor(lowses) *      as.factor(book) + as.factor(lowses) * as.factor(year) | as.factor(school_id) | 0 | school_id</v>
      </c>
    </row>
    <row r="3320" spans="1:28">
      <c r="A3320">
        <v>3319</v>
      </c>
      <c r="B3320" t="s">
        <v>116</v>
      </c>
      <c r="C3320" t="b">
        <v>0</v>
      </c>
      <c r="D3320" t="s">
        <v>1464</v>
      </c>
      <c r="E3320" t="s">
        <v>1468</v>
      </c>
      <c r="F3320" t="s">
        <v>106</v>
      </c>
      <c r="G3320">
        <v>0.19037940662623101</v>
      </c>
      <c r="H3320">
        <v>2.1531705306631999E-2</v>
      </c>
      <c r="I3320">
        <v>8.8418173997390106</v>
      </c>
      <c r="J3320" s="10">
        <v>9.5239993793906693E-19</v>
      </c>
      <c r="X3320" t="str">
        <f t="shared" si="260"/>
        <v>grade_6_t3_lowses_zmath_level_as.factor(book)2</v>
      </c>
      <c r="Y3320" t="str">
        <f t="shared" si="261"/>
        <v>0.190</v>
      </c>
      <c r="Z3320" t="str">
        <f t="shared" si="262"/>
        <v>0.022</v>
      </c>
      <c r="AA3320" s="2" t="str">
        <f t="shared" si="263"/>
        <v>***</v>
      </c>
      <c r="AB3320" t="str">
        <f t="shared" si="264"/>
        <v>zmath_level ~ as.factor(lowses) * relative_age + as.factor(lowses) *      as.factor(book) + as.factor(lowses) * as.factor(year) | as.factor(school_id) | 0 | school_id</v>
      </c>
    </row>
    <row r="3321" spans="1:28">
      <c r="A3321">
        <v>3320</v>
      </c>
      <c r="B3321" t="s">
        <v>116</v>
      </c>
      <c r="C3321" t="b">
        <v>0</v>
      </c>
      <c r="D3321" t="s">
        <v>1464</v>
      </c>
      <c r="E3321" t="s">
        <v>1468</v>
      </c>
      <c r="F3321" t="s">
        <v>107</v>
      </c>
      <c r="G3321">
        <v>0.432999587376665</v>
      </c>
      <c r="H3321">
        <v>2.1584762267765401E-2</v>
      </c>
      <c r="I3321">
        <v>20.060428834247801</v>
      </c>
      <c r="J3321" s="10">
        <v>2.1912807785719901E-89</v>
      </c>
      <c r="X3321" t="str">
        <f t="shared" si="260"/>
        <v>grade_6_t3_lowses_zmath_level_as.factor(book)3</v>
      </c>
      <c r="Y3321" t="str">
        <f t="shared" si="261"/>
        <v>0.433</v>
      </c>
      <c r="Z3321" t="str">
        <f t="shared" si="262"/>
        <v>0.022</v>
      </c>
      <c r="AA3321" s="2" t="str">
        <f t="shared" si="263"/>
        <v>***</v>
      </c>
      <c r="AB3321" t="str">
        <f t="shared" si="264"/>
        <v>zmath_level ~ as.factor(lowses) * relative_age + as.factor(lowses) *      as.factor(book) + as.factor(lowses) * as.factor(year) | as.factor(school_id) | 0 | school_id</v>
      </c>
    </row>
    <row r="3322" spans="1:28">
      <c r="A3322">
        <v>3321</v>
      </c>
      <c r="B3322" t="s">
        <v>116</v>
      </c>
      <c r="C3322" t="b">
        <v>0</v>
      </c>
      <c r="D3322" t="s">
        <v>1464</v>
      </c>
      <c r="E3322" t="s">
        <v>1468</v>
      </c>
      <c r="F3322" t="s">
        <v>108</v>
      </c>
      <c r="G3322">
        <v>0.57996528396088498</v>
      </c>
      <c r="H3322">
        <v>2.24180872118128E-2</v>
      </c>
      <c r="I3322">
        <v>25.870417867554799</v>
      </c>
      <c r="J3322" s="10">
        <v>3.2057460360959998E-147</v>
      </c>
      <c r="X3322" t="str">
        <f t="shared" si="260"/>
        <v>grade_6_t3_lowses_zmath_level_as.factor(book)4</v>
      </c>
      <c r="Y3322" t="str">
        <f t="shared" si="261"/>
        <v>0.580</v>
      </c>
      <c r="Z3322" t="str">
        <f t="shared" si="262"/>
        <v>0.022</v>
      </c>
      <c r="AA3322" s="2" t="str">
        <f t="shared" si="263"/>
        <v>***</v>
      </c>
      <c r="AB3322" t="str">
        <f t="shared" si="264"/>
        <v>zmath_level ~ as.factor(lowses) * relative_age + as.factor(lowses) *      as.factor(book) + as.factor(lowses) * as.factor(year) | as.factor(school_id) | 0 | school_id</v>
      </c>
    </row>
    <row r="3323" spans="1:28">
      <c r="A3323">
        <v>3322</v>
      </c>
      <c r="B3323" t="s">
        <v>116</v>
      </c>
      <c r="C3323" t="b">
        <v>0</v>
      </c>
      <c r="D3323" t="s">
        <v>1464</v>
      </c>
      <c r="E3323" t="s">
        <v>1468</v>
      </c>
      <c r="F3323" t="s">
        <v>109</v>
      </c>
      <c r="G3323">
        <v>0.69090416128179499</v>
      </c>
      <c r="H3323">
        <v>2.3106841479843199E-2</v>
      </c>
      <c r="I3323">
        <v>29.900415506138799</v>
      </c>
      <c r="J3323" s="10">
        <v>8.1462746306400504E-196</v>
      </c>
      <c r="X3323" t="str">
        <f t="shared" si="260"/>
        <v>grade_6_t3_lowses_zmath_level_as.factor(book)5</v>
      </c>
      <c r="Y3323" t="str">
        <f t="shared" si="261"/>
        <v>0.691</v>
      </c>
      <c r="Z3323" t="str">
        <f t="shared" si="262"/>
        <v>0.023</v>
      </c>
      <c r="AA3323" s="2" t="str">
        <f t="shared" si="263"/>
        <v>***</v>
      </c>
      <c r="AB3323" t="str">
        <f t="shared" si="264"/>
        <v>zmath_level ~ as.factor(lowses) * relative_age + as.factor(lowses) *      as.factor(book) + as.factor(lowses) * as.factor(year) | as.factor(school_id) | 0 | school_id</v>
      </c>
    </row>
    <row r="3324" spans="1:28">
      <c r="A3324">
        <v>3323</v>
      </c>
      <c r="B3324" t="s">
        <v>116</v>
      </c>
      <c r="C3324" t="b">
        <v>0</v>
      </c>
      <c r="D3324" t="s">
        <v>1464</v>
      </c>
      <c r="E3324" t="s">
        <v>1468</v>
      </c>
      <c r="F3324" t="s">
        <v>110</v>
      </c>
      <c r="G3324">
        <v>-1.9929580861452901E-3</v>
      </c>
      <c r="H3324">
        <v>8.8926964892362195E-3</v>
      </c>
      <c r="I3324">
        <v>-0.22411178527880499</v>
      </c>
      <c r="J3324">
        <v>0.82267065140630002</v>
      </c>
      <c r="X3324" t="str">
        <f t="shared" si="260"/>
        <v>grade_6_t3_lowses_zmath_level_as.factor(year)2017</v>
      </c>
      <c r="Y3324" t="str">
        <f t="shared" si="261"/>
        <v>-0.002</v>
      </c>
      <c r="Z3324" t="str">
        <f t="shared" si="262"/>
        <v>0.009</v>
      </c>
      <c r="AA3324" s="2" t="str">
        <f t="shared" si="263"/>
        <v/>
      </c>
      <c r="AB3324" t="str">
        <f t="shared" si="264"/>
        <v>zmath_level ~ as.factor(lowses) * relative_age + as.factor(lowses) *      as.factor(book) + as.factor(lowses) * as.factor(year) | as.factor(school_id) | 0 | school_id</v>
      </c>
    </row>
    <row r="3325" spans="1:28">
      <c r="A3325">
        <v>3324</v>
      </c>
      <c r="B3325" t="s">
        <v>116</v>
      </c>
      <c r="C3325" t="b">
        <v>0</v>
      </c>
      <c r="D3325" t="s">
        <v>1464</v>
      </c>
      <c r="E3325" t="s">
        <v>1468</v>
      </c>
      <c r="F3325" t="s">
        <v>111</v>
      </c>
      <c r="G3325">
        <v>-1.26033521925562E-2</v>
      </c>
      <c r="H3325">
        <v>9.5981999778577097E-3</v>
      </c>
      <c r="I3325">
        <v>-1.3130953951398301</v>
      </c>
      <c r="J3325">
        <v>0.189152970639</v>
      </c>
      <c r="X3325" t="str">
        <f t="shared" si="260"/>
        <v>grade_6_t3_lowses_zmath_level_as.factor(year)2018</v>
      </c>
      <c r="Y3325" t="str">
        <f t="shared" si="261"/>
        <v>-0.013</v>
      </c>
      <c r="Z3325" t="str">
        <f t="shared" si="262"/>
        <v>0.010</v>
      </c>
      <c r="AA3325" s="2" t="str">
        <f t="shared" si="263"/>
        <v/>
      </c>
      <c r="AB3325" t="str">
        <f t="shared" si="264"/>
        <v>zmath_level ~ as.factor(lowses) * relative_age + as.factor(lowses) *      as.factor(book) + as.factor(lowses) * as.factor(year) | as.factor(school_id) | 0 | school_id</v>
      </c>
    </row>
    <row r="3326" spans="1:28">
      <c r="A3326">
        <v>3325</v>
      </c>
      <c r="B3326" t="s">
        <v>116</v>
      </c>
      <c r="C3326" t="b">
        <v>0</v>
      </c>
      <c r="D3326" t="s">
        <v>1464</v>
      </c>
      <c r="E3326" t="s">
        <v>1468</v>
      </c>
      <c r="F3326" t="s">
        <v>1722</v>
      </c>
      <c r="G3326">
        <v>-2.0033656826167201E-3</v>
      </c>
      <c r="H3326">
        <v>2.7282360117275202E-3</v>
      </c>
      <c r="I3326">
        <v>-0.73430805619642403</v>
      </c>
      <c r="J3326">
        <v>0.46276224631471302</v>
      </c>
      <c r="X3326" t="str">
        <f t="shared" si="260"/>
        <v>grade_6_t3_lowses_zmath_level_as.factor(lowses)1:relative_age</v>
      </c>
      <c r="Y3326" t="str">
        <f t="shared" si="261"/>
        <v>-0.002</v>
      </c>
      <c r="Z3326" t="str">
        <f t="shared" si="262"/>
        <v>0.003</v>
      </c>
      <c r="AA3326" s="2" t="str">
        <f t="shared" si="263"/>
        <v/>
      </c>
      <c r="AB3326" t="str">
        <f t="shared" si="264"/>
        <v>zmath_level ~ as.factor(lowses) * relative_age + as.factor(lowses) *      as.factor(book) + as.factor(lowses) * as.factor(year) | as.factor(school_id) | 0 | school_id</v>
      </c>
    </row>
    <row r="3327" spans="1:28">
      <c r="A3327">
        <v>3326</v>
      </c>
      <c r="B3327" t="s">
        <v>116</v>
      </c>
      <c r="C3327" t="b">
        <v>0</v>
      </c>
      <c r="D3327" t="s">
        <v>1464</v>
      </c>
      <c r="E3327" t="s">
        <v>1468</v>
      </c>
      <c r="F3327" t="s">
        <v>1723</v>
      </c>
      <c r="G3327" t="s">
        <v>140</v>
      </c>
      <c r="H3327">
        <v>0</v>
      </c>
      <c r="I3327" t="s">
        <v>140</v>
      </c>
      <c r="J3327" t="s">
        <v>140</v>
      </c>
      <c r="X3327" t="str">
        <f t="shared" si="260"/>
        <v>grade_6_t3_lowses_zmath_level_as.factor(lowses)1:as.factor(book)2</v>
      </c>
      <c r="Y3327" t="str">
        <f t="shared" si="261"/>
        <v>NA</v>
      </c>
      <c r="Z3327" t="str">
        <f t="shared" si="262"/>
        <v>0.000</v>
      </c>
      <c r="AA3327" s="2" t="e">
        <f t="shared" si="263"/>
        <v>#VALUE!</v>
      </c>
      <c r="AB3327" t="str">
        <f t="shared" si="264"/>
        <v>zmath_level ~ as.factor(lowses) * relative_age + as.factor(lowses) *      as.factor(book) + as.factor(lowses) * as.factor(year) | as.factor(school_id) | 0 | school_id</v>
      </c>
    </row>
    <row r="3328" spans="1:28">
      <c r="A3328">
        <v>3327</v>
      </c>
      <c r="B3328" t="s">
        <v>116</v>
      </c>
      <c r="C3328" t="b">
        <v>0</v>
      </c>
      <c r="D3328" t="s">
        <v>1464</v>
      </c>
      <c r="E3328" t="s">
        <v>1468</v>
      </c>
      <c r="F3328" t="s">
        <v>1724</v>
      </c>
      <c r="G3328" t="s">
        <v>140</v>
      </c>
      <c r="H3328">
        <v>0</v>
      </c>
      <c r="I3328" t="s">
        <v>140</v>
      </c>
      <c r="J3328" t="s">
        <v>140</v>
      </c>
      <c r="X3328" t="str">
        <f t="shared" si="260"/>
        <v>grade_6_t3_lowses_zmath_level_as.factor(lowses)1:as.factor(book)3</v>
      </c>
      <c r="Y3328" t="str">
        <f t="shared" si="261"/>
        <v>NA</v>
      </c>
      <c r="Z3328" t="str">
        <f t="shared" si="262"/>
        <v>0.000</v>
      </c>
      <c r="AA3328" s="2" t="e">
        <f t="shared" si="263"/>
        <v>#VALUE!</v>
      </c>
      <c r="AB3328" t="str">
        <f t="shared" si="264"/>
        <v>zmath_level ~ as.factor(lowses) * relative_age + as.factor(lowses) *      as.factor(book) + as.factor(lowses) * as.factor(year) | as.factor(school_id) | 0 | school_id</v>
      </c>
    </row>
    <row r="3329" spans="1:28">
      <c r="A3329">
        <v>3328</v>
      </c>
      <c r="B3329" t="s">
        <v>116</v>
      </c>
      <c r="C3329" t="b">
        <v>0</v>
      </c>
      <c r="D3329" t="s">
        <v>1464</v>
      </c>
      <c r="E3329" t="s">
        <v>1468</v>
      </c>
      <c r="F3329" t="s">
        <v>1725</v>
      </c>
      <c r="G3329" t="s">
        <v>140</v>
      </c>
      <c r="H3329">
        <v>0</v>
      </c>
      <c r="I3329" t="s">
        <v>140</v>
      </c>
      <c r="J3329" t="s">
        <v>140</v>
      </c>
      <c r="X3329" t="str">
        <f t="shared" si="260"/>
        <v>grade_6_t3_lowses_zmath_level_as.factor(lowses)1:as.factor(book)4</v>
      </c>
      <c r="Y3329" t="str">
        <f t="shared" si="261"/>
        <v>NA</v>
      </c>
      <c r="Z3329" t="str">
        <f t="shared" si="262"/>
        <v>0.000</v>
      </c>
      <c r="AA3329" s="2" t="e">
        <f t="shared" si="263"/>
        <v>#VALUE!</v>
      </c>
      <c r="AB3329" t="str">
        <f t="shared" si="264"/>
        <v>zmath_level ~ as.factor(lowses) * relative_age + as.factor(lowses) *      as.factor(book) + as.factor(lowses) * as.factor(year) | as.factor(school_id) | 0 | school_id</v>
      </c>
    </row>
    <row r="3330" spans="1:28">
      <c r="A3330">
        <v>3329</v>
      </c>
      <c r="B3330" t="s">
        <v>116</v>
      </c>
      <c r="C3330" t="b">
        <v>0</v>
      </c>
      <c r="D3330" t="s">
        <v>1464</v>
      </c>
      <c r="E3330" t="s">
        <v>1468</v>
      </c>
      <c r="F3330" t="s">
        <v>1726</v>
      </c>
      <c r="G3330" t="s">
        <v>140</v>
      </c>
      <c r="H3330">
        <v>0</v>
      </c>
      <c r="I3330" t="s">
        <v>140</v>
      </c>
      <c r="J3330" t="s">
        <v>140</v>
      </c>
      <c r="X3330" t="str">
        <f t="shared" ref="X3330:X3393" si="265">E3330&amp;"_"&amp;F3330</f>
        <v>grade_6_t3_lowses_zmath_level_as.factor(lowses)1:as.factor(book)5</v>
      </c>
      <c r="Y3330" t="str">
        <f t="shared" ref="Y3330:Y3393" si="266">TEXT(G3330,"0.000")</f>
        <v>NA</v>
      </c>
      <c r="Z3330" t="str">
        <f t="shared" ref="Z3330:Z3393" si="267">TEXT(H3330,"0.000")</f>
        <v>0.000</v>
      </c>
      <c r="AA3330" s="2" t="e">
        <f t="shared" ref="AA3330:AA3393" si="268">IF(COUNTIF(J3330,"*E*")&gt;0, "***", IF(TEXT(J3330, "0.00E+00")*1&lt;0.01, "***", IF(TEXT(J3330, "0.00E+00")*1&lt;0.05, "**",  IF(TEXT(J3330, "0.00E+00")*1&lt;0.1, "*",""))))</f>
        <v>#VALUE!</v>
      </c>
      <c r="AB3330" t="str">
        <f t="shared" ref="AB3330:AB3393" si="269">D3330</f>
        <v>zmath_level ~ as.factor(lowses) * relative_age + as.factor(lowses) *      as.factor(book) + as.factor(lowses) * as.factor(year) | as.factor(school_id) | 0 | school_id</v>
      </c>
    </row>
    <row r="3331" spans="1:28">
      <c r="A3331">
        <v>3330</v>
      </c>
      <c r="B3331" t="s">
        <v>116</v>
      </c>
      <c r="C3331" t="b">
        <v>0</v>
      </c>
      <c r="D3331" t="s">
        <v>1464</v>
      </c>
      <c r="E3331" t="s">
        <v>1468</v>
      </c>
      <c r="F3331" t="s">
        <v>1727</v>
      </c>
      <c r="G3331">
        <v>-9.0151889437034508E-3</v>
      </c>
      <c r="H3331">
        <v>2.2151854999074599E-2</v>
      </c>
      <c r="I3331">
        <v>-0.40697219009785202</v>
      </c>
      <c r="J3331">
        <v>0.68402903960932404</v>
      </c>
      <c r="X3331" t="str">
        <f t="shared" si="265"/>
        <v>grade_6_t3_lowses_zmath_level_as.factor(lowses)1:as.factor(year)2017</v>
      </c>
      <c r="Y3331" t="str">
        <f t="shared" si="266"/>
        <v>-0.009</v>
      </c>
      <c r="Z3331" t="str">
        <f t="shared" si="267"/>
        <v>0.022</v>
      </c>
      <c r="AA3331" s="2" t="str">
        <f t="shared" si="268"/>
        <v/>
      </c>
      <c r="AB3331" t="str">
        <f t="shared" si="269"/>
        <v>zmath_level ~ as.factor(lowses) * relative_age + as.factor(lowses) *      as.factor(book) + as.factor(lowses) * as.factor(year) | as.factor(school_id) | 0 | school_id</v>
      </c>
    </row>
    <row r="3332" spans="1:28">
      <c r="A3332">
        <v>3331</v>
      </c>
      <c r="B3332" t="s">
        <v>116</v>
      </c>
      <c r="C3332" t="b">
        <v>0</v>
      </c>
      <c r="D3332" t="s">
        <v>1464</v>
      </c>
      <c r="E3332" t="s">
        <v>1468</v>
      </c>
      <c r="F3332" t="s">
        <v>1728</v>
      </c>
      <c r="G3332">
        <v>3.6798415831060499E-2</v>
      </c>
      <c r="H3332">
        <v>2.2828978870378699E-2</v>
      </c>
      <c r="I3332">
        <v>1.6119168553267</v>
      </c>
      <c r="J3332">
        <v>0.10698230168124701</v>
      </c>
      <c r="X3332" t="str">
        <f t="shared" si="265"/>
        <v>grade_6_t3_lowses_zmath_level_as.factor(lowses)1:as.factor(year)2018</v>
      </c>
      <c r="Y3332" t="str">
        <f t="shared" si="266"/>
        <v>0.037</v>
      </c>
      <c r="Z3332" t="str">
        <f t="shared" si="267"/>
        <v>0.023</v>
      </c>
      <c r="AA3332" s="2" t="str">
        <f t="shared" si="268"/>
        <v/>
      </c>
      <c r="AB3332" t="str">
        <f t="shared" si="269"/>
        <v>zmath_level ~ as.factor(lowses) * relative_age + as.factor(lowses) *      as.factor(book) + as.factor(lowses) * as.factor(year) | as.factor(school_id) | 0 | school_id</v>
      </c>
    </row>
    <row r="3333" spans="1:28">
      <c r="A3333">
        <v>3332</v>
      </c>
      <c r="B3333" t="s">
        <v>114</v>
      </c>
      <c r="C3333" t="b">
        <v>0</v>
      </c>
      <c r="D3333" t="s">
        <v>1464</v>
      </c>
      <c r="E3333" t="s">
        <v>1469</v>
      </c>
      <c r="F3333" t="s">
        <v>1697</v>
      </c>
      <c r="G3333" t="s">
        <v>140</v>
      </c>
      <c r="H3333">
        <v>0</v>
      </c>
      <c r="I3333" t="s">
        <v>140</v>
      </c>
      <c r="J3333" t="s">
        <v>140</v>
      </c>
      <c r="X3333" t="str">
        <f t="shared" si="265"/>
        <v>grade_5_t3_lowses_zmath_level_as.factor(lowses)1</v>
      </c>
      <c r="Y3333" t="str">
        <f t="shared" si="266"/>
        <v>NA</v>
      </c>
      <c r="Z3333" t="str">
        <f t="shared" si="267"/>
        <v>0.000</v>
      </c>
      <c r="AA3333" s="2" t="e">
        <f t="shared" si="268"/>
        <v>#VALUE!</v>
      </c>
      <c r="AB3333" t="str">
        <f t="shared" si="269"/>
        <v>zmath_level ~ as.factor(lowses) * relative_age + as.factor(lowses) *      as.factor(book) + as.factor(lowses) * as.factor(year) | as.factor(school_id) | 0 | school_id</v>
      </c>
    </row>
    <row r="3334" spans="1:28">
      <c r="A3334">
        <v>3333</v>
      </c>
      <c r="B3334" t="s">
        <v>114</v>
      </c>
      <c r="C3334" t="b">
        <v>0</v>
      </c>
      <c r="D3334" t="s">
        <v>1464</v>
      </c>
      <c r="E3334" t="s">
        <v>1469</v>
      </c>
      <c r="F3334" t="s">
        <v>104</v>
      </c>
      <c r="G3334">
        <v>2.6334721219485699E-2</v>
      </c>
      <c r="H3334">
        <v>8.2880711815968601E-4</v>
      </c>
      <c r="I3334">
        <v>31.7742459523759</v>
      </c>
      <c r="J3334" s="10">
        <v>9.5343765606730703E-221</v>
      </c>
      <c r="X3334" t="str">
        <f t="shared" si="265"/>
        <v>grade_5_t3_lowses_zmath_level_relative_age</v>
      </c>
      <c r="Y3334" t="str">
        <f t="shared" si="266"/>
        <v>0.026</v>
      </c>
      <c r="Z3334" t="str">
        <f t="shared" si="267"/>
        <v>0.001</v>
      </c>
      <c r="AA3334" s="2" t="str">
        <f t="shared" si="268"/>
        <v>***</v>
      </c>
      <c r="AB3334" t="str">
        <f t="shared" si="269"/>
        <v>zmath_level ~ as.factor(lowses) * relative_age + as.factor(lowses) *      as.factor(book) + as.factor(lowses) * as.factor(year) | as.factor(school_id) | 0 | school_id</v>
      </c>
    </row>
    <row r="3335" spans="1:28">
      <c r="A3335">
        <v>3334</v>
      </c>
      <c r="B3335" t="s">
        <v>114</v>
      </c>
      <c r="C3335" t="b">
        <v>0</v>
      </c>
      <c r="D3335" t="s">
        <v>1464</v>
      </c>
      <c r="E3335" t="s">
        <v>1469</v>
      </c>
      <c r="F3335" t="s">
        <v>106</v>
      </c>
      <c r="G3335">
        <v>0.15425423454590401</v>
      </c>
      <c r="H3335">
        <v>2.0380187368831799E-2</v>
      </c>
      <c r="I3335">
        <v>7.5688329922722497</v>
      </c>
      <c r="J3335" s="10">
        <v>3.7895201801020503E-14</v>
      </c>
      <c r="X3335" t="str">
        <f t="shared" si="265"/>
        <v>grade_5_t3_lowses_zmath_level_as.factor(book)2</v>
      </c>
      <c r="Y3335" t="str">
        <f t="shared" si="266"/>
        <v>0.154</v>
      </c>
      <c r="Z3335" t="str">
        <f t="shared" si="267"/>
        <v>0.020</v>
      </c>
      <c r="AA3335" s="2" t="str">
        <f t="shared" si="268"/>
        <v>***</v>
      </c>
      <c r="AB3335" t="str">
        <f t="shared" si="269"/>
        <v>zmath_level ~ as.factor(lowses) * relative_age + as.factor(lowses) *      as.factor(book) + as.factor(lowses) * as.factor(year) | as.factor(school_id) | 0 | school_id</v>
      </c>
    </row>
    <row r="3336" spans="1:28">
      <c r="A3336">
        <v>3335</v>
      </c>
      <c r="B3336" t="s">
        <v>114</v>
      </c>
      <c r="C3336" t="b">
        <v>0</v>
      </c>
      <c r="D3336" t="s">
        <v>1464</v>
      </c>
      <c r="E3336" t="s">
        <v>1469</v>
      </c>
      <c r="F3336" t="s">
        <v>107</v>
      </c>
      <c r="G3336">
        <v>0.40227053850207301</v>
      </c>
      <c r="H3336">
        <v>2.0562207400180402E-2</v>
      </c>
      <c r="I3336">
        <v>19.563587248835098</v>
      </c>
      <c r="J3336" s="10">
        <v>4.1420704489342299E-85</v>
      </c>
      <c r="X3336" t="str">
        <f t="shared" si="265"/>
        <v>grade_5_t3_lowses_zmath_level_as.factor(book)3</v>
      </c>
      <c r="Y3336" t="str">
        <f t="shared" si="266"/>
        <v>0.402</v>
      </c>
      <c r="Z3336" t="str">
        <f t="shared" si="267"/>
        <v>0.021</v>
      </c>
      <c r="AA3336" s="2" t="str">
        <f t="shared" si="268"/>
        <v>***</v>
      </c>
      <c r="AB3336" t="str">
        <f t="shared" si="269"/>
        <v>zmath_level ~ as.factor(lowses) * relative_age + as.factor(lowses) *      as.factor(book) + as.factor(lowses) * as.factor(year) | as.factor(school_id) | 0 | school_id</v>
      </c>
    </row>
    <row r="3337" spans="1:28">
      <c r="A3337">
        <v>3336</v>
      </c>
      <c r="B3337" t="s">
        <v>114</v>
      </c>
      <c r="C3337" t="b">
        <v>0</v>
      </c>
      <c r="D3337" t="s">
        <v>1464</v>
      </c>
      <c r="E3337" t="s">
        <v>1469</v>
      </c>
      <c r="F3337" t="s">
        <v>108</v>
      </c>
      <c r="G3337">
        <v>0.50304712267307505</v>
      </c>
      <c r="H3337">
        <v>2.1391411647727399E-2</v>
      </c>
      <c r="I3337">
        <v>23.516312572411199</v>
      </c>
      <c r="J3337" s="10">
        <v>4.8791612468165897E-122</v>
      </c>
      <c r="X3337" t="str">
        <f t="shared" si="265"/>
        <v>grade_5_t3_lowses_zmath_level_as.factor(book)4</v>
      </c>
      <c r="Y3337" t="str">
        <f t="shared" si="266"/>
        <v>0.503</v>
      </c>
      <c r="Z3337" t="str">
        <f t="shared" si="267"/>
        <v>0.021</v>
      </c>
      <c r="AA3337" s="2" t="str">
        <f t="shared" si="268"/>
        <v>***</v>
      </c>
      <c r="AB3337" t="str">
        <f t="shared" si="269"/>
        <v>zmath_level ~ as.factor(lowses) * relative_age + as.factor(lowses) *      as.factor(book) + as.factor(lowses) * as.factor(year) | as.factor(school_id) | 0 | school_id</v>
      </c>
    </row>
    <row r="3338" spans="1:28">
      <c r="A3338">
        <v>3337</v>
      </c>
      <c r="B3338" t="s">
        <v>114</v>
      </c>
      <c r="C3338" t="b">
        <v>0</v>
      </c>
      <c r="D3338" t="s">
        <v>1464</v>
      </c>
      <c r="E3338" t="s">
        <v>1469</v>
      </c>
      <c r="F3338" t="s">
        <v>109</v>
      </c>
      <c r="G3338">
        <v>0.59115585786479796</v>
      </c>
      <c r="H3338">
        <v>2.2704236691610698E-2</v>
      </c>
      <c r="I3338">
        <v>26.0372487256192</v>
      </c>
      <c r="J3338" s="10">
        <v>4.3700200121883398E-149</v>
      </c>
      <c r="X3338" t="str">
        <f t="shared" si="265"/>
        <v>grade_5_t3_lowses_zmath_level_as.factor(book)5</v>
      </c>
      <c r="Y3338" t="str">
        <f t="shared" si="266"/>
        <v>0.591</v>
      </c>
      <c r="Z3338" t="str">
        <f t="shared" si="267"/>
        <v>0.023</v>
      </c>
      <c r="AA3338" s="2" t="str">
        <f t="shared" si="268"/>
        <v>***</v>
      </c>
      <c r="AB3338" t="str">
        <f t="shared" si="269"/>
        <v>zmath_level ~ as.factor(lowses) * relative_age + as.factor(lowses) *      as.factor(book) + as.factor(lowses) * as.factor(year) | as.factor(school_id) | 0 | school_id</v>
      </c>
    </row>
    <row r="3339" spans="1:28">
      <c r="A3339">
        <v>3338</v>
      </c>
      <c r="B3339" t="s">
        <v>114</v>
      </c>
      <c r="C3339" t="b">
        <v>0</v>
      </c>
      <c r="D3339" t="s">
        <v>1464</v>
      </c>
      <c r="E3339" t="s">
        <v>1469</v>
      </c>
      <c r="F3339" t="s">
        <v>110</v>
      </c>
      <c r="G3339">
        <v>-2.5080368865539999E-3</v>
      </c>
      <c r="H3339">
        <v>9.60327593997546E-3</v>
      </c>
      <c r="I3339">
        <v>-0.26116472152110298</v>
      </c>
      <c r="J3339">
        <v>0.793965878305397</v>
      </c>
      <c r="X3339" t="str">
        <f t="shared" si="265"/>
        <v>grade_5_t3_lowses_zmath_level_as.factor(year)2017</v>
      </c>
      <c r="Y3339" t="str">
        <f t="shared" si="266"/>
        <v>-0.003</v>
      </c>
      <c r="Z3339" t="str">
        <f t="shared" si="267"/>
        <v>0.010</v>
      </c>
      <c r="AA3339" s="2" t="str">
        <f t="shared" si="268"/>
        <v/>
      </c>
      <c r="AB3339" t="str">
        <f t="shared" si="269"/>
        <v>zmath_level ~ as.factor(lowses) * relative_age + as.factor(lowses) *      as.factor(book) + as.factor(lowses) * as.factor(year) | as.factor(school_id) | 0 | school_id</v>
      </c>
    </row>
    <row r="3340" spans="1:28">
      <c r="A3340">
        <v>3339</v>
      </c>
      <c r="B3340" t="s">
        <v>114</v>
      </c>
      <c r="C3340" t="b">
        <v>0</v>
      </c>
      <c r="D3340" t="s">
        <v>1464</v>
      </c>
      <c r="E3340" t="s">
        <v>1469</v>
      </c>
      <c r="F3340" t="s">
        <v>111</v>
      </c>
      <c r="G3340">
        <v>-9.4857407694652496E-3</v>
      </c>
      <c r="H3340">
        <v>9.1719153544103996E-3</v>
      </c>
      <c r="I3340">
        <v>-1.0342159083384901</v>
      </c>
      <c r="J3340">
        <v>0.30103707986755501</v>
      </c>
      <c r="X3340" t="str">
        <f t="shared" si="265"/>
        <v>grade_5_t3_lowses_zmath_level_as.factor(year)2018</v>
      </c>
      <c r="Y3340" t="str">
        <f t="shared" si="266"/>
        <v>-0.009</v>
      </c>
      <c r="Z3340" t="str">
        <f t="shared" si="267"/>
        <v>0.009</v>
      </c>
      <c r="AA3340" s="2" t="str">
        <f t="shared" si="268"/>
        <v/>
      </c>
      <c r="AB3340" t="str">
        <f t="shared" si="269"/>
        <v>zmath_level ~ as.factor(lowses) * relative_age + as.factor(lowses) *      as.factor(book) + as.factor(lowses) * as.factor(year) | as.factor(school_id) | 0 | school_id</v>
      </c>
    </row>
    <row r="3341" spans="1:28">
      <c r="A3341">
        <v>3340</v>
      </c>
      <c r="B3341" t="s">
        <v>114</v>
      </c>
      <c r="C3341" t="b">
        <v>0</v>
      </c>
      <c r="D3341" t="s">
        <v>1464</v>
      </c>
      <c r="E3341" t="s">
        <v>1469</v>
      </c>
      <c r="F3341" t="s">
        <v>1722</v>
      </c>
      <c r="G3341" s="10">
        <v>-6.3208684195978899E-6</v>
      </c>
      <c r="H3341">
        <v>2.6861352687513702E-3</v>
      </c>
      <c r="I3341">
        <v>-2.35314598379705E-3</v>
      </c>
      <c r="J3341">
        <v>0.99812246633841495</v>
      </c>
      <c r="X3341" t="str">
        <f t="shared" si="265"/>
        <v>grade_5_t3_lowses_zmath_level_as.factor(lowses)1:relative_age</v>
      </c>
      <c r="Y3341" t="str">
        <f t="shared" si="266"/>
        <v>0.000</v>
      </c>
      <c r="Z3341" t="str">
        <f t="shared" si="267"/>
        <v>0.003</v>
      </c>
      <c r="AA3341" s="2" t="str">
        <f t="shared" si="268"/>
        <v/>
      </c>
      <c r="AB3341" t="str">
        <f t="shared" si="269"/>
        <v>zmath_level ~ as.factor(lowses) * relative_age + as.factor(lowses) *      as.factor(book) + as.factor(lowses) * as.factor(year) | as.factor(school_id) | 0 | school_id</v>
      </c>
    </row>
    <row r="3342" spans="1:28">
      <c r="A3342">
        <v>3341</v>
      </c>
      <c r="B3342" t="s">
        <v>114</v>
      </c>
      <c r="C3342" t="b">
        <v>0</v>
      </c>
      <c r="D3342" t="s">
        <v>1464</v>
      </c>
      <c r="E3342" t="s">
        <v>1469</v>
      </c>
      <c r="F3342" t="s">
        <v>1723</v>
      </c>
      <c r="G3342" t="s">
        <v>140</v>
      </c>
      <c r="H3342">
        <v>0</v>
      </c>
      <c r="I3342" t="s">
        <v>140</v>
      </c>
      <c r="J3342" t="s">
        <v>140</v>
      </c>
      <c r="X3342" t="str">
        <f t="shared" si="265"/>
        <v>grade_5_t3_lowses_zmath_level_as.factor(lowses)1:as.factor(book)2</v>
      </c>
      <c r="Y3342" t="str">
        <f t="shared" si="266"/>
        <v>NA</v>
      </c>
      <c r="Z3342" t="str">
        <f t="shared" si="267"/>
        <v>0.000</v>
      </c>
      <c r="AA3342" s="2" t="e">
        <f t="shared" si="268"/>
        <v>#VALUE!</v>
      </c>
      <c r="AB3342" t="str">
        <f t="shared" si="269"/>
        <v>zmath_level ~ as.factor(lowses) * relative_age + as.factor(lowses) *      as.factor(book) + as.factor(lowses) * as.factor(year) | as.factor(school_id) | 0 | school_id</v>
      </c>
    </row>
    <row r="3343" spans="1:28">
      <c r="A3343">
        <v>3342</v>
      </c>
      <c r="B3343" t="s">
        <v>114</v>
      </c>
      <c r="C3343" t="b">
        <v>0</v>
      </c>
      <c r="D3343" t="s">
        <v>1464</v>
      </c>
      <c r="E3343" t="s">
        <v>1469</v>
      </c>
      <c r="F3343" t="s">
        <v>1724</v>
      </c>
      <c r="G3343" t="s">
        <v>140</v>
      </c>
      <c r="H3343">
        <v>0</v>
      </c>
      <c r="I3343" t="s">
        <v>140</v>
      </c>
      <c r="J3343" t="s">
        <v>140</v>
      </c>
      <c r="X3343" t="str">
        <f t="shared" si="265"/>
        <v>grade_5_t3_lowses_zmath_level_as.factor(lowses)1:as.factor(book)3</v>
      </c>
      <c r="Y3343" t="str">
        <f t="shared" si="266"/>
        <v>NA</v>
      </c>
      <c r="Z3343" t="str">
        <f t="shared" si="267"/>
        <v>0.000</v>
      </c>
      <c r="AA3343" s="2" t="e">
        <f t="shared" si="268"/>
        <v>#VALUE!</v>
      </c>
      <c r="AB3343" t="str">
        <f t="shared" si="269"/>
        <v>zmath_level ~ as.factor(lowses) * relative_age + as.factor(lowses) *      as.factor(book) + as.factor(lowses) * as.factor(year) | as.factor(school_id) | 0 | school_id</v>
      </c>
    </row>
    <row r="3344" spans="1:28">
      <c r="A3344">
        <v>3343</v>
      </c>
      <c r="B3344" t="s">
        <v>114</v>
      </c>
      <c r="C3344" t="b">
        <v>0</v>
      </c>
      <c r="D3344" t="s">
        <v>1464</v>
      </c>
      <c r="E3344" t="s">
        <v>1469</v>
      </c>
      <c r="F3344" t="s">
        <v>1725</v>
      </c>
      <c r="G3344" t="s">
        <v>140</v>
      </c>
      <c r="H3344">
        <v>0</v>
      </c>
      <c r="I3344" t="s">
        <v>140</v>
      </c>
      <c r="J3344" t="s">
        <v>140</v>
      </c>
      <c r="X3344" t="str">
        <f t="shared" si="265"/>
        <v>grade_5_t3_lowses_zmath_level_as.factor(lowses)1:as.factor(book)4</v>
      </c>
      <c r="Y3344" t="str">
        <f t="shared" si="266"/>
        <v>NA</v>
      </c>
      <c r="Z3344" t="str">
        <f t="shared" si="267"/>
        <v>0.000</v>
      </c>
      <c r="AA3344" s="2" t="e">
        <f t="shared" si="268"/>
        <v>#VALUE!</v>
      </c>
      <c r="AB3344" t="str">
        <f t="shared" si="269"/>
        <v>zmath_level ~ as.factor(lowses) * relative_age + as.factor(lowses) *      as.factor(book) + as.factor(lowses) * as.factor(year) | as.factor(school_id) | 0 | school_id</v>
      </c>
    </row>
    <row r="3345" spans="1:28">
      <c r="A3345">
        <v>3344</v>
      </c>
      <c r="B3345" t="s">
        <v>114</v>
      </c>
      <c r="C3345" t="b">
        <v>0</v>
      </c>
      <c r="D3345" t="s">
        <v>1464</v>
      </c>
      <c r="E3345" t="s">
        <v>1469</v>
      </c>
      <c r="F3345" t="s">
        <v>1726</v>
      </c>
      <c r="G3345" t="s">
        <v>140</v>
      </c>
      <c r="H3345">
        <v>0</v>
      </c>
      <c r="I3345" t="s">
        <v>140</v>
      </c>
      <c r="J3345" t="s">
        <v>140</v>
      </c>
      <c r="X3345" t="str">
        <f t="shared" si="265"/>
        <v>grade_5_t3_lowses_zmath_level_as.factor(lowses)1:as.factor(book)5</v>
      </c>
      <c r="Y3345" t="str">
        <f t="shared" si="266"/>
        <v>NA</v>
      </c>
      <c r="Z3345" t="str">
        <f t="shared" si="267"/>
        <v>0.000</v>
      </c>
      <c r="AA3345" s="2" t="e">
        <f t="shared" si="268"/>
        <v>#VALUE!</v>
      </c>
      <c r="AB3345" t="str">
        <f t="shared" si="269"/>
        <v>zmath_level ~ as.factor(lowses) * relative_age + as.factor(lowses) *      as.factor(book) + as.factor(lowses) * as.factor(year) | as.factor(school_id) | 0 | school_id</v>
      </c>
    </row>
    <row r="3346" spans="1:28">
      <c r="A3346">
        <v>3345</v>
      </c>
      <c r="B3346" t="s">
        <v>114</v>
      </c>
      <c r="C3346" t="b">
        <v>0</v>
      </c>
      <c r="D3346" t="s">
        <v>1464</v>
      </c>
      <c r="E3346" t="s">
        <v>1469</v>
      </c>
      <c r="F3346" t="s">
        <v>1727</v>
      </c>
      <c r="G3346">
        <v>-6.7654511170344503E-2</v>
      </c>
      <c r="H3346">
        <v>2.2228307809222698E-2</v>
      </c>
      <c r="I3346">
        <v>-3.04361950315778</v>
      </c>
      <c r="J3346">
        <v>2.3379524937444502E-3</v>
      </c>
      <c r="X3346" t="str">
        <f t="shared" si="265"/>
        <v>grade_5_t3_lowses_zmath_level_as.factor(lowses)1:as.factor(year)2017</v>
      </c>
      <c r="Y3346" t="str">
        <f t="shared" si="266"/>
        <v>-0.068</v>
      </c>
      <c r="Z3346" t="str">
        <f t="shared" si="267"/>
        <v>0.022</v>
      </c>
      <c r="AA3346" s="2" t="str">
        <f t="shared" si="268"/>
        <v>***</v>
      </c>
      <c r="AB3346" t="str">
        <f t="shared" si="269"/>
        <v>zmath_level ~ as.factor(lowses) * relative_age + as.factor(lowses) *      as.factor(book) + as.factor(lowses) * as.factor(year) | as.factor(school_id) | 0 | school_id</v>
      </c>
    </row>
    <row r="3347" spans="1:28">
      <c r="A3347">
        <v>3346</v>
      </c>
      <c r="B3347" t="s">
        <v>114</v>
      </c>
      <c r="C3347" t="b">
        <v>0</v>
      </c>
      <c r="D3347" t="s">
        <v>1464</v>
      </c>
      <c r="E3347" t="s">
        <v>1469</v>
      </c>
      <c r="F3347" t="s">
        <v>1728</v>
      </c>
      <c r="G3347">
        <v>-9.3166471714893104E-2</v>
      </c>
      <c r="H3347">
        <v>2.2589927275112699E-2</v>
      </c>
      <c r="I3347">
        <v>-4.1242484130320598</v>
      </c>
      <c r="J3347" s="10">
        <v>3.7216822311192098E-5</v>
      </c>
      <c r="X3347" t="str">
        <f t="shared" si="265"/>
        <v>grade_5_t3_lowses_zmath_level_as.factor(lowses)1:as.factor(year)2018</v>
      </c>
      <c r="Y3347" t="str">
        <f t="shared" si="266"/>
        <v>-0.093</v>
      </c>
      <c r="Z3347" t="str">
        <f t="shared" si="267"/>
        <v>0.023</v>
      </c>
      <c r="AA3347" s="2" t="str">
        <f t="shared" si="268"/>
        <v>***</v>
      </c>
      <c r="AB3347" t="str">
        <f t="shared" si="269"/>
        <v>zmath_level ~ as.factor(lowses) * relative_age + as.factor(lowses) *      as.factor(book) + as.factor(lowses) * as.factor(year) | as.factor(school_id) | 0 | school_id</v>
      </c>
    </row>
    <row r="3348" spans="1:28">
      <c r="A3348">
        <v>3347</v>
      </c>
      <c r="B3348" t="s">
        <v>115</v>
      </c>
      <c r="C3348" t="b">
        <v>0</v>
      </c>
      <c r="D3348" t="s">
        <v>1464</v>
      </c>
      <c r="E3348" t="s">
        <v>1470</v>
      </c>
      <c r="F3348" t="s">
        <v>1697</v>
      </c>
      <c r="G3348">
        <v>-0.53903711403270704</v>
      </c>
      <c r="H3348">
        <v>2.1251430278919198E-2</v>
      </c>
      <c r="I3348">
        <v>-25.364745193993699</v>
      </c>
      <c r="J3348" s="10">
        <v>1.3326340083121001E-141</v>
      </c>
      <c r="X3348" t="str">
        <f t="shared" si="265"/>
        <v>grade_7_t3_lowses_zmath_level_as.factor(lowses)1</v>
      </c>
      <c r="Y3348" t="str">
        <f t="shared" si="266"/>
        <v>-0.539</v>
      </c>
      <c r="Z3348" t="str">
        <f t="shared" si="267"/>
        <v>0.021</v>
      </c>
      <c r="AA3348" s="2" t="str">
        <f t="shared" si="268"/>
        <v>***</v>
      </c>
      <c r="AB3348" t="str">
        <f t="shared" si="269"/>
        <v>zmath_level ~ as.factor(lowses) * relative_age + as.factor(lowses) *      as.factor(book) + as.factor(lowses) * as.factor(year) | as.factor(school_id) | 0 | school_id</v>
      </c>
    </row>
    <row r="3349" spans="1:28">
      <c r="A3349">
        <v>3348</v>
      </c>
      <c r="B3349" t="s">
        <v>115</v>
      </c>
      <c r="C3349" t="b">
        <v>0</v>
      </c>
      <c r="D3349" t="s">
        <v>1464</v>
      </c>
      <c r="E3349" t="s">
        <v>1470</v>
      </c>
      <c r="F3349" t="s">
        <v>104</v>
      </c>
      <c r="G3349">
        <v>2.0968430740066098E-2</v>
      </c>
      <c r="H3349">
        <v>8.3999036898799195E-4</v>
      </c>
      <c r="I3349">
        <v>24.962703757340101</v>
      </c>
      <c r="J3349" s="10">
        <v>3.1968637983330201E-137</v>
      </c>
      <c r="X3349" t="str">
        <f t="shared" si="265"/>
        <v>grade_7_t3_lowses_zmath_level_relative_age</v>
      </c>
      <c r="Y3349" t="str">
        <f t="shared" si="266"/>
        <v>0.021</v>
      </c>
      <c r="Z3349" t="str">
        <f t="shared" si="267"/>
        <v>0.001</v>
      </c>
      <c r="AA3349" s="2" t="str">
        <f t="shared" si="268"/>
        <v>***</v>
      </c>
      <c r="AB3349" t="str">
        <f t="shared" si="269"/>
        <v>zmath_level ~ as.factor(lowses) * relative_age + as.factor(lowses) *      as.factor(book) + as.factor(lowses) * as.factor(year) | as.factor(school_id) | 0 | school_id</v>
      </c>
    </row>
    <row r="3350" spans="1:28">
      <c r="A3350">
        <v>3349</v>
      </c>
      <c r="B3350" t="s">
        <v>115</v>
      </c>
      <c r="C3350" t="b">
        <v>0</v>
      </c>
      <c r="D3350" t="s">
        <v>1464</v>
      </c>
      <c r="E3350" t="s">
        <v>1470</v>
      </c>
      <c r="F3350" t="s">
        <v>106</v>
      </c>
      <c r="G3350">
        <v>-0.36293658203053802</v>
      </c>
      <c r="H3350">
        <v>9.9139618909530203E-3</v>
      </c>
      <c r="I3350">
        <v>-36.6086319498298</v>
      </c>
      <c r="J3350" s="10">
        <v>5.7547522666354699E-292</v>
      </c>
      <c r="X3350" t="str">
        <f t="shared" si="265"/>
        <v>grade_7_t3_lowses_zmath_level_as.factor(book)2</v>
      </c>
      <c r="Y3350" t="str">
        <f t="shared" si="266"/>
        <v>-0.363</v>
      </c>
      <c r="Z3350" t="str">
        <f t="shared" si="267"/>
        <v>0.010</v>
      </c>
      <c r="AA3350" s="2" t="str">
        <f t="shared" si="268"/>
        <v>***</v>
      </c>
      <c r="AB3350" t="str">
        <f t="shared" si="269"/>
        <v>zmath_level ~ as.factor(lowses) * relative_age + as.factor(lowses) *      as.factor(book) + as.factor(lowses) * as.factor(year) | as.factor(school_id) | 0 | school_id</v>
      </c>
    </row>
    <row r="3351" spans="1:28">
      <c r="A3351">
        <v>3350</v>
      </c>
      <c r="B3351" t="s">
        <v>115</v>
      </c>
      <c r="C3351" t="b">
        <v>0</v>
      </c>
      <c r="D3351" t="s">
        <v>1464</v>
      </c>
      <c r="E3351" t="s">
        <v>1470</v>
      </c>
      <c r="F3351" t="s">
        <v>107</v>
      </c>
      <c r="G3351">
        <v>-0.15472927089049501</v>
      </c>
      <c r="H3351">
        <v>9.0771313608951996E-3</v>
      </c>
      <c r="I3351">
        <v>-17.046053950158498</v>
      </c>
      <c r="J3351" s="10">
        <v>4.3778112299383997E-65</v>
      </c>
      <c r="X3351" t="str">
        <f t="shared" si="265"/>
        <v>grade_7_t3_lowses_zmath_level_as.factor(book)3</v>
      </c>
      <c r="Y3351" t="str">
        <f t="shared" si="266"/>
        <v>-0.155</v>
      </c>
      <c r="Z3351" t="str">
        <f t="shared" si="267"/>
        <v>0.009</v>
      </c>
      <c r="AA3351" s="2" t="str">
        <f t="shared" si="268"/>
        <v>***</v>
      </c>
      <c r="AB3351" t="str">
        <f t="shared" si="269"/>
        <v>zmath_level ~ as.factor(lowses) * relative_age + as.factor(lowses) *      as.factor(book) + as.factor(lowses) * as.factor(year) | as.factor(school_id) | 0 | school_id</v>
      </c>
    </row>
    <row r="3352" spans="1:28">
      <c r="A3352">
        <v>3351</v>
      </c>
      <c r="B3352" t="s">
        <v>115</v>
      </c>
      <c r="C3352" t="b">
        <v>0</v>
      </c>
      <c r="D3352" t="s">
        <v>1464</v>
      </c>
      <c r="E3352" t="s">
        <v>1470</v>
      </c>
      <c r="F3352" t="s">
        <v>108</v>
      </c>
      <c r="G3352">
        <v>-5.7555042450703503E-2</v>
      </c>
      <c r="H3352">
        <v>9.5856633252456892E-3</v>
      </c>
      <c r="I3352">
        <v>-6.0042837410240697</v>
      </c>
      <c r="J3352" s="10">
        <v>1.9266812086738E-9</v>
      </c>
      <c r="X3352" t="str">
        <f t="shared" si="265"/>
        <v>grade_7_t3_lowses_zmath_level_as.factor(book)4</v>
      </c>
      <c r="Y3352" t="str">
        <f t="shared" si="266"/>
        <v>-0.058</v>
      </c>
      <c r="Z3352" t="str">
        <f t="shared" si="267"/>
        <v>0.010</v>
      </c>
      <c r="AA3352" s="2" t="str">
        <f t="shared" si="268"/>
        <v>***</v>
      </c>
      <c r="AB3352" t="str">
        <f t="shared" si="269"/>
        <v>zmath_level ~ as.factor(lowses) * relative_age + as.factor(lowses) *      as.factor(book) + as.factor(lowses) * as.factor(year) | as.factor(school_id) | 0 | school_id</v>
      </c>
    </row>
    <row r="3353" spans="1:28">
      <c r="A3353">
        <v>3352</v>
      </c>
      <c r="B3353" t="s">
        <v>115</v>
      </c>
      <c r="C3353" t="b">
        <v>0</v>
      </c>
      <c r="D3353" t="s">
        <v>1464</v>
      </c>
      <c r="E3353" t="s">
        <v>1470</v>
      </c>
      <c r="F3353" t="s">
        <v>109</v>
      </c>
      <c r="G3353" t="s">
        <v>140</v>
      </c>
      <c r="H3353">
        <v>0</v>
      </c>
      <c r="I3353" t="s">
        <v>140</v>
      </c>
      <c r="J3353" t="s">
        <v>140</v>
      </c>
      <c r="X3353" t="str">
        <f t="shared" si="265"/>
        <v>grade_7_t3_lowses_zmath_level_as.factor(book)5</v>
      </c>
      <c r="Y3353" t="str">
        <f t="shared" si="266"/>
        <v>NA</v>
      </c>
      <c r="Z3353" t="str">
        <f t="shared" si="267"/>
        <v>0.000</v>
      </c>
      <c r="AA3353" s="2" t="e">
        <f t="shared" si="268"/>
        <v>#VALUE!</v>
      </c>
      <c r="AB3353" t="str">
        <f t="shared" si="269"/>
        <v>zmath_level ~ as.factor(lowses) * relative_age + as.factor(lowses) *      as.factor(book) + as.factor(lowses) * as.factor(year) | as.factor(school_id) | 0 | school_id</v>
      </c>
    </row>
    <row r="3354" spans="1:28">
      <c r="A3354">
        <v>3353</v>
      </c>
      <c r="B3354" t="s">
        <v>115</v>
      </c>
      <c r="C3354" t="b">
        <v>0</v>
      </c>
      <c r="D3354" t="s">
        <v>1464</v>
      </c>
      <c r="E3354" t="s">
        <v>1470</v>
      </c>
      <c r="F3354" t="s">
        <v>110</v>
      </c>
      <c r="G3354">
        <v>-4.4500675730045503E-3</v>
      </c>
      <c r="H3354">
        <v>9.0220599957733707E-3</v>
      </c>
      <c r="I3354">
        <v>-0.49324295948921898</v>
      </c>
      <c r="J3354">
        <v>0.62184173124938602</v>
      </c>
      <c r="X3354" t="str">
        <f t="shared" si="265"/>
        <v>grade_7_t3_lowses_zmath_level_as.factor(year)2017</v>
      </c>
      <c r="Y3354" t="str">
        <f t="shared" si="266"/>
        <v>-0.004</v>
      </c>
      <c r="Z3354" t="str">
        <f t="shared" si="267"/>
        <v>0.009</v>
      </c>
      <c r="AA3354" s="2" t="str">
        <f t="shared" si="268"/>
        <v/>
      </c>
      <c r="AB3354" t="str">
        <f t="shared" si="269"/>
        <v>zmath_level ~ as.factor(lowses) * relative_age + as.factor(lowses) *      as.factor(book) + as.factor(lowses) * as.factor(year) | as.factor(school_id) | 0 | school_id</v>
      </c>
    </row>
    <row r="3355" spans="1:28">
      <c r="A3355">
        <v>3354</v>
      </c>
      <c r="B3355" t="s">
        <v>115</v>
      </c>
      <c r="C3355" t="b">
        <v>0</v>
      </c>
      <c r="D3355" t="s">
        <v>1464</v>
      </c>
      <c r="E3355" t="s">
        <v>1470</v>
      </c>
      <c r="F3355" t="s">
        <v>111</v>
      </c>
      <c r="G3355">
        <v>-4.9288622752635602E-3</v>
      </c>
      <c r="H3355">
        <v>9.1072941578726301E-3</v>
      </c>
      <c r="I3355">
        <v>-0.54119941552594897</v>
      </c>
      <c r="J3355">
        <v>0.58837103571484095</v>
      </c>
      <c r="X3355" t="str">
        <f t="shared" si="265"/>
        <v>grade_7_t3_lowses_zmath_level_as.factor(year)2018</v>
      </c>
      <c r="Y3355" t="str">
        <f t="shared" si="266"/>
        <v>-0.005</v>
      </c>
      <c r="Z3355" t="str">
        <f t="shared" si="267"/>
        <v>0.009</v>
      </c>
      <c r="AA3355" s="2" t="str">
        <f t="shared" si="268"/>
        <v/>
      </c>
      <c r="AB3355" t="str">
        <f t="shared" si="269"/>
        <v>zmath_level ~ as.factor(lowses) * relative_age + as.factor(lowses) *      as.factor(book) + as.factor(lowses) * as.factor(year) | as.factor(school_id) | 0 | school_id</v>
      </c>
    </row>
    <row r="3356" spans="1:28">
      <c r="A3356">
        <v>3355</v>
      </c>
      <c r="B3356" t="s">
        <v>115</v>
      </c>
      <c r="C3356" t="b">
        <v>0</v>
      </c>
      <c r="D3356" t="s">
        <v>1464</v>
      </c>
      <c r="E3356" t="s">
        <v>1470</v>
      </c>
      <c r="F3356" t="s">
        <v>1722</v>
      </c>
      <c r="G3356">
        <v>-3.2921475474403002E-3</v>
      </c>
      <c r="H3356">
        <v>2.4872889200499401E-3</v>
      </c>
      <c r="I3356">
        <v>-1.32358871577099</v>
      </c>
      <c r="J3356">
        <v>0.18564192215495701</v>
      </c>
      <c r="X3356" t="str">
        <f t="shared" si="265"/>
        <v>grade_7_t3_lowses_zmath_level_as.factor(lowses)1:relative_age</v>
      </c>
      <c r="Y3356" t="str">
        <f t="shared" si="266"/>
        <v>-0.003</v>
      </c>
      <c r="Z3356" t="str">
        <f t="shared" si="267"/>
        <v>0.002</v>
      </c>
      <c r="AA3356" s="2" t="str">
        <f t="shared" si="268"/>
        <v/>
      </c>
      <c r="AB3356" t="str">
        <f t="shared" si="269"/>
        <v>zmath_level ~ as.factor(lowses) * relative_age + as.factor(lowses) *      as.factor(book) + as.factor(lowses) * as.factor(year) | as.factor(school_id) | 0 | school_id</v>
      </c>
    </row>
    <row r="3357" spans="1:28">
      <c r="A3357">
        <v>3356</v>
      </c>
      <c r="B3357" t="s">
        <v>115</v>
      </c>
      <c r="C3357" t="b">
        <v>0</v>
      </c>
      <c r="D3357" t="s">
        <v>1464</v>
      </c>
      <c r="E3357" t="s">
        <v>1470</v>
      </c>
      <c r="F3357" t="s">
        <v>1723</v>
      </c>
      <c r="G3357" t="s">
        <v>140</v>
      </c>
      <c r="H3357">
        <v>0</v>
      </c>
      <c r="I3357" t="s">
        <v>140</v>
      </c>
      <c r="J3357" t="s">
        <v>140</v>
      </c>
      <c r="X3357" t="str">
        <f t="shared" si="265"/>
        <v>grade_7_t3_lowses_zmath_level_as.factor(lowses)1:as.factor(book)2</v>
      </c>
      <c r="Y3357" t="str">
        <f t="shared" si="266"/>
        <v>NA</v>
      </c>
      <c r="Z3357" t="str">
        <f t="shared" si="267"/>
        <v>0.000</v>
      </c>
      <c r="AA3357" s="2" t="e">
        <f t="shared" si="268"/>
        <v>#VALUE!</v>
      </c>
      <c r="AB3357" t="str">
        <f t="shared" si="269"/>
        <v>zmath_level ~ as.factor(lowses) * relative_age + as.factor(lowses) *      as.factor(book) + as.factor(lowses) * as.factor(year) | as.factor(school_id) | 0 | school_id</v>
      </c>
    </row>
    <row r="3358" spans="1:28">
      <c r="A3358">
        <v>3357</v>
      </c>
      <c r="B3358" t="s">
        <v>115</v>
      </c>
      <c r="C3358" t="b">
        <v>0</v>
      </c>
      <c r="D3358" t="s">
        <v>1464</v>
      </c>
      <c r="E3358" t="s">
        <v>1470</v>
      </c>
      <c r="F3358" t="s">
        <v>1724</v>
      </c>
      <c r="G3358" t="s">
        <v>140</v>
      </c>
      <c r="H3358">
        <v>0</v>
      </c>
      <c r="I3358" t="s">
        <v>140</v>
      </c>
      <c r="J3358" t="s">
        <v>140</v>
      </c>
      <c r="X3358" t="str">
        <f t="shared" si="265"/>
        <v>grade_7_t3_lowses_zmath_level_as.factor(lowses)1:as.factor(book)3</v>
      </c>
      <c r="Y3358" t="str">
        <f t="shared" si="266"/>
        <v>NA</v>
      </c>
      <c r="Z3358" t="str">
        <f t="shared" si="267"/>
        <v>0.000</v>
      </c>
      <c r="AA3358" s="2" t="e">
        <f t="shared" si="268"/>
        <v>#VALUE!</v>
      </c>
      <c r="AB3358" t="str">
        <f t="shared" si="269"/>
        <v>zmath_level ~ as.factor(lowses) * relative_age + as.factor(lowses) *      as.factor(book) + as.factor(lowses) * as.factor(year) | as.factor(school_id) | 0 | school_id</v>
      </c>
    </row>
    <row r="3359" spans="1:28">
      <c r="A3359">
        <v>3358</v>
      </c>
      <c r="B3359" t="s">
        <v>115</v>
      </c>
      <c r="C3359" t="b">
        <v>0</v>
      </c>
      <c r="D3359" t="s">
        <v>1464</v>
      </c>
      <c r="E3359" t="s">
        <v>1470</v>
      </c>
      <c r="F3359" t="s">
        <v>1725</v>
      </c>
      <c r="G3359" t="s">
        <v>140</v>
      </c>
      <c r="H3359">
        <v>0</v>
      </c>
      <c r="I3359" t="s">
        <v>140</v>
      </c>
      <c r="J3359" t="s">
        <v>140</v>
      </c>
      <c r="X3359" t="str">
        <f t="shared" si="265"/>
        <v>grade_7_t3_lowses_zmath_level_as.factor(lowses)1:as.factor(book)4</v>
      </c>
      <c r="Y3359" t="str">
        <f t="shared" si="266"/>
        <v>NA</v>
      </c>
      <c r="Z3359" t="str">
        <f t="shared" si="267"/>
        <v>0.000</v>
      </c>
      <c r="AA3359" s="2" t="e">
        <f t="shared" si="268"/>
        <v>#VALUE!</v>
      </c>
      <c r="AB3359" t="str">
        <f t="shared" si="269"/>
        <v>zmath_level ~ as.factor(lowses) * relative_age + as.factor(lowses) *      as.factor(book) + as.factor(lowses) * as.factor(year) | as.factor(school_id) | 0 | school_id</v>
      </c>
    </row>
    <row r="3360" spans="1:28">
      <c r="A3360">
        <v>3359</v>
      </c>
      <c r="B3360" t="s">
        <v>115</v>
      </c>
      <c r="C3360" t="b">
        <v>0</v>
      </c>
      <c r="D3360" t="s">
        <v>1464</v>
      </c>
      <c r="E3360" t="s">
        <v>1470</v>
      </c>
      <c r="F3360" t="s">
        <v>1726</v>
      </c>
      <c r="G3360" t="s">
        <v>140</v>
      </c>
      <c r="H3360">
        <v>0</v>
      </c>
      <c r="I3360" t="s">
        <v>140</v>
      </c>
      <c r="J3360" t="s">
        <v>140</v>
      </c>
      <c r="X3360" t="str">
        <f t="shared" si="265"/>
        <v>grade_7_t3_lowses_zmath_level_as.factor(lowses)1:as.factor(book)5</v>
      </c>
      <c r="Y3360" t="str">
        <f t="shared" si="266"/>
        <v>NA</v>
      </c>
      <c r="Z3360" t="str">
        <f t="shared" si="267"/>
        <v>0.000</v>
      </c>
      <c r="AA3360" s="2" t="e">
        <f t="shared" si="268"/>
        <v>#VALUE!</v>
      </c>
      <c r="AB3360" t="str">
        <f t="shared" si="269"/>
        <v>zmath_level ~ as.factor(lowses) * relative_age + as.factor(lowses) *      as.factor(book) + as.factor(lowses) * as.factor(year) | as.factor(school_id) | 0 | school_id</v>
      </c>
    </row>
    <row r="3361" spans="1:28">
      <c r="A3361">
        <v>3360</v>
      </c>
      <c r="B3361" t="s">
        <v>115</v>
      </c>
      <c r="C3361" t="b">
        <v>0</v>
      </c>
      <c r="D3361" t="s">
        <v>1464</v>
      </c>
      <c r="E3361" t="s">
        <v>1470</v>
      </c>
      <c r="F3361" t="s">
        <v>1727</v>
      </c>
      <c r="G3361">
        <v>-3.1207492779113801E-2</v>
      </c>
      <c r="H3361">
        <v>1.9221824102396E-2</v>
      </c>
      <c r="I3361">
        <v>-1.62354481098512</v>
      </c>
      <c r="J3361">
        <v>0.104475333226482</v>
      </c>
      <c r="X3361" t="str">
        <f t="shared" si="265"/>
        <v>grade_7_t3_lowses_zmath_level_as.factor(lowses)1:as.factor(year)2017</v>
      </c>
      <c r="Y3361" t="str">
        <f t="shared" si="266"/>
        <v>-0.031</v>
      </c>
      <c r="Z3361" t="str">
        <f t="shared" si="267"/>
        <v>0.019</v>
      </c>
      <c r="AA3361" s="2" t="str">
        <f t="shared" si="268"/>
        <v/>
      </c>
      <c r="AB3361" t="str">
        <f t="shared" si="269"/>
        <v>zmath_level ~ as.factor(lowses) * relative_age + as.factor(lowses) *      as.factor(book) + as.factor(lowses) * as.factor(year) | as.factor(school_id) | 0 | school_id</v>
      </c>
    </row>
    <row r="3362" spans="1:28">
      <c r="A3362">
        <v>3361</v>
      </c>
      <c r="B3362" t="s">
        <v>115</v>
      </c>
      <c r="C3362" t="b">
        <v>0</v>
      </c>
      <c r="D3362" t="s">
        <v>1464</v>
      </c>
      <c r="E3362" t="s">
        <v>1470</v>
      </c>
      <c r="F3362" t="s">
        <v>1728</v>
      </c>
      <c r="G3362">
        <v>-5.6298397851564499E-2</v>
      </c>
      <c r="H3362">
        <v>2.0675363153217899E-2</v>
      </c>
      <c r="I3362">
        <v>-2.7229702053771399</v>
      </c>
      <c r="J3362">
        <v>6.47062241367319E-3</v>
      </c>
      <c r="X3362" t="str">
        <f t="shared" si="265"/>
        <v>grade_7_t3_lowses_zmath_level_as.factor(lowses)1:as.factor(year)2018</v>
      </c>
      <c r="Y3362" t="str">
        <f t="shared" si="266"/>
        <v>-0.056</v>
      </c>
      <c r="Z3362" t="str">
        <f t="shared" si="267"/>
        <v>0.021</v>
      </c>
      <c r="AA3362" s="2" t="str">
        <f t="shared" si="268"/>
        <v>***</v>
      </c>
      <c r="AB3362" t="str">
        <f t="shared" si="269"/>
        <v>zmath_level ~ as.factor(lowses) * relative_age + as.factor(lowses) *      as.factor(book) + as.factor(lowses) * as.factor(year) | as.factor(school_id) | 0 | school_id</v>
      </c>
    </row>
    <row r="3363" spans="1:28">
      <c r="A3363">
        <v>3362</v>
      </c>
      <c r="B3363" t="s">
        <v>1222</v>
      </c>
      <c r="C3363" t="b">
        <v>0</v>
      </c>
      <c r="D3363" t="s">
        <v>1471</v>
      </c>
      <c r="E3363" t="s">
        <v>1472</v>
      </c>
      <c r="F3363" t="s">
        <v>1697</v>
      </c>
      <c r="G3363" t="s">
        <v>140</v>
      </c>
      <c r="H3363">
        <v>0</v>
      </c>
      <c r="I3363" t="s">
        <v>140</v>
      </c>
      <c r="J3363" t="s">
        <v>140</v>
      </c>
      <c r="X3363" t="str">
        <f t="shared" si="265"/>
        <v>all_t3_lowses_zmath_level_as.factor(lowses)1</v>
      </c>
      <c r="Y3363" t="str">
        <f t="shared" si="266"/>
        <v>NA</v>
      </c>
      <c r="Z3363" t="str">
        <f t="shared" si="267"/>
        <v>0.000</v>
      </c>
      <c r="AA3363" s="2" t="e">
        <f t="shared" si="268"/>
        <v>#VALUE!</v>
      </c>
      <c r="AB3363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64" spans="1:28">
      <c r="A3364">
        <v>3363</v>
      </c>
      <c r="B3364" t="s">
        <v>1222</v>
      </c>
      <c r="C3364" t="b">
        <v>0</v>
      </c>
      <c r="D3364" t="s">
        <v>1471</v>
      </c>
      <c r="E3364" t="s">
        <v>1472</v>
      </c>
      <c r="F3364" t="s">
        <v>104</v>
      </c>
      <c r="G3364">
        <v>2.18909294837966E-2</v>
      </c>
      <c r="H3364">
        <v>4.7644786159544198E-4</v>
      </c>
      <c r="I3364">
        <v>45.946117609788899</v>
      </c>
      <c r="J3364">
        <v>0</v>
      </c>
      <c r="X3364" t="str">
        <f t="shared" si="265"/>
        <v>all_t3_lowses_zmath_level_relative_age</v>
      </c>
      <c r="Y3364" t="str">
        <f t="shared" si="266"/>
        <v>0.022</v>
      </c>
      <c r="Z3364" t="str">
        <f t="shared" si="267"/>
        <v>0.000</v>
      </c>
      <c r="AA3364" s="2" t="str">
        <f t="shared" si="268"/>
        <v>***</v>
      </c>
      <c r="AB3364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65" spans="1:28">
      <c r="A3365">
        <v>3364</v>
      </c>
      <c r="B3365" t="s">
        <v>1222</v>
      </c>
      <c r="C3365" t="b">
        <v>0</v>
      </c>
      <c r="D3365" t="s">
        <v>1471</v>
      </c>
      <c r="E3365" t="s">
        <v>1472</v>
      </c>
      <c r="F3365" t="s">
        <v>106</v>
      </c>
      <c r="G3365">
        <v>0.208728749875386</v>
      </c>
      <c r="H3365">
        <v>1.1316014196188899E-2</v>
      </c>
      <c r="I3365">
        <v>18.445430189163599</v>
      </c>
      <c r="J3365" s="10">
        <v>5.8793105305058404E-76</v>
      </c>
      <c r="X3365" t="str">
        <f t="shared" si="265"/>
        <v>all_t3_lowses_zmath_level_as.factor(book)2</v>
      </c>
      <c r="Y3365" t="str">
        <f t="shared" si="266"/>
        <v>0.209</v>
      </c>
      <c r="Z3365" t="str">
        <f t="shared" si="267"/>
        <v>0.011</v>
      </c>
      <c r="AA3365" s="2" t="str">
        <f t="shared" si="268"/>
        <v>***</v>
      </c>
      <c r="AB3365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66" spans="1:28">
      <c r="A3366">
        <v>3365</v>
      </c>
      <c r="B3366" t="s">
        <v>1222</v>
      </c>
      <c r="C3366" t="b">
        <v>0</v>
      </c>
      <c r="D3366" t="s">
        <v>1471</v>
      </c>
      <c r="E3366" t="s">
        <v>1472</v>
      </c>
      <c r="F3366" t="s">
        <v>107</v>
      </c>
      <c r="G3366">
        <v>0.42377300561036801</v>
      </c>
      <c r="H3366">
        <v>1.14306018805809E-2</v>
      </c>
      <c r="I3366">
        <v>37.073551335061602</v>
      </c>
      <c r="J3366" s="10">
        <v>1.3329969231257701E-300</v>
      </c>
      <c r="X3366" t="str">
        <f t="shared" si="265"/>
        <v>all_t3_lowses_zmath_level_as.factor(book)3</v>
      </c>
      <c r="Y3366" t="str">
        <f t="shared" si="266"/>
        <v>0.424</v>
      </c>
      <c r="Z3366" t="str">
        <f t="shared" si="267"/>
        <v>0.011</v>
      </c>
      <c r="AA3366" s="2" t="str">
        <f t="shared" si="268"/>
        <v>***</v>
      </c>
      <c r="AB3366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67" spans="1:28">
      <c r="A3367">
        <v>3366</v>
      </c>
      <c r="B3367" t="s">
        <v>1222</v>
      </c>
      <c r="C3367" t="b">
        <v>0</v>
      </c>
      <c r="D3367" t="s">
        <v>1471</v>
      </c>
      <c r="E3367" t="s">
        <v>1472</v>
      </c>
      <c r="F3367" t="s">
        <v>108</v>
      </c>
      <c r="G3367">
        <v>0.52170239553860798</v>
      </c>
      <c r="H3367">
        <v>1.1825082715660599E-2</v>
      </c>
      <c r="I3367">
        <v>44.118287210599199</v>
      </c>
      <c r="J3367">
        <v>0</v>
      </c>
      <c r="X3367" t="str">
        <f t="shared" si="265"/>
        <v>all_t3_lowses_zmath_level_as.factor(book)4</v>
      </c>
      <c r="Y3367" t="str">
        <f t="shared" si="266"/>
        <v>0.522</v>
      </c>
      <c r="Z3367" t="str">
        <f t="shared" si="267"/>
        <v>0.012</v>
      </c>
      <c r="AA3367" s="2" t="str">
        <f t="shared" si="268"/>
        <v>***</v>
      </c>
      <c r="AB3367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68" spans="1:28">
      <c r="A3368">
        <v>3367</v>
      </c>
      <c r="B3368" t="s">
        <v>1222</v>
      </c>
      <c r="C3368" t="b">
        <v>0</v>
      </c>
      <c r="D3368" t="s">
        <v>1471</v>
      </c>
      <c r="E3368" t="s">
        <v>1472</v>
      </c>
      <c r="F3368" t="s">
        <v>109</v>
      </c>
      <c r="G3368">
        <v>0.57367111316952601</v>
      </c>
      <c r="H3368">
        <v>1.2471508016650701E-2</v>
      </c>
      <c r="I3368">
        <v>45.998536215798197</v>
      </c>
      <c r="J3368">
        <v>0</v>
      </c>
      <c r="X3368" t="str">
        <f t="shared" si="265"/>
        <v>all_t3_lowses_zmath_level_as.factor(book)5</v>
      </c>
      <c r="Y3368" t="str">
        <f t="shared" si="266"/>
        <v>0.574</v>
      </c>
      <c r="Z3368" t="str">
        <f t="shared" si="267"/>
        <v>0.012</v>
      </c>
      <c r="AA3368" s="2" t="str">
        <f t="shared" si="268"/>
        <v>***</v>
      </c>
      <c r="AB3368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69" spans="1:28">
      <c r="A3369">
        <v>3368</v>
      </c>
      <c r="B3369" t="s">
        <v>1222</v>
      </c>
      <c r="C3369" t="b">
        <v>0</v>
      </c>
      <c r="D3369" t="s">
        <v>1471</v>
      </c>
      <c r="E3369" t="s">
        <v>1472</v>
      </c>
      <c r="F3369" t="s">
        <v>110</v>
      </c>
      <c r="G3369">
        <v>-6.1621007488612701E-3</v>
      </c>
      <c r="H3369">
        <v>3.5440991936531801E-3</v>
      </c>
      <c r="I3369">
        <v>-1.7386930816994199</v>
      </c>
      <c r="J3369">
        <v>8.2089138451485702E-2</v>
      </c>
      <c r="X3369" t="str">
        <f t="shared" si="265"/>
        <v>all_t3_lowses_zmath_level_as.factor(year)2017</v>
      </c>
      <c r="Y3369" t="str">
        <f t="shared" si="266"/>
        <v>-0.006</v>
      </c>
      <c r="Z3369" t="str">
        <f t="shared" si="267"/>
        <v>0.004</v>
      </c>
      <c r="AA3369" s="2" t="str">
        <f t="shared" si="268"/>
        <v>*</v>
      </c>
      <c r="AB3369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70" spans="1:28">
      <c r="A3370">
        <v>3369</v>
      </c>
      <c r="B3370" t="s">
        <v>1222</v>
      </c>
      <c r="C3370" t="b">
        <v>0</v>
      </c>
      <c r="D3370" t="s">
        <v>1471</v>
      </c>
      <c r="E3370" t="s">
        <v>1472</v>
      </c>
      <c r="F3370" t="s">
        <v>111</v>
      </c>
      <c r="G3370">
        <v>-7.1032350360577404E-3</v>
      </c>
      <c r="H3370">
        <v>4.0582259609526902E-3</v>
      </c>
      <c r="I3370">
        <v>-1.75033009605759</v>
      </c>
      <c r="J3370">
        <v>8.0061744079316099E-2</v>
      </c>
      <c r="X3370" t="str">
        <f t="shared" si="265"/>
        <v>all_t3_lowses_zmath_level_as.factor(year)2018</v>
      </c>
      <c r="Y3370" t="str">
        <f t="shared" si="266"/>
        <v>-0.007</v>
      </c>
      <c r="Z3370" t="str">
        <f t="shared" si="267"/>
        <v>0.004</v>
      </c>
      <c r="AA3370" s="2" t="str">
        <f t="shared" si="268"/>
        <v>*</v>
      </c>
      <c r="AB3370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71" spans="1:28">
      <c r="A3371">
        <v>3370</v>
      </c>
      <c r="B3371" t="s">
        <v>1222</v>
      </c>
      <c r="C3371" t="b">
        <v>0</v>
      </c>
      <c r="D3371" t="s">
        <v>1471</v>
      </c>
      <c r="E3371" t="s">
        <v>1472</v>
      </c>
      <c r="F3371" t="s">
        <v>200</v>
      </c>
      <c r="G3371">
        <v>-2.3265488247632301E-2</v>
      </c>
      <c r="H3371">
        <v>5.0168156016351297E-3</v>
      </c>
      <c r="I3371">
        <v>-4.6375011750580102</v>
      </c>
      <c r="J3371" s="10">
        <v>3.5270081690636399E-6</v>
      </c>
      <c r="X3371" t="str">
        <f t="shared" si="265"/>
        <v>all_t3_lowses_zmath_level_as.factor(grade)5</v>
      </c>
      <c r="Y3371" t="str">
        <f t="shared" si="266"/>
        <v>-0.023</v>
      </c>
      <c r="Z3371" t="str">
        <f t="shared" si="267"/>
        <v>0.005</v>
      </c>
      <c r="AA3371" s="2" t="str">
        <f t="shared" si="268"/>
        <v>***</v>
      </c>
      <c r="AB3371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72" spans="1:28">
      <c r="A3372">
        <v>3371</v>
      </c>
      <c r="B3372" t="s">
        <v>1222</v>
      </c>
      <c r="C3372" t="b">
        <v>0</v>
      </c>
      <c r="D3372" t="s">
        <v>1471</v>
      </c>
      <c r="E3372" t="s">
        <v>1472</v>
      </c>
      <c r="F3372" t="s">
        <v>201</v>
      </c>
      <c r="G3372">
        <v>-3.2665710537010097E-2</v>
      </c>
      <c r="H3372">
        <v>5.3925351685441001E-3</v>
      </c>
      <c r="I3372">
        <v>-6.0575795087172901</v>
      </c>
      <c r="J3372" s="10">
        <v>1.3824476577476001E-9</v>
      </c>
      <c r="X3372" t="str">
        <f t="shared" si="265"/>
        <v>all_t3_lowses_zmath_level_as.factor(grade)6</v>
      </c>
      <c r="Y3372" t="str">
        <f t="shared" si="266"/>
        <v>-0.033</v>
      </c>
      <c r="Z3372" t="str">
        <f t="shared" si="267"/>
        <v>0.005</v>
      </c>
      <c r="AA3372" s="2" t="str">
        <f t="shared" si="268"/>
        <v>***</v>
      </c>
      <c r="AB3372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73" spans="1:28">
      <c r="A3373">
        <v>3372</v>
      </c>
      <c r="B3373" t="s">
        <v>1222</v>
      </c>
      <c r="C3373" t="b">
        <v>0</v>
      </c>
      <c r="D3373" t="s">
        <v>1471</v>
      </c>
      <c r="E3373" t="s">
        <v>1472</v>
      </c>
      <c r="F3373" t="s">
        <v>202</v>
      </c>
      <c r="G3373" t="s">
        <v>140</v>
      </c>
      <c r="H3373">
        <v>0</v>
      </c>
      <c r="I3373" t="s">
        <v>140</v>
      </c>
      <c r="J3373" t="s">
        <v>140</v>
      </c>
      <c r="X3373" t="str">
        <f t="shared" si="265"/>
        <v>all_t3_lowses_zmath_level_as.factor(grade)7</v>
      </c>
      <c r="Y3373" t="str">
        <f t="shared" si="266"/>
        <v>NA</v>
      </c>
      <c r="Z3373" t="str">
        <f t="shared" si="267"/>
        <v>0.000</v>
      </c>
      <c r="AA3373" s="2" t="e">
        <f t="shared" si="268"/>
        <v>#VALUE!</v>
      </c>
      <c r="AB3373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74" spans="1:28">
      <c r="A3374">
        <v>3373</v>
      </c>
      <c r="B3374" t="s">
        <v>1222</v>
      </c>
      <c r="C3374" t="b">
        <v>0</v>
      </c>
      <c r="D3374" t="s">
        <v>1471</v>
      </c>
      <c r="E3374" t="s">
        <v>1472</v>
      </c>
      <c r="F3374" t="s">
        <v>203</v>
      </c>
      <c r="G3374">
        <v>-4.1588414090895903E-3</v>
      </c>
      <c r="H3374">
        <v>7.5945198253556598E-3</v>
      </c>
      <c r="I3374">
        <v>-0.54761084370397695</v>
      </c>
      <c r="J3374">
        <v>0.58395929094141297</v>
      </c>
      <c r="X3374" t="str">
        <f t="shared" si="265"/>
        <v>all_t3_lowses_zmath_level_as.factor(grade)8</v>
      </c>
      <c r="Y3374" t="str">
        <f t="shared" si="266"/>
        <v>-0.004</v>
      </c>
      <c r="Z3374" t="str">
        <f t="shared" si="267"/>
        <v>0.008</v>
      </c>
      <c r="AA3374" s="2" t="str">
        <f t="shared" si="268"/>
        <v/>
      </c>
      <c r="AB3374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75" spans="1:28">
      <c r="A3375">
        <v>3374</v>
      </c>
      <c r="B3375" t="s">
        <v>1222</v>
      </c>
      <c r="C3375" t="b">
        <v>0</v>
      </c>
      <c r="D3375" t="s">
        <v>1471</v>
      </c>
      <c r="E3375" t="s">
        <v>1472</v>
      </c>
      <c r="F3375" t="s">
        <v>204</v>
      </c>
      <c r="G3375">
        <v>5.4996482381651302E-3</v>
      </c>
      <c r="H3375">
        <v>7.9478549984816297E-3</v>
      </c>
      <c r="I3375">
        <v>0.69196635308719001</v>
      </c>
      <c r="J3375">
        <v>0.48895865500624702</v>
      </c>
      <c r="X3375" t="str">
        <f t="shared" si="265"/>
        <v>all_t3_lowses_zmath_level_as.factor(grade)9</v>
      </c>
      <c r="Y3375" t="str">
        <f t="shared" si="266"/>
        <v>0.005</v>
      </c>
      <c r="Z3375" t="str">
        <f t="shared" si="267"/>
        <v>0.008</v>
      </c>
      <c r="AA3375" s="2" t="str">
        <f t="shared" si="268"/>
        <v/>
      </c>
      <c r="AB3375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76" spans="1:28">
      <c r="A3376">
        <v>3375</v>
      </c>
      <c r="B3376" t="s">
        <v>1222</v>
      </c>
      <c r="C3376" t="b">
        <v>0</v>
      </c>
      <c r="D3376" t="s">
        <v>1471</v>
      </c>
      <c r="E3376" t="s">
        <v>1472</v>
      </c>
      <c r="F3376" t="s">
        <v>1722</v>
      </c>
      <c r="G3376">
        <v>-3.0204100759844499E-3</v>
      </c>
      <c r="H3376">
        <v>1.1729007172758201E-3</v>
      </c>
      <c r="I3376">
        <v>-2.5751626130809</v>
      </c>
      <c r="J3376">
        <v>1.00194702638952E-2</v>
      </c>
      <c r="X3376" t="str">
        <f t="shared" si="265"/>
        <v>all_t3_lowses_zmath_level_as.factor(lowses)1:relative_age</v>
      </c>
      <c r="Y3376" t="str">
        <f t="shared" si="266"/>
        <v>-0.003</v>
      </c>
      <c r="Z3376" t="str">
        <f t="shared" si="267"/>
        <v>0.001</v>
      </c>
      <c r="AA3376" s="2" t="str">
        <f t="shared" si="268"/>
        <v>**</v>
      </c>
      <c r="AB3376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77" spans="1:28">
      <c r="A3377">
        <v>3376</v>
      </c>
      <c r="B3377" t="s">
        <v>1222</v>
      </c>
      <c r="C3377" t="b">
        <v>0</v>
      </c>
      <c r="D3377" t="s">
        <v>1471</v>
      </c>
      <c r="E3377" t="s">
        <v>1472</v>
      </c>
      <c r="F3377" t="s">
        <v>1723</v>
      </c>
      <c r="G3377" t="s">
        <v>140</v>
      </c>
      <c r="H3377">
        <v>0</v>
      </c>
      <c r="I3377" t="s">
        <v>140</v>
      </c>
      <c r="J3377" t="s">
        <v>140</v>
      </c>
      <c r="X3377" t="str">
        <f t="shared" si="265"/>
        <v>all_t3_lowses_zmath_level_as.factor(lowses)1:as.factor(book)2</v>
      </c>
      <c r="Y3377" t="str">
        <f t="shared" si="266"/>
        <v>NA</v>
      </c>
      <c r="Z3377" t="str">
        <f t="shared" si="267"/>
        <v>0.000</v>
      </c>
      <c r="AA3377" s="2" t="e">
        <f t="shared" si="268"/>
        <v>#VALUE!</v>
      </c>
      <c r="AB3377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78" spans="1:28">
      <c r="A3378">
        <v>3377</v>
      </c>
      <c r="B3378" t="s">
        <v>1222</v>
      </c>
      <c r="C3378" t="b">
        <v>0</v>
      </c>
      <c r="D3378" t="s">
        <v>1471</v>
      </c>
      <c r="E3378" t="s">
        <v>1472</v>
      </c>
      <c r="F3378" t="s">
        <v>1724</v>
      </c>
      <c r="G3378" t="s">
        <v>140</v>
      </c>
      <c r="H3378">
        <v>0</v>
      </c>
      <c r="I3378" t="s">
        <v>140</v>
      </c>
      <c r="J3378" t="s">
        <v>140</v>
      </c>
      <c r="X3378" t="str">
        <f t="shared" si="265"/>
        <v>all_t3_lowses_zmath_level_as.factor(lowses)1:as.factor(book)3</v>
      </c>
      <c r="Y3378" t="str">
        <f t="shared" si="266"/>
        <v>NA</v>
      </c>
      <c r="Z3378" t="str">
        <f t="shared" si="267"/>
        <v>0.000</v>
      </c>
      <c r="AA3378" s="2" t="e">
        <f t="shared" si="268"/>
        <v>#VALUE!</v>
      </c>
      <c r="AB3378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79" spans="1:28">
      <c r="A3379">
        <v>3378</v>
      </c>
      <c r="B3379" t="s">
        <v>1222</v>
      </c>
      <c r="C3379" t="b">
        <v>0</v>
      </c>
      <c r="D3379" t="s">
        <v>1471</v>
      </c>
      <c r="E3379" t="s">
        <v>1472</v>
      </c>
      <c r="F3379" t="s">
        <v>1725</v>
      </c>
      <c r="G3379" t="s">
        <v>140</v>
      </c>
      <c r="H3379">
        <v>0</v>
      </c>
      <c r="I3379" t="s">
        <v>140</v>
      </c>
      <c r="J3379" t="s">
        <v>140</v>
      </c>
      <c r="X3379" t="str">
        <f t="shared" si="265"/>
        <v>all_t3_lowses_zmath_level_as.factor(lowses)1:as.factor(book)4</v>
      </c>
      <c r="Y3379" t="str">
        <f t="shared" si="266"/>
        <v>NA</v>
      </c>
      <c r="Z3379" t="str">
        <f t="shared" si="267"/>
        <v>0.000</v>
      </c>
      <c r="AA3379" s="2" t="e">
        <f t="shared" si="268"/>
        <v>#VALUE!</v>
      </c>
      <c r="AB3379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80" spans="1:28">
      <c r="A3380">
        <v>3379</v>
      </c>
      <c r="B3380" t="s">
        <v>1222</v>
      </c>
      <c r="C3380" t="b">
        <v>0</v>
      </c>
      <c r="D3380" t="s">
        <v>1471</v>
      </c>
      <c r="E3380" t="s">
        <v>1472</v>
      </c>
      <c r="F3380" t="s">
        <v>1726</v>
      </c>
      <c r="G3380" t="s">
        <v>140</v>
      </c>
      <c r="H3380">
        <v>0</v>
      </c>
      <c r="I3380" t="s">
        <v>140</v>
      </c>
      <c r="J3380" t="s">
        <v>140</v>
      </c>
      <c r="X3380" t="str">
        <f t="shared" si="265"/>
        <v>all_t3_lowses_zmath_level_as.factor(lowses)1:as.factor(book)5</v>
      </c>
      <c r="Y3380" t="str">
        <f t="shared" si="266"/>
        <v>NA</v>
      </c>
      <c r="Z3380" t="str">
        <f t="shared" si="267"/>
        <v>0.000</v>
      </c>
      <c r="AA3380" s="2" t="e">
        <f t="shared" si="268"/>
        <v>#VALUE!</v>
      </c>
      <c r="AB3380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81" spans="1:28">
      <c r="A3381">
        <v>3380</v>
      </c>
      <c r="B3381" t="s">
        <v>1222</v>
      </c>
      <c r="C3381" t="b">
        <v>0</v>
      </c>
      <c r="D3381" t="s">
        <v>1471</v>
      </c>
      <c r="E3381" t="s">
        <v>1472</v>
      </c>
      <c r="F3381" t="s">
        <v>1727</v>
      </c>
      <c r="G3381">
        <v>-1.0699559734488299E-2</v>
      </c>
      <c r="H3381">
        <v>7.4655093852543097E-3</v>
      </c>
      <c r="I3381">
        <v>-1.4331988860159799</v>
      </c>
      <c r="J3381">
        <v>0.15180138872162799</v>
      </c>
      <c r="X3381" t="str">
        <f t="shared" si="265"/>
        <v>all_t3_lowses_zmath_level_as.factor(lowses)1:as.factor(year)2017</v>
      </c>
      <c r="Y3381" t="str">
        <f t="shared" si="266"/>
        <v>-0.011</v>
      </c>
      <c r="Z3381" t="str">
        <f t="shared" si="267"/>
        <v>0.007</v>
      </c>
      <c r="AA3381" s="2" t="str">
        <f t="shared" si="268"/>
        <v/>
      </c>
      <c r="AB3381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82" spans="1:28">
      <c r="A3382">
        <v>3381</v>
      </c>
      <c r="B3382" t="s">
        <v>1222</v>
      </c>
      <c r="C3382" t="b">
        <v>0</v>
      </c>
      <c r="D3382" t="s">
        <v>1471</v>
      </c>
      <c r="E3382" t="s">
        <v>1472</v>
      </c>
      <c r="F3382" t="s">
        <v>1728</v>
      </c>
      <c r="G3382">
        <v>-3.3702661864420197E-2</v>
      </c>
      <c r="H3382">
        <v>8.4553124374809295E-3</v>
      </c>
      <c r="I3382">
        <v>-3.98597474825675</v>
      </c>
      <c r="J3382" s="10">
        <v>6.7209461905237298E-5</v>
      </c>
      <c r="X3382" t="str">
        <f t="shared" si="265"/>
        <v>all_t3_lowses_zmath_level_as.factor(lowses)1:as.factor(year)2018</v>
      </c>
      <c r="Y3382" t="str">
        <f t="shared" si="266"/>
        <v>-0.034</v>
      </c>
      <c r="Z3382" t="str">
        <f t="shared" si="267"/>
        <v>0.008</v>
      </c>
      <c r="AA3382" s="2" t="str">
        <f t="shared" si="268"/>
        <v>***</v>
      </c>
      <c r="AB3382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83" spans="1:28">
      <c r="A3383">
        <v>3382</v>
      </c>
      <c r="B3383" t="s">
        <v>1222</v>
      </c>
      <c r="C3383" t="b">
        <v>0</v>
      </c>
      <c r="D3383" t="s">
        <v>1471</v>
      </c>
      <c r="E3383" t="s">
        <v>1472</v>
      </c>
      <c r="F3383" t="s">
        <v>1729</v>
      </c>
      <c r="G3383">
        <v>1.4225925059240701E-3</v>
      </c>
      <c r="H3383">
        <v>1.1471341103733299E-2</v>
      </c>
      <c r="I3383">
        <v>0.12401274559441799</v>
      </c>
      <c r="J3383">
        <v>0.90130521380050299</v>
      </c>
      <c r="X3383" t="str">
        <f t="shared" si="265"/>
        <v>all_t3_lowses_zmath_level_as.factor(lowses)1:as.factor(grade)5</v>
      </c>
      <c r="Y3383" t="str">
        <f t="shared" si="266"/>
        <v>0.001</v>
      </c>
      <c r="Z3383" t="str">
        <f t="shared" si="267"/>
        <v>0.011</v>
      </c>
      <c r="AA3383" s="2" t="str">
        <f t="shared" si="268"/>
        <v/>
      </c>
      <c r="AB3383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84" spans="1:28">
      <c r="A3384">
        <v>3383</v>
      </c>
      <c r="B3384" t="s">
        <v>1222</v>
      </c>
      <c r="C3384" t="b">
        <v>0</v>
      </c>
      <c r="D3384" t="s">
        <v>1471</v>
      </c>
      <c r="E3384" t="s">
        <v>1472</v>
      </c>
      <c r="F3384" t="s">
        <v>1730</v>
      </c>
      <c r="G3384" s="10">
        <v>-7.2049167869168098E-5</v>
      </c>
      <c r="H3384">
        <v>1.1843618158130099E-2</v>
      </c>
      <c r="I3384">
        <v>-6.0833747683523001E-3</v>
      </c>
      <c r="J3384">
        <v>0.99514620061058701</v>
      </c>
      <c r="X3384" t="str">
        <f t="shared" si="265"/>
        <v>all_t3_lowses_zmath_level_as.factor(lowses)1:as.factor(grade)6</v>
      </c>
      <c r="Y3384" t="str">
        <f t="shared" si="266"/>
        <v>0.000</v>
      </c>
      <c r="Z3384" t="str">
        <f t="shared" si="267"/>
        <v>0.012</v>
      </c>
      <c r="AA3384" s="2" t="str">
        <f t="shared" si="268"/>
        <v/>
      </c>
      <c r="AB3384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85" spans="1:28">
      <c r="A3385">
        <v>3384</v>
      </c>
      <c r="B3385" t="s">
        <v>1222</v>
      </c>
      <c r="C3385" t="b">
        <v>0</v>
      </c>
      <c r="D3385" t="s">
        <v>1471</v>
      </c>
      <c r="E3385" t="s">
        <v>1472</v>
      </c>
      <c r="F3385" t="s">
        <v>1731</v>
      </c>
      <c r="G3385">
        <v>2.7699497321170299E-2</v>
      </c>
      <c r="H3385">
        <v>1.16534833815923E-2</v>
      </c>
      <c r="I3385">
        <v>2.3769285469548098</v>
      </c>
      <c r="J3385">
        <v>1.7457697238863298E-2</v>
      </c>
      <c r="X3385" t="str">
        <f t="shared" si="265"/>
        <v>all_t3_lowses_zmath_level_as.factor(lowses)1:as.factor(grade)7</v>
      </c>
      <c r="Y3385" t="str">
        <f t="shared" si="266"/>
        <v>0.028</v>
      </c>
      <c r="Z3385" t="str">
        <f t="shared" si="267"/>
        <v>0.012</v>
      </c>
      <c r="AA3385" s="2" t="str">
        <f t="shared" si="268"/>
        <v>**</v>
      </c>
      <c r="AB3385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86" spans="1:28">
      <c r="A3386">
        <v>3385</v>
      </c>
      <c r="B3386" t="s">
        <v>1222</v>
      </c>
      <c r="C3386" t="b">
        <v>0</v>
      </c>
      <c r="D3386" t="s">
        <v>1471</v>
      </c>
      <c r="E3386" t="s">
        <v>1472</v>
      </c>
      <c r="F3386" t="s">
        <v>1732</v>
      </c>
      <c r="G3386">
        <v>7.8934398426280805E-2</v>
      </c>
      <c r="H3386">
        <v>1.2323898259883399E-2</v>
      </c>
      <c r="I3386">
        <v>6.4049862114836698</v>
      </c>
      <c r="J3386" s="10">
        <v>1.5046377397845201E-10</v>
      </c>
      <c r="X3386" t="str">
        <f t="shared" si="265"/>
        <v>all_t3_lowses_zmath_level_as.factor(lowses)1:as.factor(grade)8</v>
      </c>
      <c r="Y3386" t="str">
        <f t="shared" si="266"/>
        <v>0.079</v>
      </c>
      <c r="Z3386" t="str">
        <f t="shared" si="267"/>
        <v>0.012</v>
      </c>
      <c r="AA3386" s="2" t="str">
        <f t="shared" si="268"/>
        <v>***</v>
      </c>
      <c r="AB3386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87" spans="1:28">
      <c r="A3387">
        <v>3386</v>
      </c>
      <c r="B3387" t="s">
        <v>1222</v>
      </c>
      <c r="C3387" t="b">
        <v>0</v>
      </c>
      <c r="D3387" t="s">
        <v>1471</v>
      </c>
      <c r="E3387" t="s">
        <v>1472</v>
      </c>
      <c r="F3387" t="s">
        <v>1733</v>
      </c>
      <c r="G3387">
        <v>8.1179323451993496E-2</v>
      </c>
      <c r="H3387">
        <v>1.18720394456725E-2</v>
      </c>
      <c r="I3387">
        <v>6.8378582991976504</v>
      </c>
      <c r="J3387" s="10">
        <v>8.0441645096216103E-12</v>
      </c>
      <c r="X3387" t="str">
        <f t="shared" si="265"/>
        <v>all_t3_lowses_zmath_level_as.factor(lowses)1:as.factor(grade)9</v>
      </c>
      <c r="Y3387" t="str">
        <f t="shared" si="266"/>
        <v>0.081</v>
      </c>
      <c r="Z3387" t="str">
        <f t="shared" si="267"/>
        <v>0.012</v>
      </c>
      <c r="AA3387" s="2" t="str">
        <f t="shared" si="268"/>
        <v>***</v>
      </c>
      <c r="AB3387" t="str">
        <f t="shared" si="269"/>
        <v>zmath_level ~ as.factor(lowses) * relative_age + as.factor(lowses) *      as.factor(book) + as.factor(lowses) * as.factor(year) + as.factor(lowses) *      as.factor(grade) | as.factor(school_id) | 0 | school_id</v>
      </c>
    </row>
    <row r="3388" spans="1:28">
      <c r="A3388">
        <v>3387</v>
      </c>
      <c r="B3388" t="s">
        <v>113</v>
      </c>
      <c r="C3388" t="b">
        <v>0</v>
      </c>
      <c r="D3388" t="s">
        <v>1473</v>
      </c>
      <c r="E3388" t="s">
        <v>1474</v>
      </c>
      <c r="F3388" t="s">
        <v>1697</v>
      </c>
      <c r="G3388" t="s">
        <v>140</v>
      </c>
      <c r="H3388">
        <v>0</v>
      </c>
      <c r="I3388" t="s">
        <v>140</v>
      </c>
      <c r="J3388" t="s">
        <v>140</v>
      </c>
      <c r="X3388" t="str">
        <f t="shared" si="265"/>
        <v>grade_9_t3_lowses_zeng_level_as.factor(lowses)1</v>
      </c>
      <c r="Y3388" t="str">
        <f t="shared" si="266"/>
        <v>NA</v>
      </c>
      <c r="Z3388" t="str">
        <f t="shared" si="267"/>
        <v>0.000</v>
      </c>
      <c r="AA3388" s="2" t="e">
        <f t="shared" si="268"/>
        <v>#VALUE!</v>
      </c>
      <c r="AB3388" t="str">
        <f t="shared" si="269"/>
        <v>zeng_level ~ as.factor(lowses) * relative_age + as.factor(lowses) *      as.factor(book) + as.factor(lowses) * as.factor(year) | as.factor(school_id) | 0 | school_id</v>
      </c>
    </row>
    <row r="3389" spans="1:28">
      <c r="A3389">
        <v>3388</v>
      </c>
      <c r="B3389" t="s">
        <v>113</v>
      </c>
      <c r="C3389" t="b">
        <v>0</v>
      </c>
      <c r="D3389" t="s">
        <v>1473</v>
      </c>
      <c r="E3389" t="s">
        <v>1474</v>
      </c>
      <c r="F3389" t="s">
        <v>104</v>
      </c>
      <c r="G3389">
        <v>1.08465993583829E-2</v>
      </c>
      <c r="H3389">
        <v>7.9191689717023604E-4</v>
      </c>
      <c r="I3389">
        <v>13.6966383684211</v>
      </c>
      <c r="J3389" s="10">
        <v>1.13312754352314E-42</v>
      </c>
      <c r="X3389" t="str">
        <f t="shared" si="265"/>
        <v>grade_9_t3_lowses_zeng_level_relative_age</v>
      </c>
      <c r="Y3389" t="str">
        <f t="shared" si="266"/>
        <v>0.011</v>
      </c>
      <c r="Z3389" t="str">
        <f t="shared" si="267"/>
        <v>0.001</v>
      </c>
      <c r="AA3389" s="2" t="str">
        <f t="shared" si="268"/>
        <v>***</v>
      </c>
      <c r="AB3389" t="str">
        <f t="shared" si="269"/>
        <v>zeng_level ~ as.factor(lowses) * relative_age + as.factor(lowses) *      as.factor(book) + as.factor(lowses) * as.factor(year) | as.factor(school_id) | 0 | school_id</v>
      </c>
    </row>
    <row r="3390" spans="1:28">
      <c r="A3390">
        <v>3389</v>
      </c>
      <c r="B3390" t="s">
        <v>113</v>
      </c>
      <c r="C3390" t="b">
        <v>0</v>
      </c>
      <c r="D3390" t="s">
        <v>1473</v>
      </c>
      <c r="E3390" t="s">
        <v>1474</v>
      </c>
      <c r="F3390" t="s">
        <v>106</v>
      </c>
      <c r="G3390">
        <v>0.19728335023572199</v>
      </c>
      <c r="H3390">
        <v>1.7898345959414301E-2</v>
      </c>
      <c r="I3390">
        <v>11.0224347368788</v>
      </c>
      <c r="J3390" s="10">
        <v>3.0598833155682399E-28</v>
      </c>
      <c r="X3390" t="str">
        <f t="shared" si="265"/>
        <v>grade_9_t3_lowses_zeng_level_as.factor(book)2</v>
      </c>
      <c r="Y3390" t="str">
        <f t="shared" si="266"/>
        <v>0.197</v>
      </c>
      <c r="Z3390" t="str">
        <f t="shared" si="267"/>
        <v>0.018</v>
      </c>
      <c r="AA3390" s="2" t="str">
        <f t="shared" si="268"/>
        <v>***</v>
      </c>
      <c r="AB3390" t="str">
        <f t="shared" si="269"/>
        <v>zeng_level ~ as.factor(lowses) * relative_age + as.factor(lowses) *      as.factor(book) + as.factor(lowses) * as.factor(year) | as.factor(school_id) | 0 | school_id</v>
      </c>
    </row>
    <row r="3391" spans="1:28">
      <c r="A3391">
        <v>3390</v>
      </c>
      <c r="B3391" t="s">
        <v>113</v>
      </c>
      <c r="C3391" t="b">
        <v>0</v>
      </c>
      <c r="D3391" t="s">
        <v>1473</v>
      </c>
      <c r="E3391" t="s">
        <v>1474</v>
      </c>
      <c r="F3391" t="s">
        <v>107</v>
      </c>
      <c r="G3391">
        <v>0.352443542993291</v>
      </c>
      <c r="H3391">
        <v>1.73266033567692E-2</v>
      </c>
      <c r="I3391">
        <v>20.341179153016</v>
      </c>
      <c r="J3391" s="10">
        <v>7.5556863944517E-92</v>
      </c>
      <c r="X3391" t="str">
        <f t="shared" si="265"/>
        <v>grade_9_t3_lowses_zeng_level_as.factor(book)3</v>
      </c>
      <c r="Y3391" t="str">
        <f t="shared" si="266"/>
        <v>0.352</v>
      </c>
      <c r="Z3391" t="str">
        <f t="shared" si="267"/>
        <v>0.017</v>
      </c>
      <c r="AA3391" s="2" t="str">
        <f t="shared" si="268"/>
        <v>***</v>
      </c>
      <c r="AB3391" t="str">
        <f t="shared" si="269"/>
        <v>zeng_level ~ as.factor(lowses) * relative_age + as.factor(lowses) *      as.factor(book) + as.factor(lowses) * as.factor(year) | as.factor(school_id) | 0 | school_id</v>
      </c>
    </row>
    <row r="3392" spans="1:28">
      <c r="A3392">
        <v>3391</v>
      </c>
      <c r="B3392" t="s">
        <v>113</v>
      </c>
      <c r="C3392" t="b">
        <v>0</v>
      </c>
      <c r="D3392" t="s">
        <v>1473</v>
      </c>
      <c r="E3392" t="s">
        <v>1474</v>
      </c>
      <c r="F3392" t="s">
        <v>108</v>
      </c>
      <c r="G3392">
        <v>0.43551653282907798</v>
      </c>
      <c r="H3392">
        <v>1.8090874511141299E-2</v>
      </c>
      <c r="I3392">
        <v>24.073824212359899</v>
      </c>
      <c r="J3392" s="10">
        <v>8.5757903103156595E-128</v>
      </c>
      <c r="X3392" t="str">
        <f t="shared" si="265"/>
        <v>grade_9_t3_lowses_zeng_level_as.factor(book)4</v>
      </c>
      <c r="Y3392" t="str">
        <f t="shared" si="266"/>
        <v>0.436</v>
      </c>
      <c r="Z3392" t="str">
        <f t="shared" si="267"/>
        <v>0.018</v>
      </c>
      <c r="AA3392" s="2" t="str">
        <f t="shared" si="268"/>
        <v>***</v>
      </c>
      <c r="AB3392" t="str">
        <f t="shared" si="269"/>
        <v>zeng_level ~ as.factor(lowses) * relative_age + as.factor(lowses) *      as.factor(book) + as.factor(lowses) * as.factor(year) | as.factor(school_id) | 0 | school_id</v>
      </c>
    </row>
    <row r="3393" spans="1:28">
      <c r="A3393">
        <v>3392</v>
      </c>
      <c r="B3393" t="s">
        <v>113</v>
      </c>
      <c r="C3393" t="b">
        <v>0</v>
      </c>
      <c r="D3393" t="s">
        <v>1473</v>
      </c>
      <c r="E3393" t="s">
        <v>1474</v>
      </c>
      <c r="F3393" t="s">
        <v>109</v>
      </c>
      <c r="G3393">
        <v>0.46800617211877499</v>
      </c>
      <c r="H3393">
        <v>1.9311348286084499E-2</v>
      </c>
      <c r="I3393">
        <v>24.234774557715099</v>
      </c>
      <c r="J3393" s="10">
        <v>1.77434837937534E-129</v>
      </c>
      <c r="X3393" t="str">
        <f t="shared" si="265"/>
        <v>grade_9_t3_lowses_zeng_level_as.factor(book)5</v>
      </c>
      <c r="Y3393" t="str">
        <f t="shared" si="266"/>
        <v>0.468</v>
      </c>
      <c r="Z3393" t="str">
        <f t="shared" si="267"/>
        <v>0.019</v>
      </c>
      <c r="AA3393" s="2" t="str">
        <f t="shared" si="268"/>
        <v>***</v>
      </c>
      <c r="AB3393" t="str">
        <f t="shared" si="269"/>
        <v>zeng_level ~ as.factor(lowses) * relative_age + as.factor(lowses) *      as.factor(book) + as.factor(lowses) * as.factor(year) | as.factor(school_id) | 0 | school_id</v>
      </c>
    </row>
    <row r="3394" spans="1:28">
      <c r="A3394">
        <v>3393</v>
      </c>
      <c r="B3394" t="s">
        <v>113</v>
      </c>
      <c r="C3394" t="b">
        <v>0</v>
      </c>
      <c r="D3394" t="s">
        <v>1473</v>
      </c>
      <c r="E3394" t="s">
        <v>1474</v>
      </c>
      <c r="F3394" t="s">
        <v>110</v>
      </c>
      <c r="G3394">
        <v>-1.5046746064460201E-2</v>
      </c>
      <c r="H3394">
        <v>1.0759538117844299E-2</v>
      </c>
      <c r="I3394">
        <v>-1.3984565043276</v>
      </c>
      <c r="J3394">
        <v>0.16197824418555001</v>
      </c>
      <c r="X3394" t="str">
        <f t="shared" ref="X3394:X3457" si="270">E3394&amp;"_"&amp;F3394</f>
        <v>grade_9_t3_lowses_zeng_level_as.factor(year)2017</v>
      </c>
      <c r="Y3394" t="str">
        <f t="shared" ref="Y3394:Y3457" si="271">TEXT(G3394,"0.000")</f>
        <v>-0.015</v>
      </c>
      <c r="Z3394" t="str">
        <f t="shared" ref="Z3394:Z3457" si="272">TEXT(H3394,"0.000")</f>
        <v>0.011</v>
      </c>
      <c r="AA3394" s="2" t="str">
        <f t="shared" ref="AA3394:AA3457" si="273">IF(COUNTIF(J3394,"*E*")&gt;0, "***", IF(TEXT(J3394, "0.00E+00")*1&lt;0.01, "***", IF(TEXT(J3394, "0.00E+00")*1&lt;0.05, "**",  IF(TEXT(J3394, "0.00E+00")*1&lt;0.1, "*",""))))</f>
        <v/>
      </c>
      <c r="AB3394" t="str">
        <f t="shared" ref="AB3394:AB3457" si="274">D3394</f>
        <v>zeng_level ~ as.factor(lowses) * relative_age + as.factor(lowses) *      as.factor(book) + as.factor(lowses) * as.factor(year) | as.factor(school_id) | 0 | school_id</v>
      </c>
    </row>
    <row r="3395" spans="1:28">
      <c r="A3395">
        <v>3394</v>
      </c>
      <c r="B3395" t="s">
        <v>113</v>
      </c>
      <c r="C3395" t="b">
        <v>0</v>
      </c>
      <c r="D3395" t="s">
        <v>1473</v>
      </c>
      <c r="E3395" t="s">
        <v>1474</v>
      </c>
      <c r="F3395" t="s">
        <v>111</v>
      </c>
      <c r="G3395">
        <v>-1.55543876598432E-2</v>
      </c>
      <c r="H3395">
        <v>1.06555823956555E-2</v>
      </c>
      <c r="I3395">
        <v>-1.45974073328784</v>
      </c>
      <c r="J3395">
        <v>0.144363590015302</v>
      </c>
      <c r="X3395" t="str">
        <f t="shared" si="270"/>
        <v>grade_9_t3_lowses_zeng_level_as.factor(year)2018</v>
      </c>
      <c r="Y3395" t="str">
        <f t="shared" si="271"/>
        <v>-0.016</v>
      </c>
      <c r="Z3395" t="str">
        <f t="shared" si="272"/>
        <v>0.011</v>
      </c>
      <c r="AA3395" s="2" t="str">
        <f t="shared" si="273"/>
        <v/>
      </c>
      <c r="AB3395" t="str">
        <f t="shared" si="274"/>
        <v>zeng_level ~ as.factor(lowses) * relative_age + as.factor(lowses) *      as.factor(book) + as.factor(lowses) * as.factor(year) | as.factor(school_id) | 0 | school_id</v>
      </c>
    </row>
    <row r="3396" spans="1:28">
      <c r="A3396">
        <v>3395</v>
      </c>
      <c r="B3396" t="s">
        <v>113</v>
      </c>
      <c r="C3396" t="b">
        <v>0</v>
      </c>
      <c r="D3396" t="s">
        <v>1473</v>
      </c>
      <c r="E3396" t="s">
        <v>1474</v>
      </c>
      <c r="F3396" t="s">
        <v>1722</v>
      </c>
      <c r="G3396">
        <v>-3.6275748981130802E-3</v>
      </c>
      <c r="H3396">
        <v>2.1377864292140198E-3</v>
      </c>
      <c r="I3396">
        <v>-1.6968836776865499</v>
      </c>
      <c r="J3396">
        <v>8.9720881060842403E-2</v>
      </c>
      <c r="X3396" t="str">
        <f t="shared" si="270"/>
        <v>grade_9_t3_lowses_zeng_level_as.factor(lowses)1:relative_age</v>
      </c>
      <c r="Y3396" t="str">
        <f t="shared" si="271"/>
        <v>-0.004</v>
      </c>
      <c r="Z3396" t="str">
        <f t="shared" si="272"/>
        <v>0.002</v>
      </c>
      <c r="AA3396" s="2" t="str">
        <f t="shared" si="273"/>
        <v>*</v>
      </c>
      <c r="AB3396" t="str">
        <f t="shared" si="274"/>
        <v>zeng_level ~ as.factor(lowses) * relative_age + as.factor(lowses) *      as.factor(book) + as.factor(lowses) * as.factor(year) | as.factor(school_id) | 0 | school_id</v>
      </c>
    </row>
    <row r="3397" spans="1:28">
      <c r="A3397">
        <v>3396</v>
      </c>
      <c r="B3397" t="s">
        <v>113</v>
      </c>
      <c r="C3397" t="b">
        <v>0</v>
      </c>
      <c r="D3397" t="s">
        <v>1473</v>
      </c>
      <c r="E3397" t="s">
        <v>1474</v>
      </c>
      <c r="F3397" t="s">
        <v>1723</v>
      </c>
      <c r="G3397" t="s">
        <v>140</v>
      </c>
      <c r="H3397">
        <v>0</v>
      </c>
      <c r="I3397" t="s">
        <v>140</v>
      </c>
      <c r="J3397" t="s">
        <v>140</v>
      </c>
      <c r="X3397" t="str">
        <f t="shared" si="270"/>
        <v>grade_9_t3_lowses_zeng_level_as.factor(lowses)1:as.factor(book)2</v>
      </c>
      <c r="Y3397" t="str">
        <f t="shared" si="271"/>
        <v>NA</v>
      </c>
      <c r="Z3397" t="str">
        <f t="shared" si="272"/>
        <v>0.000</v>
      </c>
      <c r="AA3397" s="2" t="e">
        <f t="shared" si="273"/>
        <v>#VALUE!</v>
      </c>
      <c r="AB3397" t="str">
        <f t="shared" si="274"/>
        <v>zeng_level ~ as.factor(lowses) * relative_age + as.factor(lowses) *      as.factor(book) + as.factor(lowses) * as.factor(year) | as.factor(school_id) | 0 | school_id</v>
      </c>
    </row>
    <row r="3398" spans="1:28">
      <c r="A3398">
        <v>3397</v>
      </c>
      <c r="B3398" t="s">
        <v>113</v>
      </c>
      <c r="C3398" t="b">
        <v>0</v>
      </c>
      <c r="D3398" t="s">
        <v>1473</v>
      </c>
      <c r="E3398" t="s">
        <v>1474</v>
      </c>
      <c r="F3398" t="s">
        <v>1724</v>
      </c>
      <c r="G3398" t="s">
        <v>140</v>
      </c>
      <c r="H3398">
        <v>0</v>
      </c>
      <c r="I3398" t="s">
        <v>140</v>
      </c>
      <c r="J3398" t="s">
        <v>140</v>
      </c>
      <c r="X3398" t="str">
        <f t="shared" si="270"/>
        <v>grade_9_t3_lowses_zeng_level_as.factor(lowses)1:as.factor(book)3</v>
      </c>
      <c r="Y3398" t="str">
        <f t="shared" si="271"/>
        <v>NA</v>
      </c>
      <c r="Z3398" t="str">
        <f t="shared" si="272"/>
        <v>0.000</v>
      </c>
      <c r="AA3398" s="2" t="e">
        <f t="shared" si="273"/>
        <v>#VALUE!</v>
      </c>
      <c r="AB3398" t="str">
        <f t="shared" si="274"/>
        <v>zeng_level ~ as.factor(lowses) * relative_age + as.factor(lowses) *      as.factor(book) + as.factor(lowses) * as.factor(year) | as.factor(school_id) | 0 | school_id</v>
      </c>
    </row>
    <row r="3399" spans="1:28">
      <c r="A3399">
        <v>3398</v>
      </c>
      <c r="B3399" t="s">
        <v>113</v>
      </c>
      <c r="C3399" t="b">
        <v>0</v>
      </c>
      <c r="D3399" t="s">
        <v>1473</v>
      </c>
      <c r="E3399" t="s">
        <v>1474</v>
      </c>
      <c r="F3399" t="s">
        <v>1725</v>
      </c>
      <c r="G3399" t="s">
        <v>140</v>
      </c>
      <c r="H3399">
        <v>0</v>
      </c>
      <c r="I3399" t="s">
        <v>140</v>
      </c>
      <c r="J3399" t="s">
        <v>140</v>
      </c>
      <c r="X3399" t="str">
        <f t="shared" si="270"/>
        <v>grade_9_t3_lowses_zeng_level_as.factor(lowses)1:as.factor(book)4</v>
      </c>
      <c r="Y3399" t="str">
        <f t="shared" si="271"/>
        <v>NA</v>
      </c>
      <c r="Z3399" t="str">
        <f t="shared" si="272"/>
        <v>0.000</v>
      </c>
      <c r="AA3399" s="2" t="e">
        <f t="shared" si="273"/>
        <v>#VALUE!</v>
      </c>
      <c r="AB3399" t="str">
        <f t="shared" si="274"/>
        <v>zeng_level ~ as.factor(lowses) * relative_age + as.factor(lowses) *      as.factor(book) + as.factor(lowses) * as.factor(year) | as.factor(school_id) | 0 | school_id</v>
      </c>
    </row>
    <row r="3400" spans="1:28">
      <c r="A3400">
        <v>3399</v>
      </c>
      <c r="B3400" t="s">
        <v>113</v>
      </c>
      <c r="C3400" t="b">
        <v>0</v>
      </c>
      <c r="D3400" t="s">
        <v>1473</v>
      </c>
      <c r="E3400" t="s">
        <v>1474</v>
      </c>
      <c r="F3400" t="s">
        <v>1726</v>
      </c>
      <c r="G3400" t="s">
        <v>140</v>
      </c>
      <c r="H3400">
        <v>0</v>
      </c>
      <c r="I3400" t="s">
        <v>140</v>
      </c>
      <c r="J3400" t="s">
        <v>140</v>
      </c>
      <c r="X3400" t="str">
        <f t="shared" si="270"/>
        <v>grade_9_t3_lowses_zeng_level_as.factor(lowses)1:as.factor(book)5</v>
      </c>
      <c r="Y3400" t="str">
        <f t="shared" si="271"/>
        <v>NA</v>
      </c>
      <c r="Z3400" t="str">
        <f t="shared" si="272"/>
        <v>0.000</v>
      </c>
      <c r="AA3400" s="2" t="e">
        <f t="shared" si="273"/>
        <v>#VALUE!</v>
      </c>
      <c r="AB3400" t="str">
        <f t="shared" si="274"/>
        <v>zeng_level ~ as.factor(lowses) * relative_age + as.factor(lowses) *      as.factor(book) + as.factor(lowses) * as.factor(year) | as.factor(school_id) | 0 | school_id</v>
      </c>
    </row>
    <row r="3401" spans="1:28">
      <c r="A3401">
        <v>3400</v>
      </c>
      <c r="B3401" t="s">
        <v>113</v>
      </c>
      <c r="C3401" t="b">
        <v>0</v>
      </c>
      <c r="D3401" t="s">
        <v>1473</v>
      </c>
      <c r="E3401" t="s">
        <v>1474</v>
      </c>
      <c r="F3401" t="s">
        <v>1727</v>
      </c>
      <c r="G3401">
        <v>9.1370151325543599E-3</v>
      </c>
      <c r="H3401">
        <v>1.8408222678162001E-2</v>
      </c>
      <c r="I3401">
        <v>0.49635509588841198</v>
      </c>
      <c r="J3401">
        <v>0.61964468112504201</v>
      </c>
      <c r="X3401" t="str">
        <f t="shared" si="270"/>
        <v>grade_9_t3_lowses_zeng_level_as.factor(lowses)1:as.factor(year)2017</v>
      </c>
      <c r="Y3401" t="str">
        <f t="shared" si="271"/>
        <v>0.009</v>
      </c>
      <c r="Z3401" t="str">
        <f t="shared" si="272"/>
        <v>0.018</v>
      </c>
      <c r="AA3401" s="2" t="str">
        <f t="shared" si="273"/>
        <v/>
      </c>
      <c r="AB3401" t="str">
        <f t="shared" si="274"/>
        <v>zeng_level ~ as.factor(lowses) * relative_age + as.factor(lowses) *      as.factor(book) + as.factor(lowses) * as.factor(year) | as.factor(school_id) | 0 | school_id</v>
      </c>
    </row>
    <row r="3402" spans="1:28">
      <c r="A3402">
        <v>3401</v>
      </c>
      <c r="B3402" t="s">
        <v>113</v>
      </c>
      <c r="C3402" t="b">
        <v>0</v>
      </c>
      <c r="D3402" t="s">
        <v>1473</v>
      </c>
      <c r="E3402" t="s">
        <v>1474</v>
      </c>
      <c r="F3402" t="s">
        <v>1728</v>
      </c>
      <c r="G3402">
        <v>-1.85325689178474E-3</v>
      </c>
      <c r="H3402">
        <v>1.85366066130059E-2</v>
      </c>
      <c r="I3402">
        <v>-9.9978217722138898E-2</v>
      </c>
      <c r="J3402">
        <v>0.92036176191962704</v>
      </c>
      <c r="X3402" t="str">
        <f t="shared" si="270"/>
        <v>grade_9_t3_lowses_zeng_level_as.factor(lowses)1:as.factor(year)2018</v>
      </c>
      <c r="Y3402" t="str">
        <f t="shared" si="271"/>
        <v>-0.002</v>
      </c>
      <c r="Z3402" t="str">
        <f t="shared" si="272"/>
        <v>0.019</v>
      </c>
      <c r="AA3402" s="2" t="str">
        <f t="shared" si="273"/>
        <v/>
      </c>
      <c r="AB3402" t="str">
        <f t="shared" si="274"/>
        <v>zeng_level ~ as.factor(lowses) * relative_age + as.factor(lowses) *      as.factor(book) + as.factor(lowses) * as.factor(year) | as.factor(school_id) | 0 | school_id</v>
      </c>
    </row>
    <row r="3403" spans="1:28">
      <c r="A3403">
        <v>3402</v>
      </c>
      <c r="B3403" t="s">
        <v>112</v>
      </c>
      <c r="C3403" t="b">
        <v>0</v>
      </c>
      <c r="D3403" t="s">
        <v>1473</v>
      </c>
      <c r="E3403" t="s">
        <v>1475</v>
      </c>
      <c r="F3403" t="s">
        <v>1697</v>
      </c>
      <c r="G3403" t="s">
        <v>140</v>
      </c>
      <c r="H3403">
        <v>0</v>
      </c>
      <c r="I3403" t="s">
        <v>140</v>
      </c>
      <c r="J3403" t="s">
        <v>140</v>
      </c>
      <c r="X3403" t="str">
        <f t="shared" si="270"/>
        <v>grade_8_t3_lowses_zeng_level_as.factor(lowses)1</v>
      </c>
      <c r="Y3403" t="str">
        <f t="shared" si="271"/>
        <v>NA</v>
      </c>
      <c r="Z3403" t="str">
        <f t="shared" si="272"/>
        <v>0.000</v>
      </c>
      <c r="AA3403" s="2" t="e">
        <f t="shared" si="273"/>
        <v>#VALUE!</v>
      </c>
      <c r="AB3403" t="str">
        <f t="shared" si="274"/>
        <v>zeng_level ~ as.factor(lowses) * relative_age + as.factor(lowses) *      as.factor(book) + as.factor(lowses) * as.factor(year) | as.factor(school_id) | 0 | school_id</v>
      </c>
    </row>
    <row r="3404" spans="1:28">
      <c r="A3404">
        <v>3403</v>
      </c>
      <c r="B3404" t="s">
        <v>112</v>
      </c>
      <c r="C3404" t="b">
        <v>0</v>
      </c>
      <c r="D3404" t="s">
        <v>1473</v>
      </c>
      <c r="E3404" t="s">
        <v>1475</v>
      </c>
      <c r="F3404" t="s">
        <v>104</v>
      </c>
      <c r="G3404">
        <v>1.4134950241057801E-2</v>
      </c>
      <c r="H3404">
        <v>7.7679883530094602E-4</v>
      </c>
      <c r="I3404">
        <v>18.196410188464998</v>
      </c>
      <c r="J3404" s="10">
        <v>6.7441978293782702E-74</v>
      </c>
      <c r="X3404" t="str">
        <f t="shared" si="270"/>
        <v>grade_8_t3_lowses_zeng_level_relative_age</v>
      </c>
      <c r="Y3404" t="str">
        <f t="shared" si="271"/>
        <v>0.014</v>
      </c>
      <c r="Z3404" t="str">
        <f t="shared" si="272"/>
        <v>0.001</v>
      </c>
      <c r="AA3404" s="2" t="str">
        <f t="shared" si="273"/>
        <v>***</v>
      </c>
      <c r="AB3404" t="str">
        <f t="shared" si="274"/>
        <v>zeng_level ~ as.factor(lowses) * relative_age + as.factor(lowses) *      as.factor(book) + as.factor(lowses) * as.factor(year) | as.factor(school_id) | 0 | school_id</v>
      </c>
    </row>
    <row r="3405" spans="1:28">
      <c r="A3405">
        <v>3404</v>
      </c>
      <c r="B3405" t="s">
        <v>112</v>
      </c>
      <c r="C3405" t="b">
        <v>0</v>
      </c>
      <c r="D3405" t="s">
        <v>1473</v>
      </c>
      <c r="E3405" t="s">
        <v>1475</v>
      </c>
      <c r="F3405" t="s">
        <v>106</v>
      </c>
      <c r="G3405">
        <v>0.20741620101829999</v>
      </c>
      <c r="H3405">
        <v>1.9992814393192899E-2</v>
      </c>
      <c r="I3405">
        <v>10.3745374182496</v>
      </c>
      <c r="J3405" s="10">
        <v>3.3085957273867899E-25</v>
      </c>
      <c r="X3405" t="str">
        <f t="shared" si="270"/>
        <v>grade_8_t3_lowses_zeng_level_as.factor(book)2</v>
      </c>
      <c r="Y3405" t="str">
        <f t="shared" si="271"/>
        <v>0.207</v>
      </c>
      <c r="Z3405" t="str">
        <f t="shared" si="272"/>
        <v>0.020</v>
      </c>
      <c r="AA3405" s="2" t="str">
        <f t="shared" si="273"/>
        <v>***</v>
      </c>
      <c r="AB3405" t="str">
        <f t="shared" si="274"/>
        <v>zeng_level ~ as.factor(lowses) * relative_age + as.factor(lowses) *      as.factor(book) + as.factor(lowses) * as.factor(year) | as.factor(school_id) | 0 | school_id</v>
      </c>
    </row>
    <row r="3406" spans="1:28">
      <c r="A3406">
        <v>3405</v>
      </c>
      <c r="B3406" t="s">
        <v>112</v>
      </c>
      <c r="C3406" t="b">
        <v>0</v>
      </c>
      <c r="D3406" t="s">
        <v>1473</v>
      </c>
      <c r="E3406" t="s">
        <v>1475</v>
      </c>
      <c r="F3406" t="s">
        <v>107</v>
      </c>
      <c r="G3406">
        <v>0.367351082854528</v>
      </c>
      <c r="H3406">
        <v>1.9436941037101401E-2</v>
      </c>
      <c r="I3406">
        <v>18.899634574870898</v>
      </c>
      <c r="J3406" s="10">
        <v>1.4527348210180199E-79</v>
      </c>
      <c r="X3406" t="str">
        <f t="shared" si="270"/>
        <v>grade_8_t3_lowses_zeng_level_as.factor(book)3</v>
      </c>
      <c r="Y3406" t="str">
        <f t="shared" si="271"/>
        <v>0.367</v>
      </c>
      <c r="Z3406" t="str">
        <f t="shared" si="272"/>
        <v>0.019</v>
      </c>
      <c r="AA3406" s="2" t="str">
        <f t="shared" si="273"/>
        <v>***</v>
      </c>
      <c r="AB3406" t="str">
        <f t="shared" si="274"/>
        <v>zeng_level ~ as.factor(lowses) * relative_age + as.factor(lowses) *      as.factor(book) + as.factor(lowses) * as.factor(year) | as.factor(school_id) | 0 | school_id</v>
      </c>
    </row>
    <row r="3407" spans="1:28">
      <c r="A3407">
        <v>3406</v>
      </c>
      <c r="B3407" t="s">
        <v>112</v>
      </c>
      <c r="C3407" t="b">
        <v>0</v>
      </c>
      <c r="D3407" t="s">
        <v>1473</v>
      </c>
      <c r="E3407" t="s">
        <v>1475</v>
      </c>
      <c r="F3407" t="s">
        <v>108</v>
      </c>
      <c r="G3407">
        <v>0.45931620611409302</v>
      </c>
      <c r="H3407">
        <v>2.0422816273738702E-2</v>
      </c>
      <c r="I3407">
        <v>22.4903460892765</v>
      </c>
      <c r="J3407" s="10">
        <v>8.25686143354974E-112</v>
      </c>
      <c r="X3407" t="str">
        <f t="shared" si="270"/>
        <v>grade_8_t3_lowses_zeng_level_as.factor(book)4</v>
      </c>
      <c r="Y3407" t="str">
        <f t="shared" si="271"/>
        <v>0.459</v>
      </c>
      <c r="Z3407" t="str">
        <f t="shared" si="272"/>
        <v>0.020</v>
      </c>
      <c r="AA3407" s="2" t="str">
        <f t="shared" si="273"/>
        <v>***</v>
      </c>
      <c r="AB3407" t="str">
        <f t="shared" si="274"/>
        <v>zeng_level ~ as.factor(lowses) * relative_age + as.factor(lowses) *      as.factor(book) + as.factor(lowses) * as.factor(year) | as.factor(school_id) | 0 | school_id</v>
      </c>
    </row>
    <row r="3408" spans="1:28">
      <c r="A3408">
        <v>3407</v>
      </c>
      <c r="B3408" t="s">
        <v>112</v>
      </c>
      <c r="C3408" t="b">
        <v>0</v>
      </c>
      <c r="D3408" t="s">
        <v>1473</v>
      </c>
      <c r="E3408" t="s">
        <v>1475</v>
      </c>
      <c r="F3408" t="s">
        <v>109</v>
      </c>
      <c r="G3408">
        <v>0.48078904542961498</v>
      </c>
      <c r="H3408">
        <v>2.1018703943089901E-2</v>
      </c>
      <c r="I3408">
        <v>22.8743430961012</v>
      </c>
      <c r="J3408" s="10">
        <v>1.38377887121594E-115</v>
      </c>
      <c r="X3408" t="str">
        <f t="shared" si="270"/>
        <v>grade_8_t3_lowses_zeng_level_as.factor(book)5</v>
      </c>
      <c r="Y3408" t="str">
        <f t="shared" si="271"/>
        <v>0.481</v>
      </c>
      <c r="Z3408" t="str">
        <f t="shared" si="272"/>
        <v>0.021</v>
      </c>
      <c r="AA3408" s="2" t="str">
        <f t="shared" si="273"/>
        <v>***</v>
      </c>
      <c r="AB3408" t="str">
        <f t="shared" si="274"/>
        <v>zeng_level ~ as.factor(lowses) * relative_age + as.factor(lowses) *      as.factor(book) + as.factor(lowses) * as.factor(year) | as.factor(school_id) | 0 | school_id</v>
      </c>
    </row>
    <row r="3409" spans="1:28">
      <c r="A3409">
        <v>3408</v>
      </c>
      <c r="B3409" t="s">
        <v>112</v>
      </c>
      <c r="C3409" t="b">
        <v>0</v>
      </c>
      <c r="D3409" t="s">
        <v>1473</v>
      </c>
      <c r="E3409" t="s">
        <v>1475</v>
      </c>
      <c r="F3409" t="s">
        <v>110</v>
      </c>
      <c r="G3409">
        <v>-9.6878339665793095E-3</v>
      </c>
      <c r="H3409">
        <v>1.07390478942383E-2</v>
      </c>
      <c r="I3409">
        <v>-0.90211293049330599</v>
      </c>
      <c r="J3409">
        <v>0.36699847558801102</v>
      </c>
      <c r="X3409" t="str">
        <f t="shared" si="270"/>
        <v>grade_8_t3_lowses_zeng_level_as.factor(year)2017</v>
      </c>
      <c r="Y3409" t="str">
        <f t="shared" si="271"/>
        <v>-0.010</v>
      </c>
      <c r="Z3409" t="str">
        <f t="shared" si="272"/>
        <v>0.011</v>
      </c>
      <c r="AA3409" s="2" t="str">
        <f t="shared" si="273"/>
        <v/>
      </c>
      <c r="AB3409" t="str">
        <f t="shared" si="274"/>
        <v>zeng_level ~ as.factor(lowses) * relative_age + as.factor(lowses) *      as.factor(book) + as.factor(lowses) * as.factor(year) | as.factor(school_id) | 0 | school_id</v>
      </c>
    </row>
    <row r="3410" spans="1:28">
      <c r="A3410">
        <v>3409</v>
      </c>
      <c r="B3410" t="s">
        <v>112</v>
      </c>
      <c r="C3410" t="b">
        <v>0</v>
      </c>
      <c r="D3410" t="s">
        <v>1473</v>
      </c>
      <c r="E3410" t="s">
        <v>1475</v>
      </c>
      <c r="F3410" t="s">
        <v>111</v>
      </c>
      <c r="G3410">
        <v>-1.0119914706251501E-2</v>
      </c>
      <c r="H3410">
        <v>1.0942353116776E-2</v>
      </c>
      <c r="I3410">
        <v>-0.924838980999105</v>
      </c>
      <c r="J3410">
        <v>0.35505130869972001</v>
      </c>
      <c r="X3410" t="str">
        <f t="shared" si="270"/>
        <v>grade_8_t3_lowses_zeng_level_as.factor(year)2018</v>
      </c>
      <c r="Y3410" t="str">
        <f t="shared" si="271"/>
        <v>-0.010</v>
      </c>
      <c r="Z3410" t="str">
        <f t="shared" si="272"/>
        <v>0.011</v>
      </c>
      <c r="AA3410" s="2" t="str">
        <f t="shared" si="273"/>
        <v/>
      </c>
      <c r="AB3410" t="str">
        <f t="shared" si="274"/>
        <v>zeng_level ~ as.factor(lowses) * relative_age + as.factor(lowses) *      as.factor(book) + as.factor(lowses) * as.factor(year) | as.factor(school_id) | 0 | school_id</v>
      </c>
    </row>
    <row r="3411" spans="1:28">
      <c r="A3411">
        <v>3410</v>
      </c>
      <c r="B3411" t="s">
        <v>112</v>
      </c>
      <c r="C3411" t="b">
        <v>0</v>
      </c>
      <c r="D3411" t="s">
        <v>1473</v>
      </c>
      <c r="E3411" t="s">
        <v>1475</v>
      </c>
      <c r="F3411" t="s">
        <v>1722</v>
      </c>
      <c r="G3411">
        <v>-1.7824507080708E-3</v>
      </c>
      <c r="H3411">
        <v>2.3363132352754098E-3</v>
      </c>
      <c r="I3411">
        <v>-0.76293310381417201</v>
      </c>
      <c r="J3411">
        <v>0.44550461349593101</v>
      </c>
      <c r="X3411" t="str">
        <f t="shared" si="270"/>
        <v>grade_8_t3_lowses_zeng_level_as.factor(lowses)1:relative_age</v>
      </c>
      <c r="Y3411" t="str">
        <f t="shared" si="271"/>
        <v>-0.002</v>
      </c>
      <c r="Z3411" t="str">
        <f t="shared" si="272"/>
        <v>0.002</v>
      </c>
      <c r="AA3411" s="2" t="str">
        <f t="shared" si="273"/>
        <v/>
      </c>
      <c r="AB3411" t="str">
        <f t="shared" si="274"/>
        <v>zeng_level ~ as.factor(lowses) * relative_age + as.factor(lowses) *      as.factor(book) + as.factor(lowses) * as.factor(year) | as.factor(school_id) | 0 | school_id</v>
      </c>
    </row>
    <row r="3412" spans="1:28">
      <c r="A3412">
        <v>3411</v>
      </c>
      <c r="B3412" t="s">
        <v>112</v>
      </c>
      <c r="C3412" t="b">
        <v>0</v>
      </c>
      <c r="D3412" t="s">
        <v>1473</v>
      </c>
      <c r="E3412" t="s">
        <v>1475</v>
      </c>
      <c r="F3412" t="s">
        <v>1723</v>
      </c>
      <c r="G3412" t="s">
        <v>140</v>
      </c>
      <c r="H3412">
        <v>0</v>
      </c>
      <c r="I3412" t="s">
        <v>140</v>
      </c>
      <c r="J3412" t="s">
        <v>140</v>
      </c>
      <c r="X3412" t="str">
        <f t="shared" si="270"/>
        <v>grade_8_t3_lowses_zeng_level_as.factor(lowses)1:as.factor(book)2</v>
      </c>
      <c r="Y3412" t="str">
        <f t="shared" si="271"/>
        <v>NA</v>
      </c>
      <c r="Z3412" t="str">
        <f t="shared" si="272"/>
        <v>0.000</v>
      </c>
      <c r="AA3412" s="2" t="e">
        <f t="shared" si="273"/>
        <v>#VALUE!</v>
      </c>
      <c r="AB3412" t="str">
        <f t="shared" si="274"/>
        <v>zeng_level ~ as.factor(lowses) * relative_age + as.factor(lowses) *      as.factor(book) + as.factor(lowses) * as.factor(year) | as.factor(school_id) | 0 | school_id</v>
      </c>
    </row>
    <row r="3413" spans="1:28">
      <c r="A3413">
        <v>3412</v>
      </c>
      <c r="B3413" t="s">
        <v>112</v>
      </c>
      <c r="C3413" t="b">
        <v>0</v>
      </c>
      <c r="D3413" t="s">
        <v>1473</v>
      </c>
      <c r="E3413" t="s">
        <v>1475</v>
      </c>
      <c r="F3413" t="s">
        <v>1724</v>
      </c>
      <c r="G3413" t="s">
        <v>140</v>
      </c>
      <c r="H3413">
        <v>0</v>
      </c>
      <c r="I3413" t="s">
        <v>140</v>
      </c>
      <c r="J3413" t="s">
        <v>140</v>
      </c>
      <c r="X3413" t="str">
        <f t="shared" si="270"/>
        <v>grade_8_t3_lowses_zeng_level_as.factor(lowses)1:as.factor(book)3</v>
      </c>
      <c r="Y3413" t="str">
        <f t="shared" si="271"/>
        <v>NA</v>
      </c>
      <c r="Z3413" t="str">
        <f t="shared" si="272"/>
        <v>0.000</v>
      </c>
      <c r="AA3413" s="2" t="e">
        <f t="shared" si="273"/>
        <v>#VALUE!</v>
      </c>
      <c r="AB3413" t="str">
        <f t="shared" si="274"/>
        <v>zeng_level ~ as.factor(lowses) * relative_age + as.factor(lowses) *      as.factor(book) + as.factor(lowses) * as.factor(year) | as.factor(school_id) | 0 | school_id</v>
      </c>
    </row>
    <row r="3414" spans="1:28">
      <c r="A3414">
        <v>3413</v>
      </c>
      <c r="B3414" t="s">
        <v>112</v>
      </c>
      <c r="C3414" t="b">
        <v>0</v>
      </c>
      <c r="D3414" t="s">
        <v>1473</v>
      </c>
      <c r="E3414" t="s">
        <v>1475</v>
      </c>
      <c r="F3414" t="s">
        <v>1725</v>
      </c>
      <c r="G3414" t="s">
        <v>140</v>
      </c>
      <c r="H3414">
        <v>0</v>
      </c>
      <c r="I3414" t="s">
        <v>140</v>
      </c>
      <c r="J3414" t="s">
        <v>140</v>
      </c>
      <c r="X3414" t="str">
        <f t="shared" si="270"/>
        <v>grade_8_t3_lowses_zeng_level_as.factor(lowses)1:as.factor(book)4</v>
      </c>
      <c r="Y3414" t="str">
        <f t="shared" si="271"/>
        <v>NA</v>
      </c>
      <c r="Z3414" t="str">
        <f t="shared" si="272"/>
        <v>0.000</v>
      </c>
      <c r="AA3414" s="2" t="e">
        <f t="shared" si="273"/>
        <v>#VALUE!</v>
      </c>
      <c r="AB3414" t="str">
        <f t="shared" si="274"/>
        <v>zeng_level ~ as.factor(lowses) * relative_age + as.factor(lowses) *      as.factor(book) + as.factor(lowses) * as.factor(year) | as.factor(school_id) | 0 | school_id</v>
      </c>
    </row>
    <row r="3415" spans="1:28">
      <c r="A3415">
        <v>3414</v>
      </c>
      <c r="B3415" t="s">
        <v>112</v>
      </c>
      <c r="C3415" t="b">
        <v>0</v>
      </c>
      <c r="D3415" t="s">
        <v>1473</v>
      </c>
      <c r="E3415" t="s">
        <v>1475</v>
      </c>
      <c r="F3415" t="s">
        <v>1726</v>
      </c>
      <c r="G3415" t="s">
        <v>140</v>
      </c>
      <c r="H3415">
        <v>0</v>
      </c>
      <c r="I3415" t="s">
        <v>140</v>
      </c>
      <c r="J3415" t="s">
        <v>140</v>
      </c>
      <c r="X3415" t="str">
        <f t="shared" si="270"/>
        <v>grade_8_t3_lowses_zeng_level_as.factor(lowses)1:as.factor(book)5</v>
      </c>
      <c r="Y3415" t="str">
        <f t="shared" si="271"/>
        <v>NA</v>
      </c>
      <c r="Z3415" t="str">
        <f t="shared" si="272"/>
        <v>0.000</v>
      </c>
      <c r="AA3415" s="2" t="e">
        <f t="shared" si="273"/>
        <v>#VALUE!</v>
      </c>
      <c r="AB3415" t="str">
        <f t="shared" si="274"/>
        <v>zeng_level ~ as.factor(lowses) * relative_age + as.factor(lowses) *      as.factor(book) + as.factor(lowses) * as.factor(year) | as.factor(school_id) | 0 | school_id</v>
      </c>
    </row>
    <row r="3416" spans="1:28">
      <c r="A3416">
        <v>3415</v>
      </c>
      <c r="B3416" t="s">
        <v>112</v>
      </c>
      <c r="C3416" t="b">
        <v>0</v>
      </c>
      <c r="D3416" t="s">
        <v>1473</v>
      </c>
      <c r="E3416" t="s">
        <v>1475</v>
      </c>
      <c r="F3416" t="s">
        <v>1727</v>
      </c>
      <c r="G3416">
        <v>2.3403449875228802E-3</v>
      </c>
      <c r="H3416">
        <v>1.8950523036906999E-2</v>
      </c>
      <c r="I3416">
        <v>0.123497646105332</v>
      </c>
      <c r="J3416">
        <v>0.90171322034412904</v>
      </c>
      <c r="X3416" t="str">
        <f t="shared" si="270"/>
        <v>grade_8_t3_lowses_zeng_level_as.factor(lowses)1:as.factor(year)2017</v>
      </c>
      <c r="Y3416" t="str">
        <f t="shared" si="271"/>
        <v>0.002</v>
      </c>
      <c r="Z3416" t="str">
        <f t="shared" si="272"/>
        <v>0.019</v>
      </c>
      <c r="AA3416" s="2" t="str">
        <f t="shared" si="273"/>
        <v/>
      </c>
      <c r="AB3416" t="str">
        <f t="shared" si="274"/>
        <v>zeng_level ~ as.factor(lowses) * relative_age + as.factor(lowses) *      as.factor(book) + as.factor(lowses) * as.factor(year) | as.factor(school_id) | 0 | school_id</v>
      </c>
    </row>
    <row r="3417" spans="1:28">
      <c r="A3417">
        <v>3416</v>
      </c>
      <c r="B3417" t="s">
        <v>112</v>
      </c>
      <c r="C3417" t="b">
        <v>0</v>
      </c>
      <c r="D3417" t="s">
        <v>1473</v>
      </c>
      <c r="E3417" t="s">
        <v>1475</v>
      </c>
      <c r="F3417" t="s">
        <v>1728</v>
      </c>
      <c r="G3417">
        <v>-4.3799883648468999E-2</v>
      </c>
      <c r="H3417">
        <v>1.9461966788167698E-2</v>
      </c>
      <c r="I3417">
        <v>-2.2505373750353899</v>
      </c>
      <c r="J3417">
        <v>2.44164418168283E-2</v>
      </c>
      <c r="X3417" t="str">
        <f t="shared" si="270"/>
        <v>grade_8_t3_lowses_zeng_level_as.factor(lowses)1:as.factor(year)2018</v>
      </c>
      <c r="Y3417" t="str">
        <f t="shared" si="271"/>
        <v>-0.044</v>
      </c>
      <c r="Z3417" t="str">
        <f t="shared" si="272"/>
        <v>0.019</v>
      </c>
      <c r="AA3417" s="2" t="str">
        <f t="shared" si="273"/>
        <v>**</v>
      </c>
      <c r="AB3417" t="str">
        <f t="shared" si="274"/>
        <v>zeng_level ~ as.factor(lowses) * relative_age + as.factor(lowses) *      as.factor(book) + as.factor(lowses) * as.factor(year) | as.factor(school_id) | 0 | school_id</v>
      </c>
    </row>
    <row r="3418" spans="1:28">
      <c r="A3418">
        <v>3417</v>
      </c>
      <c r="B3418" t="s">
        <v>1222</v>
      </c>
      <c r="C3418" t="b">
        <v>0</v>
      </c>
      <c r="D3418" t="s">
        <v>1476</v>
      </c>
      <c r="E3418" t="s">
        <v>1477</v>
      </c>
      <c r="F3418" t="s">
        <v>1697</v>
      </c>
      <c r="G3418" t="s">
        <v>140</v>
      </c>
      <c r="H3418">
        <v>0</v>
      </c>
      <c r="I3418" t="s">
        <v>140</v>
      </c>
      <c r="J3418" t="s">
        <v>140</v>
      </c>
      <c r="X3418" t="str">
        <f t="shared" si="270"/>
        <v>all_t3_lowses_zeng_level_as.factor(lowses)1</v>
      </c>
      <c r="Y3418" t="str">
        <f t="shared" si="271"/>
        <v>NA</v>
      </c>
      <c r="Z3418" t="str">
        <f t="shared" si="272"/>
        <v>0.000</v>
      </c>
      <c r="AA3418" s="2" t="e">
        <f t="shared" si="273"/>
        <v>#VALUE!</v>
      </c>
      <c r="AB3418" t="str">
        <f t="shared" si="274"/>
        <v>zeng_level ~ as.factor(lowses) * relative_age + as.factor(lowses) *      as.factor(book) + as.factor(lowses) * as.factor(year) + as.factor(lowses) *      as.factor(grade) | as.factor(school_id) | 0 | school_id</v>
      </c>
    </row>
    <row r="3419" spans="1:28">
      <c r="A3419">
        <v>3418</v>
      </c>
      <c r="B3419" t="s">
        <v>1222</v>
      </c>
      <c r="C3419" t="b">
        <v>0</v>
      </c>
      <c r="D3419" t="s">
        <v>1476</v>
      </c>
      <c r="E3419" t="s">
        <v>1477</v>
      </c>
      <c r="F3419" t="s">
        <v>104</v>
      </c>
      <c r="G3419">
        <v>1.247831586168E-2</v>
      </c>
      <c r="H3419">
        <v>6.8992204363854605E-4</v>
      </c>
      <c r="I3419">
        <v>18.086559165251799</v>
      </c>
      <c r="J3419" s="10">
        <v>4.4826748875587898E-73</v>
      </c>
      <c r="X3419" t="str">
        <f t="shared" si="270"/>
        <v>all_t3_lowses_zeng_level_relative_age</v>
      </c>
      <c r="Y3419" t="str">
        <f t="shared" si="271"/>
        <v>0.012</v>
      </c>
      <c r="Z3419" t="str">
        <f t="shared" si="272"/>
        <v>0.001</v>
      </c>
      <c r="AA3419" s="2" t="str">
        <f t="shared" si="273"/>
        <v>***</v>
      </c>
      <c r="AB3419" t="str">
        <f t="shared" si="274"/>
        <v>zeng_level ~ as.factor(lowses) * relative_age + as.factor(lowses) *      as.factor(book) + as.factor(lowses) * as.factor(year) + as.factor(lowses) *      as.factor(grade) | as.factor(school_id) | 0 | school_id</v>
      </c>
    </row>
    <row r="3420" spans="1:28">
      <c r="A3420">
        <v>3419</v>
      </c>
      <c r="B3420" t="s">
        <v>1222</v>
      </c>
      <c r="C3420" t="b">
        <v>0</v>
      </c>
      <c r="D3420" t="s">
        <v>1476</v>
      </c>
      <c r="E3420" t="s">
        <v>1477</v>
      </c>
      <c r="F3420" t="s">
        <v>106</v>
      </c>
      <c r="G3420">
        <v>0.21345124011320399</v>
      </c>
      <c r="H3420">
        <v>1.4168961772848101E-2</v>
      </c>
      <c r="I3420">
        <v>15.0647057656857</v>
      </c>
      <c r="J3420" s="10">
        <v>2.8968645422730799E-51</v>
      </c>
      <c r="X3420" t="str">
        <f t="shared" si="270"/>
        <v>all_t3_lowses_zeng_level_as.factor(book)2</v>
      </c>
      <c r="Y3420" t="str">
        <f t="shared" si="271"/>
        <v>0.213</v>
      </c>
      <c r="Z3420" t="str">
        <f t="shared" si="272"/>
        <v>0.014</v>
      </c>
      <c r="AA3420" s="2" t="str">
        <f t="shared" si="273"/>
        <v>***</v>
      </c>
      <c r="AB3420" t="str">
        <f t="shared" si="274"/>
        <v>zeng_level ~ as.factor(lowses) * relative_age + as.factor(lowses) *      as.factor(book) + as.factor(lowses) * as.factor(year) + as.factor(lowses) *      as.factor(grade) | as.factor(school_id) | 0 | school_id</v>
      </c>
    </row>
    <row r="3421" spans="1:28">
      <c r="A3421">
        <v>3420</v>
      </c>
      <c r="B3421" t="s">
        <v>1222</v>
      </c>
      <c r="C3421" t="b">
        <v>0</v>
      </c>
      <c r="D3421" t="s">
        <v>1476</v>
      </c>
      <c r="E3421" t="s">
        <v>1477</v>
      </c>
      <c r="F3421" t="s">
        <v>107</v>
      </c>
      <c r="G3421">
        <v>0.37083941270036902</v>
      </c>
      <c r="H3421">
        <v>1.43056330722526E-2</v>
      </c>
      <c r="I3421">
        <v>25.922614597158599</v>
      </c>
      <c r="J3421" s="10">
        <v>5.5748009146240998E-148</v>
      </c>
      <c r="X3421" t="str">
        <f t="shared" si="270"/>
        <v>all_t3_lowses_zeng_level_as.factor(book)3</v>
      </c>
      <c r="Y3421" t="str">
        <f t="shared" si="271"/>
        <v>0.371</v>
      </c>
      <c r="Z3421" t="str">
        <f t="shared" si="272"/>
        <v>0.014</v>
      </c>
      <c r="AA3421" s="2" t="str">
        <f t="shared" si="273"/>
        <v>***</v>
      </c>
      <c r="AB3421" t="str">
        <f t="shared" si="274"/>
        <v>zeng_level ~ as.factor(lowses) * relative_age + as.factor(lowses) *      as.factor(book) + as.factor(lowses) * as.factor(year) + as.factor(lowses) *      as.factor(grade) | as.factor(school_id) | 0 | school_id</v>
      </c>
    </row>
    <row r="3422" spans="1:28">
      <c r="A3422">
        <v>3421</v>
      </c>
      <c r="B3422" t="s">
        <v>1222</v>
      </c>
      <c r="C3422" t="b">
        <v>0</v>
      </c>
      <c r="D3422" t="s">
        <v>1476</v>
      </c>
      <c r="E3422" t="s">
        <v>1477</v>
      </c>
      <c r="F3422" t="s">
        <v>108</v>
      </c>
      <c r="G3422">
        <v>0.45840467485833197</v>
      </c>
      <c r="H3422">
        <v>1.49608957333151E-2</v>
      </c>
      <c r="I3422">
        <v>30.6401891323626</v>
      </c>
      <c r="J3422" s="10">
        <v>7.9244188739062397E-206</v>
      </c>
      <c r="X3422" t="str">
        <f t="shared" si="270"/>
        <v>all_t3_lowses_zeng_level_as.factor(book)4</v>
      </c>
      <c r="Y3422" t="str">
        <f t="shared" si="271"/>
        <v>0.458</v>
      </c>
      <c r="Z3422" t="str">
        <f t="shared" si="272"/>
        <v>0.015</v>
      </c>
      <c r="AA3422" s="2" t="str">
        <f t="shared" si="273"/>
        <v>***</v>
      </c>
      <c r="AB3422" t="str">
        <f t="shared" si="274"/>
        <v>zeng_level ~ as.factor(lowses) * relative_age + as.factor(lowses) *      as.factor(book) + as.factor(lowses) * as.factor(year) + as.factor(lowses) *      as.factor(grade) | as.factor(school_id) | 0 | school_id</v>
      </c>
    </row>
    <row r="3423" spans="1:28">
      <c r="A3423">
        <v>3422</v>
      </c>
      <c r="B3423" t="s">
        <v>1222</v>
      </c>
      <c r="C3423" t="b">
        <v>0</v>
      </c>
      <c r="D3423" t="s">
        <v>1476</v>
      </c>
      <c r="E3423" t="s">
        <v>1477</v>
      </c>
      <c r="F3423" t="s">
        <v>109</v>
      </c>
      <c r="G3423">
        <v>0.48538812813710502</v>
      </c>
      <c r="H3423">
        <v>1.63316696123244E-2</v>
      </c>
      <c r="I3423">
        <v>29.720667859384999</v>
      </c>
      <c r="J3423" s="10">
        <v>8.4114442855080699E-194</v>
      </c>
      <c r="X3423" t="str">
        <f t="shared" si="270"/>
        <v>all_t3_lowses_zeng_level_as.factor(book)5</v>
      </c>
      <c r="Y3423" t="str">
        <f t="shared" si="271"/>
        <v>0.485</v>
      </c>
      <c r="Z3423" t="str">
        <f t="shared" si="272"/>
        <v>0.016</v>
      </c>
      <c r="AA3423" s="2" t="str">
        <f t="shared" si="273"/>
        <v>***</v>
      </c>
      <c r="AB3423" t="str">
        <f t="shared" si="274"/>
        <v>zeng_level ~ as.factor(lowses) * relative_age + as.factor(lowses) *      as.factor(book) + as.factor(lowses) * as.factor(year) + as.factor(lowses) *      as.factor(grade) | as.factor(school_id) | 0 | school_id</v>
      </c>
    </row>
    <row r="3424" spans="1:28">
      <c r="A3424">
        <v>3423</v>
      </c>
      <c r="B3424" t="s">
        <v>1222</v>
      </c>
      <c r="C3424" t="b">
        <v>0</v>
      </c>
      <c r="D3424" t="s">
        <v>1476</v>
      </c>
      <c r="E3424" t="s">
        <v>1477</v>
      </c>
      <c r="F3424" t="s">
        <v>110</v>
      </c>
      <c r="G3424">
        <v>-1.2237030930167101E-2</v>
      </c>
      <c r="H3424">
        <v>6.2842168955838402E-3</v>
      </c>
      <c r="I3424">
        <v>-1.94726425479784</v>
      </c>
      <c r="J3424">
        <v>5.1504073209732298E-2</v>
      </c>
      <c r="X3424" t="str">
        <f t="shared" si="270"/>
        <v>all_t3_lowses_zeng_level_as.factor(year)2017</v>
      </c>
      <c r="Y3424" t="str">
        <f t="shared" si="271"/>
        <v>-0.012</v>
      </c>
      <c r="Z3424" t="str">
        <f t="shared" si="272"/>
        <v>0.006</v>
      </c>
      <c r="AA3424" s="2" t="str">
        <f t="shared" si="273"/>
        <v>*</v>
      </c>
      <c r="AB3424" t="str">
        <f t="shared" si="274"/>
        <v>zeng_level ~ as.factor(lowses) * relative_age + as.factor(lowses) *      as.factor(book) + as.factor(lowses) * as.factor(year) + as.factor(lowses) *      as.factor(grade) | as.factor(school_id) | 0 | school_id</v>
      </c>
    </row>
    <row r="3425" spans="1:28">
      <c r="A3425">
        <v>3424</v>
      </c>
      <c r="B3425" t="s">
        <v>1222</v>
      </c>
      <c r="C3425" t="b">
        <v>0</v>
      </c>
      <c r="D3425" t="s">
        <v>1476</v>
      </c>
      <c r="E3425" t="s">
        <v>1477</v>
      </c>
      <c r="F3425" t="s">
        <v>111</v>
      </c>
      <c r="G3425">
        <v>-1.2840689293140001E-2</v>
      </c>
      <c r="H3425">
        <v>7.8646273134451508E-3</v>
      </c>
      <c r="I3425">
        <v>-1.63271427638891</v>
      </c>
      <c r="J3425">
        <v>0.102530242636071</v>
      </c>
      <c r="X3425" t="str">
        <f t="shared" si="270"/>
        <v>all_t3_lowses_zeng_level_as.factor(year)2018</v>
      </c>
      <c r="Y3425" t="str">
        <f t="shared" si="271"/>
        <v>-0.013</v>
      </c>
      <c r="Z3425" t="str">
        <f t="shared" si="272"/>
        <v>0.008</v>
      </c>
      <c r="AA3425" s="2" t="str">
        <f t="shared" si="273"/>
        <v/>
      </c>
      <c r="AB3425" t="str">
        <f t="shared" si="274"/>
        <v>zeng_level ~ as.factor(lowses) * relative_age + as.factor(lowses) *      as.factor(book) + as.factor(lowses) * as.factor(year) + as.factor(lowses) *      as.factor(grade) | as.factor(school_id) | 0 | school_id</v>
      </c>
    </row>
    <row r="3426" spans="1:28">
      <c r="A3426">
        <v>3425</v>
      </c>
      <c r="B3426" t="s">
        <v>1222</v>
      </c>
      <c r="C3426" t="b">
        <v>0</v>
      </c>
      <c r="D3426" t="s">
        <v>1476</v>
      </c>
      <c r="E3426" t="s">
        <v>1477</v>
      </c>
      <c r="F3426" t="s">
        <v>204</v>
      </c>
      <c r="G3426">
        <v>7.0235457802881101E-3</v>
      </c>
      <c r="H3426">
        <v>4.7961189475950903E-3</v>
      </c>
      <c r="I3426">
        <v>1.46442276703957</v>
      </c>
      <c r="J3426">
        <v>0.14307960867053199</v>
      </c>
      <c r="X3426" t="str">
        <f t="shared" si="270"/>
        <v>all_t3_lowses_zeng_level_as.factor(grade)9</v>
      </c>
      <c r="Y3426" t="str">
        <f t="shared" si="271"/>
        <v>0.007</v>
      </c>
      <c r="Z3426" t="str">
        <f t="shared" si="272"/>
        <v>0.005</v>
      </c>
      <c r="AA3426" s="2" t="str">
        <f t="shared" si="273"/>
        <v/>
      </c>
      <c r="AB3426" t="str">
        <f t="shared" si="274"/>
        <v>zeng_level ~ as.factor(lowses) * relative_age + as.factor(lowses) *      as.factor(book) + as.factor(lowses) * as.factor(year) + as.factor(lowses) *      as.factor(grade) | as.factor(school_id) | 0 | school_id</v>
      </c>
    </row>
    <row r="3427" spans="1:28">
      <c r="A3427">
        <v>3426</v>
      </c>
      <c r="B3427" t="s">
        <v>1222</v>
      </c>
      <c r="C3427" t="b">
        <v>0</v>
      </c>
      <c r="D3427" t="s">
        <v>1476</v>
      </c>
      <c r="E3427" t="s">
        <v>1477</v>
      </c>
      <c r="F3427" t="s">
        <v>1722</v>
      </c>
      <c r="G3427">
        <v>-2.7477632662093799E-3</v>
      </c>
      <c r="H3427">
        <v>1.77998304414728E-3</v>
      </c>
      <c r="I3427">
        <v>-1.54370193314158</v>
      </c>
      <c r="J3427">
        <v>0.12266170275079701</v>
      </c>
      <c r="X3427" t="str">
        <f t="shared" si="270"/>
        <v>all_t3_lowses_zeng_level_as.factor(lowses)1:relative_age</v>
      </c>
      <c r="Y3427" t="str">
        <f t="shared" si="271"/>
        <v>-0.003</v>
      </c>
      <c r="Z3427" t="str">
        <f t="shared" si="272"/>
        <v>0.002</v>
      </c>
      <c r="AA3427" s="2" t="str">
        <f t="shared" si="273"/>
        <v/>
      </c>
      <c r="AB3427" t="str">
        <f t="shared" si="274"/>
        <v>zeng_level ~ as.factor(lowses) * relative_age + as.factor(lowses) *      as.factor(book) + as.factor(lowses) * as.factor(year) + as.factor(lowses) *      as.factor(grade) | as.factor(school_id) | 0 | school_id</v>
      </c>
    </row>
    <row r="3428" spans="1:28">
      <c r="A3428">
        <v>3427</v>
      </c>
      <c r="B3428" t="s">
        <v>1222</v>
      </c>
      <c r="C3428" t="b">
        <v>0</v>
      </c>
      <c r="D3428" t="s">
        <v>1476</v>
      </c>
      <c r="E3428" t="s">
        <v>1477</v>
      </c>
      <c r="F3428" t="s">
        <v>1723</v>
      </c>
      <c r="G3428" t="s">
        <v>140</v>
      </c>
      <c r="H3428">
        <v>0</v>
      </c>
      <c r="I3428" t="s">
        <v>140</v>
      </c>
      <c r="J3428" t="s">
        <v>140</v>
      </c>
      <c r="X3428" t="str">
        <f t="shared" si="270"/>
        <v>all_t3_lowses_zeng_level_as.factor(lowses)1:as.factor(book)2</v>
      </c>
      <c r="Y3428" t="str">
        <f t="shared" si="271"/>
        <v>NA</v>
      </c>
      <c r="Z3428" t="str">
        <f t="shared" si="272"/>
        <v>0.000</v>
      </c>
      <c r="AA3428" s="2" t="e">
        <f t="shared" si="273"/>
        <v>#VALUE!</v>
      </c>
      <c r="AB3428" t="str">
        <f t="shared" si="274"/>
        <v>zeng_level ~ as.factor(lowses) * relative_age + as.factor(lowses) *      as.factor(book) + as.factor(lowses) * as.factor(year) + as.factor(lowses) *      as.factor(grade) | as.factor(school_id) | 0 | school_id</v>
      </c>
    </row>
    <row r="3429" spans="1:28">
      <c r="A3429">
        <v>3428</v>
      </c>
      <c r="B3429" t="s">
        <v>1222</v>
      </c>
      <c r="C3429" t="b">
        <v>0</v>
      </c>
      <c r="D3429" t="s">
        <v>1476</v>
      </c>
      <c r="E3429" t="s">
        <v>1477</v>
      </c>
      <c r="F3429" t="s">
        <v>1724</v>
      </c>
      <c r="G3429" t="s">
        <v>140</v>
      </c>
      <c r="H3429">
        <v>0</v>
      </c>
      <c r="I3429" t="s">
        <v>140</v>
      </c>
      <c r="J3429" t="s">
        <v>140</v>
      </c>
      <c r="X3429" t="str">
        <f t="shared" si="270"/>
        <v>all_t3_lowses_zeng_level_as.factor(lowses)1:as.factor(book)3</v>
      </c>
      <c r="Y3429" t="str">
        <f t="shared" si="271"/>
        <v>NA</v>
      </c>
      <c r="Z3429" t="str">
        <f t="shared" si="272"/>
        <v>0.000</v>
      </c>
      <c r="AA3429" s="2" t="e">
        <f t="shared" si="273"/>
        <v>#VALUE!</v>
      </c>
      <c r="AB3429" t="str">
        <f t="shared" si="274"/>
        <v>zeng_level ~ as.factor(lowses) * relative_age + as.factor(lowses) *      as.factor(book) + as.factor(lowses) * as.factor(year) + as.factor(lowses) *      as.factor(grade) | as.factor(school_id) | 0 | school_id</v>
      </c>
    </row>
    <row r="3430" spans="1:28">
      <c r="A3430">
        <v>3429</v>
      </c>
      <c r="B3430" t="s">
        <v>1222</v>
      </c>
      <c r="C3430" t="b">
        <v>0</v>
      </c>
      <c r="D3430" t="s">
        <v>1476</v>
      </c>
      <c r="E3430" t="s">
        <v>1477</v>
      </c>
      <c r="F3430" t="s">
        <v>1725</v>
      </c>
      <c r="G3430" t="s">
        <v>140</v>
      </c>
      <c r="H3430">
        <v>0</v>
      </c>
      <c r="I3430" t="s">
        <v>140</v>
      </c>
      <c r="J3430" t="s">
        <v>140</v>
      </c>
      <c r="X3430" t="str">
        <f t="shared" si="270"/>
        <v>all_t3_lowses_zeng_level_as.factor(lowses)1:as.factor(book)4</v>
      </c>
      <c r="Y3430" t="str">
        <f t="shared" si="271"/>
        <v>NA</v>
      </c>
      <c r="Z3430" t="str">
        <f t="shared" si="272"/>
        <v>0.000</v>
      </c>
      <c r="AA3430" s="2" t="e">
        <f t="shared" si="273"/>
        <v>#VALUE!</v>
      </c>
      <c r="AB3430" t="str">
        <f t="shared" si="274"/>
        <v>zeng_level ~ as.factor(lowses) * relative_age + as.factor(lowses) *      as.factor(book) + as.factor(lowses) * as.factor(year) + as.factor(lowses) *      as.factor(grade) | as.factor(school_id) | 0 | school_id</v>
      </c>
    </row>
    <row r="3431" spans="1:28">
      <c r="A3431">
        <v>3430</v>
      </c>
      <c r="B3431" t="s">
        <v>1222</v>
      </c>
      <c r="C3431" t="b">
        <v>0</v>
      </c>
      <c r="D3431" t="s">
        <v>1476</v>
      </c>
      <c r="E3431" t="s">
        <v>1477</v>
      </c>
      <c r="F3431" t="s">
        <v>1726</v>
      </c>
      <c r="G3431" t="s">
        <v>140</v>
      </c>
      <c r="H3431">
        <v>0</v>
      </c>
      <c r="I3431" t="s">
        <v>140</v>
      </c>
      <c r="J3431" t="s">
        <v>140</v>
      </c>
      <c r="X3431" t="str">
        <f t="shared" si="270"/>
        <v>all_t3_lowses_zeng_level_as.factor(lowses)1:as.factor(book)5</v>
      </c>
      <c r="Y3431" t="str">
        <f t="shared" si="271"/>
        <v>NA</v>
      </c>
      <c r="Z3431" t="str">
        <f t="shared" si="272"/>
        <v>0.000</v>
      </c>
      <c r="AA3431" s="2" t="e">
        <f t="shared" si="273"/>
        <v>#VALUE!</v>
      </c>
      <c r="AB3431" t="str">
        <f t="shared" si="274"/>
        <v>zeng_level ~ as.factor(lowses) * relative_age + as.factor(lowses) *      as.factor(book) + as.factor(lowses) * as.factor(year) + as.factor(lowses) *      as.factor(grade) | as.factor(school_id) | 0 | school_id</v>
      </c>
    </row>
    <row r="3432" spans="1:28">
      <c r="A3432">
        <v>3431</v>
      </c>
      <c r="B3432" t="s">
        <v>1222</v>
      </c>
      <c r="C3432" t="b">
        <v>0</v>
      </c>
      <c r="D3432" t="s">
        <v>1476</v>
      </c>
      <c r="E3432" t="s">
        <v>1477</v>
      </c>
      <c r="F3432" t="s">
        <v>1727</v>
      </c>
      <c r="G3432">
        <v>6.4936715033527903E-3</v>
      </c>
      <c r="H3432">
        <v>1.1752812873459801E-2</v>
      </c>
      <c r="I3432">
        <v>0.55252062406411795</v>
      </c>
      <c r="J3432">
        <v>0.58059215502308703</v>
      </c>
      <c r="X3432" t="str">
        <f t="shared" si="270"/>
        <v>all_t3_lowses_zeng_level_as.factor(lowses)1:as.factor(year)2017</v>
      </c>
      <c r="Y3432" t="str">
        <f t="shared" si="271"/>
        <v>0.006</v>
      </c>
      <c r="Z3432" t="str">
        <f t="shared" si="272"/>
        <v>0.012</v>
      </c>
      <c r="AA3432" s="2" t="str">
        <f t="shared" si="273"/>
        <v/>
      </c>
      <c r="AB3432" t="str">
        <f t="shared" si="274"/>
        <v>zeng_level ~ as.factor(lowses) * relative_age + as.factor(lowses) *      as.factor(book) + as.factor(lowses) * as.factor(year) + as.factor(lowses) *      as.factor(grade) | as.factor(school_id) | 0 | school_id</v>
      </c>
    </row>
    <row r="3433" spans="1:28">
      <c r="A3433">
        <v>3432</v>
      </c>
      <c r="B3433" t="s">
        <v>1222</v>
      </c>
      <c r="C3433" t="b">
        <v>0</v>
      </c>
      <c r="D3433" t="s">
        <v>1476</v>
      </c>
      <c r="E3433" t="s">
        <v>1477</v>
      </c>
      <c r="F3433" t="s">
        <v>1728</v>
      </c>
      <c r="G3433">
        <v>-2.1232902858157699E-2</v>
      </c>
      <c r="H3433">
        <v>1.36314730583003E-2</v>
      </c>
      <c r="I3433">
        <v>-1.5576381780125299</v>
      </c>
      <c r="J3433">
        <v>0.119320188176726</v>
      </c>
      <c r="X3433" t="str">
        <f t="shared" si="270"/>
        <v>all_t3_lowses_zeng_level_as.factor(lowses)1:as.factor(year)2018</v>
      </c>
      <c r="Y3433" t="str">
        <f t="shared" si="271"/>
        <v>-0.021</v>
      </c>
      <c r="Z3433" t="str">
        <f t="shared" si="272"/>
        <v>0.014</v>
      </c>
      <c r="AA3433" s="2" t="str">
        <f t="shared" si="273"/>
        <v/>
      </c>
      <c r="AB3433" t="str">
        <f t="shared" si="274"/>
        <v>zeng_level ~ as.factor(lowses) * relative_age + as.factor(lowses) *      as.factor(book) + as.factor(lowses) * as.factor(year) + as.factor(lowses) *      as.factor(grade) | as.factor(school_id) | 0 | school_id</v>
      </c>
    </row>
    <row r="3434" spans="1:28">
      <c r="A3434">
        <v>3433</v>
      </c>
      <c r="B3434" t="s">
        <v>1222</v>
      </c>
      <c r="C3434" t="b">
        <v>0</v>
      </c>
      <c r="D3434" t="s">
        <v>1476</v>
      </c>
      <c r="E3434" t="s">
        <v>1477</v>
      </c>
      <c r="F3434" t="s">
        <v>1733</v>
      </c>
      <c r="G3434">
        <v>2.09447371003504E-2</v>
      </c>
      <c r="H3434">
        <v>9.1707891973685802E-3</v>
      </c>
      <c r="I3434">
        <v>2.2838532921855998</v>
      </c>
      <c r="J3434">
        <v>2.2380909420721701E-2</v>
      </c>
      <c r="X3434" t="str">
        <f t="shared" si="270"/>
        <v>all_t3_lowses_zeng_level_as.factor(lowses)1:as.factor(grade)9</v>
      </c>
      <c r="Y3434" t="str">
        <f t="shared" si="271"/>
        <v>0.021</v>
      </c>
      <c r="Z3434" t="str">
        <f t="shared" si="272"/>
        <v>0.009</v>
      </c>
      <c r="AA3434" s="2" t="str">
        <f t="shared" si="273"/>
        <v>**</v>
      </c>
      <c r="AB3434" t="str">
        <f t="shared" si="274"/>
        <v>zeng_level ~ as.factor(lowses) * relative_age + as.factor(lowses) *      as.factor(book) + as.factor(lowses) * as.factor(year) + as.factor(lowses) *      as.factor(grade) | as.factor(school_id) | 0 | school_id</v>
      </c>
    </row>
    <row r="3435" spans="1:28">
      <c r="A3435">
        <v>3434</v>
      </c>
      <c r="B3435" t="s">
        <v>1213</v>
      </c>
      <c r="C3435" t="b">
        <v>0</v>
      </c>
      <c r="D3435" t="s">
        <v>1478</v>
      </c>
      <c r="E3435" t="s">
        <v>1479</v>
      </c>
      <c r="F3435" t="s">
        <v>1697</v>
      </c>
      <c r="G3435" t="s">
        <v>140</v>
      </c>
      <c r="H3435">
        <v>0</v>
      </c>
      <c r="I3435" t="s">
        <v>140</v>
      </c>
      <c r="J3435" t="s">
        <v>140</v>
      </c>
      <c r="X3435" t="str">
        <f t="shared" si="270"/>
        <v>grade_4_t3_lowses_zselfcontrol_as.factor(lowses)1</v>
      </c>
      <c r="Y3435" t="str">
        <f t="shared" si="271"/>
        <v>NA</v>
      </c>
      <c r="Z3435" t="str">
        <f t="shared" si="272"/>
        <v>0.000</v>
      </c>
      <c r="AA3435" s="2" t="e">
        <f t="shared" si="273"/>
        <v>#VALUE!</v>
      </c>
      <c r="AB3435" t="str">
        <f t="shared" si="274"/>
        <v>zselfcontrol ~ as.factor(lowses) * relative_age + as.factor(lowses) *      as.factor(book) | as.factor(school_id) | 0 | school_id</v>
      </c>
    </row>
    <row r="3436" spans="1:28">
      <c r="A3436">
        <v>3435</v>
      </c>
      <c r="B3436" t="s">
        <v>1213</v>
      </c>
      <c r="C3436" t="b">
        <v>0</v>
      </c>
      <c r="D3436" t="s">
        <v>1478</v>
      </c>
      <c r="E3436" t="s">
        <v>1479</v>
      </c>
      <c r="F3436" t="s">
        <v>104</v>
      </c>
      <c r="G3436">
        <v>7.3882750611416297E-3</v>
      </c>
      <c r="H3436">
        <v>1.4901634372529999E-3</v>
      </c>
      <c r="I3436">
        <v>4.9580300230432002</v>
      </c>
      <c r="J3436" s="10">
        <v>7.1486003252621498E-7</v>
      </c>
      <c r="X3436" t="str">
        <f t="shared" si="270"/>
        <v>grade_4_t3_lowses_zselfcontrol_relative_age</v>
      </c>
      <c r="Y3436" t="str">
        <f t="shared" si="271"/>
        <v>0.007</v>
      </c>
      <c r="Z3436" t="str">
        <f t="shared" si="272"/>
        <v>0.001</v>
      </c>
      <c r="AA3436" s="2" t="str">
        <f t="shared" si="273"/>
        <v>***</v>
      </c>
      <c r="AB3436" t="str">
        <f t="shared" si="274"/>
        <v>zselfcontrol ~ as.factor(lowses) * relative_age + as.factor(lowses) *      as.factor(book) | as.factor(school_id) | 0 | school_id</v>
      </c>
    </row>
    <row r="3437" spans="1:28">
      <c r="A3437">
        <v>3436</v>
      </c>
      <c r="B3437" t="s">
        <v>1213</v>
      </c>
      <c r="C3437" t="b">
        <v>0</v>
      </c>
      <c r="D3437" t="s">
        <v>1478</v>
      </c>
      <c r="E3437" t="s">
        <v>1479</v>
      </c>
      <c r="F3437" t="s">
        <v>106</v>
      </c>
      <c r="G3437">
        <v>0.30958236283594398</v>
      </c>
      <c r="H3437">
        <v>3.1654048116519902E-2</v>
      </c>
      <c r="I3437">
        <v>9.7801823544451096</v>
      </c>
      <c r="J3437" s="10">
        <v>1.4470468072869799E-22</v>
      </c>
      <c r="X3437" t="str">
        <f t="shared" si="270"/>
        <v>grade_4_t3_lowses_zselfcontrol_as.factor(book)2</v>
      </c>
      <c r="Y3437" t="str">
        <f t="shared" si="271"/>
        <v>0.310</v>
      </c>
      <c r="Z3437" t="str">
        <f t="shared" si="272"/>
        <v>0.032</v>
      </c>
      <c r="AA3437" s="2" t="str">
        <f t="shared" si="273"/>
        <v>***</v>
      </c>
      <c r="AB3437" t="str">
        <f t="shared" si="274"/>
        <v>zselfcontrol ~ as.factor(lowses) * relative_age + as.factor(lowses) *      as.factor(book) | as.factor(school_id) | 0 | school_id</v>
      </c>
    </row>
    <row r="3438" spans="1:28">
      <c r="A3438">
        <v>3437</v>
      </c>
      <c r="B3438" t="s">
        <v>1213</v>
      </c>
      <c r="C3438" t="b">
        <v>0</v>
      </c>
      <c r="D3438" t="s">
        <v>1478</v>
      </c>
      <c r="E3438" t="s">
        <v>1479</v>
      </c>
      <c r="F3438" t="s">
        <v>107</v>
      </c>
      <c r="G3438">
        <v>0.40425571590291998</v>
      </c>
      <c r="H3438">
        <v>3.06820074832331E-2</v>
      </c>
      <c r="I3438">
        <v>13.175660560145401</v>
      </c>
      <c r="J3438" s="10">
        <v>1.44944936929439E-39</v>
      </c>
      <c r="X3438" t="str">
        <f t="shared" si="270"/>
        <v>grade_4_t3_lowses_zselfcontrol_as.factor(book)3</v>
      </c>
      <c r="Y3438" t="str">
        <f t="shared" si="271"/>
        <v>0.404</v>
      </c>
      <c r="Z3438" t="str">
        <f t="shared" si="272"/>
        <v>0.031</v>
      </c>
      <c r="AA3438" s="2" t="str">
        <f t="shared" si="273"/>
        <v>***</v>
      </c>
      <c r="AB3438" t="str">
        <f t="shared" si="274"/>
        <v>zselfcontrol ~ as.factor(lowses) * relative_age + as.factor(lowses) *      as.factor(book) | as.factor(school_id) | 0 | school_id</v>
      </c>
    </row>
    <row r="3439" spans="1:28">
      <c r="A3439">
        <v>3438</v>
      </c>
      <c r="B3439" t="s">
        <v>1213</v>
      </c>
      <c r="C3439" t="b">
        <v>0</v>
      </c>
      <c r="D3439" t="s">
        <v>1478</v>
      </c>
      <c r="E3439" t="s">
        <v>1479</v>
      </c>
      <c r="F3439" t="s">
        <v>108</v>
      </c>
      <c r="G3439">
        <v>0.38077647205281401</v>
      </c>
      <c r="H3439">
        <v>3.28221673002249E-2</v>
      </c>
      <c r="I3439">
        <v>11.6011983172789</v>
      </c>
      <c r="J3439" s="10">
        <v>4.5275656310244696E-31</v>
      </c>
      <c r="X3439" t="str">
        <f t="shared" si="270"/>
        <v>grade_4_t3_lowses_zselfcontrol_as.factor(book)4</v>
      </c>
      <c r="Y3439" t="str">
        <f t="shared" si="271"/>
        <v>0.381</v>
      </c>
      <c r="Z3439" t="str">
        <f t="shared" si="272"/>
        <v>0.033</v>
      </c>
      <c r="AA3439" s="2" t="str">
        <f t="shared" si="273"/>
        <v>***</v>
      </c>
      <c r="AB3439" t="str">
        <f t="shared" si="274"/>
        <v>zselfcontrol ~ as.factor(lowses) * relative_age + as.factor(lowses) *      as.factor(book) | as.factor(school_id) | 0 | school_id</v>
      </c>
    </row>
    <row r="3440" spans="1:28">
      <c r="A3440">
        <v>3439</v>
      </c>
      <c r="B3440" t="s">
        <v>1213</v>
      </c>
      <c r="C3440" t="b">
        <v>0</v>
      </c>
      <c r="D3440" t="s">
        <v>1478</v>
      </c>
      <c r="E3440" t="s">
        <v>1479</v>
      </c>
      <c r="F3440" t="s">
        <v>109</v>
      </c>
      <c r="G3440">
        <v>0.34255514749675597</v>
      </c>
      <c r="H3440">
        <v>3.29487537814315E-2</v>
      </c>
      <c r="I3440">
        <v>10.396604064879799</v>
      </c>
      <c r="J3440" s="10">
        <v>2.7556457553486298E-25</v>
      </c>
      <c r="X3440" t="str">
        <f t="shared" si="270"/>
        <v>grade_4_t3_lowses_zselfcontrol_as.factor(book)5</v>
      </c>
      <c r="Y3440" t="str">
        <f t="shared" si="271"/>
        <v>0.343</v>
      </c>
      <c r="Z3440" t="str">
        <f t="shared" si="272"/>
        <v>0.033</v>
      </c>
      <c r="AA3440" s="2" t="str">
        <f t="shared" si="273"/>
        <v>***</v>
      </c>
      <c r="AB3440" t="str">
        <f t="shared" si="274"/>
        <v>zselfcontrol ~ as.factor(lowses) * relative_age + as.factor(lowses) *      as.factor(book) | as.factor(school_id) | 0 | school_id</v>
      </c>
    </row>
    <row r="3441" spans="1:28">
      <c r="A3441">
        <v>3440</v>
      </c>
      <c r="B3441" t="s">
        <v>1213</v>
      </c>
      <c r="C3441" t="b">
        <v>0</v>
      </c>
      <c r="D3441" t="s">
        <v>1478</v>
      </c>
      <c r="E3441" t="s">
        <v>1479</v>
      </c>
      <c r="F3441" t="s">
        <v>1722</v>
      </c>
      <c r="G3441">
        <v>5.5971500855127101E-3</v>
      </c>
      <c r="H3441">
        <v>4.7858935260373502E-3</v>
      </c>
      <c r="I3441">
        <v>1.1695099473195101</v>
      </c>
      <c r="J3441">
        <v>0.24220480935475799</v>
      </c>
      <c r="X3441" t="str">
        <f t="shared" si="270"/>
        <v>grade_4_t3_lowses_zselfcontrol_as.factor(lowses)1:relative_age</v>
      </c>
      <c r="Y3441" t="str">
        <f t="shared" si="271"/>
        <v>0.006</v>
      </c>
      <c r="Z3441" t="str">
        <f t="shared" si="272"/>
        <v>0.005</v>
      </c>
      <c r="AA3441" s="2" t="str">
        <f t="shared" si="273"/>
        <v/>
      </c>
      <c r="AB3441" t="str">
        <f t="shared" si="274"/>
        <v>zselfcontrol ~ as.factor(lowses) * relative_age + as.factor(lowses) *      as.factor(book) | as.factor(school_id) | 0 | school_id</v>
      </c>
    </row>
    <row r="3442" spans="1:28">
      <c r="A3442">
        <v>3441</v>
      </c>
      <c r="B3442" t="s">
        <v>1213</v>
      </c>
      <c r="C3442" t="b">
        <v>0</v>
      </c>
      <c r="D3442" t="s">
        <v>1478</v>
      </c>
      <c r="E3442" t="s">
        <v>1479</v>
      </c>
      <c r="F3442" t="s">
        <v>1723</v>
      </c>
      <c r="G3442" t="s">
        <v>140</v>
      </c>
      <c r="H3442">
        <v>0</v>
      </c>
      <c r="I3442" t="s">
        <v>140</v>
      </c>
      <c r="J3442" t="s">
        <v>140</v>
      </c>
      <c r="X3442" t="str">
        <f t="shared" si="270"/>
        <v>grade_4_t3_lowses_zselfcontrol_as.factor(lowses)1:as.factor(book)2</v>
      </c>
      <c r="Y3442" t="str">
        <f t="shared" si="271"/>
        <v>NA</v>
      </c>
      <c r="Z3442" t="str">
        <f t="shared" si="272"/>
        <v>0.000</v>
      </c>
      <c r="AA3442" s="2" t="e">
        <f t="shared" si="273"/>
        <v>#VALUE!</v>
      </c>
      <c r="AB3442" t="str">
        <f t="shared" si="274"/>
        <v>zselfcontrol ~ as.factor(lowses) * relative_age + as.factor(lowses) *      as.factor(book) | as.factor(school_id) | 0 | school_id</v>
      </c>
    </row>
    <row r="3443" spans="1:28">
      <c r="A3443">
        <v>3442</v>
      </c>
      <c r="B3443" t="s">
        <v>1213</v>
      </c>
      <c r="C3443" t="b">
        <v>0</v>
      </c>
      <c r="D3443" t="s">
        <v>1478</v>
      </c>
      <c r="E3443" t="s">
        <v>1479</v>
      </c>
      <c r="F3443" t="s">
        <v>1724</v>
      </c>
      <c r="G3443" t="s">
        <v>140</v>
      </c>
      <c r="H3443">
        <v>0</v>
      </c>
      <c r="I3443" t="s">
        <v>140</v>
      </c>
      <c r="J3443" t="s">
        <v>140</v>
      </c>
      <c r="X3443" t="str">
        <f t="shared" si="270"/>
        <v>grade_4_t3_lowses_zselfcontrol_as.factor(lowses)1:as.factor(book)3</v>
      </c>
      <c r="Y3443" t="str">
        <f t="shared" si="271"/>
        <v>NA</v>
      </c>
      <c r="Z3443" t="str">
        <f t="shared" si="272"/>
        <v>0.000</v>
      </c>
      <c r="AA3443" s="2" t="e">
        <f t="shared" si="273"/>
        <v>#VALUE!</v>
      </c>
      <c r="AB3443" t="str">
        <f t="shared" si="274"/>
        <v>zselfcontrol ~ as.factor(lowses) * relative_age + as.factor(lowses) *      as.factor(book) | as.factor(school_id) | 0 | school_id</v>
      </c>
    </row>
    <row r="3444" spans="1:28">
      <c r="A3444">
        <v>3443</v>
      </c>
      <c r="B3444" t="s">
        <v>1213</v>
      </c>
      <c r="C3444" t="b">
        <v>0</v>
      </c>
      <c r="D3444" t="s">
        <v>1478</v>
      </c>
      <c r="E3444" t="s">
        <v>1479</v>
      </c>
      <c r="F3444" t="s">
        <v>1725</v>
      </c>
      <c r="G3444" t="s">
        <v>140</v>
      </c>
      <c r="H3444">
        <v>0</v>
      </c>
      <c r="I3444" t="s">
        <v>140</v>
      </c>
      <c r="J3444" t="s">
        <v>140</v>
      </c>
      <c r="X3444" t="str">
        <f t="shared" si="270"/>
        <v>grade_4_t3_lowses_zselfcontrol_as.factor(lowses)1:as.factor(book)4</v>
      </c>
      <c r="Y3444" t="str">
        <f t="shared" si="271"/>
        <v>NA</v>
      </c>
      <c r="Z3444" t="str">
        <f t="shared" si="272"/>
        <v>0.000</v>
      </c>
      <c r="AA3444" s="2" t="e">
        <f t="shared" si="273"/>
        <v>#VALUE!</v>
      </c>
      <c r="AB3444" t="str">
        <f t="shared" si="274"/>
        <v>zselfcontrol ~ as.factor(lowses) * relative_age + as.factor(lowses) *      as.factor(book) | as.factor(school_id) | 0 | school_id</v>
      </c>
    </row>
    <row r="3445" spans="1:28">
      <c r="A3445">
        <v>3444</v>
      </c>
      <c r="B3445" t="s">
        <v>1213</v>
      </c>
      <c r="C3445" t="b">
        <v>0</v>
      </c>
      <c r="D3445" t="s">
        <v>1478</v>
      </c>
      <c r="E3445" t="s">
        <v>1479</v>
      </c>
      <c r="F3445" t="s">
        <v>1726</v>
      </c>
      <c r="G3445" t="s">
        <v>140</v>
      </c>
      <c r="H3445">
        <v>0</v>
      </c>
      <c r="I3445" t="s">
        <v>140</v>
      </c>
      <c r="J3445" t="s">
        <v>140</v>
      </c>
      <c r="X3445" t="str">
        <f t="shared" si="270"/>
        <v>grade_4_t3_lowses_zselfcontrol_as.factor(lowses)1:as.factor(book)5</v>
      </c>
      <c r="Y3445" t="str">
        <f t="shared" si="271"/>
        <v>NA</v>
      </c>
      <c r="Z3445" t="str">
        <f t="shared" si="272"/>
        <v>0.000</v>
      </c>
      <c r="AA3445" s="2" t="e">
        <f t="shared" si="273"/>
        <v>#VALUE!</v>
      </c>
      <c r="AB3445" t="str">
        <f t="shared" si="274"/>
        <v>zselfcontrol ~ as.factor(lowses) * relative_age + as.factor(lowses) *      as.factor(book) | as.factor(school_id) | 0 | school_id</v>
      </c>
    </row>
    <row r="3446" spans="1:28">
      <c r="A3446">
        <v>3445</v>
      </c>
      <c r="B3446" t="s">
        <v>113</v>
      </c>
      <c r="C3446" t="b">
        <v>0</v>
      </c>
      <c r="D3446" t="s">
        <v>1478</v>
      </c>
      <c r="E3446" t="s">
        <v>1480</v>
      </c>
      <c r="F3446" t="s">
        <v>1697</v>
      </c>
      <c r="G3446" t="s">
        <v>140</v>
      </c>
      <c r="H3446">
        <v>0</v>
      </c>
      <c r="I3446" t="s">
        <v>140</v>
      </c>
      <c r="J3446" t="s">
        <v>140</v>
      </c>
      <c r="X3446" t="str">
        <f t="shared" si="270"/>
        <v>grade_9_t3_lowses_zselfcontrol_as.factor(lowses)1</v>
      </c>
      <c r="Y3446" t="str">
        <f t="shared" si="271"/>
        <v>NA</v>
      </c>
      <c r="Z3446" t="str">
        <f t="shared" si="272"/>
        <v>0.000</v>
      </c>
      <c r="AA3446" s="2" t="e">
        <f t="shared" si="273"/>
        <v>#VALUE!</v>
      </c>
      <c r="AB3446" t="str">
        <f t="shared" si="274"/>
        <v>zselfcontrol ~ as.factor(lowses) * relative_age + as.factor(lowses) *      as.factor(book) | as.factor(school_id) | 0 | school_id</v>
      </c>
    </row>
    <row r="3447" spans="1:28">
      <c r="A3447">
        <v>3446</v>
      </c>
      <c r="B3447" t="s">
        <v>113</v>
      </c>
      <c r="C3447" t="b">
        <v>0</v>
      </c>
      <c r="D3447" t="s">
        <v>1478</v>
      </c>
      <c r="E3447" t="s">
        <v>1480</v>
      </c>
      <c r="F3447" t="s">
        <v>104</v>
      </c>
      <c r="G3447">
        <v>7.7394797185100003E-3</v>
      </c>
      <c r="H3447">
        <v>1.43097392473099E-3</v>
      </c>
      <c r="I3447">
        <v>5.4085400053428296</v>
      </c>
      <c r="J3447" s="10">
        <v>6.3865918814288101E-8</v>
      </c>
      <c r="X3447" t="str">
        <f t="shared" si="270"/>
        <v>grade_9_t3_lowses_zselfcontrol_relative_age</v>
      </c>
      <c r="Y3447" t="str">
        <f t="shared" si="271"/>
        <v>0.008</v>
      </c>
      <c r="Z3447" t="str">
        <f t="shared" si="272"/>
        <v>0.001</v>
      </c>
      <c r="AA3447" s="2" t="str">
        <f t="shared" si="273"/>
        <v>***</v>
      </c>
      <c r="AB3447" t="str">
        <f t="shared" si="274"/>
        <v>zselfcontrol ~ as.factor(lowses) * relative_age + as.factor(lowses) *      as.factor(book) | as.factor(school_id) | 0 | school_id</v>
      </c>
    </row>
    <row r="3448" spans="1:28">
      <c r="A3448">
        <v>3447</v>
      </c>
      <c r="B3448" t="s">
        <v>113</v>
      </c>
      <c r="C3448" t="b">
        <v>0</v>
      </c>
      <c r="D3448" t="s">
        <v>1478</v>
      </c>
      <c r="E3448" t="s">
        <v>1480</v>
      </c>
      <c r="F3448" t="s">
        <v>106</v>
      </c>
      <c r="G3448">
        <v>0.185816769114206</v>
      </c>
      <c r="H3448">
        <v>2.97039363950856E-2</v>
      </c>
      <c r="I3448">
        <v>6.2556277606677497</v>
      </c>
      <c r="J3448" s="10">
        <v>3.9949682763845499E-10</v>
      </c>
      <c r="X3448" t="str">
        <f t="shared" si="270"/>
        <v>grade_9_t3_lowses_zselfcontrol_as.factor(book)2</v>
      </c>
      <c r="Y3448" t="str">
        <f t="shared" si="271"/>
        <v>0.186</v>
      </c>
      <c r="Z3448" t="str">
        <f t="shared" si="272"/>
        <v>0.030</v>
      </c>
      <c r="AA3448" s="2" t="str">
        <f t="shared" si="273"/>
        <v>***</v>
      </c>
      <c r="AB3448" t="str">
        <f t="shared" si="274"/>
        <v>zselfcontrol ~ as.factor(lowses) * relative_age + as.factor(lowses) *      as.factor(book) | as.factor(school_id) | 0 | school_id</v>
      </c>
    </row>
    <row r="3449" spans="1:28">
      <c r="A3449">
        <v>3448</v>
      </c>
      <c r="B3449" t="s">
        <v>113</v>
      </c>
      <c r="C3449" t="b">
        <v>0</v>
      </c>
      <c r="D3449" t="s">
        <v>1478</v>
      </c>
      <c r="E3449" t="s">
        <v>1480</v>
      </c>
      <c r="F3449" t="s">
        <v>107</v>
      </c>
      <c r="G3449">
        <v>0.19512364705014601</v>
      </c>
      <c r="H3449">
        <v>2.93905731861859E-2</v>
      </c>
      <c r="I3449">
        <v>6.6389874676502698</v>
      </c>
      <c r="J3449" s="10">
        <v>3.1944961118941098E-11</v>
      </c>
      <c r="X3449" t="str">
        <f t="shared" si="270"/>
        <v>grade_9_t3_lowses_zselfcontrol_as.factor(book)3</v>
      </c>
      <c r="Y3449" t="str">
        <f t="shared" si="271"/>
        <v>0.195</v>
      </c>
      <c r="Z3449" t="str">
        <f t="shared" si="272"/>
        <v>0.029</v>
      </c>
      <c r="AA3449" s="2" t="str">
        <f t="shared" si="273"/>
        <v>***</v>
      </c>
      <c r="AB3449" t="str">
        <f t="shared" si="274"/>
        <v>zselfcontrol ~ as.factor(lowses) * relative_age + as.factor(lowses) *      as.factor(book) | as.factor(school_id) | 0 | school_id</v>
      </c>
    </row>
    <row r="3450" spans="1:28">
      <c r="A3450">
        <v>3449</v>
      </c>
      <c r="B3450" t="s">
        <v>113</v>
      </c>
      <c r="C3450" t="b">
        <v>0</v>
      </c>
      <c r="D3450" t="s">
        <v>1478</v>
      </c>
      <c r="E3450" t="s">
        <v>1480</v>
      </c>
      <c r="F3450" t="s">
        <v>108</v>
      </c>
      <c r="G3450">
        <v>0.17460094975312199</v>
      </c>
      <c r="H3450">
        <v>3.08606877543149E-2</v>
      </c>
      <c r="I3450">
        <v>5.6577141489242901</v>
      </c>
      <c r="J3450" s="10">
        <v>1.5433815784189599E-8</v>
      </c>
      <c r="X3450" t="str">
        <f t="shared" si="270"/>
        <v>grade_9_t3_lowses_zselfcontrol_as.factor(book)4</v>
      </c>
      <c r="Y3450" t="str">
        <f t="shared" si="271"/>
        <v>0.175</v>
      </c>
      <c r="Z3450" t="str">
        <f t="shared" si="272"/>
        <v>0.031</v>
      </c>
      <c r="AA3450" s="2" t="str">
        <f t="shared" si="273"/>
        <v>***</v>
      </c>
      <c r="AB3450" t="str">
        <f t="shared" si="274"/>
        <v>zselfcontrol ~ as.factor(lowses) * relative_age + as.factor(lowses) *      as.factor(book) | as.factor(school_id) | 0 | school_id</v>
      </c>
    </row>
    <row r="3451" spans="1:28">
      <c r="A3451">
        <v>3450</v>
      </c>
      <c r="B3451" t="s">
        <v>113</v>
      </c>
      <c r="C3451" t="b">
        <v>0</v>
      </c>
      <c r="D3451" t="s">
        <v>1478</v>
      </c>
      <c r="E3451" t="s">
        <v>1480</v>
      </c>
      <c r="F3451" t="s">
        <v>109</v>
      </c>
      <c r="G3451">
        <v>7.16730560336995E-2</v>
      </c>
      <c r="H3451">
        <v>3.05867269337111E-2</v>
      </c>
      <c r="I3451">
        <v>2.3432731520777801</v>
      </c>
      <c r="J3451">
        <v>1.91197419012143E-2</v>
      </c>
      <c r="X3451" t="str">
        <f t="shared" si="270"/>
        <v>grade_9_t3_lowses_zselfcontrol_as.factor(book)5</v>
      </c>
      <c r="Y3451" t="str">
        <f t="shared" si="271"/>
        <v>0.072</v>
      </c>
      <c r="Z3451" t="str">
        <f t="shared" si="272"/>
        <v>0.031</v>
      </c>
      <c r="AA3451" s="2" t="str">
        <f t="shared" si="273"/>
        <v>**</v>
      </c>
      <c r="AB3451" t="str">
        <f t="shared" si="274"/>
        <v>zselfcontrol ~ as.factor(lowses) * relative_age + as.factor(lowses) *      as.factor(book) | as.factor(school_id) | 0 | school_id</v>
      </c>
    </row>
    <row r="3452" spans="1:28">
      <c r="A3452">
        <v>3451</v>
      </c>
      <c r="B3452" t="s">
        <v>113</v>
      </c>
      <c r="C3452" t="b">
        <v>0</v>
      </c>
      <c r="D3452" t="s">
        <v>1478</v>
      </c>
      <c r="E3452" t="s">
        <v>1480</v>
      </c>
      <c r="F3452" t="s">
        <v>1722</v>
      </c>
      <c r="G3452">
        <v>-3.4469934194059498E-3</v>
      </c>
      <c r="H3452">
        <v>4.4441015912172997E-3</v>
      </c>
      <c r="I3452">
        <v>-0.77563335325594396</v>
      </c>
      <c r="J3452">
        <v>0.43796960506049898</v>
      </c>
      <c r="X3452" t="str">
        <f t="shared" si="270"/>
        <v>grade_9_t3_lowses_zselfcontrol_as.factor(lowses)1:relative_age</v>
      </c>
      <c r="Y3452" t="str">
        <f t="shared" si="271"/>
        <v>-0.003</v>
      </c>
      <c r="Z3452" t="str">
        <f t="shared" si="272"/>
        <v>0.004</v>
      </c>
      <c r="AA3452" s="2" t="str">
        <f t="shared" si="273"/>
        <v/>
      </c>
      <c r="AB3452" t="str">
        <f t="shared" si="274"/>
        <v>zselfcontrol ~ as.factor(lowses) * relative_age + as.factor(lowses) *      as.factor(book) | as.factor(school_id) | 0 | school_id</v>
      </c>
    </row>
    <row r="3453" spans="1:28">
      <c r="A3453">
        <v>3452</v>
      </c>
      <c r="B3453" t="s">
        <v>113</v>
      </c>
      <c r="C3453" t="b">
        <v>0</v>
      </c>
      <c r="D3453" t="s">
        <v>1478</v>
      </c>
      <c r="E3453" t="s">
        <v>1480</v>
      </c>
      <c r="F3453" t="s">
        <v>1723</v>
      </c>
      <c r="G3453" t="s">
        <v>140</v>
      </c>
      <c r="H3453">
        <v>0</v>
      </c>
      <c r="I3453" t="s">
        <v>140</v>
      </c>
      <c r="J3453" t="s">
        <v>140</v>
      </c>
      <c r="X3453" t="str">
        <f t="shared" si="270"/>
        <v>grade_9_t3_lowses_zselfcontrol_as.factor(lowses)1:as.factor(book)2</v>
      </c>
      <c r="Y3453" t="str">
        <f t="shared" si="271"/>
        <v>NA</v>
      </c>
      <c r="Z3453" t="str">
        <f t="shared" si="272"/>
        <v>0.000</v>
      </c>
      <c r="AA3453" s="2" t="e">
        <f t="shared" si="273"/>
        <v>#VALUE!</v>
      </c>
      <c r="AB3453" t="str">
        <f t="shared" si="274"/>
        <v>zselfcontrol ~ as.factor(lowses) * relative_age + as.factor(lowses) *      as.factor(book) | as.factor(school_id) | 0 | school_id</v>
      </c>
    </row>
    <row r="3454" spans="1:28">
      <c r="A3454">
        <v>3453</v>
      </c>
      <c r="B3454" t="s">
        <v>113</v>
      </c>
      <c r="C3454" t="b">
        <v>0</v>
      </c>
      <c r="D3454" t="s">
        <v>1478</v>
      </c>
      <c r="E3454" t="s">
        <v>1480</v>
      </c>
      <c r="F3454" t="s">
        <v>1724</v>
      </c>
      <c r="G3454" t="s">
        <v>140</v>
      </c>
      <c r="H3454">
        <v>0</v>
      </c>
      <c r="I3454" t="s">
        <v>140</v>
      </c>
      <c r="J3454" t="s">
        <v>140</v>
      </c>
      <c r="X3454" t="str">
        <f t="shared" si="270"/>
        <v>grade_9_t3_lowses_zselfcontrol_as.factor(lowses)1:as.factor(book)3</v>
      </c>
      <c r="Y3454" t="str">
        <f t="shared" si="271"/>
        <v>NA</v>
      </c>
      <c r="Z3454" t="str">
        <f t="shared" si="272"/>
        <v>0.000</v>
      </c>
      <c r="AA3454" s="2" t="e">
        <f t="shared" si="273"/>
        <v>#VALUE!</v>
      </c>
      <c r="AB3454" t="str">
        <f t="shared" si="274"/>
        <v>zselfcontrol ~ as.factor(lowses) * relative_age + as.factor(lowses) *      as.factor(book) | as.factor(school_id) | 0 | school_id</v>
      </c>
    </row>
    <row r="3455" spans="1:28">
      <c r="A3455">
        <v>3454</v>
      </c>
      <c r="B3455" t="s">
        <v>113</v>
      </c>
      <c r="C3455" t="b">
        <v>0</v>
      </c>
      <c r="D3455" t="s">
        <v>1478</v>
      </c>
      <c r="E3455" t="s">
        <v>1480</v>
      </c>
      <c r="F3455" t="s">
        <v>1725</v>
      </c>
      <c r="G3455" t="s">
        <v>140</v>
      </c>
      <c r="H3455">
        <v>0</v>
      </c>
      <c r="I3455" t="s">
        <v>140</v>
      </c>
      <c r="J3455" t="s">
        <v>140</v>
      </c>
      <c r="X3455" t="str">
        <f t="shared" si="270"/>
        <v>grade_9_t3_lowses_zselfcontrol_as.factor(lowses)1:as.factor(book)4</v>
      </c>
      <c r="Y3455" t="str">
        <f t="shared" si="271"/>
        <v>NA</v>
      </c>
      <c r="Z3455" t="str">
        <f t="shared" si="272"/>
        <v>0.000</v>
      </c>
      <c r="AA3455" s="2" t="e">
        <f t="shared" si="273"/>
        <v>#VALUE!</v>
      </c>
      <c r="AB3455" t="str">
        <f t="shared" si="274"/>
        <v>zselfcontrol ~ as.factor(lowses) * relative_age + as.factor(lowses) *      as.factor(book) | as.factor(school_id) | 0 | school_id</v>
      </c>
    </row>
    <row r="3456" spans="1:28">
      <c r="A3456">
        <v>3455</v>
      </c>
      <c r="B3456" t="s">
        <v>113</v>
      </c>
      <c r="C3456" t="b">
        <v>0</v>
      </c>
      <c r="D3456" t="s">
        <v>1478</v>
      </c>
      <c r="E3456" t="s">
        <v>1480</v>
      </c>
      <c r="F3456" t="s">
        <v>1726</v>
      </c>
      <c r="G3456" t="s">
        <v>140</v>
      </c>
      <c r="H3456">
        <v>0</v>
      </c>
      <c r="I3456" t="s">
        <v>140</v>
      </c>
      <c r="J3456" t="s">
        <v>140</v>
      </c>
      <c r="X3456" t="str">
        <f t="shared" si="270"/>
        <v>grade_9_t3_lowses_zselfcontrol_as.factor(lowses)1:as.factor(book)5</v>
      </c>
      <c r="Y3456" t="str">
        <f t="shared" si="271"/>
        <v>NA</v>
      </c>
      <c r="Z3456" t="str">
        <f t="shared" si="272"/>
        <v>0.000</v>
      </c>
      <c r="AA3456" s="2" t="e">
        <f t="shared" si="273"/>
        <v>#VALUE!</v>
      </c>
      <c r="AB3456" t="str">
        <f t="shared" si="274"/>
        <v>zselfcontrol ~ as.factor(lowses) * relative_age + as.factor(lowses) *      as.factor(book) | as.factor(school_id) | 0 | school_id</v>
      </c>
    </row>
    <row r="3457" spans="1:28">
      <c r="A3457">
        <v>3456</v>
      </c>
      <c r="B3457" t="s">
        <v>112</v>
      </c>
      <c r="C3457" t="b">
        <v>0</v>
      </c>
      <c r="D3457" t="s">
        <v>1478</v>
      </c>
      <c r="E3457" t="s">
        <v>1481</v>
      </c>
      <c r="F3457" t="s">
        <v>1697</v>
      </c>
      <c r="G3457" t="s">
        <v>140</v>
      </c>
      <c r="H3457">
        <v>0</v>
      </c>
      <c r="I3457" t="s">
        <v>140</v>
      </c>
      <c r="J3457" t="s">
        <v>140</v>
      </c>
      <c r="X3457" t="str">
        <f t="shared" si="270"/>
        <v>grade_8_t3_lowses_zselfcontrol_as.factor(lowses)1</v>
      </c>
      <c r="Y3457" t="str">
        <f t="shared" si="271"/>
        <v>NA</v>
      </c>
      <c r="Z3457" t="str">
        <f t="shared" si="272"/>
        <v>0.000</v>
      </c>
      <c r="AA3457" s="2" t="e">
        <f t="shared" si="273"/>
        <v>#VALUE!</v>
      </c>
      <c r="AB3457" t="str">
        <f t="shared" si="274"/>
        <v>zselfcontrol ~ as.factor(lowses) * relative_age + as.factor(lowses) *      as.factor(book) | as.factor(school_id) | 0 | school_id</v>
      </c>
    </row>
    <row r="3458" spans="1:28">
      <c r="A3458">
        <v>3457</v>
      </c>
      <c r="B3458" t="s">
        <v>112</v>
      </c>
      <c r="C3458" t="b">
        <v>0</v>
      </c>
      <c r="D3458" t="s">
        <v>1478</v>
      </c>
      <c r="E3458" t="s">
        <v>1481</v>
      </c>
      <c r="F3458" t="s">
        <v>104</v>
      </c>
      <c r="G3458">
        <v>6.5398807023192198E-3</v>
      </c>
      <c r="H3458">
        <v>1.35175963559548E-3</v>
      </c>
      <c r="I3458">
        <v>4.8380499980221998</v>
      </c>
      <c r="J3458" s="10">
        <v>1.3154818342000699E-6</v>
      </c>
      <c r="X3458" t="str">
        <f t="shared" ref="X3458:X3521" si="275">E3458&amp;"_"&amp;F3458</f>
        <v>grade_8_t3_lowses_zselfcontrol_relative_age</v>
      </c>
      <c r="Y3458" t="str">
        <f t="shared" ref="Y3458:Y3521" si="276">TEXT(G3458,"0.000")</f>
        <v>0.007</v>
      </c>
      <c r="Z3458" t="str">
        <f t="shared" ref="Z3458:Z3521" si="277">TEXT(H3458,"0.000")</f>
        <v>0.001</v>
      </c>
      <c r="AA3458" s="2" t="str">
        <f t="shared" ref="AA3458:AA3521" si="278">IF(COUNTIF(J3458,"*E*")&gt;0, "***", IF(TEXT(J3458, "0.00E+00")*1&lt;0.01, "***", IF(TEXT(J3458, "0.00E+00")*1&lt;0.05, "**",  IF(TEXT(J3458, "0.00E+00")*1&lt;0.1, "*",""))))</f>
        <v>***</v>
      </c>
      <c r="AB3458" t="str">
        <f t="shared" ref="AB3458:AB3521" si="279">D3458</f>
        <v>zselfcontrol ~ as.factor(lowses) * relative_age + as.factor(lowses) *      as.factor(book) | as.factor(school_id) | 0 | school_id</v>
      </c>
    </row>
    <row r="3459" spans="1:28">
      <c r="A3459">
        <v>3458</v>
      </c>
      <c r="B3459" t="s">
        <v>112</v>
      </c>
      <c r="C3459" t="b">
        <v>0</v>
      </c>
      <c r="D3459" t="s">
        <v>1478</v>
      </c>
      <c r="E3459" t="s">
        <v>1481</v>
      </c>
      <c r="F3459" t="s">
        <v>106</v>
      </c>
      <c r="G3459">
        <v>0.22667352728574999</v>
      </c>
      <c r="H3459">
        <v>2.7702051863011001E-2</v>
      </c>
      <c r="I3459">
        <v>8.1825537114243296</v>
      </c>
      <c r="J3459" s="10">
        <v>2.85031299314944E-16</v>
      </c>
      <c r="X3459" t="str">
        <f t="shared" si="275"/>
        <v>grade_8_t3_lowses_zselfcontrol_as.factor(book)2</v>
      </c>
      <c r="Y3459" t="str">
        <f t="shared" si="276"/>
        <v>0.227</v>
      </c>
      <c r="Z3459" t="str">
        <f t="shared" si="277"/>
        <v>0.028</v>
      </c>
      <c r="AA3459" s="2" t="str">
        <f t="shared" si="278"/>
        <v>***</v>
      </c>
      <c r="AB3459" t="str">
        <f t="shared" si="279"/>
        <v>zselfcontrol ~ as.factor(lowses) * relative_age + as.factor(lowses) *      as.factor(book) | as.factor(school_id) | 0 | school_id</v>
      </c>
    </row>
    <row r="3460" spans="1:28">
      <c r="A3460">
        <v>3459</v>
      </c>
      <c r="B3460" t="s">
        <v>112</v>
      </c>
      <c r="C3460" t="b">
        <v>0</v>
      </c>
      <c r="D3460" t="s">
        <v>1478</v>
      </c>
      <c r="E3460" t="s">
        <v>1481</v>
      </c>
      <c r="F3460" t="s">
        <v>107</v>
      </c>
      <c r="G3460">
        <v>0.25903278541640701</v>
      </c>
      <c r="H3460">
        <v>2.76192166284463E-2</v>
      </c>
      <c r="I3460">
        <v>9.3787158738462004</v>
      </c>
      <c r="J3460" s="10">
        <v>6.9748362561479698E-21</v>
      </c>
      <c r="X3460" t="str">
        <f t="shared" si="275"/>
        <v>grade_8_t3_lowses_zselfcontrol_as.factor(book)3</v>
      </c>
      <c r="Y3460" t="str">
        <f t="shared" si="276"/>
        <v>0.259</v>
      </c>
      <c r="Z3460" t="str">
        <f t="shared" si="277"/>
        <v>0.028</v>
      </c>
      <c r="AA3460" s="2" t="str">
        <f t="shared" si="278"/>
        <v>***</v>
      </c>
      <c r="AB3460" t="str">
        <f t="shared" si="279"/>
        <v>zselfcontrol ~ as.factor(lowses) * relative_age + as.factor(lowses) *      as.factor(book) | as.factor(school_id) | 0 | school_id</v>
      </c>
    </row>
    <row r="3461" spans="1:28">
      <c r="A3461">
        <v>3460</v>
      </c>
      <c r="B3461" t="s">
        <v>112</v>
      </c>
      <c r="C3461" t="b">
        <v>0</v>
      </c>
      <c r="D3461" t="s">
        <v>1478</v>
      </c>
      <c r="E3461" t="s">
        <v>1481</v>
      </c>
      <c r="F3461" t="s">
        <v>108</v>
      </c>
      <c r="G3461">
        <v>0.24102287932805699</v>
      </c>
      <c r="H3461">
        <v>2.8996588398966999E-2</v>
      </c>
      <c r="I3461">
        <v>8.3121116185048507</v>
      </c>
      <c r="J3461" s="10">
        <v>9.6586047972899203E-17</v>
      </c>
      <c r="X3461" t="str">
        <f t="shared" si="275"/>
        <v>grade_8_t3_lowses_zselfcontrol_as.factor(book)4</v>
      </c>
      <c r="Y3461" t="str">
        <f t="shared" si="276"/>
        <v>0.241</v>
      </c>
      <c r="Z3461" t="str">
        <f t="shared" si="277"/>
        <v>0.029</v>
      </c>
      <c r="AA3461" s="2" t="str">
        <f t="shared" si="278"/>
        <v>***</v>
      </c>
      <c r="AB3461" t="str">
        <f t="shared" si="279"/>
        <v>zselfcontrol ~ as.factor(lowses) * relative_age + as.factor(lowses) *      as.factor(book) | as.factor(school_id) | 0 | school_id</v>
      </c>
    </row>
    <row r="3462" spans="1:28">
      <c r="A3462">
        <v>3461</v>
      </c>
      <c r="B3462" t="s">
        <v>112</v>
      </c>
      <c r="C3462" t="b">
        <v>0</v>
      </c>
      <c r="D3462" t="s">
        <v>1478</v>
      </c>
      <c r="E3462" t="s">
        <v>1481</v>
      </c>
      <c r="F3462" t="s">
        <v>109</v>
      </c>
      <c r="G3462">
        <v>0.13919692154598501</v>
      </c>
      <c r="H3462">
        <v>2.96836458477725E-2</v>
      </c>
      <c r="I3462">
        <v>4.6893472001327803</v>
      </c>
      <c r="J3462" s="10">
        <v>2.748732886635E-6</v>
      </c>
      <c r="X3462" t="str">
        <f t="shared" si="275"/>
        <v>grade_8_t3_lowses_zselfcontrol_as.factor(book)5</v>
      </c>
      <c r="Y3462" t="str">
        <f t="shared" si="276"/>
        <v>0.139</v>
      </c>
      <c r="Z3462" t="str">
        <f t="shared" si="277"/>
        <v>0.030</v>
      </c>
      <c r="AA3462" s="2" t="str">
        <f t="shared" si="278"/>
        <v>***</v>
      </c>
      <c r="AB3462" t="str">
        <f t="shared" si="279"/>
        <v>zselfcontrol ~ as.factor(lowses) * relative_age + as.factor(lowses) *      as.factor(book) | as.factor(school_id) | 0 | school_id</v>
      </c>
    </row>
    <row r="3463" spans="1:28">
      <c r="A3463">
        <v>3462</v>
      </c>
      <c r="B3463" t="s">
        <v>112</v>
      </c>
      <c r="C3463" t="b">
        <v>0</v>
      </c>
      <c r="D3463" t="s">
        <v>1478</v>
      </c>
      <c r="E3463" t="s">
        <v>1481</v>
      </c>
      <c r="F3463" t="s">
        <v>1722</v>
      </c>
      <c r="G3463" s="10">
        <v>4.24512226147544E-5</v>
      </c>
      <c r="H3463">
        <v>4.18788244849901E-3</v>
      </c>
      <c r="I3463">
        <v>1.0136679607606801E-2</v>
      </c>
      <c r="J3463">
        <v>0.99191228284935895</v>
      </c>
      <c r="X3463" t="str">
        <f t="shared" si="275"/>
        <v>grade_8_t3_lowses_zselfcontrol_as.factor(lowses)1:relative_age</v>
      </c>
      <c r="Y3463" t="str">
        <f t="shared" si="276"/>
        <v>0.000</v>
      </c>
      <c r="Z3463" t="str">
        <f t="shared" si="277"/>
        <v>0.004</v>
      </c>
      <c r="AA3463" s="2" t="str">
        <f t="shared" si="278"/>
        <v/>
      </c>
      <c r="AB3463" t="str">
        <f t="shared" si="279"/>
        <v>zselfcontrol ~ as.factor(lowses) * relative_age + as.factor(lowses) *      as.factor(book) | as.factor(school_id) | 0 | school_id</v>
      </c>
    </row>
    <row r="3464" spans="1:28">
      <c r="A3464">
        <v>3463</v>
      </c>
      <c r="B3464" t="s">
        <v>112</v>
      </c>
      <c r="C3464" t="b">
        <v>0</v>
      </c>
      <c r="D3464" t="s">
        <v>1478</v>
      </c>
      <c r="E3464" t="s">
        <v>1481</v>
      </c>
      <c r="F3464" t="s">
        <v>1723</v>
      </c>
      <c r="G3464" t="s">
        <v>140</v>
      </c>
      <c r="H3464">
        <v>0</v>
      </c>
      <c r="I3464" t="s">
        <v>140</v>
      </c>
      <c r="J3464" t="s">
        <v>140</v>
      </c>
      <c r="X3464" t="str">
        <f t="shared" si="275"/>
        <v>grade_8_t3_lowses_zselfcontrol_as.factor(lowses)1:as.factor(book)2</v>
      </c>
      <c r="Y3464" t="str">
        <f t="shared" si="276"/>
        <v>NA</v>
      </c>
      <c r="Z3464" t="str">
        <f t="shared" si="277"/>
        <v>0.000</v>
      </c>
      <c r="AA3464" s="2" t="e">
        <f t="shared" si="278"/>
        <v>#VALUE!</v>
      </c>
      <c r="AB3464" t="str">
        <f t="shared" si="279"/>
        <v>zselfcontrol ~ as.factor(lowses) * relative_age + as.factor(lowses) *      as.factor(book) | as.factor(school_id) | 0 | school_id</v>
      </c>
    </row>
    <row r="3465" spans="1:28">
      <c r="A3465">
        <v>3464</v>
      </c>
      <c r="B3465" t="s">
        <v>112</v>
      </c>
      <c r="C3465" t="b">
        <v>0</v>
      </c>
      <c r="D3465" t="s">
        <v>1478</v>
      </c>
      <c r="E3465" t="s">
        <v>1481</v>
      </c>
      <c r="F3465" t="s">
        <v>1724</v>
      </c>
      <c r="G3465" t="s">
        <v>140</v>
      </c>
      <c r="H3465">
        <v>0</v>
      </c>
      <c r="I3465" t="s">
        <v>140</v>
      </c>
      <c r="J3465" t="s">
        <v>140</v>
      </c>
      <c r="X3465" t="str">
        <f t="shared" si="275"/>
        <v>grade_8_t3_lowses_zselfcontrol_as.factor(lowses)1:as.factor(book)3</v>
      </c>
      <c r="Y3465" t="str">
        <f t="shared" si="276"/>
        <v>NA</v>
      </c>
      <c r="Z3465" t="str">
        <f t="shared" si="277"/>
        <v>0.000</v>
      </c>
      <c r="AA3465" s="2" t="e">
        <f t="shared" si="278"/>
        <v>#VALUE!</v>
      </c>
      <c r="AB3465" t="str">
        <f t="shared" si="279"/>
        <v>zselfcontrol ~ as.factor(lowses) * relative_age + as.factor(lowses) *      as.factor(book) | as.factor(school_id) | 0 | school_id</v>
      </c>
    </row>
    <row r="3466" spans="1:28">
      <c r="A3466">
        <v>3465</v>
      </c>
      <c r="B3466" t="s">
        <v>112</v>
      </c>
      <c r="C3466" t="b">
        <v>0</v>
      </c>
      <c r="D3466" t="s">
        <v>1478</v>
      </c>
      <c r="E3466" t="s">
        <v>1481</v>
      </c>
      <c r="F3466" t="s">
        <v>1725</v>
      </c>
      <c r="G3466" t="s">
        <v>140</v>
      </c>
      <c r="H3466">
        <v>0</v>
      </c>
      <c r="I3466" t="s">
        <v>140</v>
      </c>
      <c r="J3466" t="s">
        <v>140</v>
      </c>
      <c r="X3466" t="str">
        <f t="shared" si="275"/>
        <v>grade_8_t3_lowses_zselfcontrol_as.factor(lowses)1:as.factor(book)4</v>
      </c>
      <c r="Y3466" t="str">
        <f t="shared" si="276"/>
        <v>NA</v>
      </c>
      <c r="Z3466" t="str">
        <f t="shared" si="277"/>
        <v>0.000</v>
      </c>
      <c r="AA3466" s="2" t="e">
        <f t="shared" si="278"/>
        <v>#VALUE!</v>
      </c>
      <c r="AB3466" t="str">
        <f t="shared" si="279"/>
        <v>zselfcontrol ~ as.factor(lowses) * relative_age + as.factor(lowses) *      as.factor(book) | as.factor(school_id) | 0 | school_id</v>
      </c>
    </row>
    <row r="3467" spans="1:28">
      <c r="A3467">
        <v>3466</v>
      </c>
      <c r="B3467" t="s">
        <v>112</v>
      </c>
      <c r="C3467" t="b">
        <v>0</v>
      </c>
      <c r="D3467" t="s">
        <v>1478</v>
      </c>
      <c r="E3467" t="s">
        <v>1481</v>
      </c>
      <c r="F3467" t="s">
        <v>1726</v>
      </c>
      <c r="G3467" t="s">
        <v>140</v>
      </c>
      <c r="H3467">
        <v>0</v>
      </c>
      <c r="I3467" t="s">
        <v>140</v>
      </c>
      <c r="J3467" t="s">
        <v>140</v>
      </c>
      <c r="X3467" t="str">
        <f t="shared" si="275"/>
        <v>grade_8_t3_lowses_zselfcontrol_as.factor(lowses)1:as.factor(book)5</v>
      </c>
      <c r="Y3467" t="str">
        <f t="shared" si="276"/>
        <v>NA</v>
      </c>
      <c r="Z3467" t="str">
        <f t="shared" si="277"/>
        <v>0.000</v>
      </c>
      <c r="AA3467" s="2" t="e">
        <f t="shared" si="278"/>
        <v>#VALUE!</v>
      </c>
      <c r="AB3467" t="str">
        <f t="shared" si="279"/>
        <v>zselfcontrol ~ as.factor(lowses) * relative_age + as.factor(lowses) *      as.factor(book) | as.factor(school_id) | 0 | school_id</v>
      </c>
    </row>
    <row r="3468" spans="1:28">
      <c r="A3468">
        <v>3467</v>
      </c>
      <c r="B3468" t="s">
        <v>116</v>
      </c>
      <c r="C3468" t="b">
        <v>0</v>
      </c>
      <c r="D3468" t="s">
        <v>1478</v>
      </c>
      <c r="E3468" t="s">
        <v>1482</v>
      </c>
      <c r="F3468" t="s">
        <v>1697</v>
      </c>
      <c r="G3468" t="s">
        <v>140</v>
      </c>
      <c r="H3468">
        <v>0</v>
      </c>
      <c r="I3468" t="s">
        <v>140</v>
      </c>
      <c r="J3468" t="s">
        <v>140</v>
      </c>
      <c r="X3468" t="str">
        <f t="shared" si="275"/>
        <v>grade_6_t3_lowses_zselfcontrol_as.factor(lowses)1</v>
      </c>
      <c r="Y3468" t="str">
        <f t="shared" si="276"/>
        <v>NA</v>
      </c>
      <c r="Z3468" t="str">
        <f t="shared" si="277"/>
        <v>0.000</v>
      </c>
      <c r="AA3468" s="2" t="e">
        <f t="shared" si="278"/>
        <v>#VALUE!</v>
      </c>
      <c r="AB3468" t="str">
        <f t="shared" si="279"/>
        <v>zselfcontrol ~ as.factor(lowses) * relative_age + as.factor(lowses) *      as.factor(book) | as.factor(school_id) | 0 | school_id</v>
      </c>
    </row>
    <row r="3469" spans="1:28">
      <c r="A3469">
        <v>3468</v>
      </c>
      <c r="B3469" t="s">
        <v>116</v>
      </c>
      <c r="C3469" t="b">
        <v>0</v>
      </c>
      <c r="D3469" t="s">
        <v>1478</v>
      </c>
      <c r="E3469" t="s">
        <v>1482</v>
      </c>
      <c r="F3469" t="s">
        <v>104</v>
      </c>
      <c r="G3469">
        <v>6.3390105997134802E-3</v>
      </c>
      <c r="H3469">
        <v>1.4107869820209401E-3</v>
      </c>
      <c r="I3469">
        <v>4.4932443242656799</v>
      </c>
      <c r="J3469" s="10">
        <v>7.0319838189784003E-6</v>
      </c>
      <c r="X3469" t="str">
        <f t="shared" si="275"/>
        <v>grade_6_t3_lowses_zselfcontrol_relative_age</v>
      </c>
      <c r="Y3469" t="str">
        <f t="shared" si="276"/>
        <v>0.006</v>
      </c>
      <c r="Z3469" t="str">
        <f t="shared" si="277"/>
        <v>0.001</v>
      </c>
      <c r="AA3469" s="2" t="str">
        <f t="shared" si="278"/>
        <v>***</v>
      </c>
      <c r="AB3469" t="str">
        <f t="shared" si="279"/>
        <v>zselfcontrol ~ as.factor(lowses) * relative_age + as.factor(lowses) *      as.factor(book) | as.factor(school_id) | 0 | school_id</v>
      </c>
    </row>
    <row r="3470" spans="1:28">
      <c r="A3470">
        <v>3469</v>
      </c>
      <c r="B3470" t="s">
        <v>116</v>
      </c>
      <c r="C3470" t="b">
        <v>0</v>
      </c>
      <c r="D3470" t="s">
        <v>1478</v>
      </c>
      <c r="E3470" t="s">
        <v>1482</v>
      </c>
      <c r="F3470" t="s">
        <v>106</v>
      </c>
      <c r="G3470">
        <v>0.33643998247430401</v>
      </c>
      <c r="H3470">
        <v>3.6352432296563798E-2</v>
      </c>
      <c r="I3470">
        <v>9.2549510780907394</v>
      </c>
      <c r="J3470" s="10">
        <v>2.23398898736258E-20</v>
      </c>
      <c r="X3470" t="str">
        <f t="shared" si="275"/>
        <v>grade_6_t3_lowses_zselfcontrol_as.factor(book)2</v>
      </c>
      <c r="Y3470" t="str">
        <f t="shared" si="276"/>
        <v>0.336</v>
      </c>
      <c r="Z3470" t="str">
        <f t="shared" si="277"/>
        <v>0.036</v>
      </c>
      <c r="AA3470" s="2" t="str">
        <f t="shared" si="278"/>
        <v>***</v>
      </c>
      <c r="AB3470" t="str">
        <f t="shared" si="279"/>
        <v>zselfcontrol ~ as.factor(lowses) * relative_age + as.factor(lowses) *      as.factor(book) | as.factor(school_id) | 0 | school_id</v>
      </c>
    </row>
    <row r="3471" spans="1:28">
      <c r="A3471">
        <v>3470</v>
      </c>
      <c r="B3471" t="s">
        <v>116</v>
      </c>
      <c r="C3471" t="b">
        <v>0</v>
      </c>
      <c r="D3471" t="s">
        <v>1478</v>
      </c>
      <c r="E3471" t="s">
        <v>1482</v>
      </c>
      <c r="F3471" t="s">
        <v>107</v>
      </c>
      <c r="G3471">
        <v>0.44166290652308199</v>
      </c>
      <c r="H3471">
        <v>3.6074989537177998E-2</v>
      </c>
      <c r="I3471">
        <v>12.242911562535999</v>
      </c>
      <c r="J3471" s="10">
        <v>2.0786668250428001E-34</v>
      </c>
      <c r="X3471" t="str">
        <f t="shared" si="275"/>
        <v>grade_6_t3_lowses_zselfcontrol_as.factor(book)3</v>
      </c>
      <c r="Y3471" t="str">
        <f t="shared" si="276"/>
        <v>0.442</v>
      </c>
      <c r="Z3471" t="str">
        <f t="shared" si="277"/>
        <v>0.036</v>
      </c>
      <c r="AA3471" s="2" t="str">
        <f t="shared" si="278"/>
        <v>***</v>
      </c>
      <c r="AB3471" t="str">
        <f t="shared" si="279"/>
        <v>zselfcontrol ~ as.factor(lowses) * relative_age + as.factor(lowses) *      as.factor(book) | as.factor(school_id) | 0 | school_id</v>
      </c>
    </row>
    <row r="3472" spans="1:28">
      <c r="A3472">
        <v>3471</v>
      </c>
      <c r="B3472" t="s">
        <v>116</v>
      </c>
      <c r="C3472" t="b">
        <v>0</v>
      </c>
      <c r="D3472" t="s">
        <v>1478</v>
      </c>
      <c r="E3472" t="s">
        <v>1482</v>
      </c>
      <c r="F3472" t="s">
        <v>108</v>
      </c>
      <c r="G3472">
        <v>0.43366033440367402</v>
      </c>
      <c r="H3472">
        <v>3.7141464133728298E-2</v>
      </c>
      <c r="I3472">
        <v>11.6759084359807</v>
      </c>
      <c r="J3472" s="10">
        <v>1.8780454079216101E-31</v>
      </c>
      <c r="X3472" t="str">
        <f t="shared" si="275"/>
        <v>grade_6_t3_lowses_zselfcontrol_as.factor(book)4</v>
      </c>
      <c r="Y3472" t="str">
        <f t="shared" si="276"/>
        <v>0.434</v>
      </c>
      <c r="Z3472" t="str">
        <f t="shared" si="277"/>
        <v>0.037</v>
      </c>
      <c r="AA3472" s="2" t="str">
        <f t="shared" si="278"/>
        <v>***</v>
      </c>
      <c r="AB3472" t="str">
        <f t="shared" si="279"/>
        <v>zselfcontrol ~ as.factor(lowses) * relative_age + as.factor(lowses) *      as.factor(book) | as.factor(school_id) | 0 | school_id</v>
      </c>
    </row>
    <row r="3473" spans="1:28">
      <c r="A3473">
        <v>3472</v>
      </c>
      <c r="B3473" t="s">
        <v>116</v>
      </c>
      <c r="C3473" t="b">
        <v>0</v>
      </c>
      <c r="D3473" t="s">
        <v>1478</v>
      </c>
      <c r="E3473" t="s">
        <v>1482</v>
      </c>
      <c r="F3473" t="s">
        <v>109</v>
      </c>
      <c r="G3473">
        <v>0.363502519417161</v>
      </c>
      <c r="H3473">
        <v>3.7884902187795097E-2</v>
      </c>
      <c r="I3473">
        <v>9.5949177225080806</v>
      </c>
      <c r="J3473" s="10">
        <v>8.8096294788608891E-22</v>
      </c>
      <c r="X3473" t="str">
        <f t="shared" si="275"/>
        <v>grade_6_t3_lowses_zselfcontrol_as.factor(book)5</v>
      </c>
      <c r="Y3473" t="str">
        <f t="shared" si="276"/>
        <v>0.364</v>
      </c>
      <c r="Z3473" t="str">
        <f t="shared" si="277"/>
        <v>0.038</v>
      </c>
      <c r="AA3473" s="2" t="str">
        <f t="shared" si="278"/>
        <v>***</v>
      </c>
      <c r="AB3473" t="str">
        <f t="shared" si="279"/>
        <v>zselfcontrol ~ as.factor(lowses) * relative_age + as.factor(lowses) *      as.factor(book) | as.factor(school_id) | 0 | school_id</v>
      </c>
    </row>
    <row r="3474" spans="1:28">
      <c r="A3474">
        <v>3473</v>
      </c>
      <c r="B3474" t="s">
        <v>116</v>
      </c>
      <c r="C3474" t="b">
        <v>0</v>
      </c>
      <c r="D3474" t="s">
        <v>1478</v>
      </c>
      <c r="E3474" t="s">
        <v>1482</v>
      </c>
      <c r="F3474" t="s">
        <v>1722</v>
      </c>
      <c r="G3474">
        <v>7.5392942213907297E-3</v>
      </c>
      <c r="H3474">
        <v>5.3740510994925604E-3</v>
      </c>
      <c r="I3474">
        <v>1.4029070587182599</v>
      </c>
      <c r="J3474">
        <v>0.16065142108320399</v>
      </c>
      <c r="X3474" t="str">
        <f t="shared" si="275"/>
        <v>grade_6_t3_lowses_zselfcontrol_as.factor(lowses)1:relative_age</v>
      </c>
      <c r="Y3474" t="str">
        <f t="shared" si="276"/>
        <v>0.008</v>
      </c>
      <c r="Z3474" t="str">
        <f t="shared" si="277"/>
        <v>0.005</v>
      </c>
      <c r="AA3474" s="2" t="str">
        <f t="shared" si="278"/>
        <v/>
      </c>
      <c r="AB3474" t="str">
        <f t="shared" si="279"/>
        <v>zselfcontrol ~ as.factor(lowses) * relative_age + as.factor(lowses) *      as.factor(book) | as.factor(school_id) | 0 | school_id</v>
      </c>
    </row>
    <row r="3475" spans="1:28">
      <c r="A3475">
        <v>3474</v>
      </c>
      <c r="B3475" t="s">
        <v>116</v>
      </c>
      <c r="C3475" t="b">
        <v>0</v>
      </c>
      <c r="D3475" t="s">
        <v>1478</v>
      </c>
      <c r="E3475" t="s">
        <v>1482</v>
      </c>
      <c r="F3475" t="s">
        <v>1723</v>
      </c>
      <c r="G3475" t="s">
        <v>140</v>
      </c>
      <c r="H3475">
        <v>0</v>
      </c>
      <c r="I3475" t="s">
        <v>140</v>
      </c>
      <c r="J3475" t="s">
        <v>140</v>
      </c>
      <c r="X3475" t="str">
        <f t="shared" si="275"/>
        <v>grade_6_t3_lowses_zselfcontrol_as.factor(lowses)1:as.factor(book)2</v>
      </c>
      <c r="Y3475" t="str">
        <f t="shared" si="276"/>
        <v>NA</v>
      </c>
      <c r="Z3475" t="str">
        <f t="shared" si="277"/>
        <v>0.000</v>
      </c>
      <c r="AA3475" s="2" t="e">
        <f t="shared" si="278"/>
        <v>#VALUE!</v>
      </c>
      <c r="AB3475" t="str">
        <f t="shared" si="279"/>
        <v>zselfcontrol ~ as.factor(lowses) * relative_age + as.factor(lowses) *      as.factor(book) | as.factor(school_id) | 0 | school_id</v>
      </c>
    </row>
    <row r="3476" spans="1:28">
      <c r="A3476">
        <v>3475</v>
      </c>
      <c r="B3476" t="s">
        <v>116</v>
      </c>
      <c r="C3476" t="b">
        <v>0</v>
      </c>
      <c r="D3476" t="s">
        <v>1478</v>
      </c>
      <c r="E3476" t="s">
        <v>1482</v>
      </c>
      <c r="F3476" t="s">
        <v>1724</v>
      </c>
      <c r="G3476" t="s">
        <v>140</v>
      </c>
      <c r="H3476">
        <v>0</v>
      </c>
      <c r="I3476" t="s">
        <v>140</v>
      </c>
      <c r="J3476" t="s">
        <v>140</v>
      </c>
      <c r="X3476" t="str">
        <f t="shared" si="275"/>
        <v>grade_6_t3_lowses_zselfcontrol_as.factor(lowses)1:as.factor(book)3</v>
      </c>
      <c r="Y3476" t="str">
        <f t="shared" si="276"/>
        <v>NA</v>
      </c>
      <c r="Z3476" t="str">
        <f t="shared" si="277"/>
        <v>0.000</v>
      </c>
      <c r="AA3476" s="2" t="e">
        <f t="shared" si="278"/>
        <v>#VALUE!</v>
      </c>
      <c r="AB3476" t="str">
        <f t="shared" si="279"/>
        <v>zselfcontrol ~ as.factor(lowses) * relative_age + as.factor(lowses) *      as.factor(book) | as.factor(school_id) | 0 | school_id</v>
      </c>
    </row>
    <row r="3477" spans="1:28">
      <c r="A3477">
        <v>3476</v>
      </c>
      <c r="B3477" t="s">
        <v>116</v>
      </c>
      <c r="C3477" t="b">
        <v>0</v>
      </c>
      <c r="D3477" t="s">
        <v>1478</v>
      </c>
      <c r="E3477" t="s">
        <v>1482</v>
      </c>
      <c r="F3477" t="s">
        <v>1725</v>
      </c>
      <c r="G3477" t="s">
        <v>140</v>
      </c>
      <c r="H3477">
        <v>0</v>
      </c>
      <c r="I3477" t="s">
        <v>140</v>
      </c>
      <c r="J3477" t="s">
        <v>140</v>
      </c>
      <c r="X3477" t="str">
        <f t="shared" si="275"/>
        <v>grade_6_t3_lowses_zselfcontrol_as.factor(lowses)1:as.factor(book)4</v>
      </c>
      <c r="Y3477" t="str">
        <f t="shared" si="276"/>
        <v>NA</v>
      </c>
      <c r="Z3477" t="str">
        <f t="shared" si="277"/>
        <v>0.000</v>
      </c>
      <c r="AA3477" s="2" t="e">
        <f t="shared" si="278"/>
        <v>#VALUE!</v>
      </c>
      <c r="AB3477" t="str">
        <f t="shared" si="279"/>
        <v>zselfcontrol ~ as.factor(lowses) * relative_age + as.factor(lowses) *      as.factor(book) | as.factor(school_id) | 0 | school_id</v>
      </c>
    </row>
    <row r="3478" spans="1:28">
      <c r="A3478">
        <v>3477</v>
      </c>
      <c r="B3478" t="s">
        <v>116</v>
      </c>
      <c r="C3478" t="b">
        <v>0</v>
      </c>
      <c r="D3478" t="s">
        <v>1478</v>
      </c>
      <c r="E3478" t="s">
        <v>1482</v>
      </c>
      <c r="F3478" t="s">
        <v>1726</v>
      </c>
      <c r="G3478" t="s">
        <v>140</v>
      </c>
      <c r="H3478">
        <v>0</v>
      </c>
      <c r="I3478" t="s">
        <v>140</v>
      </c>
      <c r="J3478" t="s">
        <v>140</v>
      </c>
      <c r="X3478" t="str">
        <f t="shared" si="275"/>
        <v>grade_6_t3_lowses_zselfcontrol_as.factor(lowses)1:as.factor(book)5</v>
      </c>
      <c r="Y3478" t="str">
        <f t="shared" si="276"/>
        <v>NA</v>
      </c>
      <c r="Z3478" t="str">
        <f t="shared" si="277"/>
        <v>0.000</v>
      </c>
      <c r="AA3478" s="2" t="e">
        <f t="shared" si="278"/>
        <v>#VALUE!</v>
      </c>
      <c r="AB3478" t="str">
        <f t="shared" si="279"/>
        <v>zselfcontrol ~ as.factor(lowses) * relative_age + as.factor(lowses) *      as.factor(book) | as.factor(school_id) | 0 | school_id</v>
      </c>
    </row>
    <row r="3479" spans="1:28">
      <c r="A3479">
        <v>3478</v>
      </c>
      <c r="B3479" t="s">
        <v>114</v>
      </c>
      <c r="C3479" t="b">
        <v>0</v>
      </c>
      <c r="D3479" t="s">
        <v>1478</v>
      </c>
      <c r="E3479" t="s">
        <v>1483</v>
      </c>
      <c r="F3479" t="s">
        <v>1697</v>
      </c>
      <c r="G3479" t="s">
        <v>140</v>
      </c>
      <c r="H3479">
        <v>0</v>
      </c>
      <c r="I3479" t="s">
        <v>140</v>
      </c>
      <c r="J3479" t="s">
        <v>140</v>
      </c>
      <c r="X3479" t="str">
        <f t="shared" si="275"/>
        <v>grade_5_t3_lowses_zselfcontrol_as.factor(lowses)1</v>
      </c>
      <c r="Y3479" t="str">
        <f t="shared" si="276"/>
        <v>NA</v>
      </c>
      <c r="Z3479" t="str">
        <f t="shared" si="277"/>
        <v>0.000</v>
      </c>
      <c r="AA3479" s="2" t="e">
        <f t="shared" si="278"/>
        <v>#VALUE!</v>
      </c>
      <c r="AB3479" t="str">
        <f t="shared" si="279"/>
        <v>zselfcontrol ~ as.factor(lowses) * relative_age + as.factor(lowses) *      as.factor(book) | as.factor(school_id) | 0 | school_id</v>
      </c>
    </row>
    <row r="3480" spans="1:28">
      <c r="A3480">
        <v>3479</v>
      </c>
      <c r="B3480" t="s">
        <v>114</v>
      </c>
      <c r="C3480" t="b">
        <v>0</v>
      </c>
      <c r="D3480" t="s">
        <v>1478</v>
      </c>
      <c r="E3480" t="s">
        <v>1483</v>
      </c>
      <c r="F3480" t="s">
        <v>104</v>
      </c>
      <c r="G3480">
        <v>8.3531318627428908E-3</v>
      </c>
      <c r="H3480">
        <v>1.40258655625523E-3</v>
      </c>
      <c r="I3480">
        <v>5.9555196971550401</v>
      </c>
      <c r="J3480" s="10">
        <v>2.6115013257456102E-9</v>
      </c>
      <c r="X3480" t="str">
        <f t="shared" si="275"/>
        <v>grade_5_t3_lowses_zselfcontrol_relative_age</v>
      </c>
      <c r="Y3480" t="str">
        <f t="shared" si="276"/>
        <v>0.008</v>
      </c>
      <c r="Z3480" t="str">
        <f t="shared" si="277"/>
        <v>0.001</v>
      </c>
      <c r="AA3480" s="2" t="str">
        <f t="shared" si="278"/>
        <v>***</v>
      </c>
      <c r="AB3480" t="str">
        <f t="shared" si="279"/>
        <v>zselfcontrol ~ as.factor(lowses) * relative_age + as.factor(lowses) *      as.factor(book) | as.factor(school_id) | 0 | school_id</v>
      </c>
    </row>
    <row r="3481" spans="1:28">
      <c r="A3481">
        <v>3480</v>
      </c>
      <c r="B3481" t="s">
        <v>114</v>
      </c>
      <c r="C3481" t="b">
        <v>0</v>
      </c>
      <c r="D3481" t="s">
        <v>1478</v>
      </c>
      <c r="E3481" t="s">
        <v>1483</v>
      </c>
      <c r="F3481" t="s">
        <v>106</v>
      </c>
      <c r="G3481">
        <v>0.293381682397445</v>
      </c>
      <c r="H3481">
        <v>3.22608575564877E-2</v>
      </c>
      <c r="I3481">
        <v>9.0940447532661999</v>
      </c>
      <c r="J3481" s="10">
        <v>9.9172147872249398E-20</v>
      </c>
      <c r="X3481" t="str">
        <f t="shared" si="275"/>
        <v>grade_5_t3_lowses_zselfcontrol_as.factor(book)2</v>
      </c>
      <c r="Y3481" t="str">
        <f t="shared" si="276"/>
        <v>0.293</v>
      </c>
      <c r="Z3481" t="str">
        <f t="shared" si="277"/>
        <v>0.032</v>
      </c>
      <c r="AA3481" s="2" t="str">
        <f t="shared" si="278"/>
        <v>***</v>
      </c>
      <c r="AB3481" t="str">
        <f t="shared" si="279"/>
        <v>zselfcontrol ~ as.factor(lowses) * relative_age + as.factor(lowses) *      as.factor(book) | as.factor(school_id) | 0 | school_id</v>
      </c>
    </row>
    <row r="3482" spans="1:28">
      <c r="A3482">
        <v>3481</v>
      </c>
      <c r="B3482" t="s">
        <v>114</v>
      </c>
      <c r="C3482" t="b">
        <v>0</v>
      </c>
      <c r="D3482" t="s">
        <v>1478</v>
      </c>
      <c r="E3482" t="s">
        <v>1483</v>
      </c>
      <c r="F3482" t="s">
        <v>107</v>
      </c>
      <c r="G3482">
        <v>0.385435943165856</v>
      </c>
      <c r="H3482">
        <v>3.1959328025672598E-2</v>
      </c>
      <c r="I3482">
        <v>12.0602017306571</v>
      </c>
      <c r="J3482" s="10">
        <v>1.9281188748407001E-33</v>
      </c>
      <c r="X3482" t="str">
        <f t="shared" si="275"/>
        <v>grade_5_t3_lowses_zselfcontrol_as.factor(book)3</v>
      </c>
      <c r="Y3482" t="str">
        <f t="shared" si="276"/>
        <v>0.385</v>
      </c>
      <c r="Z3482" t="str">
        <f t="shared" si="277"/>
        <v>0.032</v>
      </c>
      <c r="AA3482" s="2" t="str">
        <f t="shared" si="278"/>
        <v>***</v>
      </c>
      <c r="AB3482" t="str">
        <f t="shared" si="279"/>
        <v>zselfcontrol ~ as.factor(lowses) * relative_age + as.factor(lowses) *      as.factor(book) | as.factor(school_id) | 0 | school_id</v>
      </c>
    </row>
    <row r="3483" spans="1:28">
      <c r="A3483">
        <v>3482</v>
      </c>
      <c r="B3483" t="s">
        <v>114</v>
      </c>
      <c r="C3483" t="b">
        <v>0</v>
      </c>
      <c r="D3483" t="s">
        <v>1478</v>
      </c>
      <c r="E3483" t="s">
        <v>1483</v>
      </c>
      <c r="F3483" t="s">
        <v>108</v>
      </c>
      <c r="G3483">
        <v>0.40810909992517203</v>
      </c>
      <c r="H3483">
        <v>3.2480199167714302E-2</v>
      </c>
      <c r="I3483">
        <v>12.5648582946757</v>
      </c>
      <c r="J3483" s="10">
        <v>3.7851022536617198E-36</v>
      </c>
      <c r="X3483" t="str">
        <f t="shared" si="275"/>
        <v>grade_5_t3_lowses_zselfcontrol_as.factor(book)4</v>
      </c>
      <c r="Y3483" t="str">
        <f t="shared" si="276"/>
        <v>0.408</v>
      </c>
      <c r="Z3483" t="str">
        <f t="shared" si="277"/>
        <v>0.032</v>
      </c>
      <c r="AA3483" s="2" t="str">
        <f t="shared" si="278"/>
        <v>***</v>
      </c>
      <c r="AB3483" t="str">
        <f t="shared" si="279"/>
        <v>zselfcontrol ~ as.factor(lowses) * relative_age + as.factor(lowses) *      as.factor(book) | as.factor(school_id) | 0 | school_id</v>
      </c>
    </row>
    <row r="3484" spans="1:28">
      <c r="A3484">
        <v>3483</v>
      </c>
      <c r="B3484" t="s">
        <v>114</v>
      </c>
      <c r="C3484" t="b">
        <v>0</v>
      </c>
      <c r="D3484" t="s">
        <v>1478</v>
      </c>
      <c r="E3484" t="s">
        <v>1483</v>
      </c>
      <c r="F3484" t="s">
        <v>109</v>
      </c>
      <c r="G3484">
        <v>0.33191774101698102</v>
      </c>
      <c r="H3484">
        <v>3.3483628089301103E-2</v>
      </c>
      <c r="I3484">
        <v>9.9128368088354701</v>
      </c>
      <c r="J3484" s="10">
        <v>3.8649625118287997E-23</v>
      </c>
      <c r="X3484" t="str">
        <f t="shared" si="275"/>
        <v>grade_5_t3_lowses_zselfcontrol_as.factor(book)5</v>
      </c>
      <c r="Y3484" t="str">
        <f t="shared" si="276"/>
        <v>0.332</v>
      </c>
      <c r="Z3484" t="str">
        <f t="shared" si="277"/>
        <v>0.033</v>
      </c>
      <c r="AA3484" s="2" t="str">
        <f t="shared" si="278"/>
        <v>***</v>
      </c>
      <c r="AB3484" t="str">
        <f t="shared" si="279"/>
        <v>zselfcontrol ~ as.factor(lowses) * relative_age + as.factor(lowses) *      as.factor(book) | as.factor(school_id) | 0 | school_id</v>
      </c>
    </row>
    <row r="3485" spans="1:28">
      <c r="A3485">
        <v>3484</v>
      </c>
      <c r="B3485" t="s">
        <v>114</v>
      </c>
      <c r="C3485" t="b">
        <v>0</v>
      </c>
      <c r="D3485" t="s">
        <v>1478</v>
      </c>
      <c r="E3485" t="s">
        <v>1483</v>
      </c>
      <c r="F3485" t="s">
        <v>1722</v>
      </c>
      <c r="G3485">
        <v>-4.0904946935028203E-3</v>
      </c>
      <c r="H3485">
        <v>4.9138657546226204E-3</v>
      </c>
      <c r="I3485">
        <v>-0.83243924392007895</v>
      </c>
      <c r="J3485">
        <v>0.40516544074405197</v>
      </c>
      <c r="X3485" t="str">
        <f t="shared" si="275"/>
        <v>grade_5_t3_lowses_zselfcontrol_as.factor(lowses)1:relative_age</v>
      </c>
      <c r="Y3485" t="str">
        <f t="shared" si="276"/>
        <v>-0.004</v>
      </c>
      <c r="Z3485" t="str">
        <f t="shared" si="277"/>
        <v>0.005</v>
      </c>
      <c r="AA3485" s="2" t="str">
        <f t="shared" si="278"/>
        <v/>
      </c>
      <c r="AB3485" t="str">
        <f t="shared" si="279"/>
        <v>zselfcontrol ~ as.factor(lowses) * relative_age + as.factor(lowses) *      as.factor(book) | as.factor(school_id) | 0 | school_id</v>
      </c>
    </row>
    <row r="3486" spans="1:28">
      <c r="A3486">
        <v>3485</v>
      </c>
      <c r="B3486" t="s">
        <v>114</v>
      </c>
      <c r="C3486" t="b">
        <v>0</v>
      </c>
      <c r="D3486" t="s">
        <v>1478</v>
      </c>
      <c r="E3486" t="s">
        <v>1483</v>
      </c>
      <c r="F3486" t="s">
        <v>1723</v>
      </c>
      <c r="G3486" t="s">
        <v>140</v>
      </c>
      <c r="H3486">
        <v>0</v>
      </c>
      <c r="I3486" t="s">
        <v>140</v>
      </c>
      <c r="J3486" t="s">
        <v>140</v>
      </c>
      <c r="X3486" t="str">
        <f t="shared" si="275"/>
        <v>grade_5_t3_lowses_zselfcontrol_as.factor(lowses)1:as.factor(book)2</v>
      </c>
      <c r="Y3486" t="str">
        <f t="shared" si="276"/>
        <v>NA</v>
      </c>
      <c r="Z3486" t="str">
        <f t="shared" si="277"/>
        <v>0.000</v>
      </c>
      <c r="AA3486" s="2" t="e">
        <f t="shared" si="278"/>
        <v>#VALUE!</v>
      </c>
      <c r="AB3486" t="str">
        <f t="shared" si="279"/>
        <v>zselfcontrol ~ as.factor(lowses) * relative_age + as.factor(lowses) *      as.factor(book) | as.factor(school_id) | 0 | school_id</v>
      </c>
    </row>
    <row r="3487" spans="1:28">
      <c r="A3487">
        <v>3486</v>
      </c>
      <c r="B3487" t="s">
        <v>114</v>
      </c>
      <c r="C3487" t="b">
        <v>0</v>
      </c>
      <c r="D3487" t="s">
        <v>1478</v>
      </c>
      <c r="E3487" t="s">
        <v>1483</v>
      </c>
      <c r="F3487" t="s">
        <v>1724</v>
      </c>
      <c r="G3487" t="s">
        <v>140</v>
      </c>
      <c r="H3487">
        <v>0</v>
      </c>
      <c r="I3487" t="s">
        <v>140</v>
      </c>
      <c r="J3487" t="s">
        <v>140</v>
      </c>
      <c r="X3487" t="str">
        <f t="shared" si="275"/>
        <v>grade_5_t3_lowses_zselfcontrol_as.factor(lowses)1:as.factor(book)3</v>
      </c>
      <c r="Y3487" t="str">
        <f t="shared" si="276"/>
        <v>NA</v>
      </c>
      <c r="Z3487" t="str">
        <f t="shared" si="277"/>
        <v>0.000</v>
      </c>
      <c r="AA3487" s="2" t="e">
        <f t="shared" si="278"/>
        <v>#VALUE!</v>
      </c>
      <c r="AB3487" t="str">
        <f t="shared" si="279"/>
        <v>zselfcontrol ~ as.factor(lowses) * relative_age + as.factor(lowses) *      as.factor(book) | as.factor(school_id) | 0 | school_id</v>
      </c>
    </row>
    <row r="3488" spans="1:28">
      <c r="A3488">
        <v>3487</v>
      </c>
      <c r="B3488" t="s">
        <v>114</v>
      </c>
      <c r="C3488" t="b">
        <v>0</v>
      </c>
      <c r="D3488" t="s">
        <v>1478</v>
      </c>
      <c r="E3488" t="s">
        <v>1483</v>
      </c>
      <c r="F3488" t="s">
        <v>1725</v>
      </c>
      <c r="G3488" t="s">
        <v>140</v>
      </c>
      <c r="H3488">
        <v>0</v>
      </c>
      <c r="I3488" t="s">
        <v>140</v>
      </c>
      <c r="J3488" t="s">
        <v>140</v>
      </c>
      <c r="X3488" t="str">
        <f t="shared" si="275"/>
        <v>grade_5_t3_lowses_zselfcontrol_as.factor(lowses)1:as.factor(book)4</v>
      </c>
      <c r="Y3488" t="str">
        <f t="shared" si="276"/>
        <v>NA</v>
      </c>
      <c r="Z3488" t="str">
        <f t="shared" si="277"/>
        <v>0.000</v>
      </c>
      <c r="AA3488" s="2" t="e">
        <f t="shared" si="278"/>
        <v>#VALUE!</v>
      </c>
      <c r="AB3488" t="str">
        <f t="shared" si="279"/>
        <v>zselfcontrol ~ as.factor(lowses) * relative_age + as.factor(lowses) *      as.factor(book) | as.factor(school_id) | 0 | school_id</v>
      </c>
    </row>
    <row r="3489" spans="1:28">
      <c r="A3489">
        <v>3488</v>
      </c>
      <c r="B3489" t="s">
        <v>114</v>
      </c>
      <c r="C3489" t="b">
        <v>0</v>
      </c>
      <c r="D3489" t="s">
        <v>1478</v>
      </c>
      <c r="E3489" t="s">
        <v>1483</v>
      </c>
      <c r="F3489" t="s">
        <v>1726</v>
      </c>
      <c r="G3489" t="s">
        <v>140</v>
      </c>
      <c r="H3489">
        <v>0</v>
      </c>
      <c r="I3489" t="s">
        <v>140</v>
      </c>
      <c r="J3489" t="s">
        <v>140</v>
      </c>
      <c r="X3489" t="str">
        <f t="shared" si="275"/>
        <v>grade_5_t3_lowses_zselfcontrol_as.factor(lowses)1:as.factor(book)5</v>
      </c>
      <c r="Y3489" t="str">
        <f t="shared" si="276"/>
        <v>NA</v>
      </c>
      <c r="Z3489" t="str">
        <f t="shared" si="277"/>
        <v>0.000</v>
      </c>
      <c r="AA3489" s="2" t="e">
        <f t="shared" si="278"/>
        <v>#VALUE!</v>
      </c>
      <c r="AB3489" t="str">
        <f t="shared" si="279"/>
        <v>zselfcontrol ~ as.factor(lowses) * relative_age + as.factor(lowses) *      as.factor(book) | as.factor(school_id) | 0 | school_id</v>
      </c>
    </row>
    <row r="3490" spans="1:28">
      <c r="A3490">
        <v>3489</v>
      </c>
      <c r="B3490" t="s">
        <v>115</v>
      </c>
      <c r="C3490" t="b">
        <v>0</v>
      </c>
      <c r="D3490" t="s">
        <v>1478</v>
      </c>
      <c r="E3490" t="s">
        <v>1484</v>
      </c>
      <c r="F3490" t="s">
        <v>1697</v>
      </c>
      <c r="G3490">
        <v>-0.25085935609887</v>
      </c>
      <c r="H3490">
        <v>3.3685082990865901E-2</v>
      </c>
      <c r="I3490">
        <v>-7.4471942422375399</v>
      </c>
      <c r="J3490" s="10">
        <v>9.7051726676133306E-14</v>
      </c>
      <c r="X3490" t="str">
        <f t="shared" si="275"/>
        <v>grade_7_t3_lowses_zselfcontrol_as.factor(lowses)1</v>
      </c>
      <c r="Y3490" t="str">
        <f t="shared" si="276"/>
        <v>-0.251</v>
      </c>
      <c r="Z3490" t="str">
        <f t="shared" si="277"/>
        <v>0.034</v>
      </c>
      <c r="AA3490" s="2" t="str">
        <f t="shared" si="278"/>
        <v>***</v>
      </c>
      <c r="AB3490" t="str">
        <f t="shared" si="279"/>
        <v>zselfcontrol ~ as.factor(lowses) * relative_age + as.factor(lowses) *      as.factor(book) | as.factor(school_id) | 0 | school_id</v>
      </c>
    </row>
    <row r="3491" spans="1:28">
      <c r="A3491">
        <v>3490</v>
      </c>
      <c r="B3491" t="s">
        <v>115</v>
      </c>
      <c r="C3491" t="b">
        <v>0</v>
      </c>
      <c r="D3491" t="s">
        <v>1478</v>
      </c>
      <c r="E3491" t="s">
        <v>1484</v>
      </c>
      <c r="F3491" t="s">
        <v>104</v>
      </c>
      <c r="G3491">
        <v>6.5851982805639198E-3</v>
      </c>
      <c r="H3491">
        <v>1.3848323694668301E-3</v>
      </c>
      <c r="I3491">
        <v>4.7552313375656299</v>
      </c>
      <c r="J3491" s="10">
        <v>1.9883365231916701E-6</v>
      </c>
      <c r="X3491" t="str">
        <f t="shared" si="275"/>
        <v>grade_7_t3_lowses_zselfcontrol_relative_age</v>
      </c>
      <c r="Y3491" t="str">
        <f t="shared" si="276"/>
        <v>0.007</v>
      </c>
      <c r="Z3491" t="str">
        <f t="shared" si="277"/>
        <v>0.001</v>
      </c>
      <c r="AA3491" s="2" t="str">
        <f t="shared" si="278"/>
        <v>***</v>
      </c>
      <c r="AB3491" t="str">
        <f t="shared" si="279"/>
        <v>zselfcontrol ~ as.factor(lowses) * relative_age + as.factor(lowses) *      as.factor(book) | as.factor(school_id) | 0 | school_id</v>
      </c>
    </row>
    <row r="3492" spans="1:28">
      <c r="A3492">
        <v>3491</v>
      </c>
      <c r="B3492" t="s">
        <v>115</v>
      </c>
      <c r="C3492" t="b">
        <v>0</v>
      </c>
      <c r="D3492" t="s">
        <v>1478</v>
      </c>
      <c r="E3492" t="s">
        <v>1484</v>
      </c>
      <c r="F3492" t="s">
        <v>106</v>
      </c>
      <c r="G3492">
        <v>2.7722103826121398E-2</v>
      </c>
      <c r="H3492">
        <v>1.6466840133412999E-2</v>
      </c>
      <c r="I3492">
        <v>1.6835108376299901</v>
      </c>
      <c r="J3492">
        <v>9.2283196757872707E-2</v>
      </c>
      <c r="X3492" t="str">
        <f t="shared" si="275"/>
        <v>grade_7_t3_lowses_zselfcontrol_as.factor(book)2</v>
      </c>
      <c r="Y3492" t="str">
        <f t="shared" si="276"/>
        <v>0.028</v>
      </c>
      <c r="Z3492" t="str">
        <f t="shared" si="277"/>
        <v>0.016</v>
      </c>
      <c r="AA3492" s="2" t="str">
        <f t="shared" si="278"/>
        <v>*</v>
      </c>
      <c r="AB3492" t="str">
        <f t="shared" si="279"/>
        <v>zselfcontrol ~ as.factor(lowses) * relative_age + as.factor(lowses) *      as.factor(book) | as.factor(school_id) | 0 | school_id</v>
      </c>
    </row>
    <row r="3493" spans="1:28">
      <c r="A3493">
        <v>3492</v>
      </c>
      <c r="B3493" t="s">
        <v>115</v>
      </c>
      <c r="C3493" t="b">
        <v>0</v>
      </c>
      <c r="D3493" t="s">
        <v>1478</v>
      </c>
      <c r="E3493" t="s">
        <v>1484</v>
      </c>
      <c r="F3493" t="s">
        <v>107</v>
      </c>
      <c r="G3493">
        <v>9.6206120060406894E-2</v>
      </c>
      <c r="H3493">
        <v>1.5106604322829899E-2</v>
      </c>
      <c r="I3493">
        <v>6.3684808315933203</v>
      </c>
      <c r="J3493" s="10">
        <v>1.9275172862390599E-10</v>
      </c>
      <c r="X3493" t="str">
        <f t="shared" si="275"/>
        <v>grade_7_t3_lowses_zselfcontrol_as.factor(book)3</v>
      </c>
      <c r="Y3493" t="str">
        <f t="shared" si="276"/>
        <v>0.096</v>
      </c>
      <c r="Z3493" t="str">
        <f t="shared" si="277"/>
        <v>0.015</v>
      </c>
      <c r="AA3493" s="2" t="str">
        <f t="shared" si="278"/>
        <v>***</v>
      </c>
      <c r="AB3493" t="str">
        <f t="shared" si="279"/>
        <v>zselfcontrol ~ as.factor(lowses) * relative_age + as.factor(lowses) *      as.factor(book) | as.factor(school_id) | 0 | school_id</v>
      </c>
    </row>
    <row r="3494" spans="1:28">
      <c r="A3494">
        <v>3493</v>
      </c>
      <c r="B3494" t="s">
        <v>115</v>
      </c>
      <c r="C3494" t="b">
        <v>0</v>
      </c>
      <c r="D3494" t="s">
        <v>1478</v>
      </c>
      <c r="E3494" t="s">
        <v>1484</v>
      </c>
      <c r="F3494" t="s">
        <v>108</v>
      </c>
      <c r="G3494">
        <v>8.4104764653918404E-2</v>
      </c>
      <c r="H3494">
        <v>1.7501288860456099E-2</v>
      </c>
      <c r="I3494">
        <v>4.8056326208038298</v>
      </c>
      <c r="J3494" s="10">
        <v>1.5476085275354399E-6</v>
      </c>
      <c r="X3494" t="str">
        <f t="shared" si="275"/>
        <v>grade_7_t3_lowses_zselfcontrol_as.factor(book)4</v>
      </c>
      <c r="Y3494" t="str">
        <f t="shared" si="276"/>
        <v>0.084</v>
      </c>
      <c r="Z3494" t="str">
        <f t="shared" si="277"/>
        <v>0.018</v>
      </c>
      <c r="AA3494" s="2" t="str">
        <f t="shared" si="278"/>
        <v>***</v>
      </c>
      <c r="AB3494" t="str">
        <f t="shared" si="279"/>
        <v>zselfcontrol ~ as.factor(lowses) * relative_age + as.factor(lowses) *      as.factor(book) | as.factor(school_id) | 0 | school_id</v>
      </c>
    </row>
    <row r="3495" spans="1:28">
      <c r="A3495">
        <v>3494</v>
      </c>
      <c r="B3495" t="s">
        <v>115</v>
      </c>
      <c r="C3495" t="b">
        <v>0</v>
      </c>
      <c r="D3495" t="s">
        <v>1478</v>
      </c>
      <c r="E3495" t="s">
        <v>1484</v>
      </c>
      <c r="F3495" t="s">
        <v>109</v>
      </c>
      <c r="G3495" t="s">
        <v>140</v>
      </c>
      <c r="H3495">
        <v>0</v>
      </c>
      <c r="I3495" t="s">
        <v>140</v>
      </c>
      <c r="J3495" t="s">
        <v>140</v>
      </c>
      <c r="X3495" t="str">
        <f t="shared" si="275"/>
        <v>grade_7_t3_lowses_zselfcontrol_as.factor(book)5</v>
      </c>
      <c r="Y3495" t="str">
        <f t="shared" si="276"/>
        <v>NA</v>
      </c>
      <c r="Z3495" t="str">
        <f t="shared" si="277"/>
        <v>0.000</v>
      </c>
      <c r="AA3495" s="2" t="e">
        <f t="shared" si="278"/>
        <v>#VALUE!</v>
      </c>
      <c r="AB3495" t="str">
        <f t="shared" si="279"/>
        <v>zselfcontrol ~ as.factor(lowses) * relative_age + as.factor(lowses) *      as.factor(book) | as.factor(school_id) | 0 | school_id</v>
      </c>
    </row>
    <row r="3496" spans="1:28">
      <c r="A3496">
        <v>3495</v>
      </c>
      <c r="B3496" t="s">
        <v>115</v>
      </c>
      <c r="C3496" t="b">
        <v>0</v>
      </c>
      <c r="D3496" t="s">
        <v>1478</v>
      </c>
      <c r="E3496" t="s">
        <v>1484</v>
      </c>
      <c r="F3496" t="s">
        <v>1722</v>
      </c>
      <c r="G3496">
        <v>-1.32494355175897E-3</v>
      </c>
      <c r="H3496">
        <v>4.6351430655252098E-3</v>
      </c>
      <c r="I3496">
        <v>-0.28584739090655098</v>
      </c>
      <c r="J3496">
        <v>0.77499632812831498</v>
      </c>
      <c r="X3496" t="str">
        <f t="shared" si="275"/>
        <v>grade_7_t3_lowses_zselfcontrol_as.factor(lowses)1:relative_age</v>
      </c>
      <c r="Y3496" t="str">
        <f t="shared" si="276"/>
        <v>-0.001</v>
      </c>
      <c r="Z3496" t="str">
        <f t="shared" si="277"/>
        <v>0.005</v>
      </c>
      <c r="AA3496" s="2" t="str">
        <f t="shared" si="278"/>
        <v/>
      </c>
      <c r="AB3496" t="str">
        <f t="shared" si="279"/>
        <v>zselfcontrol ~ as.factor(lowses) * relative_age + as.factor(lowses) *      as.factor(book) | as.factor(school_id) | 0 | school_id</v>
      </c>
    </row>
    <row r="3497" spans="1:28">
      <c r="A3497">
        <v>3496</v>
      </c>
      <c r="B3497" t="s">
        <v>115</v>
      </c>
      <c r="C3497" t="b">
        <v>0</v>
      </c>
      <c r="D3497" t="s">
        <v>1478</v>
      </c>
      <c r="E3497" t="s">
        <v>1484</v>
      </c>
      <c r="F3497" t="s">
        <v>1723</v>
      </c>
      <c r="G3497" t="s">
        <v>140</v>
      </c>
      <c r="H3497">
        <v>0</v>
      </c>
      <c r="I3497" t="s">
        <v>140</v>
      </c>
      <c r="J3497" t="s">
        <v>140</v>
      </c>
      <c r="X3497" t="str">
        <f t="shared" si="275"/>
        <v>grade_7_t3_lowses_zselfcontrol_as.factor(lowses)1:as.factor(book)2</v>
      </c>
      <c r="Y3497" t="str">
        <f t="shared" si="276"/>
        <v>NA</v>
      </c>
      <c r="Z3497" t="str">
        <f t="shared" si="277"/>
        <v>0.000</v>
      </c>
      <c r="AA3497" s="2" t="e">
        <f t="shared" si="278"/>
        <v>#VALUE!</v>
      </c>
      <c r="AB3497" t="str">
        <f t="shared" si="279"/>
        <v>zselfcontrol ~ as.factor(lowses) * relative_age + as.factor(lowses) *      as.factor(book) | as.factor(school_id) | 0 | school_id</v>
      </c>
    </row>
    <row r="3498" spans="1:28">
      <c r="A3498">
        <v>3497</v>
      </c>
      <c r="B3498" t="s">
        <v>115</v>
      </c>
      <c r="C3498" t="b">
        <v>0</v>
      </c>
      <c r="D3498" t="s">
        <v>1478</v>
      </c>
      <c r="E3498" t="s">
        <v>1484</v>
      </c>
      <c r="F3498" t="s">
        <v>1724</v>
      </c>
      <c r="G3498" t="s">
        <v>140</v>
      </c>
      <c r="H3498">
        <v>0</v>
      </c>
      <c r="I3498" t="s">
        <v>140</v>
      </c>
      <c r="J3498" t="s">
        <v>140</v>
      </c>
      <c r="X3498" t="str">
        <f t="shared" si="275"/>
        <v>grade_7_t3_lowses_zselfcontrol_as.factor(lowses)1:as.factor(book)3</v>
      </c>
      <c r="Y3498" t="str">
        <f t="shared" si="276"/>
        <v>NA</v>
      </c>
      <c r="Z3498" t="str">
        <f t="shared" si="277"/>
        <v>0.000</v>
      </c>
      <c r="AA3498" s="2" t="e">
        <f t="shared" si="278"/>
        <v>#VALUE!</v>
      </c>
      <c r="AB3498" t="str">
        <f t="shared" si="279"/>
        <v>zselfcontrol ~ as.factor(lowses) * relative_age + as.factor(lowses) *      as.factor(book) | as.factor(school_id) | 0 | school_id</v>
      </c>
    </row>
    <row r="3499" spans="1:28">
      <c r="A3499">
        <v>3498</v>
      </c>
      <c r="B3499" t="s">
        <v>115</v>
      </c>
      <c r="C3499" t="b">
        <v>0</v>
      </c>
      <c r="D3499" t="s">
        <v>1478</v>
      </c>
      <c r="E3499" t="s">
        <v>1484</v>
      </c>
      <c r="F3499" t="s">
        <v>1725</v>
      </c>
      <c r="G3499" t="s">
        <v>140</v>
      </c>
      <c r="H3499">
        <v>0</v>
      </c>
      <c r="I3499" t="s">
        <v>140</v>
      </c>
      <c r="J3499" t="s">
        <v>140</v>
      </c>
      <c r="X3499" t="str">
        <f t="shared" si="275"/>
        <v>grade_7_t3_lowses_zselfcontrol_as.factor(lowses)1:as.factor(book)4</v>
      </c>
      <c r="Y3499" t="str">
        <f t="shared" si="276"/>
        <v>NA</v>
      </c>
      <c r="Z3499" t="str">
        <f t="shared" si="277"/>
        <v>0.000</v>
      </c>
      <c r="AA3499" s="2" t="e">
        <f t="shared" si="278"/>
        <v>#VALUE!</v>
      </c>
      <c r="AB3499" t="str">
        <f t="shared" si="279"/>
        <v>zselfcontrol ~ as.factor(lowses) * relative_age + as.factor(lowses) *      as.factor(book) | as.factor(school_id) | 0 | school_id</v>
      </c>
    </row>
    <row r="3500" spans="1:28">
      <c r="A3500">
        <v>3499</v>
      </c>
      <c r="B3500" t="s">
        <v>115</v>
      </c>
      <c r="C3500" t="b">
        <v>0</v>
      </c>
      <c r="D3500" t="s">
        <v>1478</v>
      </c>
      <c r="E3500" t="s">
        <v>1484</v>
      </c>
      <c r="F3500" t="s">
        <v>1726</v>
      </c>
      <c r="G3500" t="s">
        <v>140</v>
      </c>
      <c r="H3500">
        <v>0</v>
      </c>
      <c r="I3500" t="s">
        <v>140</v>
      </c>
      <c r="J3500" t="s">
        <v>140</v>
      </c>
      <c r="X3500" t="str">
        <f t="shared" si="275"/>
        <v>grade_7_t3_lowses_zselfcontrol_as.factor(lowses)1:as.factor(book)5</v>
      </c>
      <c r="Y3500" t="str">
        <f t="shared" si="276"/>
        <v>NA</v>
      </c>
      <c r="Z3500" t="str">
        <f t="shared" si="277"/>
        <v>0.000</v>
      </c>
      <c r="AA3500" s="2" t="e">
        <f t="shared" si="278"/>
        <v>#VALUE!</v>
      </c>
      <c r="AB3500" t="str">
        <f t="shared" si="279"/>
        <v>zselfcontrol ~ as.factor(lowses) * relative_age + as.factor(lowses) *      as.factor(book) | as.factor(school_id) | 0 | school_id</v>
      </c>
    </row>
    <row r="3501" spans="1:28">
      <c r="A3501">
        <v>3500</v>
      </c>
      <c r="B3501" t="s">
        <v>1222</v>
      </c>
      <c r="C3501" t="b">
        <v>0</v>
      </c>
      <c r="D3501" t="s">
        <v>1485</v>
      </c>
      <c r="E3501" t="s">
        <v>1486</v>
      </c>
      <c r="F3501" t="s">
        <v>1697</v>
      </c>
      <c r="G3501" t="s">
        <v>140</v>
      </c>
      <c r="H3501">
        <v>0</v>
      </c>
      <c r="I3501" t="s">
        <v>140</v>
      </c>
      <c r="J3501" t="s">
        <v>140</v>
      </c>
      <c r="X3501" t="str">
        <f t="shared" si="275"/>
        <v>all_t3_lowses_zselfcontrol_as.factor(lowses)1</v>
      </c>
      <c r="Y3501" t="str">
        <f t="shared" si="276"/>
        <v>NA</v>
      </c>
      <c r="Z3501" t="str">
        <f t="shared" si="277"/>
        <v>0.000</v>
      </c>
      <c r="AA3501" s="2" t="e">
        <f t="shared" si="278"/>
        <v>#VALUE!</v>
      </c>
      <c r="AB3501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02" spans="1:28">
      <c r="A3502">
        <v>3501</v>
      </c>
      <c r="B3502" t="s">
        <v>1222</v>
      </c>
      <c r="C3502" t="b">
        <v>0</v>
      </c>
      <c r="D3502" t="s">
        <v>1485</v>
      </c>
      <c r="E3502" t="s">
        <v>1486</v>
      </c>
      <c r="F3502" t="s">
        <v>104</v>
      </c>
      <c r="G3502">
        <v>7.1943567682554296E-3</v>
      </c>
      <c r="H3502">
        <v>8.1377669709982404E-4</v>
      </c>
      <c r="I3502">
        <v>8.8407013790085305</v>
      </c>
      <c r="J3502" s="10">
        <v>9.5672433287061905E-19</v>
      </c>
      <c r="X3502" t="str">
        <f t="shared" si="275"/>
        <v>all_t3_lowses_zselfcontrol_relative_age</v>
      </c>
      <c r="Y3502" t="str">
        <f t="shared" si="276"/>
        <v>0.007</v>
      </c>
      <c r="Z3502" t="str">
        <f t="shared" si="277"/>
        <v>0.001</v>
      </c>
      <c r="AA3502" s="2" t="str">
        <f t="shared" si="278"/>
        <v>***</v>
      </c>
      <c r="AB3502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03" spans="1:28">
      <c r="A3503">
        <v>3502</v>
      </c>
      <c r="B3503" t="s">
        <v>1222</v>
      </c>
      <c r="C3503" t="b">
        <v>0</v>
      </c>
      <c r="D3503" t="s">
        <v>1485</v>
      </c>
      <c r="E3503" t="s">
        <v>1486</v>
      </c>
      <c r="F3503" t="s">
        <v>106</v>
      </c>
      <c r="G3503">
        <v>0.29925760197895401</v>
      </c>
      <c r="H3503">
        <v>2.05009104177345E-2</v>
      </c>
      <c r="I3503">
        <v>14.5972835294221</v>
      </c>
      <c r="J3503" s="10">
        <v>3.0491436205050198E-48</v>
      </c>
      <c r="X3503" t="str">
        <f t="shared" si="275"/>
        <v>all_t3_lowses_zselfcontrol_as.factor(book)2</v>
      </c>
      <c r="Y3503" t="str">
        <f t="shared" si="276"/>
        <v>0.299</v>
      </c>
      <c r="Z3503" t="str">
        <f t="shared" si="277"/>
        <v>0.021</v>
      </c>
      <c r="AA3503" s="2" t="str">
        <f t="shared" si="278"/>
        <v>***</v>
      </c>
      <c r="AB3503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04" spans="1:28">
      <c r="A3504">
        <v>3503</v>
      </c>
      <c r="B3504" t="s">
        <v>1222</v>
      </c>
      <c r="C3504" t="b">
        <v>0</v>
      </c>
      <c r="D3504" t="s">
        <v>1485</v>
      </c>
      <c r="E3504" t="s">
        <v>1486</v>
      </c>
      <c r="F3504" t="s">
        <v>107</v>
      </c>
      <c r="G3504">
        <v>0.36677694664291</v>
      </c>
      <c r="H3504">
        <v>2.0436481570978E-2</v>
      </c>
      <c r="I3504">
        <v>17.9471669508793</v>
      </c>
      <c r="J3504" s="10">
        <v>5.5619280622756196E-72</v>
      </c>
      <c r="X3504" t="str">
        <f t="shared" si="275"/>
        <v>all_t3_lowses_zselfcontrol_as.factor(book)3</v>
      </c>
      <c r="Y3504" t="str">
        <f t="shared" si="276"/>
        <v>0.367</v>
      </c>
      <c r="Z3504" t="str">
        <f t="shared" si="277"/>
        <v>0.020</v>
      </c>
      <c r="AA3504" s="2" t="str">
        <f t="shared" si="278"/>
        <v>***</v>
      </c>
      <c r="AB3504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05" spans="1:28">
      <c r="A3505">
        <v>3504</v>
      </c>
      <c r="B3505" t="s">
        <v>1222</v>
      </c>
      <c r="C3505" t="b">
        <v>0</v>
      </c>
      <c r="D3505" t="s">
        <v>1485</v>
      </c>
      <c r="E3505" t="s">
        <v>1486</v>
      </c>
      <c r="F3505" t="s">
        <v>108</v>
      </c>
      <c r="G3505">
        <v>0.357592488584621</v>
      </c>
      <c r="H3505">
        <v>2.1202181796030201E-2</v>
      </c>
      <c r="I3505">
        <v>16.8658344704683</v>
      </c>
      <c r="J3505" s="10">
        <v>8.6541741728396294E-64</v>
      </c>
      <c r="X3505" t="str">
        <f t="shared" si="275"/>
        <v>all_t3_lowses_zselfcontrol_as.factor(book)4</v>
      </c>
      <c r="Y3505" t="str">
        <f t="shared" si="276"/>
        <v>0.358</v>
      </c>
      <c r="Z3505" t="str">
        <f t="shared" si="277"/>
        <v>0.021</v>
      </c>
      <c r="AA3505" s="2" t="str">
        <f t="shared" si="278"/>
        <v>***</v>
      </c>
      <c r="AB3505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06" spans="1:28">
      <c r="A3506">
        <v>3505</v>
      </c>
      <c r="B3506" t="s">
        <v>1222</v>
      </c>
      <c r="C3506" t="b">
        <v>0</v>
      </c>
      <c r="D3506" t="s">
        <v>1485</v>
      </c>
      <c r="E3506" t="s">
        <v>1486</v>
      </c>
      <c r="F3506" t="s">
        <v>109</v>
      </c>
      <c r="G3506">
        <v>0.275199558091626</v>
      </c>
      <c r="H3506">
        <v>2.13946202951085E-2</v>
      </c>
      <c r="I3506">
        <v>12.863026045596399</v>
      </c>
      <c r="J3506" s="10">
        <v>7.4561421473154397E-38</v>
      </c>
      <c r="X3506" t="str">
        <f t="shared" si="275"/>
        <v>all_t3_lowses_zselfcontrol_as.factor(book)5</v>
      </c>
      <c r="Y3506" t="str">
        <f t="shared" si="276"/>
        <v>0.275</v>
      </c>
      <c r="Z3506" t="str">
        <f t="shared" si="277"/>
        <v>0.021</v>
      </c>
      <c r="AA3506" s="2" t="str">
        <f t="shared" si="278"/>
        <v>***</v>
      </c>
      <c r="AB3506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07" spans="1:28">
      <c r="A3507">
        <v>3506</v>
      </c>
      <c r="B3507" t="s">
        <v>1222</v>
      </c>
      <c r="C3507" t="b">
        <v>0</v>
      </c>
      <c r="D3507" t="s">
        <v>1485</v>
      </c>
      <c r="E3507" t="s">
        <v>1486</v>
      </c>
      <c r="F3507" t="s">
        <v>110</v>
      </c>
      <c r="G3507">
        <v>-9.9544043051897398E-3</v>
      </c>
      <c r="H3507">
        <v>8.0247649622276693E-3</v>
      </c>
      <c r="I3507">
        <v>-1.24046054333614</v>
      </c>
      <c r="J3507">
        <v>0.21480617677143299</v>
      </c>
      <c r="X3507" t="str">
        <f t="shared" si="275"/>
        <v>all_t3_lowses_zselfcontrol_as.factor(year)2017</v>
      </c>
      <c r="Y3507" t="str">
        <f t="shared" si="276"/>
        <v>-0.010</v>
      </c>
      <c r="Z3507" t="str">
        <f t="shared" si="277"/>
        <v>0.008</v>
      </c>
      <c r="AA3507" s="2" t="str">
        <f t="shared" si="278"/>
        <v/>
      </c>
      <c r="AB3507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08" spans="1:28">
      <c r="A3508">
        <v>3507</v>
      </c>
      <c r="B3508" t="s">
        <v>1222</v>
      </c>
      <c r="C3508" t="b">
        <v>0</v>
      </c>
      <c r="D3508" t="s">
        <v>1485</v>
      </c>
      <c r="E3508" t="s">
        <v>1486</v>
      </c>
      <c r="F3508" t="s">
        <v>111</v>
      </c>
      <c r="G3508">
        <v>-1.3465457741105901E-2</v>
      </c>
      <c r="H3508">
        <v>8.9990495529622995E-3</v>
      </c>
      <c r="I3508">
        <v>-1.4963199904453599</v>
      </c>
      <c r="J3508">
        <v>0.134571456323933</v>
      </c>
      <c r="X3508" t="str">
        <f t="shared" si="275"/>
        <v>all_t3_lowses_zselfcontrol_as.factor(year)2018</v>
      </c>
      <c r="Y3508" t="str">
        <f t="shared" si="276"/>
        <v>-0.013</v>
      </c>
      <c r="Z3508" t="str">
        <f t="shared" si="277"/>
        <v>0.009</v>
      </c>
      <c r="AA3508" s="2" t="str">
        <f t="shared" si="278"/>
        <v/>
      </c>
      <c r="AB3508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09" spans="1:28">
      <c r="A3509">
        <v>3508</v>
      </c>
      <c r="B3509" t="s">
        <v>1222</v>
      </c>
      <c r="C3509" t="b">
        <v>0</v>
      </c>
      <c r="D3509" t="s">
        <v>1485</v>
      </c>
      <c r="E3509" t="s">
        <v>1486</v>
      </c>
      <c r="F3509" t="s">
        <v>200</v>
      </c>
      <c r="G3509">
        <v>8.7963351782361799E-3</v>
      </c>
      <c r="H3509">
        <v>1.0338726178779199E-2</v>
      </c>
      <c r="I3509">
        <v>0.85081421309823602</v>
      </c>
      <c r="J3509">
        <v>0.39487331908729101</v>
      </c>
      <c r="X3509" t="str">
        <f t="shared" si="275"/>
        <v>all_t3_lowses_zselfcontrol_as.factor(grade)5</v>
      </c>
      <c r="Y3509" t="str">
        <f t="shared" si="276"/>
        <v>0.009</v>
      </c>
      <c r="Z3509" t="str">
        <f t="shared" si="277"/>
        <v>0.010</v>
      </c>
      <c r="AA3509" s="2" t="str">
        <f t="shared" si="278"/>
        <v/>
      </c>
      <c r="AB3509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10" spans="1:28">
      <c r="A3510">
        <v>3509</v>
      </c>
      <c r="B3510" t="s">
        <v>1222</v>
      </c>
      <c r="C3510" t="b">
        <v>0</v>
      </c>
      <c r="D3510" t="s">
        <v>1485</v>
      </c>
      <c r="E3510" t="s">
        <v>1486</v>
      </c>
      <c r="F3510" t="s">
        <v>201</v>
      </c>
      <c r="G3510">
        <v>5.4111997588018098E-3</v>
      </c>
      <c r="H3510">
        <v>1.2188341666148199E-2</v>
      </c>
      <c r="I3510">
        <v>0.44396521750213502</v>
      </c>
      <c r="J3510">
        <v>0.65706808709118503</v>
      </c>
      <c r="X3510" t="str">
        <f t="shared" si="275"/>
        <v>all_t3_lowses_zselfcontrol_as.factor(grade)6</v>
      </c>
      <c r="Y3510" t="str">
        <f t="shared" si="276"/>
        <v>0.005</v>
      </c>
      <c r="Z3510" t="str">
        <f t="shared" si="277"/>
        <v>0.012</v>
      </c>
      <c r="AA3510" s="2" t="str">
        <f t="shared" si="278"/>
        <v/>
      </c>
      <c r="AB3510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11" spans="1:28">
      <c r="A3511">
        <v>3510</v>
      </c>
      <c r="B3511" t="s">
        <v>1222</v>
      </c>
      <c r="C3511" t="b">
        <v>0</v>
      </c>
      <c r="D3511" t="s">
        <v>1485</v>
      </c>
      <c r="E3511" t="s">
        <v>1486</v>
      </c>
      <c r="F3511" t="s">
        <v>202</v>
      </c>
      <c r="G3511" t="s">
        <v>140</v>
      </c>
      <c r="H3511">
        <v>0</v>
      </c>
      <c r="I3511" t="s">
        <v>140</v>
      </c>
      <c r="J3511" t="s">
        <v>140</v>
      </c>
      <c r="X3511" t="str">
        <f t="shared" si="275"/>
        <v>all_t3_lowses_zselfcontrol_as.factor(grade)7</v>
      </c>
      <c r="Y3511" t="str">
        <f t="shared" si="276"/>
        <v>NA</v>
      </c>
      <c r="Z3511" t="str">
        <f t="shared" si="277"/>
        <v>0.000</v>
      </c>
      <c r="AA3511" s="2" t="e">
        <f t="shared" si="278"/>
        <v>#VALUE!</v>
      </c>
      <c r="AB3511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12" spans="1:28">
      <c r="A3512">
        <v>3511</v>
      </c>
      <c r="B3512" t="s">
        <v>1222</v>
      </c>
      <c r="C3512" t="b">
        <v>0</v>
      </c>
      <c r="D3512" t="s">
        <v>1485</v>
      </c>
      <c r="E3512" t="s">
        <v>1486</v>
      </c>
      <c r="F3512" t="s">
        <v>203</v>
      </c>
      <c r="G3512" t="s">
        <v>140</v>
      </c>
      <c r="H3512">
        <v>0</v>
      </c>
      <c r="I3512" t="s">
        <v>140</v>
      </c>
      <c r="J3512" t="s">
        <v>140</v>
      </c>
      <c r="X3512" t="str">
        <f t="shared" si="275"/>
        <v>all_t3_lowses_zselfcontrol_as.factor(grade)8</v>
      </c>
      <c r="Y3512" t="str">
        <f t="shared" si="276"/>
        <v>NA</v>
      </c>
      <c r="Z3512" t="str">
        <f t="shared" si="277"/>
        <v>0.000</v>
      </c>
      <c r="AA3512" s="2" t="e">
        <f t="shared" si="278"/>
        <v>#VALUE!</v>
      </c>
      <c r="AB3512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13" spans="1:28">
      <c r="A3513">
        <v>3512</v>
      </c>
      <c r="B3513" t="s">
        <v>1222</v>
      </c>
      <c r="C3513" t="b">
        <v>0</v>
      </c>
      <c r="D3513" t="s">
        <v>1485</v>
      </c>
      <c r="E3513" t="s">
        <v>1486</v>
      </c>
      <c r="F3513" t="s">
        <v>204</v>
      </c>
      <c r="G3513" t="s">
        <v>140</v>
      </c>
      <c r="H3513">
        <v>0</v>
      </c>
      <c r="I3513" t="s">
        <v>140</v>
      </c>
      <c r="J3513" t="s">
        <v>140</v>
      </c>
      <c r="X3513" t="str">
        <f t="shared" si="275"/>
        <v>all_t3_lowses_zselfcontrol_as.factor(grade)9</v>
      </c>
      <c r="Y3513" t="str">
        <f t="shared" si="276"/>
        <v>NA</v>
      </c>
      <c r="Z3513" t="str">
        <f t="shared" si="277"/>
        <v>0.000</v>
      </c>
      <c r="AA3513" s="2" t="e">
        <f t="shared" si="278"/>
        <v>#VALUE!</v>
      </c>
      <c r="AB3513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14" spans="1:28">
      <c r="A3514">
        <v>3513</v>
      </c>
      <c r="B3514" t="s">
        <v>1222</v>
      </c>
      <c r="C3514" t="b">
        <v>0</v>
      </c>
      <c r="D3514" t="s">
        <v>1485</v>
      </c>
      <c r="E3514" t="s">
        <v>1486</v>
      </c>
      <c r="F3514" t="s">
        <v>1722</v>
      </c>
      <c r="G3514">
        <v>2.6075806759425201E-4</v>
      </c>
      <c r="H3514">
        <v>2.2092274771283501E-3</v>
      </c>
      <c r="I3514">
        <v>0.11803133461529999</v>
      </c>
      <c r="J3514">
        <v>0.90604291772526102</v>
      </c>
      <c r="X3514" t="str">
        <f t="shared" si="275"/>
        <v>all_t3_lowses_zselfcontrol_as.factor(lowses)1:relative_age</v>
      </c>
      <c r="Y3514" t="str">
        <f t="shared" si="276"/>
        <v>0.000</v>
      </c>
      <c r="Z3514" t="str">
        <f t="shared" si="277"/>
        <v>0.002</v>
      </c>
      <c r="AA3514" s="2" t="str">
        <f t="shared" si="278"/>
        <v/>
      </c>
      <c r="AB3514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15" spans="1:28">
      <c r="A3515">
        <v>3514</v>
      </c>
      <c r="B3515" t="s">
        <v>1222</v>
      </c>
      <c r="C3515" t="b">
        <v>0</v>
      </c>
      <c r="D3515" t="s">
        <v>1485</v>
      </c>
      <c r="E3515" t="s">
        <v>1486</v>
      </c>
      <c r="F3515" t="s">
        <v>1723</v>
      </c>
      <c r="G3515" t="s">
        <v>140</v>
      </c>
      <c r="H3515">
        <v>0</v>
      </c>
      <c r="I3515" t="s">
        <v>140</v>
      </c>
      <c r="J3515" t="s">
        <v>140</v>
      </c>
      <c r="X3515" t="str">
        <f t="shared" si="275"/>
        <v>all_t3_lowses_zselfcontrol_as.factor(lowses)1:as.factor(book)2</v>
      </c>
      <c r="Y3515" t="str">
        <f t="shared" si="276"/>
        <v>NA</v>
      </c>
      <c r="Z3515" t="str">
        <f t="shared" si="277"/>
        <v>0.000</v>
      </c>
      <c r="AA3515" s="2" t="e">
        <f t="shared" si="278"/>
        <v>#VALUE!</v>
      </c>
      <c r="AB3515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16" spans="1:28">
      <c r="A3516">
        <v>3515</v>
      </c>
      <c r="B3516" t="s">
        <v>1222</v>
      </c>
      <c r="C3516" t="b">
        <v>0</v>
      </c>
      <c r="D3516" t="s">
        <v>1485</v>
      </c>
      <c r="E3516" t="s">
        <v>1486</v>
      </c>
      <c r="F3516" t="s">
        <v>1724</v>
      </c>
      <c r="G3516" t="s">
        <v>140</v>
      </c>
      <c r="H3516">
        <v>0</v>
      </c>
      <c r="I3516" t="s">
        <v>140</v>
      </c>
      <c r="J3516" t="s">
        <v>140</v>
      </c>
      <c r="X3516" t="str">
        <f t="shared" si="275"/>
        <v>all_t3_lowses_zselfcontrol_as.factor(lowses)1:as.factor(book)3</v>
      </c>
      <c r="Y3516" t="str">
        <f t="shared" si="276"/>
        <v>NA</v>
      </c>
      <c r="Z3516" t="str">
        <f t="shared" si="277"/>
        <v>0.000</v>
      </c>
      <c r="AA3516" s="2" t="e">
        <f t="shared" si="278"/>
        <v>#VALUE!</v>
      </c>
      <c r="AB3516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17" spans="1:28">
      <c r="A3517">
        <v>3516</v>
      </c>
      <c r="B3517" t="s">
        <v>1222</v>
      </c>
      <c r="C3517" t="b">
        <v>0</v>
      </c>
      <c r="D3517" t="s">
        <v>1485</v>
      </c>
      <c r="E3517" t="s">
        <v>1486</v>
      </c>
      <c r="F3517" t="s">
        <v>1725</v>
      </c>
      <c r="G3517" t="s">
        <v>140</v>
      </c>
      <c r="H3517">
        <v>0</v>
      </c>
      <c r="I3517" t="s">
        <v>140</v>
      </c>
      <c r="J3517" t="s">
        <v>140</v>
      </c>
      <c r="X3517" t="str">
        <f t="shared" si="275"/>
        <v>all_t3_lowses_zselfcontrol_as.factor(lowses)1:as.factor(book)4</v>
      </c>
      <c r="Y3517" t="str">
        <f t="shared" si="276"/>
        <v>NA</v>
      </c>
      <c r="Z3517" t="str">
        <f t="shared" si="277"/>
        <v>0.000</v>
      </c>
      <c r="AA3517" s="2" t="e">
        <f t="shared" si="278"/>
        <v>#VALUE!</v>
      </c>
      <c r="AB3517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18" spans="1:28">
      <c r="A3518">
        <v>3517</v>
      </c>
      <c r="B3518" t="s">
        <v>1222</v>
      </c>
      <c r="C3518" t="b">
        <v>0</v>
      </c>
      <c r="D3518" t="s">
        <v>1485</v>
      </c>
      <c r="E3518" t="s">
        <v>1486</v>
      </c>
      <c r="F3518" t="s">
        <v>1726</v>
      </c>
      <c r="G3518" t="s">
        <v>140</v>
      </c>
      <c r="H3518">
        <v>0</v>
      </c>
      <c r="I3518" t="s">
        <v>140</v>
      </c>
      <c r="J3518" t="s">
        <v>140</v>
      </c>
      <c r="X3518" t="str">
        <f t="shared" si="275"/>
        <v>all_t3_lowses_zselfcontrol_as.factor(lowses)1:as.factor(book)5</v>
      </c>
      <c r="Y3518" t="str">
        <f t="shared" si="276"/>
        <v>NA</v>
      </c>
      <c r="Z3518" t="str">
        <f t="shared" si="277"/>
        <v>0.000</v>
      </c>
      <c r="AA3518" s="2" t="e">
        <f t="shared" si="278"/>
        <v>#VALUE!</v>
      </c>
      <c r="AB3518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19" spans="1:28">
      <c r="A3519">
        <v>3518</v>
      </c>
      <c r="B3519" t="s">
        <v>1222</v>
      </c>
      <c r="C3519" t="b">
        <v>0</v>
      </c>
      <c r="D3519" t="s">
        <v>1485</v>
      </c>
      <c r="E3519" t="s">
        <v>1486</v>
      </c>
      <c r="F3519" t="s">
        <v>1727</v>
      </c>
      <c r="G3519">
        <v>0.104025293670348</v>
      </c>
      <c r="H3519">
        <v>2.22557912218097E-2</v>
      </c>
      <c r="I3519">
        <v>4.6740775303646798</v>
      </c>
      <c r="J3519" s="10">
        <v>2.9541995926835698E-6</v>
      </c>
      <c r="X3519" t="str">
        <f t="shared" si="275"/>
        <v>all_t3_lowses_zselfcontrol_as.factor(lowses)1:as.factor(year)2017</v>
      </c>
      <c r="Y3519" t="str">
        <f t="shared" si="276"/>
        <v>0.104</v>
      </c>
      <c r="Z3519" t="str">
        <f t="shared" si="277"/>
        <v>0.022</v>
      </c>
      <c r="AA3519" s="2" t="str">
        <f t="shared" si="278"/>
        <v>***</v>
      </c>
      <c r="AB3519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20" spans="1:28">
      <c r="A3520">
        <v>3519</v>
      </c>
      <c r="B3520" t="s">
        <v>1222</v>
      </c>
      <c r="C3520" t="b">
        <v>0</v>
      </c>
      <c r="D3520" t="s">
        <v>1485</v>
      </c>
      <c r="E3520" t="s">
        <v>1486</v>
      </c>
      <c r="F3520" t="s">
        <v>1728</v>
      </c>
      <c r="G3520">
        <v>0.14509431610345999</v>
      </c>
      <c r="H3520">
        <v>2.2809661852870599E-2</v>
      </c>
      <c r="I3520">
        <v>6.3610901835969003</v>
      </c>
      <c r="J3520" s="10">
        <v>2.00645355864533E-10</v>
      </c>
      <c r="X3520" t="str">
        <f t="shared" si="275"/>
        <v>all_t3_lowses_zselfcontrol_as.factor(lowses)1:as.factor(year)2018</v>
      </c>
      <c r="Y3520" t="str">
        <f t="shared" si="276"/>
        <v>0.145</v>
      </c>
      <c r="Z3520" t="str">
        <f t="shared" si="277"/>
        <v>0.023</v>
      </c>
      <c r="AA3520" s="2" t="str">
        <f t="shared" si="278"/>
        <v>***</v>
      </c>
      <c r="AB3520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21" spans="1:28">
      <c r="A3521">
        <v>3520</v>
      </c>
      <c r="B3521" t="s">
        <v>1222</v>
      </c>
      <c r="C3521" t="b">
        <v>0</v>
      </c>
      <c r="D3521" t="s">
        <v>1485</v>
      </c>
      <c r="E3521" t="s">
        <v>1486</v>
      </c>
      <c r="F3521" t="s">
        <v>1729</v>
      </c>
      <c r="G3521">
        <v>-0.150139423871021</v>
      </c>
      <c r="H3521">
        <v>2.2263891758814301E-2</v>
      </c>
      <c r="I3521">
        <v>-6.7436288990931397</v>
      </c>
      <c r="J3521" s="10">
        <v>1.5478758835062602E-11</v>
      </c>
      <c r="X3521" t="str">
        <f t="shared" si="275"/>
        <v>all_t3_lowses_zselfcontrol_as.factor(lowses)1:as.factor(grade)5</v>
      </c>
      <c r="Y3521" t="str">
        <f t="shared" si="276"/>
        <v>-0.150</v>
      </c>
      <c r="Z3521" t="str">
        <f t="shared" si="277"/>
        <v>0.022</v>
      </c>
      <c r="AA3521" s="2" t="str">
        <f t="shared" si="278"/>
        <v>***</v>
      </c>
      <c r="AB3521" t="str">
        <f t="shared" si="279"/>
        <v>zselfcontrol ~ as.factor(lowses) * relative_age + as.factor(lowses) *      as.factor(book) + as.factor(lowses) * as.factor(year) + as.factor(lowses) *      as.factor(grade) | as.factor(school_id) | 0 | school_id</v>
      </c>
    </row>
    <row r="3522" spans="1:28">
      <c r="A3522">
        <v>3521</v>
      </c>
      <c r="B3522" t="s">
        <v>1222</v>
      </c>
      <c r="C3522" t="b">
        <v>0</v>
      </c>
      <c r="D3522" t="s">
        <v>1485</v>
      </c>
      <c r="E3522" t="s">
        <v>1486</v>
      </c>
      <c r="F3522" t="s">
        <v>1730</v>
      </c>
      <c r="G3522">
        <v>-0.167909060888491</v>
      </c>
      <c r="H3522">
        <v>2.4288986339443298E-2</v>
      </c>
      <c r="I3522">
        <v>-6.9129711113477299</v>
      </c>
      <c r="J3522" s="10">
        <v>4.7565225926335502E-12</v>
      </c>
      <c r="X3522" t="str">
        <f t="shared" ref="X3522:X3585" si="280">E3522&amp;"_"&amp;F3522</f>
        <v>all_t3_lowses_zselfcontrol_as.factor(lowses)1:as.factor(grade)6</v>
      </c>
      <c r="Y3522" t="str">
        <f t="shared" ref="Y3522:Y3585" si="281">TEXT(G3522,"0.000")</f>
        <v>-0.168</v>
      </c>
      <c r="Z3522" t="str">
        <f t="shared" ref="Z3522:Z3585" si="282">TEXT(H3522,"0.000")</f>
        <v>0.024</v>
      </c>
      <c r="AA3522" s="2" t="str">
        <f t="shared" ref="AA3522:AA3585" si="283">IF(COUNTIF(J3522,"*E*")&gt;0, "***", IF(TEXT(J3522, "0.00E+00")*1&lt;0.01, "***", IF(TEXT(J3522, "0.00E+00")*1&lt;0.05, "**",  IF(TEXT(J3522, "0.00E+00")*1&lt;0.1, "*",""))))</f>
        <v>***</v>
      </c>
      <c r="AB3522" t="str">
        <f t="shared" ref="AB3522:AB3585" si="284">D3522</f>
        <v>zselfcontrol ~ as.factor(lowses) * relative_age + as.factor(lowses) *      as.factor(book) + as.factor(lowses) * as.factor(year) + as.factor(lowses) *      as.factor(grade) | as.factor(school_id) | 0 | school_id</v>
      </c>
    </row>
    <row r="3523" spans="1:28">
      <c r="A3523">
        <v>3522</v>
      </c>
      <c r="B3523" t="s">
        <v>1222</v>
      </c>
      <c r="C3523" t="b">
        <v>0</v>
      </c>
      <c r="D3523" t="s">
        <v>1485</v>
      </c>
      <c r="E3523" t="s">
        <v>1486</v>
      </c>
      <c r="F3523" t="s">
        <v>1731</v>
      </c>
      <c r="G3523">
        <v>9.1536533682699192E-3</v>
      </c>
      <c r="H3523">
        <v>2.3039104895446999E-2</v>
      </c>
      <c r="I3523">
        <v>0.397309418478271</v>
      </c>
      <c r="J3523">
        <v>0.69113961670811597</v>
      </c>
      <c r="X3523" t="str">
        <f t="shared" si="280"/>
        <v>all_t3_lowses_zselfcontrol_as.factor(lowses)1:as.factor(grade)7</v>
      </c>
      <c r="Y3523" t="str">
        <f t="shared" si="281"/>
        <v>0.009</v>
      </c>
      <c r="Z3523" t="str">
        <f t="shared" si="282"/>
        <v>0.023</v>
      </c>
      <c r="AA3523" s="2" t="str">
        <f t="shared" si="283"/>
        <v/>
      </c>
      <c r="AB3523" t="str">
        <f t="shared" si="284"/>
        <v>zselfcontrol ~ as.factor(lowses) * relative_age + as.factor(lowses) *      as.factor(book) + as.factor(lowses) * as.factor(year) + as.factor(lowses) *      as.factor(grade) | as.factor(school_id) | 0 | school_id</v>
      </c>
    </row>
    <row r="3524" spans="1:28">
      <c r="A3524">
        <v>3523</v>
      </c>
      <c r="B3524" t="s">
        <v>1222</v>
      </c>
      <c r="C3524" t="b">
        <v>0</v>
      </c>
      <c r="D3524" t="s">
        <v>1485</v>
      </c>
      <c r="E3524" t="s">
        <v>1486</v>
      </c>
      <c r="F3524" t="s">
        <v>1732</v>
      </c>
      <c r="G3524" t="s">
        <v>140</v>
      </c>
      <c r="H3524">
        <v>0</v>
      </c>
      <c r="I3524" t="s">
        <v>140</v>
      </c>
      <c r="J3524" t="s">
        <v>140</v>
      </c>
      <c r="X3524" t="str">
        <f t="shared" si="280"/>
        <v>all_t3_lowses_zselfcontrol_as.factor(lowses)1:as.factor(grade)8</v>
      </c>
      <c r="Y3524" t="str">
        <f t="shared" si="281"/>
        <v>NA</v>
      </c>
      <c r="Z3524" t="str">
        <f t="shared" si="282"/>
        <v>0.000</v>
      </c>
      <c r="AA3524" s="2" t="e">
        <f t="shared" si="283"/>
        <v>#VALUE!</v>
      </c>
      <c r="AB3524" t="str">
        <f t="shared" si="284"/>
        <v>zselfcontrol ~ as.factor(lowses) * relative_age + as.factor(lowses) *      as.factor(book) + as.factor(lowses) * as.factor(year) + as.factor(lowses) *      as.factor(grade) | as.factor(school_id) | 0 | school_id</v>
      </c>
    </row>
    <row r="3525" spans="1:28">
      <c r="A3525">
        <v>3524</v>
      </c>
      <c r="B3525" t="s">
        <v>1222</v>
      </c>
      <c r="C3525" t="b">
        <v>0</v>
      </c>
      <c r="D3525" t="s">
        <v>1485</v>
      </c>
      <c r="E3525" t="s">
        <v>1486</v>
      </c>
      <c r="F3525" t="s">
        <v>1733</v>
      </c>
      <c r="G3525" t="s">
        <v>140</v>
      </c>
      <c r="H3525">
        <v>0</v>
      </c>
      <c r="I3525" t="s">
        <v>140</v>
      </c>
      <c r="J3525" t="s">
        <v>140</v>
      </c>
      <c r="X3525" t="str">
        <f t="shared" si="280"/>
        <v>all_t3_lowses_zselfcontrol_as.factor(lowses)1:as.factor(grade)9</v>
      </c>
      <c r="Y3525" t="str">
        <f t="shared" si="281"/>
        <v>NA</v>
      </c>
      <c r="Z3525" t="str">
        <f t="shared" si="282"/>
        <v>0.000</v>
      </c>
      <c r="AA3525" s="2" t="e">
        <f t="shared" si="283"/>
        <v>#VALUE!</v>
      </c>
      <c r="AB3525" t="str">
        <f t="shared" si="284"/>
        <v>zselfcontrol ~ as.factor(lowses) * relative_age + as.factor(lowses) *      as.factor(book) + as.factor(lowses) * as.factor(year) + as.factor(lowses) *      as.factor(grade) | as.factor(school_id) | 0 | school_id</v>
      </c>
    </row>
    <row r="3526" spans="1:28">
      <c r="A3526">
        <v>3525</v>
      </c>
      <c r="B3526" t="s">
        <v>113</v>
      </c>
      <c r="C3526" t="b">
        <v>0</v>
      </c>
      <c r="D3526" t="s">
        <v>1487</v>
      </c>
      <c r="E3526" t="s">
        <v>1488</v>
      </c>
      <c r="F3526" t="s">
        <v>1697</v>
      </c>
      <c r="G3526">
        <v>-0.41020679678369198</v>
      </c>
      <c r="H3526">
        <v>2.8265531962966502E-2</v>
      </c>
      <c r="I3526">
        <v>-14.5126154823884</v>
      </c>
      <c r="J3526" s="10">
        <v>1.28386606888636E-47</v>
      </c>
      <c r="X3526" t="str">
        <f t="shared" si="280"/>
        <v>grade_9_t3_lowses_zselfefficacy_as.factor(lowses)1</v>
      </c>
      <c r="Y3526" t="str">
        <f t="shared" si="281"/>
        <v>-0.410</v>
      </c>
      <c r="Z3526" t="str">
        <f t="shared" si="282"/>
        <v>0.028</v>
      </c>
      <c r="AA3526" s="2" t="str">
        <f t="shared" si="283"/>
        <v>***</v>
      </c>
      <c r="AB3526" t="str">
        <f t="shared" si="284"/>
        <v>zselfefficacy ~ as.factor(lowses) * relative_age + as.factor(lowses) *      as.factor(book) | as.factor(school_id) | 0 | school_id</v>
      </c>
    </row>
    <row r="3527" spans="1:28">
      <c r="A3527">
        <v>3526</v>
      </c>
      <c r="B3527" t="s">
        <v>113</v>
      </c>
      <c r="C3527" t="b">
        <v>0</v>
      </c>
      <c r="D3527" t="s">
        <v>1487</v>
      </c>
      <c r="E3527" t="s">
        <v>1488</v>
      </c>
      <c r="F3527" t="s">
        <v>104</v>
      </c>
      <c r="G3527">
        <v>1.3155802773850899E-2</v>
      </c>
      <c r="H3527">
        <v>1.4410101815167801E-3</v>
      </c>
      <c r="I3527">
        <v>9.12956961900389</v>
      </c>
      <c r="J3527" s="10">
        <v>7.1470912407625398E-20</v>
      </c>
      <c r="X3527" t="str">
        <f t="shared" si="280"/>
        <v>grade_9_t3_lowses_zselfefficacy_relative_age</v>
      </c>
      <c r="Y3527" t="str">
        <f t="shared" si="281"/>
        <v>0.013</v>
      </c>
      <c r="Z3527" t="str">
        <f t="shared" si="282"/>
        <v>0.001</v>
      </c>
      <c r="AA3527" s="2" t="str">
        <f t="shared" si="283"/>
        <v>***</v>
      </c>
      <c r="AB3527" t="str">
        <f t="shared" si="284"/>
        <v>zselfefficacy ~ as.factor(lowses) * relative_age + as.factor(lowses) *      as.factor(book) | as.factor(school_id) | 0 | school_id</v>
      </c>
    </row>
    <row r="3528" spans="1:28">
      <c r="A3528">
        <v>3527</v>
      </c>
      <c r="B3528" t="s">
        <v>113</v>
      </c>
      <c r="C3528" t="b">
        <v>0</v>
      </c>
      <c r="D3528" t="s">
        <v>1487</v>
      </c>
      <c r="E3528" t="s">
        <v>1488</v>
      </c>
      <c r="F3528" t="s">
        <v>106</v>
      </c>
      <c r="G3528">
        <v>-0.194286715104868</v>
      </c>
      <c r="H3528">
        <v>1.6279981941083099E-2</v>
      </c>
      <c r="I3528">
        <v>-11.934086647515199</v>
      </c>
      <c r="J3528" s="10">
        <v>8.7864836407067294E-33</v>
      </c>
      <c r="X3528" t="str">
        <f t="shared" si="280"/>
        <v>grade_9_t3_lowses_zselfefficacy_as.factor(book)2</v>
      </c>
      <c r="Y3528" t="str">
        <f t="shared" si="281"/>
        <v>-0.194</v>
      </c>
      <c r="Z3528" t="str">
        <f t="shared" si="282"/>
        <v>0.016</v>
      </c>
      <c r="AA3528" s="2" t="str">
        <f t="shared" si="283"/>
        <v>***</v>
      </c>
      <c r="AB3528" t="str">
        <f t="shared" si="284"/>
        <v>zselfefficacy ~ as.factor(lowses) * relative_age + as.factor(lowses) *      as.factor(book) | as.factor(school_id) | 0 | school_id</v>
      </c>
    </row>
    <row r="3529" spans="1:28">
      <c r="A3529">
        <v>3528</v>
      </c>
      <c r="B3529" t="s">
        <v>113</v>
      </c>
      <c r="C3529" t="b">
        <v>0</v>
      </c>
      <c r="D3529" t="s">
        <v>1487</v>
      </c>
      <c r="E3529" t="s">
        <v>1488</v>
      </c>
      <c r="F3529" t="s">
        <v>107</v>
      </c>
      <c r="G3529">
        <v>-0.100789930672887</v>
      </c>
      <c r="H3529">
        <v>1.4357806146177101E-2</v>
      </c>
      <c r="I3529">
        <v>-7.0198698635949697</v>
      </c>
      <c r="J3529" s="10">
        <v>2.2513312501259501E-12</v>
      </c>
      <c r="X3529" t="str">
        <f t="shared" si="280"/>
        <v>grade_9_t3_lowses_zselfefficacy_as.factor(book)3</v>
      </c>
      <c r="Y3529" t="str">
        <f t="shared" si="281"/>
        <v>-0.101</v>
      </c>
      <c r="Z3529" t="str">
        <f t="shared" si="282"/>
        <v>0.014</v>
      </c>
      <c r="AA3529" s="2" t="str">
        <f t="shared" si="283"/>
        <v>***</v>
      </c>
      <c r="AB3529" t="str">
        <f t="shared" si="284"/>
        <v>zselfefficacy ~ as.factor(lowses) * relative_age + as.factor(lowses) *      as.factor(book) | as.factor(school_id) | 0 | school_id</v>
      </c>
    </row>
    <row r="3530" spans="1:28">
      <c r="A3530">
        <v>3529</v>
      </c>
      <c r="B3530" t="s">
        <v>113</v>
      </c>
      <c r="C3530" t="b">
        <v>0</v>
      </c>
      <c r="D3530" t="s">
        <v>1487</v>
      </c>
      <c r="E3530" t="s">
        <v>1488</v>
      </c>
      <c r="F3530" t="s">
        <v>108</v>
      </c>
      <c r="G3530">
        <v>-4.9776648637719703E-2</v>
      </c>
      <c r="H3530">
        <v>1.6798763691293201E-2</v>
      </c>
      <c r="I3530">
        <v>-2.96311380720946</v>
      </c>
      <c r="J3530">
        <v>3.0469931816364199E-3</v>
      </c>
      <c r="X3530" t="str">
        <f t="shared" si="280"/>
        <v>grade_9_t3_lowses_zselfefficacy_as.factor(book)4</v>
      </c>
      <c r="Y3530" t="str">
        <f t="shared" si="281"/>
        <v>-0.050</v>
      </c>
      <c r="Z3530" t="str">
        <f t="shared" si="282"/>
        <v>0.017</v>
      </c>
      <c r="AA3530" s="2" t="str">
        <f t="shared" si="283"/>
        <v>***</v>
      </c>
      <c r="AB3530" t="str">
        <f t="shared" si="284"/>
        <v>zselfefficacy ~ as.factor(lowses) * relative_age + as.factor(lowses) *      as.factor(book) | as.factor(school_id) | 0 | school_id</v>
      </c>
    </row>
    <row r="3531" spans="1:28">
      <c r="A3531">
        <v>3530</v>
      </c>
      <c r="B3531" t="s">
        <v>113</v>
      </c>
      <c r="C3531" t="b">
        <v>0</v>
      </c>
      <c r="D3531" t="s">
        <v>1487</v>
      </c>
      <c r="E3531" t="s">
        <v>1488</v>
      </c>
      <c r="F3531" t="s">
        <v>109</v>
      </c>
      <c r="G3531" t="s">
        <v>140</v>
      </c>
      <c r="H3531">
        <v>0</v>
      </c>
      <c r="I3531" t="s">
        <v>140</v>
      </c>
      <c r="J3531" t="s">
        <v>140</v>
      </c>
      <c r="X3531" t="str">
        <f t="shared" si="280"/>
        <v>grade_9_t3_lowses_zselfefficacy_as.factor(book)5</v>
      </c>
      <c r="Y3531" t="str">
        <f t="shared" si="281"/>
        <v>NA</v>
      </c>
      <c r="Z3531" t="str">
        <f t="shared" si="282"/>
        <v>0.000</v>
      </c>
      <c r="AA3531" s="2" t="e">
        <f t="shared" si="283"/>
        <v>#VALUE!</v>
      </c>
      <c r="AB3531" t="str">
        <f t="shared" si="284"/>
        <v>zselfefficacy ~ as.factor(lowses) * relative_age + as.factor(lowses) *      as.factor(book) | as.factor(school_id) | 0 | school_id</v>
      </c>
    </row>
    <row r="3532" spans="1:28">
      <c r="A3532">
        <v>3531</v>
      </c>
      <c r="B3532" t="s">
        <v>113</v>
      </c>
      <c r="C3532" t="b">
        <v>0</v>
      </c>
      <c r="D3532" t="s">
        <v>1487</v>
      </c>
      <c r="E3532" t="s">
        <v>1488</v>
      </c>
      <c r="F3532" t="s">
        <v>1722</v>
      </c>
      <c r="G3532">
        <v>-1.68305677429941E-3</v>
      </c>
      <c r="H3532">
        <v>3.9035270309589502E-3</v>
      </c>
      <c r="I3532">
        <v>-0.431163089419146</v>
      </c>
      <c r="J3532">
        <v>0.66635180424482698</v>
      </c>
      <c r="X3532" t="str">
        <f t="shared" si="280"/>
        <v>grade_9_t3_lowses_zselfefficacy_as.factor(lowses)1:relative_age</v>
      </c>
      <c r="Y3532" t="str">
        <f t="shared" si="281"/>
        <v>-0.002</v>
      </c>
      <c r="Z3532" t="str">
        <f t="shared" si="282"/>
        <v>0.004</v>
      </c>
      <c r="AA3532" s="2" t="str">
        <f t="shared" si="283"/>
        <v/>
      </c>
      <c r="AB3532" t="str">
        <f t="shared" si="284"/>
        <v>zselfefficacy ~ as.factor(lowses) * relative_age + as.factor(lowses) *      as.factor(book) | as.factor(school_id) | 0 | school_id</v>
      </c>
    </row>
    <row r="3533" spans="1:28">
      <c r="A3533">
        <v>3532</v>
      </c>
      <c r="B3533" t="s">
        <v>113</v>
      </c>
      <c r="C3533" t="b">
        <v>0</v>
      </c>
      <c r="D3533" t="s">
        <v>1487</v>
      </c>
      <c r="E3533" t="s">
        <v>1488</v>
      </c>
      <c r="F3533" t="s">
        <v>1723</v>
      </c>
      <c r="G3533" t="s">
        <v>140</v>
      </c>
      <c r="H3533">
        <v>0</v>
      </c>
      <c r="I3533" t="s">
        <v>140</v>
      </c>
      <c r="J3533" t="s">
        <v>140</v>
      </c>
      <c r="X3533" t="str">
        <f t="shared" si="280"/>
        <v>grade_9_t3_lowses_zselfefficacy_as.factor(lowses)1:as.factor(book)2</v>
      </c>
      <c r="Y3533" t="str">
        <f t="shared" si="281"/>
        <v>NA</v>
      </c>
      <c r="Z3533" t="str">
        <f t="shared" si="282"/>
        <v>0.000</v>
      </c>
      <c r="AA3533" s="2" t="e">
        <f t="shared" si="283"/>
        <v>#VALUE!</v>
      </c>
      <c r="AB3533" t="str">
        <f t="shared" si="284"/>
        <v>zselfefficacy ~ as.factor(lowses) * relative_age + as.factor(lowses) *      as.factor(book) | as.factor(school_id) | 0 | school_id</v>
      </c>
    </row>
    <row r="3534" spans="1:28">
      <c r="A3534">
        <v>3533</v>
      </c>
      <c r="B3534" t="s">
        <v>113</v>
      </c>
      <c r="C3534" t="b">
        <v>0</v>
      </c>
      <c r="D3534" t="s">
        <v>1487</v>
      </c>
      <c r="E3534" t="s">
        <v>1488</v>
      </c>
      <c r="F3534" t="s">
        <v>1724</v>
      </c>
      <c r="G3534" t="s">
        <v>140</v>
      </c>
      <c r="H3534">
        <v>0</v>
      </c>
      <c r="I3534" t="s">
        <v>140</v>
      </c>
      <c r="J3534" t="s">
        <v>140</v>
      </c>
      <c r="X3534" t="str">
        <f t="shared" si="280"/>
        <v>grade_9_t3_lowses_zselfefficacy_as.factor(lowses)1:as.factor(book)3</v>
      </c>
      <c r="Y3534" t="str">
        <f t="shared" si="281"/>
        <v>NA</v>
      </c>
      <c r="Z3534" t="str">
        <f t="shared" si="282"/>
        <v>0.000</v>
      </c>
      <c r="AA3534" s="2" t="e">
        <f t="shared" si="283"/>
        <v>#VALUE!</v>
      </c>
      <c r="AB3534" t="str">
        <f t="shared" si="284"/>
        <v>zselfefficacy ~ as.factor(lowses) * relative_age + as.factor(lowses) *      as.factor(book) | as.factor(school_id) | 0 | school_id</v>
      </c>
    </row>
    <row r="3535" spans="1:28">
      <c r="A3535">
        <v>3534</v>
      </c>
      <c r="B3535" t="s">
        <v>113</v>
      </c>
      <c r="C3535" t="b">
        <v>0</v>
      </c>
      <c r="D3535" t="s">
        <v>1487</v>
      </c>
      <c r="E3535" t="s">
        <v>1488</v>
      </c>
      <c r="F3535" t="s">
        <v>1725</v>
      </c>
      <c r="G3535" t="s">
        <v>140</v>
      </c>
      <c r="H3535">
        <v>0</v>
      </c>
      <c r="I3535" t="s">
        <v>140</v>
      </c>
      <c r="J3535" t="s">
        <v>140</v>
      </c>
      <c r="X3535" t="str">
        <f t="shared" si="280"/>
        <v>grade_9_t3_lowses_zselfefficacy_as.factor(lowses)1:as.factor(book)4</v>
      </c>
      <c r="Y3535" t="str">
        <f t="shared" si="281"/>
        <v>NA</v>
      </c>
      <c r="Z3535" t="str">
        <f t="shared" si="282"/>
        <v>0.000</v>
      </c>
      <c r="AA3535" s="2" t="e">
        <f t="shared" si="283"/>
        <v>#VALUE!</v>
      </c>
      <c r="AB3535" t="str">
        <f t="shared" si="284"/>
        <v>zselfefficacy ~ as.factor(lowses) * relative_age + as.factor(lowses) *      as.factor(book) | as.factor(school_id) | 0 | school_id</v>
      </c>
    </row>
    <row r="3536" spans="1:28">
      <c r="A3536">
        <v>3535</v>
      </c>
      <c r="B3536" t="s">
        <v>113</v>
      </c>
      <c r="C3536" t="b">
        <v>0</v>
      </c>
      <c r="D3536" t="s">
        <v>1487</v>
      </c>
      <c r="E3536" t="s">
        <v>1488</v>
      </c>
      <c r="F3536" t="s">
        <v>1726</v>
      </c>
      <c r="G3536" t="s">
        <v>140</v>
      </c>
      <c r="H3536">
        <v>0</v>
      </c>
      <c r="I3536" t="s">
        <v>140</v>
      </c>
      <c r="J3536" t="s">
        <v>140</v>
      </c>
      <c r="X3536" t="str">
        <f t="shared" si="280"/>
        <v>grade_9_t3_lowses_zselfefficacy_as.factor(lowses)1:as.factor(book)5</v>
      </c>
      <c r="Y3536" t="str">
        <f t="shared" si="281"/>
        <v>NA</v>
      </c>
      <c r="Z3536" t="str">
        <f t="shared" si="282"/>
        <v>0.000</v>
      </c>
      <c r="AA3536" s="2" t="e">
        <f t="shared" si="283"/>
        <v>#VALUE!</v>
      </c>
      <c r="AB3536" t="str">
        <f t="shared" si="284"/>
        <v>zselfefficacy ~ as.factor(lowses) * relative_age + as.factor(lowses) *      as.factor(book) | as.factor(school_id) | 0 | school_id</v>
      </c>
    </row>
    <row r="3537" spans="1:28">
      <c r="A3537">
        <v>3536</v>
      </c>
      <c r="B3537" t="s">
        <v>112</v>
      </c>
      <c r="C3537" t="b">
        <v>0</v>
      </c>
      <c r="D3537" t="s">
        <v>1487</v>
      </c>
      <c r="E3537" t="s">
        <v>1489</v>
      </c>
      <c r="F3537" t="s">
        <v>1697</v>
      </c>
      <c r="G3537">
        <v>-0.42205834712408602</v>
      </c>
      <c r="H3537">
        <v>2.9284720292791E-2</v>
      </c>
      <c r="I3537">
        <v>-14.4122376073362</v>
      </c>
      <c r="J3537" s="10">
        <v>5.4954655364236501E-47</v>
      </c>
      <c r="X3537" t="str">
        <f t="shared" si="280"/>
        <v>grade_8_t3_lowses_zselfefficacy_as.factor(lowses)1</v>
      </c>
      <c r="Y3537" t="str">
        <f t="shared" si="281"/>
        <v>-0.422</v>
      </c>
      <c r="Z3537" t="str">
        <f t="shared" si="282"/>
        <v>0.029</v>
      </c>
      <c r="AA3537" s="2" t="str">
        <f t="shared" si="283"/>
        <v>***</v>
      </c>
      <c r="AB3537" t="str">
        <f t="shared" si="284"/>
        <v>zselfefficacy ~ as.factor(lowses) * relative_age + as.factor(lowses) *      as.factor(book) | as.factor(school_id) | 0 | school_id</v>
      </c>
    </row>
    <row r="3538" spans="1:28">
      <c r="A3538">
        <v>3537</v>
      </c>
      <c r="B3538" t="s">
        <v>112</v>
      </c>
      <c r="C3538" t="b">
        <v>0</v>
      </c>
      <c r="D3538" t="s">
        <v>1487</v>
      </c>
      <c r="E3538" t="s">
        <v>1489</v>
      </c>
      <c r="F3538" t="s">
        <v>104</v>
      </c>
      <c r="G3538">
        <v>1.2509899933239799E-2</v>
      </c>
      <c r="H3538">
        <v>1.36196834660696E-3</v>
      </c>
      <c r="I3538">
        <v>9.1851620226016397</v>
      </c>
      <c r="J3538" s="10">
        <v>4.2757927583766203E-20</v>
      </c>
      <c r="X3538" t="str">
        <f t="shared" si="280"/>
        <v>grade_8_t3_lowses_zselfefficacy_relative_age</v>
      </c>
      <c r="Y3538" t="str">
        <f t="shared" si="281"/>
        <v>0.013</v>
      </c>
      <c r="Z3538" t="str">
        <f t="shared" si="282"/>
        <v>0.001</v>
      </c>
      <c r="AA3538" s="2" t="str">
        <f t="shared" si="283"/>
        <v>***</v>
      </c>
      <c r="AB3538" t="str">
        <f t="shared" si="284"/>
        <v>zselfefficacy ~ as.factor(lowses) * relative_age + as.factor(lowses) *      as.factor(book) | as.factor(school_id) | 0 | school_id</v>
      </c>
    </row>
    <row r="3539" spans="1:28">
      <c r="A3539">
        <v>3538</v>
      </c>
      <c r="B3539" t="s">
        <v>112</v>
      </c>
      <c r="C3539" t="b">
        <v>0</v>
      </c>
      <c r="D3539" t="s">
        <v>1487</v>
      </c>
      <c r="E3539" t="s">
        <v>1489</v>
      </c>
      <c r="F3539" t="s">
        <v>106</v>
      </c>
      <c r="G3539">
        <v>-0.20945664181543699</v>
      </c>
      <c r="H3539">
        <v>1.6108025684357302E-2</v>
      </c>
      <c r="I3539">
        <v>-13.0032473202997</v>
      </c>
      <c r="J3539" s="10">
        <v>1.37286521871673E-38</v>
      </c>
      <c r="X3539" t="str">
        <f t="shared" si="280"/>
        <v>grade_8_t3_lowses_zselfefficacy_as.factor(book)2</v>
      </c>
      <c r="Y3539" t="str">
        <f t="shared" si="281"/>
        <v>-0.209</v>
      </c>
      <c r="Z3539" t="str">
        <f t="shared" si="282"/>
        <v>0.016</v>
      </c>
      <c r="AA3539" s="2" t="str">
        <f t="shared" si="283"/>
        <v>***</v>
      </c>
      <c r="AB3539" t="str">
        <f t="shared" si="284"/>
        <v>zselfefficacy ~ as.factor(lowses) * relative_age + as.factor(lowses) *      as.factor(book) | as.factor(school_id) | 0 | school_id</v>
      </c>
    </row>
    <row r="3540" spans="1:28">
      <c r="A3540">
        <v>3539</v>
      </c>
      <c r="B3540" t="s">
        <v>112</v>
      </c>
      <c r="C3540" t="b">
        <v>0</v>
      </c>
      <c r="D3540" t="s">
        <v>1487</v>
      </c>
      <c r="E3540" t="s">
        <v>1489</v>
      </c>
      <c r="F3540" t="s">
        <v>107</v>
      </c>
      <c r="G3540">
        <v>-9.3348167953532304E-2</v>
      </c>
      <c r="H3540">
        <v>1.5670235689577601E-2</v>
      </c>
      <c r="I3540">
        <v>-5.9570366268082902</v>
      </c>
      <c r="J3540" s="10">
        <v>2.5872476619816899E-9</v>
      </c>
      <c r="X3540" t="str">
        <f t="shared" si="280"/>
        <v>grade_8_t3_lowses_zselfefficacy_as.factor(book)3</v>
      </c>
      <c r="Y3540" t="str">
        <f t="shared" si="281"/>
        <v>-0.093</v>
      </c>
      <c r="Z3540" t="str">
        <f t="shared" si="282"/>
        <v>0.016</v>
      </c>
      <c r="AA3540" s="2" t="str">
        <f t="shared" si="283"/>
        <v>***</v>
      </c>
      <c r="AB3540" t="str">
        <f t="shared" si="284"/>
        <v>zselfefficacy ~ as.factor(lowses) * relative_age + as.factor(lowses) *      as.factor(book) | as.factor(school_id) | 0 | school_id</v>
      </c>
    </row>
    <row r="3541" spans="1:28">
      <c r="A3541">
        <v>3540</v>
      </c>
      <c r="B3541" t="s">
        <v>112</v>
      </c>
      <c r="C3541" t="b">
        <v>0</v>
      </c>
      <c r="D3541" t="s">
        <v>1487</v>
      </c>
      <c r="E3541" t="s">
        <v>1489</v>
      </c>
      <c r="F3541" t="s">
        <v>108</v>
      </c>
      <c r="G3541">
        <v>-3.8170184965337001E-2</v>
      </c>
      <c r="H3541">
        <v>1.72970927925532E-2</v>
      </c>
      <c r="I3541">
        <v>-2.2067399084411599</v>
      </c>
      <c r="J3541">
        <v>2.7337184089310899E-2</v>
      </c>
      <c r="X3541" t="str">
        <f t="shared" si="280"/>
        <v>grade_8_t3_lowses_zselfefficacy_as.factor(book)4</v>
      </c>
      <c r="Y3541" t="str">
        <f t="shared" si="281"/>
        <v>-0.038</v>
      </c>
      <c r="Z3541" t="str">
        <f t="shared" si="282"/>
        <v>0.017</v>
      </c>
      <c r="AA3541" s="2" t="str">
        <f t="shared" si="283"/>
        <v>**</v>
      </c>
      <c r="AB3541" t="str">
        <f t="shared" si="284"/>
        <v>zselfefficacy ~ as.factor(lowses) * relative_age + as.factor(lowses) *      as.factor(book) | as.factor(school_id) | 0 | school_id</v>
      </c>
    </row>
    <row r="3542" spans="1:28">
      <c r="A3542">
        <v>3541</v>
      </c>
      <c r="B3542" t="s">
        <v>112</v>
      </c>
      <c r="C3542" t="b">
        <v>0</v>
      </c>
      <c r="D3542" t="s">
        <v>1487</v>
      </c>
      <c r="E3542" t="s">
        <v>1489</v>
      </c>
      <c r="F3542" t="s">
        <v>109</v>
      </c>
      <c r="G3542" t="s">
        <v>140</v>
      </c>
      <c r="H3542">
        <v>0</v>
      </c>
      <c r="I3542" t="s">
        <v>140</v>
      </c>
      <c r="J3542" t="s">
        <v>140</v>
      </c>
      <c r="X3542" t="str">
        <f t="shared" si="280"/>
        <v>grade_8_t3_lowses_zselfefficacy_as.factor(book)5</v>
      </c>
      <c r="Y3542" t="str">
        <f t="shared" si="281"/>
        <v>NA</v>
      </c>
      <c r="Z3542" t="str">
        <f t="shared" si="282"/>
        <v>0.000</v>
      </c>
      <c r="AA3542" s="2" t="e">
        <f t="shared" si="283"/>
        <v>#VALUE!</v>
      </c>
      <c r="AB3542" t="str">
        <f t="shared" si="284"/>
        <v>zselfefficacy ~ as.factor(lowses) * relative_age + as.factor(lowses) *      as.factor(book) | as.factor(school_id) | 0 | school_id</v>
      </c>
    </row>
    <row r="3543" spans="1:28">
      <c r="A3543">
        <v>3542</v>
      </c>
      <c r="B3543" t="s">
        <v>112</v>
      </c>
      <c r="C3543" t="b">
        <v>0</v>
      </c>
      <c r="D3543" t="s">
        <v>1487</v>
      </c>
      <c r="E3543" t="s">
        <v>1489</v>
      </c>
      <c r="F3543" t="s">
        <v>1722</v>
      </c>
      <c r="G3543">
        <v>-5.8011313068720496E-3</v>
      </c>
      <c r="H3543">
        <v>4.1459475268042596E-3</v>
      </c>
      <c r="I3543">
        <v>-1.3992293123264901</v>
      </c>
      <c r="J3543">
        <v>0.16175100995671199</v>
      </c>
      <c r="X3543" t="str">
        <f t="shared" si="280"/>
        <v>grade_8_t3_lowses_zselfefficacy_as.factor(lowses)1:relative_age</v>
      </c>
      <c r="Y3543" t="str">
        <f t="shared" si="281"/>
        <v>-0.006</v>
      </c>
      <c r="Z3543" t="str">
        <f t="shared" si="282"/>
        <v>0.004</v>
      </c>
      <c r="AA3543" s="2" t="str">
        <f t="shared" si="283"/>
        <v/>
      </c>
      <c r="AB3543" t="str">
        <f t="shared" si="284"/>
        <v>zselfefficacy ~ as.factor(lowses) * relative_age + as.factor(lowses) *      as.factor(book) | as.factor(school_id) | 0 | school_id</v>
      </c>
    </row>
    <row r="3544" spans="1:28">
      <c r="A3544">
        <v>3543</v>
      </c>
      <c r="B3544" t="s">
        <v>112</v>
      </c>
      <c r="C3544" t="b">
        <v>0</v>
      </c>
      <c r="D3544" t="s">
        <v>1487</v>
      </c>
      <c r="E3544" t="s">
        <v>1489</v>
      </c>
      <c r="F3544" t="s">
        <v>1723</v>
      </c>
      <c r="G3544" t="s">
        <v>140</v>
      </c>
      <c r="H3544">
        <v>0</v>
      </c>
      <c r="I3544" t="s">
        <v>140</v>
      </c>
      <c r="J3544" t="s">
        <v>140</v>
      </c>
      <c r="X3544" t="str">
        <f t="shared" si="280"/>
        <v>grade_8_t3_lowses_zselfefficacy_as.factor(lowses)1:as.factor(book)2</v>
      </c>
      <c r="Y3544" t="str">
        <f t="shared" si="281"/>
        <v>NA</v>
      </c>
      <c r="Z3544" t="str">
        <f t="shared" si="282"/>
        <v>0.000</v>
      </c>
      <c r="AA3544" s="2" t="e">
        <f t="shared" si="283"/>
        <v>#VALUE!</v>
      </c>
      <c r="AB3544" t="str">
        <f t="shared" si="284"/>
        <v>zselfefficacy ~ as.factor(lowses) * relative_age + as.factor(lowses) *      as.factor(book) | as.factor(school_id) | 0 | school_id</v>
      </c>
    </row>
    <row r="3545" spans="1:28">
      <c r="A3545">
        <v>3544</v>
      </c>
      <c r="B3545" t="s">
        <v>112</v>
      </c>
      <c r="C3545" t="b">
        <v>0</v>
      </c>
      <c r="D3545" t="s">
        <v>1487</v>
      </c>
      <c r="E3545" t="s">
        <v>1489</v>
      </c>
      <c r="F3545" t="s">
        <v>1724</v>
      </c>
      <c r="G3545" t="s">
        <v>140</v>
      </c>
      <c r="H3545">
        <v>0</v>
      </c>
      <c r="I3545" t="s">
        <v>140</v>
      </c>
      <c r="J3545" t="s">
        <v>140</v>
      </c>
      <c r="X3545" t="str">
        <f t="shared" si="280"/>
        <v>grade_8_t3_lowses_zselfefficacy_as.factor(lowses)1:as.factor(book)3</v>
      </c>
      <c r="Y3545" t="str">
        <f t="shared" si="281"/>
        <v>NA</v>
      </c>
      <c r="Z3545" t="str">
        <f t="shared" si="282"/>
        <v>0.000</v>
      </c>
      <c r="AA3545" s="2" t="e">
        <f t="shared" si="283"/>
        <v>#VALUE!</v>
      </c>
      <c r="AB3545" t="str">
        <f t="shared" si="284"/>
        <v>zselfefficacy ~ as.factor(lowses) * relative_age + as.factor(lowses) *      as.factor(book) | as.factor(school_id) | 0 | school_id</v>
      </c>
    </row>
    <row r="3546" spans="1:28">
      <c r="A3546">
        <v>3545</v>
      </c>
      <c r="B3546" t="s">
        <v>112</v>
      </c>
      <c r="C3546" t="b">
        <v>0</v>
      </c>
      <c r="D3546" t="s">
        <v>1487</v>
      </c>
      <c r="E3546" t="s">
        <v>1489</v>
      </c>
      <c r="F3546" t="s">
        <v>1725</v>
      </c>
      <c r="G3546" t="s">
        <v>140</v>
      </c>
      <c r="H3546">
        <v>0</v>
      </c>
      <c r="I3546" t="s">
        <v>140</v>
      </c>
      <c r="J3546" t="s">
        <v>140</v>
      </c>
      <c r="X3546" t="str">
        <f t="shared" si="280"/>
        <v>grade_8_t3_lowses_zselfefficacy_as.factor(lowses)1:as.factor(book)4</v>
      </c>
      <c r="Y3546" t="str">
        <f t="shared" si="281"/>
        <v>NA</v>
      </c>
      <c r="Z3546" t="str">
        <f t="shared" si="282"/>
        <v>0.000</v>
      </c>
      <c r="AA3546" s="2" t="e">
        <f t="shared" si="283"/>
        <v>#VALUE!</v>
      </c>
      <c r="AB3546" t="str">
        <f t="shared" si="284"/>
        <v>zselfefficacy ~ as.factor(lowses) * relative_age + as.factor(lowses) *      as.factor(book) | as.factor(school_id) | 0 | school_id</v>
      </c>
    </row>
    <row r="3547" spans="1:28">
      <c r="A3547">
        <v>3546</v>
      </c>
      <c r="B3547" t="s">
        <v>112</v>
      </c>
      <c r="C3547" t="b">
        <v>0</v>
      </c>
      <c r="D3547" t="s">
        <v>1487</v>
      </c>
      <c r="E3547" t="s">
        <v>1489</v>
      </c>
      <c r="F3547" t="s">
        <v>1726</v>
      </c>
      <c r="G3547" t="s">
        <v>140</v>
      </c>
      <c r="H3547">
        <v>0</v>
      </c>
      <c r="I3547" t="s">
        <v>140</v>
      </c>
      <c r="J3547" t="s">
        <v>140</v>
      </c>
      <c r="X3547" t="str">
        <f t="shared" si="280"/>
        <v>grade_8_t3_lowses_zselfefficacy_as.factor(lowses)1:as.factor(book)5</v>
      </c>
      <c r="Y3547" t="str">
        <f t="shared" si="281"/>
        <v>NA</v>
      </c>
      <c r="Z3547" t="str">
        <f t="shared" si="282"/>
        <v>0.000</v>
      </c>
      <c r="AA3547" s="2" t="e">
        <f t="shared" si="283"/>
        <v>#VALUE!</v>
      </c>
      <c r="AB3547" t="str">
        <f t="shared" si="284"/>
        <v>zselfefficacy ~ as.factor(lowses) * relative_age + as.factor(lowses) *      as.factor(book) | as.factor(school_id) | 0 | school_id</v>
      </c>
    </row>
    <row r="3548" spans="1:28">
      <c r="A3548">
        <v>3547</v>
      </c>
      <c r="B3548" t="s">
        <v>116</v>
      </c>
      <c r="C3548" t="b">
        <v>0</v>
      </c>
      <c r="D3548" t="s">
        <v>1487</v>
      </c>
      <c r="E3548" t="s">
        <v>1490</v>
      </c>
      <c r="F3548" t="s">
        <v>1697</v>
      </c>
      <c r="G3548">
        <v>-0.59440661070438305</v>
      </c>
      <c r="H3548">
        <v>3.7949806047959798E-2</v>
      </c>
      <c r="I3548">
        <v>-15.662968341740401</v>
      </c>
      <c r="J3548" s="10">
        <v>3.7816579749299799E-55</v>
      </c>
      <c r="X3548" t="str">
        <f t="shared" si="280"/>
        <v>grade_6_t3_lowses_zselfefficacy_as.factor(lowses)1</v>
      </c>
      <c r="Y3548" t="str">
        <f t="shared" si="281"/>
        <v>-0.594</v>
      </c>
      <c r="Z3548" t="str">
        <f t="shared" si="282"/>
        <v>0.038</v>
      </c>
      <c r="AA3548" s="2" t="str">
        <f t="shared" si="283"/>
        <v>***</v>
      </c>
      <c r="AB3548" t="str">
        <f t="shared" si="284"/>
        <v>zselfefficacy ~ as.factor(lowses) * relative_age + as.factor(lowses) *      as.factor(book) | as.factor(school_id) | 0 | school_id</v>
      </c>
    </row>
    <row r="3549" spans="1:28">
      <c r="A3549">
        <v>3548</v>
      </c>
      <c r="B3549" t="s">
        <v>116</v>
      </c>
      <c r="C3549" t="b">
        <v>0</v>
      </c>
      <c r="D3549" t="s">
        <v>1487</v>
      </c>
      <c r="E3549" t="s">
        <v>1490</v>
      </c>
      <c r="F3549" t="s">
        <v>104</v>
      </c>
      <c r="G3549">
        <v>1.1708450217292899E-2</v>
      </c>
      <c r="H3549">
        <v>1.4334830059350499E-3</v>
      </c>
      <c r="I3549">
        <v>8.1678332905353201</v>
      </c>
      <c r="J3549" s="10">
        <v>3.22006124977741E-16</v>
      </c>
      <c r="X3549" t="str">
        <f t="shared" si="280"/>
        <v>grade_6_t3_lowses_zselfefficacy_relative_age</v>
      </c>
      <c r="Y3549" t="str">
        <f t="shared" si="281"/>
        <v>0.012</v>
      </c>
      <c r="Z3549" t="str">
        <f t="shared" si="282"/>
        <v>0.001</v>
      </c>
      <c r="AA3549" s="2" t="str">
        <f t="shared" si="283"/>
        <v>***</v>
      </c>
      <c r="AB3549" t="str">
        <f t="shared" si="284"/>
        <v>zselfefficacy ~ as.factor(lowses) * relative_age + as.factor(lowses) *      as.factor(book) | as.factor(school_id) | 0 | school_id</v>
      </c>
    </row>
    <row r="3550" spans="1:28">
      <c r="A3550">
        <v>3549</v>
      </c>
      <c r="B3550" t="s">
        <v>116</v>
      </c>
      <c r="C3550" t="b">
        <v>0</v>
      </c>
      <c r="D3550" t="s">
        <v>1487</v>
      </c>
      <c r="E3550" t="s">
        <v>1490</v>
      </c>
      <c r="F3550" t="s">
        <v>106</v>
      </c>
      <c r="G3550">
        <v>-0.35699134438647501</v>
      </c>
      <c r="H3550">
        <v>1.7730350508365699E-2</v>
      </c>
      <c r="I3550">
        <v>-20.1344775568896</v>
      </c>
      <c r="J3550" s="10">
        <v>9.1044088414875507E-90</v>
      </c>
      <c r="X3550" t="str">
        <f t="shared" si="280"/>
        <v>grade_6_t3_lowses_zselfefficacy_as.factor(book)2</v>
      </c>
      <c r="Y3550" t="str">
        <f t="shared" si="281"/>
        <v>-0.357</v>
      </c>
      <c r="Z3550" t="str">
        <f t="shared" si="282"/>
        <v>0.018</v>
      </c>
      <c r="AA3550" s="2" t="str">
        <f t="shared" si="283"/>
        <v>***</v>
      </c>
      <c r="AB3550" t="str">
        <f t="shared" si="284"/>
        <v>zselfefficacy ~ as.factor(lowses) * relative_age + as.factor(lowses) *      as.factor(book) | as.factor(school_id) | 0 | school_id</v>
      </c>
    </row>
    <row r="3551" spans="1:28">
      <c r="A3551">
        <v>3550</v>
      </c>
      <c r="B3551" t="s">
        <v>116</v>
      </c>
      <c r="C3551" t="b">
        <v>0</v>
      </c>
      <c r="D3551" t="s">
        <v>1487</v>
      </c>
      <c r="E3551" t="s">
        <v>1490</v>
      </c>
      <c r="F3551" t="s">
        <v>107</v>
      </c>
      <c r="G3551">
        <v>-0.206301226877844</v>
      </c>
      <c r="H3551">
        <v>1.53244856179329E-2</v>
      </c>
      <c r="I3551">
        <v>-13.462195862315101</v>
      </c>
      <c r="J3551" s="10">
        <v>3.1334648021904402E-41</v>
      </c>
      <c r="X3551" t="str">
        <f t="shared" si="280"/>
        <v>grade_6_t3_lowses_zselfefficacy_as.factor(book)3</v>
      </c>
      <c r="Y3551" t="str">
        <f t="shared" si="281"/>
        <v>-0.206</v>
      </c>
      <c r="Z3551" t="str">
        <f t="shared" si="282"/>
        <v>0.015</v>
      </c>
      <c r="AA3551" s="2" t="str">
        <f t="shared" si="283"/>
        <v>***</v>
      </c>
      <c r="AB3551" t="str">
        <f t="shared" si="284"/>
        <v>zselfefficacy ~ as.factor(lowses) * relative_age + as.factor(lowses) *      as.factor(book) | as.factor(school_id) | 0 | school_id</v>
      </c>
    </row>
    <row r="3552" spans="1:28">
      <c r="A3552">
        <v>3551</v>
      </c>
      <c r="B3552" t="s">
        <v>116</v>
      </c>
      <c r="C3552" t="b">
        <v>0</v>
      </c>
      <c r="D3552" t="s">
        <v>1487</v>
      </c>
      <c r="E3552" t="s">
        <v>1490</v>
      </c>
      <c r="F3552" t="s">
        <v>108</v>
      </c>
      <c r="G3552">
        <v>-6.73990876053467E-2</v>
      </c>
      <c r="H3552">
        <v>1.73244478062172E-2</v>
      </c>
      <c r="I3552">
        <v>-3.89040322434745</v>
      </c>
      <c r="J3552">
        <v>1.00220626382213E-4</v>
      </c>
      <c r="X3552" t="str">
        <f t="shared" si="280"/>
        <v>grade_6_t3_lowses_zselfefficacy_as.factor(book)4</v>
      </c>
      <c r="Y3552" t="str">
        <f t="shared" si="281"/>
        <v>-0.067</v>
      </c>
      <c r="Z3552" t="str">
        <f t="shared" si="282"/>
        <v>0.017</v>
      </c>
      <c r="AA3552" s="2" t="str">
        <f t="shared" si="283"/>
        <v>***</v>
      </c>
      <c r="AB3552" t="str">
        <f t="shared" si="284"/>
        <v>zselfefficacy ~ as.factor(lowses) * relative_age + as.factor(lowses) *      as.factor(book) | as.factor(school_id) | 0 | school_id</v>
      </c>
    </row>
    <row r="3553" spans="1:28">
      <c r="A3553">
        <v>3552</v>
      </c>
      <c r="B3553" t="s">
        <v>116</v>
      </c>
      <c r="C3553" t="b">
        <v>0</v>
      </c>
      <c r="D3553" t="s">
        <v>1487</v>
      </c>
      <c r="E3553" t="s">
        <v>1490</v>
      </c>
      <c r="F3553" t="s">
        <v>109</v>
      </c>
      <c r="G3553" t="s">
        <v>140</v>
      </c>
      <c r="H3553">
        <v>0</v>
      </c>
      <c r="I3553" t="s">
        <v>140</v>
      </c>
      <c r="J3553" t="s">
        <v>140</v>
      </c>
      <c r="X3553" t="str">
        <f t="shared" si="280"/>
        <v>grade_6_t3_lowses_zselfefficacy_as.factor(book)5</v>
      </c>
      <c r="Y3553" t="str">
        <f t="shared" si="281"/>
        <v>NA</v>
      </c>
      <c r="Z3553" t="str">
        <f t="shared" si="282"/>
        <v>0.000</v>
      </c>
      <c r="AA3553" s="2" t="e">
        <f t="shared" si="283"/>
        <v>#VALUE!</v>
      </c>
      <c r="AB3553" t="str">
        <f t="shared" si="284"/>
        <v>zselfefficacy ~ as.factor(lowses) * relative_age + as.factor(lowses) *      as.factor(book) | as.factor(school_id) | 0 | school_id</v>
      </c>
    </row>
    <row r="3554" spans="1:28">
      <c r="A3554">
        <v>3553</v>
      </c>
      <c r="B3554" t="s">
        <v>116</v>
      </c>
      <c r="C3554" t="b">
        <v>0</v>
      </c>
      <c r="D3554" t="s">
        <v>1487</v>
      </c>
      <c r="E3554" t="s">
        <v>1490</v>
      </c>
      <c r="F3554" t="s">
        <v>1722</v>
      </c>
      <c r="G3554">
        <v>-4.2648874686800698E-3</v>
      </c>
      <c r="H3554">
        <v>5.2652714055898102E-3</v>
      </c>
      <c r="I3554">
        <v>-0.81000334838434096</v>
      </c>
      <c r="J3554">
        <v>0.41794250285703699</v>
      </c>
      <c r="X3554" t="str">
        <f t="shared" si="280"/>
        <v>grade_6_t3_lowses_zselfefficacy_as.factor(lowses)1:relative_age</v>
      </c>
      <c r="Y3554" t="str">
        <f t="shared" si="281"/>
        <v>-0.004</v>
      </c>
      <c r="Z3554" t="str">
        <f t="shared" si="282"/>
        <v>0.005</v>
      </c>
      <c r="AA3554" s="2" t="str">
        <f t="shared" si="283"/>
        <v/>
      </c>
      <c r="AB3554" t="str">
        <f t="shared" si="284"/>
        <v>zselfefficacy ~ as.factor(lowses) * relative_age + as.factor(lowses) *      as.factor(book) | as.factor(school_id) | 0 | school_id</v>
      </c>
    </row>
    <row r="3555" spans="1:28">
      <c r="A3555">
        <v>3554</v>
      </c>
      <c r="B3555" t="s">
        <v>116</v>
      </c>
      <c r="C3555" t="b">
        <v>0</v>
      </c>
      <c r="D3555" t="s">
        <v>1487</v>
      </c>
      <c r="E3555" t="s">
        <v>1490</v>
      </c>
      <c r="F3555" t="s">
        <v>1723</v>
      </c>
      <c r="G3555" t="s">
        <v>140</v>
      </c>
      <c r="H3555">
        <v>0</v>
      </c>
      <c r="I3555" t="s">
        <v>140</v>
      </c>
      <c r="J3555" t="s">
        <v>140</v>
      </c>
      <c r="X3555" t="str">
        <f t="shared" si="280"/>
        <v>grade_6_t3_lowses_zselfefficacy_as.factor(lowses)1:as.factor(book)2</v>
      </c>
      <c r="Y3555" t="str">
        <f t="shared" si="281"/>
        <v>NA</v>
      </c>
      <c r="Z3555" t="str">
        <f t="shared" si="282"/>
        <v>0.000</v>
      </c>
      <c r="AA3555" s="2" t="e">
        <f t="shared" si="283"/>
        <v>#VALUE!</v>
      </c>
      <c r="AB3555" t="str">
        <f t="shared" si="284"/>
        <v>zselfefficacy ~ as.factor(lowses) * relative_age + as.factor(lowses) *      as.factor(book) | as.factor(school_id) | 0 | school_id</v>
      </c>
    </row>
    <row r="3556" spans="1:28">
      <c r="A3556">
        <v>3555</v>
      </c>
      <c r="B3556" t="s">
        <v>116</v>
      </c>
      <c r="C3556" t="b">
        <v>0</v>
      </c>
      <c r="D3556" t="s">
        <v>1487</v>
      </c>
      <c r="E3556" t="s">
        <v>1490</v>
      </c>
      <c r="F3556" t="s">
        <v>1724</v>
      </c>
      <c r="G3556" t="s">
        <v>140</v>
      </c>
      <c r="H3556">
        <v>0</v>
      </c>
      <c r="I3556" t="s">
        <v>140</v>
      </c>
      <c r="J3556" t="s">
        <v>140</v>
      </c>
      <c r="X3556" t="str">
        <f t="shared" si="280"/>
        <v>grade_6_t3_lowses_zselfefficacy_as.factor(lowses)1:as.factor(book)3</v>
      </c>
      <c r="Y3556" t="str">
        <f t="shared" si="281"/>
        <v>NA</v>
      </c>
      <c r="Z3556" t="str">
        <f t="shared" si="282"/>
        <v>0.000</v>
      </c>
      <c r="AA3556" s="2" t="e">
        <f t="shared" si="283"/>
        <v>#VALUE!</v>
      </c>
      <c r="AB3556" t="str">
        <f t="shared" si="284"/>
        <v>zselfefficacy ~ as.factor(lowses) * relative_age + as.factor(lowses) *      as.factor(book) | as.factor(school_id) | 0 | school_id</v>
      </c>
    </row>
    <row r="3557" spans="1:28">
      <c r="A3557">
        <v>3556</v>
      </c>
      <c r="B3557" t="s">
        <v>116</v>
      </c>
      <c r="C3557" t="b">
        <v>0</v>
      </c>
      <c r="D3557" t="s">
        <v>1487</v>
      </c>
      <c r="E3557" t="s">
        <v>1490</v>
      </c>
      <c r="F3557" t="s">
        <v>1725</v>
      </c>
      <c r="G3557" t="s">
        <v>140</v>
      </c>
      <c r="H3557">
        <v>0</v>
      </c>
      <c r="I3557" t="s">
        <v>140</v>
      </c>
      <c r="J3557" t="s">
        <v>140</v>
      </c>
      <c r="X3557" t="str">
        <f t="shared" si="280"/>
        <v>grade_6_t3_lowses_zselfefficacy_as.factor(lowses)1:as.factor(book)4</v>
      </c>
      <c r="Y3557" t="str">
        <f t="shared" si="281"/>
        <v>NA</v>
      </c>
      <c r="Z3557" t="str">
        <f t="shared" si="282"/>
        <v>0.000</v>
      </c>
      <c r="AA3557" s="2" t="e">
        <f t="shared" si="283"/>
        <v>#VALUE!</v>
      </c>
      <c r="AB3557" t="str">
        <f t="shared" si="284"/>
        <v>zselfefficacy ~ as.factor(lowses) * relative_age + as.factor(lowses) *      as.factor(book) | as.factor(school_id) | 0 | school_id</v>
      </c>
    </row>
    <row r="3558" spans="1:28">
      <c r="A3558">
        <v>3557</v>
      </c>
      <c r="B3558" t="s">
        <v>116</v>
      </c>
      <c r="C3558" t="b">
        <v>0</v>
      </c>
      <c r="D3558" t="s">
        <v>1487</v>
      </c>
      <c r="E3558" t="s">
        <v>1490</v>
      </c>
      <c r="F3558" t="s">
        <v>1726</v>
      </c>
      <c r="G3558" t="s">
        <v>140</v>
      </c>
      <c r="H3558">
        <v>0</v>
      </c>
      <c r="I3558" t="s">
        <v>140</v>
      </c>
      <c r="J3558" t="s">
        <v>140</v>
      </c>
      <c r="X3558" t="str">
        <f t="shared" si="280"/>
        <v>grade_6_t3_lowses_zselfefficacy_as.factor(lowses)1:as.factor(book)5</v>
      </c>
      <c r="Y3558" t="str">
        <f t="shared" si="281"/>
        <v>NA</v>
      </c>
      <c r="Z3558" t="str">
        <f t="shared" si="282"/>
        <v>0.000</v>
      </c>
      <c r="AA3558" s="2" t="e">
        <f t="shared" si="283"/>
        <v>#VALUE!</v>
      </c>
      <c r="AB3558" t="str">
        <f t="shared" si="284"/>
        <v>zselfefficacy ~ as.factor(lowses) * relative_age + as.factor(lowses) *      as.factor(book) | as.factor(school_id) | 0 | school_id</v>
      </c>
    </row>
    <row r="3559" spans="1:28">
      <c r="A3559">
        <v>3558</v>
      </c>
      <c r="B3559" t="s">
        <v>114</v>
      </c>
      <c r="C3559" t="b">
        <v>0</v>
      </c>
      <c r="D3559" t="s">
        <v>1487</v>
      </c>
      <c r="E3559" t="s">
        <v>1491</v>
      </c>
      <c r="F3559" t="s">
        <v>1697</v>
      </c>
      <c r="G3559" t="s">
        <v>140</v>
      </c>
      <c r="H3559">
        <v>0</v>
      </c>
      <c r="I3559" t="s">
        <v>140</v>
      </c>
      <c r="J3559" t="s">
        <v>140</v>
      </c>
      <c r="X3559" t="str">
        <f t="shared" si="280"/>
        <v>grade_5_t3_lowses_zselfefficacy_as.factor(lowses)1</v>
      </c>
      <c r="Y3559" t="str">
        <f t="shared" si="281"/>
        <v>NA</v>
      </c>
      <c r="Z3559" t="str">
        <f t="shared" si="282"/>
        <v>0.000</v>
      </c>
      <c r="AA3559" s="2" t="e">
        <f t="shared" si="283"/>
        <v>#VALUE!</v>
      </c>
      <c r="AB3559" t="str">
        <f t="shared" si="284"/>
        <v>zselfefficacy ~ as.factor(lowses) * relative_age + as.factor(lowses) *      as.factor(book) | as.factor(school_id) | 0 | school_id</v>
      </c>
    </row>
    <row r="3560" spans="1:28">
      <c r="A3560">
        <v>3559</v>
      </c>
      <c r="B3560" t="s">
        <v>114</v>
      </c>
      <c r="C3560" t="b">
        <v>0</v>
      </c>
      <c r="D3560" t="s">
        <v>1487</v>
      </c>
      <c r="E3560" t="s">
        <v>1491</v>
      </c>
      <c r="F3560" t="s">
        <v>104</v>
      </c>
      <c r="G3560">
        <v>1.2977468620522899E-2</v>
      </c>
      <c r="H3560">
        <v>1.41328404741886E-3</v>
      </c>
      <c r="I3560">
        <v>9.1824914066101897</v>
      </c>
      <c r="J3560" s="10">
        <v>4.3895950274732897E-20</v>
      </c>
      <c r="X3560" t="str">
        <f t="shared" si="280"/>
        <v>grade_5_t3_lowses_zselfefficacy_relative_age</v>
      </c>
      <c r="Y3560" t="str">
        <f t="shared" si="281"/>
        <v>0.013</v>
      </c>
      <c r="Z3560" t="str">
        <f t="shared" si="282"/>
        <v>0.001</v>
      </c>
      <c r="AA3560" s="2" t="str">
        <f t="shared" si="283"/>
        <v>***</v>
      </c>
      <c r="AB3560" t="str">
        <f t="shared" si="284"/>
        <v>zselfefficacy ~ as.factor(lowses) * relative_age + as.factor(lowses) *      as.factor(book) | as.factor(school_id) | 0 | school_id</v>
      </c>
    </row>
    <row r="3561" spans="1:28">
      <c r="A3561">
        <v>3560</v>
      </c>
      <c r="B3561" t="s">
        <v>114</v>
      </c>
      <c r="C3561" t="b">
        <v>0</v>
      </c>
      <c r="D3561" t="s">
        <v>1487</v>
      </c>
      <c r="E3561" t="s">
        <v>1491</v>
      </c>
      <c r="F3561" t="s">
        <v>106</v>
      </c>
      <c r="G3561">
        <v>0.218879433284452</v>
      </c>
      <c r="H3561">
        <v>3.4669210801468599E-2</v>
      </c>
      <c r="I3561">
        <v>6.3133664777618899</v>
      </c>
      <c r="J3561" s="10">
        <v>2.7562320352846098E-10</v>
      </c>
      <c r="X3561" t="str">
        <f t="shared" si="280"/>
        <v>grade_5_t3_lowses_zselfefficacy_as.factor(book)2</v>
      </c>
      <c r="Y3561" t="str">
        <f t="shared" si="281"/>
        <v>0.219</v>
      </c>
      <c r="Z3561" t="str">
        <f t="shared" si="282"/>
        <v>0.035</v>
      </c>
      <c r="AA3561" s="2" t="str">
        <f t="shared" si="283"/>
        <v>***</v>
      </c>
      <c r="AB3561" t="str">
        <f t="shared" si="284"/>
        <v>zselfefficacy ~ as.factor(lowses) * relative_age + as.factor(lowses) *      as.factor(book) | as.factor(school_id) | 0 | school_id</v>
      </c>
    </row>
    <row r="3562" spans="1:28">
      <c r="A3562">
        <v>3561</v>
      </c>
      <c r="B3562" t="s">
        <v>114</v>
      </c>
      <c r="C3562" t="b">
        <v>0</v>
      </c>
      <c r="D3562" t="s">
        <v>1487</v>
      </c>
      <c r="E3562" t="s">
        <v>1491</v>
      </c>
      <c r="F3562" t="s">
        <v>107</v>
      </c>
      <c r="G3562">
        <v>0.37421542618566001</v>
      </c>
      <c r="H3562">
        <v>3.4251637721188902E-2</v>
      </c>
      <c r="I3562">
        <v>10.9254754249068</v>
      </c>
      <c r="J3562" s="10">
        <v>9.4526939631164204E-28</v>
      </c>
      <c r="X3562" t="str">
        <f t="shared" si="280"/>
        <v>grade_5_t3_lowses_zselfefficacy_as.factor(book)3</v>
      </c>
      <c r="Y3562" t="str">
        <f t="shared" si="281"/>
        <v>0.374</v>
      </c>
      <c r="Z3562" t="str">
        <f t="shared" si="282"/>
        <v>0.034</v>
      </c>
      <c r="AA3562" s="2" t="str">
        <f t="shared" si="283"/>
        <v>***</v>
      </c>
      <c r="AB3562" t="str">
        <f t="shared" si="284"/>
        <v>zselfefficacy ~ as.factor(lowses) * relative_age + as.factor(lowses) *      as.factor(book) | as.factor(school_id) | 0 | school_id</v>
      </c>
    </row>
    <row r="3563" spans="1:28">
      <c r="A3563">
        <v>3562</v>
      </c>
      <c r="B3563" t="s">
        <v>114</v>
      </c>
      <c r="C3563" t="b">
        <v>0</v>
      </c>
      <c r="D3563" t="s">
        <v>1487</v>
      </c>
      <c r="E3563" t="s">
        <v>1491</v>
      </c>
      <c r="F3563" t="s">
        <v>108</v>
      </c>
      <c r="G3563">
        <v>0.48803626655739801</v>
      </c>
      <c r="H3563">
        <v>3.52745288008154E-2</v>
      </c>
      <c r="I3563">
        <v>13.835373090685099</v>
      </c>
      <c r="J3563" s="10">
        <v>1.9224585335776201E-43</v>
      </c>
      <c r="X3563" t="str">
        <f t="shared" si="280"/>
        <v>grade_5_t3_lowses_zselfefficacy_as.factor(book)4</v>
      </c>
      <c r="Y3563" t="str">
        <f t="shared" si="281"/>
        <v>0.488</v>
      </c>
      <c r="Z3563" t="str">
        <f t="shared" si="282"/>
        <v>0.035</v>
      </c>
      <c r="AA3563" s="2" t="str">
        <f t="shared" si="283"/>
        <v>***</v>
      </c>
      <c r="AB3563" t="str">
        <f t="shared" si="284"/>
        <v>zselfefficacy ~ as.factor(lowses) * relative_age + as.factor(lowses) *      as.factor(book) | as.factor(school_id) | 0 | school_id</v>
      </c>
    </row>
    <row r="3564" spans="1:28">
      <c r="A3564">
        <v>3563</v>
      </c>
      <c r="B3564" t="s">
        <v>114</v>
      </c>
      <c r="C3564" t="b">
        <v>0</v>
      </c>
      <c r="D3564" t="s">
        <v>1487</v>
      </c>
      <c r="E3564" t="s">
        <v>1491</v>
      </c>
      <c r="F3564" t="s">
        <v>109</v>
      </c>
      <c r="G3564">
        <v>0.55362564616336496</v>
      </c>
      <c r="H3564">
        <v>3.6567115523085801E-2</v>
      </c>
      <c r="I3564">
        <v>15.139986795344701</v>
      </c>
      <c r="J3564" s="10">
        <v>1.19050957704472E-51</v>
      </c>
      <c r="X3564" t="str">
        <f t="shared" si="280"/>
        <v>grade_5_t3_lowses_zselfefficacy_as.factor(book)5</v>
      </c>
      <c r="Y3564" t="str">
        <f t="shared" si="281"/>
        <v>0.554</v>
      </c>
      <c r="Z3564" t="str">
        <f t="shared" si="282"/>
        <v>0.037</v>
      </c>
      <c r="AA3564" s="2" t="str">
        <f t="shared" si="283"/>
        <v>***</v>
      </c>
      <c r="AB3564" t="str">
        <f t="shared" si="284"/>
        <v>zselfefficacy ~ as.factor(lowses) * relative_age + as.factor(lowses) *      as.factor(book) | as.factor(school_id) | 0 | school_id</v>
      </c>
    </row>
    <row r="3565" spans="1:28">
      <c r="A3565">
        <v>3564</v>
      </c>
      <c r="B3565" t="s">
        <v>114</v>
      </c>
      <c r="C3565" t="b">
        <v>0</v>
      </c>
      <c r="D3565" t="s">
        <v>1487</v>
      </c>
      <c r="E3565" t="s">
        <v>1491</v>
      </c>
      <c r="F3565" t="s">
        <v>1722</v>
      </c>
      <c r="G3565">
        <v>-4.5544494891765997E-3</v>
      </c>
      <c r="H3565">
        <v>5.0948392672306997E-3</v>
      </c>
      <c r="I3565">
        <v>-0.89393389080401298</v>
      </c>
      <c r="J3565">
        <v>0.37136214470774498</v>
      </c>
      <c r="X3565" t="str">
        <f t="shared" si="280"/>
        <v>grade_5_t3_lowses_zselfefficacy_as.factor(lowses)1:relative_age</v>
      </c>
      <c r="Y3565" t="str">
        <f t="shared" si="281"/>
        <v>-0.005</v>
      </c>
      <c r="Z3565" t="str">
        <f t="shared" si="282"/>
        <v>0.005</v>
      </c>
      <c r="AA3565" s="2" t="str">
        <f t="shared" si="283"/>
        <v/>
      </c>
      <c r="AB3565" t="str">
        <f t="shared" si="284"/>
        <v>zselfefficacy ~ as.factor(lowses) * relative_age + as.factor(lowses) *      as.factor(book) | as.factor(school_id) | 0 | school_id</v>
      </c>
    </row>
    <row r="3566" spans="1:28">
      <c r="A3566">
        <v>3565</v>
      </c>
      <c r="B3566" t="s">
        <v>114</v>
      </c>
      <c r="C3566" t="b">
        <v>0</v>
      </c>
      <c r="D3566" t="s">
        <v>1487</v>
      </c>
      <c r="E3566" t="s">
        <v>1491</v>
      </c>
      <c r="F3566" t="s">
        <v>1723</v>
      </c>
      <c r="G3566" t="s">
        <v>140</v>
      </c>
      <c r="H3566">
        <v>0</v>
      </c>
      <c r="I3566" t="s">
        <v>140</v>
      </c>
      <c r="J3566" t="s">
        <v>140</v>
      </c>
      <c r="X3566" t="str">
        <f t="shared" si="280"/>
        <v>grade_5_t3_lowses_zselfefficacy_as.factor(lowses)1:as.factor(book)2</v>
      </c>
      <c r="Y3566" t="str">
        <f t="shared" si="281"/>
        <v>NA</v>
      </c>
      <c r="Z3566" t="str">
        <f t="shared" si="282"/>
        <v>0.000</v>
      </c>
      <c r="AA3566" s="2" t="e">
        <f t="shared" si="283"/>
        <v>#VALUE!</v>
      </c>
      <c r="AB3566" t="str">
        <f t="shared" si="284"/>
        <v>zselfefficacy ~ as.factor(lowses) * relative_age + as.factor(lowses) *      as.factor(book) | as.factor(school_id) | 0 | school_id</v>
      </c>
    </row>
    <row r="3567" spans="1:28">
      <c r="A3567">
        <v>3566</v>
      </c>
      <c r="B3567" t="s">
        <v>114</v>
      </c>
      <c r="C3567" t="b">
        <v>0</v>
      </c>
      <c r="D3567" t="s">
        <v>1487</v>
      </c>
      <c r="E3567" t="s">
        <v>1491</v>
      </c>
      <c r="F3567" t="s">
        <v>1724</v>
      </c>
      <c r="G3567" t="s">
        <v>140</v>
      </c>
      <c r="H3567">
        <v>0</v>
      </c>
      <c r="I3567" t="s">
        <v>140</v>
      </c>
      <c r="J3567" t="s">
        <v>140</v>
      </c>
      <c r="X3567" t="str">
        <f t="shared" si="280"/>
        <v>grade_5_t3_lowses_zselfefficacy_as.factor(lowses)1:as.factor(book)3</v>
      </c>
      <c r="Y3567" t="str">
        <f t="shared" si="281"/>
        <v>NA</v>
      </c>
      <c r="Z3567" t="str">
        <f t="shared" si="282"/>
        <v>0.000</v>
      </c>
      <c r="AA3567" s="2" t="e">
        <f t="shared" si="283"/>
        <v>#VALUE!</v>
      </c>
      <c r="AB3567" t="str">
        <f t="shared" si="284"/>
        <v>zselfefficacy ~ as.factor(lowses) * relative_age + as.factor(lowses) *      as.factor(book) | as.factor(school_id) | 0 | school_id</v>
      </c>
    </row>
    <row r="3568" spans="1:28">
      <c r="A3568">
        <v>3567</v>
      </c>
      <c r="B3568" t="s">
        <v>114</v>
      </c>
      <c r="C3568" t="b">
        <v>0</v>
      </c>
      <c r="D3568" t="s">
        <v>1487</v>
      </c>
      <c r="E3568" t="s">
        <v>1491</v>
      </c>
      <c r="F3568" t="s">
        <v>1725</v>
      </c>
      <c r="G3568" t="s">
        <v>140</v>
      </c>
      <c r="H3568">
        <v>0</v>
      </c>
      <c r="I3568" t="s">
        <v>140</v>
      </c>
      <c r="J3568" t="s">
        <v>140</v>
      </c>
      <c r="X3568" t="str">
        <f t="shared" si="280"/>
        <v>grade_5_t3_lowses_zselfefficacy_as.factor(lowses)1:as.factor(book)4</v>
      </c>
      <c r="Y3568" t="str">
        <f t="shared" si="281"/>
        <v>NA</v>
      </c>
      <c r="Z3568" t="str">
        <f t="shared" si="282"/>
        <v>0.000</v>
      </c>
      <c r="AA3568" s="2" t="e">
        <f t="shared" si="283"/>
        <v>#VALUE!</v>
      </c>
      <c r="AB3568" t="str">
        <f t="shared" si="284"/>
        <v>zselfefficacy ~ as.factor(lowses) * relative_age + as.factor(lowses) *      as.factor(book) | as.factor(school_id) | 0 | school_id</v>
      </c>
    </row>
    <row r="3569" spans="1:28">
      <c r="A3569">
        <v>3568</v>
      </c>
      <c r="B3569" t="s">
        <v>114</v>
      </c>
      <c r="C3569" t="b">
        <v>0</v>
      </c>
      <c r="D3569" t="s">
        <v>1487</v>
      </c>
      <c r="E3569" t="s">
        <v>1491</v>
      </c>
      <c r="F3569" t="s">
        <v>1726</v>
      </c>
      <c r="G3569" t="s">
        <v>140</v>
      </c>
      <c r="H3569">
        <v>0</v>
      </c>
      <c r="I3569" t="s">
        <v>140</v>
      </c>
      <c r="J3569" t="s">
        <v>140</v>
      </c>
      <c r="X3569" t="str">
        <f t="shared" si="280"/>
        <v>grade_5_t3_lowses_zselfefficacy_as.factor(lowses)1:as.factor(book)5</v>
      </c>
      <c r="Y3569" t="str">
        <f t="shared" si="281"/>
        <v>NA</v>
      </c>
      <c r="Z3569" t="str">
        <f t="shared" si="282"/>
        <v>0.000</v>
      </c>
      <c r="AA3569" s="2" t="e">
        <f t="shared" si="283"/>
        <v>#VALUE!</v>
      </c>
      <c r="AB3569" t="str">
        <f t="shared" si="284"/>
        <v>zselfefficacy ~ as.factor(lowses) * relative_age + as.factor(lowses) *      as.factor(book) | as.factor(school_id) | 0 | school_id</v>
      </c>
    </row>
    <row r="3570" spans="1:28">
      <c r="A3570">
        <v>3569</v>
      </c>
      <c r="B3570" t="s">
        <v>115</v>
      </c>
      <c r="C3570" t="b">
        <v>0</v>
      </c>
      <c r="D3570" t="s">
        <v>1487</v>
      </c>
      <c r="E3570" t="s">
        <v>1492</v>
      </c>
      <c r="F3570" t="s">
        <v>1697</v>
      </c>
      <c r="G3570" t="s">
        <v>140</v>
      </c>
      <c r="H3570">
        <v>0</v>
      </c>
      <c r="I3570" t="s">
        <v>140</v>
      </c>
      <c r="J3570" t="s">
        <v>140</v>
      </c>
      <c r="X3570" t="str">
        <f t="shared" si="280"/>
        <v>grade_7_t3_lowses_zselfefficacy_as.factor(lowses)1</v>
      </c>
      <c r="Y3570" t="str">
        <f t="shared" si="281"/>
        <v>NA</v>
      </c>
      <c r="Z3570" t="str">
        <f t="shared" si="282"/>
        <v>0.000</v>
      </c>
      <c r="AA3570" s="2" t="e">
        <f t="shared" si="283"/>
        <v>#VALUE!</v>
      </c>
      <c r="AB3570" t="str">
        <f t="shared" si="284"/>
        <v>zselfefficacy ~ as.factor(lowses) * relative_age + as.factor(lowses) *      as.factor(book) | as.factor(school_id) | 0 | school_id</v>
      </c>
    </row>
    <row r="3571" spans="1:28">
      <c r="A3571">
        <v>3570</v>
      </c>
      <c r="B3571" t="s">
        <v>115</v>
      </c>
      <c r="C3571" t="b">
        <v>0</v>
      </c>
      <c r="D3571" t="s">
        <v>1487</v>
      </c>
      <c r="E3571" t="s">
        <v>1492</v>
      </c>
      <c r="F3571" t="s">
        <v>104</v>
      </c>
      <c r="G3571">
        <v>1.06251843995297E-2</v>
      </c>
      <c r="H3571">
        <v>1.4016468909305599E-3</v>
      </c>
      <c r="I3571">
        <v>7.5805001019019498</v>
      </c>
      <c r="J3571" s="10">
        <v>3.5110865397419601E-14</v>
      </c>
      <c r="X3571" t="str">
        <f t="shared" si="280"/>
        <v>grade_7_t3_lowses_zselfefficacy_relative_age</v>
      </c>
      <c r="Y3571" t="str">
        <f t="shared" si="281"/>
        <v>0.011</v>
      </c>
      <c r="Z3571" t="str">
        <f t="shared" si="282"/>
        <v>0.001</v>
      </c>
      <c r="AA3571" s="2" t="str">
        <f t="shared" si="283"/>
        <v>***</v>
      </c>
      <c r="AB3571" t="str">
        <f t="shared" si="284"/>
        <v>zselfefficacy ~ as.factor(lowses) * relative_age + as.factor(lowses) *      as.factor(book) | as.factor(school_id) | 0 | school_id</v>
      </c>
    </row>
    <row r="3572" spans="1:28">
      <c r="A3572">
        <v>3571</v>
      </c>
      <c r="B3572" t="s">
        <v>115</v>
      </c>
      <c r="C3572" t="b">
        <v>0</v>
      </c>
      <c r="D3572" t="s">
        <v>1487</v>
      </c>
      <c r="E3572" t="s">
        <v>1492</v>
      </c>
      <c r="F3572" t="s">
        <v>106</v>
      </c>
      <c r="G3572">
        <v>0.19043630048841401</v>
      </c>
      <c r="H3572">
        <v>2.9969979080524602E-2</v>
      </c>
      <c r="I3572">
        <v>6.3542353492053403</v>
      </c>
      <c r="J3572" s="10">
        <v>2.1155292302569E-10</v>
      </c>
      <c r="X3572" t="str">
        <f t="shared" si="280"/>
        <v>grade_7_t3_lowses_zselfefficacy_as.factor(book)2</v>
      </c>
      <c r="Y3572" t="str">
        <f t="shared" si="281"/>
        <v>0.190</v>
      </c>
      <c r="Z3572" t="str">
        <f t="shared" si="282"/>
        <v>0.030</v>
      </c>
      <c r="AA3572" s="2" t="str">
        <f t="shared" si="283"/>
        <v>***</v>
      </c>
      <c r="AB3572" t="str">
        <f t="shared" si="284"/>
        <v>zselfefficacy ~ as.factor(lowses) * relative_age + as.factor(lowses) *      as.factor(book) | as.factor(school_id) | 0 | school_id</v>
      </c>
    </row>
    <row r="3573" spans="1:28">
      <c r="A3573">
        <v>3572</v>
      </c>
      <c r="B3573" t="s">
        <v>115</v>
      </c>
      <c r="C3573" t="b">
        <v>0</v>
      </c>
      <c r="D3573" t="s">
        <v>1487</v>
      </c>
      <c r="E3573" t="s">
        <v>1492</v>
      </c>
      <c r="F3573" t="s">
        <v>107</v>
      </c>
      <c r="G3573">
        <v>0.28642765518937902</v>
      </c>
      <c r="H3573">
        <v>2.9433137060178902E-2</v>
      </c>
      <c r="I3573">
        <v>9.7314688068672197</v>
      </c>
      <c r="J3573" s="10">
        <v>2.3343143119149301E-22</v>
      </c>
      <c r="X3573" t="str">
        <f t="shared" si="280"/>
        <v>grade_7_t3_lowses_zselfefficacy_as.factor(book)3</v>
      </c>
      <c r="Y3573" t="str">
        <f t="shared" si="281"/>
        <v>0.286</v>
      </c>
      <c r="Z3573" t="str">
        <f t="shared" si="282"/>
        <v>0.029</v>
      </c>
      <c r="AA3573" s="2" t="str">
        <f t="shared" si="283"/>
        <v>***</v>
      </c>
      <c r="AB3573" t="str">
        <f t="shared" si="284"/>
        <v>zselfefficacy ~ as.factor(lowses) * relative_age + as.factor(lowses) *      as.factor(book) | as.factor(school_id) | 0 | school_id</v>
      </c>
    </row>
    <row r="3574" spans="1:28">
      <c r="A3574">
        <v>3573</v>
      </c>
      <c r="B3574" t="s">
        <v>115</v>
      </c>
      <c r="C3574" t="b">
        <v>0</v>
      </c>
      <c r="D3574" t="s">
        <v>1487</v>
      </c>
      <c r="E3574" t="s">
        <v>1492</v>
      </c>
      <c r="F3574" t="s">
        <v>108</v>
      </c>
      <c r="G3574">
        <v>0.39654533513385498</v>
      </c>
      <c r="H3574">
        <v>3.0491130356019299E-2</v>
      </c>
      <c r="I3574">
        <v>13.005268433925799</v>
      </c>
      <c r="J3574" s="10">
        <v>1.3501560030385199E-38</v>
      </c>
      <c r="X3574" t="str">
        <f t="shared" si="280"/>
        <v>grade_7_t3_lowses_zselfefficacy_as.factor(book)4</v>
      </c>
      <c r="Y3574" t="str">
        <f t="shared" si="281"/>
        <v>0.397</v>
      </c>
      <c r="Z3574" t="str">
        <f t="shared" si="282"/>
        <v>0.030</v>
      </c>
      <c r="AA3574" s="2" t="str">
        <f t="shared" si="283"/>
        <v>***</v>
      </c>
      <c r="AB3574" t="str">
        <f t="shared" si="284"/>
        <v>zselfefficacy ~ as.factor(lowses) * relative_age + as.factor(lowses) *      as.factor(book) | as.factor(school_id) | 0 | school_id</v>
      </c>
    </row>
    <row r="3575" spans="1:28">
      <c r="A3575">
        <v>3574</v>
      </c>
      <c r="B3575" t="s">
        <v>115</v>
      </c>
      <c r="C3575" t="b">
        <v>0</v>
      </c>
      <c r="D3575" t="s">
        <v>1487</v>
      </c>
      <c r="E3575" t="s">
        <v>1492</v>
      </c>
      <c r="F3575" t="s">
        <v>109</v>
      </c>
      <c r="G3575">
        <v>0.43741637614898099</v>
      </c>
      <c r="H3575">
        <v>3.1718996189556599E-2</v>
      </c>
      <c r="I3575">
        <v>13.7903599954717</v>
      </c>
      <c r="J3575" s="10">
        <v>3.5986670785301403E-43</v>
      </c>
      <c r="X3575" t="str">
        <f t="shared" si="280"/>
        <v>grade_7_t3_lowses_zselfefficacy_as.factor(book)5</v>
      </c>
      <c r="Y3575" t="str">
        <f t="shared" si="281"/>
        <v>0.437</v>
      </c>
      <c r="Z3575" t="str">
        <f t="shared" si="282"/>
        <v>0.032</v>
      </c>
      <c r="AA3575" s="2" t="str">
        <f t="shared" si="283"/>
        <v>***</v>
      </c>
      <c r="AB3575" t="str">
        <f t="shared" si="284"/>
        <v>zselfefficacy ~ as.factor(lowses) * relative_age + as.factor(lowses) *      as.factor(book) | as.factor(school_id) | 0 | school_id</v>
      </c>
    </row>
    <row r="3576" spans="1:28">
      <c r="A3576">
        <v>3575</v>
      </c>
      <c r="B3576" t="s">
        <v>115</v>
      </c>
      <c r="C3576" t="b">
        <v>0</v>
      </c>
      <c r="D3576" t="s">
        <v>1487</v>
      </c>
      <c r="E3576" t="s">
        <v>1492</v>
      </c>
      <c r="F3576" t="s">
        <v>1722</v>
      </c>
      <c r="G3576">
        <v>-5.7470659787108901E-3</v>
      </c>
      <c r="H3576">
        <v>4.4255579491836198E-3</v>
      </c>
      <c r="I3576">
        <v>-1.2986082308042199</v>
      </c>
      <c r="J3576">
        <v>0.19408536007074501</v>
      </c>
      <c r="X3576" t="str">
        <f t="shared" si="280"/>
        <v>grade_7_t3_lowses_zselfefficacy_as.factor(lowses)1:relative_age</v>
      </c>
      <c r="Y3576" t="str">
        <f t="shared" si="281"/>
        <v>-0.006</v>
      </c>
      <c r="Z3576" t="str">
        <f t="shared" si="282"/>
        <v>0.004</v>
      </c>
      <c r="AA3576" s="2" t="str">
        <f t="shared" si="283"/>
        <v/>
      </c>
      <c r="AB3576" t="str">
        <f t="shared" si="284"/>
        <v>zselfefficacy ~ as.factor(lowses) * relative_age + as.factor(lowses) *      as.factor(book) | as.factor(school_id) | 0 | school_id</v>
      </c>
    </row>
    <row r="3577" spans="1:28">
      <c r="A3577">
        <v>3576</v>
      </c>
      <c r="B3577" t="s">
        <v>115</v>
      </c>
      <c r="C3577" t="b">
        <v>0</v>
      </c>
      <c r="D3577" t="s">
        <v>1487</v>
      </c>
      <c r="E3577" t="s">
        <v>1492</v>
      </c>
      <c r="F3577" t="s">
        <v>1723</v>
      </c>
      <c r="G3577" t="s">
        <v>140</v>
      </c>
      <c r="H3577">
        <v>0</v>
      </c>
      <c r="I3577" t="s">
        <v>140</v>
      </c>
      <c r="J3577" t="s">
        <v>140</v>
      </c>
      <c r="X3577" t="str">
        <f t="shared" si="280"/>
        <v>grade_7_t3_lowses_zselfefficacy_as.factor(lowses)1:as.factor(book)2</v>
      </c>
      <c r="Y3577" t="str">
        <f t="shared" si="281"/>
        <v>NA</v>
      </c>
      <c r="Z3577" t="str">
        <f t="shared" si="282"/>
        <v>0.000</v>
      </c>
      <c r="AA3577" s="2" t="e">
        <f t="shared" si="283"/>
        <v>#VALUE!</v>
      </c>
      <c r="AB3577" t="str">
        <f t="shared" si="284"/>
        <v>zselfefficacy ~ as.factor(lowses) * relative_age + as.factor(lowses) *      as.factor(book) | as.factor(school_id) | 0 | school_id</v>
      </c>
    </row>
    <row r="3578" spans="1:28">
      <c r="A3578">
        <v>3577</v>
      </c>
      <c r="B3578" t="s">
        <v>115</v>
      </c>
      <c r="C3578" t="b">
        <v>0</v>
      </c>
      <c r="D3578" t="s">
        <v>1487</v>
      </c>
      <c r="E3578" t="s">
        <v>1492</v>
      </c>
      <c r="F3578" t="s">
        <v>1724</v>
      </c>
      <c r="G3578" t="s">
        <v>140</v>
      </c>
      <c r="H3578">
        <v>0</v>
      </c>
      <c r="I3578" t="s">
        <v>140</v>
      </c>
      <c r="J3578" t="s">
        <v>140</v>
      </c>
      <c r="X3578" t="str">
        <f t="shared" si="280"/>
        <v>grade_7_t3_lowses_zselfefficacy_as.factor(lowses)1:as.factor(book)3</v>
      </c>
      <c r="Y3578" t="str">
        <f t="shared" si="281"/>
        <v>NA</v>
      </c>
      <c r="Z3578" t="str">
        <f t="shared" si="282"/>
        <v>0.000</v>
      </c>
      <c r="AA3578" s="2" t="e">
        <f t="shared" si="283"/>
        <v>#VALUE!</v>
      </c>
      <c r="AB3578" t="str">
        <f t="shared" si="284"/>
        <v>zselfefficacy ~ as.factor(lowses) * relative_age + as.factor(lowses) *      as.factor(book) | as.factor(school_id) | 0 | school_id</v>
      </c>
    </row>
    <row r="3579" spans="1:28">
      <c r="A3579">
        <v>3578</v>
      </c>
      <c r="B3579" t="s">
        <v>115</v>
      </c>
      <c r="C3579" t="b">
        <v>0</v>
      </c>
      <c r="D3579" t="s">
        <v>1487</v>
      </c>
      <c r="E3579" t="s">
        <v>1492</v>
      </c>
      <c r="F3579" t="s">
        <v>1725</v>
      </c>
      <c r="G3579" t="s">
        <v>140</v>
      </c>
      <c r="H3579">
        <v>0</v>
      </c>
      <c r="I3579" t="s">
        <v>140</v>
      </c>
      <c r="J3579" t="s">
        <v>140</v>
      </c>
      <c r="X3579" t="str">
        <f t="shared" si="280"/>
        <v>grade_7_t3_lowses_zselfefficacy_as.factor(lowses)1:as.factor(book)4</v>
      </c>
      <c r="Y3579" t="str">
        <f t="shared" si="281"/>
        <v>NA</v>
      </c>
      <c r="Z3579" t="str">
        <f t="shared" si="282"/>
        <v>0.000</v>
      </c>
      <c r="AA3579" s="2" t="e">
        <f t="shared" si="283"/>
        <v>#VALUE!</v>
      </c>
      <c r="AB3579" t="str">
        <f t="shared" si="284"/>
        <v>zselfefficacy ~ as.factor(lowses) * relative_age + as.factor(lowses) *      as.factor(book) | as.factor(school_id) | 0 | school_id</v>
      </c>
    </row>
    <row r="3580" spans="1:28">
      <c r="A3580">
        <v>3579</v>
      </c>
      <c r="B3580" t="s">
        <v>115</v>
      </c>
      <c r="C3580" t="b">
        <v>0</v>
      </c>
      <c r="D3580" t="s">
        <v>1487</v>
      </c>
      <c r="E3580" t="s">
        <v>1492</v>
      </c>
      <c r="F3580" t="s">
        <v>1726</v>
      </c>
      <c r="G3580" t="s">
        <v>140</v>
      </c>
      <c r="H3580">
        <v>0</v>
      </c>
      <c r="I3580" t="s">
        <v>140</v>
      </c>
      <c r="J3580" t="s">
        <v>140</v>
      </c>
      <c r="X3580" t="str">
        <f t="shared" si="280"/>
        <v>grade_7_t3_lowses_zselfefficacy_as.factor(lowses)1:as.factor(book)5</v>
      </c>
      <c r="Y3580" t="str">
        <f t="shared" si="281"/>
        <v>NA</v>
      </c>
      <c r="Z3580" t="str">
        <f t="shared" si="282"/>
        <v>0.000</v>
      </c>
      <c r="AA3580" s="2" t="e">
        <f t="shared" si="283"/>
        <v>#VALUE!</v>
      </c>
      <c r="AB3580" t="str">
        <f t="shared" si="284"/>
        <v>zselfefficacy ~ as.factor(lowses) * relative_age + as.factor(lowses) *      as.factor(book) | as.factor(school_id) | 0 | school_id</v>
      </c>
    </row>
    <row r="3581" spans="1:28">
      <c r="A3581">
        <v>3580</v>
      </c>
      <c r="B3581" t="s">
        <v>1222</v>
      </c>
      <c r="C3581" t="b">
        <v>0</v>
      </c>
      <c r="D3581" t="s">
        <v>1493</v>
      </c>
      <c r="E3581" t="s">
        <v>1494</v>
      </c>
      <c r="F3581" t="s">
        <v>1697</v>
      </c>
      <c r="G3581">
        <v>-0.51581278362343097</v>
      </c>
      <c r="H3581">
        <v>2.2382343128032899E-2</v>
      </c>
      <c r="I3581">
        <v>-23.045522118611402</v>
      </c>
      <c r="J3581" s="10">
        <v>2.2304531650124901E-117</v>
      </c>
      <c r="X3581" t="str">
        <f t="shared" si="280"/>
        <v>all_t3_lowses_zselfefficacy_as.factor(lowses)1</v>
      </c>
      <c r="Y3581" t="str">
        <f t="shared" si="281"/>
        <v>-0.516</v>
      </c>
      <c r="Z3581" t="str">
        <f t="shared" si="282"/>
        <v>0.022</v>
      </c>
      <c r="AA3581" s="2" t="str">
        <f t="shared" si="283"/>
        <v>***</v>
      </c>
      <c r="AB3581" t="str">
        <f t="shared" si="284"/>
        <v>zselfefficacy ~ as.factor(lowses) * relative_age + as.factor(lowses) *      as.factor(book) + as.factor(lowses) * as.factor(year) + as.factor(lowses) *      as.factor(grade) | as.factor(school_id) | 0 | school_id</v>
      </c>
    </row>
    <row r="3582" spans="1:28">
      <c r="A3582">
        <v>3581</v>
      </c>
      <c r="B3582" t="s">
        <v>1222</v>
      </c>
      <c r="C3582" t="b">
        <v>0</v>
      </c>
      <c r="D3582" t="s">
        <v>1493</v>
      </c>
      <c r="E3582" t="s">
        <v>1494</v>
      </c>
      <c r="F3582" t="s">
        <v>104</v>
      </c>
      <c r="G3582">
        <v>1.2154610478686999E-2</v>
      </c>
      <c r="H3582">
        <v>7.6168489862748199E-4</v>
      </c>
      <c r="I3582">
        <v>15.9575311268334</v>
      </c>
      <c r="J3582" s="10">
        <v>2.7145579489807E-57</v>
      </c>
      <c r="X3582" t="str">
        <f t="shared" si="280"/>
        <v>all_t3_lowses_zselfefficacy_relative_age</v>
      </c>
      <c r="Y3582" t="str">
        <f t="shared" si="281"/>
        <v>0.012</v>
      </c>
      <c r="Z3582" t="str">
        <f t="shared" si="282"/>
        <v>0.001</v>
      </c>
      <c r="AA3582" s="2" t="str">
        <f t="shared" si="283"/>
        <v>***</v>
      </c>
      <c r="AB3582" t="str">
        <f t="shared" si="284"/>
        <v>zselfefficacy ~ as.factor(lowses) * relative_age + as.factor(lowses) *      as.factor(book) + as.factor(lowses) * as.factor(year) + as.factor(lowses) *      as.factor(grade) | as.factor(school_id) | 0 | school_id</v>
      </c>
    </row>
    <row r="3583" spans="1:28">
      <c r="A3583">
        <v>3582</v>
      </c>
      <c r="B3583" t="s">
        <v>1222</v>
      </c>
      <c r="C3583" t="b">
        <v>0</v>
      </c>
      <c r="D3583" t="s">
        <v>1493</v>
      </c>
      <c r="E3583" t="s">
        <v>1494</v>
      </c>
      <c r="F3583" t="s">
        <v>106</v>
      </c>
      <c r="G3583">
        <v>-0.26602404003477298</v>
      </c>
      <c r="H3583">
        <v>9.0217570202537206E-3</v>
      </c>
      <c r="I3583">
        <v>-29.486943556288701</v>
      </c>
      <c r="J3583" s="10">
        <v>9.77294450211787E-191</v>
      </c>
      <c r="X3583" t="str">
        <f t="shared" si="280"/>
        <v>all_t3_lowses_zselfefficacy_as.factor(book)2</v>
      </c>
      <c r="Y3583" t="str">
        <f t="shared" si="281"/>
        <v>-0.266</v>
      </c>
      <c r="Z3583" t="str">
        <f t="shared" si="282"/>
        <v>0.009</v>
      </c>
      <c r="AA3583" s="2" t="str">
        <f t="shared" si="283"/>
        <v>***</v>
      </c>
      <c r="AB3583" t="str">
        <f t="shared" si="284"/>
        <v>zselfefficacy ~ as.factor(lowses) * relative_age + as.factor(lowses) *      as.factor(book) + as.factor(lowses) * as.factor(year) + as.factor(lowses) *      as.factor(grade) | as.factor(school_id) | 0 | school_id</v>
      </c>
    </row>
    <row r="3584" spans="1:28">
      <c r="A3584">
        <v>3583</v>
      </c>
      <c r="B3584" t="s">
        <v>1222</v>
      </c>
      <c r="C3584" t="b">
        <v>0</v>
      </c>
      <c r="D3584" t="s">
        <v>1493</v>
      </c>
      <c r="E3584" t="s">
        <v>1494</v>
      </c>
      <c r="F3584" t="s">
        <v>107</v>
      </c>
      <c r="G3584">
        <v>-0.14419892036807899</v>
      </c>
      <c r="H3584">
        <v>7.85808506887644E-3</v>
      </c>
      <c r="I3584">
        <v>-18.350389325665098</v>
      </c>
      <c r="J3584" s="10">
        <v>3.7182101260202601E-75</v>
      </c>
      <c r="X3584" t="str">
        <f t="shared" si="280"/>
        <v>all_t3_lowses_zselfefficacy_as.factor(book)3</v>
      </c>
      <c r="Y3584" t="str">
        <f t="shared" si="281"/>
        <v>-0.144</v>
      </c>
      <c r="Z3584" t="str">
        <f t="shared" si="282"/>
        <v>0.008</v>
      </c>
      <c r="AA3584" s="2" t="str">
        <f t="shared" si="283"/>
        <v>***</v>
      </c>
      <c r="AB3584" t="str">
        <f t="shared" si="284"/>
        <v>zselfefficacy ~ as.factor(lowses) * relative_age + as.factor(lowses) *      as.factor(book) + as.factor(lowses) * as.factor(year) + as.factor(lowses) *      as.factor(grade) | as.factor(school_id) | 0 | school_id</v>
      </c>
    </row>
    <row r="3585" spans="1:28">
      <c r="A3585">
        <v>3584</v>
      </c>
      <c r="B3585" t="s">
        <v>1222</v>
      </c>
      <c r="C3585" t="b">
        <v>0</v>
      </c>
      <c r="D3585" t="s">
        <v>1493</v>
      </c>
      <c r="E3585" t="s">
        <v>1494</v>
      </c>
      <c r="F3585" t="s">
        <v>108</v>
      </c>
      <c r="G3585">
        <v>-5.0571298196963897E-2</v>
      </c>
      <c r="H3585">
        <v>8.0880341262384303E-3</v>
      </c>
      <c r="I3585">
        <v>-6.2526069261880801</v>
      </c>
      <c r="J3585" s="10">
        <v>4.0437529702253299E-10</v>
      </c>
      <c r="X3585" t="str">
        <f t="shared" si="280"/>
        <v>all_t3_lowses_zselfefficacy_as.factor(book)4</v>
      </c>
      <c r="Y3585" t="str">
        <f t="shared" si="281"/>
        <v>-0.051</v>
      </c>
      <c r="Z3585" t="str">
        <f t="shared" si="282"/>
        <v>0.008</v>
      </c>
      <c r="AA3585" s="2" t="str">
        <f t="shared" si="283"/>
        <v>***</v>
      </c>
      <c r="AB3585" t="str">
        <f t="shared" si="284"/>
        <v>zselfefficacy ~ as.factor(lowses) * relative_age + as.factor(lowses) *      as.factor(book) + as.factor(lowses) * as.factor(year) + as.factor(lowses) *      as.factor(grade) | as.factor(school_id) | 0 | school_id</v>
      </c>
    </row>
    <row r="3586" spans="1:28">
      <c r="A3586">
        <v>3585</v>
      </c>
      <c r="B3586" t="s">
        <v>1222</v>
      </c>
      <c r="C3586" t="b">
        <v>0</v>
      </c>
      <c r="D3586" t="s">
        <v>1493</v>
      </c>
      <c r="E3586" t="s">
        <v>1494</v>
      </c>
      <c r="F3586" t="s">
        <v>109</v>
      </c>
      <c r="G3586" t="s">
        <v>140</v>
      </c>
      <c r="H3586">
        <v>0</v>
      </c>
      <c r="I3586" t="s">
        <v>140</v>
      </c>
      <c r="J3586" t="s">
        <v>140</v>
      </c>
      <c r="X3586" t="str">
        <f t="shared" ref="X3586:X3649" si="285">E3586&amp;"_"&amp;F3586</f>
        <v>all_t3_lowses_zselfefficacy_as.factor(book)5</v>
      </c>
      <c r="Y3586" t="str">
        <f t="shared" ref="Y3586:Y3649" si="286">TEXT(G3586,"0.000")</f>
        <v>NA</v>
      </c>
      <c r="Z3586" t="str">
        <f t="shared" ref="Z3586:Z3649" si="287">TEXT(H3586,"0.000")</f>
        <v>0.000</v>
      </c>
      <c r="AA3586" s="2" t="e">
        <f t="shared" ref="AA3586:AA3649" si="288">IF(COUNTIF(J3586,"*E*")&gt;0, "***", IF(TEXT(J3586, "0.00E+00")*1&lt;0.01, "***", IF(TEXT(J3586, "0.00E+00")*1&lt;0.05, "**",  IF(TEXT(J3586, "0.00E+00")*1&lt;0.1, "*",""))))</f>
        <v>#VALUE!</v>
      </c>
      <c r="AB3586" t="str">
        <f t="shared" ref="AB3586:AB3649" si="289">D3586</f>
        <v>zselfefficacy ~ as.factor(lowses) * relative_age + as.factor(lowses) *      as.factor(book) + as.factor(lowses) * as.factor(year) + as.factor(lowses) *      as.factor(grade) | as.factor(school_id) | 0 | school_id</v>
      </c>
    </row>
    <row r="3587" spans="1:28">
      <c r="A3587">
        <v>3586</v>
      </c>
      <c r="B3587" t="s">
        <v>1222</v>
      </c>
      <c r="C3587" t="b">
        <v>0</v>
      </c>
      <c r="D3587" t="s">
        <v>1493</v>
      </c>
      <c r="E3587" t="s">
        <v>1494</v>
      </c>
      <c r="F3587" t="s">
        <v>110</v>
      </c>
      <c r="G3587">
        <v>7.7592446231797996E-3</v>
      </c>
      <c r="H3587">
        <v>1.1158670460764899E-2</v>
      </c>
      <c r="I3587">
        <v>0.69535565643435504</v>
      </c>
      <c r="J3587">
        <v>0.48683315838292701</v>
      </c>
      <c r="X3587" t="str">
        <f t="shared" si="285"/>
        <v>all_t3_lowses_zselfefficacy_as.factor(year)2017</v>
      </c>
      <c r="Y3587" t="str">
        <f t="shared" si="286"/>
        <v>0.008</v>
      </c>
      <c r="Z3587" t="str">
        <f t="shared" si="287"/>
        <v>0.011</v>
      </c>
      <c r="AA3587" s="2" t="str">
        <f t="shared" si="288"/>
        <v/>
      </c>
      <c r="AB3587" t="str">
        <f t="shared" si="289"/>
        <v>zselfefficacy ~ as.factor(lowses) * relative_age + as.factor(lowses) *      as.factor(book) + as.factor(lowses) * as.factor(year) + as.factor(lowses) *      as.factor(grade) | as.factor(school_id) | 0 | school_id</v>
      </c>
    </row>
    <row r="3588" spans="1:28">
      <c r="A3588">
        <v>3587</v>
      </c>
      <c r="B3588" t="s">
        <v>1222</v>
      </c>
      <c r="C3588" t="b">
        <v>0</v>
      </c>
      <c r="D3588" t="s">
        <v>1493</v>
      </c>
      <c r="E3588" t="s">
        <v>1494</v>
      </c>
      <c r="F3588" t="s">
        <v>111</v>
      </c>
      <c r="G3588" t="s">
        <v>140</v>
      </c>
      <c r="H3588">
        <v>0</v>
      </c>
      <c r="I3588" t="s">
        <v>140</v>
      </c>
      <c r="J3588" t="s">
        <v>140</v>
      </c>
      <c r="X3588" t="str">
        <f t="shared" si="285"/>
        <v>all_t3_lowses_zselfefficacy_as.factor(year)2018</v>
      </c>
      <c r="Y3588" t="str">
        <f t="shared" si="286"/>
        <v>NA</v>
      </c>
      <c r="Z3588" t="str">
        <f t="shared" si="287"/>
        <v>0.000</v>
      </c>
      <c r="AA3588" s="2" t="e">
        <f t="shared" si="288"/>
        <v>#VALUE!</v>
      </c>
      <c r="AB3588" t="str">
        <f t="shared" si="289"/>
        <v>zselfefficacy ~ as.factor(lowses) * relative_age + as.factor(lowses) *      as.factor(book) + as.factor(lowses) * as.factor(year) + as.factor(lowses) *      as.factor(grade) | as.factor(school_id) | 0 | school_id</v>
      </c>
    </row>
    <row r="3589" spans="1:28">
      <c r="A3589">
        <v>3588</v>
      </c>
      <c r="B3589" t="s">
        <v>1222</v>
      </c>
      <c r="C3589" t="b">
        <v>0</v>
      </c>
      <c r="D3589" t="s">
        <v>1493</v>
      </c>
      <c r="E3589" t="s">
        <v>1494</v>
      </c>
      <c r="F3589" t="s">
        <v>201</v>
      </c>
      <c r="G3589">
        <v>-1.83882654804167E-2</v>
      </c>
      <c r="H3589">
        <v>1.28165924202904E-2</v>
      </c>
      <c r="I3589">
        <v>-1.4347234332977301</v>
      </c>
      <c r="J3589">
        <v>0.15136730865077699</v>
      </c>
      <c r="X3589" t="str">
        <f t="shared" si="285"/>
        <v>all_t3_lowses_zselfefficacy_as.factor(grade)6</v>
      </c>
      <c r="Y3589" t="str">
        <f t="shared" si="286"/>
        <v>-0.018</v>
      </c>
      <c r="Z3589" t="str">
        <f t="shared" si="287"/>
        <v>0.013</v>
      </c>
      <c r="AA3589" s="2" t="str">
        <f t="shared" si="288"/>
        <v/>
      </c>
      <c r="AB3589" t="str">
        <f t="shared" si="289"/>
        <v>zselfefficacy ~ as.factor(lowses) * relative_age + as.factor(lowses) *      as.factor(book) + as.factor(lowses) * as.factor(year) + as.factor(lowses) *      as.factor(grade) | as.factor(school_id) | 0 | school_id</v>
      </c>
    </row>
    <row r="3590" spans="1:28">
      <c r="A3590">
        <v>3589</v>
      </c>
      <c r="B3590" t="s">
        <v>1222</v>
      </c>
      <c r="C3590" t="b">
        <v>0</v>
      </c>
      <c r="D3590" t="s">
        <v>1493</v>
      </c>
      <c r="E3590" t="s">
        <v>1494</v>
      </c>
      <c r="F3590" t="s">
        <v>202</v>
      </c>
      <c r="G3590" t="s">
        <v>140</v>
      </c>
      <c r="H3590">
        <v>0</v>
      </c>
      <c r="I3590" t="s">
        <v>140</v>
      </c>
      <c r="J3590" t="s">
        <v>140</v>
      </c>
      <c r="X3590" t="str">
        <f t="shared" si="285"/>
        <v>all_t3_lowses_zselfefficacy_as.factor(grade)7</v>
      </c>
      <c r="Y3590" t="str">
        <f t="shared" si="286"/>
        <v>NA</v>
      </c>
      <c r="Z3590" t="str">
        <f t="shared" si="287"/>
        <v>0.000</v>
      </c>
      <c r="AA3590" s="2" t="e">
        <f t="shared" si="288"/>
        <v>#VALUE!</v>
      </c>
      <c r="AB3590" t="str">
        <f t="shared" si="289"/>
        <v>zselfefficacy ~ as.factor(lowses) * relative_age + as.factor(lowses) *      as.factor(book) + as.factor(lowses) * as.factor(year) + as.factor(lowses) *      as.factor(grade) | as.factor(school_id) | 0 | school_id</v>
      </c>
    </row>
    <row r="3591" spans="1:28">
      <c r="A3591">
        <v>3590</v>
      </c>
      <c r="B3591" t="s">
        <v>1222</v>
      </c>
      <c r="C3591" t="b">
        <v>0</v>
      </c>
      <c r="D3591" t="s">
        <v>1493</v>
      </c>
      <c r="E3591" t="s">
        <v>1494</v>
      </c>
      <c r="F3591" t="s">
        <v>203</v>
      </c>
      <c r="G3591">
        <v>1.3887260345028799E-2</v>
      </c>
      <c r="H3591">
        <v>1.0964534852724099E-2</v>
      </c>
      <c r="I3591">
        <v>1.2665617403348901</v>
      </c>
      <c r="J3591">
        <v>0.205313346378105</v>
      </c>
      <c r="X3591" t="str">
        <f t="shared" si="285"/>
        <v>all_t3_lowses_zselfefficacy_as.factor(grade)8</v>
      </c>
      <c r="Y3591" t="str">
        <f t="shared" si="286"/>
        <v>0.014</v>
      </c>
      <c r="Z3591" t="str">
        <f t="shared" si="287"/>
        <v>0.011</v>
      </c>
      <c r="AA3591" s="2" t="str">
        <f t="shared" si="288"/>
        <v/>
      </c>
      <c r="AB3591" t="str">
        <f t="shared" si="289"/>
        <v>zselfefficacy ~ as.factor(lowses) * relative_age + as.factor(lowses) *      as.factor(book) + as.factor(lowses) * as.factor(year) + as.factor(lowses) *      as.factor(grade) | as.factor(school_id) | 0 | school_id</v>
      </c>
    </row>
    <row r="3592" spans="1:28">
      <c r="A3592">
        <v>3591</v>
      </c>
      <c r="B3592" t="s">
        <v>1222</v>
      </c>
      <c r="C3592" t="b">
        <v>0</v>
      </c>
      <c r="D3592" t="s">
        <v>1493</v>
      </c>
      <c r="E3592" t="s">
        <v>1494</v>
      </c>
      <c r="F3592" t="s">
        <v>204</v>
      </c>
      <c r="G3592" t="s">
        <v>140</v>
      </c>
      <c r="H3592">
        <v>0</v>
      </c>
      <c r="I3592" t="s">
        <v>140</v>
      </c>
      <c r="J3592" t="s">
        <v>140</v>
      </c>
      <c r="X3592" t="str">
        <f t="shared" si="285"/>
        <v>all_t3_lowses_zselfefficacy_as.factor(grade)9</v>
      </c>
      <c r="Y3592" t="str">
        <f t="shared" si="286"/>
        <v>NA</v>
      </c>
      <c r="Z3592" t="str">
        <f t="shared" si="287"/>
        <v>0.000</v>
      </c>
      <c r="AA3592" s="2" t="e">
        <f t="shared" si="288"/>
        <v>#VALUE!</v>
      </c>
      <c r="AB3592" t="str">
        <f t="shared" si="289"/>
        <v>zselfefficacy ~ as.factor(lowses) * relative_age + as.factor(lowses) *      as.factor(book) + as.factor(lowses) * as.factor(year) + as.factor(lowses) *      as.factor(grade) | as.factor(school_id) | 0 | school_id</v>
      </c>
    </row>
    <row r="3593" spans="1:28">
      <c r="A3593">
        <v>3592</v>
      </c>
      <c r="B3593" t="s">
        <v>1222</v>
      </c>
      <c r="C3593" t="b">
        <v>0</v>
      </c>
      <c r="D3593" t="s">
        <v>1493</v>
      </c>
      <c r="E3593" t="s">
        <v>1494</v>
      </c>
      <c r="F3593" t="s">
        <v>1722</v>
      </c>
      <c r="G3593">
        <v>-4.31220059158523E-3</v>
      </c>
      <c r="H3593">
        <v>2.27870531034755E-3</v>
      </c>
      <c r="I3593">
        <v>-1.8923906360351299</v>
      </c>
      <c r="J3593">
        <v>5.8440230470023703E-2</v>
      </c>
      <c r="X3593" t="str">
        <f t="shared" si="285"/>
        <v>all_t3_lowses_zselfefficacy_as.factor(lowses)1:relative_age</v>
      </c>
      <c r="Y3593" t="str">
        <f t="shared" si="286"/>
        <v>-0.004</v>
      </c>
      <c r="Z3593" t="str">
        <f t="shared" si="287"/>
        <v>0.002</v>
      </c>
      <c r="AA3593" s="2" t="str">
        <f t="shared" si="288"/>
        <v>*</v>
      </c>
      <c r="AB3593" t="str">
        <f t="shared" si="289"/>
        <v>zselfefficacy ~ as.factor(lowses) * relative_age + as.factor(lowses) *      as.factor(book) + as.factor(lowses) * as.factor(year) + as.factor(lowses) *      as.factor(grade) | as.factor(school_id) | 0 | school_id</v>
      </c>
    </row>
    <row r="3594" spans="1:28">
      <c r="A3594">
        <v>3593</v>
      </c>
      <c r="B3594" t="s">
        <v>1222</v>
      </c>
      <c r="C3594" t="b">
        <v>0</v>
      </c>
      <c r="D3594" t="s">
        <v>1493</v>
      </c>
      <c r="E3594" t="s">
        <v>1494</v>
      </c>
      <c r="F3594" t="s">
        <v>1723</v>
      </c>
      <c r="G3594" t="s">
        <v>140</v>
      </c>
      <c r="H3594">
        <v>0</v>
      </c>
      <c r="I3594" t="s">
        <v>140</v>
      </c>
      <c r="J3594" t="s">
        <v>140</v>
      </c>
      <c r="X3594" t="str">
        <f t="shared" si="285"/>
        <v>all_t3_lowses_zselfefficacy_as.factor(lowses)1:as.factor(book)2</v>
      </c>
      <c r="Y3594" t="str">
        <f t="shared" si="286"/>
        <v>NA</v>
      </c>
      <c r="Z3594" t="str">
        <f t="shared" si="287"/>
        <v>0.000</v>
      </c>
      <c r="AA3594" s="2" t="e">
        <f t="shared" si="288"/>
        <v>#VALUE!</v>
      </c>
      <c r="AB3594" t="str">
        <f t="shared" si="289"/>
        <v>zselfefficacy ~ as.factor(lowses) * relative_age + as.factor(lowses) *      as.factor(book) + as.factor(lowses) * as.factor(year) + as.factor(lowses) *      as.factor(grade) | as.factor(school_id) | 0 | school_id</v>
      </c>
    </row>
    <row r="3595" spans="1:28">
      <c r="A3595">
        <v>3594</v>
      </c>
      <c r="B3595" t="s">
        <v>1222</v>
      </c>
      <c r="C3595" t="b">
        <v>0</v>
      </c>
      <c r="D3595" t="s">
        <v>1493</v>
      </c>
      <c r="E3595" t="s">
        <v>1494</v>
      </c>
      <c r="F3595" t="s">
        <v>1724</v>
      </c>
      <c r="G3595" t="s">
        <v>140</v>
      </c>
      <c r="H3595">
        <v>0</v>
      </c>
      <c r="I3595" t="s">
        <v>140</v>
      </c>
      <c r="J3595" t="s">
        <v>140</v>
      </c>
      <c r="X3595" t="str">
        <f t="shared" si="285"/>
        <v>all_t3_lowses_zselfefficacy_as.factor(lowses)1:as.factor(book)3</v>
      </c>
      <c r="Y3595" t="str">
        <f t="shared" si="286"/>
        <v>NA</v>
      </c>
      <c r="Z3595" t="str">
        <f t="shared" si="287"/>
        <v>0.000</v>
      </c>
      <c r="AA3595" s="2" t="e">
        <f t="shared" si="288"/>
        <v>#VALUE!</v>
      </c>
      <c r="AB3595" t="str">
        <f t="shared" si="289"/>
        <v>zselfefficacy ~ as.factor(lowses) * relative_age + as.factor(lowses) *      as.factor(book) + as.factor(lowses) * as.factor(year) + as.factor(lowses) *      as.factor(grade) | as.factor(school_id) | 0 | school_id</v>
      </c>
    </row>
    <row r="3596" spans="1:28">
      <c r="A3596">
        <v>3595</v>
      </c>
      <c r="B3596" t="s">
        <v>1222</v>
      </c>
      <c r="C3596" t="b">
        <v>0</v>
      </c>
      <c r="D3596" t="s">
        <v>1493</v>
      </c>
      <c r="E3596" t="s">
        <v>1494</v>
      </c>
      <c r="F3596" t="s">
        <v>1725</v>
      </c>
      <c r="G3596" t="s">
        <v>140</v>
      </c>
      <c r="H3596">
        <v>0</v>
      </c>
      <c r="I3596" t="s">
        <v>140</v>
      </c>
      <c r="J3596" t="s">
        <v>140</v>
      </c>
      <c r="X3596" t="str">
        <f t="shared" si="285"/>
        <v>all_t3_lowses_zselfefficacy_as.factor(lowses)1:as.factor(book)4</v>
      </c>
      <c r="Y3596" t="str">
        <f t="shared" si="286"/>
        <v>NA</v>
      </c>
      <c r="Z3596" t="str">
        <f t="shared" si="287"/>
        <v>0.000</v>
      </c>
      <c r="AA3596" s="2" t="e">
        <f t="shared" si="288"/>
        <v>#VALUE!</v>
      </c>
      <c r="AB3596" t="str">
        <f t="shared" si="289"/>
        <v>zselfefficacy ~ as.factor(lowses) * relative_age + as.factor(lowses) *      as.factor(book) + as.factor(lowses) * as.factor(year) + as.factor(lowses) *      as.factor(grade) | as.factor(school_id) | 0 | school_id</v>
      </c>
    </row>
    <row r="3597" spans="1:28">
      <c r="A3597">
        <v>3596</v>
      </c>
      <c r="B3597" t="s">
        <v>1222</v>
      </c>
      <c r="C3597" t="b">
        <v>0</v>
      </c>
      <c r="D3597" t="s">
        <v>1493</v>
      </c>
      <c r="E3597" t="s">
        <v>1494</v>
      </c>
      <c r="F3597" t="s">
        <v>1726</v>
      </c>
      <c r="G3597" t="s">
        <v>140</v>
      </c>
      <c r="H3597">
        <v>0</v>
      </c>
      <c r="I3597" t="s">
        <v>140</v>
      </c>
      <c r="J3597" t="s">
        <v>140</v>
      </c>
      <c r="X3597" t="str">
        <f t="shared" si="285"/>
        <v>all_t3_lowses_zselfefficacy_as.factor(lowses)1:as.factor(book)5</v>
      </c>
      <c r="Y3597" t="str">
        <f t="shared" si="286"/>
        <v>NA</v>
      </c>
      <c r="Z3597" t="str">
        <f t="shared" si="287"/>
        <v>0.000</v>
      </c>
      <c r="AA3597" s="2" t="e">
        <f t="shared" si="288"/>
        <v>#VALUE!</v>
      </c>
      <c r="AB3597" t="str">
        <f t="shared" si="289"/>
        <v>zselfefficacy ~ as.factor(lowses) * relative_age + as.factor(lowses) *      as.factor(book) + as.factor(lowses) * as.factor(year) + as.factor(lowses) *      as.factor(grade) | as.factor(school_id) | 0 | school_id</v>
      </c>
    </row>
    <row r="3598" spans="1:28">
      <c r="A3598">
        <v>3597</v>
      </c>
      <c r="B3598" t="s">
        <v>1222</v>
      </c>
      <c r="C3598" t="b">
        <v>0</v>
      </c>
      <c r="D3598" t="s">
        <v>1493</v>
      </c>
      <c r="E3598" t="s">
        <v>1494</v>
      </c>
      <c r="F3598" t="s">
        <v>1727</v>
      </c>
      <c r="G3598">
        <v>-2.64784394622356E-2</v>
      </c>
      <c r="H3598">
        <v>2.1683786485259E-2</v>
      </c>
      <c r="I3598">
        <v>-1.22111696129438</v>
      </c>
      <c r="J3598">
        <v>0.22204301343028901</v>
      </c>
      <c r="X3598" t="str">
        <f t="shared" si="285"/>
        <v>all_t3_lowses_zselfefficacy_as.factor(lowses)1:as.factor(year)2017</v>
      </c>
      <c r="Y3598" t="str">
        <f t="shared" si="286"/>
        <v>-0.026</v>
      </c>
      <c r="Z3598" t="str">
        <f t="shared" si="287"/>
        <v>0.022</v>
      </c>
      <c r="AA3598" s="2" t="str">
        <f t="shared" si="288"/>
        <v/>
      </c>
      <c r="AB3598" t="str">
        <f t="shared" si="289"/>
        <v>zselfefficacy ~ as.factor(lowses) * relative_age + as.factor(lowses) *      as.factor(book) + as.factor(lowses) * as.factor(year) + as.factor(lowses) *      as.factor(grade) | as.factor(school_id) | 0 | school_id</v>
      </c>
    </row>
    <row r="3599" spans="1:28">
      <c r="A3599">
        <v>3598</v>
      </c>
      <c r="B3599" t="s">
        <v>1222</v>
      </c>
      <c r="C3599" t="b">
        <v>0</v>
      </c>
      <c r="D3599" t="s">
        <v>1493</v>
      </c>
      <c r="E3599" t="s">
        <v>1494</v>
      </c>
      <c r="F3599" t="s">
        <v>1728</v>
      </c>
      <c r="G3599">
        <v>6.8364238840545502E-2</v>
      </c>
      <c r="H3599">
        <v>2.3878934026539799E-2</v>
      </c>
      <c r="I3599">
        <v>2.8629518706556798</v>
      </c>
      <c r="J3599">
        <v>4.1975292165918696E-3</v>
      </c>
      <c r="X3599" t="str">
        <f t="shared" si="285"/>
        <v>all_t3_lowses_zselfefficacy_as.factor(lowses)1:as.factor(year)2018</v>
      </c>
      <c r="Y3599" t="str">
        <f t="shared" si="286"/>
        <v>0.068</v>
      </c>
      <c r="Z3599" t="str">
        <f t="shared" si="287"/>
        <v>0.024</v>
      </c>
      <c r="AA3599" s="2" t="str">
        <f t="shared" si="288"/>
        <v>***</v>
      </c>
      <c r="AB3599" t="str">
        <f t="shared" si="289"/>
        <v>zselfefficacy ~ as.factor(lowses) * relative_age + as.factor(lowses) *      as.factor(book) + as.factor(lowses) * as.factor(year) + as.factor(lowses) *      as.factor(grade) | as.factor(school_id) | 0 | school_id</v>
      </c>
    </row>
    <row r="3600" spans="1:28">
      <c r="A3600">
        <v>3599</v>
      </c>
      <c r="B3600" t="s">
        <v>1222</v>
      </c>
      <c r="C3600" t="b">
        <v>0</v>
      </c>
      <c r="D3600" t="s">
        <v>1493</v>
      </c>
      <c r="E3600" t="s">
        <v>1494</v>
      </c>
      <c r="F3600" t="s">
        <v>1730</v>
      </c>
      <c r="G3600" t="s">
        <v>140</v>
      </c>
      <c r="H3600">
        <v>0</v>
      </c>
      <c r="I3600" t="s">
        <v>140</v>
      </c>
      <c r="J3600" t="s">
        <v>140</v>
      </c>
      <c r="X3600" t="str">
        <f t="shared" si="285"/>
        <v>all_t3_lowses_zselfefficacy_as.factor(lowses)1:as.factor(grade)6</v>
      </c>
      <c r="Y3600" t="str">
        <f t="shared" si="286"/>
        <v>NA</v>
      </c>
      <c r="Z3600" t="str">
        <f t="shared" si="287"/>
        <v>0.000</v>
      </c>
      <c r="AA3600" s="2" t="e">
        <f t="shared" si="288"/>
        <v>#VALUE!</v>
      </c>
      <c r="AB3600" t="str">
        <f t="shared" si="289"/>
        <v>zselfefficacy ~ as.factor(lowses) * relative_age + as.factor(lowses) *      as.factor(book) + as.factor(lowses) * as.factor(year) + as.factor(lowses) *      as.factor(grade) | as.factor(school_id) | 0 | school_id</v>
      </c>
    </row>
    <row r="3601" spans="1:28">
      <c r="A3601">
        <v>3600</v>
      </c>
      <c r="B3601" t="s">
        <v>1222</v>
      </c>
      <c r="C3601" t="b">
        <v>0</v>
      </c>
      <c r="D3601" t="s">
        <v>1493</v>
      </c>
      <c r="E3601" t="s">
        <v>1494</v>
      </c>
      <c r="F3601" t="s">
        <v>1731</v>
      </c>
      <c r="G3601" t="s">
        <v>140</v>
      </c>
      <c r="H3601">
        <v>0</v>
      </c>
      <c r="I3601" t="s">
        <v>140</v>
      </c>
      <c r="J3601" t="s">
        <v>140</v>
      </c>
      <c r="X3601" t="str">
        <f t="shared" si="285"/>
        <v>all_t3_lowses_zselfefficacy_as.factor(lowses)1:as.factor(grade)7</v>
      </c>
      <c r="Y3601" t="str">
        <f t="shared" si="286"/>
        <v>NA</v>
      </c>
      <c r="Z3601" t="str">
        <f t="shared" si="287"/>
        <v>0.000</v>
      </c>
      <c r="AA3601" s="2" t="e">
        <f t="shared" si="288"/>
        <v>#VALUE!</v>
      </c>
      <c r="AB3601" t="str">
        <f t="shared" si="289"/>
        <v>zselfefficacy ~ as.factor(lowses) * relative_age + as.factor(lowses) *      as.factor(book) + as.factor(lowses) * as.factor(year) + as.factor(lowses) *      as.factor(grade) | as.factor(school_id) | 0 | school_id</v>
      </c>
    </row>
    <row r="3602" spans="1:28">
      <c r="A3602">
        <v>3601</v>
      </c>
      <c r="B3602" t="s">
        <v>1222</v>
      </c>
      <c r="C3602" t="b">
        <v>0</v>
      </c>
      <c r="D3602" t="s">
        <v>1493</v>
      </c>
      <c r="E3602" t="s">
        <v>1494</v>
      </c>
      <c r="F3602" t="s">
        <v>1732</v>
      </c>
      <c r="G3602">
        <v>4.9941978337180698E-2</v>
      </c>
      <c r="H3602">
        <v>2.2219167431345201E-2</v>
      </c>
      <c r="I3602">
        <v>2.2476980063045202</v>
      </c>
      <c r="J3602">
        <v>2.4596414133938201E-2</v>
      </c>
      <c r="X3602" t="str">
        <f t="shared" si="285"/>
        <v>all_t3_lowses_zselfefficacy_as.factor(lowses)1:as.factor(grade)8</v>
      </c>
      <c r="Y3602" t="str">
        <f t="shared" si="286"/>
        <v>0.050</v>
      </c>
      <c r="Z3602" t="str">
        <f t="shared" si="287"/>
        <v>0.022</v>
      </c>
      <c r="AA3602" s="2" t="str">
        <f t="shared" si="288"/>
        <v>**</v>
      </c>
      <c r="AB3602" t="str">
        <f t="shared" si="289"/>
        <v>zselfefficacy ~ as.factor(lowses) * relative_age + as.factor(lowses) *      as.factor(book) + as.factor(lowses) * as.factor(year) + as.factor(lowses) *      as.factor(grade) | as.factor(school_id) | 0 | school_id</v>
      </c>
    </row>
    <row r="3603" spans="1:28">
      <c r="A3603">
        <v>3602</v>
      </c>
      <c r="B3603" t="s">
        <v>1222</v>
      </c>
      <c r="C3603" t="b">
        <v>0</v>
      </c>
      <c r="D3603" t="s">
        <v>1493</v>
      </c>
      <c r="E3603" t="s">
        <v>1494</v>
      </c>
      <c r="F3603" t="s">
        <v>1733</v>
      </c>
      <c r="G3603">
        <v>0.10782748340413401</v>
      </c>
      <c r="H3603">
        <v>2.2783869606084899E-2</v>
      </c>
      <c r="I3603">
        <v>4.7326237934286901</v>
      </c>
      <c r="J3603" s="10">
        <v>2.2176997340543698E-6</v>
      </c>
      <c r="X3603" t="str">
        <f t="shared" si="285"/>
        <v>all_t3_lowses_zselfefficacy_as.factor(lowses)1:as.factor(grade)9</v>
      </c>
      <c r="Y3603" t="str">
        <f t="shared" si="286"/>
        <v>0.108</v>
      </c>
      <c r="Z3603" t="str">
        <f t="shared" si="287"/>
        <v>0.023</v>
      </c>
      <c r="AA3603" s="2" t="str">
        <f t="shared" si="288"/>
        <v>***</v>
      </c>
      <c r="AB3603" t="str">
        <f t="shared" si="289"/>
        <v>zselfefficacy ~ as.factor(lowses) * relative_age + as.factor(lowses) *      as.factor(book) + as.factor(lowses) * as.factor(year) + as.factor(lowses) *      as.factor(grade) | as.factor(school_id) | 0 | school_id</v>
      </c>
    </row>
    <row r="3604" spans="1:28">
      <c r="A3604">
        <v>3603</v>
      </c>
      <c r="B3604" t="s">
        <v>113</v>
      </c>
      <c r="C3604" t="b">
        <v>0</v>
      </c>
      <c r="D3604" t="s">
        <v>1495</v>
      </c>
      <c r="E3604" t="s">
        <v>1496</v>
      </c>
      <c r="F3604" t="s">
        <v>1697</v>
      </c>
      <c r="G3604" t="s">
        <v>140</v>
      </c>
      <c r="H3604">
        <v>0</v>
      </c>
      <c r="I3604" t="s">
        <v>140</v>
      </c>
      <c r="J3604" t="s">
        <v>140</v>
      </c>
      <c r="X3604" t="str">
        <f t="shared" si="285"/>
        <v>grade_9_t3_lowses_zdilligence_as.factor(lowses)1</v>
      </c>
      <c r="Y3604" t="str">
        <f t="shared" si="286"/>
        <v>NA</v>
      </c>
      <c r="Z3604" t="str">
        <f t="shared" si="287"/>
        <v>0.000</v>
      </c>
      <c r="AA3604" s="2" t="e">
        <f t="shared" si="288"/>
        <v>#VALUE!</v>
      </c>
      <c r="AB3604" t="str">
        <f t="shared" si="289"/>
        <v>zdilligence ~ as.factor(lowses) * relative_age + as.factor(lowses) *      as.factor(book) | as.factor(school_id) | 0 | school_id</v>
      </c>
    </row>
    <row r="3605" spans="1:28">
      <c r="A3605">
        <v>3604</v>
      </c>
      <c r="B3605" t="s">
        <v>113</v>
      </c>
      <c r="C3605" t="b">
        <v>0</v>
      </c>
      <c r="D3605" t="s">
        <v>1495</v>
      </c>
      <c r="E3605" t="s">
        <v>1496</v>
      </c>
      <c r="F3605" t="s">
        <v>104</v>
      </c>
      <c r="G3605">
        <v>7.0882754569738899E-3</v>
      </c>
      <c r="H3605">
        <v>1.3490421302737299E-3</v>
      </c>
      <c r="I3605">
        <v>5.25430251428517</v>
      </c>
      <c r="J3605" s="10">
        <v>1.4923864918644101E-7</v>
      </c>
      <c r="X3605" t="str">
        <f t="shared" si="285"/>
        <v>grade_9_t3_lowses_zdilligence_relative_age</v>
      </c>
      <c r="Y3605" t="str">
        <f t="shared" si="286"/>
        <v>0.007</v>
      </c>
      <c r="Z3605" t="str">
        <f t="shared" si="287"/>
        <v>0.001</v>
      </c>
      <c r="AA3605" s="2" t="str">
        <f t="shared" si="288"/>
        <v>***</v>
      </c>
      <c r="AB3605" t="str">
        <f t="shared" si="289"/>
        <v>zdilligence ~ as.factor(lowses) * relative_age + as.factor(lowses) *      as.factor(book) | as.factor(school_id) | 0 | school_id</v>
      </c>
    </row>
    <row r="3606" spans="1:28">
      <c r="A3606">
        <v>3605</v>
      </c>
      <c r="B3606" t="s">
        <v>113</v>
      </c>
      <c r="C3606" t="b">
        <v>0</v>
      </c>
      <c r="D3606" t="s">
        <v>1495</v>
      </c>
      <c r="E3606" t="s">
        <v>1496</v>
      </c>
      <c r="F3606" t="s">
        <v>106</v>
      </c>
      <c r="G3606">
        <v>0.32602622406270099</v>
      </c>
      <c r="H3606">
        <v>2.6301487484736201E-2</v>
      </c>
      <c r="I3606">
        <v>12.395733292723699</v>
      </c>
      <c r="J3606" s="10">
        <v>3.1325794422770301E-35</v>
      </c>
      <c r="X3606" t="str">
        <f t="shared" si="285"/>
        <v>grade_9_t3_lowses_zdilligence_as.factor(book)2</v>
      </c>
      <c r="Y3606" t="str">
        <f t="shared" si="286"/>
        <v>0.326</v>
      </c>
      <c r="Z3606" t="str">
        <f t="shared" si="287"/>
        <v>0.026</v>
      </c>
      <c r="AA3606" s="2" t="str">
        <f t="shared" si="288"/>
        <v>***</v>
      </c>
      <c r="AB3606" t="str">
        <f t="shared" si="289"/>
        <v>zdilligence ~ as.factor(lowses) * relative_age + as.factor(lowses) *      as.factor(book) | as.factor(school_id) | 0 | school_id</v>
      </c>
    </row>
    <row r="3607" spans="1:28">
      <c r="A3607">
        <v>3606</v>
      </c>
      <c r="B3607" t="s">
        <v>113</v>
      </c>
      <c r="C3607" t="b">
        <v>0</v>
      </c>
      <c r="D3607" t="s">
        <v>1495</v>
      </c>
      <c r="E3607" t="s">
        <v>1496</v>
      </c>
      <c r="F3607" t="s">
        <v>107</v>
      </c>
      <c r="G3607">
        <v>0.35021291312466701</v>
      </c>
      <c r="H3607">
        <v>2.69011042616932E-2</v>
      </c>
      <c r="I3607">
        <v>13.0185329835461</v>
      </c>
      <c r="J3607" s="10">
        <v>1.12153238486711E-38</v>
      </c>
      <c r="X3607" t="str">
        <f t="shared" si="285"/>
        <v>grade_9_t3_lowses_zdilligence_as.factor(book)3</v>
      </c>
      <c r="Y3607" t="str">
        <f t="shared" si="286"/>
        <v>0.350</v>
      </c>
      <c r="Z3607" t="str">
        <f t="shared" si="287"/>
        <v>0.027</v>
      </c>
      <c r="AA3607" s="2" t="str">
        <f t="shared" si="288"/>
        <v>***</v>
      </c>
      <c r="AB3607" t="str">
        <f t="shared" si="289"/>
        <v>zdilligence ~ as.factor(lowses) * relative_age + as.factor(lowses) *      as.factor(book) | as.factor(school_id) | 0 | school_id</v>
      </c>
    </row>
    <row r="3608" spans="1:28">
      <c r="A3608">
        <v>3607</v>
      </c>
      <c r="B3608" t="s">
        <v>113</v>
      </c>
      <c r="C3608" t="b">
        <v>0</v>
      </c>
      <c r="D3608" t="s">
        <v>1495</v>
      </c>
      <c r="E3608" t="s">
        <v>1496</v>
      </c>
      <c r="F3608" t="s">
        <v>108</v>
      </c>
      <c r="G3608">
        <v>0.35442834839503201</v>
      </c>
      <c r="H3608">
        <v>2.8058170731057201E-2</v>
      </c>
      <c r="I3608">
        <v>12.6319121724753</v>
      </c>
      <c r="J3608" s="10">
        <v>1.61650099490899E-36</v>
      </c>
      <c r="X3608" t="str">
        <f t="shared" si="285"/>
        <v>grade_9_t3_lowses_zdilligence_as.factor(book)4</v>
      </c>
      <c r="Y3608" t="str">
        <f t="shared" si="286"/>
        <v>0.354</v>
      </c>
      <c r="Z3608" t="str">
        <f t="shared" si="287"/>
        <v>0.028</v>
      </c>
      <c r="AA3608" s="2" t="str">
        <f t="shared" si="288"/>
        <v>***</v>
      </c>
      <c r="AB3608" t="str">
        <f t="shared" si="289"/>
        <v>zdilligence ~ as.factor(lowses) * relative_age + as.factor(lowses) *      as.factor(book) | as.factor(school_id) | 0 | school_id</v>
      </c>
    </row>
    <row r="3609" spans="1:28">
      <c r="A3609">
        <v>3608</v>
      </c>
      <c r="B3609" t="s">
        <v>113</v>
      </c>
      <c r="C3609" t="b">
        <v>0</v>
      </c>
      <c r="D3609" t="s">
        <v>1495</v>
      </c>
      <c r="E3609" t="s">
        <v>1496</v>
      </c>
      <c r="F3609" t="s">
        <v>109</v>
      </c>
      <c r="G3609">
        <v>0.26139773883318901</v>
      </c>
      <c r="H3609">
        <v>2.8067276868692901E-2</v>
      </c>
      <c r="I3609">
        <v>9.3132561472238802</v>
      </c>
      <c r="J3609" s="10">
        <v>1.2919140142870099E-20</v>
      </c>
      <c r="X3609" t="str">
        <f t="shared" si="285"/>
        <v>grade_9_t3_lowses_zdilligence_as.factor(book)5</v>
      </c>
      <c r="Y3609" t="str">
        <f t="shared" si="286"/>
        <v>0.261</v>
      </c>
      <c r="Z3609" t="str">
        <f t="shared" si="287"/>
        <v>0.028</v>
      </c>
      <c r="AA3609" s="2" t="str">
        <f t="shared" si="288"/>
        <v>***</v>
      </c>
      <c r="AB3609" t="str">
        <f t="shared" si="289"/>
        <v>zdilligence ~ as.factor(lowses) * relative_age + as.factor(lowses) *      as.factor(book) | as.factor(school_id) | 0 | school_id</v>
      </c>
    </row>
    <row r="3610" spans="1:28">
      <c r="A3610">
        <v>3609</v>
      </c>
      <c r="B3610" t="s">
        <v>113</v>
      </c>
      <c r="C3610" t="b">
        <v>0</v>
      </c>
      <c r="D3610" t="s">
        <v>1495</v>
      </c>
      <c r="E3610" t="s">
        <v>1496</v>
      </c>
      <c r="F3610" t="s">
        <v>1722</v>
      </c>
      <c r="G3610">
        <v>5.8204342941462301E-3</v>
      </c>
      <c r="H3610">
        <v>4.1190434287959399E-3</v>
      </c>
      <c r="I3610">
        <v>1.4130548499333599</v>
      </c>
      <c r="J3610">
        <v>0.15764627657337399</v>
      </c>
      <c r="X3610" t="str">
        <f t="shared" si="285"/>
        <v>grade_9_t3_lowses_zdilligence_as.factor(lowses)1:relative_age</v>
      </c>
      <c r="Y3610" t="str">
        <f t="shared" si="286"/>
        <v>0.006</v>
      </c>
      <c r="Z3610" t="str">
        <f t="shared" si="287"/>
        <v>0.004</v>
      </c>
      <c r="AA3610" s="2" t="str">
        <f t="shared" si="288"/>
        <v/>
      </c>
      <c r="AB3610" t="str">
        <f t="shared" si="289"/>
        <v>zdilligence ~ as.factor(lowses) * relative_age + as.factor(lowses) *      as.factor(book) | as.factor(school_id) | 0 | school_id</v>
      </c>
    </row>
    <row r="3611" spans="1:28">
      <c r="A3611">
        <v>3610</v>
      </c>
      <c r="B3611" t="s">
        <v>113</v>
      </c>
      <c r="C3611" t="b">
        <v>0</v>
      </c>
      <c r="D3611" t="s">
        <v>1495</v>
      </c>
      <c r="E3611" t="s">
        <v>1496</v>
      </c>
      <c r="F3611" t="s">
        <v>1723</v>
      </c>
      <c r="G3611" t="s">
        <v>140</v>
      </c>
      <c r="H3611">
        <v>0</v>
      </c>
      <c r="I3611" t="s">
        <v>140</v>
      </c>
      <c r="J3611" t="s">
        <v>140</v>
      </c>
      <c r="X3611" t="str">
        <f t="shared" si="285"/>
        <v>grade_9_t3_lowses_zdilligence_as.factor(lowses)1:as.factor(book)2</v>
      </c>
      <c r="Y3611" t="str">
        <f t="shared" si="286"/>
        <v>NA</v>
      </c>
      <c r="Z3611" t="str">
        <f t="shared" si="287"/>
        <v>0.000</v>
      </c>
      <c r="AA3611" s="2" t="e">
        <f t="shared" si="288"/>
        <v>#VALUE!</v>
      </c>
      <c r="AB3611" t="str">
        <f t="shared" si="289"/>
        <v>zdilligence ~ as.factor(lowses) * relative_age + as.factor(lowses) *      as.factor(book) | as.factor(school_id) | 0 | school_id</v>
      </c>
    </row>
    <row r="3612" spans="1:28">
      <c r="A3612">
        <v>3611</v>
      </c>
      <c r="B3612" t="s">
        <v>113</v>
      </c>
      <c r="C3612" t="b">
        <v>0</v>
      </c>
      <c r="D3612" t="s">
        <v>1495</v>
      </c>
      <c r="E3612" t="s">
        <v>1496</v>
      </c>
      <c r="F3612" t="s">
        <v>1724</v>
      </c>
      <c r="G3612" t="s">
        <v>140</v>
      </c>
      <c r="H3612">
        <v>0</v>
      </c>
      <c r="I3612" t="s">
        <v>140</v>
      </c>
      <c r="J3612" t="s">
        <v>140</v>
      </c>
      <c r="X3612" t="str">
        <f t="shared" si="285"/>
        <v>grade_9_t3_lowses_zdilligence_as.factor(lowses)1:as.factor(book)3</v>
      </c>
      <c r="Y3612" t="str">
        <f t="shared" si="286"/>
        <v>NA</v>
      </c>
      <c r="Z3612" t="str">
        <f t="shared" si="287"/>
        <v>0.000</v>
      </c>
      <c r="AA3612" s="2" t="e">
        <f t="shared" si="288"/>
        <v>#VALUE!</v>
      </c>
      <c r="AB3612" t="str">
        <f t="shared" si="289"/>
        <v>zdilligence ~ as.factor(lowses) * relative_age + as.factor(lowses) *      as.factor(book) | as.factor(school_id) | 0 | school_id</v>
      </c>
    </row>
    <row r="3613" spans="1:28">
      <c r="A3613">
        <v>3612</v>
      </c>
      <c r="B3613" t="s">
        <v>113</v>
      </c>
      <c r="C3613" t="b">
        <v>0</v>
      </c>
      <c r="D3613" t="s">
        <v>1495</v>
      </c>
      <c r="E3613" t="s">
        <v>1496</v>
      </c>
      <c r="F3613" t="s">
        <v>1725</v>
      </c>
      <c r="G3613" t="s">
        <v>140</v>
      </c>
      <c r="H3613">
        <v>0</v>
      </c>
      <c r="I3613" t="s">
        <v>140</v>
      </c>
      <c r="J3613" t="s">
        <v>140</v>
      </c>
      <c r="X3613" t="str">
        <f t="shared" si="285"/>
        <v>grade_9_t3_lowses_zdilligence_as.factor(lowses)1:as.factor(book)4</v>
      </c>
      <c r="Y3613" t="str">
        <f t="shared" si="286"/>
        <v>NA</v>
      </c>
      <c r="Z3613" t="str">
        <f t="shared" si="287"/>
        <v>0.000</v>
      </c>
      <c r="AA3613" s="2" t="e">
        <f t="shared" si="288"/>
        <v>#VALUE!</v>
      </c>
      <c r="AB3613" t="str">
        <f t="shared" si="289"/>
        <v>zdilligence ~ as.factor(lowses) * relative_age + as.factor(lowses) *      as.factor(book) | as.factor(school_id) | 0 | school_id</v>
      </c>
    </row>
    <row r="3614" spans="1:28">
      <c r="A3614">
        <v>3613</v>
      </c>
      <c r="B3614" t="s">
        <v>113</v>
      </c>
      <c r="C3614" t="b">
        <v>0</v>
      </c>
      <c r="D3614" t="s">
        <v>1495</v>
      </c>
      <c r="E3614" t="s">
        <v>1496</v>
      </c>
      <c r="F3614" t="s">
        <v>1726</v>
      </c>
      <c r="G3614" t="s">
        <v>140</v>
      </c>
      <c r="H3614">
        <v>0</v>
      </c>
      <c r="I3614" t="s">
        <v>140</v>
      </c>
      <c r="J3614" t="s">
        <v>140</v>
      </c>
      <c r="X3614" t="str">
        <f t="shared" si="285"/>
        <v>grade_9_t3_lowses_zdilligence_as.factor(lowses)1:as.factor(book)5</v>
      </c>
      <c r="Y3614" t="str">
        <f t="shared" si="286"/>
        <v>NA</v>
      </c>
      <c r="Z3614" t="str">
        <f t="shared" si="287"/>
        <v>0.000</v>
      </c>
      <c r="AA3614" s="2" t="e">
        <f t="shared" si="288"/>
        <v>#VALUE!</v>
      </c>
      <c r="AB3614" t="str">
        <f t="shared" si="289"/>
        <v>zdilligence ~ as.factor(lowses) * relative_age + as.factor(lowses) *      as.factor(book) | as.factor(school_id) | 0 | school_id</v>
      </c>
    </row>
    <row r="3615" spans="1:28">
      <c r="A3615">
        <v>3614</v>
      </c>
      <c r="B3615" t="s">
        <v>112</v>
      </c>
      <c r="C3615" t="b">
        <v>0</v>
      </c>
      <c r="D3615" t="s">
        <v>1495</v>
      </c>
      <c r="E3615" t="s">
        <v>1497</v>
      </c>
      <c r="F3615" t="s">
        <v>1697</v>
      </c>
      <c r="G3615" t="s">
        <v>140</v>
      </c>
      <c r="H3615">
        <v>0</v>
      </c>
      <c r="I3615" t="s">
        <v>140</v>
      </c>
      <c r="J3615" t="s">
        <v>140</v>
      </c>
      <c r="X3615" t="str">
        <f t="shared" si="285"/>
        <v>grade_8_t3_lowses_zdilligence_as.factor(lowses)1</v>
      </c>
      <c r="Y3615" t="str">
        <f t="shared" si="286"/>
        <v>NA</v>
      </c>
      <c r="Z3615" t="str">
        <f t="shared" si="287"/>
        <v>0.000</v>
      </c>
      <c r="AA3615" s="2" t="e">
        <f t="shared" si="288"/>
        <v>#VALUE!</v>
      </c>
      <c r="AB3615" t="str">
        <f t="shared" si="289"/>
        <v>zdilligence ~ as.factor(lowses) * relative_age + as.factor(lowses) *      as.factor(book) | as.factor(school_id) | 0 | school_id</v>
      </c>
    </row>
    <row r="3616" spans="1:28">
      <c r="A3616">
        <v>3615</v>
      </c>
      <c r="B3616" t="s">
        <v>112</v>
      </c>
      <c r="C3616" t="b">
        <v>0</v>
      </c>
      <c r="D3616" t="s">
        <v>1495</v>
      </c>
      <c r="E3616" t="s">
        <v>1497</v>
      </c>
      <c r="F3616" t="s">
        <v>104</v>
      </c>
      <c r="G3616">
        <v>5.7522727816816596E-3</v>
      </c>
      <c r="H3616">
        <v>1.5175112136453599E-3</v>
      </c>
      <c r="I3616">
        <v>3.79059655701889</v>
      </c>
      <c r="J3616">
        <v>1.5048978687323499E-4</v>
      </c>
      <c r="X3616" t="str">
        <f t="shared" si="285"/>
        <v>grade_8_t3_lowses_zdilligence_relative_age</v>
      </c>
      <c r="Y3616" t="str">
        <f t="shared" si="286"/>
        <v>0.006</v>
      </c>
      <c r="Z3616" t="str">
        <f t="shared" si="287"/>
        <v>0.002</v>
      </c>
      <c r="AA3616" s="2" t="str">
        <f t="shared" si="288"/>
        <v>***</v>
      </c>
      <c r="AB3616" t="str">
        <f t="shared" si="289"/>
        <v>zdilligence ~ as.factor(lowses) * relative_age + as.factor(lowses) *      as.factor(book) | as.factor(school_id) | 0 | school_id</v>
      </c>
    </row>
    <row r="3617" spans="1:28">
      <c r="A3617">
        <v>3616</v>
      </c>
      <c r="B3617" t="s">
        <v>112</v>
      </c>
      <c r="C3617" t="b">
        <v>0</v>
      </c>
      <c r="D3617" t="s">
        <v>1495</v>
      </c>
      <c r="E3617" t="s">
        <v>1497</v>
      </c>
      <c r="F3617" t="s">
        <v>106</v>
      </c>
      <c r="G3617">
        <v>0.34706934483915902</v>
      </c>
      <c r="H3617">
        <v>3.2622740347220999E-2</v>
      </c>
      <c r="I3617">
        <v>10.638877701416799</v>
      </c>
      <c r="J3617" s="10">
        <v>2.1183457263932399E-26</v>
      </c>
      <c r="X3617" t="str">
        <f t="shared" si="285"/>
        <v>grade_8_t3_lowses_zdilligence_as.factor(book)2</v>
      </c>
      <c r="Y3617" t="str">
        <f t="shared" si="286"/>
        <v>0.347</v>
      </c>
      <c r="Z3617" t="str">
        <f t="shared" si="287"/>
        <v>0.033</v>
      </c>
      <c r="AA3617" s="2" t="str">
        <f t="shared" si="288"/>
        <v>***</v>
      </c>
      <c r="AB3617" t="str">
        <f t="shared" si="289"/>
        <v>zdilligence ~ as.factor(lowses) * relative_age + as.factor(lowses) *      as.factor(book) | as.factor(school_id) | 0 | school_id</v>
      </c>
    </row>
    <row r="3618" spans="1:28">
      <c r="A3618">
        <v>3617</v>
      </c>
      <c r="B3618" t="s">
        <v>112</v>
      </c>
      <c r="C3618" t="b">
        <v>0</v>
      </c>
      <c r="D3618" t="s">
        <v>1495</v>
      </c>
      <c r="E3618" t="s">
        <v>1497</v>
      </c>
      <c r="F3618" t="s">
        <v>107</v>
      </c>
      <c r="G3618">
        <v>0.39265475338525002</v>
      </c>
      <c r="H3618">
        <v>3.1804989073806099E-2</v>
      </c>
      <c r="I3618">
        <v>12.3456968488202</v>
      </c>
      <c r="J3618" s="10">
        <v>5.8858405658193703E-35</v>
      </c>
      <c r="X3618" t="str">
        <f t="shared" si="285"/>
        <v>grade_8_t3_lowses_zdilligence_as.factor(book)3</v>
      </c>
      <c r="Y3618" t="str">
        <f t="shared" si="286"/>
        <v>0.393</v>
      </c>
      <c r="Z3618" t="str">
        <f t="shared" si="287"/>
        <v>0.032</v>
      </c>
      <c r="AA3618" s="2" t="str">
        <f t="shared" si="288"/>
        <v>***</v>
      </c>
      <c r="AB3618" t="str">
        <f t="shared" si="289"/>
        <v>zdilligence ~ as.factor(lowses) * relative_age + as.factor(lowses) *      as.factor(book) | as.factor(school_id) | 0 | school_id</v>
      </c>
    </row>
    <row r="3619" spans="1:28">
      <c r="A3619">
        <v>3618</v>
      </c>
      <c r="B3619" t="s">
        <v>112</v>
      </c>
      <c r="C3619" t="b">
        <v>0</v>
      </c>
      <c r="D3619" t="s">
        <v>1495</v>
      </c>
      <c r="E3619" t="s">
        <v>1497</v>
      </c>
      <c r="F3619" t="s">
        <v>108</v>
      </c>
      <c r="G3619">
        <v>0.41463063873510198</v>
      </c>
      <c r="H3619">
        <v>3.3236158847061499E-2</v>
      </c>
      <c r="I3619">
        <v>12.4752875518213</v>
      </c>
      <c r="J3619" s="10">
        <v>1.17315839784293E-35</v>
      </c>
      <c r="X3619" t="str">
        <f t="shared" si="285"/>
        <v>grade_8_t3_lowses_zdilligence_as.factor(book)4</v>
      </c>
      <c r="Y3619" t="str">
        <f t="shared" si="286"/>
        <v>0.415</v>
      </c>
      <c r="Z3619" t="str">
        <f t="shared" si="287"/>
        <v>0.033</v>
      </c>
      <c r="AA3619" s="2" t="str">
        <f t="shared" si="288"/>
        <v>***</v>
      </c>
      <c r="AB3619" t="str">
        <f t="shared" si="289"/>
        <v>zdilligence ~ as.factor(lowses) * relative_age + as.factor(lowses) *      as.factor(book) | as.factor(school_id) | 0 | school_id</v>
      </c>
    </row>
    <row r="3620" spans="1:28">
      <c r="A3620">
        <v>3619</v>
      </c>
      <c r="B3620" t="s">
        <v>112</v>
      </c>
      <c r="C3620" t="b">
        <v>0</v>
      </c>
      <c r="D3620" t="s">
        <v>1495</v>
      </c>
      <c r="E3620" t="s">
        <v>1497</v>
      </c>
      <c r="F3620" t="s">
        <v>109</v>
      </c>
      <c r="G3620">
        <v>0.36148264424474402</v>
      </c>
      <c r="H3620">
        <v>3.32459097327088E-2</v>
      </c>
      <c r="I3620">
        <v>10.872996021194799</v>
      </c>
      <c r="J3620" s="10">
        <v>1.6827516117762901E-27</v>
      </c>
      <c r="X3620" t="str">
        <f t="shared" si="285"/>
        <v>grade_8_t3_lowses_zdilligence_as.factor(book)5</v>
      </c>
      <c r="Y3620" t="str">
        <f t="shared" si="286"/>
        <v>0.361</v>
      </c>
      <c r="Z3620" t="str">
        <f t="shared" si="287"/>
        <v>0.033</v>
      </c>
      <c r="AA3620" s="2" t="str">
        <f t="shared" si="288"/>
        <v>***</v>
      </c>
      <c r="AB3620" t="str">
        <f t="shared" si="289"/>
        <v>zdilligence ~ as.factor(lowses) * relative_age + as.factor(lowses) *      as.factor(book) | as.factor(school_id) | 0 | school_id</v>
      </c>
    </row>
    <row r="3621" spans="1:28">
      <c r="A3621">
        <v>3620</v>
      </c>
      <c r="B3621" t="s">
        <v>112</v>
      </c>
      <c r="C3621" t="b">
        <v>0</v>
      </c>
      <c r="D3621" t="s">
        <v>1495</v>
      </c>
      <c r="E3621" t="s">
        <v>1497</v>
      </c>
      <c r="F3621" t="s">
        <v>1722</v>
      </c>
      <c r="G3621">
        <v>9.1723190657142899E-3</v>
      </c>
      <c r="H3621">
        <v>4.7383540713820602E-3</v>
      </c>
      <c r="I3621">
        <v>1.9357605884945901</v>
      </c>
      <c r="J3621">
        <v>5.2903539734943897E-2</v>
      </c>
      <c r="X3621" t="str">
        <f t="shared" si="285"/>
        <v>grade_8_t3_lowses_zdilligence_as.factor(lowses)1:relative_age</v>
      </c>
      <c r="Y3621" t="str">
        <f t="shared" si="286"/>
        <v>0.009</v>
      </c>
      <c r="Z3621" t="str">
        <f t="shared" si="287"/>
        <v>0.005</v>
      </c>
      <c r="AA3621" s="2" t="str">
        <f t="shared" si="288"/>
        <v>*</v>
      </c>
      <c r="AB3621" t="str">
        <f t="shared" si="289"/>
        <v>zdilligence ~ as.factor(lowses) * relative_age + as.factor(lowses) *      as.factor(book) | as.factor(school_id) | 0 | school_id</v>
      </c>
    </row>
    <row r="3622" spans="1:28">
      <c r="A3622">
        <v>3621</v>
      </c>
      <c r="B3622" t="s">
        <v>112</v>
      </c>
      <c r="C3622" t="b">
        <v>0</v>
      </c>
      <c r="D3622" t="s">
        <v>1495</v>
      </c>
      <c r="E3622" t="s">
        <v>1497</v>
      </c>
      <c r="F3622" t="s">
        <v>1723</v>
      </c>
      <c r="G3622" t="s">
        <v>140</v>
      </c>
      <c r="H3622">
        <v>0</v>
      </c>
      <c r="I3622" t="s">
        <v>140</v>
      </c>
      <c r="J3622" t="s">
        <v>140</v>
      </c>
      <c r="X3622" t="str">
        <f t="shared" si="285"/>
        <v>grade_8_t3_lowses_zdilligence_as.factor(lowses)1:as.factor(book)2</v>
      </c>
      <c r="Y3622" t="str">
        <f t="shared" si="286"/>
        <v>NA</v>
      </c>
      <c r="Z3622" t="str">
        <f t="shared" si="287"/>
        <v>0.000</v>
      </c>
      <c r="AA3622" s="2" t="e">
        <f t="shared" si="288"/>
        <v>#VALUE!</v>
      </c>
      <c r="AB3622" t="str">
        <f t="shared" si="289"/>
        <v>zdilligence ~ as.factor(lowses) * relative_age + as.factor(lowses) *      as.factor(book) | as.factor(school_id) | 0 | school_id</v>
      </c>
    </row>
    <row r="3623" spans="1:28">
      <c r="A3623">
        <v>3622</v>
      </c>
      <c r="B3623" t="s">
        <v>112</v>
      </c>
      <c r="C3623" t="b">
        <v>0</v>
      </c>
      <c r="D3623" t="s">
        <v>1495</v>
      </c>
      <c r="E3623" t="s">
        <v>1497</v>
      </c>
      <c r="F3623" t="s">
        <v>1724</v>
      </c>
      <c r="G3623" t="s">
        <v>140</v>
      </c>
      <c r="H3623">
        <v>0</v>
      </c>
      <c r="I3623" t="s">
        <v>140</v>
      </c>
      <c r="J3623" t="s">
        <v>140</v>
      </c>
      <c r="X3623" t="str">
        <f t="shared" si="285"/>
        <v>grade_8_t3_lowses_zdilligence_as.factor(lowses)1:as.factor(book)3</v>
      </c>
      <c r="Y3623" t="str">
        <f t="shared" si="286"/>
        <v>NA</v>
      </c>
      <c r="Z3623" t="str">
        <f t="shared" si="287"/>
        <v>0.000</v>
      </c>
      <c r="AA3623" s="2" t="e">
        <f t="shared" si="288"/>
        <v>#VALUE!</v>
      </c>
      <c r="AB3623" t="str">
        <f t="shared" si="289"/>
        <v>zdilligence ~ as.factor(lowses) * relative_age + as.factor(lowses) *      as.factor(book) | as.factor(school_id) | 0 | school_id</v>
      </c>
    </row>
    <row r="3624" spans="1:28">
      <c r="A3624">
        <v>3623</v>
      </c>
      <c r="B3624" t="s">
        <v>112</v>
      </c>
      <c r="C3624" t="b">
        <v>0</v>
      </c>
      <c r="D3624" t="s">
        <v>1495</v>
      </c>
      <c r="E3624" t="s">
        <v>1497</v>
      </c>
      <c r="F3624" t="s">
        <v>1725</v>
      </c>
      <c r="G3624" t="s">
        <v>140</v>
      </c>
      <c r="H3624">
        <v>0</v>
      </c>
      <c r="I3624" t="s">
        <v>140</v>
      </c>
      <c r="J3624" t="s">
        <v>140</v>
      </c>
      <c r="X3624" t="str">
        <f t="shared" si="285"/>
        <v>grade_8_t3_lowses_zdilligence_as.factor(lowses)1:as.factor(book)4</v>
      </c>
      <c r="Y3624" t="str">
        <f t="shared" si="286"/>
        <v>NA</v>
      </c>
      <c r="Z3624" t="str">
        <f t="shared" si="287"/>
        <v>0.000</v>
      </c>
      <c r="AA3624" s="2" t="e">
        <f t="shared" si="288"/>
        <v>#VALUE!</v>
      </c>
      <c r="AB3624" t="str">
        <f t="shared" si="289"/>
        <v>zdilligence ~ as.factor(lowses) * relative_age + as.factor(lowses) *      as.factor(book) | as.factor(school_id) | 0 | school_id</v>
      </c>
    </row>
    <row r="3625" spans="1:28">
      <c r="A3625">
        <v>3624</v>
      </c>
      <c r="B3625" t="s">
        <v>112</v>
      </c>
      <c r="C3625" t="b">
        <v>0</v>
      </c>
      <c r="D3625" t="s">
        <v>1495</v>
      </c>
      <c r="E3625" t="s">
        <v>1497</v>
      </c>
      <c r="F3625" t="s">
        <v>1726</v>
      </c>
      <c r="G3625" t="s">
        <v>140</v>
      </c>
      <c r="H3625">
        <v>0</v>
      </c>
      <c r="I3625" t="s">
        <v>140</v>
      </c>
      <c r="J3625" t="s">
        <v>140</v>
      </c>
      <c r="X3625" t="str">
        <f t="shared" si="285"/>
        <v>grade_8_t3_lowses_zdilligence_as.factor(lowses)1:as.factor(book)5</v>
      </c>
      <c r="Y3625" t="str">
        <f t="shared" si="286"/>
        <v>NA</v>
      </c>
      <c r="Z3625" t="str">
        <f t="shared" si="287"/>
        <v>0.000</v>
      </c>
      <c r="AA3625" s="2" t="e">
        <f t="shared" si="288"/>
        <v>#VALUE!</v>
      </c>
      <c r="AB3625" t="str">
        <f t="shared" si="289"/>
        <v>zdilligence ~ as.factor(lowses) * relative_age + as.factor(lowses) *      as.factor(book) | as.factor(school_id) | 0 | school_id</v>
      </c>
    </row>
    <row r="3626" spans="1:28">
      <c r="A3626">
        <v>3625</v>
      </c>
      <c r="B3626" t="s">
        <v>116</v>
      </c>
      <c r="C3626" t="b">
        <v>0</v>
      </c>
      <c r="D3626" t="s">
        <v>1495</v>
      </c>
      <c r="E3626" t="s">
        <v>1498</v>
      </c>
      <c r="F3626" t="s">
        <v>1697</v>
      </c>
      <c r="G3626" t="s">
        <v>140</v>
      </c>
      <c r="H3626">
        <v>0</v>
      </c>
      <c r="I3626" t="s">
        <v>140</v>
      </c>
      <c r="J3626" t="s">
        <v>140</v>
      </c>
      <c r="X3626" t="str">
        <f t="shared" si="285"/>
        <v>grade_6_t3_lowses_zdilligence_as.factor(lowses)1</v>
      </c>
      <c r="Y3626" t="str">
        <f t="shared" si="286"/>
        <v>NA</v>
      </c>
      <c r="Z3626" t="str">
        <f t="shared" si="287"/>
        <v>0.000</v>
      </c>
      <c r="AA3626" s="2" t="e">
        <f t="shared" si="288"/>
        <v>#VALUE!</v>
      </c>
      <c r="AB3626" t="str">
        <f t="shared" si="289"/>
        <v>zdilligence ~ as.factor(lowses) * relative_age + as.factor(lowses) *      as.factor(book) | as.factor(school_id) | 0 | school_id</v>
      </c>
    </row>
    <row r="3627" spans="1:28">
      <c r="A3627">
        <v>3626</v>
      </c>
      <c r="B3627" t="s">
        <v>116</v>
      </c>
      <c r="C3627" t="b">
        <v>0</v>
      </c>
      <c r="D3627" t="s">
        <v>1495</v>
      </c>
      <c r="E3627" t="s">
        <v>1498</v>
      </c>
      <c r="F3627" t="s">
        <v>104</v>
      </c>
      <c r="G3627">
        <v>9.7936318797129593E-3</v>
      </c>
      <c r="H3627">
        <v>1.4034494744724201E-3</v>
      </c>
      <c r="I3627">
        <v>6.9782575417576496</v>
      </c>
      <c r="J3627" s="10">
        <v>3.03000418222533E-12</v>
      </c>
      <c r="X3627" t="str">
        <f t="shared" si="285"/>
        <v>grade_6_t3_lowses_zdilligence_relative_age</v>
      </c>
      <c r="Y3627" t="str">
        <f t="shared" si="286"/>
        <v>0.010</v>
      </c>
      <c r="Z3627" t="str">
        <f t="shared" si="287"/>
        <v>0.001</v>
      </c>
      <c r="AA3627" s="2" t="str">
        <f t="shared" si="288"/>
        <v>***</v>
      </c>
      <c r="AB3627" t="str">
        <f t="shared" si="289"/>
        <v>zdilligence ~ as.factor(lowses) * relative_age + as.factor(lowses) *      as.factor(book) | as.factor(school_id) | 0 | school_id</v>
      </c>
    </row>
    <row r="3628" spans="1:28">
      <c r="A3628">
        <v>3627</v>
      </c>
      <c r="B3628" t="s">
        <v>116</v>
      </c>
      <c r="C3628" t="b">
        <v>0</v>
      </c>
      <c r="D3628" t="s">
        <v>1495</v>
      </c>
      <c r="E3628" t="s">
        <v>1498</v>
      </c>
      <c r="F3628" t="s">
        <v>106</v>
      </c>
      <c r="G3628">
        <v>0.33664334477020202</v>
      </c>
      <c r="H3628">
        <v>3.5768272712641297E-2</v>
      </c>
      <c r="I3628">
        <v>9.4117864587636504</v>
      </c>
      <c r="J3628" s="10">
        <v>5.1005603717848797E-21</v>
      </c>
      <c r="X3628" t="str">
        <f t="shared" si="285"/>
        <v>grade_6_t3_lowses_zdilligence_as.factor(book)2</v>
      </c>
      <c r="Y3628" t="str">
        <f t="shared" si="286"/>
        <v>0.337</v>
      </c>
      <c r="Z3628" t="str">
        <f t="shared" si="287"/>
        <v>0.036</v>
      </c>
      <c r="AA3628" s="2" t="str">
        <f t="shared" si="288"/>
        <v>***</v>
      </c>
      <c r="AB3628" t="str">
        <f t="shared" si="289"/>
        <v>zdilligence ~ as.factor(lowses) * relative_age + as.factor(lowses) *      as.factor(book) | as.factor(school_id) | 0 | school_id</v>
      </c>
    </row>
    <row r="3629" spans="1:28">
      <c r="A3629">
        <v>3628</v>
      </c>
      <c r="B3629" t="s">
        <v>116</v>
      </c>
      <c r="C3629" t="b">
        <v>0</v>
      </c>
      <c r="D3629" t="s">
        <v>1495</v>
      </c>
      <c r="E3629" t="s">
        <v>1498</v>
      </c>
      <c r="F3629" t="s">
        <v>107</v>
      </c>
      <c r="G3629">
        <v>0.42220580751493902</v>
      </c>
      <c r="H3629">
        <v>3.4884586472445099E-2</v>
      </c>
      <c r="I3629">
        <v>12.102932848249001</v>
      </c>
      <c r="J3629" s="10">
        <v>1.15009159179751E-33</v>
      </c>
      <c r="X3629" t="str">
        <f t="shared" si="285"/>
        <v>grade_6_t3_lowses_zdilligence_as.factor(book)3</v>
      </c>
      <c r="Y3629" t="str">
        <f t="shared" si="286"/>
        <v>0.422</v>
      </c>
      <c r="Z3629" t="str">
        <f t="shared" si="287"/>
        <v>0.035</v>
      </c>
      <c r="AA3629" s="2" t="str">
        <f t="shared" si="288"/>
        <v>***</v>
      </c>
      <c r="AB3629" t="str">
        <f t="shared" si="289"/>
        <v>zdilligence ~ as.factor(lowses) * relative_age + as.factor(lowses) *      as.factor(book) | as.factor(school_id) | 0 | school_id</v>
      </c>
    </row>
    <row r="3630" spans="1:28">
      <c r="A3630">
        <v>3629</v>
      </c>
      <c r="B3630" t="s">
        <v>116</v>
      </c>
      <c r="C3630" t="b">
        <v>0</v>
      </c>
      <c r="D3630" t="s">
        <v>1495</v>
      </c>
      <c r="E3630" t="s">
        <v>1498</v>
      </c>
      <c r="F3630" t="s">
        <v>108</v>
      </c>
      <c r="G3630">
        <v>0.488431525306809</v>
      </c>
      <c r="H3630">
        <v>3.5364663154116502E-2</v>
      </c>
      <c r="I3630">
        <v>13.8112873627061</v>
      </c>
      <c r="J3630" s="10">
        <v>2.6731564072185799E-43</v>
      </c>
      <c r="X3630" t="str">
        <f t="shared" si="285"/>
        <v>grade_6_t3_lowses_zdilligence_as.factor(book)4</v>
      </c>
      <c r="Y3630" t="str">
        <f t="shared" si="286"/>
        <v>0.488</v>
      </c>
      <c r="Z3630" t="str">
        <f t="shared" si="287"/>
        <v>0.035</v>
      </c>
      <c r="AA3630" s="2" t="str">
        <f t="shared" si="288"/>
        <v>***</v>
      </c>
      <c r="AB3630" t="str">
        <f t="shared" si="289"/>
        <v>zdilligence ~ as.factor(lowses) * relative_age + as.factor(lowses) *      as.factor(book) | as.factor(school_id) | 0 | school_id</v>
      </c>
    </row>
    <row r="3631" spans="1:28">
      <c r="A3631">
        <v>3630</v>
      </c>
      <c r="B3631" t="s">
        <v>116</v>
      </c>
      <c r="C3631" t="b">
        <v>0</v>
      </c>
      <c r="D3631" t="s">
        <v>1495</v>
      </c>
      <c r="E3631" t="s">
        <v>1498</v>
      </c>
      <c r="F3631" t="s">
        <v>109</v>
      </c>
      <c r="G3631">
        <v>0.46390550675812198</v>
      </c>
      <c r="H3631">
        <v>3.7475306150108398E-2</v>
      </c>
      <c r="I3631">
        <v>12.378965095039799</v>
      </c>
      <c r="J3631" s="10">
        <v>3.8774755794533703E-35</v>
      </c>
      <c r="X3631" t="str">
        <f t="shared" si="285"/>
        <v>grade_6_t3_lowses_zdilligence_as.factor(book)5</v>
      </c>
      <c r="Y3631" t="str">
        <f t="shared" si="286"/>
        <v>0.464</v>
      </c>
      <c r="Z3631" t="str">
        <f t="shared" si="287"/>
        <v>0.037</v>
      </c>
      <c r="AA3631" s="2" t="str">
        <f t="shared" si="288"/>
        <v>***</v>
      </c>
      <c r="AB3631" t="str">
        <f t="shared" si="289"/>
        <v>zdilligence ~ as.factor(lowses) * relative_age + as.factor(lowses) *      as.factor(book) | as.factor(school_id) | 0 | school_id</v>
      </c>
    </row>
    <row r="3632" spans="1:28">
      <c r="A3632">
        <v>3631</v>
      </c>
      <c r="B3632" t="s">
        <v>116</v>
      </c>
      <c r="C3632" t="b">
        <v>0</v>
      </c>
      <c r="D3632" t="s">
        <v>1495</v>
      </c>
      <c r="E3632" t="s">
        <v>1498</v>
      </c>
      <c r="F3632" t="s">
        <v>1722</v>
      </c>
      <c r="G3632">
        <v>-8.0229130332949497E-3</v>
      </c>
      <c r="H3632">
        <v>5.59327062984961E-3</v>
      </c>
      <c r="I3632">
        <v>-1.4343867057816</v>
      </c>
      <c r="J3632">
        <v>0.15146891211778499</v>
      </c>
      <c r="X3632" t="str">
        <f t="shared" si="285"/>
        <v>grade_6_t3_lowses_zdilligence_as.factor(lowses)1:relative_age</v>
      </c>
      <c r="Y3632" t="str">
        <f t="shared" si="286"/>
        <v>-0.008</v>
      </c>
      <c r="Z3632" t="str">
        <f t="shared" si="287"/>
        <v>0.006</v>
      </c>
      <c r="AA3632" s="2" t="str">
        <f t="shared" si="288"/>
        <v/>
      </c>
      <c r="AB3632" t="str">
        <f t="shared" si="289"/>
        <v>zdilligence ~ as.factor(lowses) * relative_age + as.factor(lowses) *      as.factor(book) | as.factor(school_id) | 0 | school_id</v>
      </c>
    </row>
    <row r="3633" spans="1:28">
      <c r="A3633">
        <v>3632</v>
      </c>
      <c r="B3633" t="s">
        <v>116</v>
      </c>
      <c r="C3633" t="b">
        <v>0</v>
      </c>
      <c r="D3633" t="s">
        <v>1495</v>
      </c>
      <c r="E3633" t="s">
        <v>1498</v>
      </c>
      <c r="F3633" t="s">
        <v>1723</v>
      </c>
      <c r="G3633" t="s">
        <v>140</v>
      </c>
      <c r="H3633">
        <v>0</v>
      </c>
      <c r="I3633" t="s">
        <v>140</v>
      </c>
      <c r="J3633" t="s">
        <v>140</v>
      </c>
      <c r="X3633" t="str">
        <f t="shared" si="285"/>
        <v>grade_6_t3_lowses_zdilligence_as.factor(lowses)1:as.factor(book)2</v>
      </c>
      <c r="Y3633" t="str">
        <f t="shared" si="286"/>
        <v>NA</v>
      </c>
      <c r="Z3633" t="str">
        <f t="shared" si="287"/>
        <v>0.000</v>
      </c>
      <c r="AA3633" s="2" t="e">
        <f t="shared" si="288"/>
        <v>#VALUE!</v>
      </c>
      <c r="AB3633" t="str">
        <f t="shared" si="289"/>
        <v>zdilligence ~ as.factor(lowses) * relative_age + as.factor(lowses) *      as.factor(book) | as.factor(school_id) | 0 | school_id</v>
      </c>
    </row>
    <row r="3634" spans="1:28">
      <c r="A3634">
        <v>3633</v>
      </c>
      <c r="B3634" t="s">
        <v>116</v>
      </c>
      <c r="C3634" t="b">
        <v>0</v>
      </c>
      <c r="D3634" t="s">
        <v>1495</v>
      </c>
      <c r="E3634" t="s">
        <v>1498</v>
      </c>
      <c r="F3634" t="s">
        <v>1724</v>
      </c>
      <c r="G3634" t="s">
        <v>140</v>
      </c>
      <c r="H3634">
        <v>0</v>
      </c>
      <c r="I3634" t="s">
        <v>140</v>
      </c>
      <c r="J3634" t="s">
        <v>140</v>
      </c>
      <c r="X3634" t="str">
        <f t="shared" si="285"/>
        <v>grade_6_t3_lowses_zdilligence_as.factor(lowses)1:as.factor(book)3</v>
      </c>
      <c r="Y3634" t="str">
        <f t="shared" si="286"/>
        <v>NA</v>
      </c>
      <c r="Z3634" t="str">
        <f t="shared" si="287"/>
        <v>0.000</v>
      </c>
      <c r="AA3634" s="2" t="e">
        <f t="shared" si="288"/>
        <v>#VALUE!</v>
      </c>
      <c r="AB3634" t="str">
        <f t="shared" si="289"/>
        <v>zdilligence ~ as.factor(lowses) * relative_age + as.factor(lowses) *      as.factor(book) | as.factor(school_id) | 0 | school_id</v>
      </c>
    </row>
    <row r="3635" spans="1:28">
      <c r="A3635">
        <v>3634</v>
      </c>
      <c r="B3635" t="s">
        <v>116</v>
      </c>
      <c r="C3635" t="b">
        <v>0</v>
      </c>
      <c r="D3635" t="s">
        <v>1495</v>
      </c>
      <c r="E3635" t="s">
        <v>1498</v>
      </c>
      <c r="F3635" t="s">
        <v>1725</v>
      </c>
      <c r="G3635" t="s">
        <v>140</v>
      </c>
      <c r="H3635">
        <v>0</v>
      </c>
      <c r="I3635" t="s">
        <v>140</v>
      </c>
      <c r="J3635" t="s">
        <v>140</v>
      </c>
      <c r="X3635" t="str">
        <f t="shared" si="285"/>
        <v>grade_6_t3_lowses_zdilligence_as.factor(lowses)1:as.factor(book)4</v>
      </c>
      <c r="Y3635" t="str">
        <f t="shared" si="286"/>
        <v>NA</v>
      </c>
      <c r="Z3635" t="str">
        <f t="shared" si="287"/>
        <v>0.000</v>
      </c>
      <c r="AA3635" s="2" t="e">
        <f t="shared" si="288"/>
        <v>#VALUE!</v>
      </c>
      <c r="AB3635" t="str">
        <f t="shared" si="289"/>
        <v>zdilligence ~ as.factor(lowses) * relative_age + as.factor(lowses) *      as.factor(book) | as.factor(school_id) | 0 | school_id</v>
      </c>
    </row>
    <row r="3636" spans="1:28">
      <c r="A3636">
        <v>3635</v>
      </c>
      <c r="B3636" t="s">
        <v>116</v>
      </c>
      <c r="C3636" t="b">
        <v>0</v>
      </c>
      <c r="D3636" t="s">
        <v>1495</v>
      </c>
      <c r="E3636" t="s">
        <v>1498</v>
      </c>
      <c r="F3636" t="s">
        <v>1726</v>
      </c>
      <c r="G3636" t="s">
        <v>140</v>
      </c>
      <c r="H3636">
        <v>0</v>
      </c>
      <c r="I3636" t="s">
        <v>140</v>
      </c>
      <c r="J3636" t="s">
        <v>140</v>
      </c>
      <c r="X3636" t="str">
        <f t="shared" si="285"/>
        <v>grade_6_t3_lowses_zdilligence_as.factor(lowses)1:as.factor(book)5</v>
      </c>
      <c r="Y3636" t="str">
        <f t="shared" si="286"/>
        <v>NA</v>
      </c>
      <c r="Z3636" t="str">
        <f t="shared" si="287"/>
        <v>0.000</v>
      </c>
      <c r="AA3636" s="2" t="e">
        <f t="shared" si="288"/>
        <v>#VALUE!</v>
      </c>
      <c r="AB3636" t="str">
        <f t="shared" si="289"/>
        <v>zdilligence ~ as.factor(lowses) * relative_age + as.factor(lowses) *      as.factor(book) | as.factor(school_id) | 0 | school_id</v>
      </c>
    </row>
    <row r="3637" spans="1:28">
      <c r="A3637">
        <v>3636</v>
      </c>
      <c r="B3637" t="s">
        <v>115</v>
      </c>
      <c r="C3637" t="b">
        <v>0</v>
      </c>
      <c r="D3637" t="s">
        <v>1495</v>
      </c>
      <c r="E3637" t="s">
        <v>1499</v>
      </c>
      <c r="F3637" t="s">
        <v>1697</v>
      </c>
      <c r="G3637" t="s">
        <v>140</v>
      </c>
      <c r="H3637">
        <v>0</v>
      </c>
      <c r="I3637" t="s">
        <v>140</v>
      </c>
      <c r="J3637" t="s">
        <v>140</v>
      </c>
      <c r="X3637" t="str">
        <f t="shared" si="285"/>
        <v>grade_7_t3_lowses_zdilligence_as.factor(lowses)1</v>
      </c>
      <c r="Y3637" t="str">
        <f t="shared" si="286"/>
        <v>NA</v>
      </c>
      <c r="Z3637" t="str">
        <f t="shared" si="287"/>
        <v>0.000</v>
      </c>
      <c r="AA3637" s="2" t="e">
        <f t="shared" si="288"/>
        <v>#VALUE!</v>
      </c>
      <c r="AB3637" t="str">
        <f t="shared" si="289"/>
        <v>zdilligence ~ as.factor(lowses) * relative_age + as.factor(lowses) *      as.factor(book) | as.factor(school_id) | 0 | school_id</v>
      </c>
    </row>
    <row r="3638" spans="1:28">
      <c r="A3638">
        <v>3637</v>
      </c>
      <c r="B3638" t="s">
        <v>115</v>
      </c>
      <c r="C3638" t="b">
        <v>0</v>
      </c>
      <c r="D3638" t="s">
        <v>1495</v>
      </c>
      <c r="E3638" t="s">
        <v>1499</v>
      </c>
      <c r="F3638" t="s">
        <v>104</v>
      </c>
      <c r="G3638">
        <v>8.1151126444291392E-3</v>
      </c>
      <c r="H3638">
        <v>1.4318696267942999E-3</v>
      </c>
      <c r="I3638">
        <v>5.6674940878503204</v>
      </c>
      <c r="J3638" s="10">
        <v>1.4580004333899E-8</v>
      </c>
      <c r="X3638" t="str">
        <f t="shared" si="285"/>
        <v>grade_7_t3_lowses_zdilligence_relative_age</v>
      </c>
      <c r="Y3638" t="str">
        <f t="shared" si="286"/>
        <v>0.008</v>
      </c>
      <c r="Z3638" t="str">
        <f t="shared" si="287"/>
        <v>0.001</v>
      </c>
      <c r="AA3638" s="2" t="str">
        <f t="shared" si="288"/>
        <v>***</v>
      </c>
      <c r="AB3638" t="str">
        <f t="shared" si="289"/>
        <v>zdilligence ~ as.factor(lowses) * relative_age + as.factor(lowses) *      as.factor(book) | as.factor(school_id) | 0 | school_id</v>
      </c>
    </row>
    <row r="3639" spans="1:28">
      <c r="A3639">
        <v>3638</v>
      </c>
      <c r="B3639" t="s">
        <v>115</v>
      </c>
      <c r="C3639" t="b">
        <v>0</v>
      </c>
      <c r="D3639" t="s">
        <v>1495</v>
      </c>
      <c r="E3639" t="s">
        <v>1499</v>
      </c>
      <c r="F3639" t="s">
        <v>106</v>
      </c>
      <c r="G3639">
        <v>0.26750385018185802</v>
      </c>
      <c r="H3639">
        <v>3.1721257638520101E-2</v>
      </c>
      <c r="I3639">
        <v>8.43295222497796</v>
      </c>
      <c r="J3639" s="10">
        <v>3.4708871448193698E-17</v>
      </c>
      <c r="X3639" t="str">
        <f t="shared" si="285"/>
        <v>grade_7_t3_lowses_zdilligence_as.factor(book)2</v>
      </c>
      <c r="Y3639" t="str">
        <f t="shared" si="286"/>
        <v>0.268</v>
      </c>
      <c r="Z3639" t="str">
        <f t="shared" si="287"/>
        <v>0.032</v>
      </c>
      <c r="AA3639" s="2" t="str">
        <f t="shared" si="288"/>
        <v>***</v>
      </c>
      <c r="AB3639" t="str">
        <f t="shared" si="289"/>
        <v>zdilligence ~ as.factor(lowses) * relative_age + as.factor(lowses) *      as.factor(book) | as.factor(school_id) | 0 | school_id</v>
      </c>
    </row>
    <row r="3640" spans="1:28">
      <c r="A3640">
        <v>3639</v>
      </c>
      <c r="B3640" t="s">
        <v>115</v>
      </c>
      <c r="C3640" t="b">
        <v>0</v>
      </c>
      <c r="D3640" t="s">
        <v>1495</v>
      </c>
      <c r="E3640" t="s">
        <v>1499</v>
      </c>
      <c r="F3640" t="s">
        <v>107</v>
      </c>
      <c r="G3640">
        <v>0.37082805026677601</v>
      </c>
      <c r="H3640">
        <v>2.9990058182278699E-2</v>
      </c>
      <c r="I3640">
        <v>12.3650327056018</v>
      </c>
      <c r="J3640" s="10">
        <v>4.6175284587007998E-35</v>
      </c>
      <c r="X3640" t="str">
        <f t="shared" si="285"/>
        <v>grade_7_t3_lowses_zdilligence_as.factor(book)3</v>
      </c>
      <c r="Y3640" t="str">
        <f t="shared" si="286"/>
        <v>0.371</v>
      </c>
      <c r="Z3640" t="str">
        <f t="shared" si="287"/>
        <v>0.030</v>
      </c>
      <c r="AA3640" s="2" t="str">
        <f t="shared" si="288"/>
        <v>***</v>
      </c>
      <c r="AB3640" t="str">
        <f t="shared" si="289"/>
        <v>zdilligence ~ as.factor(lowses) * relative_age + as.factor(lowses) *      as.factor(book) | as.factor(school_id) | 0 | school_id</v>
      </c>
    </row>
    <row r="3641" spans="1:28">
      <c r="A3641">
        <v>3640</v>
      </c>
      <c r="B3641" t="s">
        <v>115</v>
      </c>
      <c r="C3641" t="b">
        <v>0</v>
      </c>
      <c r="D3641" t="s">
        <v>1495</v>
      </c>
      <c r="E3641" t="s">
        <v>1499</v>
      </c>
      <c r="F3641" t="s">
        <v>108</v>
      </c>
      <c r="G3641">
        <v>0.42194520670965102</v>
      </c>
      <c r="H3641">
        <v>2.98132581738885E-2</v>
      </c>
      <c r="I3641">
        <v>14.152938409100299</v>
      </c>
      <c r="J3641" s="10">
        <v>2.2504334300048799E-45</v>
      </c>
      <c r="X3641" t="str">
        <f t="shared" si="285"/>
        <v>grade_7_t3_lowses_zdilligence_as.factor(book)4</v>
      </c>
      <c r="Y3641" t="str">
        <f t="shared" si="286"/>
        <v>0.422</v>
      </c>
      <c r="Z3641" t="str">
        <f t="shared" si="287"/>
        <v>0.030</v>
      </c>
      <c r="AA3641" s="2" t="str">
        <f t="shared" si="288"/>
        <v>***</v>
      </c>
      <c r="AB3641" t="str">
        <f t="shared" si="289"/>
        <v>zdilligence ~ as.factor(lowses) * relative_age + as.factor(lowses) *      as.factor(book) | as.factor(school_id) | 0 | school_id</v>
      </c>
    </row>
    <row r="3642" spans="1:28">
      <c r="A3642">
        <v>3641</v>
      </c>
      <c r="B3642" t="s">
        <v>115</v>
      </c>
      <c r="C3642" t="b">
        <v>0</v>
      </c>
      <c r="D3642" t="s">
        <v>1495</v>
      </c>
      <c r="E3642" t="s">
        <v>1499</v>
      </c>
      <c r="F3642" t="s">
        <v>109</v>
      </c>
      <c r="G3642">
        <v>0.39021258223499899</v>
      </c>
      <c r="H3642">
        <v>3.2344614383633202E-2</v>
      </c>
      <c r="I3642">
        <v>12.0642211901729</v>
      </c>
      <c r="J3642" s="10">
        <v>1.8420257204347701E-33</v>
      </c>
      <c r="X3642" t="str">
        <f t="shared" si="285"/>
        <v>grade_7_t3_lowses_zdilligence_as.factor(book)5</v>
      </c>
      <c r="Y3642" t="str">
        <f t="shared" si="286"/>
        <v>0.390</v>
      </c>
      <c r="Z3642" t="str">
        <f t="shared" si="287"/>
        <v>0.032</v>
      </c>
      <c r="AA3642" s="2" t="str">
        <f t="shared" si="288"/>
        <v>***</v>
      </c>
      <c r="AB3642" t="str">
        <f t="shared" si="289"/>
        <v>zdilligence ~ as.factor(lowses) * relative_age + as.factor(lowses) *      as.factor(book) | as.factor(school_id) | 0 | school_id</v>
      </c>
    </row>
    <row r="3643" spans="1:28">
      <c r="A3643">
        <v>3642</v>
      </c>
      <c r="B3643" t="s">
        <v>115</v>
      </c>
      <c r="C3643" t="b">
        <v>0</v>
      </c>
      <c r="D3643" t="s">
        <v>1495</v>
      </c>
      <c r="E3643" t="s">
        <v>1499</v>
      </c>
      <c r="F3643" t="s">
        <v>1722</v>
      </c>
      <c r="G3643">
        <v>-6.2575642402300001E-3</v>
      </c>
      <c r="H3643">
        <v>4.4085981511421601E-3</v>
      </c>
      <c r="I3643">
        <v>-1.4194000055570499</v>
      </c>
      <c r="J3643">
        <v>0.15578947557581699</v>
      </c>
      <c r="X3643" t="str">
        <f t="shared" si="285"/>
        <v>grade_7_t3_lowses_zdilligence_as.factor(lowses)1:relative_age</v>
      </c>
      <c r="Y3643" t="str">
        <f t="shared" si="286"/>
        <v>-0.006</v>
      </c>
      <c r="Z3643" t="str">
        <f t="shared" si="287"/>
        <v>0.004</v>
      </c>
      <c r="AA3643" s="2" t="str">
        <f t="shared" si="288"/>
        <v/>
      </c>
      <c r="AB3643" t="str">
        <f t="shared" si="289"/>
        <v>zdilligence ~ as.factor(lowses) * relative_age + as.factor(lowses) *      as.factor(book) | as.factor(school_id) | 0 | school_id</v>
      </c>
    </row>
    <row r="3644" spans="1:28">
      <c r="A3644">
        <v>3643</v>
      </c>
      <c r="B3644" t="s">
        <v>115</v>
      </c>
      <c r="C3644" t="b">
        <v>0</v>
      </c>
      <c r="D3644" t="s">
        <v>1495</v>
      </c>
      <c r="E3644" t="s">
        <v>1499</v>
      </c>
      <c r="F3644" t="s">
        <v>1723</v>
      </c>
      <c r="G3644" t="s">
        <v>140</v>
      </c>
      <c r="H3644">
        <v>0</v>
      </c>
      <c r="I3644" t="s">
        <v>140</v>
      </c>
      <c r="J3644" t="s">
        <v>140</v>
      </c>
      <c r="X3644" t="str">
        <f t="shared" si="285"/>
        <v>grade_7_t3_lowses_zdilligence_as.factor(lowses)1:as.factor(book)2</v>
      </c>
      <c r="Y3644" t="str">
        <f t="shared" si="286"/>
        <v>NA</v>
      </c>
      <c r="Z3644" t="str">
        <f t="shared" si="287"/>
        <v>0.000</v>
      </c>
      <c r="AA3644" s="2" t="e">
        <f t="shared" si="288"/>
        <v>#VALUE!</v>
      </c>
      <c r="AB3644" t="str">
        <f t="shared" si="289"/>
        <v>zdilligence ~ as.factor(lowses) * relative_age + as.factor(lowses) *      as.factor(book) | as.factor(school_id) | 0 | school_id</v>
      </c>
    </row>
    <row r="3645" spans="1:28">
      <c r="A3645">
        <v>3644</v>
      </c>
      <c r="B3645" t="s">
        <v>115</v>
      </c>
      <c r="C3645" t="b">
        <v>0</v>
      </c>
      <c r="D3645" t="s">
        <v>1495</v>
      </c>
      <c r="E3645" t="s">
        <v>1499</v>
      </c>
      <c r="F3645" t="s">
        <v>1724</v>
      </c>
      <c r="G3645" t="s">
        <v>140</v>
      </c>
      <c r="H3645">
        <v>0</v>
      </c>
      <c r="I3645" t="s">
        <v>140</v>
      </c>
      <c r="J3645" t="s">
        <v>140</v>
      </c>
      <c r="X3645" t="str">
        <f t="shared" si="285"/>
        <v>grade_7_t3_lowses_zdilligence_as.factor(lowses)1:as.factor(book)3</v>
      </c>
      <c r="Y3645" t="str">
        <f t="shared" si="286"/>
        <v>NA</v>
      </c>
      <c r="Z3645" t="str">
        <f t="shared" si="287"/>
        <v>0.000</v>
      </c>
      <c r="AA3645" s="2" t="e">
        <f t="shared" si="288"/>
        <v>#VALUE!</v>
      </c>
      <c r="AB3645" t="str">
        <f t="shared" si="289"/>
        <v>zdilligence ~ as.factor(lowses) * relative_age + as.factor(lowses) *      as.factor(book) | as.factor(school_id) | 0 | school_id</v>
      </c>
    </row>
    <row r="3646" spans="1:28">
      <c r="A3646">
        <v>3645</v>
      </c>
      <c r="B3646" t="s">
        <v>115</v>
      </c>
      <c r="C3646" t="b">
        <v>0</v>
      </c>
      <c r="D3646" t="s">
        <v>1495</v>
      </c>
      <c r="E3646" t="s">
        <v>1499</v>
      </c>
      <c r="F3646" t="s">
        <v>1725</v>
      </c>
      <c r="G3646" t="s">
        <v>140</v>
      </c>
      <c r="H3646">
        <v>0</v>
      </c>
      <c r="I3646" t="s">
        <v>140</v>
      </c>
      <c r="J3646" t="s">
        <v>140</v>
      </c>
      <c r="X3646" t="str">
        <f t="shared" si="285"/>
        <v>grade_7_t3_lowses_zdilligence_as.factor(lowses)1:as.factor(book)4</v>
      </c>
      <c r="Y3646" t="str">
        <f t="shared" si="286"/>
        <v>NA</v>
      </c>
      <c r="Z3646" t="str">
        <f t="shared" si="287"/>
        <v>0.000</v>
      </c>
      <c r="AA3646" s="2" t="e">
        <f t="shared" si="288"/>
        <v>#VALUE!</v>
      </c>
      <c r="AB3646" t="str">
        <f t="shared" si="289"/>
        <v>zdilligence ~ as.factor(lowses) * relative_age + as.factor(lowses) *      as.factor(book) | as.factor(school_id) | 0 | school_id</v>
      </c>
    </row>
    <row r="3647" spans="1:28">
      <c r="A3647">
        <v>3646</v>
      </c>
      <c r="B3647" t="s">
        <v>115</v>
      </c>
      <c r="C3647" t="b">
        <v>0</v>
      </c>
      <c r="D3647" t="s">
        <v>1495</v>
      </c>
      <c r="E3647" t="s">
        <v>1499</v>
      </c>
      <c r="F3647" t="s">
        <v>1726</v>
      </c>
      <c r="G3647" t="s">
        <v>140</v>
      </c>
      <c r="H3647">
        <v>0</v>
      </c>
      <c r="I3647" t="s">
        <v>140</v>
      </c>
      <c r="J3647" t="s">
        <v>140</v>
      </c>
      <c r="X3647" t="str">
        <f t="shared" si="285"/>
        <v>grade_7_t3_lowses_zdilligence_as.factor(lowses)1:as.factor(book)5</v>
      </c>
      <c r="Y3647" t="str">
        <f t="shared" si="286"/>
        <v>NA</v>
      </c>
      <c r="Z3647" t="str">
        <f t="shared" si="287"/>
        <v>0.000</v>
      </c>
      <c r="AA3647" s="2" t="e">
        <f t="shared" si="288"/>
        <v>#VALUE!</v>
      </c>
      <c r="AB3647" t="str">
        <f t="shared" si="289"/>
        <v>zdilligence ~ as.factor(lowses) * relative_age + as.factor(lowses) *      as.factor(book) | as.factor(school_id) | 0 | school_id</v>
      </c>
    </row>
    <row r="3648" spans="1:28">
      <c r="A3648">
        <v>3647</v>
      </c>
      <c r="B3648" t="s">
        <v>1222</v>
      </c>
      <c r="C3648" t="b">
        <v>0</v>
      </c>
      <c r="D3648" t="s">
        <v>1500</v>
      </c>
      <c r="E3648" t="s">
        <v>1501</v>
      </c>
      <c r="F3648" t="s">
        <v>1697</v>
      </c>
      <c r="G3648">
        <v>-0.46328586991432802</v>
      </c>
      <c r="H3648">
        <v>2.2977750797514501E-2</v>
      </c>
      <c r="I3648">
        <v>-20.1623681097822</v>
      </c>
      <c r="J3648" s="10">
        <v>2.6400526534592802E-90</v>
      </c>
      <c r="X3648" t="str">
        <f t="shared" si="285"/>
        <v>all_t3_lowses_zdilligence_as.factor(lowses)1</v>
      </c>
      <c r="Y3648" t="str">
        <f t="shared" si="286"/>
        <v>-0.463</v>
      </c>
      <c r="Z3648" t="str">
        <f t="shared" si="287"/>
        <v>0.023</v>
      </c>
      <c r="AA3648" s="2" t="str">
        <f t="shared" si="288"/>
        <v>***</v>
      </c>
      <c r="AB3648" t="str">
        <f t="shared" si="289"/>
        <v>zdilligence ~ as.factor(lowses) * relative_age + as.factor(lowses) *      as.factor(book) + as.factor(lowses) * as.factor(year) + as.factor(lowses) *      as.factor(grade) | as.factor(school_id) | 0 | school_id</v>
      </c>
    </row>
    <row r="3649" spans="1:28">
      <c r="A3649">
        <v>3648</v>
      </c>
      <c r="B3649" t="s">
        <v>1222</v>
      </c>
      <c r="C3649" t="b">
        <v>0</v>
      </c>
      <c r="D3649" t="s">
        <v>1500</v>
      </c>
      <c r="E3649" t="s">
        <v>1501</v>
      </c>
      <c r="F3649" t="s">
        <v>104</v>
      </c>
      <c r="G3649">
        <v>7.7616126281770297E-3</v>
      </c>
      <c r="H3649">
        <v>7.8349977624110395E-4</v>
      </c>
      <c r="I3649">
        <v>9.9063367515098992</v>
      </c>
      <c r="J3649" s="10">
        <v>3.9608646494031201E-23</v>
      </c>
      <c r="X3649" t="str">
        <f t="shared" si="285"/>
        <v>all_t3_lowses_zdilligence_relative_age</v>
      </c>
      <c r="Y3649" t="str">
        <f t="shared" si="286"/>
        <v>0.008</v>
      </c>
      <c r="Z3649" t="str">
        <f t="shared" si="287"/>
        <v>0.001</v>
      </c>
      <c r="AA3649" s="2" t="str">
        <f t="shared" si="288"/>
        <v>***</v>
      </c>
      <c r="AB3649" t="str">
        <f t="shared" si="289"/>
        <v>zdilligence ~ as.factor(lowses) * relative_age + as.factor(lowses) *      as.factor(book) + as.factor(lowses) * as.factor(year) + as.factor(lowses) *      as.factor(grade) | as.factor(school_id) | 0 | school_id</v>
      </c>
    </row>
    <row r="3650" spans="1:28">
      <c r="A3650">
        <v>3649</v>
      </c>
      <c r="B3650" t="s">
        <v>1222</v>
      </c>
      <c r="C3650" t="b">
        <v>0</v>
      </c>
      <c r="D3650" t="s">
        <v>1500</v>
      </c>
      <c r="E3650" t="s">
        <v>1501</v>
      </c>
      <c r="F3650" t="s">
        <v>106</v>
      </c>
      <c r="G3650">
        <v>-4.8231151438983197E-2</v>
      </c>
      <c r="H3650">
        <v>9.3708544294948699E-3</v>
      </c>
      <c r="I3650">
        <v>-5.1469320969468004</v>
      </c>
      <c r="J3650" s="10">
        <v>2.6505903463152898E-7</v>
      </c>
      <c r="X3650" t="str">
        <f t="shared" ref="X3650:X3713" si="290">E3650&amp;"_"&amp;F3650</f>
        <v>all_t3_lowses_zdilligence_as.factor(book)2</v>
      </c>
      <c r="Y3650" t="str">
        <f t="shared" ref="Y3650:Y3713" si="291">TEXT(G3650,"0.000")</f>
        <v>-0.048</v>
      </c>
      <c r="Z3650" t="str">
        <f t="shared" ref="Z3650:Z3713" si="292">TEXT(H3650,"0.000")</f>
        <v>0.009</v>
      </c>
      <c r="AA3650" s="2" t="str">
        <f t="shared" ref="AA3650:AA3713" si="293">IF(COUNTIF(J3650,"*E*")&gt;0, "***", IF(TEXT(J3650, "0.00E+00")*1&lt;0.01, "***", IF(TEXT(J3650, "0.00E+00")*1&lt;0.05, "**",  IF(TEXT(J3650, "0.00E+00")*1&lt;0.1, "*",""))))</f>
        <v>***</v>
      </c>
      <c r="AB3650" t="str">
        <f t="shared" ref="AB3650:AB3713" si="294">D3650</f>
        <v>zdilligence ~ as.factor(lowses) * relative_age + as.factor(lowses) *      as.factor(book) + as.factor(lowses) * as.factor(year) + as.factor(lowses) *      as.factor(grade) | as.factor(school_id) | 0 | school_id</v>
      </c>
    </row>
    <row r="3651" spans="1:28">
      <c r="A3651">
        <v>3650</v>
      </c>
      <c r="B3651" t="s">
        <v>1222</v>
      </c>
      <c r="C3651" t="b">
        <v>0</v>
      </c>
      <c r="D3651" t="s">
        <v>1500</v>
      </c>
      <c r="E3651" t="s">
        <v>1501</v>
      </c>
      <c r="F3651" t="s">
        <v>107</v>
      </c>
      <c r="G3651">
        <v>1.6615095400085701E-2</v>
      </c>
      <c r="H3651">
        <v>8.6803505493550197E-3</v>
      </c>
      <c r="I3651">
        <v>1.9141041949417901</v>
      </c>
      <c r="J3651">
        <v>5.5608430507766697E-2</v>
      </c>
      <c r="X3651" t="str">
        <f t="shared" si="290"/>
        <v>all_t3_lowses_zdilligence_as.factor(book)3</v>
      </c>
      <c r="Y3651" t="str">
        <f t="shared" si="291"/>
        <v>0.017</v>
      </c>
      <c r="Z3651" t="str">
        <f t="shared" si="292"/>
        <v>0.009</v>
      </c>
      <c r="AA3651" s="2" t="str">
        <f t="shared" si="293"/>
        <v>*</v>
      </c>
      <c r="AB3651" t="str">
        <f t="shared" si="294"/>
        <v>zdilligence ~ as.factor(lowses) * relative_age + as.factor(lowses) *      as.factor(book) + as.factor(lowses) * as.factor(year) + as.factor(lowses) *      as.factor(grade) | as.factor(school_id) | 0 | school_id</v>
      </c>
    </row>
    <row r="3652" spans="1:28">
      <c r="A3652">
        <v>3651</v>
      </c>
      <c r="B3652" t="s">
        <v>1222</v>
      </c>
      <c r="C3652" t="b">
        <v>0</v>
      </c>
      <c r="D3652" t="s">
        <v>1500</v>
      </c>
      <c r="E3652" t="s">
        <v>1501</v>
      </c>
      <c r="F3652" t="s">
        <v>108</v>
      </c>
      <c r="G3652">
        <v>5.3020893805196E-2</v>
      </c>
      <c r="H3652">
        <v>8.9641396930093299E-3</v>
      </c>
      <c r="I3652">
        <v>5.9147777278107601</v>
      </c>
      <c r="J3652" s="10">
        <v>3.32922463354846E-9</v>
      </c>
      <c r="X3652" t="str">
        <f t="shared" si="290"/>
        <v>all_t3_lowses_zdilligence_as.factor(book)4</v>
      </c>
      <c r="Y3652" t="str">
        <f t="shared" si="291"/>
        <v>0.053</v>
      </c>
      <c r="Z3652" t="str">
        <f t="shared" si="292"/>
        <v>0.009</v>
      </c>
      <c r="AA3652" s="2" t="str">
        <f t="shared" si="293"/>
        <v>***</v>
      </c>
      <c r="AB3652" t="str">
        <f t="shared" si="294"/>
        <v>zdilligence ~ as.factor(lowses) * relative_age + as.factor(lowses) *      as.factor(book) + as.factor(lowses) * as.factor(year) + as.factor(lowses) *      as.factor(grade) | as.factor(school_id) | 0 | school_id</v>
      </c>
    </row>
    <row r="3653" spans="1:28">
      <c r="A3653">
        <v>3652</v>
      </c>
      <c r="B3653" t="s">
        <v>1222</v>
      </c>
      <c r="C3653" t="b">
        <v>0</v>
      </c>
      <c r="D3653" t="s">
        <v>1500</v>
      </c>
      <c r="E3653" t="s">
        <v>1501</v>
      </c>
      <c r="F3653" t="s">
        <v>109</v>
      </c>
      <c r="G3653" t="s">
        <v>140</v>
      </c>
      <c r="H3653">
        <v>0</v>
      </c>
      <c r="I3653" t="s">
        <v>140</v>
      </c>
      <c r="J3653" t="s">
        <v>140</v>
      </c>
      <c r="X3653" t="str">
        <f t="shared" si="290"/>
        <v>all_t3_lowses_zdilligence_as.factor(book)5</v>
      </c>
      <c r="Y3653" t="str">
        <f t="shared" si="291"/>
        <v>NA</v>
      </c>
      <c r="Z3653" t="str">
        <f t="shared" si="292"/>
        <v>0.000</v>
      </c>
      <c r="AA3653" s="2" t="e">
        <f t="shared" si="293"/>
        <v>#VALUE!</v>
      </c>
      <c r="AB3653" t="str">
        <f t="shared" si="294"/>
        <v>zdilligence ~ as.factor(lowses) * relative_age + as.factor(lowses) *      as.factor(book) + as.factor(lowses) * as.factor(year) + as.factor(lowses) *      as.factor(grade) | as.factor(school_id) | 0 | school_id</v>
      </c>
    </row>
    <row r="3654" spans="1:28">
      <c r="A3654">
        <v>3653</v>
      </c>
      <c r="B3654" t="s">
        <v>1222</v>
      </c>
      <c r="C3654" t="b">
        <v>0</v>
      </c>
      <c r="D3654" t="s">
        <v>1500</v>
      </c>
      <c r="E3654" t="s">
        <v>1501</v>
      </c>
      <c r="F3654" t="s">
        <v>110</v>
      </c>
      <c r="G3654" t="s">
        <v>140</v>
      </c>
      <c r="H3654">
        <v>0</v>
      </c>
      <c r="I3654" t="s">
        <v>140</v>
      </c>
      <c r="J3654" t="s">
        <v>140</v>
      </c>
      <c r="X3654" t="str">
        <f t="shared" si="290"/>
        <v>all_t3_lowses_zdilligence_as.factor(year)2017</v>
      </c>
      <c r="Y3654" t="str">
        <f t="shared" si="291"/>
        <v>NA</v>
      </c>
      <c r="Z3654" t="str">
        <f t="shared" si="292"/>
        <v>0.000</v>
      </c>
      <c r="AA3654" s="2" t="e">
        <f t="shared" si="293"/>
        <v>#VALUE!</v>
      </c>
      <c r="AB3654" t="str">
        <f t="shared" si="294"/>
        <v>zdilligence ~ as.factor(lowses) * relative_age + as.factor(lowses) *      as.factor(book) + as.factor(lowses) * as.factor(year) + as.factor(lowses) *      as.factor(grade) | as.factor(school_id) | 0 | school_id</v>
      </c>
    </row>
    <row r="3655" spans="1:28">
      <c r="A3655">
        <v>3654</v>
      </c>
      <c r="B3655" t="s">
        <v>1222</v>
      </c>
      <c r="C3655" t="b">
        <v>0</v>
      </c>
      <c r="D3655" t="s">
        <v>1500</v>
      </c>
      <c r="E3655" t="s">
        <v>1501</v>
      </c>
      <c r="F3655" t="s">
        <v>111</v>
      </c>
      <c r="G3655">
        <v>-6.1567149329791902E-3</v>
      </c>
      <c r="H3655">
        <v>8.4078127080597503E-3</v>
      </c>
      <c r="I3655">
        <v>-0.73226118929568296</v>
      </c>
      <c r="J3655">
        <v>0.464010118249776</v>
      </c>
      <c r="X3655" t="str">
        <f t="shared" si="290"/>
        <v>all_t3_lowses_zdilligence_as.factor(year)2018</v>
      </c>
      <c r="Y3655" t="str">
        <f t="shared" si="291"/>
        <v>-0.006</v>
      </c>
      <c r="Z3655" t="str">
        <f t="shared" si="292"/>
        <v>0.008</v>
      </c>
      <c r="AA3655" s="2" t="str">
        <f t="shared" si="293"/>
        <v/>
      </c>
      <c r="AB3655" t="str">
        <f t="shared" si="294"/>
        <v>zdilligence ~ as.factor(lowses) * relative_age + as.factor(lowses) *      as.factor(book) + as.factor(lowses) * as.factor(year) + as.factor(lowses) *      as.factor(grade) | as.factor(school_id) | 0 | school_id</v>
      </c>
    </row>
    <row r="3656" spans="1:28">
      <c r="A3656">
        <v>3655</v>
      </c>
      <c r="B3656" t="s">
        <v>1222</v>
      </c>
      <c r="C3656" t="b">
        <v>0</v>
      </c>
      <c r="D3656" t="s">
        <v>1500</v>
      </c>
      <c r="E3656" t="s">
        <v>1501</v>
      </c>
      <c r="F3656" t="s">
        <v>202</v>
      </c>
      <c r="G3656" t="s">
        <v>140</v>
      </c>
      <c r="H3656">
        <v>0</v>
      </c>
      <c r="I3656" t="s">
        <v>140</v>
      </c>
      <c r="J3656" t="s">
        <v>140</v>
      </c>
      <c r="X3656" t="str">
        <f t="shared" si="290"/>
        <v>all_t3_lowses_zdilligence_as.factor(grade)7</v>
      </c>
      <c r="Y3656" t="str">
        <f t="shared" si="291"/>
        <v>NA</v>
      </c>
      <c r="Z3656" t="str">
        <f t="shared" si="292"/>
        <v>0.000</v>
      </c>
      <c r="AA3656" s="2" t="e">
        <f t="shared" si="293"/>
        <v>#VALUE!</v>
      </c>
      <c r="AB3656" t="str">
        <f t="shared" si="294"/>
        <v>zdilligence ~ as.factor(lowses) * relative_age + as.factor(lowses) *      as.factor(book) + as.factor(lowses) * as.factor(year) + as.factor(lowses) *      as.factor(grade) | as.factor(school_id) | 0 | school_id</v>
      </c>
    </row>
    <row r="3657" spans="1:28">
      <c r="A3657">
        <v>3656</v>
      </c>
      <c r="B3657" t="s">
        <v>1222</v>
      </c>
      <c r="C3657" t="b">
        <v>0</v>
      </c>
      <c r="D3657" t="s">
        <v>1500</v>
      </c>
      <c r="E3657" t="s">
        <v>1501</v>
      </c>
      <c r="F3657" t="s">
        <v>203</v>
      </c>
      <c r="G3657" t="s">
        <v>140</v>
      </c>
      <c r="H3657">
        <v>0</v>
      </c>
      <c r="I3657" t="s">
        <v>140</v>
      </c>
      <c r="J3657" t="s">
        <v>140</v>
      </c>
      <c r="X3657" t="str">
        <f t="shared" si="290"/>
        <v>all_t3_lowses_zdilligence_as.factor(grade)8</v>
      </c>
      <c r="Y3657" t="str">
        <f t="shared" si="291"/>
        <v>NA</v>
      </c>
      <c r="Z3657" t="str">
        <f t="shared" si="292"/>
        <v>0.000</v>
      </c>
      <c r="AA3657" s="2" t="e">
        <f t="shared" si="293"/>
        <v>#VALUE!</v>
      </c>
      <c r="AB3657" t="str">
        <f t="shared" si="294"/>
        <v>zdilligence ~ as.factor(lowses) * relative_age + as.factor(lowses) *      as.factor(book) + as.factor(lowses) * as.factor(year) + as.factor(lowses) *      as.factor(grade) | as.factor(school_id) | 0 | school_id</v>
      </c>
    </row>
    <row r="3658" spans="1:28">
      <c r="A3658">
        <v>3657</v>
      </c>
      <c r="B3658" t="s">
        <v>1222</v>
      </c>
      <c r="C3658" t="b">
        <v>0</v>
      </c>
      <c r="D3658" t="s">
        <v>1500</v>
      </c>
      <c r="E3658" t="s">
        <v>1501</v>
      </c>
      <c r="F3658" t="s">
        <v>204</v>
      </c>
      <c r="G3658">
        <v>1.0208377026167501E-3</v>
      </c>
      <c r="H3658">
        <v>1.18201990962064E-2</v>
      </c>
      <c r="I3658">
        <v>8.6363833156108002E-2</v>
      </c>
      <c r="J3658">
        <v>0.93117729267638605</v>
      </c>
      <c r="X3658" t="str">
        <f t="shared" si="290"/>
        <v>all_t3_lowses_zdilligence_as.factor(grade)9</v>
      </c>
      <c r="Y3658" t="str">
        <f t="shared" si="291"/>
        <v>0.001</v>
      </c>
      <c r="Z3658" t="str">
        <f t="shared" si="292"/>
        <v>0.012</v>
      </c>
      <c r="AA3658" s="2" t="str">
        <f t="shared" si="293"/>
        <v/>
      </c>
      <c r="AB3658" t="str">
        <f t="shared" si="294"/>
        <v>zdilligence ~ as.factor(lowses) * relative_age + as.factor(lowses) *      as.factor(book) + as.factor(lowses) * as.factor(year) + as.factor(lowses) *      as.factor(grade) | as.factor(school_id) | 0 | school_id</v>
      </c>
    </row>
    <row r="3659" spans="1:28">
      <c r="A3659">
        <v>3658</v>
      </c>
      <c r="B3659" t="s">
        <v>1222</v>
      </c>
      <c r="C3659" t="b">
        <v>0</v>
      </c>
      <c r="D3659" t="s">
        <v>1500</v>
      </c>
      <c r="E3659" t="s">
        <v>1501</v>
      </c>
      <c r="F3659" t="s">
        <v>1722</v>
      </c>
      <c r="G3659">
        <v>6.4769338179874103E-4</v>
      </c>
      <c r="H3659">
        <v>2.3974245924126602E-3</v>
      </c>
      <c r="I3659">
        <v>0.270162149770447</v>
      </c>
      <c r="J3659">
        <v>0.78703582071572897</v>
      </c>
      <c r="X3659" t="str">
        <f t="shared" si="290"/>
        <v>all_t3_lowses_zdilligence_as.factor(lowses)1:relative_age</v>
      </c>
      <c r="Y3659" t="str">
        <f t="shared" si="291"/>
        <v>0.001</v>
      </c>
      <c r="Z3659" t="str">
        <f t="shared" si="292"/>
        <v>0.002</v>
      </c>
      <c r="AA3659" s="2" t="str">
        <f t="shared" si="293"/>
        <v/>
      </c>
      <c r="AB3659" t="str">
        <f t="shared" si="294"/>
        <v>zdilligence ~ as.factor(lowses) * relative_age + as.factor(lowses) *      as.factor(book) + as.factor(lowses) * as.factor(year) + as.factor(lowses) *      as.factor(grade) | as.factor(school_id) | 0 | school_id</v>
      </c>
    </row>
    <row r="3660" spans="1:28">
      <c r="A3660">
        <v>3659</v>
      </c>
      <c r="B3660" t="s">
        <v>1222</v>
      </c>
      <c r="C3660" t="b">
        <v>0</v>
      </c>
      <c r="D3660" t="s">
        <v>1500</v>
      </c>
      <c r="E3660" t="s">
        <v>1501</v>
      </c>
      <c r="F3660" t="s">
        <v>1723</v>
      </c>
      <c r="G3660" t="s">
        <v>140</v>
      </c>
      <c r="H3660">
        <v>0</v>
      </c>
      <c r="I3660" t="s">
        <v>140</v>
      </c>
      <c r="J3660" t="s">
        <v>140</v>
      </c>
      <c r="X3660" t="str">
        <f t="shared" si="290"/>
        <v>all_t3_lowses_zdilligence_as.factor(lowses)1:as.factor(book)2</v>
      </c>
      <c r="Y3660" t="str">
        <f t="shared" si="291"/>
        <v>NA</v>
      </c>
      <c r="Z3660" t="str">
        <f t="shared" si="292"/>
        <v>0.000</v>
      </c>
      <c r="AA3660" s="2" t="e">
        <f t="shared" si="293"/>
        <v>#VALUE!</v>
      </c>
      <c r="AB3660" t="str">
        <f t="shared" si="294"/>
        <v>zdilligence ~ as.factor(lowses) * relative_age + as.factor(lowses) *      as.factor(book) + as.factor(lowses) * as.factor(year) + as.factor(lowses) *      as.factor(grade) | as.factor(school_id) | 0 | school_id</v>
      </c>
    </row>
    <row r="3661" spans="1:28">
      <c r="A3661">
        <v>3660</v>
      </c>
      <c r="B3661" t="s">
        <v>1222</v>
      </c>
      <c r="C3661" t="b">
        <v>0</v>
      </c>
      <c r="D3661" t="s">
        <v>1500</v>
      </c>
      <c r="E3661" t="s">
        <v>1501</v>
      </c>
      <c r="F3661" t="s">
        <v>1724</v>
      </c>
      <c r="G3661" t="s">
        <v>140</v>
      </c>
      <c r="H3661">
        <v>0</v>
      </c>
      <c r="I3661" t="s">
        <v>140</v>
      </c>
      <c r="J3661" t="s">
        <v>140</v>
      </c>
      <c r="X3661" t="str">
        <f t="shared" si="290"/>
        <v>all_t3_lowses_zdilligence_as.factor(lowses)1:as.factor(book)3</v>
      </c>
      <c r="Y3661" t="str">
        <f t="shared" si="291"/>
        <v>NA</v>
      </c>
      <c r="Z3661" t="str">
        <f t="shared" si="292"/>
        <v>0.000</v>
      </c>
      <c r="AA3661" s="2" t="e">
        <f t="shared" si="293"/>
        <v>#VALUE!</v>
      </c>
      <c r="AB3661" t="str">
        <f t="shared" si="294"/>
        <v>zdilligence ~ as.factor(lowses) * relative_age + as.factor(lowses) *      as.factor(book) + as.factor(lowses) * as.factor(year) + as.factor(lowses) *      as.factor(grade) | as.factor(school_id) | 0 | school_id</v>
      </c>
    </row>
    <row r="3662" spans="1:28">
      <c r="A3662">
        <v>3661</v>
      </c>
      <c r="B3662" t="s">
        <v>1222</v>
      </c>
      <c r="C3662" t="b">
        <v>0</v>
      </c>
      <c r="D3662" t="s">
        <v>1500</v>
      </c>
      <c r="E3662" t="s">
        <v>1501</v>
      </c>
      <c r="F3662" t="s">
        <v>1725</v>
      </c>
      <c r="G3662" t="s">
        <v>140</v>
      </c>
      <c r="H3662">
        <v>0</v>
      </c>
      <c r="I3662" t="s">
        <v>140</v>
      </c>
      <c r="J3662" t="s">
        <v>140</v>
      </c>
      <c r="X3662" t="str">
        <f t="shared" si="290"/>
        <v>all_t3_lowses_zdilligence_as.factor(lowses)1:as.factor(book)4</v>
      </c>
      <c r="Y3662" t="str">
        <f t="shared" si="291"/>
        <v>NA</v>
      </c>
      <c r="Z3662" t="str">
        <f t="shared" si="292"/>
        <v>0.000</v>
      </c>
      <c r="AA3662" s="2" t="e">
        <f t="shared" si="293"/>
        <v>#VALUE!</v>
      </c>
      <c r="AB3662" t="str">
        <f t="shared" si="294"/>
        <v>zdilligence ~ as.factor(lowses) * relative_age + as.factor(lowses) *      as.factor(book) + as.factor(lowses) * as.factor(year) + as.factor(lowses) *      as.factor(grade) | as.factor(school_id) | 0 | school_id</v>
      </c>
    </row>
    <row r="3663" spans="1:28">
      <c r="A3663">
        <v>3662</v>
      </c>
      <c r="B3663" t="s">
        <v>1222</v>
      </c>
      <c r="C3663" t="b">
        <v>0</v>
      </c>
      <c r="D3663" t="s">
        <v>1500</v>
      </c>
      <c r="E3663" t="s">
        <v>1501</v>
      </c>
      <c r="F3663" t="s">
        <v>1726</v>
      </c>
      <c r="G3663" t="s">
        <v>140</v>
      </c>
      <c r="H3663">
        <v>0</v>
      </c>
      <c r="I3663" t="s">
        <v>140</v>
      </c>
      <c r="J3663" t="s">
        <v>140</v>
      </c>
      <c r="X3663" t="str">
        <f t="shared" si="290"/>
        <v>all_t3_lowses_zdilligence_as.factor(lowses)1:as.factor(book)5</v>
      </c>
      <c r="Y3663" t="str">
        <f t="shared" si="291"/>
        <v>NA</v>
      </c>
      <c r="Z3663" t="str">
        <f t="shared" si="292"/>
        <v>0.000</v>
      </c>
      <c r="AA3663" s="2" t="e">
        <f t="shared" si="293"/>
        <v>#VALUE!</v>
      </c>
      <c r="AB3663" t="str">
        <f t="shared" si="294"/>
        <v>zdilligence ~ as.factor(lowses) * relative_age + as.factor(lowses) *      as.factor(book) + as.factor(lowses) * as.factor(year) + as.factor(lowses) *      as.factor(grade) | as.factor(school_id) | 0 | school_id</v>
      </c>
    </row>
    <row r="3664" spans="1:28">
      <c r="A3664">
        <v>3663</v>
      </c>
      <c r="B3664" t="s">
        <v>1222</v>
      </c>
      <c r="C3664" t="b">
        <v>0</v>
      </c>
      <c r="D3664" t="s">
        <v>1500</v>
      </c>
      <c r="E3664" t="s">
        <v>1501</v>
      </c>
      <c r="F3664" t="s">
        <v>1727</v>
      </c>
      <c r="G3664">
        <v>7.1416303007336701E-2</v>
      </c>
      <c r="H3664">
        <v>2.3227757087384102E-2</v>
      </c>
      <c r="I3664">
        <v>3.07461037837896</v>
      </c>
      <c r="J3664">
        <v>2.1080931405180101E-3</v>
      </c>
      <c r="X3664" t="str">
        <f t="shared" si="290"/>
        <v>all_t3_lowses_zdilligence_as.factor(lowses)1:as.factor(year)2017</v>
      </c>
      <c r="Y3664" t="str">
        <f t="shared" si="291"/>
        <v>0.071</v>
      </c>
      <c r="Z3664" t="str">
        <f t="shared" si="292"/>
        <v>0.023</v>
      </c>
      <c r="AA3664" s="2" t="str">
        <f t="shared" si="293"/>
        <v>***</v>
      </c>
      <c r="AB3664" t="str">
        <f t="shared" si="294"/>
        <v>zdilligence ~ as.factor(lowses) * relative_age + as.factor(lowses) *      as.factor(book) + as.factor(lowses) * as.factor(year) + as.factor(lowses) *      as.factor(grade) | as.factor(school_id) | 0 | school_id</v>
      </c>
    </row>
    <row r="3665" spans="1:28">
      <c r="A3665">
        <v>3664</v>
      </c>
      <c r="B3665" t="s">
        <v>1222</v>
      </c>
      <c r="C3665" t="b">
        <v>0</v>
      </c>
      <c r="D3665" t="s">
        <v>1500</v>
      </c>
      <c r="E3665" t="s">
        <v>1501</v>
      </c>
      <c r="F3665" t="s">
        <v>1728</v>
      </c>
      <c r="G3665">
        <v>0.13324673194217301</v>
      </c>
      <c r="H3665">
        <v>2.3746272895973499E-2</v>
      </c>
      <c r="I3665">
        <v>5.6112692937495501</v>
      </c>
      <c r="J3665" s="10">
        <v>2.0114255517177201E-8</v>
      </c>
      <c r="X3665" t="str">
        <f t="shared" si="290"/>
        <v>all_t3_lowses_zdilligence_as.factor(lowses)1:as.factor(year)2018</v>
      </c>
      <c r="Y3665" t="str">
        <f t="shared" si="291"/>
        <v>0.133</v>
      </c>
      <c r="Z3665" t="str">
        <f t="shared" si="292"/>
        <v>0.024</v>
      </c>
      <c r="AA3665" s="2" t="str">
        <f t="shared" si="293"/>
        <v>***</v>
      </c>
      <c r="AB3665" t="str">
        <f t="shared" si="294"/>
        <v>zdilligence ~ as.factor(lowses) * relative_age + as.factor(lowses) *      as.factor(book) + as.factor(lowses) * as.factor(year) + as.factor(lowses) *      as.factor(grade) | as.factor(school_id) | 0 | school_id</v>
      </c>
    </row>
    <row r="3666" spans="1:28">
      <c r="A3666">
        <v>3665</v>
      </c>
      <c r="B3666" t="s">
        <v>1222</v>
      </c>
      <c r="C3666" t="b">
        <v>0</v>
      </c>
      <c r="D3666" t="s">
        <v>1500</v>
      </c>
      <c r="E3666" t="s">
        <v>1501</v>
      </c>
      <c r="F3666" t="s">
        <v>1731</v>
      </c>
      <c r="G3666" t="s">
        <v>140</v>
      </c>
      <c r="H3666">
        <v>0</v>
      </c>
      <c r="I3666" t="s">
        <v>140</v>
      </c>
      <c r="J3666" t="s">
        <v>140</v>
      </c>
      <c r="X3666" t="str">
        <f t="shared" si="290"/>
        <v>all_t3_lowses_zdilligence_as.factor(lowses)1:as.factor(grade)7</v>
      </c>
      <c r="Y3666" t="str">
        <f t="shared" si="291"/>
        <v>NA</v>
      </c>
      <c r="Z3666" t="str">
        <f t="shared" si="292"/>
        <v>0.000</v>
      </c>
      <c r="AA3666" s="2" t="e">
        <f t="shared" si="293"/>
        <v>#VALUE!</v>
      </c>
      <c r="AB3666" t="str">
        <f t="shared" si="294"/>
        <v>zdilligence ~ as.factor(lowses) * relative_age + as.factor(lowses) *      as.factor(book) + as.factor(lowses) * as.factor(year) + as.factor(lowses) *      as.factor(grade) | as.factor(school_id) | 0 | school_id</v>
      </c>
    </row>
    <row r="3667" spans="1:28">
      <c r="A3667">
        <v>3666</v>
      </c>
      <c r="B3667" t="s">
        <v>1222</v>
      </c>
      <c r="C3667" t="b">
        <v>0</v>
      </c>
      <c r="D3667" t="s">
        <v>1500</v>
      </c>
      <c r="E3667" t="s">
        <v>1501</v>
      </c>
      <c r="F3667" t="s">
        <v>1732</v>
      </c>
      <c r="G3667" t="s">
        <v>140</v>
      </c>
      <c r="H3667">
        <v>0</v>
      </c>
      <c r="I3667" t="s">
        <v>140</v>
      </c>
      <c r="J3667" t="s">
        <v>140</v>
      </c>
      <c r="X3667" t="str">
        <f t="shared" si="290"/>
        <v>all_t3_lowses_zdilligence_as.factor(lowses)1:as.factor(grade)8</v>
      </c>
      <c r="Y3667" t="str">
        <f t="shared" si="291"/>
        <v>NA</v>
      </c>
      <c r="Z3667" t="str">
        <f t="shared" si="292"/>
        <v>0.000</v>
      </c>
      <c r="AA3667" s="2" t="e">
        <f t="shared" si="293"/>
        <v>#VALUE!</v>
      </c>
      <c r="AB3667" t="str">
        <f t="shared" si="294"/>
        <v>zdilligence ~ as.factor(lowses) * relative_age + as.factor(lowses) *      as.factor(book) + as.factor(lowses) * as.factor(year) + as.factor(lowses) *      as.factor(grade) | as.factor(school_id) | 0 | school_id</v>
      </c>
    </row>
    <row r="3668" spans="1:28">
      <c r="A3668">
        <v>3667</v>
      </c>
      <c r="B3668" t="s">
        <v>1222</v>
      </c>
      <c r="C3668" t="b">
        <v>0</v>
      </c>
      <c r="D3668" t="s">
        <v>1500</v>
      </c>
      <c r="E3668" t="s">
        <v>1501</v>
      </c>
      <c r="F3668" t="s">
        <v>1733</v>
      </c>
      <c r="G3668">
        <v>0.16571502499751101</v>
      </c>
      <c r="H3668">
        <v>2.2055477465460702E-2</v>
      </c>
      <c r="I3668">
        <v>7.5135541843074796</v>
      </c>
      <c r="J3668" s="10">
        <v>5.7808017506738402E-14</v>
      </c>
      <c r="X3668" t="str">
        <f t="shared" si="290"/>
        <v>all_t3_lowses_zdilligence_as.factor(lowses)1:as.factor(grade)9</v>
      </c>
      <c r="Y3668" t="str">
        <f t="shared" si="291"/>
        <v>0.166</v>
      </c>
      <c r="Z3668" t="str">
        <f t="shared" si="292"/>
        <v>0.022</v>
      </c>
      <c r="AA3668" s="2" t="str">
        <f t="shared" si="293"/>
        <v>***</v>
      </c>
      <c r="AB3668" t="str">
        <f t="shared" si="294"/>
        <v>zdilligence ~ as.factor(lowses) * relative_age + as.factor(lowses) *      as.factor(book) + as.factor(lowses) * as.factor(year) + as.factor(lowses) *      as.factor(grade) | as.factor(school_id) | 0 | school_id</v>
      </c>
    </row>
    <row r="3669" spans="1:28">
      <c r="A3669">
        <v>3668</v>
      </c>
      <c r="B3669" t="s">
        <v>1213</v>
      </c>
      <c r="C3669" t="b">
        <v>0</v>
      </c>
      <c r="D3669" t="s">
        <v>1502</v>
      </c>
      <c r="E3669" t="s">
        <v>1503</v>
      </c>
      <c r="F3669" t="s">
        <v>1697</v>
      </c>
      <c r="G3669" t="s">
        <v>140</v>
      </c>
      <c r="H3669">
        <v>0</v>
      </c>
      <c r="I3669" t="s">
        <v>140</v>
      </c>
      <c r="J3669" t="s">
        <v>140</v>
      </c>
      <c r="X3669" t="str">
        <f t="shared" si="290"/>
        <v>grade_4_t3_lowses_studytime_as.factor(lowses)1</v>
      </c>
      <c r="Y3669" t="str">
        <f t="shared" si="291"/>
        <v>NA</v>
      </c>
      <c r="Z3669" t="str">
        <f t="shared" si="292"/>
        <v>0.000</v>
      </c>
      <c r="AA3669" s="2" t="e">
        <f t="shared" si="293"/>
        <v>#VALUE!</v>
      </c>
      <c r="AB3669" t="str">
        <f t="shared" si="294"/>
        <v>studytime ~ as.factor(lowses) * relative_age + as.factor(lowses) *      as.factor(book) + as.factor(lowses) * as.factor(year) | as.factor(school_id) | 0 | school_id</v>
      </c>
    </row>
    <row r="3670" spans="1:28">
      <c r="A3670">
        <v>3669</v>
      </c>
      <c r="B3670" t="s">
        <v>1213</v>
      </c>
      <c r="C3670" t="b">
        <v>0</v>
      </c>
      <c r="D3670" t="s">
        <v>1502</v>
      </c>
      <c r="E3670" t="s">
        <v>1503</v>
      </c>
      <c r="F3670" t="s">
        <v>104</v>
      </c>
      <c r="G3670">
        <v>-2.5826871607055098E-2</v>
      </c>
      <c r="H3670">
        <v>5.8385708808512803E-3</v>
      </c>
      <c r="I3670">
        <v>-4.4234920041408197</v>
      </c>
      <c r="J3670" s="10">
        <v>9.7198608659233003E-6</v>
      </c>
      <c r="X3670" t="str">
        <f t="shared" si="290"/>
        <v>grade_4_t3_lowses_studytime_relative_age</v>
      </c>
      <c r="Y3670" t="str">
        <f t="shared" si="291"/>
        <v>-0.026</v>
      </c>
      <c r="Z3670" t="str">
        <f t="shared" si="292"/>
        <v>0.006</v>
      </c>
      <c r="AA3670" s="2" t="str">
        <f t="shared" si="293"/>
        <v>***</v>
      </c>
      <c r="AB3670" t="str">
        <f t="shared" si="294"/>
        <v>studytime ~ as.factor(lowses) * relative_age + as.factor(lowses) *      as.factor(book) + as.factor(lowses) * as.factor(year) | as.factor(school_id) | 0 | school_id</v>
      </c>
    </row>
    <row r="3671" spans="1:28">
      <c r="A3671">
        <v>3670</v>
      </c>
      <c r="B3671" t="s">
        <v>1213</v>
      </c>
      <c r="C3671" t="b">
        <v>0</v>
      </c>
      <c r="D3671" t="s">
        <v>1502</v>
      </c>
      <c r="E3671" t="s">
        <v>1503</v>
      </c>
      <c r="F3671" t="s">
        <v>106</v>
      </c>
      <c r="G3671">
        <v>0.83468860118754196</v>
      </c>
      <c r="H3671">
        <v>0.14036163771523799</v>
      </c>
      <c r="I3671">
        <v>5.9467003575502098</v>
      </c>
      <c r="J3671" s="10">
        <v>2.7431189760559201E-9</v>
      </c>
      <c r="X3671" t="str">
        <f t="shared" si="290"/>
        <v>grade_4_t3_lowses_studytime_as.factor(book)2</v>
      </c>
      <c r="Y3671" t="str">
        <f t="shared" si="291"/>
        <v>0.835</v>
      </c>
      <c r="Z3671" t="str">
        <f t="shared" si="292"/>
        <v>0.140</v>
      </c>
      <c r="AA3671" s="2" t="str">
        <f t="shared" si="293"/>
        <v>***</v>
      </c>
      <c r="AB3671" t="str">
        <f t="shared" si="294"/>
        <v>studytime ~ as.factor(lowses) * relative_age + as.factor(lowses) *      as.factor(book) + as.factor(lowses) * as.factor(year) | as.factor(school_id) | 0 | school_id</v>
      </c>
    </row>
    <row r="3672" spans="1:28">
      <c r="A3672">
        <v>3671</v>
      </c>
      <c r="B3672" t="s">
        <v>1213</v>
      </c>
      <c r="C3672" t="b">
        <v>0</v>
      </c>
      <c r="D3672" t="s">
        <v>1502</v>
      </c>
      <c r="E3672" t="s">
        <v>1503</v>
      </c>
      <c r="F3672" t="s">
        <v>107</v>
      </c>
      <c r="G3672">
        <v>1.35148162426509</v>
      </c>
      <c r="H3672">
        <v>0.13993724486182399</v>
      </c>
      <c r="I3672">
        <v>9.6577692779328395</v>
      </c>
      <c r="J3672" s="10">
        <v>4.6369535785843602E-22</v>
      </c>
      <c r="X3672" t="str">
        <f t="shared" si="290"/>
        <v>grade_4_t3_lowses_studytime_as.factor(book)3</v>
      </c>
      <c r="Y3672" t="str">
        <f t="shared" si="291"/>
        <v>1.351</v>
      </c>
      <c r="Z3672" t="str">
        <f t="shared" si="292"/>
        <v>0.140</v>
      </c>
      <c r="AA3672" s="2" t="str">
        <f t="shared" si="293"/>
        <v>***</v>
      </c>
      <c r="AB3672" t="str">
        <f t="shared" si="294"/>
        <v>studytime ~ as.factor(lowses) * relative_age + as.factor(lowses) *      as.factor(book) + as.factor(lowses) * as.factor(year) | as.factor(school_id) | 0 | school_id</v>
      </c>
    </row>
    <row r="3673" spans="1:28">
      <c r="A3673">
        <v>3672</v>
      </c>
      <c r="B3673" t="s">
        <v>1213</v>
      </c>
      <c r="C3673" t="b">
        <v>0</v>
      </c>
      <c r="D3673" t="s">
        <v>1502</v>
      </c>
      <c r="E3673" t="s">
        <v>1503</v>
      </c>
      <c r="F3673" t="s">
        <v>108</v>
      </c>
      <c r="G3673">
        <v>2.4548589119398199</v>
      </c>
      <c r="H3673">
        <v>0.145434637384877</v>
      </c>
      <c r="I3673">
        <v>16.879465277884901</v>
      </c>
      <c r="J3673" s="10">
        <v>7.4797863225374598E-64</v>
      </c>
      <c r="X3673" t="str">
        <f t="shared" si="290"/>
        <v>grade_4_t3_lowses_studytime_as.factor(book)4</v>
      </c>
      <c r="Y3673" t="str">
        <f t="shared" si="291"/>
        <v>2.455</v>
      </c>
      <c r="Z3673" t="str">
        <f t="shared" si="292"/>
        <v>0.145</v>
      </c>
      <c r="AA3673" s="2" t="str">
        <f t="shared" si="293"/>
        <v>***</v>
      </c>
      <c r="AB3673" t="str">
        <f t="shared" si="294"/>
        <v>studytime ~ as.factor(lowses) * relative_age + as.factor(lowses) *      as.factor(book) + as.factor(lowses) * as.factor(year) | as.factor(school_id) | 0 | school_id</v>
      </c>
    </row>
    <row r="3674" spans="1:28">
      <c r="A3674">
        <v>3673</v>
      </c>
      <c r="B3674" t="s">
        <v>1213</v>
      </c>
      <c r="C3674" t="b">
        <v>0</v>
      </c>
      <c r="D3674" t="s">
        <v>1502</v>
      </c>
      <c r="E3674" t="s">
        <v>1503</v>
      </c>
      <c r="F3674" t="s">
        <v>109</v>
      </c>
      <c r="G3674">
        <v>3.8147534661204299</v>
      </c>
      <c r="H3674">
        <v>0.15264363743972301</v>
      </c>
      <c r="I3674">
        <v>24.991237958587199</v>
      </c>
      <c r="J3674" s="10">
        <v>1.6376684063749499E-137</v>
      </c>
      <c r="X3674" t="str">
        <f t="shared" si="290"/>
        <v>grade_4_t3_lowses_studytime_as.factor(book)5</v>
      </c>
      <c r="Y3674" t="str">
        <f t="shared" si="291"/>
        <v>3.815</v>
      </c>
      <c r="Z3674" t="str">
        <f t="shared" si="292"/>
        <v>0.153</v>
      </c>
      <c r="AA3674" s="2" t="str">
        <f t="shared" si="293"/>
        <v>***</v>
      </c>
      <c r="AB3674" t="str">
        <f t="shared" si="294"/>
        <v>studytime ~ as.factor(lowses) * relative_age + as.factor(lowses) *      as.factor(book) + as.factor(lowses) * as.factor(year) | as.factor(school_id) | 0 | school_id</v>
      </c>
    </row>
    <row r="3675" spans="1:28">
      <c r="A3675">
        <v>3674</v>
      </c>
      <c r="B3675" t="s">
        <v>1213</v>
      </c>
      <c r="C3675" t="b">
        <v>0</v>
      </c>
      <c r="D3675" t="s">
        <v>1502</v>
      </c>
      <c r="E3675" t="s">
        <v>1503</v>
      </c>
      <c r="F3675" t="s">
        <v>110</v>
      </c>
      <c r="G3675">
        <v>0.120900233110998</v>
      </c>
      <c r="H3675">
        <v>5.6920300558447101E-2</v>
      </c>
      <c r="I3675">
        <v>2.1240266113292101</v>
      </c>
      <c r="J3675">
        <v>3.3669840748311898E-2</v>
      </c>
      <c r="X3675" t="str">
        <f t="shared" si="290"/>
        <v>grade_4_t3_lowses_studytime_as.factor(year)2017</v>
      </c>
      <c r="Y3675" t="str">
        <f t="shared" si="291"/>
        <v>0.121</v>
      </c>
      <c r="Z3675" t="str">
        <f t="shared" si="292"/>
        <v>0.057</v>
      </c>
      <c r="AA3675" s="2" t="str">
        <f t="shared" si="293"/>
        <v>**</v>
      </c>
      <c r="AB3675" t="str">
        <f t="shared" si="294"/>
        <v>studytime ~ as.factor(lowses) * relative_age + as.factor(lowses) *      as.factor(book) + as.factor(lowses) * as.factor(year) | as.factor(school_id) | 0 | school_id</v>
      </c>
    </row>
    <row r="3676" spans="1:28">
      <c r="A3676">
        <v>3675</v>
      </c>
      <c r="B3676" t="s">
        <v>1213</v>
      </c>
      <c r="C3676" t="b">
        <v>0</v>
      </c>
      <c r="D3676" t="s">
        <v>1502</v>
      </c>
      <c r="E3676" t="s">
        <v>1503</v>
      </c>
      <c r="F3676" t="s">
        <v>111</v>
      </c>
      <c r="G3676">
        <v>-9.1029072273104195E-2</v>
      </c>
      <c r="H3676">
        <v>5.5793753296651698E-2</v>
      </c>
      <c r="I3676">
        <v>-1.63152802768275</v>
      </c>
      <c r="J3676">
        <v>0.102781424439831</v>
      </c>
      <c r="X3676" t="str">
        <f t="shared" si="290"/>
        <v>grade_4_t3_lowses_studytime_as.factor(year)2018</v>
      </c>
      <c r="Y3676" t="str">
        <f t="shared" si="291"/>
        <v>-0.091</v>
      </c>
      <c r="Z3676" t="str">
        <f t="shared" si="292"/>
        <v>0.056</v>
      </c>
      <c r="AA3676" s="2" t="str">
        <f t="shared" si="293"/>
        <v/>
      </c>
      <c r="AB3676" t="str">
        <f t="shared" si="294"/>
        <v>studytime ~ as.factor(lowses) * relative_age + as.factor(lowses) *      as.factor(book) + as.factor(lowses) * as.factor(year) | as.factor(school_id) | 0 | school_id</v>
      </c>
    </row>
    <row r="3677" spans="1:28">
      <c r="A3677">
        <v>3676</v>
      </c>
      <c r="B3677" t="s">
        <v>1213</v>
      </c>
      <c r="C3677" t="b">
        <v>0</v>
      </c>
      <c r="D3677" t="s">
        <v>1502</v>
      </c>
      <c r="E3677" t="s">
        <v>1503</v>
      </c>
      <c r="F3677" t="s">
        <v>1722</v>
      </c>
      <c r="G3677">
        <v>-5.8021239542817599E-2</v>
      </c>
      <c r="H3677">
        <v>1.6945480196708801E-2</v>
      </c>
      <c r="I3677">
        <v>-3.42399500452556</v>
      </c>
      <c r="J3677">
        <v>6.1727185028987602E-4</v>
      </c>
      <c r="X3677" t="str">
        <f t="shared" si="290"/>
        <v>grade_4_t3_lowses_studytime_as.factor(lowses)1:relative_age</v>
      </c>
      <c r="Y3677" t="str">
        <f t="shared" si="291"/>
        <v>-0.058</v>
      </c>
      <c r="Z3677" t="str">
        <f t="shared" si="292"/>
        <v>0.017</v>
      </c>
      <c r="AA3677" s="2" t="str">
        <f t="shared" si="293"/>
        <v>***</v>
      </c>
      <c r="AB3677" t="str">
        <f t="shared" si="294"/>
        <v>studytime ~ as.factor(lowses) * relative_age + as.factor(lowses) *      as.factor(book) + as.factor(lowses) * as.factor(year) | as.factor(school_id) | 0 | school_id</v>
      </c>
    </row>
    <row r="3678" spans="1:28">
      <c r="A3678">
        <v>3677</v>
      </c>
      <c r="B3678" t="s">
        <v>1213</v>
      </c>
      <c r="C3678" t="b">
        <v>0</v>
      </c>
      <c r="D3678" t="s">
        <v>1502</v>
      </c>
      <c r="E3678" t="s">
        <v>1503</v>
      </c>
      <c r="F3678" t="s">
        <v>1723</v>
      </c>
      <c r="G3678" t="s">
        <v>140</v>
      </c>
      <c r="H3678">
        <v>0</v>
      </c>
      <c r="I3678" t="s">
        <v>140</v>
      </c>
      <c r="J3678" t="s">
        <v>140</v>
      </c>
      <c r="X3678" t="str">
        <f t="shared" si="290"/>
        <v>grade_4_t3_lowses_studytime_as.factor(lowses)1:as.factor(book)2</v>
      </c>
      <c r="Y3678" t="str">
        <f t="shared" si="291"/>
        <v>NA</v>
      </c>
      <c r="Z3678" t="str">
        <f t="shared" si="292"/>
        <v>0.000</v>
      </c>
      <c r="AA3678" s="2" t="e">
        <f t="shared" si="293"/>
        <v>#VALUE!</v>
      </c>
      <c r="AB3678" t="str">
        <f t="shared" si="294"/>
        <v>studytime ~ as.factor(lowses) * relative_age + as.factor(lowses) *      as.factor(book) + as.factor(lowses) * as.factor(year) | as.factor(school_id) | 0 | school_id</v>
      </c>
    </row>
    <row r="3679" spans="1:28">
      <c r="A3679">
        <v>3678</v>
      </c>
      <c r="B3679" t="s">
        <v>1213</v>
      </c>
      <c r="C3679" t="b">
        <v>0</v>
      </c>
      <c r="D3679" t="s">
        <v>1502</v>
      </c>
      <c r="E3679" t="s">
        <v>1503</v>
      </c>
      <c r="F3679" t="s">
        <v>1724</v>
      </c>
      <c r="G3679" t="s">
        <v>140</v>
      </c>
      <c r="H3679">
        <v>0</v>
      </c>
      <c r="I3679" t="s">
        <v>140</v>
      </c>
      <c r="J3679" t="s">
        <v>140</v>
      </c>
      <c r="X3679" t="str">
        <f t="shared" si="290"/>
        <v>grade_4_t3_lowses_studytime_as.factor(lowses)1:as.factor(book)3</v>
      </c>
      <c r="Y3679" t="str">
        <f t="shared" si="291"/>
        <v>NA</v>
      </c>
      <c r="Z3679" t="str">
        <f t="shared" si="292"/>
        <v>0.000</v>
      </c>
      <c r="AA3679" s="2" t="e">
        <f t="shared" si="293"/>
        <v>#VALUE!</v>
      </c>
      <c r="AB3679" t="str">
        <f t="shared" si="294"/>
        <v>studytime ~ as.factor(lowses) * relative_age + as.factor(lowses) *      as.factor(book) + as.factor(lowses) * as.factor(year) | as.factor(school_id) | 0 | school_id</v>
      </c>
    </row>
    <row r="3680" spans="1:28">
      <c r="A3680">
        <v>3679</v>
      </c>
      <c r="B3680" t="s">
        <v>1213</v>
      </c>
      <c r="C3680" t="b">
        <v>0</v>
      </c>
      <c r="D3680" t="s">
        <v>1502</v>
      </c>
      <c r="E3680" t="s">
        <v>1503</v>
      </c>
      <c r="F3680" t="s">
        <v>1725</v>
      </c>
      <c r="G3680" t="s">
        <v>140</v>
      </c>
      <c r="H3680">
        <v>0</v>
      </c>
      <c r="I3680" t="s">
        <v>140</v>
      </c>
      <c r="J3680" t="s">
        <v>140</v>
      </c>
      <c r="X3680" t="str">
        <f t="shared" si="290"/>
        <v>grade_4_t3_lowses_studytime_as.factor(lowses)1:as.factor(book)4</v>
      </c>
      <c r="Y3680" t="str">
        <f t="shared" si="291"/>
        <v>NA</v>
      </c>
      <c r="Z3680" t="str">
        <f t="shared" si="292"/>
        <v>0.000</v>
      </c>
      <c r="AA3680" s="2" t="e">
        <f t="shared" si="293"/>
        <v>#VALUE!</v>
      </c>
      <c r="AB3680" t="str">
        <f t="shared" si="294"/>
        <v>studytime ~ as.factor(lowses) * relative_age + as.factor(lowses) *      as.factor(book) + as.factor(lowses) * as.factor(year) | as.factor(school_id) | 0 | school_id</v>
      </c>
    </row>
    <row r="3681" spans="1:28">
      <c r="A3681">
        <v>3680</v>
      </c>
      <c r="B3681" t="s">
        <v>1213</v>
      </c>
      <c r="C3681" t="b">
        <v>0</v>
      </c>
      <c r="D3681" t="s">
        <v>1502</v>
      </c>
      <c r="E3681" t="s">
        <v>1503</v>
      </c>
      <c r="F3681" t="s">
        <v>1726</v>
      </c>
      <c r="G3681" t="s">
        <v>140</v>
      </c>
      <c r="H3681">
        <v>0</v>
      </c>
      <c r="I3681" t="s">
        <v>140</v>
      </c>
      <c r="J3681" t="s">
        <v>140</v>
      </c>
      <c r="X3681" t="str">
        <f t="shared" si="290"/>
        <v>grade_4_t3_lowses_studytime_as.factor(lowses)1:as.factor(book)5</v>
      </c>
      <c r="Y3681" t="str">
        <f t="shared" si="291"/>
        <v>NA</v>
      </c>
      <c r="Z3681" t="str">
        <f t="shared" si="292"/>
        <v>0.000</v>
      </c>
      <c r="AA3681" s="2" t="e">
        <f t="shared" si="293"/>
        <v>#VALUE!</v>
      </c>
      <c r="AB3681" t="str">
        <f t="shared" si="294"/>
        <v>studytime ~ as.factor(lowses) * relative_age + as.factor(lowses) *      as.factor(book) + as.factor(lowses) * as.factor(year) | as.factor(school_id) | 0 | school_id</v>
      </c>
    </row>
    <row r="3682" spans="1:28">
      <c r="A3682">
        <v>3681</v>
      </c>
      <c r="B3682" t="s">
        <v>1213</v>
      </c>
      <c r="C3682" t="b">
        <v>0</v>
      </c>
      <c r="D3682" t="s">
        <v>1502</v>
      </c>
      <c r="E3682" t="s">
        <v>1503</v>
      </c>
      <c r="F3682" t="s">
        <v>1727</v>
      </c>
      <c r="G3682">
        <v>0.131335911405426</v>
      </c>
      <c r="H3682">
        <v>0.135830963233083</v>
      </c>
      <c r="I3682">
        <v>0.96690701648089195</v>
      </c>
      <c r="J3682">
        <v>0.33359235564644002</v>
      </c>
      <c r="X3682" t="str">
        <f t="shared" si="290"/>
        <v>grade_4_t3_lowses_studytime_as.factor(lowses)1:as.factor(year)2017</v>
      </c>
      <c r="Y3682" t="str">
        <f t="shared" si="291"/>
        <v>0.131</v>
      </c>
      <c r="Z3682" t="str">
        <f t="shared" si="292"/>
        <v>0.136</v>
      </c>
      <c r="AA3682" s="2" t="str">
        <f t="shared" si="293"/>
        <v/>
      </c>
      <c r="AB3682" t="str">
        <f t="shared" si="294"/>
        <v>studytime ~ as.factor(lowses) * relative_age + as.factor(lowses) *      as.factor(book) + as.factor(lowses) * as.factor(year) | as.factor(school_id) | 0 | school_id</v>
      </c>
    </row>
    <row r="3683" spans="1:28">
      <c r="A3683">
        <v>3682</v>
      </c>
      <c r="B3683" t="s">
        <v>1213</v>
      </c>
      <c r="C3683" t="b">
        <v>0</v>
      </c>
      <c r="D3683" t="s">
        <v>1502</v>
      </c>
      <c r="E3683" t="s">
        <v>1503</v>
      </c>
      <c r="F3683" t="s">
        <v>1728</v>
      </c>
      <c r="G3683">
        <v>0.47189866384078699</v>
      </c>
      <c r="H3683">
        <v>0.14146450091392301</v>
      </c>
      <c r="I3683">
        <v>3.3358097670589699</v>
      </c>
      <c r="J3683">
        <v>8.5075648482010695E-4</v>
      </c>
      <c r="X3683" t="str">
        <f t="shared" si="290"/>
        <v>grade_4_t3_lowses_studytime_as.factor(lowses)1:as.factor(year)2018</v>
      </c>
      <c r="Y3683" t="str">
        <f t="shared" si="291"/>
        <v>0.472</v>
      </c>
      <c r="Z3683" t="str">
        <f t="shared" si="292"/>
        <v>0.141</v>
      </c>
      <c r="AA3683" s="2" t="str">
        <f t="shared" si="293"/>
        <v>***</v>
      </c>
      <c r="AB3683" t="str">
        <f t="shared" si="294"/>
        <v>studytime ~ as.factor(lowses) * relative_age + as.factor(lowses) *      as.factor(book) + as.factor(lowses) * as.factor(year) | as.factor(school_id) | 0 | school_id</v>
      </c>
    </row>
    <row r="3684" spans="1:28">
      <c r="A3684">
        <v>3683</v>
      </c>
      <c r="B3684" t="s">
        <v>113</v>
      </c>
      <c r="C3684" t="b">
        <v>0</v>
      </c>
      <c r="D3684" t="s">
        <v>1502</v>
      </c>
      <c r="E3684" t="s">
        <v>1504</v>
      </c>
      <c r="F3684" t="s">
        <v>1697</v>
      </c>
      <c r="G3684" t="s">
        <v>140</v>
      </c>
      <c r="H3684">
        <v>0</v>
      </c>
      <c r="I3684" t="s">
        <v>140</v>
      </c>
      <c r="J3684" t="s">
        <v>140</v>
      </c>
      <c r="X3684" t="str">
        <f t="shared" si="290"/>
        <v>grade_9_t3_lowses_studytime_as.factor(lowses)1</v>
      </c>
      <c r="Y3684" t="str">
        <f t="shared" si="291"/>
        <v>NA</v>
      </c>
      <c r="Z3684" t="str">
        <f t="shared" si="292"/>
        <v>0.000</v>
      </c>
      <c r="AA3684" s="2" t="e">
        <f t="shared" si="293"/>
        <v>#VALUE!</v>
      </c>
      <c r="AB3684" t="str">
        <f t="shared" si="294"/>
        <v>studytime ~ as.factor(lowses) * relative_age + as.factor(lowses) *      as.factor(book) + as.factor(lowses) * as.factor(year) | as.factor(school_id) | 0 | school_id</v>
      </c>
    </row>
    <row r="3685" spans="1:28">
      <c r="A3685">
        <v>3684</v>
      </c>
      <c r="B3685" t="s">
        <v>113</v>
      </c>
      <c r="C3685" t="b">
        <v>0</v>
      </c>
      <c r="D3685" t="s">
        <v>1502</v>
      </c>
      <c r="E3685" t="s">
        <v>1504</v>
      </c>
      <c r="F3685" t="s">
        <v>104</v>
      </c>
      <c r="G3685">
        <v>-2.55942955719567E-2</v>
      </c>
      <c r="H3685">
        <v>5.5096886708273099E-3</v>
      </c>
      <c r="I3685">
        <v>-4.6453251900553596</v>
      </c>
      <c r="J3685" s="10">
        <v>3.3985186756842301E-6</v>
      </c>
      <c r="X3685" t="str">
        <f t="shared" si="290"/>
        <v>grade_9_t3_lowses_studytime_relative_age</v>
      </c>
      <c r="Y3685" t="str">
        <f t="shared" si="291"/>
        <v>-0.026</v>
      </c>
      <c r="Z3685" t="str">
        <f t="shared" si="292"/>
        <v>0.006</v>
      </c>
      <c r="AA3685" s="2" t="str">
        <f t="shared" si="293"/>
        <v>***</v>
      </c>
      <c r="AB3685" t="str">
        <f t="shared" si="294"/>
        <v>studytime ~ as.factor(lowses) * relative_age + as.factor(lowses) *      as.factor(book) + as.factor(lowses) * as.factor(year) | as.factor(school_id) | 0 | school_id</v>
      </c>
    </row>
    <row r="3686" spans="1:28">
      <c r="A3686">
        <v>3685</v>
      </c>
      <c r="B3686" t="s">
        <v>113</v>
      </c>
      <c r="C3686" t="b">
        <v>0</v>
      </c>
      <c r="D3686" t="s">
        <v>1502</v>
      </c>
      <c r="E3686" t="s">
        <v>1504</v>
      </c>
      <c r="F3686" t="s">
        <v>106</v>
      </c>
      <c r="G3686">
        <v>0.85004188381461998</v>
      </c>
      <c r="H3686">
        <v>0.12791295909908201</v>
      </c>
      <c r="I3686">
        <v>6.6454711844808001</v>
      </c>
      <c r="J3686" s="10">
        <v>3.0335920585391001E-11</v>
      </c>
      <c r="X3686" t="str">
        <f t="shared" si="290"/>
        <v>grade_9_t3_lowses_studytime_as.factor(book)2</v>
      </c>
      <c r="Y3686" t="str">
        <f t="shared" si="291"/>
        <v>0.850</v>
      </c>
      <c r="Z3686" t="str">
        <f t="shared" si="292"/>
        <v>0.128</v>
      </c>
      <c r="AA3686" s="2" t="str">
        <f t="shared" si="293"/>
        <v>***</v>
      </c>
      <c r="AB3686" t="str">
        <f t="shared" si="294"/>
        <v>studytime ~ as.factor(lowses) * relative_age + as.factor(lowses) *      as.factor(book) + as.factor(lowses) * as.factor(year) | as.factor(school_id) | 0 | school_id</v>
      </c>
    </row>
    <row r="3687" spans="1:28">
      <c r="A3687">
        <v>3686</v>
      </c>
      <c r="B3687" t="s">
        <v>113</v>
      </c>
      <c r="C3687" t="b">
        <v>0</v>
      </c>
      <c r="D3687" t="s">
        <v>1502</v>
      </c>
      <c r="E3687" t="s">
        <v>1504</v>
      </c>
      <c r="F3687" t="s">
        <v>107</v>
      </c>
      <c r="G3687">
        <v>1.2732308165874799</v>
      </c>
      <c r="H3687">
        <v>0.126201562573206</v>
      </c>
      <c r="I3687">
        <v>10.088867289966499</v>
      </c>
      <c r="J3687" s="10">
        <v>6.3066784082940902E-24</v>
      </c>
      <c r="X3687" t="str">
        <f t="shared" si="290"/>
        <v>grade_9_t3_lowses_studytime_as.factor(book)3</v>
      </c>
      <c r="Y3687" t="str">
        <f t="shared" si="291"/>
        <v>1.273</v>
      </c>
      <c r="Z3687" t="str">
        <f t="shared" si="292"/>
        <v>0.126</v>
      </c>
      <c r="AA3687" s="2" t="str">
        <f t="shared" si="293"/>
        <v>***</v>
      </c>
      <c r="AB3687" t="str">
        <f t="shared" si="294"/>
        <v>studytime ~ as.factor(lowses) * relative_age + as.factor(lowses) *      as.factor(book) + as.factor(lowses) * as.factor(year) | as.factor(school_id) | 0 | school_id</v>
      </c>
    </row>
    <row r="3688" spans="1:28">
      <c r="A3688">
        <v>3687</v>
      </c>
      <c r="B3688" t="s">
        <v>113</v>
      </c>
      <c r="C3688" t="b">
        <v>0</v>
      </c>
      <c r="D3688" t="s">
        <v>1502</v>
      </c>
      <c r="E3688" t="s">
        <v>1504</v>
      </c>
      <c r="F3688" t="s">
        <v>108</v>
      </c>
      <c r="G3688">
        <v>1.69712011495496</v>
      </c>
      <c r="H3688">
        <v>0.12568124406206899</v>
      </c>
      <c r="I3688">
        <v>13.503368204382401</v>
      </c>
      <c r="J3688" s="10">
        <v>1.5869727573284799E-41</v>
      </c>
      <c r="X3688" t="str">
        <f t="shared" si="290"/>
        <v>grade_9_t3_lowses_studytime_as.factor(book)4</v>
      </c>
      <c r="Y3688" t="str">
        <f t="shared" si="291"/>
        <v>1.697</v>
      </c>
      <c r="Z3688" t="str">
        <f t="shared" si="292"/>
        <v>0.126</v>
      </c>
      <c r="AA3688" s="2" t="str">
        <f t="shared" si="293"/>
        <v>***</v>
      </c>
      <c r="AB3688" t="str">
        <f t="shared" si="294"/>
        <v>studytime ~ as.factor(lowses) * relative_age + as.factor(lowses) *      as.factor(book) + as.factor(lowses) * as.factor(year) | as.factor(school_id) | 0 | school_id</v>
      </c>
    </row>
    <row r="3689" spans="1:28">
      <c r="A3689">
        <v>3688</v>
      </c>
      <c r="B3689" t="s">
        <v>113</v>
      </c>
      <c r="C3689" t="b">
        <v>0</v>
      </c>
      <c r="D3689" t="s">
        <v>1502</v>
      </c>
      <c r="E3689" t="s">
        <v>1504</v>
      </c>
      <c r="F3689" t="s">
        <v>109</v>
      </c>
      <c r="G3689">
        <v>2.0272079805723702</v>
      </c>
      <c r="H3689">
        <v>0.13100863568912699</v>
      </c>
      <c r="I3689">
        <v>15.473850024534</v>
      </c>
      <c r="J3689" s="10">
        <v>5.78029007763176E-54</v>
      </c>
      <c r="X3689" t="str">
        <f t="shared" si="290"/>
        <v>grade_9_t3_lowses_studytime_as.factor(book)5</v>
      </c>
      <c r="Y3689" t="str">
        <f t="shared" si="291"/>
        <v>2.027</v>
      </c>
      <c r="Z3689" t="str">
        <f t="shared" si="292"/>
        <v>0.131</v>
      </c>
      <c r="AA3689" s="2" t="str">
        <f t="shared" si="293"/>
        <v>***</v>
      </c>
      <c r="AB3689" t="str">
        <f t="shared" si="294"/>
        <v>studytime ~ as.factor(lowses) * relative_age + as.factor(lowses) *      as.factor(book) + as.factor(lowses) * as.factor(year) | as.factor(school_id) | 0 | school_id</v>
      </c>
    </row>
    <row r="3690" spans="1:28">
      <c r="A3690">
        <v>3689</v>
      </c>
      <c r="B3690" t="s">
        <v>113</v>
      </c>
      <c r="C3690" t="b">
        <v>0</v>
      </c>
      <c r="D3690" t="s">
        <v>1502</v>
      </c>
      <c r="E3690" t="s">
        <v>1504</v>
      </c>
      <c r="F3690" t="s">
        <v>110</v>
      </c>
      <c r="G3690">
        <v>0.33300531651870302</v>
      </c>
      <c r="H3690">
        <v>6.2927604353764197E-2</v>
      </c>
      <c r="I3690">
        <v>5.2918797710242602</v>
      </c>
      <c r="J3690" s="10">
        <v>1.2124854842397001E-7</v>
      </c>
      <c r="X3690" t="str">
        <f t="shared" si="290"/>
        <v>grade_9_t3_lowses_studytime_as.factor(year)2017</v>
      </c>
      <c r="Y3690" t="str">
        <f t="shared" si="291"/>
        <v>0.333</v>
      </c>
      <c r="Z3690" t="str">
        <f t="shared" si="292"/>
        <v>0.063</v>
      </c>
      <c r="AA3690" s="2" t="str">
        <f t="shared" si="293"/>
        <v>***</v>
      </c>
      <c r="AB3690" t="str">
        <f t="shared" si="294"/>
        <v>studytime ~ as.factor(lowses) * relative_age + as.factor(lowses) *      as.factor(book) + as.factor(lowses) * as.factor(year) | as.factor(school_id) | 0 | school_id</v>
      </c>
    </row>
    <row r="3691" spans="1:28">
      <c r="A3691">
        <v>3690</v>
      </c>
      <c r="B3691" t="s">
        <v>113</v>
      </c>
      <c r="C3691" t="b">
        <v>0</v>
      </c>
      <c r="D3691" t="s">
        <v>1502</v>
      </c>
      <c r="E3691" t="s">
        <v>1504</v>
      </c>
      <c r="F3691" t="s">
        <v>111</v>
      </c>
      <c r="G3691">
        <v>0.36612328523684001</v>
      </c>
      <c r="H3691">
        <v>5.9811417260974699E-2</v>
      </c>
      <c r="I3691">
        <v>6.1212942612501102</v>
      </c>
      <c r="J3691" s="10">
        <v>9.3065586470061299E-10</v>
      </c>
      <c r="X3691" t="str">
        <f t="shared" si="290"/>
        <v>grade_9_t3_lowses_studytime_as.factor(year)2018</v>
      </c>
      <c r="Y3691" t="str">
        <f t="shared" si="291"/>
        <v>0.366</v>
      </c>
      <c r="Z3691" t="str">
        <f t="shared" si="292"/>
        <v>0.060</v>
      </c>
      <c r="AA3691" s="2" t="str">
        <f t="shared" si="293"/>
        <v>***</v>
      </c>
      <c r="AB3691" t="str">
        <f t="shared" si="294"/>
        <v>studytime ~ as.factor(lowses) * relative_age + as.factor(lowses) *      as.factor(book) + as.factor(lowses) * as.factor(year) | as.factor(school_id) | 0 | school_id</v>
      </c>
    </row>
    <row r="3692" spans="1:28">
      <c r="A3692">
        <v>3691</v>
      </c>
      <c r="B3692" t="s">
        <v>113</v>
      </c>
      <c r="C3692" t="b">
        <v>0</v>
      </c>
      <c r="D3692" t="s">
        <v>1502</v>
      </c>
      <c r="E3692" t="s">
        <v>1504</v>
      </c>
      <c r="F3692" t="s">
        <v>1722</v>
      </c>
      <c r="G3692">
        <v>-1.47845226163565E-2</v>
      </c>
      <c r="H3692">
        <v>1.63677323753431E-2</v>
      </c>
      <c r="I3692">
        <v>-0.90327250454244201</v>
      </c>
      <c r="J3692">
        <v>0.36638285232873602</v>
      </c>
      <c r="X3692" t="str">
        <f t="shared" si="290"/>
        <v>grade_9_t3_lowses_studytime_as.factor(lowses)1:relative_age</v>
      </c>
      <c r="Y3692" t="str">
        <f t="shared" si="291"/>
        <v>-0.015</v>
      </c>
      <c r="Z3692" t="str">
        <f t="shared" si="292"/>
        <v>0.016</v>
      </c>
      <c r="AA3692" s="2" t="str">
        <f t="shared" si="293"/>
        <v/>
      </c>
      <c r="AB3692" t="str">
        <f t="shared" si="294"/>
        <v>studytime ~ as.factor(lowses) * relative_age + as.factor(lowses) *      as.factor(book) + as.factor(lowses) * as.factor(year) | as.factor(school_id) | 0 | school_id</v>
      </c>
    </row>
    <row r="3693" spans="1:28">
      <c r="A3693">
        <v>3692</v>
      </c>
      <c r="B3693" t="s">
        <v>113</v>
      </c>
      <c r="C3693" t="b">
        <v>0</v>
      </c>
      <c r="D3693" t="s">
        <v>1502</v>
      </c>
      <c r="E3693" t="s">
        <v>1504</v>
      </c>
      <c r="F3693" t="s">
        <v>1723</v>
      </c>
      <c r="G3693" t="s">
        <v>140</v>
      </c>
      <c r="H3693">
        <v>0</v>
      </c>
      <c r="I3693" t="s">
        <v>140</v>
      </c>
      <c r="J3693" t="s">
        <v>140</v>
      </c>
      <c r="X3693" t="str">
        <f t="shared" si="290"/>
        <v>grade_9_t3_lowses_studytime_as.factor(lowses)1:as.factor(book)2</v>
      </c>
      <c r="Y3693" t="str">
        <f t="shared" si="291"/>
        <v>NA</v>
      </c>
      <c r="Z3693" t="str">
        <f t="shared" si="292"/>
        <v>0.000</v>
      </c>
      <c r="AA3693" s="2" t="e">
        <f t="shared" si="293"/>
        <v>#VALUE!</v>
      </c>
      <c r="AB3693" t="str">
        <f t="shared" si="294"/>
        <v>studytime ~ as.factor(lowses) * relative_age + as.factor(lowses) *      as.factor(book) + as.factor(lowses) * as.factor(year) | as.factor(school_id) | 0 | school_id</v>
      </c>
    </row>
    <row r="3694" spans="1:28">
      <c r="A3694">
        <v>3693</v>
      </c>
      <c r="B3694" t="s">
        <v>113</v>
      </c>
      <c r="C3694" t="b">
        <v>0</v>
      </c>
      <c r="D3694" t="s">
        <v>1502</v>
      </c>
      <c r="E3694" t="s">
        <v>1504</v>
      </c>
      <c r="F3694" t="s">
        <v>1724</v>
      </c>
      <c r="G3694" t="s">
        <v>140</v>
      </c>
      <c r="H3694">
        <v>0</v>
      </c>
      <c r="I3694" t="s">
        <v>140</v>
      </c>
      <c r="J3694" t="s">
        <v>140</v>
      </c>
      <c r="X3694" t="str">
        <f t="shared" si="290"/>
        <v>grade_9_t3_lowses_studytime_as.factor(lowses)1:as.factor(book)3</v>
      </c>
      <c r="Y3694" t="str">
        <f t="shared" si="291"/>
        <v>NA</v>
      </c>
      <c r="Z3694" t="str">
        <f t="shared" si="292"/>
        <v>0.000</v>
      </c>
      <c r="AA3694" s="2" t="e">
        <f t="shared" si="293"/>
        <v>#VALUE!</v>
      </c>
      <c r="AB3694" t="str">
        <f t="shared" si="294"/>
        <v>studytime ~ as.factor(lowses) * relative_age + as.factor(lowses) *      as.factor(book) + as.factor(lowses) * as.factor(year) | as.factor(school_id) | 0 | school_id</v>
      </c>
    </row>
    <row r="3695" spans="1:28">
      <c r="A3695">
        <v>3694</v>
      </c>
      <c r="B3695" t="s">
        <v>113</v>
      </c>
      <c r="C3695" t="b">
        <v>0</v>
      </c>
      <c r="D3695" t="s">
        <v>1502</v>
      </c>
      <c r="E3695" t="s">
        <v>1504</v>
      </c>
      <c r="F3695" t="s">
        <v>1725</v>
      </c>
      <c r="G3695" t="s">
        <v>140</v>
      </c>
      <c r="H3695">
        <v>0</v>
      </c>
      <c r="I3695" t="s">
        <v>140</v>
      </c>
      <c r="J3695" t="s">
        <v>140</v>
      </c>
      <c r="X3695" t="str">
        <f t="shared" si="290"/>
        <v>grade_9_t3_lowses_studytime_as.factor(lowses)1:as.factor(book)4</v>
      </c>
      <c r="Y3695" t="str">
        <f t="shared" si="291"/>
        <v>NA</v>
      </c>
      <c r="Z3695" t="str">
        <f t="shared" si="292"/>
        <v>0.000</v>
      </c>
      <c r="AA3695" s="2" t="e">
        <f t="shared" si="293"/>
        <v>#VALUE!</v>
      </c>
      <c r="AB3695" t="str">
        <f t="shared" si="294"/>
        <v>studytime ~ as.factor(lowses) * relative_age + as.factor(lowses) *      as.factor(book) + as.factor(lowses) * as.factor(year) | as.factor(school_id) | 0 | school_id</v>
      </c>
    </row>
    <row r="3696" spans="1:28">
      <c r="A3696">
        <v>3695</v>
      </c>
      <c r="B3696" t="s">
        <v>113</v>
      </c>
      <c r="C3696" t="b">
        <v>0</v>
      </c>
      <c r="D3696" t="s">
        <v>1502</v>
      </c>
      <c r="E3696" t="s">
        <v>1504</v>
      </c>
      <c r="F3696" t="s">
        <v>1726</v>
      </c>
      <c r="G3696" t="s">
        <v>140</v>
      </c>
      <c r="H3696">
        <v>0</v>
      </c>
      <c r="I3696" t="s">
        <v>140</v>
      </c>
      <c r="J3696" t="s">
        <v>140</v>
      </c>
      <c r="X3696" t="str">
        <f t="shared" si="290"/>
        <v>grade_9_t3_lowses_studytime_as.factor(lowses)1:as.factor(book)5</v>
      </c>
      <c r="Y3696" t="str">
        <f t="shared" si="291"/>
        <v>NA</v>
      </c>
      <c r="Z3696" t="str">
        <f t="shared" si="292"/>
        <v>0.000</v>
      </c>
      <c r="AA3696" s="2" t="e">
        <f t="shared" si="293"/>
        <v>#VALUE!</v>
      </c>
      <c r="AB3696" t="str">
        <f t="shared" si="294"/>
        <v>studytime ~ as.factor(lowses) * relative_age + as.factor(lowses) *      as.factor(book) + as.factor(lowses) * as.factor(year) | as.factor(school_id) | 0 | school_id</v>
      </c>
    </row>
    <row r="3697" spans="1:28">
      <c r="A3697">
        <v>3696</v>
      </c>
      <c r="B3697" t="s">
        <v>113</v>
      </c>
      <c r="C3697" t="b">
        <v>0</v>
      </c>
      <c r="D3697" t="s">
        <v>1502</v>
      </c>
      <c r="E3697" t="s">
        <v>1504</v>
      </c>
      <c r="F3697" t="s">
        <v>1727</v>
      </c>
      <c r="G3697">
        <v>-0.26203856659816399</v>
      </c>
      <c r="H3697">
        <v>0.12686830774233701</v>
      </c>
      <c r="I3697">
        <v>-2.0654375490713601</v>
      </c>
      <c r="J3697">
        <v>3.8883469859891898E-2</v>
      </c>
      <c r="X3697" t="str">
        <f t="shared" si="290"/>
        <v>grade_9_t3_lowses_studytime_as.factor(lowses)1:as.factor(year)2017</v>
      </c>
      <c r="Y3697" t="str">
        <f t="shared" si="291"/>
        <v>-0.262</v>
      </c>
      <c r="Z3697" t="str">
        <f t="shared" si="292"/>
        <v>0.127</v>
      </c>
      <c r="AA3697" s="2" t="str">
        <f t="shared" si="293"/>
        <v>**</v>
      </c>
      <c r="AB3697" t="str">
        <f t="shared" si="294"/>
        <v>studytime ~ as.factor(lowses) * relative_age + as.factor(lowses) *      as.factor(book) + as.factor(lowses) * as.factor(year) | as.factor(school_id) | 0 | school_id</v>
      </c>
    </row>
    <row r="3698" spans="1:28">
      <c r="A3698">
        <v>3697</v>
      </c>
      <c r="B3698" t="s">
        <v>113</v>
      </c>
      <c r="C3698" t="b">
        <v>0</v>
      </c>
      <c r="D3698" t="s">
        <v>1502</v>
      </c>
      <c r="E3698" t="s">
        <v>1504</v>
      </c>
      <c r="F3698" t="s">
        <v>1728</v>
      </c>
      <c r="G3698">
        <v>0.150775082007478</v>
      </c>
      <c r="H3698">
        <v>0.12953265177499201</v>
      </c>
      <c r="I3698">
        <v>1.1639928615789099</v>
      </c>
      <c r="J3698">
        <v>0.244428904454213</v>
      </c>
      <c r="X3698" t="str">
        <f t="shared" si="290"/>
        <v>grade_9_t3_lowses_studytime_as.factor(lowses)1:as.factor(year)2018</v>
      </c>
      <c r="Y3698" t="str">
        <f t="shared" si="291"/>
        <v>0.151</v>
      </c>
      <c r="Z3698" t="str">
        <f t="shared" si="292"/>
        <v>0.130</v>
      </c>
      <c r="AA3698" s="2" t="str">
        <f t="shared" si="293"/>
        <v/>
      </c>
      <c r="AB3698" t="str">
        <f t="shared" si="294"/>
        <v>studytime ~ as.factor(lowses) * relative_age + as.factor(lowses) *      as.factor(book) + as.factor(lowses) * as.factor(year) | as.factor(school_id) | 0 | school_id</v>
      </c>
    </row>
    <row r="3699" spans="1:28">
      <c r="A3699">
        <v>3698</v>
      </c>
      <c r="B3699" t="s">
        <v>112</v>
      </c>
      <c r="C3699" t="b">
        <v>0</v>
      </c>
      <c r="D3699" t="s">
        <v>1502</v>
      </c>
      <c r="E3699" t="s">
        <v>1505</v>
      </c>
      <c r="F3699" t="s">
        <v>1697</v>
      </c>
      <c r="G3699">
        <v>-2.43263336205221</v>
      </c>
      <c r="H3699">
        <v>0.127860791552804</v>
      </c>
      <c r="I3699">
        <v>-19.0256397798663</v>
      </c>
      <c r="J3699" s="10">
        <v>1.3344602931205401E-80</v>
      </c>
      <c r="X3699" t="str">
        <f t="shared" si="290"/>
        <v>grade_8_t3_lowses_studytime_as.factor(lowses)1</v>
      </c>
      <c r="Y3699" t="str">
        <f t="shared" si="291"/>
        <v>-2.433</v>
      </c>
      <c r="Z3699" t="str">
        <f t="shared" si="292"/>
        <v>0.128</v>
      </c>
      <c r="AA3699" s="2" t="str">
        <f t="shared" si="293"/>
        <v>***</v>
      </c>
      <c r="AB3699" t="str">
        <f t="shared" si="294"/>
        <v>studytime ~ as.factor(lowses) * relative_age + as.factor(lowses) *      as.factor(book) + as.factor(lowses) * as.factor(year) | as.factor(school_id) | 0 | school_id</v>
      </c>
    </row>
    <row r="3700" spans="1:28">
      <c r="A3700">
        <v>3699</v>
      </c>
      <c r="B3700" t="s">
        <v>112</v>
      </c>
      <c r="C3700" t="b">
        <v>0</v>
      </c>
      <c r="D3700" t="s">
        <v>1502</v>
      </c>
      <c r="E3700" t="s">
        <v>1505</v>
      </c>
      <c r="F3700" t="s">
        <v>104</v>
      </c>
      <c r="G3700">
        <v>-3.99799918938833E-2</v>
      </c>
      <c r="H3700">
        <v>5.0450457539483696E-3</v>
      </c>
      <c r="I3700">
        <v>-7.9246044225850696</v>
      </c>
      <c r="J3700" s="10">
        <v>2.30603981720088E-15</v>
      </c>
      <c r="X3700" t="str">
        <f t="shared" si="290"/>
        <v>grade_8_t3_lowses_studytime_relative_age</v>
      </c>
      <c r="Y3700" t="str">
        <f t="shared" si="291"/>
        <v>-0.040</v>
      </c>
      <c r="Z3700" t="str">
        <f t="shared" si="292"/>
        <v>0.005</v>
      </c>
      <c r="AA3700" s="2" t="str">
        <f t="shared" si="293"/>
        <v>***</v>
      </c>
      <c r="AB3700" t="str">
        <f t="shared" si="294"/>
        <v>studytime ~ as.factor(lowses) * relative_age + as.factor(lowses) *      as.factor(book) + as.factor(lowses) * as.factor(year) | as.factor(school_id) | 0 | school_id</v>
      </c>
    </row>
    <row r="3701" spans="1:28">
      <c r="A3701">
        <v>3700</v>
      </c>
      <c r="B3701" t="s">
        <v>112</v>
      </c>
      <c r="C3701" t="b">
        <v>0</v>
      </c>
      <c r="D3701" t="s">
        <v>1502</v>
      </c>
      <c r="E3701" t="s">
        <v>1505</v>
      </c>
      <c r="F3701" t="s">
        <v>106</v>
      </c>
      <c r="G3701">
        <v>-1.18221297472759</v>
      </c>
      <c r="H3701">
        <v>6.2508907263490204E-2</v>
      </c>
      <c r="I3701">
        <v>-18.912712227463398</v>
      </c>
      <c r="J3701" s="10">
        <v>1.1368884479636201E-79</v>
      </c>
      <c r="X3701" t="str">
        <f t="shared" si="290"/>
        <v>grade_8_t3_lowses_studytime_as.factor(book)2</v>
      </c>
      <c r="Y3701" t="str">
        <f t="shared" si="291"/>
        <v>-1.182</v>
      </c>
      <c r="Z3701" t="str">
        <f t="shared" si="292"/>
        <v>0.063</v>
      </c>
      <c r="AA3701" s="2" t="str">
        <f t="shared" si="293"/>
        <v>***</v>
      </c>
      <c r="AB3701" t="str">
        <f t="shared" si="294"/>
        <v>studytime ~ as.factor(lowses) * relative_age + as.factor(lowses) *      as.factor(book) + as.factor(lowses) * as.factor(year) | as.factor(school_id) | 0 | school_id</v>
      </c>
    </row>
    <row r="3702" spans="1:28">
      <c r="A3702">
        <v>3701</v>
      </c>
      <c r="B3702" t="s">
        <v>112</v>
      </c>
      <c r="C3702" t="b">
        <v>0</v>
      </c>
      <c r="D3702" t="s">
        <v>1502</v>
      </c>
      <c r="E3702" t="s">
        <v>1505</v>
      </c>
      <c r="F3702" t="s">
        <v>107</v>
      </c>
      <c r="G3702">
        <v>-0.80224760019527197</v>
      </c>
      <c r="H3702">
        <v>5.5687612929094098E-2</v>
      </c>
      <c r="I3702">
        <v>-14.406212764349499</v>
      </c>
      <c r="J3702" s="10">
        <v>5.12559245804151E-47</v>
      </c>
      <c r="X3702" t="str">
        <f t="shared" si="290"/>
        <v>grade_8_t3_lowses_studytime_as.factor(book)3</v>
      </c>
      <c r="Y3702" t="str">
        <f t="shared" si="291"/>
        <v>-0.802</v>
      </c>
      <c r="Z3702" t="str">
        <f t="shared" si="292"/>
        <v>0.056</v>
      </c>
      <c r="AA3702" s="2" t="str">
        <f t="shared" si="293"/>
        <v>***</v>
      </c>
      <c r="AB3702" t="str">
        <f t="shared" si="294"/>
        <v>studytime ~ as.factor(lowses) * relative_age + as.factor(lowses) *      as.factor(book) + as.factor(lowses) * as.factor(year) | as.factor(school_id) | 0 | school_id</v>
      </c>
    </row>
    <row r="3703" spans="1:28">
      <c r="A3703">
        <v>3702</v>
      </c>
      <c r="B3703" t="s">
        <v>112</v>
      </c>
      <c r="C3703" t="b">
        <v>0</v>
      </c>
      <c r="D3703" t="s">
        <v>1502</v>
      </c>
      <c r="E3703" t="s">
        <v>1505</v>
      </c>
      <c r="F3703" t="s">
        <v>108</v>
      </c>
      <c r="G3703">
        <v>-0.35759655416644098</v>
      </c>
      <c r="H3703">
        <v>6.41183864576063E-2</v>
      </c>
      <c r="I3703">
        <v>-5.5771296491198603</v>
      </c>
      <c r="J3703" s="10">
        <v>2.4498587014183399E-8</v>
      </c>
      <c r="X3703" t="str">
        <f t="shared" si="290"/>
        <v>grade_8_t3_lowses_studytime_as.factor(book)4</v>
      </c>
      <c r="Y3703" t="str">
        <f t="shared" si="291"/>
        <v>-0.358</v>
      </c>
      <c r="Z3703" t="str">
        <f t="shared" si="292"/>
        <v>0.064</v>
      </c>
      <c r="AA3703" s="2" t="str">
        <f t="shared" si="293"/>
        <v>***</v>
      </c>
      <c r="AB3703" t="str">
        <f t="shared" si="294"/>
        <v>studytime ~ as.factor(lowses) * relative_age + as.factor(lowses) *      as.factor(book) + as.factor(lowses) * as.factor(year) | as.factor(school_id) | 0 | school_id</v>
      </c>
    </row>
    <row r="3704" spans="1:28">
      <c r="A3704">
        <v>3703</v>
      </c>
      <c r="B3704" t="s">
        <v>112</v>
      </c>
      <c r="C3704" t="b">
        <v>0</v>
      </c>
      <c r="D3704" t="s">
        <v>1502</v>
      </c>
      <c r="E3704" t="s">
        <v>1505</v>
      </c>
      <c r="F3704" t="s">
        <v>109</v>
      </c>
      <c r="G3704" t="s">
        <v>140</v>
      </c>
      <c r="H3704">
        <v>0</v>
      </c>
      <c r="I3704" t="s">
        <v>140</v>
      </c>
      <c r="J3704" t="s">
        <v>140</v>
      </c>
      <c r="X3704" t="str">
        <f t="shared" si="290"/>
        <v>grade_8_t3_lowses_studytime_as.factor(book)5</v>
      </c>
      <c r="Y3704" t="str">
        <f t="shared" si="291"/>
        <v>NA</v>
      </c>
      <c r="Z3704" t="str">
        <f t="shared" si="292"/>
        <v>0.000</v>
      </c>
      <c r="AA3704" s="2" t="e">
        <f t="shared" si="293"/>
        <v>#VALUE!</v>
      </c>
      <c r="AB3704" t="str">
        <f t="shared" si="294"/>
        <v>studytime ~ as.factor(lowses) * relative_age + as.factor(lowses) *      as.factor(book) + as.factor(lowses) * as.factor(year) | as.factor(school_id) | 0 | school_id</v>
      </c>
    </row>
    <row r="3705" spans="1:28">
      <c r="A3705">
        <v>3704</v>
      </c>
      <c r="B3705" t="s">
        <v>112</v>
      </c>
      <c r="C3705" t="b">
        <v>0</v>
      </c>
      <c r="D3705" t="s">
        <v>1502</v>
      </c>
      <c r="E3705" t="s">
        <v>1505</v>
      </c>
      <c r="F3705" t="s">
        <v>110</v>
      </c>
      <c r="G3705">
        <v>0.39323156081486199</v>
      </c>
      <c r="H3705">
        <v>6.11848142055171E-2</v>
      </c>
      <c r="I3705">
        <v>6.42694704431094</v>
      </c>
      <c r="J3705" s="10">
        <v>1.3062380915871999E-10</v>
      </c>
      <c r="X3705" t="str">
        <f t="shared" si="290"/>
        <v>grade_8_t3_lowses_studytime_as.factor(year)2017</v>
      </c>
      <c r="Y3705" t="str">
        <f t="shared" si="291"/>
        <v>0.393</v>
      </c>
      <c r="Z3705" t="str">
        <f t="shared" si="292"/>
        <v>0.061</v>
      </c>
      <c r="AA3705" s="2" t="str">
        <f t="shared" si="293"/>
        <v>***</v>
      </c>
      <c r="AB3705" t="str">
        <f t="shared" si="294"/>
        <v>studytime ~ as.factor(lowses) * relative_age + as.factor(lowses) *      as.factor(book) + as.factor(lowses) * as.factor(year) | as.factor(school_id) | 0 | school_id</v>
      </c>
    </row>
    <row r="3706" spans="1:28">
      <c r="A3706">
        <v>3705</v>
      </c>
      <c r="B3706" t="s">
        <v>112</v>
      </c>
      <c r="C3706" t="b">
        <v>0</v>
      </c>
      <c r="D3706" t="s">
        <v>1502</v>
      </c>
      <c r="E3706" t="s">
        <v>1505</v>
      </c>
      <c r="F3706" t="s">
        <v>111</v>
      </c>
      <c r="G3706">
        <v>0.34503036162091799</v>
      </c>
      <c r="H3706">
        <v>6.3959283227298297E-2</v>
      </c>
      <c r="I3706">
        <v>5.3945313989018597</v>
      </c>
      <c r="J3706" s="10">
        <v>6.8817734059812599E-8</v>
      </c>
      <c r="X3706" t="str">
        <f t="shared" si="290"/>
        <v>grade_8_t3_lowses_studytime_as.factor(year)2018</v>
      </c>
      <c r="Y3706" t="str">
        <f t="shared" si="291"/>
        <v>0.345</v>
      </c>
      <c r="Z3706" t="str">
        <f t="shared" si="292"/>
        <v>0.064</v>
      </c>
      <c r="AA3706" s="2" t="str">
        <f t="shared" si="293"/>
        <v>***</v>
      </c>
      <c r="AB3706" t="str">
        <f t="shared" si="294"/>
        <v>studytime ~ as.factor(lowses) * relative_age + as.factor(lowses) *      as.factor(book) + as.factor(lowses) * as.factor(year) | as.factor(school_id) | 0 | school_id</v>
      </c>
    </row>
    <row r="3707" spans="1:28">
      <c r="A3707">
        <v>3706</v>
      </c>
      <c r="B3707" t="s">
        <v>112</v>
      </c>
      <c r="C3707" t="b">
        <v>0</v>
      </c>
      <c r="D3707" t="s">
        <v>1502</v>
      </c>
      <c r="E3707" t="s">
        <v>1505</v>
      </c>
      <c r="F3707" t="s">
        <v>1722</v>
      </c>
      <c r="G3707">
        <v>2.7124263235751799E-2</v>
      </c>
      <c r="H3707">
        <v>1.4467794822742901E-2</v>
      </c>
      <c r="I3707">
        <v>1.8748028685832201</v>
      </c>
      <c r="J3707">
        <v>6.0822005510898003E-2</v>
      </c>
      <c r="X3707" t="str">
        <f t="shared" si="290"/>
        <v>grade_8_t3_lowses_studytime_as.factor(lowses)1:relative_age</v>
      </c>
      <c r="Y3707" t="str">
        <f t="shared" si="291"/>
        <v>0.027</v>
      </c>
      <c r="Z3707" t="str">
        <f t="shared" si="292"/>
        <v>0.014</v>
      </c>
      <c r="AA3707" s="2" t="str">
        <f t="shared" si="293"/>
        <v>*</v>
      </c>
      <c r="AB3707" t="str">
        <f t="shared" si="294"/>
        <v>studytime ~ as.factor(lowses) * relative_age + as.factor(lowses) *      as.factor(book) + as.factor(lowses) * as.factor(year) | as.factor(school_id) | 0 | school_id</v>
      </c>
    </row>
    <row r="3708" spans="1:28">
      <c r="A3708">
        <v>3707</v>
      </c>
      <c r="B3708" t="s">
        <v>112</v>
      </c>
      <c r="C3708" t="b">
        <v>0</v>
      </c>
      <c r="D3708" t="s">
        <v>1502</v>
      </c>
      <c r="E3708" t="s">
        <v>1505</v>
      </c>
      <c r="F3708" t="s">
        <v>1723</v>
      </c>
      <c r="G3708" t="s">
        <v>140</v>
      </c>
      <c r="H3708">
        <v>0</v>
      </c>
      <c r="I3708" t="s">
        <v>140</v>
      </c>
      <c r="J3708" t="s">
        <v>140</v>
      </c>
      <c r="X3708" t="str">
        <f t="shared" si="290"/>
        <v>grade_8_t3_lowses_studytime_as.factor(lowses)1:as.factor(book)2</v>
      </c>
      <c r="Y3708" t="str">
        <f t="shared" si="291"/>
        <v>NA</v>
      </c>
      <c r="Z3708" t="str">
        <f t="shared" si="292"/>
        <v>0.000</v>
      </c>
      <c r="AA3708" s="2" t="e">
        <f t="shared" si="293"/>
        <v>#VALUE!</v>
      </c>
      <c r="AB3708" t="str">
        <f t="shared" si="294"/>
        <v>studytime ~ as.factor(lowses) * relative_age + as.factor(lowses) *      as.factor(book) + as.factor(lowses) * as.factor(year) | as.factor(school_id) | 0 | school_id</v>
      </c>
    </row>
    <row r="3709" spans="1:28">
      <c r="A3709">
        <v>3708</v>
      </c>
      <c r="B3709" t="s">
        <v>112</v>
      </c>
      <c r="C3709" t="b">
        <v>0</v>
      </c>
      <c r="D3709" t="s">
        <v>1502</v>
      </c>
      <c r="E3709" t="s">
        <v>1505</v>
      </c>
      <c r="F3709" t="s">
        <v>1724</v>
      </c>
      <c r="G3709" t="s">
        <v>140</v>
      </c>
      <c r="H3709">
        <v>0</v>
      </c>
      <c r="I3709" t="s">
        <v>140</v>
      </c>
      <c r="J3709" t="s">
        <v>140</v>
      </c>
      <c r="X3709" t="str">
        <f t="shared" si="290"/>
        <v>grade_8_t3_lowses_studytime_as.factor(lowses)1:as.factor(book)3</v>
      </c>
      <c r="Y3709" t="str">
        <f t="shared" si="291"/>
        <v>NA</v>
      </c>
      <c r="Z3709" t="str">
        <f t="shared" si="292"/>
        <v>0.000</v>
      </c>
      <c r="AA3709" s="2" t="e">
        <f t="shared" si="293"/>
        <v>#VALUE!</v>
      </c>
      <c r="AB3709" t="str">
        <f t="shared" si="294"/>
        <v>studytime ~ as.factor(lowses) * relative_age + as.factor(lowses) *      as.factor(book) + as.factor(lowses) * as.factor(year) | as.factor(school_id) | 0 | school_id</v>
      </c>
    </row>
    <row r="3710" spans="1:28">
      <c r="A3710">
        <v>3709</v>
      </c>
      <c r="B3710" t="s">
        <v>112</v>
      </c>
      <c r="C3710" t="b">
        <v>0</v>
      </c>
      <c r="D3710" t="s">
        <v>1502</v>
      </c>
      <c r="E3710" t="s">
        <v>1505</v>
      </c>
      <c r="F3710" t="s">
        <v>1725</v>
      </c>
      <c r="G3710" t="s">
        <v>140</v>
      </c>
      <c r="H3710">
        <v>0</v>
      </c>
      <c r="I3710" t="s">
        <v>140</v>
      </c>
      <c r="J3710" t="s">
        <v>140</v>
      </c>
      <c r="X3710" t="str">
        <f t="shared" si="290"/>
        <v>grade_8_t3_lowses_studytime_as.factor(lowses)1:as.factor(book)4</v>
      </c>
      <c r="Y3710" t="str">
        <f t="shared" si="291"/>
        <v>NA</v>
      </c>
      <c r="Z3710" t="str">
        <f t="shared" si="292"/>
        <v>0.000</v>
      </c>
      <c r="AA3710" s="2" t="e">
        <f t="shared" si="293"/>
        <v>#VALUE!</v>
      </c>
      <c r="AB3710" t="str">
        <f t="shared" si="294"/>
        <v>studytime ~ as.factor(lowses) * relative_age + as.factor(lowses) *      as.factor(book) + as.factor(lowses) * as.factor(year) | as.factor(school_id) | 0 | school_id</v>
      </c>
    </row>
    <row r="3711" spans="1:28">
      <c r="A3711">
        <v>3710</v>
      </c>
      <c r="B3711" t="s">
        <v>112</v>
      </c>
      <c r="C3711" t="b">
        <v>0</v>
      </c>
      <c r="D3711" t="s">
        <v>1502</v>
      </c>
      <c r="E3711" t="s">
        <v>1505</v>
      </c>
      <c r="F3711" t="s">
        <v>1726</v>
      </c>
      <c r="G3711" t="s">
        <v>140</v>
      </c>
      <c r="H3711">
        <v>0</v>
      </c>
      <c r="I3711" t="s">
        <v>140</v>
      </c>
      <c r="J3711" t="s">
        <v>140</v>
      </c>
      <c r="X3711" t="str">
        <f t="shared" si="290"/>
        <v>grade_8_t3_lowses_studytime_as.factor(lowses)1:as.factor(book)5</v>
      </c>
      <c r="Y3711" t="str">
        <f t="shared" si="291"/>
        <v>NA</v>
      </c>
      <c r="Z3711" t="str">
        <f t="shared" si="292"/>
        <v>0.000</v>
      </c>
      <c r="AA3711" s="2" t="e">
        <f t="shared" si="293"/>
        <v>#VALUE!</v>
      </c>
      <c r="AB3711" t="str">
        <f t="shared" si="294"/>
        <v>studytime ~ as.factor(lowses) * relative_age + as.factor(lowses) *      as.factor(book) + as.factor(lowses) * as.factor(year) | as.factor(school_id) | 0 | school_id</v>
      </c>
    </row>
    <row r="3712" spans="1:28">
      <c r="A3712">
        <v>3711</v>
      </c>
      <c r="B3712" t="s">
        <v>112</v>
      </c>
      <c r="C3712" t="b">
        <v>0</v>
      </c>
      <c r="D3712" t="s">
        <v>1502</v>
      </c>
      <c r="E3712" t="s">
        <v>1505</v>
      </c>
      <c r="F3712" t="s">
        <v>1727</v>
      </c>
      <c r="G3712">
        <v>0.20885780481986599</v>
      </c>
      <c r="H3712">
        <v>0.127373760855301</v>
      </c>
      <c r="I3712">
        <v>1.6397239385679501</v>
      </c>
      <c r="J3712">
        <v>0.101064909019178</v>
      </c>
      <c r="X3712" t="str">
        <f t="shared" si="290"/>
        <v>grade_8_t3_lowses_studytime_as.factor(lowses)1:as.factor(year)2017</v>
      </c>
      <c r="Y3712" t="str">
        <f t="shared" si="291"/>
        <v>0.209</v>
      </c>
      <c r="Z3712" t="str">
        <f t="shared" si="292"/>
        <v>0.127</v>
      </c>
      <c r="AA3712" s="2" t="str">
        <f t="shared" si="293"/>
        <v/>
      </c>
      <c r="AB3712" t="str">
        <f t="shared" si="294"/>
        <v>studytime ~ as.factor(lowses) * relative_age + as.factor(lowses) *      as.factor(book) + as.factor(lowses) * as.factor(year) | as.factor(school_id) | 0 | school_id</v>
      </c>
    </row>
    <row r="3713" spans="1:28">
      <c r="A3713">
        <v>3712</v>
      </c>
      <c r="B3713" t="s">
        <v>112</v>
      </c>
      <c r="C3713" t="b">
        <v>0</v>
      </c>
      <c r="D3713" t="s">
        <v>1502</v>
      </c>
      <c r="E3713" t="s">
        <v>1505</v>
      </c>
      <c r="F3713" t="s">
        <v>1728</v>
      </c>
      <c r="G3713">
        <v>-4.5183686998192002E-2</v>
      </c>
      <c r="H3713">
        <v>0.11821893067266601</v>
      </c>
      <c r="I3713">
        <v>-0.38220348248031699</v>
      </c>
      <c r="J3713">
        <v>0.70231104052342197</v>
      </c>
      <c r="X3713" t="str">
        <f t="shared" si="290"/>
        <v>grade_8_t3_lowses_studytime_as.factor(lowses)1:as.factor(year)2018</v>
      </c>
      <c r="Y3713" t="str">
        <f t="shared" si="291"/>
        <v>-0.045</v>
      </c>
      <c r="Z3713" t="str">
        <f t="shared" si="292"/>
        <v>0.118</v>
      </c>
      <c r="AA3713" s="2" t="str">
        <f t="shared" si="293"/>
        <v/>
      </c>
      <c r="AB3713" t="str">
        <f t="shared" si="294"/>
        <v>studytime ~ as.factor(lowses) * relative_age + as.factor(lowses) *      as.factor(book) + as.factor(lowses) * as.factor(year) | as.factor(school_id) | 0 | school_id</v>
      </c>
    </row>
    <row r="3714" spans="1:28">
      <c r="A3714">
        <v>3713</v>
      </c>
      <c r="B3714" t="s">
        <v>116</v>
      </c>
      <c r="C3714" t="b">
        <v>0</v>
      </c>
      <c r="D3714" t="s">
        <v>1502</v>
      </c>
      <c r="E3714" t="s">
        <v>1506</v>
      </c>
      <c r="F3714" t="s">
        <v>1697</v>
      </c>
      <c r="G3714" t="s">
        <v>140</v>
      </c>
      <c r="H3714">
        <v>0</v>
      </c>
      <c r="I3714" t="s">
        <v>140</v>
      </c>
      <c r="J3714" t="s">
        <v>140</v>
      </c>
      <c r="X3714" t="str">
        <f t="shared" ref="X3714:X3777" si="295">E3714&amp;"_"&amp;F3714</f>
        <v>grade_6_t3_lowses_studytime_as.factor(lowses)1</v>
      </c>
      <c r="Y3714" t="str">
        <f t="shared" ref="Y3714:Y3777" si="296">TEXT(G3714,"0.000")</f>
        <v>NA</v>
      </c>
      <c r="Z3714" t="str">
        <f t="shared" ref="Z3714:Z3777" si="297">TEXT(H3714,"0.000")</f>
        <v>0.000</v>
      </c>
      <c r="AA3714" s="2" t="e">
        <f t="shared" ref="AA3714:AA3777" si="298">IF(COUNTIF(J3714,"*E*")&gt;0, "***", IF(TEXT(J3714, "0.00E+00")*1&lt;0.01, "***", IF(TEXT(J3714, "0.00E+00")*1&lt;0.05, "**",  IF(TEXT(J3714, "0.00E+00")*1&lt;0.1, "*",""))))</f>
        <v>#VALUE!</v>
      </c>
      <c r="AB3714" t="str">
        <f t="shared" ref="AB3714:AB3777" si="299">D3714</f>
        <v>studytime ~ as.factor(lowses) * relative_age + as.factor(lowses) *      as.factor(book) + as.factor(lowses) * as.factor(year) | as.factor(school_id) | 0 | school_id</v>
      </c>
    </row>
    <row r="3715" spans="1:28">
      <c r="A3715">
        <v>3714</v>
      </c>
      <c r="B3715" t="s">
        <v>116</v>
      </c>
      <c r="C3715" t="b">
        <v>0</v>
      </c>
      <c r="D3715" t="s">
        <v>1502</v>
      </c>
      <c r="E3715" t="s">
        <v>1506</v>
      </c>
      <c r="F3715" t="s">
        <v>104</v>
      </c>
      <c r="G3715">
        <v>-3.0274883605510301E-3</v>
      </c>
      <c r="H3715">
        <v>5.37855689095002E-3</v>
      </c>
      <c r="I3715">
        <v>-0.56288116346693196</v>
      </c>
      <c r="J3715">
        <v>0.57351672861273095</v>
      </c>
      <c r="X3715" t="str">
        <f t="shared" si="295"/>
        <v>grade_6_t3_lowses_studytime_relative_age</v>
      </c>
      <c r="Y3715" t="str">
        <f t="shared" si="296"/>
        <v>-0.003</v>
      </c>
      <c r="Z3715" t="str">
        <f t="shared" si="297"/>
        <v>0.005</v>
      </c>
      <c r="AA3715" s="2" t="str">
        <f t="shared" si="298"/>
        <v/>
      </c>
      <c r="AB3715" t="str">
        <f t="shared" si="299"/>
        <v>studytime ~ as.factor(lowses) * relative_age + as.factor(lowses) *      as.factor(book) + as.factor(lowses) * as.factor(year) | as.factor(school_id) | 0 | school_id</v>
      </c>
    </row>
    <row r="3716" spans="1:28">
      <c r="A3716">
        <v>3715</v>
      </c>
      <c r="B3716" t="s">
        <v>116</v>
      </c>
      <c r="C3716" t="b">
        <v>0</v>
      </c>
      <c r="D3716" t="s">
        <v>1502</v>
      </c>
      <c r="E3716" t="s">
        <v>1506</v>
      </c>
      <c r="F3716" t="s">
        <v>106</v>
      </c>
      <c r="G3716">
        <v>1.3431810621426501</v>
      </c>
      <c r="H3716">
        <v>0.14012040811033799</v>
      </c>
      <c r="I3716">
        <v>9.5859060093870703</v>
      </c>
      <c r="J3716" s="10">
        <v>9.3103019948120008E-22</v>
      </c>
      <c r="X3716" t="str">
        <f t="shared" si="295"/>
        <v>grade_6_t3_lowses_studytime_as.factor(book)2</v>
      </c>
      <c r="Y3716" t="str">
        <f t="shared" si="296"/>
        <v>1.343</v>
      </c>
      <c r="Z3716" t="str">
        <f t="shared" si="297"/>
        <v>0.140</v>
      </c>
      <c r="AA3716" s="2" t="str">
        <f t="shared" si="298"/>
        <v>***</v>
      </c>
      <c r="AB3716" t="str">
        <f t="shared" si="299"/>
        <v>studytime ~ as.factor(lowses) * relative_age + as.factor(lowses) *      as.factor(book) + as.factor(lowses) * as.factor(year) | as.factor(school_id) | 0 | school_id</v>
      </c>
    </row>
    <row r="3717" spans="1:28">
      <c r="A3717">
        <v>3716</v>
      </c>
      <c r="B3717" t="s">
        <v>116</v>
      </c>
      <c r="C3717" t="b">
        <v>0</v>
      </c>
      <c r="D3717" t="s">
        <v>1502</v>
      </c>
      <c r="E3717" t="s">
        <v>1506</v>
      </c>
      <c r="F3717" t="s">
        <v>107</v>
      </c>
      <c r="G3717">
        <v>2.2069705075013699</v>
      </c>
      <c r="H3717">
        <v>0.14086081259375099</v>
      </c>
      <c r="I3717">
        <v>15.6677394291795</v>
      </c>
      <c r="J3717" s="10">
        <v>2.80789292505499E-55</v>
      </c>
      <c r="X3717" t="str">
        <f t="shared" si="295"/>
        <v>grade_6_t3_lowses_studytime_as.factor(book)3</v>
      </c>
      <c r="Y3717" t="str">
        <f t="shared" si="296"/>
        <v>2.207</v>
      </c>
      <c r="Z3717" t="str">
        <f t="shared" si="297"/>
        <v>0.141</v>
      </c>
      <c r="AA3717" s="2" t="str">
        <f t="shared" si="298"/>
        <v>***</v>
      </c>
      <c r="AB3717" t="str">
        <f t="shared" si="299"/>
        <v>studytime ~ as.factor(lowses) * relative_age + as.factor(lowses) *      as.factor(book) + as.factor(lowses) * as.factor(year) | as.factor(school_id) | 0 | school_id</v>
      </c>
    </row>
    <row r="3718" spans="1:28">
      <c r="A3718">
        <v>3717</v>
      </c>
      <c r="B3718" t="s">
        <v>116</v>
      </c>
      <c r="C3718" t="b">
        <v>0</v>
      </c>
      <c r="D3718" t="s">
        <v>1502</v>
      </c>
      <c r="E3718" t="s">
        <v>1506</v>
      </c>
      <c r="F3718" t="s">
        <v>108</v>
      </c>
      <c r="G3718">
        <v>3.22579814520665</v>
      </c>
      <c r="H3718">
        <v>0.14387079498490801</v>
      </c>
      <c r="I3718">
        <v>22.4214938517927</v>
      </c>
      <c r="J3718" s="10">
        <v>3.8547245387226399E-111</v>
      </c>
      <c r="X3718" t="str">
        <f t="shared" si="295"/>
        <v>grade_6_t3_lowses_studytime_as.factor(book)4</v>
      </c>
      <c r="Y3718" t="str">
        <f t="shared" si="296"/>
        <v>3.226</v>
      </c>
      <c r="Z3718" t="str">
        <f t="shared" si="297"/>
        <v>0.144</v>
      </c>
      <c r="AA3718" s="2" t="str">
        <f t="shared" si="298"/>
        <v>***</v>
      </c>
      <c r="AB3718" t="str">
        <f t="shared" si="299"/>
        <v>studytime ~ as.factor(lowses) * relative_age + as.factor(lowses) *      as.factor(book) + as.factor(lowses) * as.factor(year) | as.factor(school_id) | 0 | school_id</v>
      </c>
    </row>
    <row r="3719" spans="1:28">
      <c r="A3719">
        <v>3718</v>
      </c>
      <c r="B3719" t="s">
        <v>116</v>
      </c>
      <c r="C3719" t="b">
        <v>0</v>
      </c>
      <c r="D3719" t="s">
        <v>1502</v>
      </c>
      <c r="E3719" t="s">
        <v>1506</v>
      </c>
      <c r="F3719" t="s">
        <v>109</v>
      </c>
      <c r="G3719">
        <v>4.46385645962408</v>
      </c>
      <c r="H3719">
        <v>0.15068738144604399</v>
      </c>
      <c r="I3719">
        <v>29.6232930507351</v>
      </c>
      <c r="J3719" s="10">
        <v>3.0447125252204501E-192</v>
      </c>
      <c r="X3719" t="str">
        <f t="shared" si="295"/>
        <v>grade_6_t3_lowses_studytime_as.factor(book)5</v>
      </c>
      <c r="Y3719" t="str">
        <f t="shared" si="296"/>
        <v>4.464</v>
      </c>
      <c r="Z3719" t="str">
        <f t="shared" si="297"/>
        <v>0.151</v>
      </c>
      <c r="AA3719" s="2" t="str">
        <f t="shared" si="298"/>
        <v>***</v>
      </c>
      <c r="AB3719" t="str">
        <f t="shared" si="299"/>
        <v>studytime ~ as.factor(lowses) * relative_age + as.factor(lowses) *      as.factor(book) + as.factor(lowses) * as.factor(year) | as.factor(school_id) | 0 | school_id</v>
      </c>
    </row>
    <row r="3720" spans="1:28">
      <c r="A3720">
        <v>3719</v>
      </c>
      <c r="B3720" t="s">
        <v>116</v>
      </c>
      <c r="C3720" t="b">
        <v>0</v>
      </c>
      <c r="D3720" t="s">
        <v>1502</v>
      </c>
      <c r="E3720" t="s">
        <v>1506</v>
      </c>
      <c r="F3720" t="s">
        <v>110</v>
      </c>
      <c r="G3720">
        <v>9.8896925347997405E-2</v>
      </c>
      <c r="H3720">
        <v>5.6282261306585799E-2</v>
      </c>
      <c r="I3720">
        <v>1.7571597702742801</v>
      </c>
      <c r="J3720">
        <v>7.88928134288788E-2</v>
      </c>
      <c r="X3720" t="str">
        <f t="shared" si="295"/>
        <v>grade_6_t3_lowses_studytime_as.factor(year)2017</v>
      </c>
      <c r="Y3720" t="str">
        <f t="shared" si="296"/>
        <v>0.099</v>
      </c>
      <c r="Z3720" t="str">
        <f t="shared" si="297"/>
        <v>0.056</v>
      </c>
      <c r="AA3720" s="2" t="str">
        <f t="shared" si="298"/>
        <v>*</v>
      </c>
      <c r="AB3720" t="str">
        <f t="shared" si="299"/>
        <v>studytime ~ as.factor(lowses) * relative_age + as.factor(lowses) *      as.factor(book) + as.factor(lowses) * as.factor(year) | as.factor(school_id) | 0 | school_id</v>
      </c>
    </row>
    <row r="3721" spans="1:28">
      <c r="A3721">
        <v>3720</v>
      </c>
      <c r="B3721" t="s">
        <v>116</v>
      </c>
      <c r="C3721" t="b">
        <v>0</v>
      </c>
      <c r="D3721" t="s">
        <v>1502</v>
      </c>
      <c r="E3721" t="s">
        <v>1506</v>
      </c>
      <c r="F3721" t="s">
        <v>111</v>
      </c>
      <c r="G3721">
        <v>0.150448956744023</v>
      </c>
      <c r="H3721">
        <v>5.8525985745809798E-2</v>
      </c>
      <c r="I3721">
        <v>2.57063516020821</v>
      </c>
      <c r="J3721">
        <v>1.01522665378716E-2</v>
      </c>
      <c r="X3721" t="str">
        <f t="shared" si="295"/>
        <v>grade_6_t3_lowses_studytime_as.factor(year)2018</v>
      </c>
      <c r="Y3721" t="str">
        <f t="shared" si="296"/>
        <v>0.150</v>
      </c>
      <c r="Z3721" t="str">
        <f t="shared" si="297"/>
        <v>0.059</v>
      </c>
      <c r="AA3721" s="2" t="str">
        <f t="shared" si="298"/>
        <v>**</v>
      </c>
      <c r="AB3721" t="str">
        <f t="shared" si="299"/>
        <v>studytime ~ as.factor(lowses) * relative_age + as.factor(lowses) *      as.factor(book) + as.factor(lowses) * as.factor(year) | as.factor(school_id) | 0 | school_id</v>
      </c>
    </row>
    <row r="3722" spans="1:28">
      <c r="A3722">
        <v>3721</v>
      </c>
      <c r="B3722" t="s">
        <v>116</v>
      </c>
      <c r="C3722" t="b">
        <v>0</v>
      </c>
      <c r="D3722" t="s">
        <v>1502</v>
      </c>
      <c r="E3722" t="s">
        <v>1506</v>
      </c>
      <c r="F3722" t="s">
        <v>1722</v>
      </c>
      <c r="G3722">
        <v>-1.54897515548621E-2</v>
      </c>
      <c r="H3722">
        <v>1.6280955284870301E-2</v>
      </c>
      <c r="I3722">
        <v>-0.95140311387358101</v>
      </c>
      <c r="J3722">
        <v>0.34140145845923198</v>
      </c>
      <c r="X3722" t="str">
        <f t="shared" si="295"/>
        <v>grade_6_t3_lowses_studytime_as.factor(lowses)1:relative_age</v>
      </c>
      <c r="Y3722" t="str">
        <f t="shared" si="296"/>
        <v>-0.015</v>
      </c>
      <c r="Z3722" t="str">
        <f t="shared" si="297"/>
        <v>0.016</v>
      </c>
      <c r="AA3722" s="2" t="str">
        <f t="shared" si="298"/>
        <v/>
      </c>
      <c r="AB3722" t="str">
        <f t="shared" si="299"/>
        <v>studytime ~ as.factor(lowses) * relative_age + as.factor(lowses) *      as.factor(book) + as.factor(lowses) * as.factor(year) | as.factor(school_id) | 0 | school_id</v>
      </c>
    </row>
    <row r="3723" spans="1:28">
      <c r="A3723">
        <v>3722</v>
      </c>
      <c r="B3723" t="s">
        <v>116</v>
      </c>
      <c r="C3723" t="b">
        <v>0</v>
      </c>
      <c r="D3723" t="s">
        <v>1502</v>
      </c>
      <c r="E3723" t="s">
        <v>1506</v>
      </c>
      <c r="F3723" t="s">
        <v>1723</v>
      </c>
      <c r="G3723" t="s">
        <v>140</v>
      </c>
      <c r="H3723">
        <v>0</v>
      </c>
      <c r="I3723" t="s">
        <v>140</v>
      </c>
      <c r="J3723" t="s">
        <v>140</v>
      </c>
      <c r="X3723" t="str">
        <f t="shared" si="295"/>
        <v>grade_6_t3_lowses_studytime_as.factor(lowses)1:as.factor(book)2</v>
      </c>
      <c r="Y3723" t="str">
        <f t="shared" si="296"/>
        <v>NA</v>
      </c>
      <c r="Z3723" t="str">
        <f t="shared" si="297"/>
        <v>0.000</v>
      </c>
      <c r="AA3723" s="2" t="e">
        <f t="shared" si="298"/>
        <v>#VALUE!</v>
      </c>
      <c r="AB3723" t="str">
        <f t="shared" si="299"/>
        <v>studytime ~ as.factor(lowses) * relative_age + as.factor(lowses) *      as.factor(book) + as.factor(lowses) * as.factor(year) | as.factor(school_id) | 0 | school_id</v>
      </c>
    </row>
    <row r="3724" spans="1:28">
      <c r="A3724">
        <v>3723</v>
      </c>
      <c r="B3724" t="s">
        <v>116</v>
      </c>
      <c r="C3724" t="b">
        <v>0</v>
      </c>
      <c r="D3724" t="s">
        <v>1502</v>
      </c>
      <c r="E3724" t="s">
        <v>1506</v>
      </c>
      <c r="F3724" t="s">
        <v>1724</v>
      </c>
      <c r="G3724" t="s">
        <v>140</v>
      </c>
      <c r="H3724">
        <v>0</v>
      </c>
      <c r="I3724" t="s">
        <v>140</v>
      </c>
      <c r="J3724" t="s">
        <v>140</v>
      </c>
      <c r="X3724" t="str">
        <f t="shared" si="295"/>
        <v>grade_6_t3_lowses_studytime_as.factor(lowses)1:as.factor(book)3</v>
      </c>
      <c r="Y3724" t="str">
        <f t="shared" si="296"/>
        <v>NA</v>
      </c>
      <c r="Z3724" t="str">
        <f t="shared" si="297"/>
        <v>0.000</v>
      </c>
      <c r="AA3724" s="2" t="e">
        <f t="shared" si="298"/>
        <v>#VALUE!</v>
      </c>
      <c r="AB3724" t="str">
        <f t="shared" si="299"/>
        <v>studytime ~ as.factor(lowses) * relative_age + as.factor(lowses) *      as.factor(book) + as.factor(lowses) * as.factor(year) | as.factor(school_id) | 0 | school_id</v>
      </c>
    </row>
    <row r="3725" spans="1:28">
      <c r="A3725">
        <v>3724</v>
      </c>
      <c r="B3725" t="s">
        <v>116</v>
      </c>
      <c r="C3725" t="b">
        <v>0</v>
      </c>
      <c r="D3725" t="s">
        <v>1502</v>
      </c>
      <c r="E3725" t="s">
        <v>1506</v>
      </c>
      <c r="F3725" t="s">
        <v>1725</v>
      </c>
      <c r="G3725" t="s">
        <v>140</v>
      </c>
      <c r="H3725">
        <v>0</v>
      </c>
      <c r="I3725" t="s">
        <v>140</v>
      </c>
      <c r="J3725" t="s">
        <v>140</v>
      </c>
      <c r="X3725" t="str">
        <f t="shared" si="295"/>
        <v>grade_6_t3_lowses_studytime_as.factor(lowses)1:as.factor(book)4</v>
      </c>
      <c r="Y3725" t="str">
        <f t="shared" si="296"/>
        <v>NA</v>
      </c>
      <c r="Z3725" t="str">
        <f t="shared" si="297"/>
        <v>0.000</v>
      </c>
      <c r="AA3725" s="2" t="e">
        <f t="shared" si="298"/>
        <v>#VALUE!</v>
      </c>
      <c r="AB3725" t="str">
        <f t="shared" si="299"/>
        <v>studytime ~ as.factor(lowses) * relative_age + as.factor(lowses) *      as.factor(book) + as.factor(lowses) * as.factor(year) | as.factor(school_id) | 0 | school_id</v>
      </c>
    </row>
    <row r="3726" spans="1:28">
      <c r="A3726">
        <v>3725</v>
      </c>
      <c r="B3726" t="s">
        <v>116</v>
      </c>
      <c r="C3726" t="b">
        <v>0</v>
      </c>
      <c r="D3726" t="s">
        <v>1502</v>
      </c>
      <c r="E3726" t="s">
        <v>1506</v>
      </c>
      <c r="F3726" t="s">
        <v>1726</v>
      </c>
      <c r="G3726" t="s">
        <v>140</v>
      </c>
      <c r="H3726">
        <v>0</v>
      </c>
      <c r="I3726" t="s">
        <v>140</v>
      </c>
      <c r="J3726" t="s">
        <v>140</v>
      </c>
      <c r="X3726" t="str">
        <f t="shared" si="295"/>
        <v>grade_6_t3_lowses_studytime_as.factor(lowses)1:as.factor(book)5</v>
      </c>
      <c r="Y3726" t="str">
        <f t="shared" si="296"/>
        <v>NA</v>
      </c>
      <c r="Z3726" t="str">
        <f t="shared" si="297"/>
        <v>0.000</v>
      </c>
      <c r="AA3726" s="2" t="e">
        <f t="shared" si="298"/>
        <v>#VALUE!</v>
      </c>
      <c r="AB3726" t="str">
        <f t="shared" si="299"/>
        <v>studytime ~ as.factor(lowses) * relative_age + as.factor(lowses) *      as.factor(book) + as.factor(lowses) * as.factor(year) | as.factor(school_id) | 0 | school_id</v>
      </c>
    </row>
    <row r="3727" spans="1:28">
      <c r="A3727">
        <v>3726</v>
      </c>
      <c r="B3727" t="s">
        <v>116</v>
      </c>
      <c r="C3727" t="b">
        <v>0</v>
      </c>
      <c r="D3727" t="s">
        <v>1502</v>
      </c>
      <c r="E3727" t="s">
        <v>1506</v>
      </c>
      <c r="F3727" t="s">
        <v>1727</v>
      </c>
      <c r="G3727">
        <v>6.78606410375759E-2</v>
      </c>
      <c r="H3727">
        <v>0.14225340873072601</v>
      </c>
      <c r="I3727">
        <v>0.477040526782949</v>
      </c>
      <c r="J3727">
        <v>0.633334024181193</v>
      </c>
      <c r="X3727" t="str">
        <f t="shared" si="295"/>
        <v>grade_6_t3_lowses_studytime_as.factor(lowses)1:as.factor(year)2017</v>
      </c>
      <c r="Y3727" t="str">
        <f t="shared" si="296"/>
        <v>0.068</v>
      </c>
      <c r="Z3727" t="str">
        <f t="shared" si="297"/>
        <v>0.142</v>
      </c>
      <c r="AA3727" s="2" t="str">
        <f t="shared" si="298"/>
        <v/>
      </c>
      <c r="AB3727" t="str">
        <f t="shared" si="299"/>
        <v>studytime ~ as.factor(lowses) * relative_age + as.factor(lowses) *      as.factor(book) + as.factor(lowses) * as.factor(year) | as.factor(school_id) | 0 | school_id</v>
      </c>
    </row>
    <row r="3728" spans="1:28">
      <c r="A3728">
        <v>3727</v>
      </c>
      <c r="B3728" t="s">
        <v>116</v>
      </c>
      <c r="C3728" t="b">
        <v>0</v>
      </c>
      <c r="D3728" t="s">
        <v>1502</v>
      </c>
      <c r="E3728" t="s">
        <v>1506</v>
      </c>
      <c r="F3728" t="s">
        <v>1728</v>
      </c>
      <c r="G3728">
        <v>0.115684398857857</v>
      </c>
      <c r="H3728">
        <v>0.14136288498865399</v>
      </c>
      <c r="I3728">
        <v>0.81835057955376</v>
      </c>
      <c r="J3728">
        <v>0.413158455697546</v>
      </c>
      <c r="X3728" t="str">
        <f t="shared" si="295"/>
        <v>grade_6_t3_lowses_studytime_as.factor(lowses)1:as.factor(year)2018</v>
      </c>
      <c r="Y3728" t="str">
        <f t="shared" si="296"/>
        <v>0.116</v>
      </c>
      <c r="Z3728" t="str">
        <f t="shared" si="297"/>
        <v>0.141</v>
      </c>
      <c r="AA3728" s="2" t="str">
        <f t="shared" si="298"/>
        <v/>
      </c>
      <c r="AB3728" t="str">
        <f t="shared" si="299"/>
        <v>studytime ~ as.factor(lowses) * relative_age + as.factor(lowses) *      as.factor(book) + as.factor(lowses) * as.factor(year) | as.factor(school_id) | 0 | school_id</v>
      </c>
    </row>
    <row r="3729" spans="1:28">
      <c r="A3729">
        <v>3728</v>
      </c>
      <c r="B3729" t="s">
        <v>114</v>
      </c>
      <c r="C3729" t="b">
        <v>0</v>
      </c>
      <c r="D3729" t="s">
        <v>1502</v>
      </c>
      <c r="E3729" t="s">
        <v>1507</v>
      </c>
      <c r="F3729" t="s">
        <v>1697</v>
      </c>
      <c r="G3729" t="s">
        <v>140</v>
      </c>
      <c r="H3729">
        <v>0</v>
      </c>
      <c r="I3729" t="s">
        <v>140</v>
      </c>
      <c r="J3729" t="s">
        <v>140</v>
      </c>
      <c r="X3729" t="str">
        <f t="shared" si="295"/>
        <v>grade_5_t3_lowses_studytime_as.factor(lowses)1</v>
      </c>
      <c r="Y3729" t="str">
        <f t="shared" si="296"/>
        <v>NA</v>
      </c>
      <c r="Z3729" t="str">
        <f t="shared" si="297"/>
        <v>0.000</v>
      </c>
      <c r="AA3729" s="2" t="e">
        <f t="shared" si="298"/>
        <v>#VALUE!</v>
      </c>
      <c r="AB3729" t="str">
        <f t="shared" si="299"/>
        <v>studytime ~ as.factor(lowses) * relative_age + as.factor(lowses) *      as.factor(book) + as.factor(lowses) * as.factor(year) | as.factor(school_id) | 0 | school_id</v>
      </c>
    </row>
    <row r="3730" spans="1:28">
      <c r="A3730">
        <v>3729</v>
      </c>
      <c r="B3730" t="s">
        <v>114</v>
      </c>
      <c r="C3730" t="b">
        <v>0</v>
      </c>
      <c r="D3730" t="s">
        <v>1502</v>
      </c>
      <c r="E3730" t="s">
        <v>1507</v>
      </c>
      <c r="F3730" t="s">
        <v>104</v>
      </c>
      <c r="G3730">
        <v>-1.2369818940467099E-2</v>
      </c>
      <c r="H3730">
        <v>5.7450698744326498E-3</v>
      </c>
      <c r="I3730">
        <v>-2.15311897171462</v>
      </c>
      <c r="J3730">
        <v>3.1311130284734798E-2</v>
      </c>
      <c r="X3730" t="str">
        <f t="shared" si="295"/>
        <v>grade_5_t3_lowses_studytime_relative_age</v>
      </c>
      <c r="Y3730" t="str">
        <f t="shared" si="296"/>
        <v>-0.012</v>
      </c>
      <c r="Z3730" t="str">
        <f t="shared" si="297"/>
        <v>0.006</v>
      </c>
      <c r="AA3730" s="2" t="str">
        <f t="shared" si="298"/>
        <v>**</v>
      </c>
      <c r="AB3730" t="str">
        <f t="shared" si="299"/>
        <v>studytime ~ as.factor(lowses) * relative_age + as.factor(lowses) *      as.factor(book) + as.factor(lowses) * as.factor(year) | as.factor(school_id) | 0 | school_id</v>
      </c>
    </row>
    <row r="3731" spans="1:28">
      <c r="A3731">
        <v>3730</v>
      </c>
      <c r="B3731" t="s">
        <v>114</v>
      </c>
      <c r="C3731" t="b">
        <v>0</v>
      </c>
      <c r="D3731" t="s">
        <v>1502</v>
      </c>
      <c r="E3731" t="s">
        <v>1507</v>
      </c>
      <c r="F3731" t="s">
        <v>106</v>
      </c>
      <c r="G3731">
        <v>1.05798568483438</v>
      </c>
      <c r="H3731">
        <v>0.13459470716085201</v>
      </c>
      <c r="I3731">
        <v>7.8605296385837802</v>
      </c>
      <c r="J3731" s="10">
        <v>3.8536893788948799E-15</v>
      </c>
      <c r="X3731" t="str">
        <f t="shared" si="295"/>
        <v>grade_5_t3_lowses_studytime_as.factor(book)2</v>
      </c>
      <c r="Y3731" t="str">
        <f t="shared" si="296"/>
        <v>1.058</v>
      </c>
      <c r="Z3731" t="str">
        <f t="shared" si="297"/>
        <v>0.135</v>
      </c>
      <c r="AA3731" s="2" t="str">
        <f t="shared" si="298"/>
        <v>***</v>
      </c>
      <c r="AB3731" t="str">
        <f t="shared" si="299"/>
        <v>studytime ~ as.factor(lowses) * relative_age + as.factor(lowses) *      as.factor(book) + as.factor(lowses) * as.factor(year) | as.factor(school_id) | 0 | school_id</v>
      </c>
    </row>
    <row r="3732" spans="1:28">
      <c r="A3732">
        <v>3731</v>
      </c>
      <c r="B3732" t="s">
        <v>114</v>
      </c>
      <c r="C3732" t="b">
        <v>0</v>
      </c>
      <c r="D3732" t="s">
        <v>1502</v>
      </c>
      <c r="E3732" t="s">
        <v>1507</v>
      </c>
      <c r="F3732" t="s">
        <v>107</v>
      </c>
      <c r="G3732">
        <v>1.9531621573696201</v>
      </c>
      <c r="H3732">
        <v>0.132403934217906</v>
      </c>
      <c r="I3732">
        <v>14.7515417038528</v>
      </c>
      <c r="J3732" s="10">
        <v>3.2908563743719999E-49</v>
      </c>
      <c r="X3732" t="str">
        <f t="shared" si="295"/>
        <v>grade_5_t3_lowses_studytime_as.factor(book)3</v>
      </c>
      <c r="Y3732" t="str">
        <f t="shared" si="296"/>
        <v>1.953</v>
      </c>
      <c r="Z3732" t="str">
        <f t="shared" si="297"/>
        <v>0.132</v>
      </c>
      <c r="AA3732" s="2" t="str">
        <f t="shared" si="298"/>
        <v>***</v>
      </c>
      <c r="AB3732" t="str">
        <f t="shared" si="299"/>
        <v>studytime ~ as.factor(lowses) * relative_age + as.factor(lowses) *      as.factor(book) + as.factor(lowses) * as.factor(year) | as.factor(school_id) | 0 | school_id</v>
      </c>
    </row>
    <row r="3733" spans="1:28">
      <c r="A3733">
        <v>3732</v>
      </c>
      <c r="B3733" t="s">
        <v>114</v>
      </c>
      <c r="C3733" t="b">
        <v>0</v>
      </c>
      <c r="D3733" t="s">
        <v>1502</v>
      </c>
      <c r="E3733" t="s">
        <v>1507</v>
      </c>
      <c r="F3733" t="s">
        <v>108</v>
      </c>
      <c r="G3733">
        <v>3.0103866824327299</v>
      </c>
      <c r="H3733">
        <v>0.138856613659605</v>
      </c>
      <c r="I3733">
        <v>21.6798221063667</v>
      </c>
      <c r="J3733" s="10">
        <v>4.8317913510107399E-104</v>
      </c>
      <c r="X3733" t="str">
        <f t="shared" si="295"/>
        <v>grade_5_t3_lowses_studytime_as.factor(book)4</v>
      </c>
      <c r="Y3733" t="str">
        <f t="shared" si="296"/>
        <v>3.010</v>
      </c>
      <c r="Z3733" t="str">
        <f t="shared" si="297"/>
        <v>0.139</v>
      </c>
      <c r="AA3733" s="2" t="str">
        <f t="shared" si="298"/>
        <v>***</v>
      </c>
      <c r="AB3733" t="str">
        <f t="shared" si="299"/>
        <v>studytime ~ as.factor(lowses) * relative_age + as.factor(lowses) *      as.factor(book) + as.factor(lowses) * as.factor(year) | as.factor(school_id) | 0 | school_id</v>
      </c>
    </row>
    <row r="3734" spans="1:28">
      <c r="A3734">
        <v>3733</v>
      </c>
      <c r="B3734" t="s">
        <v>114</v>
      </c>
      <c r="C3734" t="b">
        <v>0</v>
      </c>
      <c r="D3734" t="s">
        <v>1502</v>
      </c>
      <c r="E3734" t="s">
        <v>1507</v>
      </c>
      <c r="F3734" t="s">
        <v>109</v>
      </c>
      <c r="G3734">
        <v>4.3568449233967304</v>
      </c>
      <c r="H3734">
        <v>0.14907842389661699</v>
      </c>
      <c r="I3734">
        <v>29.225187720109801</v>
      </c>
      <c r="J3734" s="10">
        <v>3.6717848691703299E-187</v>
      </c>
      <c r="X3734" t="str">
        <f t="shared" si="295"/>
        <v>grade_5_t3_lowses_studytime_as.factor(book)5</v>
      </c>
      <c r="Y3734" t="str">
        <f t="shared" si="296"/>
        <v>4.357</v>
      </c>
      <c r="Z3734" t="str">
        <f t="shared" si="297"/>
        <v>0.149</v>
      </c>
      <c r="AA3734" s="2" t="str">
        <f t="shared" si="298"/>
        <v>***</v>
      </c>
      <c r="AB3734" t="str">
        <f t="shared" si="299"/>
        <v>studytime ~ as.factor(lowses) * relative_age + as.factor(lowses) *      as.factor(book) + as.factor(lowses) * as.factor(year) | as.factor(school_id) | 0 | school_id</v>
      </c>
    </row>
    <row r="3735" spans="1:28">
      <c r="A3735">
        <v>3734</v>
      </c>
      <c r="B3735" t="s">
        <v>114</v>
      </c>
      <c r="C3735" t="b">
        <v>0</v>
      </c>
      <c r="D3735" t="s">
        <v>1502</v>
      </c>
      <c r="E3735" t="s">
        <v>1507</v>
      </c>
      <c r="F3735" t="s">
        <v>110</v>
      </c>
      <c r="G3735">
        <v>0.21689426345412599</v>
      </c>
      <c r="H3735">
        <v>5.4348620718780299E-2</v>
      </c>
      <c r="I3735">
        <v>3.9907960972260201</v>
      </c>
      <c r="J3735" s="10">
        <v>6.58873107389116E-5</v>
      </c>
      <c r="X3735" t="str">
        <f t="shared" si="295"/>
        <v>grade_5_t3_lowses_studytime_as.factor(year)2017</v>
      </c>
      <c r="Y3735" t="str">
        <f t="shared" si="296"/>
        <v>0.217</v>
      </c>
      <c r="Z3735" t="str">
        <f t="shared" si="297"/>
        <v>0.054</v>
      </c>
      <c r="AA3735" s="2" t="str">
        <f t="shared" si="298"/>
        <v>***</v>
      </c>
      <c r="AB3735" t="str">
        <f t="shared" si="299"/>
        <v>studytime ~ as.factor(lowses) * relative_age + as.factor(lowses) *      as.factor(book) + as.factor(lowses) * as.factor(year) | as.factor(school_id) | 0 | school_id</v>
      </c>
    </row>
    <row r="3736" spans="1:28">
      <c r="A3736">
        <v>3735</v>
      </c>
      <c r="B3736" t="s">
        <v>114</v>
      </c>
      <c r="C3736" t="b">
        <v>0</v>
      </c>
      <c r="D3736" t="s">
        <v>1502</v>
      </c>
      <c r="E3736" t="s">
        <v>1507</v>
      </c>
      <c r="F3736" t="s">
        <v>111</v>
      </c>
      <c r="G3736">
        <v>0.27991004462703001</v>
      </c>
      <c r="H3736">
        <v>5.9638202466220598E-2</v>
      </c>
      <c r="I3736">
        <v>4.6934688346043396</v>
      </c>
      <c r="J3736" s="10">
        <v>2.6887918365942102E-6</v>
      </c>
      <c r="X3736" t="str">
        <f t="shared" si="295"/>
        <v>grade_5_t3_lowses_studytime_as.factor(year)2018</v>
      </c>
      <c r="Y3736" t="str">
        <f t="shared" si="296"/>
        <v>0.280</v>
      </c>
      <c r="Z3736" t="str">
        <f t="shared" si="297"/>
        <v>0.060</v>
      </c>
      <c r="AA3736" s="2" t="str">
        <f t="shared" si="298"/>
        <v>***</v>
      </c>
      <c r="AB3736" t="str">
        <f t="shared" si="299"/>
        <v>studytime ~ as.factor(lowses) * relative_age + as.factor(lowses) *      as.factor(book) + as.factor(lowses) * as.factor(year) | as.factor(school_id) | 0 | school_id</v>
      </c>
    </row>
    <row r="3737" spans="1:28">
      <c r="A3737">
        <v>3736</v>
      </c>
      <c r="B3737" t="s">
        <v>114</v>
      </c>
      <c r="C3737" t="b">
        <v>0</v>
      </c>
      <c r="D3737" t="s">
        <v>1502</v>
      </c>
      <c r="E3737" t="s">
        <v>1507</v>
      </c>
      <c r="F3737" t="s">
        <v>1722</v>
      </c>
      <c r="G3737">
        <v>-8.9784688610745796E-3</v>
      </c>
      <c r="H3737">
        <v>1.6407068456821501E-2</v>
      </c>
      <c r="I3737">
        <v>-0.54723175469787599</v>
      </c>
      <c r="J3737">
        <v>0.58422044527489103</v>
      </c>
      <c r="X3737" t="str">
        <f t="shared" si="295"/>
        <v>grade_5_t3_lowses_studytime_as.factor(lowses)1:relative_age</v>
      </c>
      <c r="Y3737" t="str">
        <f t="shared" si="296"/>
        <v>-0.009</v>
      </c>
      <c r="Z3737" t="str">
        <f t="shared" si="297"/>
        <v>0.016</v>
      </c>
      <c r="AA3737" s="2" t="str">
        <f t="shared" si="298"/>
        <v/>
      </c>
      <c r="AB3737" t="str">
        <f t="shared" si="299"/>
        <v>studytime ~ as.factor(lowses) * relative_age + as.factor(lowses) *      as.factor(book) + as.factor(lowses) * as.factor(year) | as.factor(school_id) | 0 | school_id</v>
      </c>
    </row>
    <row r="3738" spans="1:28">
      <c r="A3738">
        <v>3737</v>
      </c>
      <c r="B3738" t="s">
        <v>114</v>
      </c>
      <c r="C3738" t="b">
        <v>0</v>
      </c>
      <c r="D3738" t="s">
        <v>1502</v>
      </c>
      <c r="E3738" t="s">
        <v>1507</v>
      </c>
      <c r="F3738" t="s">
        <v>1723</v>
      </c>
      <c r="G3738" t="s">
        <v>140</v>
      </c>
      <c r="H3738">
        <v>0</v>
      </c>
      <c r="I3738" t="s">
        <v>140</v>
      </c>
      <c r="J3738" t="s">
        <v>140</v>
      </c>
      <c r="X3738" t="str">
        <f t="shared" si="295"/>
        <v>grade_5_t3_lowses_studytime_as.factor(lowses)1:as.factor(book)2</v>
      </c>
      <c r="Y3738" t="str">
        <f t="shared" si="296"/>
        <v>NA</v>
      </c>
      <c r="Z3738" t="str">
        <f t="shared" si="297"/>
        <v>0.000</v>
      </c>
      <c r="AA3738" s="2" t="e">
        <f t="shared" si="298"/>
        <v>#VALUE!</v>
      </c>
      <c r="AB3738" t="str">
        <f t="shared" si="299"/>
        <v>studytime ~ as.factor(lowses) * relative_age + as.factor(lowses) *      as.factor(book) + as.factor(lowses) * as.factor(year) | as.factor(school_id) | 0 | school_id</v>
      </c>
    </row>
    <row r="3739" spans="1:28">
      <c r="A3739">
        <v>3738</v>
      </c>
      <c r="B3739" t="s">
        <v>114</v>
      </c>
      <c r="C3739" t="b">
        <v>0</v>
      </c>
      <c r="D3739" t="s">
        <v>1502</v>
      </c>
      <c r="E3739" t="s">
        <v>1507</v>
      </c>
      <c r="F3739" t="s">
        <v>1724</v>
      </c>
      <c r="G3739" t="s">
        <v>140</v>
      </c>
      <c r="H3739">
        <v>0</v>
      </c>
      <c r="I3739" t="s">
        <v>140</v>
      </c>
      <c r="J3739" t="s">
        <v>140</v>
      </c>
      <c r="X3739" t="str">
        <f t="shared" si="295"/>
        <v>grade_5_t3_lowses_studytime_as.factor(lowses)1:as.factor(book)3</v>
      </c>
      <c r="Y3739" t="str">
        <f t="shared" si="296"/>
        <v>NA</v>
      </c>
      <c r="Z3739" t="str">
        <f t="shared" si="297"/>
        <v>0.000</v>
      </c>
      <c r="AA3739" s="2" t="e">
        <f t="shared" si="298"/>
        <v>#VALUE!</v>
      </c>
      <c r="AB3739" t="str">
        <f t="shared" si="299"/>
        <v>studytime ~ as.factor(lowses) * relative_age + as.factor(lowses) *      as.factor(book) + as.factor(lowses) * as.factor(year) | as.factor(school_id) | 0 | school_id</v>
      </c>
    </row>
    <row r="3740" spans="1:28">
      <c r="A3740">
        <v>3739</v>
      </c>
      <c r="B3740" t="s">
        <v>114</v>
      </c>
      <c r="C3740" t="b">
        <v>0</v>
      </c>
      <c r="D3740" t="s">
        <v>1502</v>
      </c>
      <c r="E3740" t="s">
        <v>1507</v>
      </c>
      <c r="F3740" t="s">
        <v>1725</v>
      </c>
      <c r="G3740" t="s">
        <v>140</v>
      </c>
      <c r="H3740">
        <v>0</v>
      </c>
      <c r="I3740" t="s">
        <v>140</v>
      </c>
      <c r="J3740" t="s">
        <v>140</v>
      </c>
      <c r="X3740" t="str">
        <f t="shared" si="295"/>
        <v>grade_5_t3_lowses_studytime_as.factor(lowses)1:as.factor(book)4</v>
      </c>
      <c r="Y3740" t="str">
        <f t="shared" si="296"/>
        <v>NA</v>
      </c>
      <c r="Z3740" t="str">
        <f t="shared" si="297"/>
        <v>0.000</v>
      </c>
      <c r="AA3740" s="2" t="e">
        <f t="shared" si="298"/>
        <v>#VALUE!</v>
      </c>
      <c r="AB3740" t="str">
        <f t="shared" si="299"/>
        <v>studytime ~ as.factor(lowses) * relative_age + as.factor(lowses) *      as.factor(book) + as.factor(lowses) * as.factor(year) | as.factor(school_id) | 0 | school_id</v>
      </c>
    </row>
    <row r="3741" spans="1:28">
      <c r="A3741">
        <v>3740</v>
      </c>
      <c r="B3741" t="s">
        <v>114</v>
      </c>
      <c r="C3741" t="b">
        <v>0</v>
      </c>
      <c r="D3741" t="s">
        <v>1502</v>
      </c>
      <c r="E3741" t="s">
        <v>1507</v>
      </c>
      <c r="F3741" t="s">
        <v>1726</v>
      </c>
      <c r="G3741" t="s">
        <v>140</v>
      </c>
      <c r="H3741">
        <v>0</v>
      </c>
      <c r="I3741" t="s">
        <v>140</v>
      </c>
      <c r="J3741" t="s">
        <v>140</v>
      </c>
      <c r="X3741" t="str">
        <f t="shared" si="295"/>
        <v>grade_5_t3_lowses_studytime_as.factor(lowses)1:as.factor(book)5</v>
      </c>
      <c r="Y3741" t="str">
        <f t="shared" si="296"/>
        <v>NA</v>
      </c>
      <c r="Z3741" t="str">
        <f t="shared" si="297"/>
        <v>0.000</v>
      </c>
      <c r="AA3741" s="2" t="e">
        <f t="shared" si="298"/>
        <v>#VALUE!</v>
      </c>
      <c r="AB3741" t="str">
        <f t="shared" si="299"/>
        <v>studytime ~ as.factor(lowses) * relative_age + as.factor(lowses) *      as.factor(book) + as.factor(lowses) * as.factor(year) | as.factor(school_id) | 0 | school_id</v>
      </c>
    </row>
    <row r="3742" spans="1:28">
      <c r="A3742">
        <v>3741</v>
      </c>
      <c r="B3742" t="s">
        <v>114</v>
      </c>
      <c r="C3742" t="b">
        <v>0</v>
      </c>
      <c r="D3742" t="s">
        <v>1502</v>
      </c>
      <c r="E3742" t="s">
        <v>1507</v>
      </c>
      <c r="F3742" t="s">
        <v>1727</v>
      </c>
      <c r="G3742">
        <v>6.3608387239500297E-2</v>
      </c>
      <c r="H3742">
        <v>0.13949140022131001</v>
      </c>
      <c r="I3742">
        <v>0.45600221331625201</v>
      </c>
      <c r="J3742">
        <v>0.64838913468579196</v>
      </c>
      <c r="X3742" t="str">
        <f t="shared" si="295"/>
        <v>grade_5_t3_lowses_studytime_as.factor(lowses)1:as.factor(year)2017</v>
      </c>
      <c r="Y3742" t="str">
        <f t="shared" si="296"/>
        <v>0.064</v>
      </c>
      <c r="Z3742" t="str">
        <f t="shared" si="297"/>
        <v>0.139</v>
      </c>
      <c r="AA3742" s="2" t="str">
        <f t="shared" si="298"/>
        <v/>
      </c>
      <c r="AB3742" t="str">
        <f t="shared" si="299"/>
        <v>studytime ~ as.factor(lowses) * relative_age + as.factor(lowses) *      as.factor(book) + as.factor(lowses) * as.factor(year) | as.factor(school_id) | 0 | school_id</v>
      </c>
    </row>
    <row r="3743" spans="1:28">
      <c r="A3743">
        <v>3742</v>
      </c>
      <c r="B3743" t="s">
        <v>114</v>
      </c>
      <c r="C3743" t="b">
        <v>0</v>
      </c>
      <c r="D3743" t="s">
        <v>1502</v>
      </c>
      <c r="E3743" t="s">
        <v>1507</v>
      </c>
      <c r="F3743" t="s">
        <v>1728</v>
      </c>
      <c r="G3743">
        <v>-0.11899220388802</v>
      </c>
      <c r="H3743">
        <v>0.13756820263169101</v>
      </c>
      <c r="I3743">
        <v>-0.86496880537572896</v>
      </c>
      <c r="J3743">
        <v>0.38705747810142899</v>
      </c>
      <c r="X3743" t="str">
        <f t="shared" si="295"/>
        <v>grade_5_t3_lowses_studytime_as.factor(lowses)1:as.factor(year)2018</v>
      </c>
      <c r="Y3743" t="str">
        <f t="shared" si="296"/>
        <v>-0.119</v>
      </c>
      <c r="Z3743" t="str">
        <f t="shared" si="297"/>
        <v>0.138</v>
      </c>
      <c r="AA3743" s="2" t="str">
        <f t="shared" si="298"/>
        <v/>
      </c>
      <c r="AB3743" t="str">
        <f t="shared" si="299"/>
        <v>studytime ~ as.factor(lowses) * relative_age + as.factor(lowses) *      as.factor(book) + as.factor(lowses) * as.factor(year) | as.factor(school_id) | 0 | school_id</v>
      </c>
    </row>
    <row r="3744" spans="1:28">
      <c r="A3744">
        <v>3743</v>
      </c>
      <c r="B3744" t="s">
        <v>115</v>
      </c>
      <c r="C3744" t="b">
        <v>0</v>
      </c>
      <c r="D3744" t="s">
        <v>1502</v>
      </c>
      <c r="E3744" t="s">
        <v>1508</v>
      </c>
      <c r="F3744" t="s">
        <v>1697</v>
      </c>
      <c r="G3744" t="s">
        <v>140</v>
      </c>
      <c r="H3744">
        <v>0</v>
      </c>
      <c r="I3744" t="s">
        <v>140</v>
      </c>
      <c r="J3744" t="s">
        <v>140</v>
      </c>
      <c r="X3744" t="str">
        <f t="shared" si="295"/>
        <v>grade_7_t3_lowses_studytime_as.factor(lowses)1</v>
      </c>
      <c r="Y3744" t="str">
        <f t="shared" si="296"/>
        <v>NA</v>
      </c>
      <c r="Z3744" t="str">
        <f t="shared" si="297"/>
        <v>0.000</v>
      </c>
      <c r="AA3744" s="2" t="e">
        <f t="shared" si="298"/>
        <v>#VALUE!</v>
      </c>
      <c r="AB3744" t="str">
        <f t="shared" si="299"/>
        <v>studytime ~ as.factor(lowses) * relative_age + as.factor(lowses) *      as.factor(book) + as.factor(lowses) * as.factor(year) | as.factor(school_id) | 0 | school_id</v>
      </c>
    </row>
    <row r="3745" spans="1:28">
      <c r="A3745">
        <v>3744</v>
      </c>
      <c r="B3745" t="s">
        <v>115</v>
      </c>
      <c r="C3745" t="b">
        <v>0</v>
      </c>
      <c r="D3745" t="s">
        <v>1502</v>
      </c>
      <c r="E3745" t="s">
        <v>1508</v>
      </c>
      <c r="F3745" t="s">
        <v>104</v>
      </c>
      <c r="G3745">
        <v>-2.1124678599531301E-2</v>
      </c>
      <c r="H3745">
        <v>4.7646204648891296E-3</v>
      </c>
      <c r="I3745">
        <v>-4.4336540035456702</v>
      </c>
      <c r="J3745" s="10">
        <v>9.27232297653505E-6</v>
      </c>
      <c r="X3745" t="str">
        <f t="shared" si="295"/>
        <v>grade_7_t3_lowses_studytime_relative_age</v>
      </c>
      <c r="Y3745" t="str">
        <f t="shared" si="296"/>
        <v>-0.021</v>
      </c>
      <c r="Z3745" t="str">
        <f t="shared" si="297"/>
        <v>0.005</v>
      </c>
      <c r="AA3745" s="2" t="str">
        <f t="shared" si="298"/>
        <v>***</v>
      </c>
      <c r="AB3745" t="str">
        <f t="shared" si="299"/>
        <v>studytime ~ as.factor(lowses) * relative_age + as.factor(lowses) *      as.factor(book) + as.factor(lowses) * as.factor(year) | as.factor(school_id) | 0 | school_id</v>
      </c>
    </row>
    <row r="3746" spans="1:28">
      <c r="A3746">
        <v>3745</v>
      </c>
      <c r="B3746" t="s">
        <v>115</v>
      </c>
      <c r="C3746" t="b">
        <v>0</v>
      </c>
      <c r="D3746" t="s">
        <v>1502</v>
      </c>
      <c r="E3746" t="s">
        <v>1508</v>
      </c>
      <c r="F3746" t="s">
        <v>106</v>
      </c>
      <c r="G3746">
        <v>1.1580302048392099</v>
      </c>
      <c r="H3746">
        <v>0.122260519203317</v>
      </c>
      <c r="I3746">
        <v>9.4718246935743995</v>
      </c>
      <c r="J3746" s="10">
        <v>2.7927641304968401E-21</v>
      </c>
      <c r="X3746" t="str">
        <f t="shared" si="295"/>
        <v>grade_7_t3_lowses_studytime_as.factor(book)2</v>
      </c>
      <c r="Y3746" t="str">
        <f t="shared" si="296"/>
        <v>1.158</v>
      </c>
      <c r="Z3746" t="str">
        <f t="shared" si="297"/>
        <v>0.122</v>
      </c>
      <c r="AA3746" s="2" t="str">
        <f t="shared" si="298"/>
        <v>***</v>
      </c>
      <c r="AB3746" t="str">
        <f t="shared" si="299"/>
        <v>studytime ~ as.factor(lowses) * relative_age + as.factor(lowses) *      as.factor(book) + as.factor(lowses) * as.factor(year) | as.factor(school_id) | 0 | school_id</v>
      </c>
    </row>
    <row r="3747" spans="1:28">
      <c r="A3747">
        <v>3746</v>
      </c>
      <c r="B3747" t="s">
        <v>115</v>
      </c>
      <c r="C3747" t="b">
        <v>0</v>
      </c>
      <c r="D3747" t="s">
        <v>1502</v>
      </c>
      <c r="E3747" t="s">
        <v>1508</v>
      </c>
      <c r="F3747" t="s">
        <v>107</v>
      </c>
      <c r="G3747">
        <v>1.8246465636026701</v>
      </c>
      <c r="H3747">
        <v>0.12374506394880699</v>
      </c>
      <c r="I3747">
        <v>14.7452068420081</v>
      </c>
      <c r="J3747" s="10">
        <v>3.6122318951898703E-49</v>
      </c>
      <c r="X3747" t="str">
        <f t="shared" si="295"/>
        <v>grade_7_t3_lowses_studytime_as.factor(book)3</v>
      </c>
      <c r="Y3747" t="str">
        <f t="shared" si="296"/>
        <v>1.825</v>
      </c>
      <c r="Z3747" t="str">
        <f t="shared" si="297"/>
        <v>0.124</v>
      </c>
      <c r="AA3747" s="2" t="str">
        <f t="shared" si="298"/>
        <v>***</v>
      </c>
      <c r="AB3747" t="str">
        <f t="shared" si="299"/>
        <v>studytime ~ as.factor(lowses) * relative_age + as.factor(lowses) *      as.factor(book) + as.factor(lowses) * as.factor(year) | as.factor(school_id) | 0 | school_id</v>
      </c>
    </row>
    <row r="3748" spans="1:28">
      <c r="A3748">
        <v>3747</v>
      </c>
      <c r="B3748" t="s">
        <v>115</v>
      </c>
      <c r="C3748" t="b">
        <v>0</v>
      </c>
      <c r="D3748" t="s">
        <v>1502</v>
      </c>
      <c r="E3748" t="s">
        <v>1508</v>
      </c>
      <c r="F3748" t="s">
        <v>108</v>
      </c>
      <c r="G3748">
        <v>2.47504390851365</v>
      </c>
      <c r="H3748">
        <v>0.12623604069199401</v>
      </c>
      <c r="I3748">
        <v>19.606476050310899</v>
      </c>
      <c r="J3748" s="10">
        <v>1.79843021044342E-85</v>
      </c>
      <c r="X3748" t="str">
        <f t="shared" si="295"/>
        <v>grade_7_t3_lowses_studytime_as.factor(book)4</v>
      </c>
      <c r="Y3748" t="str">
        <f t="shared" si="296"/>
        <v>2.475</v>
      </c>
      <c r="Z3748" t="str">
        <f t="shared" si="297"/>
        <v>0.126</v>
      </c>
      <c r="AA3748" s="2" t="str">
        <f t="shared" si="298"/>
        <v>***</v>
      </c>
      <c r="AB3748" t="str">
        <f t="shared" si="299"/>
        <v>studytime ~ as.factor(lowses) * relative_age + as.factor(lowses) *      as.factor(book) + as.factor(lowses) * as.factor(year) | as.factor(school_id) | 0 | school_id</v>
      </c>
    </row>
    <row r="3749" spans="1:28">
      <c r="A3749">
        <v>3748</v>
      </c>
      <c r="B3749" t="s">
        <v>115</v>
      </c>
      <c r="C3749" t="b">
        <v>0</v>
      </c>
      <c r="D3749" t="s">
        <v>1502</v>
      </c>
      <c r="E3749" t="s">
        <v>1508</v>
      </c>
      <c r="F3749" t="s">
        <v>109</v>
      </c>
      <c r="G3749">
        <v>2.9358772732839502</v>
      </c>
      <c r="H3749">
        <v>0.130828911845184</v>
      </c>
      <c r="I3749">
        <v>22.440584667998401</v>
      </c>
      <c r="J3749" s="10">
        <v>2.5477821626998099E-111</v>
      </c>
      <c r="X3749" t="str">
        <f t="shared" si="295"/>
        <v>grade_7_t3_lowses_studytime_as.factor(book)5</v>
      </c>
      <c r="Y3749" t="str">
        <f t="shared" si="296"/>
        <v>2.936</v>
      </c>
      <c r="Z3749" t="str">
        <f t="shared" si="297"/>
        <v>0.131</v>
      </c>
      <c r="AA3749" s="2" t="str">
        <f t="shared" si="298"/>
        <v>***</v>
      </c>
      <c r="AB3749" t="str">
        <f t="shared" si="299"/>
        <v>studytime ~ as.factor(lowses) * relative_age + as.factor(lowses) *      as.factor(book) + as.factor(lowses) * as.factor(year) | as.factor(school_id) | 0 | school_id</v>
      </c>
    </row>
    <row r="3750" spans="1:28">
      <c r="A3750">
        <v>3749</v>
      </c>
      <c r="B3750" t="s">
        <v>115</v>
      </c>
      <c r="C3750" t="b">
        <v>0</v>
      </c>
      <c r="D3750" t="s">
        <v>1502</v>
      </c>
      <c r="E3750" t="s">
        <v>1508</v>
      </c>
      <c r="F3750" t="s">
        <v>110</v>
      </c>
      <c r="G3750">
        <v>-6.3034739799006697E-3</v>
      </c>
      <c r="H3750">
        <v>5.7515695712829398E-2</v>
      </c>
      <c r="I3750">
        <v>-0.109595718208354</v>
      </c>
      <c r="J3750">
        <v>0.912730171741721</v>
      </c>
      <c r="X3750" t="str">
        <f t="shared" si="295"/>
        <v>grade_7_t3_lowses_studytime_as.factor(year)2017</v>
      </c>
      <c r="Y3750" t="str">
        <f t="shared" si="296"/>
        <v>-0.006</v>
      </c>
      <c r="Z3750" t="str">
        <f t="shared" si="297"/>
        <v>0.058</v>
      </c>
      <c r="AA3750" s="2" t="str">
        <f t="shared" si="298"/>
        <v/>
      </c>
      <c r="AB3750" t="str">
        <f t="shared" si="299"/>
        <v>studytime ~ as.factor(lowses) * relative_age + as.factor(lowses) *      as.factor(book) + as.factor(lowses) * as.factor(year) | as.factor(school_id) | 0 | school_id</v>
      </c>
    </row>
    <row r="3751" spans="1:28">
      <c r="A3751">
        <v>3750</v>
      </c>
      <c r="B3751" t="s">
        <v>115</v>
      </c>
      <c r="C3751" t="b">
        <v>0</v>
      </c>
      <c r="D3751" t="s">
        <v>1502</v>
      </c>
      <c r="E3751" t="s">
        <v>1508</v>
      </c>
      <c r="F3751" t="s">
        <v>111</v>
      </c>
      <c r="G3751">
        <v>-5.4780073795671701E-2</v>
      </c>
      <c r="H3751">
        <v>5.5126393036417302E-2</v>
      </c>
      <c r="I3751">
        <v>-0.99371772355000998</v>
      </c>
      <c r="J3751">
        <v>0.32036211747717003</v>
      </c>
      <c r="X3751" t="str">
        <f t="shared" si="295"/>
        <v>grade_7_t3_lowses_studytime_as.factor(year)2018</v>
      </c>
      <c r="Y3751" t="str">
        <f t="shared" si="296"/>
        <v>-0.055</v>
      </c>
      <c r="Z3751" t="str">
        <f t="shared" si="297"/>
        <v>0.055</v>
      </c>
      <c r="AA3751" s="2" t="str">
        <f t="shared" si="298"/>
        <v/>
      </c>
      <c r="AB3751" t="str">
        <f t="shared" si="299"/>
        <v>studytime ~ as.factor(lowses) * relative_age + as.factor(lowses) *      as.factor(book) + as.factor(lowses) * as.factor(year) | as.factor(school_id) | 0 | school_id</v>
      </c>
    </row>
    <row r="3752" spans="1:28">
      <c r="A3752">
        <v>3751</v>
      </c>
      <c r="B3752" t="s">
        <v>115</v>
      </c>
      <c r="C3752" t="b">
        <v>0</v>
      </c>
      <c r="D3752" t="s">
        <v>1502</v>
      </c>
      <c r="E3752" t="s">
        <v>1508</v>
      </c>
      <c r="F3752" t="s">
        <v>1722</v>
      </c>
      <c r="G3752">
        <v>-1.25901842772354E-2</v>
      </c>
      <c r="H3752">
        <v>1.3760410827781899E-2</v>
      </c>
      <c r="I3752">
        <v>-0.91495700490395904</v>
      </c>
      <c r="J3752">
        <v>0.36021585887267499</v>
      </c>
      <c r="X3752" t="str">
        <f t="shared" si="295"/>
        <v>grade_7_t3_lowses_studytime_as.factor(lowses)1:relative_age</v>
      </c>
      <c r="Y3752" t="str">
        <f t="shared" si="296"/>
        <v>-0.013</v>
      </c>
      <c r="Z3752" t="str">
        <f t="shared" si="297"/>
        <v>0.014</v>
      </c>
      <c r="AA3752" s="2" t="str">
        <f t="shared" si="298"/>
        <v/>
      </c>
      <c r="AB3752" t="str">
        <f t="shared" si="299"/>
        <v>studytime ~ as.factor(lowses) * relative_age + as.factor(lowses) *      as.factor(book) + as.factor(lowses) * as.factor(year) | as.factor(school_id) | 0 | school_id</v>
      </c>
    </row>
    <row r="3753" spans="1:28">
      <c r="A3753">
        <v>3752</v>
      </c>
      <c r="B3753" t="s">
        <v>115</v>
      </c>
      <c r="C3753" t="b">
        <v>0</v>
      </c>
      <c r="D3753" t="s">
        <v>1502</v>
      </c>
      <c r="E3753" t="s">
        <v>1508</v>
      </c>
      <c r="F3753" t="s">
        <v>1723</v>
      </c>
      <c r="G3753" t="s">
        <v>140</v>
      </c>
      <c r="H3753">
        <v>0</v>
      </c>
      <c r="I3753" t="s">
        <v>140</v>
      </c>
      <c r="J3753" t="s">
        <v>140</v>
      </c>
      <c r="X3753" t="str">
        <f t="shared" si="295"/>
        <v>grade_7_t3_lowses_studytime_as.factor(lowses)1:as.factor(book)2</v>
      </c>
      <c r="Y3753" t="str">
        <f t="shared" si="296"/>
        <v>NA</v>
      </c>
      <c r="Z3753" t="str">
        <f t="shared" si="297"/>
        <v>0.000</v>
      </c>
      <c r="AA3753" s="2" t="e">
        <f t="shared" si="298"/>
        <v>#VALUE!</v>
      </c>
      <c r="AB3753" t="str">
        <f t="shared" si="299"/>
        <v>studytime ~ as.factor(lowses) * relative_age + as.factor(lowses) *      as.factor(book) + as.factor(lowses) * as.factor(year) | as.factor(school_id) | 0 | school_id</v>
      </c>
    </row>
    <row r="3754" spans="1:28">
      <c r="A3754">
        <v>3753</v>
      </c>
      <c r="B3754" t="s">
        <v>115</v>
      </c>
      <c r="C3754" t="b">
        <v>0</v>
      </c>
      <c r="D3754" t="s">
        <v>1502</v>
      </c>
      <c r="E3754" t="s">
        <v>1508</v>
      </c>
      <c r="F3754" t="s">
        <v>1724</v>
      </c>
      <c r="G3754" t="s">
        <v>140</v>
      </c>
      <c r="H3754">
        <v>0</v>
      </c>
      <c r="I3754" t="s">
        <v>140</v>
      </c>
      <c r="J3754" t="s">
        <v>140</v>
      </c>
      <c r="X3754" t="str">
        <f t="shared" si="295"/>
        <v>grade_7_t3_lowses_studytime_as.factor(lowses)1:as.factor(book)3</v>
      </c>
      <c r="Y3754" t="str">
        <f t="shared" si="296"/>
        <v>NA</v>
      </c>
      <c r="Z3754" t="str">
        <f t="shared" si="297"/>
        <v>0.000</v>
      </c>
      <c r="AA3754" s="2" t="e">
        <f t="shared" si="298"/>
        <v>#VALUE!</v>
      </c>
      <c r="AB3754" t="str">
        <f t="shared" si="299"/>
        <v>studytime ~ as.factor(lowses) * relative_age + as.factor(lowses) *      as.factor(book) + as.factor(lowses) * as.factor(year) | as.factor(school_id) | 0 | school_id</v>
      </c>
    </row>
    <row r="3755" spans="1:28">
      <c r="A3755">
        <v>3754</v>
      </c>
      <c r="B3755" t="s">
        <v>115</v>
      </c>
      <c r="C3755" t="b">
        <v>0</v>
      </c>
      <c r="D3755" t="s">
        <v>1502</v>
      </c>
      <c r="E3755" t="s">
        <v>1508</v>
      </c>
      <c r="F3755" t="s">
        <v>1725</v>
      </c>
      <c r="G3755" t="s">
        <v>140</v>
      </c>
      <c r="H3755">
        <v>0</v>
      </c>
      <c r="I3755" t="s">
        <v>140</v>
      </c>
      <c r="J3755" t="s">
        <v>140</v>
      </c>
      <c r="X3755" t="str">
        <f t="shared" si="295"/>
        <v>grade_7_t3_lowses_studytime_as.factor(lowses)1:as.factor(book)4</v>
      </c>
      <c r="Y3755" t="str">
        <f t="shared" si="296"/>
        <v>NA</v>
      </c>
      <c r="Z3755" t="str">
        <f t="shared" si="297"/>
        <v>0.000</v>
      </c>
      <c r="AA3755" s="2" t="e">
        <f t="shared" si="298"/>
        <v>#VALUE!</v>
      </c>
      <c r="AB3755" t="str">
        <f t="shared" si="299"/>
        <v>studytime ~ as.factor(lowses) * relative_age + as.factor(lowses) *      as.factor(book) + as.factor(lowses) * as.factor(year) | as.factor(school_id) | 0 | school_id</v>
      </c>
    </row>
    <row r="3756" spans="1:28">
      <c r="A3756">
        <v>3755</v>
      </c>
      <c r="B3756" t="s">
        <v>115</v>
      </c>
      <c r="C3756" t="b">
        <v>0</v>
      </c>
      <c r="D3756" t="s">
        <v>1502</v>
      </c>
      <c r="E3756" t="s">
        <v>1508</v>
      </c>
      <c r="F3756" t="s">
        <v>1726</v>
      </c>
      <c r="G3756" t="s">
        <v>140</v>
      </c>
      <c r="H3756">
        <v>0</v>
      </c>
      <c r="I3756" t="s">
        <v>140</v>
      </c>
      <c r="J3756" t="s">
        <v>140</v>
      </c>
      <c r="X3756" t="str">
        <f t="shared" si="295"/>
        <v>grade_7_t3_lowses_studytime_as.factor(lowses)1:as.factor(book)5</v>
      </c>
      <c r="Y3756" t="str">
        <f t="shared" si="296"/>
        <v>NA</v>
      </c>
      <c r="Z3756" t="str">
        <f t="shared" si="297"/>
        <v>0.000</v>
      </c>
      <c r="AA3756" s="2" t="e">
        <f t="shared" si="298"/>
        <v>#VALUE!</v>
      </c>
      <c r="AB3756" t="str">
        <f t="shared" si="299"/>
        <v>studytime ~ as.factor(lowses) * relative_age + as.factor(lowses) *      as.factor(book) + as.factor(lowses) * as.factor(year) | as.factor(school_id) | 0 | school_id</v>
      </c>
    </row>
    <row r="3757" spans="1:28">
      <c r="A3757">
        <v>3756</v>
      </c>
      <c r="B3757" t="s">
        <v>115</v>
      </c>
      <c r="C3757" t="b">
        <v>0</v>
      </c>
      <c r="D3757" t="s">
        <v>1502</v>
      </c>
      <c r="E3757" t="s">
        <v>1508</v>
      </c>
      <c r="F3757" t="s">
        <v>1727</v>
      </c>
      <c r="G3757">
        <v>-0.16375962281855899</v>
      </c>
      <c r="H3757">
        <v>0.123743977063099</v>
      </c>
      <c r="I3757">
        <v>-1.3233744922797801</v>
      </c>
      <c r="J3757">
        <v>0.18571314247130799</v>
      </c>
      <c r="X3757" t="str">
        <f t="shared" si="295"/>
        <v>grade_7_t3_lowses_studytime_as.factor(lowses)1:as.factor(year)2017</v>
      </c>
      <c r="Y3757" t="str">
        <f t="shared" si="296"/>
        <v>-0.164</v>
      </c>
      <c r="Z3757" t="str">
        <f t="shared" si="297"/>
        <v>0.124</v>
      </c>
      <c r="AA3757" s="2" t="str">
        <f t="shared" si="298"/>
        <v/>
      </c>
      <c r="AB3757" t="str">
        <f t="shared" si="299"/>
        <v>studytime ~ as.factor(lowses) * relative_age + as.factor(lowses) *      as.factor(book) + as.factor(lowses) * as.factor(year) | as.factor(school_id) | 0 | school_id</v>
      </c>
    </row>
    <row r="3758" spans="1:28">
      <c r="A3758">
        <v>3757</v>
      </c>
      <c r="B3758" t="s">
        <v>115</v>
      </c>
      <c r="C3758" t="b">
        <v>0</v>
      </c>
      <c r="D3758" t="s">
        <v>1502</v>
      </c>
      <c r="E3758" t="s">
        <v>1508</v>
      </c>
      <c r="F3758" t="s">
        <v>1728</v>
      </c>
      <c r="G3758">
        <v>-4.9740647596751397E-2</v>
      </c>
      <c r="H3758">
        <v>0.12084813292344</v>
      </c>
      <c r="I3758">
        <v>-0.41159632667443202</v>
      </c>
      <c r="J3758">
        <v>0.68063598697996497</v>
      </c>
      <c r="X3758" t="str">
        <f t="shared" si="295"/>
        <v>grade_7_t3_lowses_studytime_as.factor(lowses)1:as.factor(year)2018</v>
      </c>
      <c r="Y3758" t="str">
        <f t="shared" si="296"/>
        <v>-0.050</v>
      </c>
      <c r="Z3758" t="str">
        <f t="shared" si="297"/>
        <v>0.121</v>
      </c>
      <c r="AA3758" s="2" t="str">
        <f t="shared" si="298"/>
        <v/>
      </c>
      <c r="AB3758" t="str">
        <f t="shared" si="299"/>
        <v>studytime ~ as.factor(lowses) * relative_age + as.factor(lowses) *      as.factor(book) + as.factor(lowses) * as.factor(year) | as.factor(school_id) | 0 | school_id</v>
      </c>
    </row>
    <row r="3759" spans="1:28">
      <c r="A3759">
        <v>3758</v>
      </c>
      <c r="B3759" t="s">
        <v>1222</v>
      </c>
      <c r="C3759" t="b">
        <v>0</v>
      </c>
      <c r="D3759" t="s">
        <v>1509</v>
      </c>
      <c r="E3759" t="s">
        <v>1510</v>
      </c>
      <c r="F3759" t="s">
        <v>1697</v>
      </c>
      <c r="G3759">
        <v>-3.1423592891280898</v>
      </c>
      <c r="H3759">
        <v>8.1498137640792903E-2</v>
      </c>
      <c r="I3759">
        <v>-38.557436772091599</v>
      </c>
      <c r="J3759">
        <v>0</v>
      </c>
      <c r="X3759" t="str">
        <f t="shared" si="295"/>
        <v>all_t3_lowses_studytime_as.factor(lowses)1</v>
      </c>
      <c r="Y3759" t="str">
        <f t="shared" si="296"/>
        <v>-3.142</v>
      </c>
      <c r="Z3759" t="str">
        <f t="shared" si="297"/>
        <v>0.081</v>
      </c>
      <c r="AA3759" s="2" t="str">
        <f t="shared" si="298"/>
        <v>***</v>
      </c>
      <c r="AB3759" t="str">
        <f t="shared" si="299"/>
        <v>studytime ~ as.factor(lowses) * relative_age + as.factor(lowses) *      as.factor(book) + as.factor(lowses) * as.factor(year) + as.factor(lowses) *      as.factor(grade) | as.factor(school_id) | 0 | school_id</v>
      </c>
    </row>
    <row r="3760" spans="1:28">
      <c r="A3760">
        <v>3759</v>
      </c>
      <c r="B3760" t="s">
        <v>1222</v>
      </c>
      <c r="C3760" t="b">
        <v>0</v>
      </c>
      <c r="D3760" t="s">
        <v>1509</v>
      </c>
      <c r="E3760" t="s">
        <v>1510</v>
      </c>
      <c r="F3760" t="s">
        <v>104</v>
      </c>
      <c r="G3760">
        <v>-2.0476425278837199E-2</v>
      </c>
      <c r="H3760">
        <v>2.6357570883122801E-3</v>
      </c>
      <c r="I3760">
        <v>-7.7687072794513599</v>
      </c>
      <c r="J3760" s="10">
        <v>7.9383758831284592E-15</v>
      </c>
      <c r="X3760" t="str">
        <f t="shared" si="295"/>
        <v>all_t3_lowses_studytime_relative_age</v>
      </c>
      <c r="Y3760" t="str">
        <f t="shared" si="296"/>
        <v>-0.020</v>
      </c>
      <c r="Z3760" t="str">
        <f t="shared" si="297"/>
        <v>0.003</v>
      </c>
      <c r="AA3760" s="2" t="str">
        <f t="shared" si="298"/>
        <v>***</v>
      </c>
      <c r="AB3760" t="str">
        <f t="shared" si="299"/>
        <v>studytime ~ as.factor(lowses) * relative_age + as.factor(lowses) *      as.factor(book) + as.factor(lowses) * as.factor(year) + as.factor(lowses) *      as.factor(grade) | as.factor(school_id) | 0 | school_id</v>
      </c>
    </row>
    <row r="3761" spans="1:28">
      <c r="A3761">
        <v>3760</v>
      </c>
      <c r="B3761" t="s">
        <v>1222</v>
      </c>
      <c r="C3761" t="b">
        <v>0</v>
      </c>
      <c r="D3761" t="s">
        <v>1509</v>
      </c>
      <c r="E3761" t="s">
        <v>1510</v>
      </c>
      <c r="F3761" t="s">
        <v>106</v>
      </c>
      <c r="G3761">
        <v>-2.20163820419361</v>
      </c>
      <c r="H3761">
        <v>4.6142832281211098E-2</v>
      </c>
      <c r="I3761">
        <v>-47.713547161041802</v>
      </c>
      <c r="J3761">
        <v>0</v>
      </c>
      <c r="X3761" t="str">
        <f t="shared" si="295"/>
        <v>all_t3_lowses_studytime_as.factor(book)2</v>
      </c>
      <c r="Y3761" t="str">
        <f t="shared" si="296"/>
        <v>-2.202</v>
      </c>
      <c r="Z3761" t="str">
        <f t="shared" si="297"/>
        <v>0.046</v>
      </c>
      <c r="AA3761" s="2" t="str">
        <f t="shared" si="298"/>
        <v>***</v>
      </c>
      <c r="AB3761" t="str">
        <f t="shared" si="299"/>
        <v>studytime ~ as.factor(lowses) * relative_age + as.factor(lowses) *      as.factor(book) + as.factor(lowses) * as.factor(year) + as.factor(lowses) *      as.factor(grade) | as.factor(school_id) | 0 | school_id</v>
      </c>
    </row>
    <row r="3762" spans="1:28">
      <c r="A3762">
        <v>3761</v>
      </c>
      <c r="B3762" t="s">
        <v>1222</v>
      </c>
      <c r="C3762" t="b">
        <v>0</v>
      </c>
      <c r="D3762" t="s">
        <v>1509</v>
      </c>
      <c r="E3762" t="s">
        <v>1510</v>
      </c>
      <c r="F3762" t="s">
        <v>107</v>
      </c>
      <c r="G3762">
        <v>-1.5831131174909701</v>
      </c>
      <c r="H3762">
        <v>4.0394787932319001E-2</v>
      </c>
      <c r="I3762">
        <v>-39.191024350553697</v>
      </c>
      <c r="J3762">
        <v>0</v>
      </c>
      <c r="X3762" t="str">
        <f t="shared" si="295"/>
        <v>all_t3_lowses_studytime_as.factor(book)3</v>
      </c>
      <c r="Y3762" t="str">
        <f t="shared" si="296"/>
        <v>-1.583</v>
      </c>
      <c r="Z3762" t="str">
        <f t="shared" si="297"/>
        <v>0.040</v>
      </c>
      <c r="AA3762" s="2" t="str">
        <f t="shared" si="298"/>
        <v>***</v>
      </c>
      <c r="AB3762" t="str">
        <f t="shared" si="299"/>
        <v>studytime ~ as.factor(lowses) * relative_age + as.factor(lowses) *      as.factor(book) + as.factor(lowses) * as.factor(year) + as.factor(lowses) *      as.factor(grade) | as.factor(school_id) | 0 | school_id</v>
      </c>
    </row>
    <row r="3763" spans="1:28">
      <c r="A3763">
        <v>3762</v>
      </c>
      <c r="B3763" t="s">
        <v>1222</v>
      </c>
      <c r="C3763" t="b">
        <v>0</v>
      </c>
      <c r="D3763" t="s">
        <v>1509</v>
      </c>
      <c r="E3763" t="s">
        <v>1510</v>
      </c>
      <c r="F3763" t="s">
        <v>108</v>
      </c>
      <c r="G3763">
        <v>-0.79718937085358998</v>
      </c>
      <c r="H3763">
        <v>3.3657523015339502E-2</v>
      </c>
      <c r="I3763">
        <v>-23.685324986341701</v>
      </c>
      <c r="J3763" s="10">
        <v>5.6336069565215798E-124</v>
      </c>
      <c r="X3763" t="str">
        <f t="shared" si="295"/>
        <v>all_t3_lowses_studytime_as.factor(book)4</v>
      </c>
      <c r="Y3763" t="str">
        <f t="shared" si="296"/>
        <v>-0.797</v>
      </c>
      <c r="Z3763" t="str">
        <f t="shared" si="297"/>
        <v>0.034</v>
      </c>
      <c r="AA3763" s="2" t="str">
        <f t="shared" si="298"/>
        <v>***</v>
      </c>
      <c r="AB3763" t="str">
        <f t="shared" si="299"/>
        <v>studytime ~ as.factor(lowses) * relative_age + as.factor(lowses) *      as.factor(book) + as.factor(lowses) * as.factor(year) + as.factor(lowses) *      as.factor(grade) | as.factor(school_id) | 0 | school_id</v>
      </c>
    </row>
    <row r="3764" spans="1:28">
      <c r="A3764">
        <v>3763</v>
      </c>
      <c r="B3764" t="s">
        <v>1222</v>
      </c>
      <c r="C3764" t="b">
        <v>0</v>
      </c>
      <c r="D3764" t="s">
        <v>1509</v>
      </c>
      <c r="E3764" t="s">
        <v>1510</v>
      </c>
      <c r="F3764" t="s">
        <v>109</v>
      </c>
      <c r="G3764" t="s">
        <v>140</v>
      </c>
      <c r="H3764">
        <v>0</v>
      </c>
      <c r="I3764" t="s">
        <v>140</v>
      </c>
      <c r="J3764" t="s">
        <v>140</v>
      </c>
      <c r="X3764" t="str">
        <f t="shared" si="295"/>
        <v>all_t3_lowses_studytime_as.factor(book)5</v>
      </c>
      <c r="Y3764" t="str">
        <f t="shared" si="296"/>
        <v>NA</v>
      </c>
      <c r="Z3764" t="str">
        <f t="shared" si="297"/>
        <v>0.000</v>
      </c>
      <c r="AA3764" s="2" t="e">
        <f t="shared" si="298"/>
        <v>#VALUE!</v>
      </c>
      <c r="AB3764" t="str">
        <f t="shared" si="299"/>
        <v>studytime ~ as.factor(lowses) * relative_age + as.factor(lowses) *      as.factor(book) + as.factor(lowses) * as.factor(year) + as.factor(lowses) *      as.factor(grade) | as.factor(school_id) | 0 | school_id</v>
      </c>
    </row>
    <row r="3765" spans="1:28">
      <c r="A3765">
        <v>3764</v>
      </c>
      <c r="B3765" t="s">
        <v>1222</v>
      </c>
      <c r="C3765" t="b">
        <v>0</v>
      </c>
      <c r="D3765" t="s">
        <v>1509</v>
      </c>
      <c r="E3765" t="s">
        <v>1510</v>
      </c>
      <c r="F3765" t="s">
        <v>110</v>
      </c>
      <c r="G3765">
        <v>0.19175774844447799</v>
      </c>
      <c r="H3765">
        <v>2.03602845514438E-2</v>
      </c>
      <c r="I3765">
        <v>9.4182253671341805</v>
      </c>
      <c r="J3765" s="10">
        <v>4.5992236818925803E-21</v>
      </c>
      <c r="X3765" t="str">
        <f t="shared" si="295"/>
        <v>all_t3_lowses_studytime_as.factor(year)2017</v>
      </c>
      <c r="Y3765" t="str">
        <f t="shared" si="296"/>
        <v>0.192</v>
      </c>
      <c r="Z3765" t="str">
        <f t="shared" si="297"/>
        <v>0.020</v>
      </c>
      <c r="AA3765" s="2" t="str">
        <f t="shared" si="298"/>
        <v>***</v>
      </c>
      <c r="AB3765" t="str">
        <f t="shared" si="299"/>
        <v>studytime ~ as.factor(lowses) * relative_age + as.factor(lowses) *      as.factor(book) + as.factor(lowses) * as.factor(year) + as.factor(lowses) *      as.factor(grade) | as.factor(school_id) | 0 | school_id</v>
      </c>
    </row>
    <row r="3766" spans="1:28">
      <c r="A3766">
        <v>3765</v>
      </c>
      <c r="B3766" t="s">
        <v>1222</v>
      </c>
      <c r="C3766" t="b">
        <v>0</v>
      </c>
      <c r="D3766" t="s">
        <v>1509</v>
      </c>
      <c r="E3766" t="s">
        <v>1510</v>
      </c>
      <c r="F3766" t="s">
        <v>111</v>
      </c>
      <c r="G3766">
        <v>0.17289151492174801</v>
      </c>
      <c r="H3766">
        <v>2.4595057671722102E-2</v>
      </c>
      <c r="I3766">
        <v>7.0295226475735504</v>
      </c>
      <c r="J3766" s="10">
        <v>2.07404647006292E-12</v>
      </c>
      <c r="X3766" t="str">
        <f t="shared" si="295"/>
        <v>all_t3_lowses_studytime_as.factor(year)2018</v>
      </c>
      <c r="Y3766" t="str">
        <f t="shared" si="296"/>
        <v>0.173</v>
      </c>
      <c r="Z3766" t="str">
        <f t="shared" si="297"/>
        <v>0.025</v>
      </c>
      <c r="AA3766" s="2" t="str">
        <f t="shared" si="298"/>
        <v>***</v>
      </c>
      <c r="AB3766" t="str">
        <f t="shared" si="299"/>
        <v>studytime ~ as.factor(lowses) * relative_age + as.factor(lowses) *      as.factor(book) + as.factor(lowses) * as.factor(year) + as.factor(lowses) *      as.factor(grade) | as.factor(school_id) | 0 | school_id</v>
      </c>
    </row>
    <row r="3767" spans="1:28">
      <c r="A3767">
        <v>3766</v>
      </c>
      <c r="B3767" t="s">
        <v>1222</v>
      </c>
      <c r="C3767" t="b">
        <v>0</v>
      </c>
      <c r="D3767" t="s">
        <v>1509</v>
      </c>
      <c r="E3767" t="s">
        <v>1510</v>
      </c>
      <c r="F3767" t="s">
        <v>200</v>
      </c>
      <c r="G3767">
        <v>0.21877350112069199</v>
      </c>
      <c r="H3767">
        <v>3.1033574855241001E-2</v>
      </c>
      <c r="I3767">
        <v>7.0495746023840802</v>
      </c>
      <c r="J3767" s="10">
        <v>1.79608627826473E-12</v>
      </c>
      <c r="X3767" t="str">
        <f t="shared" si="295"/>
        <v>all_t3_lowses_studytime_as.factor(grade)5</v>
      </c>
      <c r="Y3767" t="str">
        <f t="shared" si="296"/>
        <v>0.219</v>
      </c>
      <c r="Z3767" t="str">
        <f t="shared" si="297"/>
        <v>0.031</v>
      </c>
      <c r="AA3767" s="2" t="str">
        <f t="shared" si="298"/>
        <v>***</v>
      </c>
      <c r="AB3767" t="str">
        <f t="shared" si="299"/>
        <v>studytime ~ as.factor(lowses) * relative_age + as.factor(lowses) *      as.factor(book) + as.factor(lowses) * as.factor(year) + as.factor(lowses) *      as.factor(grade) | as.factor(school_id) | 0 | school_id</v>
      </c>
    </row>
    <row r="3768" spans="1:28">
      <c r="A3768">
        <v>3767</v>
      </c>
      <c r="B3768" t="s">
        <v>1222</v>
      </c>
      <c r="C3768" t="b">
        <v>0</v>
      </c>
      <c r="D3768" t="s">
        <v>1509</v>
      </c>
      <c r="E3768" t="s">
        <v>1510</v>
      </c>
      <c r="F3768" t="s">
        <v>201</v>
      </c>
      <c r="G3768">
        <v>0.582598453819276</v>
      </c>
      <c r="H3768">
        <v>3.95054921436713E-2</v>
      </c>
      <c r="I3768">
        <v>14.7472774595622</v>
      </c>
      <c r="J3768" s="10">
        <v>3.2510613690546498E-49</v>
      </c>
      <c r="X3768" t="str">
        <f t="shared" si="295"/>
        <v>all_t3_lowses_studytime_as.factor(grade)6</v>
      </c>
      <c r="Y3768" t="str">
        <f t="shared" si="296"/>
        <v>0.583</v>
      </c>
      <c r="Z3768" t="str">
        <f t="shared" si="297"/>
        <v>0.040</v>
      </c>
      <c r="AA3768" s="2" t="str">
        <f t="shared" si="298"/>
        <v>***</v>
      </c>
      <c r="AB3768" t="str">
        <f t="shared" si="299"/>
        <v>studytime ~ as.factor(lowses) * relative_age + as.factor(lowses) *      as.factor(book) + as.factor(lowses) * as.factor(year) + as.factor(lowses) *      as.factor(grade) | as.factor(school_id) | 0 | school_id</v>
      </c>
    </row>
    <row r="3769" spans="1:28">
      <c r="A3769">
        <v>3768</v>
      </c>
      <c r="B3769" t="s">
        <v>1222</v>
      </c>
      <c r="C3769" t="b">
        <v>0</v>
      </c>
      <c r="D3769" t="s">
        <v>1509</v>
      </c>
      <c r="E3769" t="s">
        <v>1510</v>
      </c>
      <c r="F3769" t="s">
        <v>202</v>
      </c>
      <c r="G3769" t="s">
        <v>140</v>
      </c>
      <c r="H3769">
        <v>0</v>
      </c>
      <c r="I3769" t="s">
        <v>140</v>
      </c>
      <c r="J3769" t="s">
        <v>140</v>
      </c>
      <c r="X3769" t="str">
        <f t="shared" si="295"/>
        <v>all_t3_lowses_studytime_as.factor(grade)7</v>
      </c>
      <c r="Y3769" t="str">
        <f t="shared" si="296"/>
        <v>NA</v>
      </c>
      <c r="Z3769" t="str">
        <f t="shared" si="297"/>
        <v>0.000</v>
      </c>
      <c r="AA3769" s="2" t="e">
        <f t="shared" si="298"/>
        <v>#VALUE!</v>
      </c>
      <c r="AB3769" t="str">
        <f t="shared" si="299"/>
        <v>studytime ~ as.factor(lowses) * relative_age + as.factor(lowses) *      as.factor(book) + as.factor(lowses) * as.factor(year) + as.factor(lowses) *      as.factor(grade) | as.factor(school_id) | 0 | school_id</v>
      </c>
    </row>
    <row r="3770" spans="1:28">
      <c r="A3770">
        <v>3769</v>
      </c>
      <c r="B3770" t="s">
        <v>1222</v>
      </c>
      <c r="C3770" t="b">
        <v>0</v>
      </c>
      <c r="D3770" t="s">
        <v>1509</v>
      </c>
      <c r="E3770" t="s">
        <v>1510</v>
      </c>
      <c r="F3770" t="s">
        <v>203</v>
      </c>
      <c r="G3770">
        <v>0.182019093317004</v>
      </c>
      <c r="H3770">
        <v>3.9715602846076503E-2</v>
      </c>
      <c r="I3770">
        <v>4.5830625817879396</v>
      </c>
      <c r="J3770" s="10">
        <v>4.5828341361029303E-6</v>
      </c>
      <c r="X3770" t="str">
        <f t="shared" si="295"/>
        <v>all_t3_lowses_studytime_as.factor(grade)8</v>
      </c>
      <c r="Y3770" t="str">
        <f t="shared" si="296"/>
        <v>0.182</v>
      </c>
      <c r="Z3770" t="str">
        <f t="shared" si="297"/>
        <v>0.040</v>
      </c>
      <c r="AA3770" s="2" t="str">
        <f t="shared" si="298"/>
        <v>***</v>
      </c>
      <c r="AB3770" t="str">
        <f t="shared" si="299"/>
        <v>studytime ~ as.factor(lowses) * relative_age + as.factor(lowses) *      as.factor(book) + as.factor(lowses) * as.factor(year) + as.factor(lowses) *      as.factor(grade) | as.factor(school_id) | 0 | school_id</v>
      </c>
    </row>
    <row r="3771" spans="1:28">
      <c r="A3771">
        <v>3770</v>
      </c>
      <c r="B3771" t="s">
        <v>1222</v>
      </c>
      <c r="C3771" t="b">
        <v>0</v>
      </c>
      <c r="D3771" t="s">
        <v>1509</v>
      </c>
      <c r="E3771" t="s">
        <v>1510</v>
      </c>
      <c r="F3771" t="s">
        <v>204</v>
      </c>
      <c r="G3771">
        <v>1.1964462500197</v>
      </c>
      <c r="H3771">
        <v>5.0620591958221099E-2</v>
      </c>
      <c r="I3771">
        <v>23.635564179240799</v>
      </c>
      <c r="J3771" s="10">
        <v>1.83089435719922E-123</v>
      </c>
      <c r="X3771" t="str">
        <f t="shared" si="295"/>
        <v>all_t3_lowses_studytime_as.factor(grade)9</v>
      </c>
      <c r="Y3771" t="str">
        <f t="shared" si="296"/>
        <v>1.196</v>
      </c>
      <c r="Z3771" t="str">
        <f t="shared" si="297"/>
        <v>0.051</v>
      </c>
      <c r="AA3771" s="2" t="str">
        <f t="shared" si="298"/>
        <v>***</v>
      </c>
      <c r="AB3771" t="str">
        <f t="shared" si="299"/>
        <v>studytime ~ as.factor(lowses) * relative_age + as.factor(lowses) *      as.factor(book) + as.factor(lowses) * as.factor(year) + as.factor(lowses) *      as.factor(grade) | as.factor(school_id) | 0 | school_id</v>
      </c>
    </row>
    <row r="3772" spans="1:28">
      <c r="A3772">
        <v>3771</v>
      </c>
      <c r="B3772" t="s">
        <v>1222</v>
      </c>
      <c r="C3772" t="b">
        <v>0</v>
      </c>
      <c r="D3772" t="s">
        <v>1509</v>
      </c>
      <c r="E3772" t="s">
        <v>1510</v>
      </c>
      <c r="F3772" t="s">
        <v>1722</v>
      </c>
      <c r="G3772">
        <v>-1.5739463139061601E-2</v>
      </c>
      <c r="H3772">
        <v>7.0509437399556901E-3</v>
      </c>
      <c r="I3772">
        <v>-2.2322491455818199</v>
      </c>
      <c r="J3772">
        <v>2.5598774578252999E-2</v>
      </c>
      <c r="X3772" t="str">
        <f t="shared" si="295"/>
        <v>all_t3_lowses_studytime_as.factor(lowses)1:relative_age</v>
      </c>
      <c r="Y3772" t="str">
        <f t="shared" si="296"/>
        <v>-0.016</v>
      </c>
      <c r="Z3772" t="str">
        <f t="shared" si="297"/>
        <v>0.007</v>
      </c>
      <c r="AA3772" s="2" t="str">
        <f t="shared" si="298"/>
        <v>**</v>
      </c>
      <c r="AB3772" t="str">
        <f t="shared" si="299"/>
        <v>studytime ~ as.factor(lowses) * relative_age + as.factor(lowses) *      as.factor(book) + as.factor(lowses) * as.factor(year) + as.factor(lowses) *      as.factor(grade) | as.factor(school_id) | 0 | school_id</v>
      </c>
    </row>
    <row r="3773" spans="1:28">
      <c r="A3773">
        <v>3772</v>
      </c>
      <c r="B3773" t="s">
        <v>1222</v>
      </c>
      <c r="C3773" t="b">
        <v>0</v>
      </c>
      <c r="D3773" t="s">
        <v>1509</v>
      </c>
      <c r="E3773" t="s">
        <v>1510</v>
      </c>
      <c r="F3773" t="s">
        <v>1723</v>
      </c>
      <c r="G3773" t="s">
        <v>140</v>
      </c>
      <c r="H3773">
        <v>0</v>
      </c>
      <c r="I3773" t="s">
        <v>140</v>
      </c>
      <c r="J3773" t="s">
        <v>140</v>
      </c>
      <c r="X3773" t="str">
        <f t="shared" si="295"/>
        <v>all_t3_lowses_studytime_as.factor(lowses)1:as.factor(book)2</v>
      </c>
      <c r="Y3773" t="str">
        <f t="shared" si="296"/>
        <v>NA</v>
      </c>
      <c r="Z3773" t="str">
        <f t="shared" si="297"/>
        <v>0.000</v>
      </c>
      <c r="AA3773" s="2" t="e">
        <f t="shared" si="298"/>
        <v>#VALUE!</v>
      </c>
      <c r="AB3773" t="str">
        <f t="shared" si="299"/>
        <v>studytime ~ as.factor(lowses) * relative_age + as.factor(lowses) *      as.factor(book) + as.factor(lowses) * as.factor(year) + as.factor(lowses) *      as.factor(grade) | as.factor(school_id) | 0 | school_id</v>
      </c>
    </row>
    <row r="3774" spans="1:28">
      <c r="A3774">
        <v>3773</v>
      </c>
      <c r="B3774" t="s">
        <v>1222</v>
      </c>
      <c r="C3774" t="b">
        <v>0</v>
      </c>
      <c r="D3774" t="s">
        <v>1509</v>
      </c>
      <c r="E3774" t="s">
        <v>1510</v>
      </c>
      <c r="F3774" t="s">
        <v>1724</v>
      </c>
      <c r="G3774" t="s">
        <v>140</v>
      </c>
      <c r="H3774">
        <v>0</v>
      </c>
      <c r="I3774" t="s">
        <v>140</v>
      </c>
      <c r="J3774" t="s">
        <v>140</v>
      </c>
      <c r="X3774" t="str">
        <f t="shared" si="295"/>
        <v>all_t3_lowses_studytime_as.factor(lowses)1:as.factor(book)3</v>
      </c>
      <c r="Y3774" t="str">
        <f t="shared" si="296"/>
        <v>NA</v>
      </c>
      <c r="Z3774" t="str">
        <f t="shared" si="297"/>
        <v>0.000</v>
      </c>
      <c r="AA3774" s="2" t="e">
        <f t="shared" si="298"/>
        <v>#VALUE!</v>
      </c>
      <c r="AB3774" t="str">
        <f t="shared" si="299"/>
        <v>studytime ~ as.factor(lowses) * relative_age + as.factor(lowses) *      as.factor(book) + as.factor(lowses) * as.factor(year) + as.factor(lowses) *      as.factor(grade) | as.factor(school_id) | 0 | school_id</v>
      </c>
    </row>
    <row r="3775" spans="1:28">
      <c r="A3775">
        <v>3774</v>
      </c>
      <c r="B3775" t="s">
        <v>1222</v>
      </c>
      <c r="C3775" t="b">
        <v>0</v>
      </c>
      <c r="D3775" t="s">
        <v>1509</v>
      </c>
      <c r="E3775" t="s">
        <v>1510</v>
      </c>
      <c r="F3775" t="s">
        <v>1725</v>
      </c>
      <c r="G3775" t="s">
        <v>140</v>
      </c>
      <c r="H3775">
        <v>0</v>
      </c>
      <c r="I3775" t="s">
        <v>140</v>
      </c>
      <c r="J3775" t="s">
        <v>140</v>
      </c>
      <c r="X3775" t="str">
        <f t="shared" si="295"/>
        <v>all_t3_lowses_studytime_as.factor(lowses)1:as.factor(book)4</v>
      </c>
      <c r="Y3775" t="str">
        <f t="shared" si="296"/>
        <v>NA</v>
      </c>
      <c r="Z3775" t="str">
        <f t="shared" si="297"/>
        <v>0.000</v>
      </c>
      <c r="AA3775" s="2" t="e">
        <f t="shared" si="298"/>
        <v>#VALUE!</v>
      </c>
      <c r="AB3775" t="str">
        <f t="shared" si="299"/>
        <v>studytime ~ as.factor(lowses) * relative_age + as.factor(lowses) *      as.factor(book) + as.factor(lowses) * as.factor(year) + as.factor(lowses) *      as.factor(grade) | as.factor(school_id) | 0 | school_id</v>
      </c>
    </row>
    <row r="3776" spans="1:28">
      <c r="A3776">
        <v>3775</v>
      </c>
      <c r="B3776" t="s">
        <v>1222</v>
      </c>
      <c r="C3776" t="b">
        <v>0</v>
      </c>
      <c r="D3776" t="s">
        <v>1509</v>
      </c>
      <c r="E3776" t="s">
        <v>1510</v>
      </c>
      <c r="F3776" t="s">
        <v>1726</v>
      </c>
      <c r="G3776" t="s">
        <v>140</v>
      </c>
      <c r="H3776">
        <v>0</v>
      </c>
      <c r="I3776" t="s">
        <v>140</v>
      </c>
      <c r="J3776" t="s">
        <v>140</v>
      </c>
      <c r="X3776" t="str">
        <f t="shared" si="295"/>
        <v>all_t3_lowses_studytime_as.factor(lowses)1:as.factor(book)5</v>
      </c>
      <c r="Y3776" t="str">
        <f t="shared" si="296"/>
        <v>NA</v>
      </c>
      <c r="Z3776" t="str">
        <f t="shared" si="297"/>
        <v>0.000</v>
      </c>
      <c r="AA3776" s="2" t="e">
        <f t="shared" si="298"/>
        <v>#VALUE!</v>
      </c>
      <c r="AB3776" t="str">
        <f t="shared" si="299"/>
        <v>studytime ~ as.factor(lowses) * relative_age + as.factor(lowses) *      as.factor(book) + as.factor(lowses) * as.factor(year) + as.factor(lowses) *      as.factor(grade) | as.factor(school_id) | 0 | school_id</v>
      </c>
    </row>
    <row r="3777" spans="1:28">
      <c r="A3777">
        <v>3776</v>
      </c>
      <c r="B3777" t="s">
        <v>1222</v>
      </c>
      <c r="C3777" t="b">
        <v>0</v>
      </c>
      <c r="D3777" t="s">
        <v>1509</v>
      </c>
      <c r="E3777" t="s">
        <v>1510</v>
      </c>
      <c r="F3777" t="s">
        <v>1727</v>
      </c>
      <c r="G3777">
        <v>9.6659716242600106E-3</v>
      </c>
      <c r="H3777">
        <v>5.0593022262234298E-2</v>
      </c>
      <c r="I3777">
        <v>0.19105345346161101</v>
      </c>
      <c r="J3777">
        <v>0.84848376270618397</v>
      </c>
      <c r="X3777" t="str">
        <f t="shared" si="295"/>
        <v>all_t3_lowses_studytime_as.factor(lowses)1:as.factor(year)2017</v>
      </c>
      <c r="Y3777" t="str">
        <f t="shared" si="296"/>
        <v>0.010</v>
      </c>
      <c r="Z3777" t="str">
        <f t="shared" si="297"/>
        <v>0.051</v>
      </c>
      <c r="AA3777" s="2" t="str">
        <f t="shared" si="298"/>
        <v/>
      </c>
      <c r="AB3777" t="str">
        <f t="shared" si="299"/>
        <v>studytime ~ as.factor(lowses) * relative_age + as.factor(lowses) *      as.factor(book) + as.factor(lowses) * as.factor(year) + as.factor(lowses) *      as.factor(grade) | as.factor(school_id) | 0 | school_id</v>
      </c>
    </row>
    <row r="3778" spans="1:28">
      <c r="A3778">
        <v>3777</v>
      </c>
      <c r="B3778" t="s">
        <v>1222</v>
      </c>
      <c r="C3778" t="b">
        <v>0</v>
      </c>
      <c r="D3778" t="s">
        <v>1509</v>
      </c>
      <c r="E3778" t="s">
        <v>1510</v>
      </c>
      <c r="F3778" t="s">
        <v>1728</v>
      </c>
      <c r="G3778">
        <v>9.8260326776473103E-2</v>
      </c>
      <c r="H3778">
        <v>5.2394550366855003E-2</v>
      </c>
      <c r="I3778">
        <v>1.8753921178534101</v>
      </c>
      <c r="J3778">
        <v>6.0739159963311501E-2</v>
      </c>
      <c r="X3778" t="str">
        <f t="shared" ref="X3778:X3841" si="300">E3778&amp;"_"&amp;F3778</f>
        <v>all_t3_lowses_studytime_as.factor(lowses)1:as.factor(year)2018</v>
      </c>
      <c r="Y3778" t="str">
        <f t="shared" ref="Y3778:Y3841" si="301">TEXT(G3778,"0.000")</f>
        <v>0.098</v>
      </c>
      <c r="Z3778" t="str">
        <f t="shared" ref="Z3778:Z3841" si="302">TEXT(H3778,"0.000")</f>
        <v>0.052</v>
      </c>
      <c r="AA3778" s="2" t="str">
        <f t="shared" ref="AA3778:AA3841" si="303">IF(COUNTIF(J3778,"*E*")&gt;0, "***", IF(TEXT(J3778, "0.00E+00")*1&lt;0.01, "***", IF(TEXT(J3778, "0.00E+00")*1&lt;0.05, "**",  IF(TEXT(J3778, "0.00E+00")*1&lt;0.1, "*",""))))</f>
        <v>*</v>
      </c>
      <c r="AB3778" t="str">
        <f t="shared" ref="AB3778:AB3841" si="304">D3778</f>
        <v>studytime ~ as.factor(lowses) * relative_age + as.factor(lowses) *      as.factor(book) + as.factor(lowses) * as.factor(year) + as.factor(lowses) *      as.factor(grade) | as.factor(school_id) | 0 | school_id</v>
      </c>
    </row>
    <row r="3779" spans="1:28">
      <c r="A3779">
        <v>3778</v>
      </c>
      <c r="B3779" t="s">
        <v>1222</v>
      </c>
      <c r="C3779" t="b">
        <v>0</v>
      </c>
      <c r="D3779" t="s">
        <v>1509</v>
      </c>
      <c r="E3779" t="s">
        <v>1510</v>
      </c>
      <c r="F3779" t="s">
        <v>1729</v>
      </c>
      <c r="G3779">
        <v>-0.50735265234784199</v>
      </c>
      <c r="H3779">
        <v>7.5863177892064093E-2</v>
      </c>
      <c r="I3779">
        <v>-6.6877326582560004</v>
      </c>
      <c r="J3779" s="10">
        <v>2.26801620792871E-11</v>
      </c>
      <c r="X3779" t="str">
        <f t="shared" si="300"/>
        <v>all_t3_lowses_studytime_as.factor(lowses)1:as.factor(grade)5</v>
      </c>
      <c r="Y3779" t="str">
        <f t="shared" si="301"/>
        <v>-0.507</v>
      </c>
      <c r="Z3779" t="str">
        <f t="shared" si="302"/>
        <v>0.076</v>
      </c>
      <c r="AA3779" s="2" t="str">
        <f t="shared" si="303"/>
        <v>***</v>
      </c>
      <c r="AB3779" t="str">
        <f t="shared" si="304"/>
        <v>studytime ~ as.factor(lowses) * relative_age + as.factor(lowses) *      as.factor(book) + as.factor(lowses) * as.factor(year) + as.factor(lowses) *      as.factor(grade) | as.factor(school_id) | 0 | school_id</v>
      </c>
    </row>
    <row r="3780" spans="1:28">
      <c r="A3780">
        <v>3779</v>
      </c>
      <c r="B3780" t="s">
        <v>1222</v>
      </c>
      <c r="C3780" t="b">
        <v>0</v>
      </c>
      <c r="D3780" t="s">
        <v>1509</v>
      </c>
      <c r="E3780" t="s">
        <v>1510</v>
      </c>
      <c r="F3780" t="s">
        <v>1730</v>
      </c>
      <c r="G3780">
        <v>-0.75007123767656203</v>
      </c>
      <c r="H3780">
        <v>8.2855082822555798E-2</v>
      </c>
      <c r="I3780">
        <v>-9.0528089783330508</v>
      </c>
      <c r="J3780" s="10">
        <v>1.39634559343901E-19</v>
      </c>
      <c r="X3780" t="str">
        <f t="shared" si="300"/>
        <v>all_t3_lowses_studytime_as.factor(lowses)1:as.factor(grade)6</v>
      </c>
      <c r="Y3780" t="str">
        <f t="shared" si="301"/>
        <v>-0.750</v>
      </c>
      <c r="Z3780" t="str">
        <f t="shared" si="302"/>
        <v>0.083</v>
      </c>
      <c r="AA3780" s="2" t="str">
        <f t="shared" si="303"/>
        <v>***</v>
      </c>
      <c r="AB3780" t="str">
        <f t="shared" si="304"/>
        <v>studytime ~ as.factor(lowses) * relative_age + as.factor(lowses) *      as.factor(book) + as.factor(lowses) * as.factor(year) + as.factor(lowses) *      as.factor(grade) | as.factor(school_id) | 0 | school_id</v>
      </c>
    </row>
    <row r="3781" spans="1:28">
      <c r="A3781">
        <v>3780</v>
      </c>
      <c r="B3781" t="s">
        <v>1222</v>
      </c>
      <c r="C3781" t="b">
        <v>0</v>
      </c>
      <c r="D3781" t="s">
        <v>1509</v>
      </c>
      <c r="E3781" t="s">
        <v>1510</v>
      </c>
      <c r="F3781" t="s">
        <v>1731</v>
      </c>
      <c r="G3781">
        <v>-0.22627355697507801</v>
      </c>
      <c r="H3781">
        <v>7.9033144635488106E-2</v>
      </c>
      <c r="I3781">
        <v>-2.8630210529858502</v>
      </c>
      <c r="J3781">
        <v>4.1963349823344103E-3</v>
      </c>
      <c r="X3781" t="str">
        <f t="shared" si="300"/>
        <v>all_t3_lowses_studytime_as.factor(lowses)1:as.factor(grade)7</v>
      </c>
      <c r="Y3781" t="str">
        <f t="shared" si="301"/>
        <v>-0.226</v>
      </c>
      <c r="Z3781" t="str">
        <f t="shared" si="302"/>
        <v>0.079</v>
      </c>
      <c r="AA3781" s="2" t="str">
        <f t="shared" si="303"/>
        <v>***</v>
      </c>
      <c r="AB3781" t="str">
        <f t="shared" si="304"/>
        <v>studytime ~ as.factor(lowses) * relative_age + as.factor(lowses) *      as.factor(book) + as.factor(lowses) * as.factor(year) + as.factor(lowses) *      as.factor(grade) | as.factor(school_id) | 0 | school_id</v>
      </c>
    </row>
    <row r="3782" spans="1:28">
      <c r="A3782">
        <v>3781</v>
      </c>
      <c r="B3782" t="s">
        <v>1222</v>
      </c>
      <c r="C3782" t="b">
        <v>0</v>
      </c>
      <c r="D3782" t="s">
        <v>1509</v>
      </c>
      <c r="E3782" t="s">
        <v>1510</v>
      </c>
      <c r="F3782" t="s">
        <v>1732</v>
      </c>
      <c r="G3782">
        <v>0.33141539300252698</v>
      </c>
      <c r="H3782">
        <v>7.7234676534522595E-2</v>
      </c>
      <c r="I3782">
        <v>4.2910180746907196</v>
      </c>
      <c r="J3782" s="10">
        <v>1.7787653589140601E-5</v>
      </c>
      <c r="X3782" t="str">
        <f t="shared" si="300"/>
        <v>all_t3_lowses_studytime_as.factor(lowses)1:as.factor(grade)8</v>
      </c>
      <c r="Y3782" t="str">
        <f t="shared" si="301"/>
        <v>0.331</v>
      </c>
      <c r="Z3782" t="str">
        <f t="shared" si="302"/>
        <v>0.077</v>
      </c>
      <c r="AA3782" s="2" t="str">
        <f t="shared" si="303"/>
        <v>***</v>
      </c>
      <c r="AB3782" t="str">
        <f t="shared" si="304"/>
        <v>studytime ~ as.factor(lowses) * relative_age + as.factor(lowses) *      as.factor(book) + as.factor(lowses) * as.factor(year) + as.factor(lowses) *      as.factor(grade) | as.factor(school_id) | 0 | school_id</v>
      </c>
    </row>
    <row r="3783" spans="1:28">
      <c r="A3783">
        <v>3782</v>
      </c>
      <c r="B3783" t="s">
        <v>1222</v>
      </c>
      <c r="C3783" t="b">
        <v>0</v>
      </c>
      <c r="D3783" t="s">
        <v>1509</v>
      </c>
      <c r="E3783" t="s">
        <v>1510</v>
      </c>
      <c r="F3783" t="s">
        <v>1733</v>
      </c>
      <c r="G3783">
        <v>0.34245589587390102</v>
      </c>
      <c r="H3783">
        <v>7.9211484956981604E-2</v>
      </c>
      <c r="I3783">
        <v>4.32331114686062</v>
      </c>
      <c r="J3783" s="10">
        <v>1.5372312389260599E-5</v>
      </c>
      <c r="X3783" t="str">
        <f t="shared" si="300"/>
        <v>all_t3_lowses_studytime_as.factor(lowses)1:as.factor(grade)9</v>
      </c>
      <c r="Y3783" t="str">
        <f t="shared" si="301"/>
        <v>0.342</v>
      </c>
      <c r="Z3783" t="str">
        <f t="shared" si="302"/>
        <v>0.079</v>
      </c>
      <c r="AA3783" s="2" t="str">
        <f t="shared" si="303"/>
        <v>***</v>
      </c>
      <c r="AB3783" t="str">
        <f t="shared" si="304"/>
        <v>studytime ~ as.factor(lowses) * relative_age + as.factor(lowses) *      as.factor(book) + as.factor(lowses) * as.factor(year) + as.factor(lowses) *      as.factor(grade) | as.factor(school_id) | 0 | school_id</v>
      </c>
    </row>
    <row r="3784" spans="1:28">
      <c r="A3784">
        <v>3783</v>
      </c>
      <c r="B3784" t="s">
        <v>1213</v>
      </c>
      <c r="C3784" t="b">
        <v>0</v>
      </c>
      <c r="D3784" t="s">
        <v>1511</v>
      </c>
      <c r="E3784" t="s">
        <v>1512</v>
      </c>
      <c r="F3784" t="s">
        <v>1697</v>
      </c>
      <c r="G3784" t="s">
        <v>140</v>
      </c>
      <c r="H3784">
        <v>0</v>
      </c>
      <c r="I3784" t="s">
        <v>140</v>
      </c>
      <c r="J3784" t="s">
        <v>140</v>
      </c>
      <c r="X3784" t="str">
        <f t="shared" si="300"/>
        <v>grade_4_t3_lowses_cram_as.factor(lowses)1</v>
      </c>
      <c r="Y3784" t="str">
        <f t="shared" si="301"/>
        <v>NA</v>
      </c>
      <c r="Z3784" t="str">
        <f t="shared" si="302"/>
        <v>0.000</v>
      </c>
      <c r="AA3784" s="2" t="e">
        <f t="shared" si="303"/>
        <v>#VALUE!</v>
      </c>
      <c r="AB3784" t="str">
        <f t="shared" si="304"/>
        <v>cram ~ as.factor(lowses) * relative_age + as.factor(lowses) *      as.factor(book) + as.factor(lowses) * as.factor(year) | as.factor(school_id) | 0 | school_id</v>
      </c>
    </row>
    <row r="3785" spans="1:28">
      <c r="A3785">
        <v>3784</v>
      </c>
      <c r="B3785" t="s">
        <v>1213</v>
      </c>
      <c r="C3785" t="b">
        <v>0</v>
      </c>
      <c r="D3785" t="s">
        <v>1511</v>
      </c>
      <c r="E3785" t="s">
        <v>1512</v>
      </c>
      <c r="F3785" t="s">
        <v>104</v>
      </c>
      <c r="G3785">
        <v>-3.31163458909079E-3</v>
      </c>
      <c r="H3785">
        <v>4.25109288901758E-4</v>
      </c>
      <c r="I3785">
        <v>-7.7900781647142603</v>
      </c>
      <c r="J3785" s="10">
        <v>6.74612715834725E-15</v>
      </c>
      <c r="X3785" t="str">
        <f t="shared" si="300"/>
        <v>grade_4_t3_lowses_cram_relative_age</v>
      </c>
      <c r="Y3785" t="str">
        <f t="shared" si="301"/>
        <v>-0.003</v>
      </c>
      <c r="Z3785" t="str">
        <f t="shared" si="302"/>
        <v>0.000</v>
      </c>
      <c r="AA3785" s="2" t="str">
        <f t="shared" si="303"/>
        <v>***</v>
      </c>
      <c r="AB3785" t="str">
        <f t="shared" si="304"/>
        <v>cram ~ as.factor(lowses) * relative_age + as.factor(lowses) *      as.factor(book) + as.factor(lowses) * as.factor(year) | as.factor(school_id) | 0 | school_id</v>
      </c>
    </row>
    <row r="3786" spans="1:28">
      <c r="A3786">
        <v>3785</v>
      </c>
      <c r="B3786" t="s">
        <v>1213</v>
      </c>
      <c r="C3786" t="b">
        <v>0</v>
      </c>
      <c r="D3786" t="s">
        <v>1511</v>
      </c>
      <c r="E3786" t="s">
        <v>1512</v>
      </c>
      <c r="F3786" t="s">
        <v>106</v>
      </c>
      <c r="G3786">
        <v>4.4096147192608501E-2</v>
      </c>
      <c r="H3786">
        <v>1.0906496131325201E-2</v>
      </c>
      <c r="I3786">
        <v>4.0431084980590102</v>
      </c>
      <c r="J3786" s="10">
        <v>5.2777686061276203E-5</v>
      </c>
      <c r="X3786" t="str">
        <f t="shared" si="300"/>
        <v>grade_4_t3_lowses_cram_as.factor(book)2</v>
      </c>
      <c r="Y3786" t="str">
        <f t="shared" si="301"/>
        <v>0.044</v>
      </c>
      <c r="Z3786" t="str">
        <f t="shared" si="302"/>
        <v>0.011</v>
      </c>
      <c r="AA3786" s="2" t="str">
        <f t="shared" si="303"/>
        <v>***</v>
      </c>
      <c r="AB3786" t="str">
        <f t="shared" si="304"/>
        <v>cram ~ as.factor(lowses) * relative_age + as.factor(lowses) *      as.factor(book) + as.factor(lowses) * as.factor(year) | as.factor(school_id) | 0 | school_id</v>
      </c>
    </row>
    <row r="3787" spans="1:28">
      <c r="A3787">
        <v>3786</v>
      </c>
      <c r="B3787" t="s">
        <v>1213</v>
      </c>
      <c r="C3787" t="b">
        <v>0</v>
      </c>
      <c r="D3787" t="s">
        <v>1511</v>
      </c>
      <c r="E3787" t="s">
        <v>1512</v>
      </c>
      <c r="F3787" t="s">
        <v>107</v>
      </c>
      <c r="G3787">
        <v>5.9200045648644402E-2</v>
      </c>
      <c r="H3787">
        <v>1.06157782609217E-2</v>
      </c>
      <c r="I3787">
        <v>5.5766090995484197</v>
      </c>
      <c r="J3787" s="10">
        <v>2.4573967378354101E-8</v>
      </c>
      <c r="X3787" t="str">
        <f t="shared" si="300"/>
        <v>grade_4_t3_lowses_cram_as.factor(book)3</v>
      </c>
      <c r="Y3787" t="str">
        <f t="shared" si="301"/>
        <v>0.059</v>
      </c>
      <c r="Z3787" t="str">
        <f t="shared" si="302"/>
        <v>0.011</v>
      </c>
      <c r="AA3787" s="2" t="str">
        <f t="shared" si="303"/>
        <v>***</v>
      </c>
      <c r="AB3787" t="str">
        <f t="shared" si="304"/>
        <v>cram ~ as.factor(lowses) * relative_age + as.factor(lowses) *      as.factor(book) + as.factor(lowses) * as.factor(year) | as.factor(school_id) | 0 | school_id</v>
      </c>
    </row>
    <row r="3788" spans="1:28">
      <c r="A3788">
        <v>3787</v>
      </c>
      <c r="B3788" t="s">
        <v>1213</v>
      </c>
      <c r="C3788" t="b">
        <v>0</v>
      </c>
      <c r="D3788" t="s">
        <v>1511</v>
      </c>
      <c r="E3788" t="s">
        <v>1512</v>
      </c>
      <c r="F3788" t="s">
        <v>108</v>
      </c>
      <c r="G3788">
        <v>8.2175305831898304E-2</v>
      </c>
      <c r="H3788">
        <v>1.11276517781525E-2</v>
      </c>
      <c r="I3788">
        <v>7.3847840919354804</v>
      </c>
      <c r="J3788" s="10">
        <v>1.5361238341377099E-13</v>
      </c>
      <c r="X3788" t="str">
        <f t="shared" si="300"/>
        <v>grade_4_t3_lowses_cram_as.factor(book)4</v>
      </c>
      <c r="Y3788" t="str">
        <f t="shared" si="301"/>
        <v>0.082</v>
      </c>
      <c r="Z3788" t="str">
        <f t="shared" si="302"/>
        <v>0.011</v>
      </c>
      <c r="AA3788" s="2" t="str">
        <f t="shared" si="303"/>
        <v>***</v>
      </c>
      <c r="AB3788" t="str">
        <f t="shared" si="304"/>
        <v>cram ~ as.factor(lowses) * relative_age + as.factor(lowses) *      as.factor(book) + as.factor(lowses) * as.factor(year) | as.factor(school_id) | 0 | school_id</v>
      </c>
    </row>
    <row r="3789" spans="1:28">
      <c r="A3789">
        <v>3788</v>
      </c>
      <c r="B3789" t="s">
        <v>1213</v>
      </c>
      <c r="C3789" t="b">
        <v>0</v>
      </c>
      <c r="D3789" t="s">
        <v>1511</v>
      </c>
      <c r="E3789" t="s">
        <v>1512</v>
      </c>
      <c r="F3789" t="s">
        <v>109</v>
      </c>
      <c r="G3789">
        <v>8.2017828144292898E-2</v>
      </c>
      <c r="H3789">
        <v>1.12549030504729E-2</v>
      </c>
      <c r="I3789">
        <v>7.2872976138916297</v>
      </c>
      <c r="J3789" s="10">
        <v>3.1802500818735E-13</v>
      </c>
      <c r="X3789" t="str">
        <f t="shared" si="300"/>
        <v>grade_4_t3_lowses_cram_as.factor(book)5</v>
      </c>
      <c r="Y3789" t="str">
        <f t="shared" si="301"/>
        <v>0.082</v>
      </c>
      <c r="Z3789" t="str">
        <f t="shared" si="302"/>
        <v>0.011</v>
      </c>
      <c r="AA3789" s="2" t="str">
        <f t="shared" si="303"/>
        <v>***</v>
      </c>
      <c r="AB3789" t="str">
        <f t="shared" si="304"/>
        <v>cram ~ as.factor(lowses) * relative_age + as.factor(lowses) *      as.factor(book) + as.factor(lowses) * as.factor(year) | as.factor(school_id) | 0 | school_id</v>
      </c>
    </row>
    <row r="3790" spans="1:28">
      <c r="A3790">
        <v>3789</v>
      </c>
      <c r="B3790" t="s">
        <v>1213</v>
      </c>
      <c r="C3790" t="b">
        <v>0</v>
      </c>
      <c r="D3790" t="s">
        <v>1511</v>
      </c>
      <c r="E3790" t="s">
        <v>1512</v>
      </c>
      <c r="F3790" t="s">
        <v>110</v>
      </c>
      <c r="G3790">
        <v>8.5537944645239297E-2</v>
      </c>
      <c r="H3790">
        <v>4.2330520965619296E-3</v>
      </c>
      <c r="I3790">
        <v>20.207156135572401</v>
      </c>
      <c r="J3790" s="10">
        <v>1.16965448702201E-90</v>
      </c>
      <c r="X3790" t="str">
        <f t="shared" si="300"/>
        <v>grade_4_t3_lowses_cram_as.factor(year)2017</v>
      </c>
      <c r="Y3790" t="str">
        <f t="shared" si="301"/>
        <v>0.086</v>
      </c>
      <c r="Z3790" t="str">
        <f t="shared" si="302"/>
        <v>0.004</v>
      </c>
      <c r="AA3790" s="2" t="str">
        <f t="shared" si="303"/>
        <v>***</v>
      </c>
      <c r="AB3790" t="str">
        <f t="shared" si="304"/>
        <v>cram ~ as.factor(lowses) * relative_age + as.factor(lowses) *      as.factor(book) + as.factor(lowses) * as.factor(year) | as.factor(school_id) | 0 | school_id</v>
      </c>
    </row>
    <row r="3791" spans="1:28">
      <c r="A3791">
        <v>3790</v>
      </c>
      <c r="B3791" t="s">
        <v>1213</v>
      </c>
      <c r="C3791" t="b">
        <v>0</v>
      </c>
      <c r="D3791" t="s">
        <v>1511</v>
      </c>
      <c r="E3791" t="s">
        <v>1512</v>
      </c>
      <c r="F3791" t="s">
        <v>111</v>
      </c>
      <c r="G3791">
        <v>0.104006568050204</v>
      </c>
      <c r="H3791">
        <v>4.16197955716348E-3</v>
      </c>
      <c r="I3791">
        <v>24.9896873883464</v>
      </c>
      <c r="J3791" s="10">
        <v>1.68067147375448E-137</v>
      </c>
      <c r="X3791" t="str">
        <f t="shared" si="300"/>
        <v>grade_4_t3_lowses_cram_as.factor(year)2018</v>
      </c>
      <c r="Y3791" t="str">
        <f t="shared" si="301"/>
        <v>0.104</v>
      </c>
      <c r="Z3791" t="str">
        <f t="shared" si="302"/>
        <v>0.004</v>
      </c>
      <c r="AA3791" s="2" t="str">
        <f t="shared" si="303"/>
        <v>***</v>
      </c>
      <c r="AB3791" t="str">
        <f t="shared" si="304"/>
        <v>cram ~ as.factor(lowses) * relative_age + as.factor(lowses) *      as.factor(book) + as.factor(lowses) * as.factor(year) | as.factor(school_id) | 0 | school_id</v>
      </c>
    </row>
    <row r="3792" spans="1:28">
      <c r="A3792">
        <v>3791</v>
      </c>
      <c r="B3792" t="s">
        <v>1213</v>
      </c>
      <c r="C3792" t="b">
        <v>0</v>
      </c>
      <c r="D3792" t="s">
        <v>1511</v>
      </c>
      <c r="E3792" t="s">
        <v>1512</v>
      </c>
      <c r="F3792" t="s">
        <v>1722</v>
      </c>
      <c r="G3792">
        <v>-1.7060162852259599E-3</v>
      </c>
      <c r="H3792">
        <v>1.2403261344961899E-3</v>
      </c>
      <c r="I3792">
        <v>-1.37545782337235</v>
      </c>
      <c r="J3792">
        <v>0.16899193290195999</v>
      </c>
      <c r="X3792" t="str">
        <f t="shared" si="300"/>
        <v>grade_4_t3_lowses_cram_as.factor(lowses)1:relative_age</v>
      </c>
      <c r="Y3792" t="str">
        <f t="shared" si="301"/>
        <v>-0.002</v>
      </c>
      <c r="Z3792" t="str">
        <f t="shared" si="302"/>
        <v>0.001</v>
      </c>
      <c r="AA3792" s="2" t="str">
        <f t="shared" si="303"/>
        <v/>
      </c>
      <c r="AB3792" t="str">
        <f t="shared" si="304"/>
        <v>cram ~ as.factor(lowses) * relative_age + as.factor(lowses) *      as.factor(book) + as.factor(lowses) * as.factor(year) | as.factor(school_id) | 0 | school_id</v>
      </c>
    </row>
    <row r="3793" spans="1:28">
      <c r="A3793">
        <v>3792</v>
      </c>
      <c r="B3793" t="s">
        <v>1213</v>
      </c>
      <c r="C3793" t="b">
        <v>0</v>
      </c>
      <c r="D3793" t="s">
        <v>1511</v>
      </c>
      <c r="E3793" t="s">
        <v>1512</v>
      </c>
      <c r="F3793" t="s">
        <v>1723</v>
      </c>
      <c r="G3793" t="s">
        <v>140</v>
      </c>
      <c r="H3793">
        <v>0</v>
      </c>
      <c r="I3793" t="s">
        <v>140</v>
      </c>
      <c r="J3793" t="s">
        <v>140</v>
      </c>
      <c r="X3793" t="str">
        <f t="shared" si="300"/>
        <v>grade_4_t3_lowses_cram_as.factor(lowses)1:as.factor(book)2</v>
      </c>
      <c r="Y3793" t="str">
        <f t="shared" si="301"/>
        <v>NA</v>
      </c>
      <c r="Z3793" t="str">
        <f t="shared" si="302"/>
        <v>0.000</v>
      </c>
      <c r="AA3793" s="2" t="e">
        <f t="shared" si="303"/>
        <v>#VALUE!</v>
      </c>
      <c r="AB3793" t="str">
        <f t="shared" si="304"/>
        <v>cram ~ as.factor(lowses) * relative_age + as.factor(lowses) *      as.factor(book) + as.factor(lowses) * as.factor(year) | as.factor(school_id) | 0 | school_id</v>
      </c>
    </row>
    <row r="3794" spans="1:28">
      <c r="A3794">
        <v>3793</v>
      </c>
      <c r="B3794" t="s">
        <v>1213</v>
      </c>
      <c r="C3794" t="b">
        <v>0</v>
      </c>
      <c r="D3794" t="s">
        <v>1511</v>
      </c>
      <c r="E3794" t="s">
        <v>1512</v>
      </c>
      <c r="F3794" t="s">
        <v>1724</v>
      </c>
      <c r="G3794" t="s">
        <v>140</v>
      </c>
      <c r="H3794">
        <v>0</v>
      </c>
      <c r="I3794" t="s">
        <v>140</v>
      </c>
      <c r="J3794" t="s">
        <v>140</v>
      </c>
      <c r="X3794" t="str">
        <f t="shared" si="300"/>
        <v>grade_4_t3_lowses_cram_as.factor(lowses)1:as.factor(book)3</v>
      </c>
      <c r="Y3794" t="str">
        <f t="shared" si="301"/>
        <v>NA</v>
      </c>
      <c r="Z3794" t="str">
        <f t="shared" si="302"/>
        <v>0.000</v>
      </c>
      <c r="AA3794" s="2" t="e">
        <f t="shared" si="303"/>
        <v>#VALUE!</v>
      </c>
      <c r="AB3794" t="str">
        <f t="shared" si="304"/>
        <v>cram ~ as.factor(lowses) * relative_age + as.factor(lowses) *      as.factor(book) + as.factor(lowses) * as.factor(year) | as.factor(school_id) | 0 | school_id</v>
      </c>
    </row>
    <row r="3795" spans="1:28">
      <c r="A3795">
        <v>3794</v>
      </c>
      <c r="B3795" t="s">
        <v>1213</v>
      </c>
      <c r="C3795" t="b">
        <v>0</v>
      </c>
      <c r="D3795" t="s">
        <v>1511</v>
      </c>
      <c r="E3795" t="s">
        <v>1512</v>
      </c>
      <c r="F3795" t="s">
        <v>1725</v>
      </c>
      <c r="G3795" t="s">
        <v>140</v>
      </c>
      <c r="H3795">
        <v>0</v>
      </c>
      <c r="I3795" t="s">
        <v>140</v>
      </c>
      <c r="J3795" t="s">
        <v>140</v>
      </c>
      <c r="X3795" t="str">
        <f t="shared" si="300"/>
        <v>grade_4_t3_lowses_cram_as.factor(lowses)1:as.factor(book)4</v>
      </c>
      <c r="Y3795" t="str">
        <f t="shared" si="301"/>
        <v>NA</v>
      </c>
      <c r="Z3795" t="str">
        <f t="shared" si="302"/>
        <v>0.000</v>
      </c>
      <c r="AA3795" s="2" t="e">
        <f t="shared" si="303"/>
        <v>#VALUE!</v>
      </c>
      <c r="AB3795" t="str">
        <f t="shared" si="304"/>
        <v>cram ~ as.factor(lowses) * relative_age + as.factor(lowses) *      as.factor(book) + as.factor(lowses) * as.factor(year) | as.factor(school_id) | 0 | school_id</v>
      </c>
    </row>
    <row r="3796" spans="1:28">
      <c r="A3796">
        <v>3795</v>
      </c>
      <c r="B3796" t="s">
        <v>1213</v>
      </c>
      <c r="C3796" t="b">
        <v>0</v>
      </c>
      <c r="D3796" t="s">
        <v>1511</v>
      </c>
      <c r="E3796" t="s">
        <v>1512</v>
      </c>
      <c r="F3796" t="s">
        <v>1726</v>
      </c>
      <c r="G3796" t="s">
        <v>140</v>
      </c>
      <c r="H3796">
        <v>0</v>
      </c>
      <c r="I3796" t="s">
        <v>140</v>
      </c>
      <c r="J3796" t="s">
        <v>140</v>
      </c>
      <c r="X3796" t="str">
        <f t="shared" si="300"/>
        <v>grade_4_t3_lowses_cram_as.factor(lowses)1:as.factor(book)5</v>
      </c>
      <c r="Y3796" t="str">
        <f t="shared" si="301"/>
        <v>NA</v>
      </c>
      <c r="Z3796" t="str">
        <f t="shared" si="302"/>
        <v>0.000</v>
      </c>
      <c r="AA3796" s="2" t="e">
        <f t="shared" si="303"/>
        <v>#VALUE!</v>
      </c>
      <c r="AB3796" t="str">
        <f t="shared" si="304"/>
        <v>cram ~ as.factor(lowses) * relative_age + as.factor(lowses) *      as.factor(book) + as.factor(lowses) * as.factor(year) | as.factor(school_id) | 0 | school_id</v>
      </c>
    </row>
    <row r="3797" spans="1:28">
      <c r="A3797">
        <v>3796</v>
      </c>
      <c r="B3797" t="s">
        <v>1213</v>
      </c>
      <c r="C3797" t="b">
        <v>0</v>
      </c>
      <c r="D3797" t="s">
        <v>1511</v>
      </c>
      <c r="E3797" t="s">
        <v>1512</v>
      </c>
      <c r="F3797" t="s">
        <v>1727</v>
      </c>
      <c r="G3797">
        <v>-2.4988504252450399E-2</v>
      </c>
      <c r="H3797">
        <v>1.14644534777791E-2</v>
      </c>
      <c r="I3797">
        <v>-2.1796507178370201</v>
      </c>
      <c r="J3797">
        <v>2.9285158014920099E-2</v>
      </c>
      <c r="X3797" t="str">
        <f t="shared" si="300"/>
        <v>grade_4_t3_lowses_cram_as.factor(lowses)1:as.factor(year)2017</v>
      </c>
      <c r="Y3797" t="str">
        <f t="shared" si="301"/>
        <v>-0.025</v>
      </c>
      <c r="Z3797" t="str">
        <f t="shared" si="302"/>
        <v>0.011</v>
      </c>
      <c r="AA3797" s="2" t="str">
        <f t="shared" si="303"/>
        <v>**</v>
      </c>
      <c r="AB3797" t="str">
        <f t="shared" si="304"/>
        <v>cram ~ as.factor(lowses) * relative_age + as.factor(lowses) *      as.factor(book) + as.factor(lowses) * as.factor(year) | as.factor(school_id) | 0 | school_id</v>
      </c>
    </row>
    <row r="3798" spans="1:28">
      <c r="A3798">
        <v>3797</v>
      </c>
      <c r="B3798" t="s">
        <v>1213</v>
      </c>
      <c r="C3798" t="b">
        <v>0</v>
      </c>
      <c r="D3798" t="s">
        <v>1511</v>
      </c>
      <c r="E3798" t="s">
        <v>1512</v>
      </c>
      <c r="F3798" t="s">
        <v>1728</v>
      </c>
      <c r="G3798">
        <v>-4.9897455684729704E-3</v>
      </c>
      <c r="H3798">
        <v>1.10309221163224E-2</v>
      </c>
      <c r="I3798">
        <v>-0.452341655199402</v>
      </c>
      <c r="J3798">
        <v>0.65102362970301597</v>
      </c>
      <c r="X3798" t="str">
        <f t="shared" si="300"/>
        <v>grade_4_t3_lowses_cram_as.factor(lowses)1:as.factor(year)2018</v>
      </c>
      <c r="Y3798" t="str">
        <f t="shared" si="301"/>
        <v>-0.005</v>
      </c>
      <c r="Z3798" t="str">
        <f t="shared" si="302"/>
        <v>0.011</v>
      </c>
      <c r="AA3798" s="2" t="str">
        <f t="shared" si="303"/>
        <v/>
      </c>
      <c r="AB3798" t="str">
        <f t="shared" si="304"/>
        <v>cram ~ as.factor(lowses) * relative_age + as.factor(lowses) *      as.factor(book) + as.factor(lowses) * as.factor(year) | as.factor(school_id) | 0 | school_id</v>
      </c>
    </row>
    <row r="3799" spans="1:28">
      <c r="A3799">
        <v>3798</v>
      </c>
      <c r="B3799" t="s">
        <v>113</v>
      </c>
      <c r="C3799" t="b">
        <v>0</v>
      </c>
      <c r="D3799" t="s">
        <v>1511</v>
      </c>
      <c r="E3799" t="s">
        <v>1513</v>
      </c>
      <c r="F3799" t="s">
        <v>1697</v>
      </c>
      <c r="G3799" t="s">
        <v>140</v>
      </c>
      <c r="H3799">
        <v>0</v>
      </c>
      <c r="I3799" t="s">
        <v>140</v>
      </c>
      <c r="J3799" t="s">
        <v>140</v>
      </c>
      <c r="X3799" t="str">
        <f t="shared" si="300"/>
        <v>grade_9_t3_lowses_cram_as.factor(lowses)1</v>
      </c>
      <c r="Y3799" t="str">
        <f t="shared" si="301"/>
        <v>NA</v>
      </c>
      <c r="Z3799" t="str">
        <f t="shared" si="302"/>
        <v>0.000</v>
      </c>
      <c r="AA3799" s="2" t="e">
        <f t="shared" si="303"/>
        <v>#VALUE!</v>
      </c>
      <c r="AB3799" t="str">
        <f t="shared" si="304"/>
        <v>cram ~ as.factor(lowses) * relative_age + as.factor(lowses) *      as.factor(book) + as.factor(lowses) * as.factor(year) | as.factor(school_id) | 0 | school_id</v>
      </c>
    </row>
    <row r="3800" spans="1:28">
      <c r="A3800">
        <v>3799</v>
      </c>
      <c r="B3800" t="s">
        <v>113</v>
      </c>
      <c r="C3800" t="b">
        <v>0</v>
      </c>
      <c r="D3800" t="s">
        <v>1511</v>
      </c>
      <c r="E3800" t="s">
        <v>1513</v>
      </c>
      <c r="F3800" t="s">
        <v>104</v>
      </c>
      <c r="G3800">
        <v>-1.9555238234821E-3</v>
      </c>
      <c r="H3800">
        <v>3.7788938043836501E-4</v>
      </c>
      <c r="I3800">
        <v>-5.1748578412381496</v>
      </c>
      <c r="J3800" s="10">
        <v>2.2840046822127199E-7</v>
      </c>
      <c r="X3800" t="str">
        <f t="shared" si="300"/>
        <v>grade_9_t3_lowses_cram_relative_age</v>
      </c>
      <c r="Y3800" t="str">
        <f t="shared" si="301"/>
        <v>-0.002</v>
      </c>
      <c r="Z3800" t="str">
        <f t="shared" si="302"/>
        <v>0.000</v>
      </c>
      <c r="AA3800" s="2" t="str">
        <f t="shared" si="303"/>
        <v>***</v>
      </c>
      <c r="AB3800" t="str">
        <f t="shared" si="304"/>
        <v>cram ~ as.factor(lowses) * relative_age + as.factor(lowses) *      as.factor(book) + as.factor(lowses) * as.factor(year) | as.factor(school_id) | 0 | school_id</v>
      </c>
    </row>
    <row r="3801" spans="1:28">
      <c r="A3801">
        <v>3800</v>
      </c>
      <c r="B3801" t="s">
        <v>113</v>
      </c>
      <c r="C3801" t="b">
        <v>0</v>
      </c>
      <c r="D3801" t="s">
        <v>1511</v>
      </c>
      <c r="E3801" t="s">
        <v>1513</v>
      </c>
      <c r="F3801" t="s">
        <v>106</v>
      </c>
      <c r="G3801">
        <v>2.96192765672449E-2</v>
      </c>
      <c r="H3801">
        <v>8.3634153392849603E-3</v>
      </c>
      <c r="I3801">
        <v>3.5415288330971801</v>
      </c>
      <c r="J3801">
        <v>3.9794541732779198E-4</v>
      </c>
      <c r="X3801" t="str">
        <f t="shared" si="300"/>
        <v>grade_9_t3_lowses_cram_as.factor(book)2</v>
      </c>
      <c r="Y3801" t="str">
        <f t="shared" si="301"/>
        <v>0.030</v>
      </c>
      <c r="Z3801" t="str">
        <f t="shared" si="302"/>
        <v>0.008</v>
      </c>
      <c r="AA3801" s="2" t="str">
        <f t="shared" si="303"/>
        <v>***</v>
      </c>
      <c r="AB3801" t="str">
        <f t="shared" si="304"/>
        <v>cram ~ as.factor(lowses) * relative_age + as.factor(lowses) *      as.factor(book) + as.factor(lowses) * as.factor(year) | as.factor(school_id) | 0 | school_id</v>
      </c>
    </row>
    <row r="3802" spans="1:28">
      <c r="A3802">
        <v>3801</v>
      </c>
      <c r="B3802" t="s">
        <v>113</v>
      </c>
      <c r="C3802" t="b">
        <v>0</v>
      </c>
      <c r="D3802" t="s">
        <v>1511</v>
      </c>
      <c r="E3802" t="s">
        <v>1513</v>
      </c>
      <c r="F3802" t="s">
        <v>107</v>
      </c>
      <c r="G3802">
        <v>4.8623729257316201E-2</v>
      </c>
      <c r="H3802">
        <v>8.5083251126779093E-3</v>
      </c>
      <c r="I3802">
        <v>5.7148414774212197</v>
      </c>
      <c r="J3802" s="10">
        <v>1.10029839253701E-8</v>
      </c>
      <c r="X3802" t="str">
        <f t="shared" si="300"/>
        <v>grade_9_t3_lowses_cram_as.factor(book)3</v>
      </c>
      <c r="Y3802" t="str">
        <f t="shared" si="301"/>
        <v>0.049</v>
      </c>
      <c r="Z3802" t="str">
        <f t="shared" si="302"/>
        <v>0.009</v>
      </c>
      <c r="AA3802" s="2" t="str">
        <f t="shared" si="303"/>
        <v>***</v>
      </c>
      <c r="AB3802" t="str">
        <f t="shared" si="304"/>
        <v>cram ~ as.factor(lowses) * relative_age + as.factor(lowses) *      as.factor(book) + as.factor(lowses) * as.factor(year) | as.factor(school_id) | 0 | school_id</v>
      </c>
    </row>
    <row r="3803" spans="1:28">
      <c r="A3803">
        <v>3802</v>
      </c>
      <c r="B3803" t="s">
        <v>113</v>
      </c>
      <c r="C3803" t="b">
        <v>0</v>
      </c>
      <c r="D3803" t="s">
        <v>1511</v>
      </c>
      <c r="E3803" t="s">
        <v>1513</v>
      </c>
      <c r="F3803" t="s">
        <v>108</v>
      </c>
      <c r="G3803">
        <v>6.0602454098150203E-2</v>
      </c>
      <c r="H3803">
        <v>8.3219380175722207E-3</v>
      </c>
      <c r="I3803">
        <v>7.2822525198078703</v>
      </c>
      <c r="J3803" s="10">
        <v>3.3001788720250602E-13</v>
      </c>
      <c r="X3803" t="str">
        <f t="shared" si="300"/>
        <v>grade_9_t3_lowses_cram_as.factor(book)4</v>
      </c>
      <c r="Y3803" t="str">
        <f t="shared" si="301"/>
        <v>0.061</v>
      </c>
      <c r="Z3803" t="str">
        <f t="shared" si="302"/>
        <v>0.008</v>
      </c>
      <c r="AA3803" s="2" t="str">
        <f t="shared" si="303"/>
        <v>***</v>
      </c>
      <c r="AB3803" t="str">
        <f t="shared" si="304"/>
        <v>cram ~ as.factor(lowses) * relative_age + as.factor(lowses) *      as.factor(book) + as.factor(lowses) * as.factor(year) | as.factor(school_id) | 0 | school_id</v>
      </c>
    </row>
    <row r="3804" spans="1:28">
      <c r="A3804">
        <v>3803</v>
      </c>
      <c r="B3804" t="s">
        <v>113</v>
      </c>
      <c r="C3804" t="b">
        <v>0</v>
      </c>
      <c r="D3804" t="s">
        <v>1511</v>
      </c>
      <c r="E3804" t="s">
        <v>1513</v>
      </c>
      <c r="F3804" t="s">
        <v>109</v>
      </c>
      <c r="G3804">
        <v>4.3945224464735297E-2</v>
      </c>
      <c r="H3804">
        <v>8.7359748124091995E-3</v>
      </c>
      <c r="I3804">
        <v>5.0303744468576603</v>
      </c>
      <c r="J3804" s="10">
        <v>4.9013058820392601E-7</v>
      </c>
      <c r="X3804" t="str">
        <f t="shared" si="300"/>
        <v>grade_9_t3_lowses_cram_as.factor(book)5</v>
      </c>
      <c r="Y3804" t="str">
        <f t="shared" si="301"/>
        <v>0.044</v>
      </c>
      <c r="Z3804" t="str">
        <f t="shared" si="302"/>
        <v>0.009</v>
      </c>
      <c r="AA3804" s="2" t="str">
        <f t="shared" si="303"/>
        <v>***</v>
      </c>
      <c r="AB3804" t="str">
        <f t="shared" si="304"/>
        <v>cram ~ as.factor(lowses) * relative_age + as.factor(lowses) *      as.factor(book) + as.factor(lowses) * as.factor(year) | as.factor(school_id) | 0 | school_id</v>
      </c>
    </row>
    <row r="3805" spans="1:28">
      <c r="A3805">
        <v>3804</v>
      </c>
      <c r="B3805" t="s">
        <v>113</v>
      </c>
      <c r="C3805" t="b">
        <v>0</v>
      </c>
      <c r="D3805" t="s">
        <v>1511</v>
      </c>
      <c r="E3805" t="s">
        <v>1513</v>
      </c>
      <c r="F3805" t="s">
        <v>110</v>
      </c>
      <c r="G3805">
        <v>2.0942071512419499E-2</v>
      </c>
      <c r="H3805">
        <v>3.6112831405021098E-3</v>
      </c>
      <c r="I3805">
        <v>5.7990666191595501</v>
      </c>
      <c r="J3805" s="10">
        <v>6.6828724396273702E-9</v>
      </c>
      <c r="X3805" t="str">
        <f t="shared" si="300"/>
        <v>grade_9_t3_lowses_cram_as.factor(year)2017</v>
      </c>
      <c r="Y3805" t="str">
        <f t="shared" si="301"/>
        <v>0.021</v>
      </c>
      <c r="Z3805" t="str">
        <f t="shared" si="302"/>
        <v>0.004</v>
      </c>
      <c r="AA3805" s="2" t="str">
        <f t="shared" si="303"/>
        <v>***</v>
      </c>
      <c r="AB3805" t="str">
        <f t="shared" si="304"/>
        <v>cram ~ as.factor(lowses) * relative_age + as.factor(lowses) *      as.factor(book) + as.factor(lowses) * as.factor(year) | as.factor(school_id) | 0 | school_id</v>
      </c>
    </row>
    <row r="3806" spans="1:28">
      <c r="A3806">
        <v>3805</v>
      </c>
      <c r="B3806" t="s">
        <v>113</v>
      </c>
      <c r="C3806" t="b">
        <v>0</v>
      </c>
      <c r="D3806" t="s">
        <v>1511</v>
      </c>
      <c r="E3806" t="s">
        <v>1513</v>
      </c>
      <c r="F3806" t="s">
        <v>111</v>
      </c>
      <c r="G3806">
        <v>1.16386907137115E-2</v>
      </c>
      <c r="H3806">
        <v>3.83980985135652E-3</v>
      </c>
      <c r="I3806">
        <v>3.0310591316389801</v>
      </c>
      <c r="J3806">
        <v>2.4374232682634802E-3</v>
      </c>
      <c r="X3806" t="str">
        <f t="shared" si="300"/>
        <v>grade_9_t3_lowses_cram_as.factor(year)2018</v>
      </c>
      <c r="Y3806" t="str">
        <f t="shared" si="301"/>
        <v>0.012</v>
      </c>
      <c r="Z3806" t="str">
        <f t="shared" si="302"/>
        <v>0.004</v>
      </c>
      <c r="AA3806" s="2" t="str">
        <f t="shared" si="303"/>
        <v>***</v>
      </c>
      <c r="AB3806" t="str">
        <f t="shared" si="304"/>
        <v>cram ~ as.factor(lowses) * relative_age + as.factor(lowses) *      as.factor(book) + as.factor(lowses) * as.factor(year) | as.factor(school_id) | 0 | school_id</v>
      </c>
    </row>
    <row r="3807" spans="1:28">
      <c r="A3807">
        <v>3806</v>
      </c>
      <c r="B3807" t="s">
        <v>113</v>
      </c>
      <c r="C3807" t="b">
        <v>0</v>
      </c>
      <c r="D3807" t="s">
        <v>1511</v>
      </c>
      <c r="E3807" t="s">
        <v>1513</v>
      </c>
      <c r="F3807" t="s">
        <v>1722</v>
      </c>
      <c r="G3807">
        <v>4.1711257495349001E-4</v>
      </c>
      <c r="H3807">
        <v>1.07967831137302E-3</v>
      </c>
      <c r="I3807">
        <v>0.38633041949601898</v>
      </c>
      <c r="J3807">
        <v>0.69925256554828896</v>
      </c>
      <c r="X3807" t="str">
        <f t="shared" si="300"/>
        <v>grade_9_t3_lowses_cram_as.factor(lowses)1:relative_age</v>
      </c>
      <c r="Y3807" t="str">
        <f t="shared" si="301"/>
        <v>0.000</v>
      </c>
      <c r="Z3807" t="str">
        <f t="shared" si="302"/>
        <v>0.001</v>
      </c>
      <c r="AA3807" s="2" t="str">
        <f t="shared" si="303"/>
        <v/>
      </c>
      <c r="AB3807" t="str">
        <f t="shared" si="304"/>
        <v>cram ~ as.factor(lowses) * relative_age + as.factor(lowses) *      as.factor(book) + as.factor(lowses) * as.factor(year) | as.factor(school_id) | 0 | school_id</v>
      </c>
    </row>
    <row r="3808" spans="1:28">
      <c r="A3808">
        <v>3807</v>
      </c>
      <c r="B3808" t="s">
        <v>113</v>
      </c>
      <c r="C3808" t="b">
        <v>0</v>
      </c>
      <c r="D3808" t="s">
        <v>1511</v>
      </c>
      <c r="E3808" t="s">
        <v>1513</v>
      </c>
      <c r="F3808" t="s">
        <v>1723</v>
      </c>
      <c r="G3808" t="s">
        <v>140</v>
      </c>
      <c r="H3808">
        <v>0</v>
      </c>
      <c r="I3808" t="s">
        <v>140</v>
      </c>
      <c r="J3808" t="s">
        <v>140</v>
      </c>
      <c r="X3808" t="str">
        <f t="shared" si="300"/>
        <v>grade_9_t3_lowses_cram_as.factor(lowses)1:as.factor(book)2</v>
      </c>
      <c r="Y3808" t="str">
        <f t="shared" si="301"/>
        <v>NA</v>
      </c>
      <c r="Z3808" t="str">
        <f t="shared" si="302"/>
        <v>0.000</v>
      </c>
      <c r="AA3808" s="2" t="e">
        <f t="shared" si="303"/>
        <v>#VALUE!</v>
      </c>
      <c r="AB3808" t="str">
        <f t="shared" si="304"/>
        <v>cram ~ as.factor(lowses) * relative_age + as.factor(lowses) *      as.factor(book) + as.factor(lowses) * as.factor(year) | as.factor(school_id) | 0 | school_id</v>
      </c>
    </row>
    <row r="3809" spans="1:28">
      <c r="A3809">
        <v>3808</v>
      </c>
      <c r="B3809" t="s">
        <v>113</v>
      </c>
      <c r="C3809" t="b">
        <v>0</v>
      </c>
      <c r="D3809" t="s">
        <v>1511</v>
      </c>
      <c r="E3809" t="s">
        <v>1513</v>
      </c>
      <c r="F3809" t="s">
        <v>1724</v>
      </c>
      <c r="G3809" t="s">
        <v>140</v>
      </c>
      <c r="H3809">
        <v>0</v>
      </c>
      <c r="I3809" t="s">
        <v>140</v>
      </c>
      <c r="J3809" t="s">
        <v>140</v>
      </c>
      <c r="X3809" t="str">
        <f t="shared" si="300"/>
        <v>grade_9_t3_lowses_cram_as.factor(lowses)1:as.factor(book)3</v>
      </c>
      <c r="Y3809" t="str">
        <f t="shared" si="301"/>
        <v>NA</v>
      </c>
      <c r="Z3809" t="str">
        <f t="shared" si="302"/>
        <v>0.000</v>
      </c>
      <c r="AA3809" s="2" t="e">
        <f t="shared" si="303"/>
        <v>#VALUE!</v>
      </c>
      <c r="AB3809" t="str">
        <f t="shared" si="304"/>
        <v>cram ~ as.factor(lowses) * relative_age + as.factor(lowses) *      as.factor(book) + as.factor(lowses) * as.factor(year) | as.factor(school_id) | 0 | school_id</v>
      </c>
    </row>
    <row r="3810" spans="1:28">
      <c r="A3810">
        <v>3809</v>
      </c>
      <c r="B3810" t="s">
        <v>113</v>
      </c>
      <c r="C3810" t="b">
        <v>0</v>
      </c>
      <c r="D3810" t="s">
        <v>1511</v>
      </c>
      <c r="E3810" t="s">
        <v>1513</v>
      </c>
      <c r="F3810" t="s">
        <v>1725</v>
      </c>
      <c r="G3810" t="s">
        <v>140</v>
      </c>
      <c r="H3810">
        <v>0</v>
      </c>
      <c r="I3810" t="s">
        <v>140</v>
      </c>
      <c r="J3810" t="s">
        <v>140</v>
      </c>
      <c r="X3810" t="str">
        <f t="shared" si="300"/>
        <v>grade_9_t3_lowses_cram_as.factor(lowses)1:as.factor(book)4</v>
      </c>
      <c r="Y3810" t="str">
        <f t="shared" si="301"/>
        <v>NA</v>
      </c>
      <c r="Z3810" t="str">
        <f t="shared" si="302"/>
        <v>0.000</v>
      </c>
      <c r="AA3810" s="2" t="e">
        <f t="shared" si="303"/>
        <v>#VALUE!</v>
      </c>
      <c r="AB3810" t="str">
        <f t="shared" si="304"/>
        <v>cram ~ as.factor(lowses) * relative_age + as.factor(lowses) *      as.factor(book) + as.factor(lowses) * as.factor(year) | as.factor(school_id) | 0 | school_id</v>
      </c>
    </row>
    <row r="3811" spans="1:28">
      <c r="A3811">
        <v>3810</v>
      </c>
      <c r="B3811" t="s">
        <v>113</v>
      </c>
      <c r="C3811" t="b">
        <v>0</v>
      </c>
      <c r="D3811" t="s">
        <v>1511</v>
      </c>
      <c r="E3811" t="s">
        <v>1513</v>
      </c>
      <c r="F3811" t="s">
        <v>1726</v>
      </c>
      <c r="G3811" t="s">
        <v>140</v>
      </c>
      <c r="H3811">
        <v>0</v>
      </c>
      <c r="I3811" t="s">
        <v>140</v>
      </c>
      <c r="J3811" t="s">
        <v>140</v>
      </c>
      <c r="X3811" t="str">
        <f t="shared" si="300"/>
        <v>grade_9_t3_lowses_cram_as.factor(lowses)1:as.factor(book)5</v>
      </c>
      <c r="Y3811" t="str">
        <f t="shared" si="301"/>
        <v>NA</v>
      </c>
      <c r="Z3811" t="str">
        <f t="shared" si="302"/>
        <v>0.000</v>
      </c>
      <c r="AA3811" s="2" t="e">
        <f t="shared" si="303"/>
        <v>#VALUE!</v>
      </c>
      <c r="AB3811" t="str">
        <f t="shared" si="304"/>
        <v>cram ~ as.factor(lowses) * relative_age + as.factor(lowses) *      as.factor(book) + as.factor(lowses) * as.factor(year) | as.factor(school_id) | 0 | school_id</v>
      </c>
    </row>
    <row r="3812" spans="1:28">
      <c r="A3812">
        <v>3811</v>
      </c>
      <c r="B3812" t="s">
        <v>113</v>
      </c>
      <c r="C3812" t="b">
        <v>0</v>
      </c>
      <c r="D3812" t="s">
        <v>1511</v>
      </c>
      <c r="E3812" t="s">
        <v>1513</v>
      </c>
      <c r="F3812" t="s">
        <v>1727</v>
      </c>
      <c r="G3812">
        <v>-2.81846101969827E-2</v>
      </c>
      <c r="H3812">
        <v>9.3653972413847292E-3</v>
      </c>
      <c r="I3812">
        <v>-3.0094409741038901</v>
      </c>
      <c r="J3812">
        <v>2.61775812695717E-3</v>
      </c>
      <c r="X3812" t="str">
        <f t="shared" si="300"/>
        <v>grade_9_t3_lowses_cram_as.factor(lowses)1:as.factor(year)2017</v>
      </c>
      <c r="Y3812" t="str">
        <f t="shared" si="301"/>
        <v>-0.028</v>
      </c>
      <c r="Z3812" t="str">
        <f t="shared" si="302"/>
        <v>0.009</v>
      </c>
      <c r="AA3812" s="2" t="str">
        <f t="shared" si="303"/>
        <v>***</v>
      </c>
      <c r="AB3812" t="str">
        <f t="shared" si="304"/>
        <v>cram ~ as.factor(lowses) * relative_age + as.factor(lowses) *      as.factor(book) + as.factor(lowses) * as.factor(year) | as.factor(school_id) | 0 | school_id</v>
      </c>
    </row>
    <row r="3813" spans="1:28">
      <c r="A3813">
        <v>3812</v>
      </c>
      <c r="B3813" t="s">
        <v>113</v>
      </c>
      <c r="C3813" t="b">
        <v>0</v>
      </c>
      <c r="D3813" t="s">
        <v>1511</v>
      </c>
      <c r="E3813" t="s">
        <v>1513</v>
      </c>
      <c r="F3813" t="s">
        <v>1728</v>
      </c>
      <c r="G3813">
        <v>4.8033603012772501E-3</v>
      </c>
      <c r="H3813">
        <v>9.9652188371080405E-3</v>
      </c>
      <c r="I3813">
        <v>0.48201252574511599</v>
      </c>
      <c r="J3813">
        <v>0.62979780687540599</v>
      </c>
      <c r="X3813" t="str">
        <f t="shared" si="300"/>
        <v>grade_9_t3_lowses_cram_as.factor(lowses)1:as.factor(year)2018</v>
      </c>
      <c r="Y3813" t="str">
        <f t="shared" si="301"/>
        <v>0.005</v>
      </c>
      <c r="Z3813" t="str">
        <f t="shared" si="302"/>
        <v>0.010</v>
      </c>
      <c r="AA3813" s="2" t="str">
        <f t="shared" si="303"/>
        <v/>
      </c>
      <c r="AB3813" t="str">
        <f t="shared" si="304"/>
        <v>cram ~ as.factor(lowses) * relative_age + as.factor(lowses) *      as.factor(book) + as.factor(lowses) * as.factor(year) | as.factor(school_id) | 0 | school_id</v>
      </c>
    </row>
    <row r="3814" spans="1:28">
      <c r="A3814">
        <v>3813</v>
      </c>
      <c r="B3814" t="s">
        <v>112</v>
      </c>
      <c r="C3814" t="b">
        <v>0</v>
      </c>
      <c r="D3814" t="s">
        <v>1511</v>
      </c>
      <c r="E3814" t="s">
        <v>1514</v>
      </c>
      <c r="F3814" t="s">
        <v>1697</v>
      </c>
      <c r="G3814" t="s">
        <v>140</v>
      </c>
      <c r="H3814">
        <v>0</v>
      </c>
      <c r="I3814" t="s">
        <v>140</v>
      </c>
      <c r="J3814" t="s">
        <v>140</v>
      </c>
      <c r="X3814" t="str">
        <f t="shared" si="300"/>
        <v>grade_8_t3_lowses_cram_as.factor(lowses)1</v>
      </c>
      <c r="Y3814" t="str">
        <f t="shared" si="301"/>
        <v>NA</v>
      </c>
      <c r="Z3814" t="str">
        <f t="shared" si="302"/>
        <v>0.000</v>
      </c>
      <c r="AA3814" s="2" t="e">
        <f t="shared" si="303"/>
        <v>#VALUE!</v>
      </c>
      <c r="AB3814" t="str">
        <f t="shared" si="304"/>
        <v>cram ~ as.factor(lowses) * relative_age + as.factor(lowses) *      as.factor(book) + as.factor(lowses) * as.factor(year) | as.factor(school_id) | 0 | school_id</v>
      </c>
    </row>
    <row r="3815" spans="1:28">
      <c r="A3815">
        <v>3814</v>
      </c>
      <c r="B3815" t="s">
        <v>112</v>
      </c>
      <c r="C3815" t="b">
        <v>0</v>
      </c>
      <c r="D3815" t="s">
        <v>1511</v>
      </c>
      <c r="E3815" t="s">
        <v>1514</v>
      </c>
      <c r="F3815" t="s">
        <v>104</v>
      </c>
      <c r="G3815">
        <v>-2.8131080564613199E-3</v>
      </c>
      <c r="H3815">
        <v>4.2141979520832901E-4</v>
      </c>
      <c r="I3815">
        <v>-6.6753106722731399</v>
      </c>
      <c r="J3815" s="10">
        <v>2.4765442150948201E-11</v>
      </c>
      <c r="X3815" t="str">
        <f t="shared" si="300"/>
        <v>grade_8_t3_lowses_cram_relative_age</v>
      </c>
      <c r="Y3815" t="str">
        <f t="shared" si="301"/>
        <v>-0.003</v>
      </c>
      <c r="Z3815" t="str">
        <f t="shared" si="302"/>
        <v>0.000</v>
      </c>
      <c r="AA3815" s="2" t="str">
        <f t="shared" si="303"/>
        <v>***</v>
      </c>
      <c r="AB3815" t="str">
        <f t="shared" si="304"/>
        <v>cram ~ as.factor(lowses) * relative_age + as.factor(lowses) *      as.factor(book) + as.factor(lowses) * as.factor(year) | as.factor(school_id) | 0 | school_id</v>
      </c>
    </row>
    <row r="3816" spans="1:28">
      <c r="A3816">
        <v>3815</v>
      </c>
      <c r="B3816" t="s">
        <v>112</v>
      </c>
      <c r="C3816" t="b">
        <v>0</v>
      </c>
      <c r="D3816" t="s">
        <v>1511</v>
      </c>
      <c r="E3816" t="s">
        <v>1514</v>
      </c>
      <c r="F3816" t="s">
        <v>106</v>
      </c>
      <c r="G3816">
        <v>4.0914350807458998E-2</v>
      </c>
      <c r="H3816">
        <v>1.02652678744016E-2</v>
      </c>
      <c r="I3816">
        <v>3.9857070763332798</v>
      </c>
      <c r="J3816" s="10">
        <v>6.7314661684901599E-5</v>
      </c>
      <c r="X3816" t="str">
        <f t="shared" si="300"/>
        <v>grade_8_t3_lowses_cram_as.factor(book)2</v>
      </c>
      <c r="Y3816" t="str">
        <f t="shared" si="301"/>
        <v>0.041</v>
      </c>
      <c r="Z3816" t="str">
        <f t="shared" si="302"/>
        <v>0.010</v>
      </c>
      <c r="AA3816" s="2" t="str">
        <f t="shared" si="303"/>
        <v>***</v>
      </c>
      <c r="AB3816" t="str">
        <f t="shared" si="304"/>
        <v>cram ~ as.factor(lowses) * relative_age + as.factor(lowses) *      as.factor(book) + as.factor(lowses) * as.factor(year) | as.factor(school_id) | 0 | school_id</v>
      </c>
    </row>
    <row r="3817" spans="1:28">
      <c r="A3817">
        <v>3816</v>
      </c>
      <c r="B3817" t="s">
        <v>112</v>
      </c>
      <c r="C3817" t="b">
        <v>0</v>
      </c>
      <c r="D3817" t="s">
        <v>1511</v>
      </c>
      <c r="E3817" t="s">
        <v>1514</v>
      </c>
      <c r="F3817" t="s">
        <v>107</v>
      </c>
      <c r="G3817">
        <v>4.9975207141954303E-2</v>
      </c>
      <c r="H3817">
        <v>1.00446134471661E-2</v>
      </c>
      <c r="I3817">
        <v>4.9753240784048396</v>
      </c>
      <c r="J3817" s="10">
        <v>6.5218097834101505E-7</v>
      </c>
      <c r="X3817" t="str">
        <f t="shared" si="300"/>
        <v>grade_8_t3_lowses_cram_as.factor(book)3</v>
      </c>
      <c r="Y3817" t="str">
        <f t="shared" si="301"/>
        <v>0.050</v>
      </c>
      <c r="Z3817" t="str">
        <f t="shared" si="302"/>
        <v>0.010</v>
      </c>
      <c r="AA3817" s="2" t="str">
        <f t="shared" si="303"/>
        <v>***</v>
      </c>
      <c r="AB3817" t="str">
        <f t="shared" si="304"/>
        <v>cram ~ as.factor(lowses) * relative_age + as.factor(lowses) *      as.factor(book) + as.factor(lowses) * as.factor(year) | as.factor(school_id) | 0 | school_id</v>
      </c>
    </row>
    <row r="3818" spans="1:28">
      <c r="A3818">
        <v>3817</v>
      </c>
      <c r="B3818" t="s">
        <v>112</v>
      </c>
      <c r="C3818" t="b">
        <v>0</v>
      </c>
      <c r="D3818" t="s">
        <v>1511</v>
      </c>
      <c r="E3818" t="s">
        <v>1514</v>
      </c>
      <c r="F3818" t="s">
        <v>108</v>
      </c>
      <c r="G3818">
        <v>6.5281872935258306E-2</v>
      </c>
      <c r="H3818">
        <v>1.03151466119206E-2</v>
      </c>
      <c r="I3818">
        <v>6.32873922119692</v>
      </c>
      <c r="J3818" s="10">
        <v>2.4794111014600302E-10</v>
      </c>
      <c r="X3818" t="str">
        <f t="shared" si="300"/>
        <v>grade_8_t3_lowses_cram_as.factor(book)4</v>
      </c>
      <c r="Y3818" t="str">
        <f t="shared" si="301"/>
        <v>0.065</v>
      </c>
      <c r="Z3818" t="str">
        <f t="shared" si="302"/>
        <v>0.010</v>
      </c>
      <c r="AA3818" s="2" t="str">
        <f t="shared" si="303"/>
        <v>***</v>
      </c>
      <c r="AB3818" t="str">
        <f t="shared" si="304"/>
        <v>cram ~ as.factor(lowses) * relative_age + as.factor(lowses) *      as.factor(book) + as.factor(lowses) * as.factor(year) | as.factor(school_id) | 0 | school_id</v>
      </c>
    </row>
    <row r="3819" spans="1:28">
      <c r="A3819">
        <v>3818</v>
      </c>
      <c r="B3819" t="s">
        <v>112</v>
      </c>
      <c r="C3819" t="b">
        <v>0</v>
      </c>
      <c r="D3819" t="s">
        <v>1511</v>
      </c>
      <c r="E3819" t="s">
        <v>1514</v>
      </c>
      <c r="F3819" t="s">
        <v>109</v>
      </c>
      <c r="G3819">
        <v>5.6086642087447298E-2</v>
      </c>
      <c r="H3819">
        <v>1.0662775744317E-2</v>
      </c>
      <c r="I3819">
        <v>5.2600414218915104</v>
      </c>
      <c r="J3819" s="10">
        <v>1.4424097592522501E-7</v>
      </c>
      <c r="X3819" t="str">
        <f t="shared" si="300"/>
        <v>grade_8_t3_lowses_cram_as.factor(book)5</v>
      </c>
      <c r="Y3819" t="str">
        <f t="shared" si="301"/>
        <v>0.056</v>
      </c>
      <c r="Z3819" t="str">
        <f t="shared" si="302"/>
        <v>0.011</v>
      </c>
      <c r="AA3819" s="2" t="str">
        <f t="shared" si="303"/>
        <v>***</v>
      </c>
      <c r="AB3819" t="str">
        <f t="shared" si="304"/>
        <v>cram ~ as.factor(lowses) * relative_age + as.factor(lowses) *      as.factor(book) + as.factor(lowses) * as.factor(year) | as.factor(school_id) | 0 | school_id</v>
      </c>
    </row>
    <row r="3820" spans="1:28">
      <c r="A3820">
        <v>3819</v>
      </c>
      <c r="B3820" t="s">
        <v>112</v>
      </c>
      <c r="C3820" t="b">
        <v>0</v>
      </c>
      <c r="D3820" t="s">
        <v>1511</v>
      </c>
      <c r="E3820" t="s">
        <v>1514</v>
      </c>
      <c r="F3820" t="s">
        <v>110</v>
      </c>
      <c r="G3820">
        <v>2.8055618046562401E-2</v>
      </c>
      <c r="H3820">
        <v>4.0372323127299097E-3</v>
      </c>
      <c r="I3820">
        <v>6.9492206227764903</v>
      </c>
      <c r="J3820" s="10">
        <v>3.6895812476926003E-12</v>
      </c>
      <c r="X3820" t="str">
        <f t="shared" si="300"/>
        <v>grade_8_t3_lowses_cram_as.factor(year)2017</v>
      </c>
      <c r="Y3820" t="str">
        <f t="shared" si="301"/>
        <v>0.028</v>
      </c>
      <c r="Z3820" t="str">
        <f t="shared" si="302"/>
        <v>0.004</v>
      </c>
      <c r="AA3820" s="2" t="str">
        <f t="shared" si="303"/>
        <v>***</v>
      </c>
      <c r="AB3820" t="str">
        <f t="shared" si="304"/>
        <v>cram ~ as.factor(lowses) * relative_age + as.factor(lowses) *      as.factor(book) + as.factor(lowses) * as.factor(year) | as.factor(school_id) | 0 | school_id</v>
      </c>
    </row>
    <row r="3821" spans="1:28">
      <c r="A3821">
        <v>3820</v>
      </c>
      <c r="B3821" t="s">
        <v>112</v>
      </c>
      <c r="C3821" t="b">
        <v>0</v>
      </c>
      <c r="D3821" t="s">
        <v>1511</v>
      </c>
      <c r="E3821" t="s">
        <v>1514</v>
      </c>
      <c r="F3821" t="s">
        <v>111</v>
      </c>
      <c r="G3821">
        <v>4.12907253836478E-3</v>
      </c>
      <c r="H3821">
        <v>4.1672051346087601E-3</v>
      </c>
      <c r="I3821">
        <v>0.990849359459822</v>
      </c>
      <c r="J3821">
        <v>0.321760912148497</v>
      </c>
      <c r="X3821" t="str">
        <f t="shared" si="300"/>
        <v>grade_8_t3_lowses_cram_as.factor(year)2018</v>
      </c>
      <c r="Y3821" t="str">
        <f t="shared" si="301"/>
        <v>0.004</v>
      </c>
      <c r="Z3821" t="str">
        <f t="shared" si="302"/>
        <v>0.004</v>
      </c>
      <c r="AA3821" s="2" t="str">
        <f t="shared" si="303"/>
        <v/>
      </c>
      <c r="AB3821" t="str">
        <f t="shared" si="304"/>
        <v>cram ~ as.factor(lowses) * relative_age + as.factor(lowses) *      as.factor(book) + as.factor(lowses) * as.factor(year) | as.factor(school_id) | 0 | school_id</v>
      </c>
    </row>
    <row r="3822" spans="1:28">
      <c r="A3822">
        <v>3821</v>
      </c>
      <c r="B3822" t="s">
        <v>112</v>
      </c>
      <c r="C3822" t="b">
        <v>0</v>
      </c>
      <c r="D3822" t="s">
        <v>1511</v>
      </c>
      <c r="E3822" t="s">
        <v>1514</v>
      </c>
      <c r="F3822" t="s">
        <v>1722</v>
      </c>
      <c r="G3822">
        <v>1.6085286721570201E-3</v>
      </c>
      <c r="H3822">
        <v>1.1838817961964E-3</v>
      </c>
      <c r="I3822">
        <v>1.35869026563711</v>
      </c>
      <c r="J3822">
        <v>0.17424701941894</v>
      </c>
      <c r="X3822" t="str">
        <f t="shared" si="300"/>
        <v>grade_8_t3_lowses_cram_as.factor(lowses)1:relative_age</v>
      </c>
      <c r="Y3822" t="str">
        <f t="shared" si="301"/>
        <v>0.002</v>
      </c>
      <c r="Z3822" t="str">
        <f t="shared" si="302"/>
        <v>0.001</v>
      </c>
      <c r="AA3822" s="2" t="str">
        <f t="shared" si="303"/>
        <v/>
      </c>
      <c r="AB3822" t="str">
        <f t="shared" si="304"/>
        <v>cram ~ as.factor(lowses) * relative_age + as.factor(lowses) *      as.factor(book) + as.factor(lowses) * as.factor(year) | as.factor(school_id) | 0 | school_id</v>
      </c>
    </row>
    <row r="3823" spans="1:28">
      <c r="A3823">
        <v>3822</v>
      </c>
      <c r="B3823" t="s">
        <v>112</v>
      </c>
      <c r="C3823" t="b">
        <v>0</v>
      </c>
      <c r="D3823" t="s">
        <v>1511</v>
      </c>
      <c r="E3823" t="s">
        <v>1514</v>
      </c>
      <c r="F3823" t="s">
        <v>1723</v>
      </c>
      <c r="G3823" t="s">
        <v>140</v>
      </c>
      <c r="H3823">
        <v>0</v>
      </c>
      <c r="I3823" t="s">
        <v>140</v>
      </c>
      <c r="J3823" t="s">
        <v>140</v>
      </c>
      <c r="X3823" t="str">
        <f t="shared" si="300"/>
        <v>grade_8_t3_lowses_cram_as.factor(lowses)1:as.factor(book)2</v>
      </c>
      <c r="Y3823" t="str">
        <f t="shared" si="301"/>
        <v>NA</v>
      </c>
      <c r="Z3823" t="str">
        <f t="shared" si="302"/>
        <v>0.000</v>
      </c>
      <c r="AA3823" s="2" t="e">
        <f t="shared" si="303"/>
        <v>#VALUE!</v>
      </c>
      <c r="AB3823" t="str">
        <f t="shared" si="304"/>
        <v>cram ~ as.factor(lowses) * relative_age + as.factor(lowses) *      as.factor(book) + as.factor(lowses) * as.factor(year) | as.factor(school_id) | 0 | school_id</v>
      </c>
    </row>
    <row r="3824" spans="1:28">
      <c r="A3824">
        <v>3823</v>
      </c>
      <c r="B3824" t="s">
        <v>112</v>
      </c>
      <c r="C3824" t="b">
        <v>0</v>
      </c>
      <c r="D3824" t="s">
        <v>1511</v>
      </c>
      <c r="E3824" t="s">
        <v>1514</v>
      </c>
      <c r="F3824" t="s">
        <v>1724</v>
      </c>
      <c r="G3824" t="s">
        <v>140</v>
      </c>
      <c r="H3824">
        <v>0</v>
      </c>
      <c r="I3824" t="s">
        <v>140</v>
      </c>
      <c r="J3824" t="s">
        <v>140</v>
      </c>
      <c r="X3824" t="str">
        <f t="shared" si="300"/>
        <v>grade_8_t3_lowses_cram_as.factor(lowses)1:as.factor(book)3</v>
      </c>
      <c r="Y3824" t="str">
        <f t="shared" si="301"/>
        <v>NA</v>
      </c>
      <c r="Z3824" t="str">
        <f t="shared" si="302"/>
        <v>0.000</v>
      </c>
      <c r="AA3824" s="2" t="e">
        <f t="shared" si="303"/>
        <v>#VALUE!</v>
      </c>
      <c r="AB3824" t="str">
        <f t="shared" si="304"/>
        <v>cram ~ as.factor(lowses) * relative_age + as.factor(lowses) *      as.factor(book) + as.factor(lowses) * as.factor(year) | as.factor(school_id) | 0 | school_id</v>
      </c>
    </row>
    <row r="3825" spans="1:28">
      <c r="A3825">
        <v>3824</v>
      </c>
      <c r="B3825" t="s">
        <v>112</v>
      </c>
      <c r="C3825" t="b">
        <v>0</v>
      </c>
      <c r="D3825" t="s">
        <v>1511</v>
      </c>
      <c r="E3825" t="s">
        <v>1514</v>
      </c>
      <c r="F3825" t="s">
        <v>1725</v>
      </c>
      <c r="G3825" t="s">
        <v>140</v>
      </c>
      <c r="H3825">
        <v>0</v>
      </c>
      <c r="I3825" t="s">
        <v>140</v>
      </c>
      <c r="J3825" t="s">
        <v>140</v>
      </c>
      <c r="X3825" t="str">
        <f t="shared" si="300"/>
        <v>grade_8_t3_lowses_cram_as.factor(lowses)1:as.factor(book)4</v>
      </c>
      <c r="Y3825" t="str">
        <f t="shared" si="301"/>
        <v>NA</v>
      </c>
      <c r="Z3825" t="str">
        <f t="shared" si="302"/>
        <v>0.000</v>
      </c>
      <c r="AA3825" s="2" t="e">
        <f t="shared" si="303"/>
        <v>#VALUE!</v>
      </c>
      <c r="AB3825" t="str">
        <f t="shared" si="304"/>
        <v>cram ~ as.factor(lowses) * relative_age + as.factor(lowses) *      as.factor(book) + as.factor(lowses) * as.factor(year) | as.factor(school_id) | 0 | school_id</v>
      </c>
    </row>
    <row r="3826" spans="1:28">
      <c r="A3826">
        <v>3825</v>
      </c>
      <c r="B3826" t="s">
        <v>112</v>
      </c>
      <c r="C3826" t="b">
        <v>0</v>
      </c>
      <c r="D3826" t="s">
        <v>1511</v>
      </c>
      <c r="E3826" t="s">
        <v>1514</v>
      </c>
      <c r="F3826" t="s">
        <v>1726</v>
      </c>
      <c r="G3826" t="s">
        <v>140</v>
      </c>
      <c r="H3826">
        <v>0</v>
      </c>
      <c r="I3826" t="s">
        <v>140</v>
      </c>
      <c r="J3826" t="s">
        <v>140</v>
      </c>
      <c r="X3826" t="str">
        <f t="shared" si="300"/>
        <v>grade_8_t3_lowses_cram_as.factor(lowses)1:as.factor(book)5</v>
      </c>
      <c r="Y3826" t="str">
        <f t="shared" si="301"/>
        <v>NA</v>
      </c>
      <c r="Z3826" t="str">
        <f t="shared" si="302"/>
        <v>0.000</v>
      </c>
      <c r="AA3826" s="2" t="e">
        <f t="shared" si="303"/>
        <v>#VALUE!</v>
      </c>
      <c r="AB3826" t="str">
        <f t="shared" si="304"/>
        <v>cram ~ as.factor(lowses) * relative_age + as.factor(lowses) *      as.factor(book) + as.factor(lowses) * as.factor(year) | as.factor(school_id) | 0 | school_id</v>
      </c>
    </row>
    <row r="3827" spans="1:28">
      <c r="A3827">
        <v>3826</v>
      </c>
      <c r="B3827" t="s">
        <v>112</v>
      </c>
      <c r="C3827" t="b">
        <v>0</v>
      </c>
      <c r="D3827" t="s">
        <v>1511</v>
      </c>
      <c r="E3827" t="s">
        <v>1514</v>
      </c>
      <c r="F3827" t="s">
        <v>1727</v>
      </c>
      <c r="G3827" s="10">
        <v>7.0795684917909798E-5</v>
      </c>
      <c r="H3827">
        <v>9.6684081426334605E-3</v>
      </c>
      <c r="I3827">
        <v>7.3223723981750196E-3</v>
      </c>
      <c r="J3827">
        <v>0.99415765510161003</v>
      </c>
      <c r="X3827" t="str">
        <f t="shared" si="300"/>
        <v>grade_8_t3_lowses_cram_as.factor(lowses)1:as.factor(year)2017</v>
      </c>
      <c r="Y3827" t="str">
        <f t="shared" si="301"/>
        <v>0.000</v>
      </c>
      <c r="Z3827" t="str">
        <f t="shared" si="302"/>
        <v>0.010</v>
      </c>
      <c r="AA3827" s="2" t="str">
        <f t="shared" si="303"/>
        <v/>
      </c>
      <c r="AB3827" t="str">
        <f t="shared" si="304"/>
        <v>cram ~ as.factor(lowses) * relative_age + as.factor(lowses) *      as.factor(book) + as.factor(lowses) * as.factor(year) | as.factor(school_id) | 0 | school_id</v>
      </c>
    </row>
    <row r="3828" spans="1:28">
      <c r="A3828">
        <v>3827</v>
      </c>
      <c r="B3828" t="s">
        <v>112</v>
      </c>
      <c r="C3828" t="b">
        <v>0</v>
      </c>
      <c r="D3828" t="s">
        <v>1511</v>
      </c>
      <c r="E3828" t="s">
        <v>1514</v>
      </c>
      <c r="F3828" t="s">
        <v>1728</v>
      </c>
      <c r="G3828">
        <v>-2.4078772645814199E-2</v>
      </c>
      <c r="H3828">
        <v>1.0625474895252699E-2</v>
      </c>
      <c r="I3828">
        <v>-2.2661361382136702</v>
      </c>
      <c r="J3828">
        <v>2.3444619142809101E-2</v>
      </c>
      <c r="X3828" t="str">
        <f t="shared" si="300"/>
        <v>grade_8_t3_lowses_cram_as.factor(lowses)1:as.factor(year)2018</v>
      </c>
      <c r="Y3828" t="str">
        <f t="shared" si="301"/>
        <v>-0.024</v>
      </c>
      <c r="Z3828" t="str">
        <f t="shared" si="302"/>
        <v>0.011</v>
      </c>
      <c r="AA3828" s="2" t="str">
        <f t="shared" si="303"/>
        <v>**</v>
      </c>
      <c r="AB3828" t="str">
        <f t="shared" si="304"/>
        <v>cram ~ as.factor(lowses) * relative_age + as.factor(lowses) *      as.factor(book) + as.factor(lowses) * as.factor(year) | as.factor(school_id) | 0 | school_id</v>
      </c>
    </row>
    <row r="3829" spans="1:28">
      <c r="A3829">
        <v>3828</v>
      </c>
      <c r="B3829" t="s">
        <v>116</v>
      </c>
      <c r="C3829" t="b">
        <v>0</v>
      </c>
      <c r="D3829" t="s">
        <v>1511</v>
      </c>
      <c r="E3829" t="s">
        <v>1515</v>
      </c>
      <c r="F3829" t="s">
        <v>1697</v>
      </c>
      <c r="G3829">
        <v>-0.104218589062475</v>
      </c>
      <c r="H3829">
        <v>1.25694106283311E-2</v>
      </c>
      <c r="I3829">
        <v>-8.29144596705029</v>
      </c>
      <c r="J3829" s="10">
        <v>1.12874751807067E-16</v>
      </c>
      <c r="X3829" t="str">
        <f t="shared" si="300"/>
        <v>grade_6_t3_lowses_cram_as.factor(lowses)1</v>
      </c>
      <c r="Y3829" t="str">
        <f t="shared" si="301"/>
        <v>-0.104</v>
      </c>
      <c r="Z3829" t="str">
        <f t="shared" si="302"/>
        <v>0.013</v>
      </c>
      <c r="AA3829" s="2" t="str">
        <f t="shared" si="303"/>
        <v>***</v>
      </c>
      <c r="AB3829" t="str">
        <f t="shared" si="304"/>
        <v>cram ~ as.factor(lowses) * relative_age + as.factor(lowses) *      as.factor(book) + as.factor(lowses) * as.factor(year) | as.factor(school_id) | 0 | school_id</v>
      </c>
    </row>
    <row r="3830" spans="1:28">
      <c r="A3830">
        <v>3829</v>
      </c>
      <c r="B3830" t="s">
        <v>116</v>
      </c>
      <c r="C3830" t="b">
        <v>0</v>
      </c>
      <c r="D3830" t="s">
        <v>1511</v>
      </c>
      <c r="E3830" t="s">
        <v>1515</v>
      </c>
      <c r="F3830" t="s">
        <v>104</v>
      </c>
      <c r="G3830">
        <v>-2.49238950027192E-3</v>
      </c>
      <c r="H3830">
        <v>3.9641226641765802E-4</v>
      </c>
      <c r="I3830">
        <v>-6.28736724722327</v>
      </c>
      <c r="J3830" s="10">
        <v>3.2386102277739498E-10</v>
      </c>
      <c r="X3830" t="str">
        <f t="shared" si="300"/>
        <v>grade_6_t3_lowses_cram_relative_age</v>
      </c>
      <c r="Y3830" t="str">
        <f t="shared" si="301"/>
        <v>-0.002</v>
      </c>
      <c r="Z3830" t="str">
        <f t="shared" si="302"/>
        <v>0.000</v>
      </c>
      <c r="AA3830" s="2" t="str">
        <f t="shared" si="303"/>
        <v>***</v>
      </c>
      <c r="AB3830" t="str">
        <f t="shared" si="304"/>
        <v>cram ~ as.factor(lowses) * relative_age + as.factor(lowses) *      as.factor(book) + as.factor(lowses) * as.factor(year) | as.factor(school_id) | 0 | school_id</v>
      </c>
    </row>
    <row r="3831" spans="1:28">
      <c r="A3831">
        <v>3830</v>
      </c>
      <c r="B3831" t="s">
        <v>116</v>
      </c>
      <c r="C3831" t="b">
        <v>0</v>
      </c>
      <c r="D3831" t="s">
        <v>1511</v>
      </c>
      <c r="E3831" t="s">
        <v>1515</v>
      </c>
      <c r="F3831" t="s">
        <v>106</v>
      </c>
      <c r="G3831">
        <v>-6.1133307810609702E-2</v>
      </c>
      <c r="H3831">
        <v>4.7660472691708504E-3</v>
      </c>
      <c r="I3831">
        <v>-12.826836235144</v>
      </c>
      <c r="J3831" s="10">
        <v>1.2193478104602299E-37</v>
      </c>
      <c r="X3831" t="str">
        <f t="shared" si="300"/>
        <v>grade_6_t3_lowses_cram_as.factor(book)2</v>
      </c>
      <c r="Y3831" t="str">
        <f t="shared" si="301"/>
        <v>-0.061</v>
      </c>
      <c r="Z3831" t="str">
        <f t="shared" si="302"/>
        <v>0.005</v>
      </c>
      <c r="AA3831" s="2" t="str">
        <f t="shared" si="303"/>
        <v>***</v>
      </c>
      <c r="AB3831" t="str">
        <f t="shared" si="304"/>
        <v>cram ~ as.factor(lowses) * relative_age + as.factor(lowses) *      as.factor(book) + as.factor(lowses) * as.factor(year) | as.factor(school_id) | 0 | school_id</v>
      </c>
    </row>
    <row r="3832" spans="1:28">
      <c r="A3832">
        <v>3831</v>
      </c>
      <c r="B3832" t="s">
        <v>116</v>
      </c>
      <c r="C3832" t="b">
        <v>0</v>
      </c>
      <c r="D3832" t="s">
        <v>1511</v>
      </c>
      <c r="E3832" t="s">
        <v>1515</v>
      </c>
      <c r="F3832" t="s">
        <v>107</v>
      </c>
      <c r="G3832">
        <v>-2.75948887145889E-2</v>
      </c>
      <c r="H3832">
        <v>4.2664085275391696E-3</v>
      </c>
      <c r="I3832">
        <v>-6.4679433618386799</v>
      </c>
      <c r="J3832" s="10">
        <v>9.9677796887035304E-11</v>
      </c>
      <c r="X3832" t="str">
        <f t="shared" si="300"/>
        <v>grade_6_t3_lowses_cram_as.factor(book)3</v>
      </c>
      <c r="Y3832" t="str">
        <f t="shared" si="301"/>
        <v>-0.028</v>
      </c>
      <c r="Z3832" t="str">
        <f t="shared" si="302"/>
        <v>0.004</v>
      </c>
      <c r="AA3832" s="2" t="str">
        <f t="shared" si="303"/>
        <v>***</v>
      </c>
      <c r="AB3832" t="str">
        <f t="shared" si="304"/>
        <v>cram ~ as.factor(lowses) * relative_age + as.factor(lowses) *      as.factor(book) + as.factor(lowses) * as.factor(year) | as.factor(school_id) | 0 | school_id</v>
      </c>
    </row>
    <row r="3833" spans="1:28">
      <c r="A3833">
        <v>3832</v>
      </c>
      <c r="B3833" t="s">
        <v>116</v>
      </c>
      <c r="C3833" t="b">
        <v>0</v>
      </c>
      <c r="D3833" t="s">
        <v>1511</v>
      </c>
      <c r="E3833" t="s">
        <v>1515</v>
      </c>
      <c r="F3833" t="s">
        <v>108</v>
      </c>
      <c r="G3833">
        <v>-1.5517695667407299E-2</v>
      </c>
      <c r="H3833">
        <v>4.6239065646673603E-3</v>
      </c>
      <c r="I3833">
        <v>-3.35597085503038</v>
      </c>
      <c r="J3833">
        <v>7.9108334249336596E-4</v>
      </c>
      <c r="X3833" t="str">
        <f t="shared" si="300"/>
        <v>grade_6_t3_lowses_cram_as.factor(book)4</v>
      </c>
      <c r="Y3833" t="str">
        <f t="shared" si="301"/>
        <v>-0.016</v>
      </c>
      <c r="Z3833" t="str">
        <f t="shared" si="302"/>
        <v>0.005</v>
      </c>
      <c r="AA3833" s="2" t="str">
        <f t="shared" si="303"/>
        <v>***</v>
      </c>
      <c r="AB3833" t="str">
        <f t="shared" si="304"/>
        <v>cram ~ as.factor(lowses) * relative_age + as.factor(lowses) *      as.factor(book) + as.factor(lowses) * as.factor(year) | as.factor(school_id) | 0 | school_id</v>
      </c>
    </row>
    <row r="3834" spans="1:28">
      <c r="A3834">
        <v>3833</v>
      </c>
      <c r="B3834" t="s">
        <v>116</v>
      </c>
      <c r="C3834" t="b">
        <v>0</v>
      </c>
      <c r="D3834" t="s">
        <v>1511</v>
      </c>
      <c r="E3834" t="s">
        <v>1515</v>
      </c>
      <c r="F3834" t="s">
        <v>109</v>
      </c>
      <c r="G3834" t="s">
        <v>140</v>
      </c>
      <c r="H3834">
        <v>0</v>
      </c>
      <c r="I3834" t="s">
        <v>140</v>
      </c>
      <c r="J3834" t="s">
        <v>140</v>
      </c>
      <c r="X3834" t="str">
        <f t="shared" si="300"/>
        <v>grade_6_t3_lowses_cram_as.factor(book)5</v>
      </c>
      <c r="Y3834" t="str">
        <f t="shared" si="301"/>
        <v>NA</v>
      </c>
      <c r="Z3834" t="str">
        <f t="shared" si="302"/>
        <v>0.000</v>
      </c>
      <c r="AA3834" s="2" t="e">
        <f t="shared" si="303"/>
        <v>#VALUE!</v>
      </c>
      <c r="AB3834" t="str">
        <f t="shared" si="304"/>
        <v>cram ~ as.factor(lowses) * relative_age + as.factor(lowses) *      as.factor(book) + as.factor(lowses) * as.factor(year) | as.factor(school_id) | 0 | school_id</v>
      </c>
    </row>
    <row r="3835" spans="1:28">
      <c r="A3835">
        <v>3834</v>
      </c>
      <c r="B3835" t="s">
        <v>116</v>
      </c>
      <c r="C3835" t="b">
        <v>0</v>
      </c>
      <c r="D3835" t="s">
        <v>1511</v>
      </c>
      <c r="E3835" t="s">
        <v>1515</v>
      </c>
      <c r="F3835" t="s">
        <v>110</v>
      </c>
      <c r="G3835">
        <v>5.6350977959857697E-2</v>
      </c>
      <c r="H3835">
        <v>3.8293709462047E-3</v>
      </c>
      <c r="I3835">
        <v>14.7154659998941</v>
      </c>
      <c r="J3835" s="10">
        <v>5.5902802405354502E-49</v>
      </c>
      <c r="X3835" t="str">
        <f t="shared" si="300"/>
        <v>grade_6_t3_lowses_cram_as.factor(year)2017</v>
      </c>
      <c r="Y3835" t="str">
        <f t="shared" si="301"/>
        <v>0.056</v>
      </c>
      <c r="Z3835" t="str">
        <f t="shared" si="302"/>
        <v>0.004</v>
      </c>
      <c r="AA3835" s="2" t="str">
        <f t="shared" si="303"/>
        <v>***</v>
      </c>
      <c r="AB3835" t="str">
        <f t="shared" si="304"/>
        <v>cram ~ as.factor(lowses) * relative_age + as.factor(lowses) *      as.factor(book) + as.factor(lowses) * as.factor(year) | as.factor(school_id) | 0 | school_id</v>
      </c>
    </row>
    <row r="3836" spans="1:28">
      <c r="A3836">
        <v>3835</v>
      </c>
      <c r="B3836" t="s">
        <v>116</v>
      </c>
      <c r="C3836" t="b">
        <v>0</v>
      </c>
      <c r="D3836" t="s">
        <v>1511</v>
      </c>
      <c r="E3836" t="s">
        <v>1515</v>
      </c>
      <c r="F3836" t="s">
        <v>111</v>
      </c>
      <c r="G3836">
        <v>5.9481156930993297E-2</v>
      </c>
      <c r="H3836">
        <v>3.7739770299295601E-3</v>
      </c>
      <c r="I3836">
        <v>15.7608688286329</v>
      </c>
      <c r="J3836" s="10">
        <v>6.4759514977203302E-56</v>
      </c>
      <c r="X3836" t="str">
        <f t="shared" si="300"/>
        <v>grade_6_t3_lowses_cram_as.factor(year)2018</v>
      </c>
      <c r="Y3836" t="str">
        <f t="shared" si="301"/>
        <v>0.059</v>
      </c>
      <c r="Z3836" t="str">
        <f t="shared" si="302"/>
        <v>0.004</v>
      </c>
      <c r="AA3836" s="2" t="str">
        <f t="shared" si="303"/>
        <v>***</v>
      </c>
      <c r="AB3836" t="str">
        <f t="shared" si="304"/>
        <v>cram ~ as.factor(lowses) * relative_age + as.factor(lowses) *      as.factor(book) + as.factor(lowses) * as.factor(year) | as.factor(school_id) | 0 | school_id</v>
      </c>
    </row>
    <row r="3837" spans="1:28">
      <c r="A3837">
        <v>3836</v>
      </c>
      <c r="B3837" t="s">
        <v>116</v>
      </c>
      <c r="C3837" t="b">
        <v>0</v>
      </c>
      <c r="D3837" t="s">
        <v>1511</v>
      </c>
      <c r="E3837" t="s">
        <v>1515</v>
      </c>
      <c r="F3837" t="s">
        <v>1722</v>
      </c>
      <c r="G3837">
        <v>-1.0906400869026599E-3</v>
      </c>
      <c r="H3837">
        <v>1.4507492589295699E-3</v>
      </c>
      <c r="I3837">
        <v>-0.75177711116488</v>
      </c>
      <c r="J3837">
        <v>0.452186397646827</v>
      </c>
      <c r="X3837" t="str">
        <f t="shared" si="300"/>
        <v>grade_6_t3_lowses_cram_as.factor(lowses)1:relative_age</v>
      </c>
      <c r="Y3837" t="str">
        <f t="shared" si="301"/>
        <v>-0.001</v>
      </c>
      <c r="Z3837" t="str">
        <f t="shared" si="302"/>
        <v>0.001</v>
      </c>
      <c r="AA3837" s="2" t="str">
        <f t="shared" si="303"/>
        <v/>
      </c>
      <c r="AB3837" t="str">
        <f t="shared" si="304"/>
        <v>cram ~ as.factor(lowses) * relative_age + as.factor(lowses) *      as.factor(book) + as.factor(lowses) * as.factor(year) | as.factor(school_id) | 0 | school_id</v>
      </c>
    </row>
    <row r="3838" spans="1:28">
      <c r="A3838">
        <v>3837</v>
      </c>
      <c r="B3838" t="s">
        <v>116</v>
      </c>
      <c r="C3838" t="b">
        <v>0</v>
      </c>
      <c r="D3838" t="s">
        <v>1511</v>
      </c>
      <c r="E3838" t="s">
        <v>1515</v>
      </c>
      <c r="F3838" t="s">
        <v>1723</v>
      </c>
      <c r="G3838" t="s">
        <v>140</v>
      </c>
      <c r="H3838">
        <v>0</v>
      </c>
      <c r="I3838" t="s">
        <v>140</v>
      </c>
      <c r="J3838" t="s">
        <v>140</v>
      </c>
      <c r="X3838" t="str">
        <f t="shared" si="300"/>
        <v>grade_6_t3_lowses_cram_as.factor(lowses)1:as.factor(book)2</v>
      </c>
      <c r="Y3838" t="str">
        <f t="shared" si="301"/>
        <v>NA</v>
      </c>
      <c r="Z3838" t="str">
        <f t="shared" si="302"/>
        <v>0.000</v>
      </c>
      <c r="AA3838" s="2" t="e">
        <f t="shared" si="303"/>
        <v>#VALUE!</v>
      </c>
      <c r="AB3838" t="str">
        <f t="shared" si="304"/>
        <v>cram ~ as.factor(lowses) * relative_age + as.factor(lowses) *      as.factor(book) + as.factor(lowses) * as.factor(year) | as.factor(school_id) | 0 | school_id</v>
      </c>
    </row>
    <row r="3839" spans="1:28">
      <c r="A3839">
        <v>3838</v>
      </c>
      <c r="B3839" t="s">
        <v>116</v>
      </c>
      <c r="C3839" t="b">
        <v>0</v>
      </c>
      <c r="D3839" t="s">
        <v>1511</v>
      </c>
      <c r="E3839" t="s">
        <v>1515</v>
      </c>
      <c r="F3839" t="s">
        <v>1724</v>
      </c>
      <c r="G3839" t="s">
        <v>140</v>
      </c>
      <c r="H3839">
        <v>0</v>
      </c>
      <c r="I3839" t="s">
        <v>140</v>
      </c>
      <c r="J3839" t="s">
        <v>140</v>
      </c>
      <c r="X3839" t="str">
        <f t="shared" si="300"/>
        <v>grade_6_t3_lowses_cram_as.factor(lowses)1:as.factor(book)3</v>
      </c>
      <c r="Y3839" t="str">
        <f t="shared" si="301"/>
        <v>NA</v>
      </c>
      <c r="Z3839" t="str">
        <f t="shared" si="302"/>
        <v>0.000</v>
      </c>
      <c r="AA3839" s="2" t="e">
        <f t="shared" si="303"/>
        <v>#VALUE!</v>
      </c>
      <c r="AB3839" t="str">
        <f t="shared" si="304"/>
        <v>cram ~ as.factor(lowses) * relative_age + as.factor(lowses) *      as.factor(book) + as.factor(lowses) * as.factor(year) | as.factor(school_id) | 0 | school_id</v>
      </c>
    </row>
    <row r="3840" spans="1:28">
      <c r="A3840">
        <v>3839</v>
      </c>
      <c r="B3840" t="s">
        <v>116</v>
      </c>
      <c r="C3840" t="b">
        <v>0</v>
      </c>
      <c r="D3840" t="s">
        <v>1511</v>
      </c>
      <c r="E3840" t="s">
        <v>1515</v>
      </c>
      <c r="F3840" t="s">
        <v>1725</v>
      </c>
      <c r="G3840" t="s">
        <v>140</v>
      </c>
      <c r="H3840">
        <v>0</v>
      </c>
      <c r="I3840" t="s">
        <v>140</v>
      </c>
      <c r="J3840" t="s">
        <v>140</v>
      </c>
      <c r="X3840" t="str">
        <f t="shared" si="300"/>
        <v>grade_6_t3_lowses_cram_as.factor(lowses)1:as.factor(book)4</v>
      </c>
      <c r="Y3840" t="str">
        <f t="shared" si="301"/>
        <v>NA</v>
      </c>
      <c r="Z3840" t="str">
        <f t="shared" si="302"/>
        <v>0.000</v>
      </c>
      <c r="AA3840" s="2" t="e">
        <f t="shared" si="303"/>
        <v>#VALUE!</v>
      </c>
      <c r="AB3840" t="str">
        <f t="shared" si="304"/>
        <v>cram ~ as.factor(lowses) * relative_age + as.factor(lowses) *      as.factor(book) + as.factor(lowses) * as.factor(year) | as.factor(school_id) | 0 | school_id</v>
      </c>
    </row>
    <row r="3841" spans="1:28">
      <c r="A3841">
        <v>3840</v>
      </c>
      <c r="B3841" t="s">
        <v>116</v>
      </c>
      <c r="C3841" t="b">
        <v>0</v>
      </c>
      <c r="D3841" t="s">
        <v>1511</v>
      </c>
      <c r="E3841" t="s">
        <v>1515</v>
      </c>
      <c r="F3841" t="s">
        <v>1726</v>
      </c>
      <c r="G3841" t="s">
        <v>140</v>
      </c>
      <c r="H3841">
        <v>0</v>
      </c>
      <c r="I3841" t="s">
        <v>140</v>
      </c>
      <c r="J3841" t="s">
        <v>140</v>
      </c>
      <c r="X3841" t="str">
        <f t="shared" si="300"/>
        <v>grade_6_t3_lowses_cram_as.factor(lowses)1:as.factor(book)5</v>
      </c>
      <c r="Y3841" t="str">
        <f t="shared" si="301"/>
        <v>NA</v>
      </c>
      <c r="Z3841" t="str">
        <f t="shared" si="302"/>
        <v>0.000</v>
      </c>
      <c r="AA3841" s="2" t="e">
        <f t="shared" si="303"/>
        <v>#VALUE!</v>
      </c>
      <c r="AB3841" t="str">
        <f t="shared" si="304"/>
        <v>cram ~ as.factor(lowses) * relative_age + as.factor(lowses) *      as.factor(book) + as.factor(lowses) * as.factor(year) | as.factor(school_id) | 0 | school_id</v>
      </c>
    </row>
    <row r="3842" spans="1:28">
      <c r="A3842">
        <v>3841</v>
      </c>
      <c r="B3842" t="s">
        <v>116</v>
      </c>
      <c r="C3842" t="b">
        <v>0</v>
      </c>
      <c r="D3842" t="s">
        <v>1511</v>
      </c>
      <c r="E3842" t="s">
        <v>1515</v>
      </c>
      <c r="F3842" t="s">
        <v>1727</v>
      </c>
      <c r="G3842">
        <v>-1.67389335558739E-2</v>
      </c>
      <c r="H3842">
        <v>1.2467959853155601E-2</v>
      </c>
      <c r="I3842">
        <v>-1.34255593962611</v>
      </c>
      <c r="J3842">
        <v>0.17941802522801201</v>
      </c>
      <c r="X3842" t="str">
        <f t="shared" ref="X3842:X3905" si="305">E3842&amp;"_"&amp;F3842</f>
        <v>grade_6_t3_lowses_cram_as.factor(lowses)1:as.factor(year)2017</v>
      </c>
      <c r="Y3842" t="str">
        <f t="shared" ref="Y3842:Y3905" si="306">TEXT(G3842,"0.000")</f>
        <v>-0.017</v>
      </c>
      <c r="Z3842" t="str">
        <f t="shared" ref="Z3842:Z3905" si="307">TEXT(H3842,"0.000")</f>
        <v>0.012</v>
      </c>
      <c r="AA3842" s="2" t="str">
        <f t="shared" ref="AA3842:AA3905" si="308">IF(COUNTIF(J3842,"*E*")&gt;0, "***", IF(TEXT(J3842, "0.00E+00")*1&lt;0.01, "***", IF(TEXT(J3842, "0.00E+00")*1&lt;0.05, "**",  IF(TEXT(J3842, "0.00E+00")*1&lt;0.1, "*",""))))</f>
        <v/>
      </c>
      <c r="AB3842" t="str">
        <f t="shared" ref="AB3842:AB3905" si="309">D3842</f>
        <v>cram ~ as.factor(lowses) * relative_age + as.factor(lowses) *      as.factor(book) + as.factor(lowses) * as.factor(year) | as.factor(school_id) | 0 | school_id</v>
      </c>
    </row>
    <row r="3843" spans="1:28">
      <c r="A3843">
        <v>3842</v>
      </c>
      <c r="B3843" t="s">
        <v>116</v>
      </c>
      <c r="C3843" t="b">
        <v>0</v>
      </c>
      <c r="D3843" t="s">
        <v>1511</v>
      </c>
      <c r="E3843" t="s">
        <v>1515</v>
      </c>
      <c r="F3843" t="s">
        <v>1728</v>
      </c>
      <c r="G3843">
        <v>-6.5371741384913796E-3</v>
      </c>
      <c r="H3843">
        <v>1.21993901716064E-2</v>
      </c>
      <c r="I3843">
        <v>-0.53586073127707601</v>
      </c>
      <c r="J3843">
        <v>0.592055673785296</v>
      </c>
      <c r="X3843" t="str">
        <f t="shared" si="305"/>
        <v>grade_6_t3_lowses_cram_as.factor(lowses)1:as.factor(year)2018</v>
      </c>
      <c r="Y3843" t="str">
        <f t="shared" si="306"/>
        <v>-0.007</v>
      </c>
      <c r="Z3843" t="str">
        <f t="shared" si="307"/>
        <v>0.012</v>
      </c>
      <c r="AA3843" s="2" t="str">
        <f t="shared" si="308"/>
        <v/>
      </c>
      <c r="AB3843" t="str">
        <f t="shared" si="309"/>
        <v>cram ~ as.factor(lowses) * relative_age + as.factor(lowses) *      as.factor(book) + as.factor(lowses) * as.factor(year) | as.factor(school_id) | 0 | school_id</v>
      </c>
    </row>
    <row r="3844" spans="1:28">
      <c r="A3844">
        <v>3843</v>
      </c>
      <c r="B3844" t="s">
        <v>114</v>
      </c>
      <c r="C3844" t="b">
        <v>0</v>
      </c>
      <c r="D3844" t="s">
        <v>1511</v>
      </c>
      <c r="E3844" t="s">
        <v>1516</v>
      </c>
      <c r="F3844" t="s">
        <v>1697</v>
      </c>
      <c r="G3844">
        <v>-0.10766118596471801</v>
      </c>
      <c r="H3844">
        <v>1.1730683367538E-2</v>
      </c>
      <c r="I3844">
        <v>-9.17774204550145</v>
      </c>
      <c r="J3844" s="10">
        <v>4.4628054292452999E-20</v>
      </c>
      <c r="X3844" t="str">
        <f t="shared" si="305"/>
        <v>grade_5_t3_lowses_cram_as.factor(lowses)1</v>
      </c>
      <c r="Y3844" t="str">
        <f t="shared" si="306"/>
        <v>-0.108</v>
      </c>
      <c r="Z3844" t="str">
        <f t="shared" si="307"/>
        <v>0.012</v>
      </c>
      <c r="AA3844" s="2" t="str">
        <f t="shared" si="308"/>
        <v>***</v>
      </c>
      <c r="AB3844" t="str">
        <f t="shared" si="309"/>
        <v>cram ~ as.factor(lowses) * relative_age + as.factor(lowses) *      as.factor(book) + as.factor(lowses) * as.factor(year) | as.factor(school_id) | 0 | school_id</v>
      </c>
    </row>
    <row r="3845" spans="1:28">
      <c r="A3845">
        <v>3844</v>
      </c>
      <c r="B3845" t="s">
        <v>114</v>
      </c>
      <c r="C3845" t="b">
        <v>0</v>
      </c>
      <c r="D3845" t="s">
        <v>1511</v>
      </c>
      <c r="E3845" t="s">
        <v>1516</v>
      </c>
      <c r="F3845" t="s">
        <v>104</v>
      </c>
      <c r="G3845">
        <v>-3.00167268721025E-3</v>
      </c>
      <c r="H3845">
        <v>4.0915764401524201E-4</v>
      </c>
      <c r="I3845">
        <v>-7.3362253672045101</v>
      </c>
      <c r="J3845" s="10">
        <v>2.2094692756806299E-13</v>
      </c>
      <c r="X3845" t="str">
        <f t="shared" si="305"/>
        <v>grade_5_t3_lowses_cram_relative_age</v>
      </c>
      <c r="Y3845" t="str">
        <f t="shared" si="306"/>
        <v>-0.003</v>
      </c>
      <c r="Z3845" t="str">
        <f t="shared" si="307"/>
        <v>0.000</v>
      </c>
      <c r="AA3845" s="2" t="str">
        <f t="shared" si="308"/>
        <v>***</v>
      </c>
      <c r="AB3845" t="str">
        <f t="shared" si="309"/>
        <v>cram ~ as.factor(lowses) * relative_age + as.factor(lowses) *      as.factor(book) + as.factor(lowses) * as.factor(year) | as.factor(school_id) | 0 | school_id</v>
      </c>
    </row>
    <row r="3846" spans="1:28">
      <c r="A3846">
        <v>3845</v>
      </c>
      <c r="B3846" t="s">
        <v>114</v>
      </c>
      <c r="C3846" t="b">
        <v>0</v>
      </c>
      <c r="D3846" t="s">
        <v>1511</v>
      </c>
      <c r="E3846" t="s">
        <v>1516</v>
      </c>
      <c r="F3846" t="s">
        <v>106</v>
      </c>
      <c r="G3846">
        <v>-4.1416922919272597E-2</v>
      </c>
      <c r="H3846">
        <v>4.7351962796190203E-3</v>
      </c>
      <c r="I3846">
        <v>-8.74661164470354</v>
      </c>
      <c r="J3846" s="10">
        <v>2.22352390631769E-18</v>
      </c>
      <c r="X3846" t="str">
        <f t="shared" si="305"/>
        <v>grade_5_t3_lowses_cram_as.factor(book)2</v>
      </c>
      <c r="Y3846" t="str">
        <f t="shared" si="306"/>
        <v>-0.041</v>
      </c>
      <c r="Z3846" t="str">
        <f t="shared" si="307"/>
        <v>0.005</v>
      </c>
      <c r="AA3846" s="2" t="str">
        <f t="shared" si="308"/>
        <v>***</v>
      </c>
      <c r="AB3846" t="str">
        <f t="shared" si="309"/>
        <v>cram ~ as.factor(lowses) * relative_age + as.factor(lowses) *      as.factor(book) + as.factor(lowses) * as.factor(year) | as.factor(school_id) | 0 | school_id</v>
      </c>
    </row>
    <row r="3847" spans="1:28">
      <c r="A3847">
        <v>3846</v>
      </c>
      <c r="B3847" t="s">
        <v>114</v>
      </c>
      <c r="C3847" t="b">
        <v>0</v>
      </c>
      <c r="D3847" t="s">
        <v>1511</v>
      </c>
      <c r="E3847" t="s">
        <v>1516</v>
      </c>
      <c r="F3847" t="s">
        <v>107</v>
      </c>
      <c r="G3847">
        <v>-2.2919824626065899E-2</v>
      </c>
      <c r="H3847">
        <v>4.3079334094006201E-3</v>
      </c>
      <c r="I3847">
        <v>-5.3203757922652697</v>
      </c>
      <c r="J3847" s="10">
        <v>1.0372026867908199E-7</v>
      </c>
      <c r="X3847" t="str">
        <f t="shared" si="305"/>
        <v>grade_5_t3_lowses_cram_as.factor(book)3</v>
      </c>
      <c r="Y3847" t="str">
        <f t="shared" si="306"/>
        <v>-0.023</v>
      </c>
      <c r="Z3847" t="str">
        <f t="shared" si="307"/>
        <v>0.004</v>
      </c>
      <c r="AA3847" s="2" t="str">
        <f t="shared" si="308"/>
        <v>***</v>
      </c>
      <c r="AB3847" t="str">
        <f t="shared" si="309"/>
        <v>cram ~ as.factor(lowses) * relative_age + as.factor(lowses) *      as.factor(book) + as.factor(lowses) * as.factor(year) | as.factor(school_id) | 0 | school_id</v>
      </c>
    </row>
    <row r="3848" spans="1:28">
      <c r="A3848">
        <v>3847</v>
      </c>
      <c r="B3848" t="s">
        <v>114</v>
      </c>
      <c r="C3848" t="b">
        <v>0</v>
      </c>
      <c r="D3848" t="s">
        <v>1511</v>
      </c>
      <c r="E3848" t="s">
        <v>1516</v>
      </c>
      <c r="F3848" t="s">
        <v>108</v>
      </c>
      <c r="G3848">
        <v>-6.4579530692698501E-3</v>
      </c>
      <c r="H3848">
        <v>4.8739101803669397E-3</v>
      </c>
      <c r="I3848">
        <v>-1.3250045303017199</v>
      </c>
      <c r="J3848">
        <v>0.18517192777394001</v>
      </c>
      <c r="X3848" t="str">
        <f t="shared" si="305"/>
        <v>grade_5_t3_lowses_cram_as.factor(book)4</v>
      </c>
      <c r="Y3848" t="str">
        <f t="shared" si="306"/>
        <v>-0.006</v>
      </c>
      <c r="Z3848" t="str">
        <f t="shared" si="307"/>
        <v>0.005</v>
      </c>
      <c r="AA3848" s="2" t="str">
        <f t="shared" si="308"/>
        <v/>
      </c>
      <c r="AB3848" t="str">
        <f t="shared" si="309"/>
        <v>cram ~ as.factor(lowses) * relative_age + as.factor(lowses) *      as.factor(book) + as.factor(lowses) * as.factor(year) | as.factor(school_id) | 0 | school_id</v>
      </c>
    </row>
    <row r="3849" spans="1:28">
      <c r="A3849">
        <v>3848</v>
      </c>
      <c r="B3849" t="s">
        <v>114</v>
      </c>
      <c r="C3849" t="b">
        <v>0</v>
      </c>
      <c r="D3849" t="s">
        <v>1511</v>
      </c>
      <c r="E3849" t="s">
        <v>1516</v>
      </c>
      <c r="F3849" t="s">
        <v>109</v>
      </c>
      <c r="G3849" t="s">
        <v>140</v>
      </c>
      <c r="H3849">
        <v>0</v>
      </c>
      <c r="I3849" t="s">
        <v>140</v>
      </c>
      <c r="J3849" t="s">
        <v>140</v>
      </c>
      <c r="X3849" t="str">
        <f t="shared" si="305"/>
        <v>grade_5_t3_lowses_cram_as.factor(book)5</v>
      </c>
      <c r="Y3849" t="str">
        <f t="shared" si="306"/>
        <v>NA</v>
      </c>
      <c r="Z3849" t="str">
        <f t="shared" si="307"/>
        <v>0.000</v>
      </c>
      <c r="AA3849" s="2" t="e">
        <f t="shared" si="308"/>
        <v>#VALUE!</v>
      </c>
      <c r="AB3849" t="str">
        <f t="shared" si="309"/>
        <v>cram ~ as.factor(lowses) * relative_age + as.factor(lowses) *      as.factor(book) + as.factor(lowses) * as.factor(year) | as.factor(school_id) | 0 | school_id</v>
      </c>
    </row>
    <row r="3850" spans="1:28">
      <c r="A3850">
        <v>3849</v>
      </c>
      <c r="B3850" t="s">
        <v>114</v>
      </c>
      <c r="C3850" t="b">
        <v>0</v>
      </c>
      <c r="D3850" t="s">
        <v>1511</v>
      </c>
      <c r="E3850" t="s">
        <v>1516</v>
      </c>
      <c r="F3850" t="s">
        <v>110</v>
      </c>
      <c r="G3850">
        <v>5.8160128430044103E-2</v>
      </c>
      <c r="H3850">
        <v>3.9152777929699701E-3</v>
      </c>
      <c r="I3850">
        <v>14.854662045812599</v>
      </c>
      <c r="J3850" s="10">
        <v>7.1173550332560303E-50</v>
      </c>
      <c r="X3850" t="str">
        <f t="shared" si="305"/>
        <v>grade_5_t3_lowses_cram_as.factor(year)2017</v>
      </c>
      <c r="Y3850" t="str">
        <f t="shared" si="306"/>
        <v>0.058</v>
      </c>
      <c r="Z3850" t="str">
        <f t="shared" si="307"/>
        <v>0.004</v>
      </c>
      <c r="AA3850" s="2" t="str">
        <f t="shared" si="308"/>
        <v>***</v>
      </c>
      <c r="AB3850" t="str">
        <f t="shared" si="309"/>
        <v>cram ~ as.factor(lowses) * relative_age + as.factor(lowses) *      as.factor(book) + as.factor(lowses) * as.factor(year) | as.factor(school_id) | 0 | school_id</v>
      </c>
    </row>
    <row r="3851" spans="1:28">
      <c r="A3851">
        <v>3850</v>
      </c>
      <c r="B3851" t="s">
        <v>114</v>
      </c>
      <c r="C3851" t="b">
        <v>0</v>
      </c>
      <c r="D3851" t="s">
        <v>1511</v>
      </c>
      <c r="E3851" t="s">
        <v>1516</v>
      </c>
      <c r="F3851" t="s">
        <v>111</v>
      </c>
      <c r="G3851">
        <v>6.18558302185424E-2</v>
      </c>
      <c r="H3851">
        <v>3.8916513868900398E-3</v>
      </c>
      <c r="I3851">
        <v>15.8944941540547</v>
      </c>
      <c r="J3851" s="10">
        <v>7.8076467241753801E-57</v>
      </c>
      <c r="X3851" t="str">
        <f t="shared" si="305"/>
        <v>grade_5_t3_lowses_cram_as.factor(year)2018</v>
      </c>
      <c r="Y3851" t="str">
        <f t="shared" si="306"/>
        <v>0.062</v>
      </c>
      <c r="Z3851" t="str">
        <f t="shared" si="307"/>
        <v>0.004</v>
      </c>
      <c r="AA3851" s="2" t="str">
        <f t="shared" si="308"/>
        <v>***</v>
      </c>
      <c r="AB3851" t="str">
        <f t="shared" si="309"/>
        <v>cram ~ as.factor(lowses) * relative_age + as.factor(lowses) *      as.factor(book) + as.factor(lowses) * as.factor(year) | as.factor(school_id) | 0 | school_id</v>
      </c>
    </row>
    <row r="3852" spans="1:28">
      <c r="A3852">
        <v>3851</v>
      </c>
      <c r="B3852" t="s">
        <v>114</v>
      </c>
      <c r="C3852" t="b">
        <v>0</v>
      </c>
      <c r="D3852" t="s">
        <v>1511</v>
      </c>
      <c r="E3852" t="s">
        <v>1516</v>
      </c>
      <c r="F3852" t="s">
        <v>1722</v>
      </c>
      <c r="G3852">
        <v>1.54639593785976E-3</v>
      </c>
      <c r="H3852">
        <v>1.4484261790172E-3</v>
      </c>
      <c r="I3852">
        <v>1.0676387656214801</v>
      </c>
      <c r="J3852">
        <v>0.28568543016228498</v>
      </c>
      <c r="X3852" t="str">
        <f t="shared" si="305"/>
        <v>grade_5_t3_lowses_cram_as.factor(lowses)1:relative_age</v>
      </c>
      <c r="Y3852" t="str">
        <f t="shared" si="306"/>
        <v>0.002</v>
      </c>
      <c r="Z3852" t="str">
        <f t="shared" si="307"/>
        <v>0.001</v>
      </c>
      <c r="AA3852" s="2" t="str">
        <f t="shared" si="308"/>
        <v/>
      </c>
      <c r="AB3852" t="str">
        <f t="shared" si="309"/>
        <v>cram ~ as.factor(lowses) * relative_age + as.factor(lowses) *      as.factor(book) + as.factor(lowses) * as.factor(year) | as.factor(school_id) | 0 | school_id</v>
      </c>
    </row>
    <row r="3853" spans="1:28">
      <c r="A3853">
        <v>3852</v>
      </c>
      <c r="B3853" t="s">
        <v>114</v>
      </c>
      <c r="C3853" t="b">
        <v>0</v>
      </c>
      <c r="D3853" t="s">
        <v>1511</v>
      </c>
      <c r="E3853" t="s">
        <v>1516</v>
      </c>
      <c r="F3853" t="s">
        <v>1723</v>
      </c>
      <c r="G3853" t="s">
        <v>140</v>
      </c>
      <c r="H3853">
        <v>0</v>
      </c>
      <c r="I3853" t="s">
        <v>140</v>
      </c>
      <c r="J3853" t="s">
        <v>140</v>
      </c>
      <c r="X3853" t="str">
        <f t="shared" si="305"/>
        <v>grade_5_t3_lowses_cram_as.factor(lowses)1:as.factor(book)2</v>
      </c>
      <c r="Y3853" t="str">
        <f t="shared" si="306"/>
        <v>NA</v>
      </c>
      <c r="Z3853" t="str">
        <f t="shared" si="307"/>
        <v>0.000</v>
      </c>
      <c r="AA3853" s="2" t="e">
        <f t="shared" si="308"/>
        <v>#VALUE!</v>
      </c>
      <c r="AB3853" t="str">
        <f t="shared" si="309"/>
        <v>cram ~ as.factor(lowses) * relative_age + as.factor(lowses) *      as.factor(book) + as.factor(lowses) * as.factor(year) | as.factor(school_id) | 0 | school_id</v>
      </c>
    </row>
    <row r="3854" spans="1:28">
      <c r="A3854">
        <v>3853</v>
      </c>
      <c r="B3854" t="s">
        <v>114</v>
      </c>
      <c r="C3854" t="b">
        <v>0</v>
      </c>
      <c r="D3854" t="s">
        <v>1511</v>
      </c>
      <c r="E3854" t="s">
        <v>1516</v>
      </c>
      <c r="F3854" t="s">
        <v>1724</v>
      </c>
      <c r="G3854" t="s">
        <v>140</v>
      </c>
      <c r="H3854">
        <v>0</v>
      </c>
      <c r="I3854" t="s">
        <v>140</v>
      </c>
      <c r="J3854" t="s">
        <v>140</v>
      </c>
      <c r="X3854" t="str">
        <f t="shared" si="305"/>
        <v>grade_5_t3_lowses_cram_as.factor(lowses)1:as.factor(book)3</v>
      </c>
      <c r="Y3854" t="str">
        <f t="shared" si="306"/>
        <v>NA</v>
      </c>
      <c r="Z3854" t="str">
        <f t="shared" si="307"/>
        <v>0.000</v>
      </c>
      <c r="AA3854" s="2" t="e">
        <f t="shared" si="308"/>
        <v>#VALUE!</v>
      </c>
      <c r="AB3854" t="str">
        <f t="shared" si="309"/>
        <v>cram ~ as.factor(lowses) * relative_age + as.factor(lowses) *      as.factor(book) + as.factor(lowses) * as.factor(year) | as.factor(school_id) | 0 | school_id</v>
      </c>
    </row>
    <row r="3855" spans="1:28">
      <c r="A3855">
        <v>3854</v>
      </c>
      <c r="B3855" t="s">
        <v>114</v>
      </c>
      <c r="C3855" t="b">
        <v>0</v>
      </c>
      <c r="D3855" t="s">
        <v>1511</v>
      </c>
      <c r="E3855" t="s">
        <v>1516</v>
      </c>
      <c r="F3855" t="s">
        <v>1725</v>
      </c>
      <c r="G3855" t="s">
        <v>140</v>
      </c>
      <c r="H3855">
        <v>0</v>
      </c>
      <c r="I3855" t="s">
        <v>140</v>
      </c>
      <c r="J3855" t="s">
        <v>140</v>
      </c>
      <c r="X3855" t="str">
        <f t="shared" si="305"/>
        <v>grade_5_t3_lowses_cram_as.factor(lowses)1:as.factor(book)4</v>
      </c>
      <c r="Y3855" t="str">
        <f t="shared" si="306"/>
        <v>NA</v>
      </c>
      <c r="Z3855" t="str">
        <f t="shared" si="307"/>
        <v>0.000</v>
      </c>
      <c r="AA3855" s="2" t="e">
        <f t="shared" si="308"/>
        <v>#VALUE!</v>
      </c>
      <c r="AB3855" t="str">
        <f t="shared" si="309"/>
        <v>cram ~ as.factor(lowses) * relative_age + as.factor(lowses) *      as.factor(book) + as.factor(lowses) * as.factor(year) | as.factor(school_id) | 0 | school_id</v>
      </c>
    </row>
    <row r="3856" spans="1:28">
      <c r="A3856">
        <v>3855</v>
      </c>
      <c r="B3856" t="s">
        <v>114</v>
      </c>
      <c r="C3856" t="b">
        <v>0</v>
      </c>
      <c r="D3856" t="s">
        <v>1511</v>
      </c>
      <c r="E3856" t="s">
        <v>1516</v>
      </c>
      <c r="F3856" t="s">
        <v>1726</v>
      </c>
      <c r="G3856" t="s">
        <v>140</v>
      </c>
      <c r="H3856">
        <v>0</v>
      </c>
      <c r="I3856" t="s">
        <v>140</v>
      </c>
      <c r="J3856" t="s">
        <v>140</v>
      </c>
      <c r="X3856" t="str">
        <f t="shared" si="305"/>
        <v>grade_5_t3_lowses_cram_as.factor(lowses)1:as.factor(book)5</v>
      </c>
      <c r="Y3856" t="str">
        <f t="shared" si="306"/>
        <v>NA</v>
      </c>
      <c r="Z3856" t="str">
        <f t="shared" si="307"/>
        <v>0.000</v>
      </c>
      <c r="AA3856" s="2" t="e">
        <f t="shared" si="308"/>
        <v>#VALUE!</v>
      </c>
      <c r="AB3856" t="str">
        <f t="shared" si="309"/>
        <v>cram ~ as.factor(lowses) * relative_age + as.factor(lowses) *      as.factor(book) + as.factor(lowses) * as.factor(year) | as.factor(school_id) | 0 | school_id</v>
      </c>
    </row>
    <row r="3857" spans="1:28">
      <c r="A3857">
        <v>3856</v>
      </c>
      <c r="B3857" t="s">
        <v>114</v>
      </c>
      <c r="C3857" t="b">
        <v>0</v>
      </c>
      <c r="D3857" t="s">
        <v>1511</v>
      </c>
      <c r="E3857" t="s">
        <v>1516</v>
      </c>
      <c r="F3857" t="s">
        <v>1727</v>
      </c>
      <c r="G3857">
        <v>3.0940065599820701E-3</v>
      </c>
      <c r="H3857">
        <v>1.16405355608152E-2</v>
      </c>
      <c r="I3857">
        <v>0.26579589433988299</v>
      </c>
      <c r="J3857">
        <v>0.79039681783662397</v>
      </c>
      <c r="X3857" t="str">
        <f t="shared" si="305"/>
        <v>grade_5_t3_lowses_cram_as.factor(lowses)1:as.factor(year)2017</v>
      </c>
      <c r="Y3857" t="str">
        <f t="shared" si="306"/>
        <v>0.003</v>
      </c>
      <c r="Z3857" t="str">
        <f t="shared" si="307"/>
        <v>0.012</v>
      </c>
      <c r="AA3857" s="2" t="str">
        <f t="shared" si="308"/>
        <v/>
      </c>
      <c r="AB3857" t="str">
        <f t="shared" si="309"/>
        <v>cram ~ as.factor(lowses) * relative_age + as.factor(lowses) *      as.factor(book) + as.factor(lowses) * as.factor(year) | as.factor(school_id) | 0 | school_id</v>
      </c>
    </row>
    <row r="3858" spans="1:28">
      <c r="A3858">
        <v>3857</v>
      </c>
      <c r="B3858" t="s">
        <v>114</v>
      </c>
      <c r="C3858" t="b">
        <v>0</v>
      </c>
      <c r="D3858" t="s">
        <v>1511</v>
      </c>
      <c r="E3858" t="s">
        <v>1516</v>
      </c>
      <c r="F3858" t="s">
        <v>1728</v>
      </c>
      <c r="G3858">
        <v>-8.4040232543762701E-3</v>
      </c>
      <c r="H3858">
        <v>1.24628347702924E-2</v>
      </c>
      <c r="I3858">
        <v>-0.67432678112759104</v>
      </c>
      <c r="J3858">
        <v>0.50010475461348003</v>
      </c>
      <c r="X3858" t="str">
        <f t="shared" si="305"/>
        <v>grade_5_t3_lowses_cram_as.factor(lowses)1:as.factor(year)2018</v>
      </c>
      <c r="Y3858" t="str">
        <f t="shared" si="306"/>
        <v>-0.008</v>
      </c>
      <c r="Z3858" t="str">
        <f t="shared" si="307"/>
        <v>0.012</v>
      </c>
      <c r="AA3858" s="2" t="str">
        <f t="shared" si="308"/>
        <v/>
      </c>
      <c r="AB3858" t="str">
        <f t="shared" si="309"/>
        <v>cram ~ as.factor(lowses) * relative_age + as.factor(lowses) *      as.factor(book) + as.factor(lowses) * as.factor(year) | as.factor(school_id) | 0 | school_id</v>
      </c>
    </row>
    <row r="3859" spans="1:28">
      <c r="A3859">
        <v>3858</v>
      </c>
      <c r="B3859" t="s">
        <v>115</v>
      </c>
      <c r="C3859" t="b">
        <v>0</v>
      </c>
      <c r="D3859" t="s">
        <v>1511</v>
      </c>
      <c r="E3859" t="s">
        <v>1517</v>
      </c>
      <c r="F3859" t="s">
        <v>1697</v>
      </c>
      <c r="G3859" t="s">
        <v>140</v>
      </c>
      <c r="H3859">
        <v>0</v>
      </c>
      <c r="I3859" t="s">
        <v>140</v>
      </c>
      <c r="J3859" t="s">
        <v>140</v>
      </c>
      <c r="X3859" t="str">
        <f t="shared" si="305"/>
        <v>grade_7_t3_lowses_cram_as.factor(lowses)1</v>
      </c>
      <c r="Y3859" t="str">
        <f t="shared" si="306"/>
        <v>NA</v>
      </c>
      <c r="Z3859" t="str">
        <f t="shared" si="307"/>
        <v>0.000</v>
      </c>
      <c r="AA3859" s="2" t="e">
        <f t="shared" si="308"/>
        <v>#VALUE!</v>
      </c>
      <c r="AB3859" t="str">
        <f t="shared" si="309"/>
        <v>cram ~ as.factor(lowses) * relative_age + as.factor(lowses) *      as.factor(book) + as.factor(lowses) * as.factor(year) | as.factor(school_id) | 0 | school_id</v>
      </c>
    </row>
    <row r="3860" spans="1:28">
      <c r="A3860">
        <v>3859</v>
      </c>
      <c r="B3860" t="s">
        <v>115</v>
      </c>
      <c r="C3860" t="b">
        <v>0</v>
      </c>
      <c r="D3860" t="s">
        <v>1511</v>
      </c>
      <c r="E3860" t="s">
        <v>1517</v>
      </c>
      <c r="F3860" t="s">
        <v>104</v>
      </c>
      <c r="G3860">
        <v>-2.3742125760442601E-3</v>
      </c>
      <c r="H3860">
        <v>4.0106516431171602E-4</v>
      </c>
      <c r="I3860">
        <v>-5.9197676270855997</v>
      </c>
      <c r="J3860" s="10">
        <v>3.2318184364068798E-9</v>
      </c>
      <c r="X3860" t="str">
        <f t="shared" si="305"/>
        <v>grade_7_t3_lowses_cram_relative_age</v>
      </c>
      <c r="Y3860" t="str">
        <f t="shared" si="306"/>
        <v>-0.002</v>
      </c>
      <c r="Z3860" t="str">
        <f t="shared" si="307"/>
        <v>0.000</v>
      </c>
      <c r="AA3860" s="2" t="str">
        <f t="shared" si="308"/>
        <v>***</v>
      </c>
      <c r="AB3860" t="str">
        <f t="shared" si="309"/>
        <v>cram ~ as.factor(lowses) * relative_age + as.factor(lowses) *      as.factor(book) + as.factor(lowses) * as.factor(year) | as.factor(school_id) | 0 | school_id</v>
      </c>
    </row>
    <row r="3861" spans="1:28">
      <c r="A3861">
        <v>3860</v>
      </c>
      <c r="B3861" t="s">
        <v>115</v>
      </c>
      <c r="C3861" t="b">
        <v>0</v>
      </c>
      <c r="D3861" t="s">
        <v>1511</v>
      </c>
      <c r="E3861" t="s">
        <v>1517</v>
      </c>
      <c r="F3861" t="s">
        <v>106</v>
      </c>
      <c r="G3861">
        <v>4.1578541285898898E-2</v>
      </c>
      <c r="H3861">
        <v>1.0017120754619E-2</v>
      </c>
      <c r="I3861">
        <v>4.1507477352438498</v>
      </c>
      <c r="J3861" s="10">
        <v>3.31596327966612E-5</v>
      </c>
      <c r="X3861" t="str">
        <f t="shared" si="305"/>
        <v>grade_7_t3_lowses_cram_as.factor(book)2</v>
      </c>
      <c r="Y3861" t="str">
        <f t="shared" si="306"/>
        <v>0.042</v>
      </c>
      <c r="Z3861" t="str">
        <f t="shared" si="307"/>
        <v>0.010</v>
      </c>
      <c r="AA3861" s="2" t="str">
        <f t="shared" si="308"/>
        <v>***</v>
      </c>
      <c r="AB3861" t="str">
        <f t="shared" si="309"/>
        <v>cram ~ as.factor(lowses) * relative_age + as.factor(lowses) *      as.factor(book) + as.factor(lowses) * as.factor(year) | as.factor(school_id) | 0 | school_id</v>
      </c>
    </row>
    <row r="3862" spans="1:28">
      <c r="A3862">
        <v>3861</v>
      </c>
      <c r="B3862" t="s">
        <v>115</v>
      </c>
      <c r="C3862" t="b">
        <v>0</v>
      </c>
      <c r="D3862" t="s">
        <v>1511</v>
      </c>
      <c r="E3862" t="s">
        <v>1517</v>
      </c>
      <c r="F3862" t="s">
        <v>107</v>
      </c>
      <c r="G3862">
        <v>6.43209497769478E-2</v>
      </c>
      <c r="H3862">
        <v>9.8703805629067505E-3</v>
      </c>
      <c r="I3862">
        <v>6.5165622912928303</v>
      </c>
      <c r="J3862" s="10">
        <v>7.2191914457688201E-11</v>
      </c>
      <c r="X3862" t="str">
        <f t="shared" si="305"/>
        <v>grade_7_t3_lowses_cram_as.factor(book)3</v>
      </c>
      <c r="Y3862" t="str">
        <f t="shared" si="306"/>
        <v>0.064</v>
      </c>
      <c r="Z3862" t="str">
        <f t="shared" si="307"/>
        <v>0.010</v>
      </c>
      <c r="AA3862" s="2" t="str">
        <f t="shared" si="308"/>
        <v>***</v>
      </c>
      <c r="AB3862" t="str">
        <f t="shared" si="309"/>
        <v>cram ~ as.factor(lowses) * relative_age + as.factor(lowses) *      as.factor(book) + as.factor(lowses) * as.factor(year) | as.factor(school_id) | 0 | school_id</v>
      </c>
    </row>
    <row r="3863" spans="1:28">
      <c r="A3863">
        <v>3862</v>
      </c>
      <c r="B3863" t="s">
        <v>115</v>
      </c>
      <c r="C3863" t="b">
        <v>0</v>
      </c>
      <c r="D3863" t="s">
        <v>1511</v>
      </c>
      <c r="E3863" t="s">
        <v>1517</v>
      </c>
      <c r="F3863" t="s">
        <v>108</v>
      </c>
      <c r="G3863">
        <v>7.9982249543942299E-2</v>
      </c>
      <c r="H3863">
        <v>1.05534641020923E-2</v>
      </c>
      <c r="I3863">
        <v>7.5787673857804796</v>
      </c>
      <c r="J3863" s="10">
        <v>3.5109230208319499E-14</v>
      </c>
      <c r="X3863" t="str">
        <f t="shared" si="305"/>
        <v>grade_7_t3_lowses_cram_as.factor(book)4</v>
      </c>
      <c r="Y3863" t="str">
        <f t="shared" si="306"/>
        <v>0.080</v>
      </c>
      <c r="Z3863" t="str">
        <f t="shared" si="307"/>
        <v>0.011</v>
      </c>
      <c r="AA3863" s="2" t="str">
        <f t="shared" si="308"/>
        <v>***</v>
      </c>
      <c r="AB3863" t="str">
        <f t="shared" si="309"/>
        <v>cram ~ as.factor(lowses) * relative_age + as.factor(lowses) *      as.factor(book) + as.factor(lowses) * as.factor(year) | as.factor(school_id) | 0 | school_id</v>
      </c>
    </row>
    <row r="3864" spans="1:28">
      <c r="A3864">
        <v>3863</v>
      </c>
      <c r="B3864" t="s">
        <v>115</v>
      </c>
      <c r="C3864" t="b">
        <v>0</v>
      </c>
      <c r="D3864" t="s">
        <v>1511</v>
      </c>
      <c r="E3864" t="s">
        <v>1517</v>
      </c>
      <c r="F3864" t="s">
        <v>109</v>
      </c>
      <c r="G3864">
        <v>7.0485846693387103E-2</v>
      </c>
      <c r="H3864">
        <v>1.07623016397569E-2</v>
      </c>
      <c r="I3864">
        <v>6.5493282991629096</v>
      </c>
      <c r="J3864" s="10">
        <v>5.8005366206992703E-11</v>
      </c>
      <c r="X3864" t="str">
        <f t="shared" si="305"/>
        <v>grade_7_t3_lowses_cram_as.factor(book)5</v>
      </c>
      <c r="Y3864" t="str">
        <f t="shared" si="306"/>
        <v>0.070</v>
      </c>
      <c r="Z3864" t="str">
        <f t="shared" si="307"/>
        <v>0.011</v>
      </c>
      <c r="AA3864" s="2" t="str">
        <f t="shared" si="308"/>
        <v>***</v>
      </c>
      <c r="AB3864" t="str">
        <f t="shared" si="309"/>
        <v>cram ~ as.factor(lowses) * relative_age + as.factor(lowses) *      as.factor(book) + as.factor(lowses) * as.factor(year) | as.factor(school_id) | 0 | school_id</v>
      </c>
    </row>
    <row r="3865" spans="1:28">
      <c r="A3865">
        <v>3864</v>
      </c>
      <c r="B3865" t="s">
        <v>115</v>
      </c>
      <c r="C3865" t="b">
        <v>0</v>
      </c>
      <c r="D3865" t="s">
        <v>1511</v>
      </c>
      <c r="E3865" t="s">
        <v>1517</v>
      </c>
      <c r="F3865" t="s">
        <v>110</v>
      </c>
      <c r="G3865">
        <v>5.5019679660707498E-2</v>
      </c>
      <c r="H3865">
        <v>4.0220082335414601E-3</v>
      </c>
      <c r="I3865">
        <v>13.679653662036801</v>
      </c>
      <c r="J3865" s="10">
        <v>1.4353855186830799E-42</v>
      </c>
      <c r="X3865" t="str">
        <f t="shared" si="305"/>
        <v>grade_7_t3_lowses_cram_as.factor(year)2017</v>
      </c>
      <c r="Y3865" t="str">
        <f t="shared" si="306"/>
        <v>0.055</v>
      </c>
      <c r="Z3865" t="str">
        <f t="shared" si="307"/>
        <v>0.004</v>
      </c>
      <c r="AA3865" s="2" t="str">
        <f t="shared" si="308"/>
        <v>***</v>
      </c>
      <c r="AB3865" t="str">
        <f t="shared" si="309"/>
        <v>cram ~ as.factor(lowses) * relative_age + as.factor(lowses) *      as.factor(book) + as.factor(lowses) * as.factor(year) | as.factor(school_id) | 0 | school_id</v>
      </c>
    </row>
    <row r="3866" spans="1:28">
      <c r="A3866">
        <v>3865</v>
      </c>
      <c r="B3866" t="s">
        <v>115</v>
      </c>
      <c r="C3866" t="b">
        <v>0</v>
      </c>
      <c r="D3866" t="s">
        <v>1511</v>
      </c>
      <c r="E3866" t="s">
        <v>1517</v>
      </c>
      <c r="F3866" t="s">
        <v>111</v>
      </c>
      <c r="G3866">
        <v>5.7895502090681103E-2</v>
      </c>
      <c r="H3866">
        <v>3.9227306294984301E-3</v>
      </c>
      <c r="I3866">
        <v>14.758979792115801</v>
      </c>
      <c r="J3866" s="10">
        <v>2.94593817360892E-49</v>
      </c>
      <c r="X3866" t="str">
        <f t="shared" si="305"/>
        <v>grade_7_t3_lowses_cram_as.factor(year)2018</v>
      </c>
      <c r="Y3866" t="str">
        <f t="shared" si="306"/>
        <v>0.058</v>
      </c>
      <c r="Z3866" t="str">
        <f t="shared" si="307"/>
        <v>0.004</v>
      </c>
      <c r="AA3866" s="2" t="str">
        <f t="shared" si="308"/>
        <v>***</v>
      </c>
      <c r="AB3866" t="str">
        <f t="shared" si="309"/>
        <v>cram ~ as.factor(lowses) * relative_age + as.factor(lowses) *      as.factor(book) + as.factor(lowses) * as.factor(year) | as.factor(school_id) | 0 | school_id</v>
      </c>
    </row>
    <row r="3867" spans="1:28">
      <c r="A3867">
        <v>3866</v>
      </c>
      <c r="B3867" t="s">
        <v>115</v>
      </c>
      <c r="C3867" t="b">
        <v>0</v>
      </c>
      <c r="D3867" t="s">
        <v>1511</v>
      </c>
      <c r="E3867" t="s">
        <v>1517</v>
      </c>
      <c r="F3867" t="s">
        <v>1722</v>
      </c>
      <c r="G3867">
        <v>-1.0876581530664699E-3</v>
      </c>
      <c r="H3867">
        <v>1.2839550258524201E-3</v>
      </c>
      <c r="I3867">
        <v>-0.847115460562471</v>
      </c>
      <c r="J3867">
        <v>0.39693228885161902</v>
      </c>
      <c r="X3867" t="str">
        <f t="shared" si="305"/>
        <v>grade_7_t3_lowses_cram_as.factor(lowses)1:relative_age</v>
      </c>
      <c r="Y3867" t="str">
        <f t="shared" si="306"/>
        <v>-0.001</v>
      </c>
      <c r="Z3867" t="str">
        <f t="shared" si="307"/>
        <v>0.001</v>
      </c>
      <c r="AA3867" s="2" t="str">
        <f t="shared" si="308"/>
        <v/>
      </c>
      <c r="AB3867" t="str">
        <f t="shared" si="309"/>
        <v>cram ~ as.factor(lowses) * relative_age + as.factor(lowses) *      as.factor(book) + as.factor(lowses) * as.factor(year) | as.factor(school_id) | 0 | school_id</v>
      </c>
    </row>
    <row r="3868" spans="1:28">
      <c r="A3868">
        <v>3867</v>
      </c>
      <c r="B3868" t="s">
        <v>115</v>
      </c>
      <c r="C3868" t="b">
        <v>0</v>
      </c>
      <c r="D3868" t="s">
        <v>1511</v>
      </c>
      <c r="E3868" t="s">
        <v>1517</v>
      </c>
      <c r="F3868" t="s">
        <v>1723</v>
      </c>
      <c r="G3868" t="s">
        <v>140</v>
      </c>
      <c r="H3868">
        <v>0</v>
      </c>
      <c r="I3868" t="s">
        <v>140</v>
      </c>
      <c r="J3868" t="s">
        <v>140</v>
      </c>
      <c r="X3868" t="str">
        <f t="shared" si="305"/>
        <v>grade_7_t3_lowses_cram_as.factor(lowses)1:as.factor(book)2</v>
      </c>
      <c r="Y3868" t="str">
        <f t="shared" si="306"/>
        <v>NA</v>
      </c>
      <c r="Z3868" t="str">
        <f t="shared" si="307"/>
        <v>0.000</v>
      </c>
      <c r="AA3868" s="2" t="e">
        <f t="shared" si="308"/>
        <v>#VALUE!</v>
      </c>
      <c r="AB3868" t="str">
        <f t="shared" si="309"/>
        <v>cram ~ as.factor(lowses) * relative_age + as.factor(lowses) *      as.factor(book) + as.factor(lowses) * as.factor(year) | as.factor(school_id) | 0 | school_id</v>
      </c>
    </row>
    <row r="3869" spans="1:28">
      <c r="A3869">
        <v>3868</v>
      </c>
      <c r="B3869" t="s">
        <v>115</v>
      </c>
      <c r="C3869" t="b">
        <v>0</v>
      </c>
      <c r="D3869" t="s">
        <v>1511</v>
      </c>
      <c r="E3869" t="s">
        <v>1517</v>
      </c>
      <c r="F3869" t="s">
        <v>1724</v>
      </c>
      <c r="G3869" t="s">
        <v>140</v>
      </c>
      <c r="H3869">
        <v>0</v>
      </c>
      <c r="I3869" t="s">
        <v>140</v>
      </c>
      <c r="J3869" t="s">
        <v>140</v>
      </c>
      <c r="X3869" t="str">
        <f t="shared" si="305"/>
        <v>grade_7_t3_lowses_cram_as.factor(lowses)1:as.factor(book)3</v>
      </c>
      <c r="Y3869" t="str">
        <f t="shared" si="306"/>
        <v>NA</v>
      </c>
      <c r="Z3869" t="str">
        <f t="shared" si="307"/>
        <v>0.000</v>
      </c>
      <c r="AA3869" s="2" t="e">
        <f t="shared" si="308"/>
        <v>#VALUE!</v>
      </c>
      <c r="AB3869" t="str">
        <f t="shared" si="309"/>
        <v>cram ~ as.factor(lowses) * relative_age + as.factor(lowses) *      as.factor(book) + as.factor(lowses) * as.factor(year) | as.factor(school_id) | 0 | school_id</v>
      </c>
    </row>
    <row r="3870" spans="1:28">
      <c r="A3870">
        <v>3869</v>
      </c>
      <c r="B3870" t="s">
        <v>115</v>
      </c>
      <c r="C3870" t="b">
        <v>0</v>
      </c>
      <c r="D3870" t="s">
        <v>1511</v>
      </c>
      <c r="E3870" t="s">
        <v>1517</v>
      </c>
      <c r="F3870" t="s">
        <v>1725</v>
      </c>
      <c r="G3870" t="s">
        <v>140</v>
      </c>
      <c r="H3870">
        <v>0</v>
      </c>
      <c r="I3870" t="s">
        <v>140</v>
      </c>
      <c r="J3870" t="s">
        <v>140</v>
      </c>
      <c r="X3870" t="str">
        <f t="shared" si="305"/>
        <v>grade_7_t3_lowses_cram_as.factor(lowses)1:as.factor(book)4</v>
      </c>
      <c r="Y3870" t="str">
        <f t="shared" si="306"/>
        <v>NA</v>
      </c>
      <c r="Z3870" t="str">
        <f t="shared" si="307"/>
        <v>0.000</v>
      </c>
      <c r="AA3870" s="2" t="e">
        <f t="shared" si="308"/>
        <v>#VALUE!</v>
      </c>
      <c r="AB3870" t="str">
        <f t="shared" si="309"/>
        <v>cram ~ as.factor(lowses) * relative_age + as.factor(lowses) *      as.factor(book) + as.factor(lowses) * as.factor(year) | as.factor(school_id) | 0 | school_id</v>
      </c>
    </row>
    <row r="3871" spans="1:28">
      <c r="A3871">
        <v>3870</v>
      </c>
      <c r="B3871" t="s">
        <v>115</v>
      </c>
      <c r="C3871" t="b">
        <v>0</v>
      </c>
      <c r="D3871" t="s">
        <v>1511</v>
      </c>
      <c r="E3871" t="s">
        <v>1517</v>
      </c>
      <c r="F3871" t="s">
        <v>1726</v>
      </c>
      <c r="G3871" t="s">
        <v>140</v>
      </c>
      <c r="H3871">
        <v>0</v>
      </c>
      <c r="I3871" t="s">
        <v>140</v>
      </c>
      <c r="J3871" t="s">
        <v>140</v>
      </c>
      <c r="X3871" t="str">
        <f t="shared" si="305"/>
        <v>grade_7_t3_lowses_cram_as.factor(lowses)1:as.factor(book)5</v>
      </c>
      <c r="Y3871" t="str">
        <f t="shared" si="306"/>
        <v>NA</v>
      </c>
      <c r="Z3871" t="str">
        <f t="shared" si="307"/>
        <v>0.000</v>
      </c>
      <c r="AA3871" s="2" t="e">
        <f t="shared" si="308"/>
        <v>#VALUE!</v>
      </c>
      <c r="AB3871" t="str">
        <f t="shared" si="309"/>
        <v>cram ~ as.factor(lowses) * relative_age + as.factor(lowses) *      as.factor(book) + as.factor(lowses) * as.factor(year) | as.factor(school_id) | 0 | school_id</v>
      </c>
    </row>
    <row r="3872" spans="1:28">
      <c r="A3872">
        <v>3871</v>
      </c>
      <c r="B3872" t="s">
        <v>115</v>
      </c>
      <c r="C3872" t="b">
        <v>0</v>
      </c>
      <c r="D3872" t="s">
        <v>1511</v>
      </c>
      <c r="E3872" t="s">
        <v>1517</v>
      </c>
      <c r="F3872" t="s">
        <v>1727</v>
      </c>
      <c r="G3872">
        <v>-1.34417914054034E-2</v>
      </c>
      <c r="H3872">
        <v>1.05744714391371E-2</v>
      </c>
      <c r="I3872">
        <v>-1.2711549208648001</v>
      </c>
      <c r="J3872">
        <v>0.20367575763281601</v>
      </c>
      <c r="X3872" t="str">
        <f t="shared" si="305"/>
        <v>grade_7_t3_lowses_cram_as.factor(lowses)1:as.factor(year)2017</v>
      </c>
      <c r="Y3872" t="str">
        <f t="shared" si="306"/>
        <v>-0.013</v>
      </c>
      <c r="Z3872" t="str">
        <f t="shared" si="307"/>
        <v>0.011</v>
      </c>
      <c r="AA3872" s="2" t="str">
        <f t="shared" si="308"/>
        <v/>
      </c>
      <c r="AB3872" t="str">
        <f t="shared" si="309"/>
        <v>cram ~ as.factor(lowses) * relative_age + as.factor(lowses) *      as.factor(book) + as.factor(lowses) * as.factor(year) | as.factor(school_id) | 0 | school_id</v>
      </c>
    </row>
    <row r="3873" spans="1:28">
      <c r="A3873">
        <v>3872</v>
      </c>
      <c r="B3873" t="s">
        <v>115</v>
      </c>
      <c r="C3873" t="b">
        <v>0</v>
      </c>
      <c r="D3873" t="s">
        <v>1511</v>
      </c>
      <c r="E3873" t="s">
        <v>1517</v>
      </c>
      <c r="F3873" t="s">
        <v>1728</v>
      </c>
      <c r="G3873">
        <v>-1.1230899582293801E-2</v>
      </c>
      <c r="H3873">
        <v>1.0518970715920201E-2</v>
      </c>
      <c r="I3873">
        <v>-1.06768046851733</v>
      </c>
      <c r="J3873">
        <v>0.28566660472731797</v>
      </c>
      <c r="X3873" t="str">
        <f t="shared" si="305"/>
        <v>grade_7_t3_lowses_cram_as.factor(lowses)1:as.factor(year)2018</v>
      </c>
      <c r="Y3873" t="str">
        <f t="shared" si="306"/>
        <v>-0.011</v>
      </c>
      <c r="Z3873" t="str">
        <f t="shared" si="307"/>
        <v>0.011</v>
      </c>
      <c r="AA3873" s="2" t="str">
        <f t="shared" si="308"/>
        <v/>
      </c>
      <c r="AB3873" t="str">
        <f t="shared" si="309"/>
        <v>cram ~ as.factor(lowses) * relative_age + as.factor(lowses) *      as.factor(book) + as.factor(lowses) * as.factor(year) | as.factor(school_id) | 0 | school_id</v>
      </c>
    </row>
    <row r="3874" spans="1:28">
      <c r="A3874">
        <v>3873</v>
      </c>
      <c r="B3874" t="s">
        <v>1222</v>
      </c>
      <c r="C3874" t="b">
        <v>0</v>
      </c>
      <c r="D3874" t="s">
        <v>1518</v>
      </c>
      <c r="E3874" t="s">
        <v>1519</v>
      </c>
      <c r="F3874" t="s">
        <v>1697</v>
      </c>
      <c r="G3874">
        <v>-8.1778155277787395E-2</v>
      </c>
      <c r="H3874">
        <v>6.0131021318472798E-3</v>
      </c>
      <c r="I3874">
        <v>-13.5999943930213</v>
      </c>
      <c r="J3874" s="10">
        <v>4.0476204686562403E-42</v>
      </c>
      <c r="X3874" t="str">
        <f t="shared" si="305"/>
        <v>all_t3_lowses_cram_as.factor(lowses)1</v>
      </c>
      <c r="Y3874" t="str">
        <f t="shared" si="306"/>
        <v>-0.082</v>
      </c>
      <c r="Z3874" t="str">
        <f t="shared" si="307"/>
        <v>0.006</v>
      </c>
      <c r="AA3874" s="2" t="str">
        <f t="shared" si="308"/>
        <v>***</v>
      </c>
      <c r="AB3874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75" spans="1:28">
      <c r="A3875">
        <v>3874</v>
      </c>
      <c r="B3875" t="s">
        <v>1222</v>
      </c>
      <c r="C3875" t="b">
        <v>0</v>
      </c>
      <c r="D3875" t="s">
        <v>1518</v>
      </c>
      <c r="E3875" t="s">
        <v>1519</v>
      </c>
      <c r="F3875" t="s">
        <v>104</v>
      </c>
      <c r="G3875">
        <v>-2.6474112361364001E-3</v>
      </c>
      <c r="H3875">
        <v>1.97166333342836E-4</v>
      </c>
      <c r="I3875">
        <v>-13.4272986226966</v>
      </c>
      <c r="J3875" s="10">
        <v>4.2266417976117999E-41</v>
      </c>
      <c r="X3875" t="str">
        <f t="shared" si="305"/>
        <v>all_t3_lowses_cram_relative_age</v>
      </c>
      <c r="Y3875" t="str">
        <f t="shared" si="306"/>
        <v>-0.003</v>
      </c>
      <c r="Z3875" t="str">
        <f t="shared" si="307"/>
        <v>0.000</v>
      </c>
      <c r="AA3875" s="2" t="str">
        <f t="shared" si="308"/>
        <v>***</v>
      </c>
      <c r="AB3875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76" spans="1:28">
      <c r="A3876">
        <v>3875</v>
      </c>
      <c r="B3876" t="s">
        <v>1222</v>
      </c>
      <c r="C3876" t="b">
        <v>0</v>
      </c>
      <c r="D3876" t="s">
        <v>1518</v>
      </c>
      <c r="E3876" t="s">
        <v>1519</v>
      </c>
      <c r="F3876" t="s">
        <v>106</v>
      </c>
      <c r="G3876">
        <v>-3.2504680230083197E-2</v>
      </c>
      <c r="H3876">
        <v>2.1782857474108102E-3</v>
      </c>
      <c r="I3876">
        <v>-14.922137864015101</v>
      </c>
      <c r="J3876" s="10">
        <v>2.4025245116857502E-50</v>
      </c>
      <c r="X3876" t="str">
        <f t="shared" si="305"/>
        <v>all_t3_lowses_cram_as.factor(book)2</v>
      </c>
      <c r="Y3876" t="str">
        <f t="shared" si="306"/>
        <v>-0.033</v>
      </c>
      <c r="Z3876" t="str">
        <f t="shared" si="307"/>
        <v>0.002</v>
      </c>
      <c r="AA3876" s="2" t="str">
        <f t="shared" si="308"/>
        <v>***</v>
      </c>
      <c r="AB3876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77" spans="1:28">
      <c r="A3877">
        <v>3876</v>
      </c>
      <c r="B3877" t="s">
        <v>1222</v>
      </c>
      <c r="C3877" t="b">
        <v>0</v>
      </c>
      <c r="D3877" t="s">
        <v>1518</v>
      </c>
      <c r="E3877" t="s">
        <v>1519</v>
      </c>
      <c r="F3877" t="s">
        <v>107</v>
      </c>
      <c r="G3877">
        <v>-1.32896261089222E-2</v>
      </c>
      <c r="H3877">
        <v>1.9829766396091599E-3</v>
      </c>
      <c r="I3877">
        <v>-6.7018571189732201</v>
      </c>
      <c r="J3877" s="10">
        <v>2.0592108053012699E-11</v>
      </c>
      <c r="X3877" t="str">
        <f t="shared" si="305"/>
        <v>all_t3_lowses_cram_as.factor(book)3</v>
      </c>
      <c r="Y3877" t="str">
        <f t="shared" si="306"/>
        <v>-0.013</v>
      </c>
      <c r="Z3877" t="str">
        <f t="shared" si="307"/>
        <v>0.002</v>
      </c>
      <c r="AA3877" s="2" t="str">
        <f t="shared" si="308"/>
        <v>***</v>
      </c>
      <c r="AB3877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78" spans="1:28">
      <c r="A3878">
        <v>3877</v>
      </c>
      <c r="B3878" t="s">
        <v>1222</v>
      </c>
      <c r="C3878" t="b">
        <v>0</v>
      </c>
      <c r="D3878" t="s">
        <v>1518</v>
      </c>
      <c r="E3878" t="s">
        <v>1519</v>
      </c>
      <c r="F3878" t="s">
        <v>108</v>
      </c>
      <c r="G3878">
        <v>2.2949416860624499E-3</v>
      </c>
      <c r="H3878">
        <v>2.05432907522344E-3</v>
      </c>
      <c r="I3878">
        <v>1.11712466797114</v>
      </c>
      <c r="J3878">
        <v>0.263941356025024</v>
      </c>
      <c r="X3878" t="str">
        <f t="shared" si="305"/>
        <v>all_t3_lowses_cram_as.factor(book)4</v>
      </c>
      <c r="Y3878" t="str">
        <f t="shared" si="306"/>
        <v>0.002</v>
      </c>
      <c r="Z3878" t="str">
        <f t="shared" si="307"/>
        <v>0.002</v>
      </c>
      <c r="AA3878" s="2" t="str">
        <f t="shared" si="308"/>
        <v/>
      </c>
      <c r="AB3878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79" spans="1:28">
      <c r="A3879">
        <v>3878</v>
      </c>
      <c r="B3879" t="s">
        <v>1222</v>
      </c>
      <c r="C3879" t="b">
        <v>0</v>
      </c>
      <c r="D3879" t="s">
        <v>1518</v>
      </c>
      <c r="E3879" t="s">
        <v>1519</v>
      </c>
      <c r="F3879" t="s">
        <v>109</v>
      </c>
      <c r="G3879" t="s">
        <v>140</v>
      </c>
      <c r="H3879">
        <v>0</v>
      </c>
      <c r="I3879" t="s">
        <v>140</v>
      </c>
      <c r="J3879" t="s">
        <v>140</v>
      </c>
      <c r="X3879" t="str">
        <f t="shared" si="305"/>
        <v>all_t3_lowses_cram_as.factor(book)5</v>
      </c>
      <c r="Y3879" t="str">
        <f t="shared" si="306"/>
        <v>NA</v>
      </c>
      <c r="Z3879" t="str">
        <f t="shared" si="307"/>
        <v>0.000</v>
      </c>
      <c r="AA3879" s="2" t="e">
        <f t="shared" si="308"/>
        <v>#VALUE!</v>
      </c>
      <c r="AB3879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80" spans="1:28">
      <c r="A3880">
        <v>3879</v>
      </c>
      <c r="B3880" t="s">
        <v>1222</v>
      </c>
      <c r="C3880" t="b">
        <v>0</v>
      </c>
      <c r="D3880" t="s">
        <v>1518</v>
      </c>
      <c r="E3880" t="s">
        <v>1519</v>
      </c>
      <c r="F3880" t="s">
        <v>110</v>
      </c>
      <c r="G3880">
        <v>5.0428066176726197E-2</v>
      </c>
      <c r="H3880">
        <v>1.4961093383988901E-3</v>
      </c>
      <c r="I3880">
        <v>33.706136899521901</v>
      </c>
      <c r="J3880" s="10">
        <v>7.0031813842461E-249</v>
      </c>
      <c r="X3880" t="str">
        <f t="shared" si="305"/>
        <v>all_t3_lowses_cram_as.factor(year)2017</v>
      </c>
      <c r="Y3880" t="str">
        <f t="shared" si="306"/>
        <v>0.050</v>
      </c>
      <c r="Z3880" t="str">
        <f t="shared" si="307"/>
        <v>0.001</v>
      </c>
      <c r="AA3880" s="2" t="str">
        <f t="shared" si="308"/>
        <v>***</v>
      </c>
      <c r="AB3880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81" spans="1:28">
      <c r="A3881">
        <v>3880</v>
      </c>
      <c r="B3881" t="s">
        <v>1222</v>
      </c>
      <c r="C3881" t="b">
        <v>0</v>
      </c>
      <c r="D3881" t="s">
        <v>1518</v>
      </c>
      <c r="E3881" t="s">
        <v>1519</v>
      </c>
      <c r="F3881" t="s">
        <v>111</v>
      </c>
      <c r="G3881">
        <v>4.9933466458160297E-2</v>
      </c>
      <c r="H3881">
        <v>1.82565690956855E-3</v>
      </c>
      <c r="I3881">
        <v>27.350958548920801</v>
      </c>
      <c r="J3881" s="10">
        <v>1.2507669828247101E-164</v>
      </c>
      <c r="X3881" t="str">
        <f t="shared" si="305"/>
        <v>all_t3_lowses_cram_as.factor(year)2018</v>
      </c>
      <c r="Y3881" t="str">
        <f t="shared" si="306"/>
        <v>0.050</v>
      </c>
      <c r="Z3881" t="str">
        <f t="shared" si="307"/>
        <v>0.002</v>
      </c>
      <c r="AA3881" s="2" t="str">
        <f t="shared" si="308"/>
        <v>***</v>
      </c>
      <c r="AB3881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82" spans="1:28">
      <c r="A3882">
        <v>3881</v>
      </c>
      <c r="B3882" t="s">
        <v>1222</v>
      </c>
      <c r="C3882" t="b">
        <v>0</v>
      </c>
      <c r="D3882" t="s">
        <v>1518</v>
      </c>
      <c r="E3882" t="s">
        <v>1519</v>
      </c>
      <c r="F3882" t="s">
        <v>200</v>
      </c>
      <c r="G3882">
        <v>-3.6833193337708799E-2</v>
      </c>
      <c r="H3882">
        <v>2.1033351633195198E-3</v>
      </c>
      <c r="I3882">
        <v>-17.511804100483001</v>
      </c>
      <c r="J3882" s="10">
        <v>1.1989691227003599E-68</v>
      </c>
      <c r="X3882" t="str">
        <f t="shared" si="305"/>
        <v>all_t3_lowses_cram_as.factor(grade)5</v>
      </c>
      <c r="Y3882" t="str">
        <f t="shared" si="306"/>
        <v>-0.037</v>
      </c>
      <c r="Z3882" t="str">
        <f t="shared" si="307"/>
        <v>0.002</v>
      </c>
      <c r="AA3882" s="2" t="str">
        <f t="shared" si="308"/>
        <v>***</v>
      </c>
      <c r="AB3882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83" spans="1:28">
      <c r="A3883">
        <v>3882</v>
      </c>
      <c r="B3883" t="s">
        <v>1222</v>
      </c>
      <c r="C3883" t="b">
        <v>0</v>
      </c>
      <c r="D3883" t="s">
        <v>1518</v>
      </c>
      <c r="E3883" t="s">
        <v>1519</v>
      </c>
      <c r="F3883" t="s">
        <v>201</v>
      </c>
      <c r="G3883">
        <v>-3.56603350317867E-2</v>
      </c>
      <c r="H3883">
        <v>2.4435935426196198E-3</v>
      </c>
      <c r="I3883">
        <v>-14.593398783317101</v>
      </c>
      <c r="J3883" s="10">
        <v>3.1379534715837097E-48</v>
      </c>
      <c r="X3883" t="str">
        <f t="shared" si="305"/>
        <v>all_t3_lowses_cram_as.factor(grade)6</v>
      </c>
      <c r="Y3883" t="str">
        <f t="shared" si="306"/>
        <v>-0.036</v>
      </c>
      <c r="Z3883" t="str">
        <f t="shared" si="307"/>
        <v>0.002</v>
      </c>
      <c r="AA3883" s="2" t="str">
        <f t="shared" si="308"/>
        <v>***</v>
      </c>
      <c r="AB3883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84" spans="1:28">
      <c r="A3884">
        <v>3883</v>
      </c>
      <c r="B3884" t="s">
        <v>1222</v>
      </c>
      <c r="C3884" t="b">
        <v>0</v>
      </c>
      <c r="D3884" t="s">
        <v>1518</v>
      </c>
      <c r="E3884" t="s">
        <v>1519</v>
      </c>
      <c r="F3884" t="s">
        <v>202</v>
      </c>
      <c r="G3884" t="s">
        <v>140</v>
      </c>
      <c r="H3884">
        <v>0</v>
      </c>
      <c r="I3884" t="s">
        <v>140</v>
      </c>
      <c r="J3884" t="s">
        <v>140</v>
      </c>
      <c r="X3884" t="str">
        <f t="shared" si="305"/>
        <v>all_t3_lowses_cram_as.factor(grade)7</v>
      </c>
      <c r="Y3884" t="str">
        <f t="shared" si="306"/>
        <v>NA</v>
      </c>
      <c r="Z3884" t="str">
        <f t="shared" si="307"/>
        <v>0.000</v>
      </c>
      <c r="AA3884" s="2" t="e">
        <f t="shared" si="308"/>
        <v>#VALUE!</v>
      </c>
      <c r="AB3884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85" spans="1:28">
      <c r="A3885">
        <v>3884</v>
      </c>
      <c r="B3885" t="s">
        <v>1222</v>
      </c>
      <c r="C3885" t="b">
        <v>0</v>
      </c>
      <c r="D3885" t="s">
        <v>1518</v>
      </c>
      <c r="E3885" t="s">
        <v>1519</v>
      </c>
      <c r="F3885" t="s">
        <v>203</v>
      </c>
      <c r="G3885">
        <v>5.1854957302416599E-2</v>
      </c>
      <c r="H3885">
        <v>2.0000472976012501E-3</v>
      </c>
      <c r="I3885">
        <v>25.926865511934899</v>
      </c>
      <c r="J3885" s="10">
        <v>3.8141456521901603E-148</v>
      </c>
      <c r="X3885" t="str">
        <f t="shared" si="305"/>
        <v>all_t3_lowses_cram_as.factor(grade)8</v>
      </c>
      <c r="Y3885" t="str">
        <f t="shared" si="306"/>
        <v>0.052</v>
      </c>
      <c r="Z3885" t="str">
        <f t="shared" si="307"/>
        <v>0.002</v>
      </c>
      <c r="AA3885" s="2" t="str">
        <f t="shared" si="308"/>
        <v>***</v>
      </c>
      <c r="AB3885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86" spans="1:28">
      <c r="A3886">
        <v>3885</v>
      </c>
      <c r="B3886" t="s">
        <v>1222</v>
      </c>
      <c r="C3886" t="b">
        <v>0</v>
      </c>
      <c r="D3886" t="s">
        <v>1518</v>
      </c>
      <c r="E3886" t="s">
        <v>1519</v>
      </c>
      <c r="F3886" t="s">
        <v>204</v>
      </c>
      <c r="G3886">
        <v>0.15397290861154</v>
      </c>
      <c r="H3886">
        <v>2.5787611740079202E-3</v>
      </c>
      <c r="I3886">
        <v>59.708091685061</v>
      </c>
      <c r="J3886">
        <v>0</v>
      </c>
      <c r="X3886" t="str">
        <f t="shared" si="305"/>
        <v>all_t3_lowses_cram_as.factor(grade)9</v>
      </c>
      <c r="Y3886" t="str">
        <f t="shared" si="306"/>
        <v>0.154</v>
      </c>
      <c r="Z3886" t="str">
        <f t="shared" si="307"/>
        <v>0.003</v>
      </c>
      <c r="AA3886" s="2" t="str">
        <f t="shared" si="308"/>
        <v>***</v>
      </c>
      <c r="AB3886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87" spans="1:28">
      <c r="A3887">
        <v>3886</v>
      </c>
      <c r="B3887" t="s">
        <v>1222</v>
      </c>
      <c r="C3887" t="b">
        <v>0</v>
      </c>
      <c r="D3887" t="s">
        <v>1518</v>
      </c>
      <c r="E3887" t="s">
        <v>1519</v>
      </c>
      <c r="F3887" t="s">
        <v>1722</v>
      </c>
      <c r="G3887" s="10">
        <v>6.7150554665617498E-7</v>
      </c>
      <c r="H3887">
        <v>5.49537170466884E-4</v>
      </c>
      <c r="I3887">
        <v>1.22194745459287E-3</v>
      </c>
      <c r="J3887">
        <v>0.99902502753553502</v>
      </c>
      <c r="X3887" t="str">
        <f t="shared" si="305"/>
        <v>all_t3_lowses_cram_as.factor(lowses)1:relative_age</v>
      </c>
      <c r="Y3887" t="str">
        <f t="shared" si="306"/>
        <v>0.000</v>
      </c>
      <c r="Z3887" t="str">
        <f t="shared" si="307"/>
        <v>0.001</v>
      </c>
      <c r="AA3887" s="2" t="str">
        <f t="shared" si="308"/>
        <v/>
      </c>
      <c r="AB3887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88" spans="1:28">
      <c r="A3888">
        <v>3887</v>
      </c>
      <c r="B3888" t="s">
        <v>1222</v>
      </c>
      <c r="C3888" t="b">
        <v>0</v>
      </c>
      <c r="D3888" t="s">
        <v>1518</v>
      </c>
      <c r="E3888" t="s">
        <v>1519</v>
      </c>
      <c r="F3888" t="s">
        <v>1723</v>
      </c>
      <c r="G3888" t="s">
        <v>140</v>
      </c>
      <c r="H3888">
        <v>0</v>
      </c>
      <c r="I3888" t="s">
        <v>140</v>
      </c>
      <c r="J3888" t="s">
        <v>140</v>
      </c>
      <c r="X3888" t="str">
        <f t="shared" si="305"/>
        <v>all_t3_lowses_cram_as.factor(lowses)1:as.factor(book)2</v>
      </c>
      <c r="Y3888" t="str">
        <f t="shared" si="306"/>
        <v>NA</v>
      </c>
      <c r="Z3888" t="str">
        <f t="shared" si="307"/>
        <v>0.000</v>
      </c>
      <c r="AA3888" s="2" t="e">
        <f t="shared" si="308"/>
        <v>#VALUE!</v>
      </c>
      <c r="AB3888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89" spans="1:28">
      <c r="A3889">
        <v>3888</v>
      </c>
      <c r="B3889" t="s">
        <v>1222</v>
      </c>
      <c r="C3889" t="b">
        <v>0</v>
      </c>
      <c r="D3889" t="s">
        <v>1518</v>
      </c>
      <c r="E3889" t="s">
        <v>1519</v>
      </c>
      <c r="F3889" t="s">
        <v>1724</v>
      </c>
      <c r="G3889" t="s">
        <v>140</v>
      </c>
      <c r="H3889">
        <v>0</v>
      </c>
      <c r="I3889" t="s">
        <v>140</v>
      </c>
      <c r="J3889" t="s">
        <v>140</v>
      </c>
      <c r="X3889" t="str">
        <f t="shared" si="305"/>
        <v>all_t3_lowses_cram_as.factor(lowses)1:as.factor(book)3</v>
      </c>
      <c r="Y3889" t="str">
        <f t="shared" si="306"/>
        <v>NA</v>
      </c>
      <c r="Z3889" t="str">
        <f t="shared" si="307"/>
        <v>0.000</v>
      </c>
      <c r="AA3889" s="2" t="e">
        <f t="shared" si="308"/>
        <v>#VALUE!</v>
      </c>
      <c r="AB3889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90" spans="1:28">
      <c r="A3890">
        <v>3889</v>
      </c>
      <c r="B3890" t="s">
        <v>1222</v>
      </c>
      <c r="C3890" t="b">
        <v>0</v>
      </c>
      <c r="D3890" t="s">
        <v>1518</v>
      </c>
      <c r="E3890" t="s">
        <v>1519</v>
      </c>
      <c r="F3890" t="s">
        <v>1725</v>
      </c>
      <c r="G3890" t="s">
        <v>140</v>
      </c>
      <c r="H3890">
        <v>0</v>
      </c>
      <c r="I3890" t="s">
        <v>140</v>
      </c>
      <c r="J3890" t="s">
        <v>140</v>
      </c>
      <c r="X3890" t="str">
        <f t="shared" si="305"/>
        <v>all_t3_lowses_cram_as.factor(lowses)1:as.factor(book)4</v>
      </c>
      <c r="Y3890" t="str">
        <f t="shared" si="306"/>
        <v>NA</v>
      </c>
      <c r="Z3890" t="str">
        <f t="shared" si="307"/>
        <v>0.000</v>
      </c>
      <c r="AA3890" s="2" t="e">
        <f t="shared" si="308"/>
        <v>#VALUE!</v>
      </c>
      <c r="AB3890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91" spans="1:28">
      <c r="A3891">
        <v>3890</v>
      </c>
      <c r="B3891" t="s">
        <v>1222</v>
      </c>
      <c r="C3891" t="b">
        <v>0</v>
      </c>
      <c r="D3891" t="s">
        <v>1518</v>
      </c>
      <c r="E3891" t="s">
        <v>1519</v>
      </c>
      <c r="F3891" t="s">
        <v>1726</v>
      </c>
      <c r="G3891" t="s">
        <v>140</v>
      </c>
      <c r="H3891">
        <v>0</v>
      </c>
      <c r="I3891" t="s">
        <v>140</v>
      </c>
      <c r="J3891" t="s">
        <v>140</v>
      </c>
      <c r="X3891" t="str">
        <f t="shared" si="305"/>
        <v>all_t3_lowses_cram_as.factor(lowses)1:as.factor(book)5</v>
      </c>
      <c r="Y3891" t="str">
        <f t="shared" si="306"/>
        <v>NA</v>
      </c>
      <c r="Z3891" t="str">
        <f t="shared" si="307"/>
        <v>0.000</v>
      </c>
      <c r="AA3891" s="2" t="e">
        <f t="shared" si="308"/>
        <v>#VALUE!</v>
      </c>
      <c r="AB3891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92" spans="1:28">
      <c r="A3892">
        <v>3891</v>
      </c>
      <c r="B3892" t="s">
        <v>1222</v>
      </c>
      <c r="C3892" t="b">
        <v>0</v>
      </c>
      <c r="D3892" t="s">
        <v>1518</v>
      </c>
      <c r="E3892" t="s">
        <v>1519</v>
      </c>
      <c r="F3892" t="s">
        <v>1727</v>
      </c>
      <c r="G3892">
        <v>-1.71460359917022E-2</v>
      </c>
      <c r="H3892">
        <v>4.0396080200731897E-3</v>
      </c>
      <c r="I3892">
        <v>-4.2444801343352996</v>
      </c>
      <c r="J3892" s="10">
        <v>2.19125124623108E-5</v>
      </c>
      <c r="X3892" t="str">
        <f t="shared" si="305"/>
        <v>all_t3_lowses_cram_as.factor(lowses)1:as.factor(year)2017</v>
      </c>
      <c r="Y3892" t="str">
        <f t="shared" si="306"/>
        <v>-0.017</v>
      </c>
      <c r="Z3892" t="str">
        <f t="shared" si="307"/>
        <v>0.004</v>
      </c>
      <c r="AA3892" s="2" t="str">
        <f t="shared" si="308"/>
        <v>***</v>
      </c>
      <c r="AB3892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93" spans="1:28">
      <c r="A3893">
        <v>3892</v>
      </c>
      <c r="B3893" t="s">
        <v>1222</v>
      </c>
      <c r="C3893" t="b">
        <v>0</v>
      </c>
      <c r="D3893" t="s">
        <v>1518</v>
      </c>
      <c r="E3893" t="s">
        <v>1519</v>
      </c>
      <c r="F3893" t="s">
        <v>1728</v>
      </c>
      <c r="G3893">
        <v>-1.13794216205026E-2</v>
      </c>
      <c r="H3893">
        <v>4.3595432584693202E-3</v>
      </c>
      <c r="I3893">
        <v>-2.6102325280052399</v>
      </c>
      <c r="J3893">
        <v>9.0482362875515393E-3</v>
      </c>
      <c r="X3893" t="str">
        <f t="shared" si="305"/>
        <v>all_t3_lowses_cram_as.factor(lowses)1:as.factor(year)2018</v>
      </c>
      <c r="Y3893" t="str">
        <f t="shared" si="306"/>
        <v>-0.011</v>
      </c>
      <c r="Z3893" t="str">
        <f t="shared" si="307"/>
        <v>0.004</v>
      </c>
      <c r="AA3893" s="2" t="str">
        <f t="shared" si="308"/>
        <v>***</v>
      </c>
      <c r="AB3893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94" spans="1:28">
      <c r="A3894">
        <v>3893</v>
      </c>
      <c r="B3894" t="s">
        <v>1222</v>
      </c>
      <c r="C3894" t="b">
        <v>0</v>
      </c>
      <c r="D3894" t="s">
        <v>1518</v>
      </c>
      <c r="E3894" t="s">
        <v>1519</v>
      </c>
      <c r="F3894" t="s">
        <v>1729</v>
      </c>
      <c r="G3894">
        <v>-1.57595513507491E-3</v>
      </c>
      <c r="H3894">
        <v>6.0597267397251497E-3</v>
      </c>
      <c r="I3894">
        <v>-0.26007033035723898</v>
      </c>
      <c r="J3894">
        <v>0.79480958972328497</v>
      </c>
      <c r="X3894" t="str">
        <f t="shared" si="305"/>
        <v>all_t3_lowses_cram_as.factor(lowses)1:as.factor(grade)5</v>
      </c>
      <c r="Y3894" t="str">
        <f t="shared" si="306"/>
        <v>-0.002</v>
      </c>
      <c r="Z3894" t="str">
        <f t="shared" si="307"/>
        <v>0.006</v>
      </c>
      <c r="AA3894" s="2" t="str">
        <f t="shared" si="308"/>
        <v/>
      </c>
      <c r="AB3894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95" spans="1:28">
      <c r="A3895">
        <v>3894</v>
      </c>
      <c r="B3895" t="s">
        <v>1222</v>
      </c>
      <c r="C3895" t="b">
        <v>0</v>
      </c>
      <c r="D3895" t="s">
        <v>1518</v>
      </c>
      <c r="E3895" t="s">
        <v>1519</v>
      </c>
      <c r="F3895" t="s">
        <v>1730</v>
      </c>
      <c r="G3895">
        <v>-1.40934449161155E-2</v>
      </c>
      <c r="H3895">
        <v>6.2949734836036299E-3</v>
      </c>
      <c r="I3895">
        <v>-2.2388410297238601</v>
      </c>
      <c r="J3895">
        <v>2.51665320964863E-2</v>
      </c>
      <c r="X3895" t="str">
        <f t="shared" si="305"/>
        <v>all_t3_lowses_cram_as.factor(lowses)1:as.factor(grade)6</v>
      </c>
      <c r="Y3895" t="str">
        <f t="shared" si="306"/>
        <v>-0.014</v>
      </c>
      <c r="Z3895" t="str">
        <f t="shared" si="307"/>
        <v>0.006</v>
      </c>
      <c r="AA3895" s="2" t="str">
        <f t="shared" si="308"/>
        <v>**</v>
      </c>
      <c r="AB3895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96" spans="1:28">
      <c r="A3896">
        <v>3895</v>
      </c>
      <c r="B3896" t="s">
        <v>1222</v>
      </c>
      <c r="C3896" t="b">
        <v>0</v>
      </c>
      <c r="D3896" t="s">
        <v>1518</v>
      </c>
      <c r="E3896" t="s">
        <v>1519</v>
      </c>
      <c r="F3896" t="s">
        <v>1731</v>
      </c>
      <c r="G3896">
        <v>1.7238152195607999E-3</v>
      </c>
      <c r="H3896">
        <v>6.1776321035864404E-3</v>
      </c>
      <c r="I3896">
        <v>0.27904141759429801</v>
      </c>
      <c r="J3896">
        <v>0.780213111233238</v>
      </c>
      <c r="X3896" t="str">
        <f t="shared" si="305"/>
        <v>all_t3_lowses_cram_as.factor(lowses)1:as.factor(grade)7</v>
      </c>
      <c r="Y3896" t="str">
        <f t="shared" si="306"/>
        <v>0.002</v>
      </c>
      <c r="Z3896" t="str">
        <f t="shared" si="307"/>
        <v>0.006</v>
      </c>
      <c r="AA3896" s="2" t="str">
        <f t="shared" si="308"/>
        <v/>
      </c>
      <c r="AB3896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97" spans="1:28">
      <c r="A3897">
        <v>3896</v>
      </c>
      <c r="B3897" t="s">
        <v>1222</v>
      </c>
      <c r="C3897" t="b">
        <v>0</v>
      </c>
      <c r="D3897" t="s">
        <v>1518</v>
      </c>
      <c r="E3897" t="s">
        <v>1519</v>
      </c>
      <c r="F3897" t="s">
        <v>1732</v>
      </c>
      <c r="G3897">
        <v>2.92977856433616E-2</v>
      </c>
      <c r="H3897">
        <v>6.2202211147959199E-3</v>
      </c>
      <c r="I3897">
        <v>4.7100874876733201</v>
      </c>
      <c r="J3897" s="10">
        <v>2.4765144657129698E-6</v>
      </c>
      <c r="X3897" t="str">
        <f t="shared" si="305"/>
        <v>all_t3_lowses_cram_as.factor(lowses)1:as.factor(grade)8</v>
      </c>
      <c r="Y3897" t="str">
        <f t="shared" si="306"/>
        <v>0.029</v>
      </c>
      <c r="Z3897" t="str">
        <f t="shared" si="307"/>
        <v>0.006</v>
      </c>
      <c r="AA3897" s="2" t="str">
        <f t="shared" si="308"/>
        <v>***</v>
      </c>
      <c r="AB3897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98" spans="1:28">
      <c r="A3898">
        <v>3897</v>
      </c>
      <c r="B3898" t="s">
        <v>1222</v>
      </c>
      <c r="C3898" t="b">
        <v>0</v>
      </c>
      <c r="D3898" t="s">
        <v>1518</v>
      </c>
      <c r="E3898" t="s">
        <v>1519</v>
      </c>
      <c r="F3898" t="s">
        <v>1733</v>
      </c>
      <c r="G3898">
        <v>2.7737196137457301E-2</v>
      </c>
      <c r="H3898">
        <v>5.8063492901229601E-3</v>
      </c>
      <c r="I3898">
        <v>4.7770457393323502</v>
      </c>
      <c r="J3898" s="10">
        <v>1.7792039320640699E-6</v>
      </c>
      <c r="X3898" t="str">
        <f t="shared" si="305"/>
        <v>all_t3_lowses_cram_as.factor(lowses)1:as.factor(grade)9</v>
      </c>
      <c r="Y3898" t="str">
        <f t="shared" si="306"/>
        <v>0.028</v>
      </c>
      <c r="Z3898" t="str">
        <f t="shared" si="307"/>
        <v>0.006</v>
      </c>
      <c r="AA3898" s="2" t="str">
        <f t="shared" si="308"/>
        <v>***</v>
      </c>
      <c r="AB3898" t="str">
        <f t="shared" si="309"/>
        <v>cram ~ as.factor(lowses) * relative_age + as.factor(lowses) *      as.factor(book) + as.factor(lowses) * as.factor(year) + as.factor(lowses) *      as.factor(grade) | as.factor(school_id) | 0 | school_id</v>
      </c>
    </row>
    <row r="3899" spans="1:28">
      <c r="A3899">
        <v>3898</v>
      </c>
      <c r="B3899" t="s">
        <v>1213</v>
      </c>
      <c r="C3899" t="b">
        <v>0</v>
      </c>
      <c r="D3899" t="s">
        <v>1520</v>
      </c>
      <c r="E3899" t="s">
        <v>1521</v>
      </c>
      <c r="F3899" t="s">
        <v>1697</v>
      </c>
      <c r="G3899" t="s">
        <v>140</v>
      </c>
      <c r="H3899">
        <v>0</v>
      </c>
      <c r="I3899" t="s">
        <v>140</v>
      </c>
      <c r="J3899" t="s">
        <v>140</v>
      </c>
      <c r="X3899" t="str">
        <f t="shared" si="305"/>
        <v>grade_4_t3_lowses_teacherrelation_as.factor(lowses)1</v>
      </c>
      <c r="Y3899" t="str">
        <f t="shared" si="306"/>
        <v>NA</v>
      </c>
      <c r="Z3899" t="str">
        <f t="shared" si="307"/>
        <v>0.000</v>
      </c>
      <c r="AA3899" s="2" t="e">
        <f t="shared" si="308"/>
        <v>#VALUE!</v>
      </c>
      <c r="AB3899" t="str">
        <f t="shared" si="309"/>
        <v>teacherrelation ~ as.factor(lowses) * relative_age + as.factor(lowses) *      as.factor(book) + as.factor(lowses) * as.factor(year) | as.factor(school_id) | 0 | school_id</v>
      </c>
    </row>
    <row r="3900" spans="1:28">
      <c r="A3900">
        <v>3899</v>
      </c>
      <c r="B3900" t="s">
        <v>1213</v>
      </c>
      <c r="C3900" t="b">
        <v>0</v>
      </c>
      <c r="D3900" t="s">
        <v>1520</v>
      </c>
      <c r="E3900" t="s">
        <v>1521</v>
      </c>
      <c r="F3900" t="s">
        <v>104</v>
      </c>
      <c r="G3900">
        <v>3.0245682605123101E-3</v>
      </c>
      <c r="H3900">
        <v>8.5110627792835201E-4</v>
      </c>
      <c r="I3900">
        <v>3.5536904602258499</v>
      </c>
      <c r="J3900">
        <v>3.7999764782936901E-4</v>
      </c>
      <c r="X3900" t="str">
        <f t="shared" si="305"/>
        <v>grade_4_t3_lowses_teacherrelation_relative_age</v>
      </c>
      <c r="Y3900" t="str">
        <f t="shared" si="306"/>
        <v>0.003</v>
      </c>
      <c r="Z3900" t="str">
        <f t="shared" si="307"/>
        <v>0.001</v>
      </c>
      <c r="AA3900" s="2" t="str">
        <f t="shared" si="308"/>
        <v>***</v>
      </c>
      <c r="AB3900" t="str">
        <f t="shared" si="309"/>
        <v>teacherrelation ~ as.factor(lowses) * relative_age + as.factor(lowses) *      as.factor(book) + as.factor(lowses) * as.factor(year) | as.factor(school_id) | 0 | school_id</v>
      </c>
    </row>
    <row r="3901" spans="1:28">
      <c r="A3901">
        <v>3900</v>
      </c>
      <c r="B3901" t="s">
        <v>1213</v>
      </c>
      <c r="C3901" t="b">
        <v>0</v>
      </c>
      <c r="D3901" t="s">
        <v>1520</v>
      </c>
      <c r="E3901" t="s">
        <v>1521</v>
      </c>
      <c r="F3901" t="s">
        <v>106</v>
      </c>
      <c r="G3901">
        <v>0.15691712926624399</v>
      </c>
      <c r="H3901">
        <v>2.2115314250763699E-2</v>
      </c>
      <c r="I3901">
        <v>7.0954058118719798</v>
      </c>
      <c r="J3901" s="10">
        <v>1.29613147368454E-12</v>
      </c>
      <c r="X3901" t="str">
        <f t="shared" si="305"/>
        <v>grade_4_t3_lowses_teacherrelation_as.factor(book)2</v>
      </c>
      <c r="Y3901" t="str">
        <f t="shared" si="306"/>
        <v>0.157</v>
      </c>
      <c r="Z3901" t="str">
        <f t="shared" si="307"/>
        <v>0.022</v>
      </c>
      <c r="AA3901" s="2" t="str">
        <f t="shared" si="308"/>
        <v>***</v>
      </c>
      <c r="AB3901" t="str">
        <f t="shared" si="309"/>
        <v>teacherrelation ~ as.factor(lowses) * relative_age + as.factor(lowses) *      as.factor(book) + as.factor(lowses) * as.factor(year) | as.factor(school_id) | 0 | school_id</v>
      </c>
    </row>
    <row r="3902" spans="1:28">
      <c r="A3902">
        <v>3901</v>
      </c>
      <c r="B3902" t="s">
        <v>1213</v>
      </c>
      <c r="C3902" t="b">
        <v>0</v>
      </c>
      <c r="D3902" t="s">
        <v>1520</v>
      </c>
      <c r="E3902" t="s">
        <v>1521</v>
      </c>
      <c r="F3902" t="s">
        <v>107</v>
      </c>
      <c r="G3902">
        <v>0.19217001271459599</v>
      </c>
      <c r="H3902">
        <v>2.2295731681971E-2</v>
      </c>
      <c r="I3902">
        <v>8.6191391005118003</v>
      </c>
      <c r="J3902" s="10">
        <v>6.8182155488558697E-18</v>
      </c>
      <c r="X3902" t="str">
        <f t="shared" si="305"/>
        <v>grade_4_t3_lowses_teacherrelation_as.factor(book)3</v>
      </c>
      <c r="Y3902" t="str">
        <f t="shared" si="306"/>
        <v>0.192</v>
      </c>
      <c r="Z3902" t="str">
        <f t="shared" si="307"/>
        <v>0.022</v>
      </c>
      <c r="AA3902" s="2" t="str">
        <f t="shared" si="308"/>
        <v>***</v>
      </c>
      <c r="AB3902" t="str">
        <f t="shared" si="309"/>
        <v>teacherrelation ~ as.factor(lowses) * relative_age + as.factor(lowses) *      as.factor(book) + as.factor(lowses) * as.factor(year) | as.factor(school_id) | 0 | school_id</v>
      </c>
    </row>
    <row r="3903" spans="1:28">
      <c r="A3903">
        <v>3902</v>
      </c>
      <c r="B3903" t="s">
        <v>1213</v>
      </c>
      <c r="C3903" t="b">
        <v>0</v>
      </c>
      <c r="D3903" t="s">
        <v>1520</v>
      </c>
      <c r="E3903" t="s">
        <v>1521</v>
      </c>
      <c r="F3903" t="s">
        <v>108</v>
      </c>
      <c r="G3903">
        <v>0.186132503369001</v>
      </c>
      <c r="H3903">
        <v>2.2442841786176899E-2</v>
      </c>
      <c r="I3903">
        <v>8.2936245392793992</v>
      </c>
      <c r="J3903" s="10">
        <v>1.10859162832837E-16</v>
      </c>
      <c r="X3903" t="str">
        <f t="shared" si="305"/>
        <v>grade_4_t3_lowses_teacherrelation_as.factor(book)4</v>
      </c>
      <c r="Y3903" t="str">
        <f t="shared" si="306"/>
        <v>0.186</v>
      </c>
      <c r="Z3903" t="str">
        <f t="shared" si="307"/>
        <v>0.022</v>
      </c>
      <c r="AA3903" s="2" t="str">
        <f t="shared" si="308"/>
        <v>***</v>
      </c>
      <c r="AB3903" t="str">
        <f t="shared" si="309"/>
        <v>teacherrelation ~ as.factor(lowses) * relative_age + as.factor(lowses) *      as.factor(book) + as.factor(lowses) * as.factor(year) | as.factor(school_id) | 0 | school_id</v>
      </c>
    </row>
    <row r="3904" spans="1:28">
      <c r="A3904">
        <v>3903</v>
      </c>
      <c r="B3904" t="s">
        <v>1213</v>
      </c>
      <c r="C3904" t="b">
        <v>0</v>
      </c>
      <c r="D3904" t="s">
        <v>1520</v>
      </c>
      <c r="E3904" t="s">
        <v>1521</v>
      </c>
      <c r="F3904" t="s">
        <v>109</v>
      </c>
      <c r="G3904">
        <v>0.112225805351766</v>
      </c>
      <c r="H3904">
        <v>2.3981511185823399E-2</v>
      </c>
      <c r="I3904">
        <v>4.6796802954647898</v>
      </c>
      <c r="J3904" s="10">
        <v>2.87605242373699E-6</v>
      </c>
      <c r="X3904" t="str">
        <f t="shared" si="305"/>
        <v>grade_4_t3_lowses_teacherrelation_as.factor(book)5</v>
      </c>
      <c r="Y3904" t="str">
        <f t="shared" si="306"/>
        <v>0.112</v>
      </c>
      <c r="Z3904" t="str">
        <f t="shared" si="307"/>
        <v>0.024</v>
      </c>
      <c r="AA3904" s="2" t="str">
        <f t="shared" si="308"/>
        <v>***</v>
      </c>
      <c r="AB3904" t="str">
        <f t="shared" si="309"/>
        <v>teacherrelation ~ as.factor(lowses) * relative_age + as.factor(lowses) *      as.factor(book) + as.factor(lowses) * as.factor(year) | as.factor(school_id) | 0 | school_id</v>
      </c>
    </row>
    <row r="3905" spans="1:28">
      <c r="A3905">
        <v>3904</v>
      </c>
      <c r="B3905" t="s">
        <v>1213</v>
      </c>
      <c r="C3905" t="b">
        <v>0</v>
      </c>
      <c r="D3905" t="s">
        <v>1520</v>
      </c>
      <c r="E3905" t="s">
        <v>1521</v>
      </c>
      <c r="F3905" t="s">
        <v>110</v>
      </c>
      <c r="G3905">
        <v>-1.9097076865527401E-3</v>
      </c>
      <c r="H3905">
        <v>9.86101620315466E-3</v>
      </c>
      <c r="I3905">
        <v>-0.19366236168862599</v>
      </c>
      <c r="J3905">
        <v>0.846440560872457</v>
      </c>
      <c r="X3905" t="str">
        <f t="shared" si="305"/>
        <v>grade_4_t3_lowses_teacherrelation_as.factor(year)2017</v>
      </c>
      <c r="Y3905" t="str">
        <f t="shared" si="306"/>
        <v>-0.002</v>
      </c>
      <c r="Z3905" t="str">
        <f t="shared" si="307"/>
        <v>0.010</v>
      </c>
      <c r="AA3905" s="2" t="str">
        <f t="shared" si="308"/>
        <v/>
      </c>
      <c r="AB3905" t="str">
        <f t="shared" si="309"/>
        <v>teacherrelation ~ as.factor(lowses) * relative_age + as.factor(lowses) *      as.factor(book) + as.factor(lowses) * as.factor(year) | as.factor(school_id) | 0 | school_id</v>
      </c>
    </row>
    <row r="3906" spans="1:28">
      <c r="A3906">
        <v>3905</v>
      </c>
      <c r="B3906" t="s">
        <v>1213</v>
      </c>
      <c r="C3906" t="b">
        <v>0</v>
      </c>
      <c r="D3906" t="s">
        <v>1520</v>
      </c>
      <c r="E3906" t="s">
        <v>1521</v>
      </c>
      <c r="F3906" t="s">
        <v>111</v>
      </c>
      <c r="G3906">
        <v>2.6273526640262098E-3</v>
      </c>
      <c r="H3906">
        <v>9.6647813254670707E-3</v>
      </c>
      <c r="I3906">
        <v>0.27184812315443002</v>
      </c>
      <c r="J3906">
        <v>0.78573922349887404</v>
      </c>
      <c r="X3906" t="str">
        <f t="shared" ref="X3906:X3969" si="310">E3906&amp;"_"&amp;F3906</f>
        <v>grade_4_t3_lowses_teacherrelation_as.factor(year)2018</v>
      </c>
      <c r="Y3906" t="str">
        <f t="shared" ref="Y3906:Y3969" si="311">TEXT(G3906,"0.000")</f>
        <v>0.003</v>
      </c>
      <c r="Z3906" t="str">
        <f t="shared" ref="Z3906:Z3969" si="312">TEXT(H3906,"0.000")</f>
        <v>0.010</v>
      </c>
      <c r="AA3906" s="2" t="str">
        <f t="shared" ref="AA3906:AA3969" si="313">IF(COUNTIF(J3906,"*E*")&gt;0, "***", IF(TEXT(J3906, "0.00E+00")*1&lt;0.01, "***", IF(TEXT(J3906, "0.00E+00")*1&lt;0.05, "**",  IF(TEXT(J3906, "0.00E+00")*1&lt;0.1, "*",""))))</f>
        <v/>
      </c>
      <c r="AB3906" t="str">
        <f t="shared" ref="AB3906:AB3969" si="314">D3906</f>
        <v>teacherrelation ~ as.factor(lowses) * relative_age + as.factor(lowses) *      as.factor(book) + as.factor(lowses) * as.factor(year) | as.factor(school_id) | 0 | school_id</v>
      </c>
    </row>
    <row r="3907" spans="1:28">
      <c r="A3907">
        <v>3906</v>
      </c>
      <c r="B3907" t="s">
        <v>1213</v>
      </c>
      <c r="C3907" t="b">
        <v>0</v>
      </c>
      <c r="D3907" t="s">
        <v>1520</v>
      </c>
      <c r="E3907" t="s">
        <v>1521</v>
      </c>
      <c r="F3907" t="s">
        <v>1722</v>
      </c>
      <c r="G3907">
        <v>-4.7444353062422104E-3</v>
      </c>
      <c r="H3907">
        <v>2.6961391984254598E-3</v>
      </c>
      <c r="I3907">
        <v>-1.7597145240175101</v>
      </c>
      <c r="J3907">
        <v>7.8458522764463898E-2</v>
      </c>
      <c r="X3907" t="str">
        <f t="shared" si="310"/>
        <v>grade_4_t3_lowses_teacherrelation_as.factor(lowses)1:relative_age</v>
      </c>
      <c r="Y3907" t="str">
        <f t="shared" si="311"/>
        <v>-0.005</v>
      </c>
      <c r="Z3907" t="str">
        <f t="shared" si="312"/>
        <v>0.003</v>
      </c>
      <c r="AA3907" s="2" t="str">
        <f t="shared" si="313"/>
        <v>*</v>
      </c>
      <c r="AB3907" t="str">
        <f t="shared" si="314"/>
        <v>teacherrelation ~ as.factor(lowses) * relative_age + as.factor(lowses) *      as.factor(book) + as.factor(lowses) * as.factor(year) | as.factor(school_id) | 0 | school_id</v>
      </c>
    </row>
    <row r="3908" spans="1:28">
      <c r="A3908">
        <v>3907</v>
      </c>
      <c r="B3908" t="s">
        <v>1213</v>
      </c>
      <c r="C3908" t="b">
        <v>0</v>
      </c>
      <c r="D3908" t="s">
        <v>1520</v>
      </c>
      <c r="E3908" t="s">
        <v>1521</v>
      </c>
      <c r="F3908" t="s">
        <v>1723</v>
      </c>
      <c r="G3908" t="s">
        <v>140</v>
      </c>
      <c r="H3908">
        <v>0</v>
      </c>
      <c r="I3908" t="s">
        <v>140</v>
      </c>
      <c r="J3908" t="s">
        <v>140</v>
      </c>
      <c r="X3908" t="str">
        <f t="shared" si="310"/>
        <v>grade_4_t3_lowses_teacherrelation_as.factor(lowses)1:as.factor(book)2</v>
      </c>
      <c r="Y3908" t="str">
        <f t="shared" si="311"/>
        <v>NA</v>
      </c>
      <c r="Z3908" t="str">
        <f t="shared" si="312"/>
        <v>0.000</v>
      </c>
      <c r="AA3908" s="2" t="e">
        <f t="shared" si="313"/>
        <v>#VALUE!</v>
      </c>
      <c r="AB3908" t="str">
        <f t="shared" si="314"/>
        <v>teacherrelation ~ as.factor(lowses) * relative_age + as.factor(lowses) *      as.factor(book) + as.factor(lowses) * as.factor(year) | as.factor(school_id) | 0 | school_id</v>
      </c>
    </row>
    <row r="3909" spans="1:28">
      <c r="A3909">
        <v>3908</v>
      </c>
      <c r="B3909" t="s">
        <v>1213</v>
      </c>
      <c r="C3909" t="b">
        <v>0</v>
      </c>
      <c r="D3909" t="s">
        <v>1520</v>
      </c>
      <c r="E3909" t="s">
        <v>1521</v>
      </c>
      <c r="F3909" t="s">
        <v>1724</v>
      </c>
      <c r="G3909" t="s">
        <v>140</v>
      </c>
      <c r="H3909">
        <v>0</v>
      </c>
      <c r="I3909" t="s">
        <v>140</v>
      </c>
      <c r="J3909" t="s">
        <v>140</v>
      </c>
      <c r="X3909" t="str">
        <f t="shared" si="310"/>
        <v>grade_4_t3_lowses_teacherrelation_as.factor(lowses)1:as.factor(book)3</v>
      </c>
      <c r="Y3909" t="str">
        <f t="shared" si="311"/>
        <v>NA</v>
      </c>
      <c r="Z3909" t="str">
        <f t="shared" si="312"/>
        <v>0.000</v>
      </c>
      <c r="AA3909" s="2" t="e">
        <f t="shared" si="313"/>
        <v>#VALUE!</v>
      </c>
      <c r="AB3909" t="str">
        <f t="shared" si="314"/>
        <v>teacherrelation ~ as.factor(lowses) * relative_age + as.factor(lowses) *      as.factor(book) + as.factor(lowses) * as.factor(year) | as.factor(school_id) | 0 | school_id</v>
      </c>
    </row>
    <row r="3910" spans="1:28">
      <c r="A3910">
        <v>3909</v>
      </c>
      <c r="B3910" t="s">
        <v>1213</v>
      </c>
      <c r="C3910" t="b">
        <v>0</v>
      </c>
      <c r="D3910" t="s">
        <v>1520</v>
      </c>
      <c r="E3910" t="s">
        <v>1521</v>
      </c>
      <c r="F3910" t="s">
        <v>1725</v>
      </c>
      <c r="G3910" t="s">
        <v>140</v>
      </c>
      <c r="H3910">
        <v>0</v>
      </c>
      <c r="I3910" t="s">
        <v>140</v>
      </c>
      <c r="J3910" t="s">
        <v>140</v>
      </c>
      <c r="X3910" t="str">
        <f t="shared" si="310"/>
        <v>grade_4_t3_lowses_teacherrelation_as.factor(lowses)1:as.factor(book)4</v>
      </c>
      <c r="Y3910" t="str">
        <f t="shared" si="311"/>
        <v>NA</v>
      </c>
      <c r="Z3910" t="str">
        <f t="shared" si="312"/>
        <v>0.000</v>
      </c>
      <c r="AA3910" s="2" t="e">
        <f t="shared" si="313"/>
        <v>#VALUE!</v>
      </c>
      <c r="AB3910" t="str">
        <f t="shared" si="314"/>
        <v>teacherrelation ~ as.factor(lowses) * relative_age + as.factor(lowses) *      as.factor(book) + as.factor(lowses) * as.factor(year) | as.factor(school_id) | 0 | school_id</v>
      </c>
    </row>
    <row r="3911" spans="1:28">
      <c r="A3911">
        <v>3910</v>
      </c>
      <c r="B3911" t="s">
        <v>1213</v>
      </c>
      <c r="C3911" t="b">
        <v>0</v>
      </c>
      <c r="D3911" t="s">
        <v>1520</v>
      </c>
      <c r="E3911" t="s">
        <v>1521</v>
      </c>
      <c r="F3911" t="s">
        <v>1726</v>
      </c>
      <c r="G3911" t="s">
        <v>140</v>
      </c>
      <c r="H3911">
        <v>0</v>
      </c>
      <c r="I3911" t="s">
        <v>140</v>
      </c>
      <c r="J3911" t="s">
        <v>140</v>
      </c>
      <c r="X3911" t="str">
        <f t="shared" si="310"/>
        <v>grade_4_t3_lowses_teacherrelation_as.factor(lowses)1:as.factor(book)5</v>
      </c>
      <c r="Y3911" t="str">
        <f t="shared" si="311"/>
        <v>NA</v>
      </c>
      <c r="Z3911" t="str">
        <f t="shared" si="312"/>
        <v>0.000</v>
      </c>
      <c r="AA3911" s="2" t="e">
        <f t="shared" si="313"/>
        <v>#VALUE!</v>
      </c>
      <c r="AB3911" t="str">
        <f t="shared" si="314"/>
        <v>teacherrelation ~ as.factor(lowses) * relative_age + as.factor(lowses) *      as.factor(book) + as.factor(lowses) * as.factor(year) | as.factor(school_id) | 0 | school_id</v>
      </c>
    </row>
    <row r="3912" spans="1:28">
      <c r="A3912">
        <v>3911</v>
      </c>
      <c r="B3912" t="s">
        <v>1213</v>
      </c>
      <c r="C3912" t="b">
        <v>0</v>
      </c>
      <c r="D3912" t="s">
        <v>1520</v>
      </c>
      <c r="E3912" t="s">
        <v>1521</v>
      </c>
      <c r="F3912" t="s">
        <v>1727</v>
      </c>
      <c r="G3912">
        <v>1.9803132594946499E-2</v>
      </c>
      <c r="H3912">
        <v>2.2509611110520199E-2</v>
      </c>
      <c r="I3912">
        <v>0.87976342628554705</v>
      </c>
      <c r="J3912">
        <v>0.378989072508914</v>
      </c>
      <c r="X3912" t="str">
        <f t="shared" si="310"/>
        <v>grade_4_t3_lowses_teacherrelation_as.factor(lowses)1:as.factor(year)2017</v>
      </c>
      <c r="Y3912" t="str">
        <f t="shared" si="311"/>
        <v>0.020</v>
      </c>
      <c r="Z3912" t="str">
        <f t="shared" si="312"/>
        <v>0.023</v>
      </c>
      <c r="AA3912" s="2" t="str">
        <f t="shared" si="313"/>
        <v/>
      </c>
      <c r="AB3912" t="str">
        <f t="shared" si="314"/>
        <v>teacherrelation ~ as.factor(lowses) * relative_age + as.factor(lowses) *      as.factor(book) + as.factor(lowses) * as.factor(year) | as.factor(school_id) | 0 | school_id</v>
      </c>
    </row>
    <row r="3913" spans="1:28">
      <c r="A3913">
        <v>3912</v>
      </c>
      <c r="B3913" t="s">
        <v>1213</v>
      </c>
      <c r="C3913" t="b">
        <v>0</v>
      </c>
      <c r="D3913" t="s">
        <v>1520</v>
      </c>
      <c r="E3913" t="s">
        <v>1521</v>
      </c>
      <c r="F3913" t="s">
        <v>1728</v>
      </c>
      <c r="G3913">
        <v>2.34771849031187E-2</v>
      </c>
      <c r="H3913">
        <v>2.22152112221039E-2</v>
      </c>
      <c r="I3913">
        <v>1.0568067378877399</v>
      </c>
      <c r="J3913">
        <v>0.290601719902853</v>
      </c>
      <c r="X3913" t="str">
        <f t="shared" si="310"/>
        <v>grade_4_t3_lowses_teacherrelation_as.factor(lowses)1:as.factor(year)2018</v>
      </c>
      <c r="Y3913" t="str">
        <f t="shared" si="311"/>
        <v>0.023</v>
      </c>
      <c r="Z3913" t="str">
        <f t="shared" si="312"/>
        <v>0.022</v>
      </c>
      <c r="AA3913" s="2" t="str">
        <f t="shared" si="313"/>
        <v/>
      </c>
      <c r="AB3913" t="str">
        <f t="shared" si="314"/>
        <v>teacherrelation ~ as.factor(lowses) * relative_age + as.factor(lowses) *      as.factor(book) + as.factor(lowses) * as.factor(year) | as.factor(school_id) | 0 | school_id</v>
      </c>
    </row>
    <row r="3914" spans="1:28">
      <c r="A3914">
        <v>3913</v>
      </c>
      <c r="B3914" t="s">
        <v>113</v>
      </c>
      <c r="C3914" t="b">
        <v>0</v>
      </c>
      <c r="D3914" t="s">
        <v>1520</v>
      </c>
      <c r="E3914" t="s">
        <v>1522</v>
      </c>
      <c r="F3914" t="s">
        <v>1697</v>
      </c>
      <c r="G3914" t="s">
        <v>140</v>
      </c>
      <c r="H3914">
        <v>0</v>
      </c>
      <c r="I3914" t="s">
        <v>140</v>
      </c>
      <c r="J3914" t="s">
        <v>140</v>
      </c>
      <c r="X3914" t="str">
        <f t="shared" si="310"/>
        <v>grade_9_t3_lowses_teacherrelation_as.factor(lowses)1</v>
      </c>
      <c r="Y3914" t="str">
        <f t="shared" si="311"/>
        <v>NA</v>
      </c>
      <c r="Z3914" t="str">
        <f t="shared" si="312"/>
        <v>0.000</v>
      </c>
      <c r="AA3914" s="2" t="e">
        <f t="shared" si="313"/>
        <v>#VALUE!</v>
      </c>
      <c r="AB3914" t="str">
        <f t="shared" si="314"/>
        <v>teacherrelation ~ as.factor(lowses) * relative_age + as.factor(lowses) *      as.factor(book) + as.factor(lowses) * as.factor(year) | as.factor(school_id) | 0 | school_id</v>
      </c>
    </row>
    <row r="3915" spans="1:28">
      <c r="A3915">
        <v>3914</v>
      </c>
      <c r="B3915" t="s">
        <v>113</v>
      </c>
      <c r="C3915" t="b">
        <v>0</v>
      </c>
      <c r="D3915" t="s">
        <v>1520</v>
      </c>
      <c r="E3915" t="s">
        <v>1522</v>
      </c>
      <c r="F3915" t="s">
        <v>104</v>
      </c>
      <c r="G3915">
        <v>5.6265057098692801E-3</v>
      </c>
      <c r="H3915">
        <v>7.6767033057775096E-4</v>
      </c>
      <c r="I3915">
        <v>7.3293254744321699</v>
      </c>
      <c r="J3915" s="10">
        <v>2.3255693096229202E-13</v>
      </c>
      <c r="X3915" t="str">
        <f t="shared" si="310"/>
        <v>grade_9_t3_lowses_teacherrelation_relative_age</v>
      </c>
      <c r="Y3915" t="str">
        <f t="shared" si="311"/>
        <v>0.006</v>
      </c>
      <c r="Z3915" t="str">
        <f t="shared" si="312"/>
        <v>0.001</v>
      </c>
      <c r="AA3915" s="2" t="str">
        <f t="shared" si="313"/>
        <v>***</v>
      </c>
      <c r="AB3915" t="str">
        <f t="shared" si="314"/>
        <v>teacherrelation ~ as.factor(lowses) * relative_age + as.factor(lowses) *      as.factor(book) + as.factor(lowses) * as.factor(year) | as.factor(school_id) | 0 | school_id</v>
      </c>
    </row>
    <row r="3916" spans="1:28">
      <c r="A3916">
        <v>3915</v>
      </c>
      <c r="B3916" t="s">
        <v>113</v>
      </c>
      <c r="C3916" t="b">
        <v>0</v>
      </c>
      <c r="D3916" t="s">
        <v>1520</v>
      </c>
      <c r="E3916" t="s">
        <v>1522</v>
      </c>
      <c r="F3916" t="s">
        <v>106</v>
      </c>
      <c r="G3916">
        <v>0.14623859627303201</v>
      </c>
      <c r="H3916">
        <v>1.9627068344803201E-2</v>
      </c>
      <c r="I3916">
        <v>7.4508629462103704</v>
      </c>
      <c r="J3916" s="10">
        <v>9.3263303070810998E-14</v>
      </c>
      <c r="X3916" t="str">
        <f t="shared" si="310"/>
        <v>grade_9_t3_lowses_teacherrelation_as.factor(book)2</v>
      </c>
      <c r="Y3916" t="str">
        <f t="shared" si="311"/>
        <v>0.146</v>
      </c>
      <c r="Z3916" t="str">
        <f t="shared" si="312"/>
        <v>0.020</v>
      </c>
      <c r="AA3916" s="2" t="str">
        <f t="shared" si="313"/>
        <v>***</v>
      </c>
      <c r="AB3916" t="str">
        <f t="shared" si="314"/>
        <v>teacherrelation ~ as.factor(lowses) * relative_age + as.factor(lowses) *      as.factor(book) + as.factor(lowses) * as.factor(year) | as.factor(school_id) | 0 | school_id</v>
      </c>
    </row>
    <row r="3917" spans="1:28">
      <c r="A3917">
        <v>3916</v>
      </c>
      <c r="B3917" t="s">
        <v>113</v>
      </c>
      <c r="C3917" t="b">
        <v>0</v>
      </c>
      <c r="D3917" t="s">
        <v>1520</v>
      </c>
      <c r="E3917" t="s">
        <v>1522</v>
      </c>
      <c r="F3917" t="s">
        <v>107</v>
      </c>
      <c r="G3917">
        <v>0.14221052902624501</v>
      </c>
      <c r="H3917">
        <v>1.98595085148148E-2</v>
      </c>
      <c r="I3917">
        <v>7.1608282209078498</v>
      </c>
      <c r="J3917" s="10">
        <v>8.0584275732829597E-13</v>
      </c>
      <c r="X3917" t="str">
        <f t="shared" si="310"/>
        <v>grade_9_t3_lowses_teacherrelation_as.factor(book)3</v>
      </c>
      <c r="Y3917" t="str">
        <f t="shared" si="311"/>
        <v>0.142</v>
      </c>
      <c r="Z3917" t="str">
        <f t="shared" si="312"/>
        <v>0.020</v>
      </c>
      <c r="AA3917" s="2" t="str">
        <f t="shared" si="313"/>
        <v>***</v>
      </c>
      <c r="AB3917" t="str">
        <f t="shared" si="314"/>
        <v>teacherrelation ~ as.factor(lowses) * relative_age + as.factor(lowses) *      as.factor(book) + as.factor(lowses) * as.factor(year) | as.factor(school_id) | 0 | school_id</v>
      </c>
    </row>
    <row r="3918" spans="1:28">
      <c r="A3918">
        <v>3917</v>
      </c>
      <c r="B3918" t="s">
        <v>113</v>
      </c>
      <c r="C3918" t="b">
        <v>0</v>
      </c>
      <c r="D3918" t="s">
        <v>1520</v>
      </c>
      <c r="E3918" t="s">
        <v>1522</v>
      </c>
      <c r="F3918" t="s">
        <v>108</v>
      </c>
      <c r="G3918">
        <v>0.10841486090687</v>
      </c>
      <c r="H3918">
        <v>2.0498764942480499E-2</v>
      </c>
      <c r="I3918">
        <v>5.2888484360439101</v>
      </c>
      <c r="J3918" s="10">
        <v>1.2327363329644E-7</v>
      </c>
      <c r="X3918" t="str">
        <f t="shared" si="310"/>
        <v>grade_9_t3_lowses_teacherrelation_as.factor(book)4</v>
      </c>
      <c r="Y3918" t="str">
        <f t="shared" si="311"/>
        <v>0.108</v>
      </c>
      <c r="Z3918" t="str">
        <f t="shared" si="312"/>
        <v>0.020</v>
      </c>
      <c r="AA3918" s="2" t="str">
        <f t="shared" si="313"/>
        <v>***</v>
      </c>
      <c r="AB3918" t="str">
        <f t="shared" si="314"/>
        <v>teacherrelation ~ as.factor(lowses) * relative_age + as.factor(lowses) *      as.factor(book) + as.factor(lowses) * as.factor(year) | as.factor(school_id) | 0 | school_id</v>
      </c>
    </row>
    <row r="3919" spans="1:28">
      <c r="A3919">
        <v>3918</v>
      </c>
      <c r="B3919" t="s">
        <v>113</v>
      </c>
      <c r="C3919" t="b">
        <v>0</v>
      </c>
      <c r="D3919" t="s">
        <v>1520</v>
      </c>
      <c r="E3919" t="s">
        <v>1522</v>
      </c>
      <c r="F3919" t="s">
        <v>109</v>
      </c>
      <c r="G3919">
        <v>7.64559533806992E-3</v>
      </c>
      <c r="H3919">
        <v>2.1702159270720701E-2</v>
      </c>
      <c r="I3919">
        <v>0.35229652693522101</v>
      </c>
      <c r="J3919">
        <v>0.72461642449066499</v>
      </c>
      <c r="X3919" t="str">
        <f t="shared" si="310"/>
        <v>grade_9_t3_lowses_teacherrelation_as.factor(book)5</v>
      </c>
      <c r="Y3919" t="str">
        <f t="shared" si="311"/>
        <v>0.008</v>
      </c>
      <c r="Z3919" t="str">
        <f t="shared" si="312"/>
        <v>0.022</v>
      </c>
      <c r="AA3919" s="2" t="str">
        <f t="shared" si="313"/>
        <v/>
      </c>
      <c r="AB3919" t="str">
        <f t="shared" si="314"/>
        <v>teacherrelation ~ as.factor(lowses) * relative_age + as.factor(lowses) *      as.factor(book) + as.factor(lowses) * as.factor(year) | as.factor(school_id) | 0 | school_id</v>
      </c>
    </row>
    <row r="3920" spans="1:28">
      <c r="A3920">
        <v>3919</v>
      </c>
      <c r="B3920" t="s">
        <v>113</v>
      </c>
      <c r="C3920" t="b">
        <v>0</v>
      </c>
      <c r="D3920" t="s">
        <v>1520</v>
      </c>
      <c r="E3920" t="s">
        <v>1522</v>
      </c>
      <c r="F3920" t="s">
        <v>110</v>
      </c>
      <c r="G3920" s="10">
        <v>6.6055879560953005E-5</v>
      </c>
      <c r="H3920">
        <v>1.1095877469966899E-2</v>
      </c>
      <c r="I3920">
        <v>5.9531911504742E-3</v>
      </c>
      <c r="J3920">
        <v>0.99525007725932801</v>
      </c>
      <c r="X3920" t="str">
        <f t="shared" si="310"/>
        <v>grade_9_t3_lowses_teacherrelation_as.factor(year)2017</v>
      </c>
      <c r="Y3920" t="str">
        <f t="shared" si="311"/>
        <v>0.000</v>
      </c>
      <c r="Z3920" t="str">
        <f t="shared" si="312"/>
        <v>0.011</v>
      </c>
      <c r="AA3920" s="2" t="str">
        <f t="shared" si="313"/>
        <v/>
      </c>
      <c r="AB3920" t="str">
        <f t="shared" si="314"/>
        <v>teacherrelation ~ as.factor(lowses) * relative_age + as.factor(lowses) *      as.factor(book) + as.factor(lowses) * as.factor(year) | as.factor(school_id) | 0 | school_id</v>
      </c>
    </row>
    <row r="3921" spans="1:28">
      <c r="A3921">
        <v>3920</v>
      </c>
      <c r="B3921" t="s">
        <v>113</v>
      </c>
      <c r="C3921" t="b">
        <v>0</v>
      </c>
      <c r="D3921" t="s">
        <v>1520</v>
      </c>
      <c r="E3921" t="s">
        <v>1522</v>
      </c>
      <c r="F3921" t="s">
        <v>111</v>
      </c>
      <c r="G3921">
        <v>-4.44362706307106E-3</v>
      </c>
      <c r="H3921">
        <v>1.24780339132555E-2</v>
      </c>
      <c r="I3921">
        <v>-0.35611596297639297</v>
      </c>
      <c r="J3921">
        <v>0.72175426144219501</v>
      </c>
      <c r="X3921" t="str">
        <f t="shared" si="310"/>
        <v>grade_9_t3_lowses_teacherrelation_as.factor(year)2018</v>
      </c>
      <c r="Y3921" t="str">
        <f t="shared" si="311"/>
        <v>-0.004</v>
      </c>
      <c r="Z3921" t="str">
        <f t="shared" si="312"/>
        <v>0.012</v>
      </c>
      <c r="AA3921" s="2" t="str">
        <f t="shared" si="313"/>
        <v/>
      </c>
      <c r="AB3921" t="str">
        <f t="shared" si="314"/>
        <v>teacherrelation ~ as.factor(lowses) * relative_age + as.factor(lowses) *      as.factor(book) + as.factor(lowses) * as.factor(year) | as.factor(school_id) | 0 | school_id</v>
      </c>
    </row>
    <row r="3922" spans="1:28">
      <c r="A3922">
        <v>3921</v>
      </c>
      <c r="B3922" t="s">
        <v>113</v>
      </c>
      <c r="C3922" t="b">
        <v>0</v>
      </c>
      <c r="D3922" t="s">
        <v>1520</v>
      </c>
      <c r="E3922" t="s">
        <v>1522</v>
      </c>
      <c r="F3922" t="s">
        <v>1722</v>
      </c>
      <c r="G3922">
        <v>7.9456370432006102E-4</v>
      </c>
      <c r="H3922">
        <v>2.4862029389667302E-3</v>
      </c>
      <c r="I3922">
        <v>0.31958923862035299</v>
      </c>
      <c r="J3922">
        <v>0.74928021159823599</v>
      </c>
      <c r="X3922" t="str">
        <f t="shared" si="310"/>
        <v>grade_9_t3_lowses_teacherrelation_as.factor(lowses)1:relative_age</v>
      </c>
      <c r="Y3922" t="str">
        <f t="shared" si="311"/>
        <v>0.001</v>
      </c>
      <c r="Z3922" t="str">
        <f t="shared" si="312"/>
        <v>0.002</v>
      </c>
      <c r="AA3922" s="2" t="str">
        <f t="shared" si="313"/>
        <v/>
      </c>
      <c r="AB3922" t="str">
        <f t="shared" si="314"/>
        <v>teacherrelation ~ as.factor(lowses) * relative_age + as.factor(lowses) *      as.factor(book) + as.factor(lowses) * as.factor(year) | as.factor(school_id) | 0 | school_id</v>
      </c>
    </row>
    <row r="3923" spans="1:28">
      <c r="A3923">
        <v>3922</v>
      </c>
      <c r="B3923" t="s">
        <v>113</v>
      </c>
      <c r="C3923" t="b">
        <v>0</v>
      </c>
      <c r="D3923" t="s">
        <v>1520</v>
      </c>
      <c r="E3923" t="s">
        <v>1522</v>
      </c>
      <c r="F3923" t="s">
        <v>1723</v>
      </c>
      <c r="G3923" t="s">
        <v>140</v>
      </c>
      <c r="H3923">
        <v>0</v>
      </c>
      <c r="I3923" t="s">
        <v>140</v>
      </c>
      <c r="J3923" t="s">
        <v>140</v>
      </c>
      <c r="X3923" t="str">
        <f t="shared" si="310"/>
        <v>grade_9_t3_lowses_teacherrelation_as.factor(lowses)1:as.factor(book)2</v>
      </c>
      <c r="Y3923" t="str">
        <f t="shared" si="311"/>
        <v>NA</v>
      </c>
      <c r="Z3923" t="str">
        <f t="shared" si="312"/>
        <v>0.000</v>
      </c>
      <c r="AA3923" s="2" t="e">
        <f t="shared" si="313"/>
        <v>#VALUE!</v>
      </c>
      <c r="AB3923" t="str">
        <f t="shared" si="314"/>
        <v>teacherrelation ~ as.factor(lowses) * relative_age + as.factor(lowses) *      as.factor(book) + as.factor(lowses) * as.factor(year) | as.factor(school_id) | 0 | school_id</v>
      </c>
    </row>
    <row r="3924" spans="1:28">
      <c r="A3924">
        <v>3923</v>
      </c>
      <c r="B3924" t="s">
        <v>113</v>
      </c>
      <c r="C3924" t="b">
        <v>0</v>
      </c>
      <c r="D3924" t="s">
        <v>1520</v>
      </c>
      <c r="E3924" t="s">
        <v>1522</v>
      </c>
      <c r="F3924" t="s">
        <v>1724</v>
      </c>
      <c r="G3924" t="s">
        <v>140</v>
      </c>
      <c r="H3924">
        <v>0</v>
      </c>
      <c r="I3924" t="s">
        <v>140</v>
      </c>
      <c r="J3924" t="s">
        <v>140</v>
      </c>
      <c r="X3924" t="str">
        <f t="shared" si="310"/>
        <v>grade_9_t3_lowses_teacherrelation_as.factor(lowses)1:as.factor(book)3</v>
      </c>
      <c r="Y3924" t="str">
        <f t="shared" si="311"/>
        <v>NA</v>
      </c>
      <c r="Z3924" t="str">
        <f t="shared" si="312"/>
        <v>0.000</v>
      </c>
      <c r="AA3924" s="2" t="e">
        <f t="shared" si="313"/>
        <v>#VALUE!</v>
      </c>
      <c r="AB3924" t="str">
        <f t="shared" si="314"/>
        <v>teacherrelation ~ as.factor(lowses) * relative_age + as.factor(lowses) *      as.factor(book) + as.factor(lowses) * as.factor(year) | as.factor(school_id) | 0 | school_id</v>
      </c>
    </row>
    <row r="3925" spans="1:28">
      <c r="A3925">
        <v>3924</v>
      </c>
      <c r="B3925" t="s">
        <v>113</v>
      </c>
      <c r="C3925" t="b">
        <v>0</v>
      </c>
      <c r="D3925" t="s">
        <v>1520</v>
      </c>
      <c r="E3925" t="s">
        <v>1522</v>
      </c>
      <c r="F3925" t="s">
        <v>1725</v>
      </c>
      <c r="G3925" t="s">
        <v>140</v>
      </c>
      <c r="H3925">
        <v>0</v>
      </c>
      <c r="I3925" t="s">
        <v>140</v>
      </c>
      <c r="J3925" t="s">
        <v>140</v>
      </c>
      <c r="X3925" t="str">
        <f t="shared" si="310"/>
        <v>grade_9_t3_lowses_teacherrelation_as.factor(lowses)1:as.factor(book)4</v>
      </c>
      <c r="Y3925" t="str">
        <f t="shared" si="311"/>
        <v>NA</v>
      </c>
      <c r="Z3925" t="str">
        <f t="shared" si="312"/>
        <v>0.000</v>
      </c>
      <c r="AA3925" s="2" t="e">
        <f t="shared" si="313"/>
        <v>#VALUE!</v>
      </c>
      <c r="AB3925" t="str">
        <f t="shared" si="314"/>
        <v>teacherrelation ~ as.factor(lowses) * relative_age + as.factor(lowses) *      as.factor(book) + as.factor(lowses) * as.factor(year) | as.factor(school_id) | 0 | school_id</v>
      </c>
    </row>
    <row r="3926" spans="1:28">
      <c r="A3926">
        <v>3925</v>
      </c>
      <c r="B3926" t="s">
        <v>113</v>
      </c>
      <c r="C3926" t="b">
        <v>0</v>
      </c>
      <c r="D3926" t="s">
        <v>1520</v>
      </c>
      <c r="E3926" t="s">
        <v>1522</v>
      </c>
      <c r="F3926" t="s">
        <v>1726</v>
      </c>
      <c r="G3926" t="s">
        <v>140</v>
      </c>
      <c r="H3926">
        <v>0</v>
      </c>
      <c r="I3926" t="s">
        <v>140</v>
      </c>
      <c r="J3926" t="s">
        <v>140</v>
      </c>
      <c r="X3926" t="str">
        <f t="shared" si="310"/>
        <v>grade_9_t3_lowses_teacherrelation_as.factor(lowses)1:as.factor(book)5</v>
      </c>
      <c r="Y3926" t="str">
        <f t="shared" si="311"/>
        <v>NA</v>
      </c>
      <c r="Z3926" t="str">
        <f t="shared" si="312"/>
        <v>0.000</v>
      </c>
      <c r="AA3926" s="2" t="e">
        <f t="shared" si="313"/>
        <v>#VALUE!</v>
      </c>
      <c r="AB3926" t="str">
        <f t="shared" si="314"/>
        <v>teacherrelation ~ as.factor(lowses) * relative_age + as.factor(lowses) *      as.factor(book) + as.factor(lowses) * as.factor(year) | as.factor(school_id) | 0 | school_id</v>
      </c>
    </row>
    <row r="3927" spans="1:28">
      <c r="A3927">
        <v>3926</v>
      </c>
      <c r="B3927" t="s">
        <v>113</v>
      </c>
      <c r="C3927" t="b">
        <v>0</v>
      </c>
      <c r="D3927" t="s">
        <v>1520</v>
      </c>
      <c r="E3927" t="s">
        <v>1522</v>
      </c>
      <c r="F3927" t="s">
        <v>1727</v>
      </c>
      <c r="G3927">
        <v>-4.6517923328034099E-3</v>
      </c>
      <c r="H3927">
        <v>2.0691998799518801E-2</v>
      </c>
      <c r="I3927">
        <v>-0.22481116386453701</v>
      </c>
      <c r="J3927">
        <v>0.82212651000583203</v>
      </c>
      <c r="X3927" t="str">
        <f t="shared" si="310"/>
        <v>grade_9_t3_lowses_teacherrelation_as.factor(lowses)1:as.factor(year)2017</v>
      </c>
      <c r="Y3927" t="str">
        <f t="shared" si="311"/>
        <v>-0.005</v>
      </c>
      <c r="Z3927" t="str">
        <f t="shared" si="312"/>
        <v>0.021</v>
      </c>
      <c r="AA3927" s="2" t="str">
        <f t="shared" si="313"/>
        <v/>
      </c>
      <c r="AB3927" t="str">
        <f t="shared" si="314"/>
        <v>teacherrelation ~ as.factor(lowses) * relative_age + as.factor(lowses) *      as.factor(book) + as.factor(lowses) * as.factor(year) | as.factor(school_id) | 0 | school_id</v>
      </c>
    </row>
    <row r="3928" spans="1:28">
      <c r="A3928">
        <v>3927</v>
      </c>
      <c r="B3928" t="s">
        <v>113</v>
      </c>
      <c r="C3928" t="b">
        <v>0</v>
      </c>
      <c r="D3928" t="s">
        <v>1520</v>
      </c>
      <c r="E3928" t="s">
        <v>1522</v>
      </c>
      <c r="F3928" t="s">
        <v>1728</v>
      </c>
      <c r="G3928">
        <v>3.3831719958843501E-2</v>
      </c>
      <c r="H3928">
        <v>1.9400424087044899E-2</v>
      </c>
      <c r="I3928">
        <v>1.7438649695001001</v>
      </c>
      <c r="J3928">
        <v>8.1184840068090805E-2</v>
      </c>
      <c r="X3928" t="str">
        <f t="shared" si="310"/>
        <v>grade_9_t3_lowses_teacherrelation_as.factor(lowses)1:as.factor(year)2018</v>
      </c>
      <c r="Y3928" t="str">
        <f t="shared" si="311"/>
        <v>0.034</v>
      </c>
      <c r="Z3928" t="str">
        <f t="shared" si="312"/>
        <v>0.019</v>
      </c>
      <c r="AA3928" s="2" t="str">
        <f t="shared" si="313"/>
        <v>*</v>
      </c>
      <c r="AB3928" t="str">
        <f t="shared" si="314"/>
        <v>teacherrelation ~ as.factor(lowses) * relative_age + as.factor(lowses) *      as.factor(book) + as.factor(lowses) * as.factor(year) | as.factor(school_id) | 0 | school_id</v>
      </c>
    </row>
    <row r="3929" spans="1:28">
      <c r="A3929">
        <v>3928</v>
      </c>
      <c r="B3929" t="s">
        <v>112</v>
      </c>
      <c r="C3929" t="b">
        <v>0</v>
      </c>
      <c r="D3929" t="s">
        <v>1520</v>
      </c>
      <c r="E3929" t="s">
        <v>1523</v>
      </c>
      <c r="F3929" t="s">
        <v>1697</v>
      </c>
      <c r="G3929">
        <v>-7.5592032311616306E-2</v>
      </c>
      <c r="H3929">
        <v>2.2064752939124001E-2</v>
      </c>
      <c r="I3929">
        <v>-3.4259179117106999</v>
      </c>
      <c r="J3929">
        <v>6.1290653183406103E-4</v>
      </c>
      <c r="X3929" t="str">
        <f t="shared" si="310"/>
        <v>grade_8_t3_lowses_teacherrelation_as.factor(lowses)1</v>
      </c>
      <c r="Y3929" t="str">
        <f t="shared" si="311"/>
        <v>-0.076</v>
      </c>
      <c r="Z3929" t="str">
        <f t="shared" si="312"/>
        <v>0.022</v>
      </c>
      <c r="AA3929" s="2" t="str">
        <f t="shared" si="313"/>
        <v>***</v>
      </c>
      <c r="AB3929" t="str">
        <f t="shared" si="314"/>
        <v>teacherrelation ~ as.factor(lowses) * relative_age + as.factor(lowses) *      as.factor(book) + as.factor(lowses) * as.factor(year) | as.factor(school_id) | 0 | school_id</v>
      </c>
    </row>
    <row r="3930" spans="1:28">
      <c r="A3930">
        <v>3929</v>
      </c>
      <c r="B3930" t="s">
        <v>112</v>
      </c>
      <c r="C3930" t="b">
        <v>0</v>
      </c>
      <c r="D3930" t="s">
        <v>1520</v>
      </c>
      <c r="E3930" t="s">
        <v>1523</v>
      </c>
      <c r="F3930" t="s">
        <v>104</v>
      </c>
      <c r="G3930">
        <v>3.6154946642503799E-3</v>
      </c>
      <c r="H3930">
        <v>8.7516760539977203E-4</v>
      </c>
      <c r="I3930">
        <v>4.1312025741616001</v>
      </c>
      <c r="J3930" s="10">
        <v>3.6108590264724699E-5</v>
      </c>
      <c r="X3930" t="str">
        <f t="shared" si="310"/>
        <v>grade_8_t3_lowses_teacherrelation_relative_age</v>
      </c>
      <c r="Y3930" t="str">
        <f t="shared" si="311"/>
        <v>0.004</v>
      </c>
      <c r="Z3930" t="str">
        <f t="shared" si="312"/>
        <v>0.001</v>
      </c>
      <c r="AA3930" s="2" t="str">
        <f t="shared" si="313"/>
        <v>***</v>
      </c>
      <c r="AB3930" t="str">
        <f t="shared" si="314"/>
        <v>teacherrelation ~ as.factor(lowses) * relative_age + as.factor(lowses) *      as.factor(book) + as.factor(lowses) * as.factor(year) | as.factor(school_id) | 0 | school_id</v>
      </c>
    </row>
    <row r="3931" spans="1:28">
      <c r="A3931">
        <v>3930</v>
      </c>
      <c r="B3931" t="s">
        <v>112</v>
      </c>
      <c r="C3931" t="b">
        <v>0</v>
      </c>
      <c r="D3931" t="s">
        <v>1520</v>
      </c>
      <c r="E3931" t="s">
        <v>1523</v>
      </c>
      <c r="F3931" t="s">
        <v>106</v>
      </c>
      <c r="G3931">
        <v>0.10028087062518801</v>
      </c>
      <c r="H3931">
        <v>9.2850003051629607E-3</v>
      </c>
      <c r="I3931">
        <v>10.800308813067801</v>
      </c>
      <c r="J3931" s="10">
        <v>3.51883447077559E-27</v>
      </c>
      <c r="X3931" t="str">
        <f t="shared" si="310"/>
        <v>grade_8_t3_lowses_teacherrelation_as.factor(book)2</v>
      </c>
      <c r="Y3931" t="str">
        <f t="shared" si="311"/>
        <v>0.100</v>
      </c>
      <c r="Z3931" t="str">
        <f t="shared" si="312"/>
        <v>0.009</v>
      </c>
      <c r="AA3931" s="2" t="str">
        <f t="shared" si="313"/>
        <v>***</v>
      </c>
      <c r="AB3931" t="str">
        <f t="shared" si="314"/>
        <v>teacherrelation ~ as.factor(lowses) * relative_age + as.factor(lowses) *      as.factor(book) + as.factor(lowses) * as.factor(year) | as.factor(school_id) | 0 | school_id</v>
      </c>
    </row>
    <row r="3932" spans="1:28">
      <c r="A3932">
        <v>3931</v>
      </c>
      <c r="B3932" t="s">
        <v>112</v>
      </c>
      <c r="C3932" t="b">
        <v>0</v>
      </c>
      <c r="D3932" t="s">
        <v>1520</v>
      </c>
      <c r="E3932" t="s">
        <v>1523</v>
      </c>
      <c r="F3932" t="s">
        <v>107</v>
      </c>
      <c r="G3932">
        <v>0.103647411706093</v>
      </c>
      <c r="H3932">
        <v>8.7693586710749592E-3</v>
      </c>
      <c r="I3932">
        <v>11.819269298217399</v>
      </c>
      <c r="J3932" s="10">
        <v>3.2186761209475201E-32</v>
      </c>
      <c r="X3932" t="str">
        <f t="shared" si="310"/>
        <v>grade_8_t3_lowses_teacherrelation_as.factor(book)3</v>
      </c>
      <c r="Y3932" t="str">
        <f t="shared" si="311"/>
        <v>0.104</v>
      </c>
      <c r="Z3932" t="str">
        <f t="shared" si="312"/>
        <v>0.009</v>
      </c>
      <c r="AA3932" s="2" t="str">
        <f t="shared" si="313"/>
        <v>***</v>
      </c>
      <c r="AB3932" t="str">
        <f t="shared" si="314"/>
        <v>teacherrelation ~ as.factor(lowses) * relative_age + as.factor(lowses) *      as.factor(book) + as.factor(lowses) * as.factor(year) | as.factor(school_id) | 0 | school_id</v>
      </c>
    </row>
    <row r="3933" spans="1:28">
      <c r="A3933">
        <v>3932</v>
      </c>
      <c r="B3933" t="s">
        <v>112</v>
      </c>
      <c r="C3933" t="b">
        <v>0</v>
      </c>
      <c r="D3933" t="s">
        <v>1520</v>
      </c>
      <c r="E3933" t="s">
        <v>1523</v>
      </c>
      <c r="F3933" t="s">
        <v>108</v>
      </c>
      <c r="G3933">
        <v>7.2974712395851404E-2</v>
      </c>
      <c r="H3933">
        <v>9.6034336483763801E-3</v>
      </c>
      <c r="I3933">
        <v>7.5988146602323896</v>
      </c>
      <c r="J3933" s="10">
        <v>3.0075595959792202E-14</v>
      </c>
      <c r="X3933" t="str">
        <f t="shared" si="310"/>
        <v>grade_8_t3_lowses_teacherrelation_as.factor(book)4</v>
      </c>
      <c r="Y3933" t="str">
        <f t="shared" si="311"/>
        <v>0.073</v>
      </c>
      <c r="Z3933" t="str">
        <f t="shared" si="312"/>
        <v>0.010</v>
      </c>
      <c r="AA3933" s="2" t="str">
        <f t="shared" si="313"/>
        <v>***</v>
      </c>
      <c r="AB3933" t="str">
        <f t="shared" si="314"/>
        <v>teacherrelation ~ as.factor(lowses) * relative_age + as.factor(lowses) *      as.factor(book) + as.factor(lowses) * as.factor(year) | as.factor(school_id) | 0 | school_id</v>
      </c>
    </row>
    <row r="3934" spans="1:28">
      <c r="A3934">
        <v>3933</v>
      </c>
      <c r="B3934" t="s">
        <v>112</v>
      </c>
      <c r="C3934" t="b">
        <v>0</v>
      </c>
      <c r="D3934" t="s">
        <v>1520</v>
      </c>
      <c r="E3934" t="s">
        <v>1523</v>
      </c>
      <c r="F3934" t="s">
        <v>109</v>
      </c>
      <c r="G3934" t="s">
        <v>140</v>
      </c>
      <c r="H3934">
        <v>0</v>
      </c>
      <c r="I3934" t="s">
        <v>140</v>
      </c>
      <c r="J3934" t="s">
        <v>140</v>
      </c>
      <c r="X3934" t="str">
        <f t="shared" si="310"/>
        <v>grade_8_t3_lowses_teacherrelation_as.factor(book)5</v>
      </c>
      <c r="Y3934" t="str">
        <f t="shared" si="311"/>
        <v>NA</v>
      </c>
      <c r="Z3934" t="str">
        <f t="shared" si="312"/>
        <v>0.000</v>
      </c>
      <c r="AA3934" s="2" t="e">
        <f t="shared" si="313"/>
        <v>#VALUE!</v>
      </c>
      <c r="AB3934" t="str">
        <f t="shared" si="314"/>
        <v>teacherrelation ~ as.factor(lowses) * relative_age + as.factor(lowses) *      as.factor(book) + as.factor(lowses) * as.factor(year) | as.factor(school_id) | 0 | school_id</v>
      </c>
    </row>
    <row r="3935" spans="1:28">
      <c r="A3935">
        <v>3934</v>
      </c>
      <c r="B3935" t="s">
        <v>112</v>
      </c>
      <c r="C3935" t="b">
        <v>0</v>
      </c>
      <c r="D3935" t="s">
        <v>1520</v>
      </c>
      <c r="E3935" t="s">
        <v>1523</v>
      </c>
      <c r="F3935" t="s">
        <v>110</v>
      </c>
      <c r="G3935">
        <v>3.8623670063998698E-4</v>
      </c>
      <c r="H3935">
        <v>1.2331294636667E-2</v>
      </c>
      <c r="I3935">
        <v>3.1321666704120003E-2</v>
      </c>
      <c r="J3935">
        <v>0.97501305732460897</v>
      </c>
      <c r="X3935" t="str">
        <f t="shared" si="310"/>
        <v>grade_8_t3_lowses_teacherrelation_as.factor(year)2017</v>
      </c>
      <c r="Y3935" t="str">
        <f t="shared" si="311"/>
        <v>0.000</v>
      </c>
      <c r="Z3935" t="str">
        <f t="shared" si="312"/>
        <v>0.012</v>
      </c>
      <c r="AA3935" s="2" t="str">
        <f t="shared" si="313"/>
        <v/>
      </c>
      <c r="AB3935" t="str">
        <f t="shared" si="314"/>
        <v>teacherrelation ~ as.factor(lowses) * relative_age + as.factor(lowses) *      as.factor(book) + as.factor(lowses) * as.factor(year) | as.factor(school_id) | 0 | school_id</v>
      </c>
    </row>
    <row r="3936" spans="1:28">
      <c r="A3936">
        <v>3935</v>
      </c>
      <c r="B3936" t="s">
        <v>112</v>
      </c>
      <c r="C3936" t="b">
        <v>0</v>
      </c>
      <c r="D3936" t="s">
        <v>1520</v>
      </c>
      <c r="E3936" t="s">
        <v>1523</v>
      </c>
      <c r="F3936" t="s">
        <v>111</v>
      </c>
      <c r="G3936">
        <v>-1.5108638767859001E-3</v>
      </c>
      <c r="H3936">
        <v>1.2566668566098799E-2</v>
      </c>
      <c r="I3936">
        <v>-0.120227876532191</v>
      </c>
      <c r="J3936">
        <v>0.90430281329610496</v>
      </c>
      <c r="X3936" t="str">
        <f t="shared" si="310"/>
        <v>grade_8_t3_lowses_teacherrelation_as.factor(year)2018</v>
      </c>
      <c r="Y3936" t="str">
        <f t="shared" si="311"/>
        <v>-0.002</v>
      </c>
      <c r="Z3936" t="str">
        <f t="shared" si="312"/>
        <v>0.013</v>
      </c>
      <c r="AA3936" s="2" t="str">
        <f t="shared" si="313"/>
        <v/>
      </c>
      <c r="AB3936" t="str">
        <f t="shared" si="314"/>
        <v>teacherrelation ~ as.factor(lowses) * relative_age + as.factor(lowses) *      as.factor(book) + as.factor(lowses) * as.factor(year) | as.factor(school_id) | 0 | school_id</v>
      </c>
    </row>
    <row r="3937" spans="1:28">
      <c r="A3937">
        <v>3936</v>
      </c>
      <c r="B3937" t="s">
        <v>112</v>
      </c>
      <c r="C3937" t="b">
        <v>0</v>
      </c>
      <c r="D3937" t="s">
        <v>1520</v>
      </c>
      <c r="E3937" t="s">
        <v>1523</v>
      </c>
      <c r="F3937" t="s">
        <v>1722</v>
      </c>
      <c r="G3937">
        <v>5.0733759925612404E-3</v>
      </c>
      <c r="H3937">
        <v>2.4263944999082E-3</v>
      </c>
      <c r="I3937">
        <v>2.0909114295936599</v>
      </c>
      <c r="J3937">
        <v>3.6537855974314797E-2</v>
      </c>
      <c r="X3937" t="str">
        <f t="shared" si="310"/>
        <v>grade_8_t3_lowses_teacherrelation_as.factor(lowses)1:relative_age</v>
      </c>
      <c r="Y3937" t="str">
        <f t="shared" si="311"/>
        <v>0.005</v>
      </c>
      <c r="Z3937" t="str">
        <f t="shared" si="312"/>
        <v>0.002</v>
      </c>
      <c r="AA3937" s="2" t="str">
        <f t="shared" si="313"/>
        <v>**</v>
      </c>
      <c r="AB3937" t="str">
        <f t="shared" si="314"/>
        <v>teacherrelation ~ as.factor(lowses) * relative_age + as.factor(lowses) *      as.factor(book) + as.factor(lowses) * as.factor(year) | as.factor(school_id) | 0 | school_id</v>
      </c>
    </row>
    <row r="3938" spans="1:28">
      <c r="A3938">
        <v>3937</v>
      </c>
      <c r="B3938" t="s">
        <v>112</v>
      </c>
      <c r="C3938" t="b">
        <v>0</v>
      </c>
      <c r="D3938" t="s">
        <v>1520</v>
      </c>
      <c r="E3938" t="s">
        <v>1523</v>
      </c>
      <c r="F3938" t="s">
        <v>1723</v>
      </c>
      <c r="G3938" t="s">
        <v>140</v>
      </c>
      <c r="H3938">
        <v>0</v>
      </c>
      <c r="I3938" t="s">
        <v>140</v>
      </c>
      <c r="J3938" t="s">
        <v>140</v>
      </c>
      <c r="X3938" t="str">
        <f t="shared" si="310"/>
        <v>grade_8_t3_lowses_teacherrelation_as.factor(lowses)1:as.factor(book)2</v>
      </c>
      <c r="Y3938" t="str">
        <f t="shared" si="311"/>
        <v>NA</v>
      </c>
      <c r="Z3938" t="str">
        <f t="shared" si="312"/>
        <v>0.000</v>
      </c>
      <c r="AA3938" s="2" t="e">
        <f t="shared" si="313"/>
        <v>#VALUE!</v>
      </c>
      <c r="AB3938" t="str">
        <f t="shared" si="314"/>
        <v>teacherrelation ~ as.factor(lowses) * relative_age + as.factor(lowses) *      as.factor(book) + as.factor(lowses) * as.factor(year) | as.factor(school_id) | 0 | school_id</v>
      </c>
    </row>
    <row r="3939" spans="1:28">
      <c r="A3939">
        <v>3938</v>
      </c>
      <c r="B3939" t="s">
        <v>112</v>
      </c>
      <c r="C3939" t="b">
        <v>0</v>
      </c>
      <c r="D3939" t="s">
        <v>1520</v>
      </c>
      <c r="E3939" t="s">
        <v>1523</v>
      </c>
      <c r="F3939" t="s">
        <v>1724</v>
      </c>
      <c r="G3939" t="s">
        <v>140</v>
      </c>
      <c r="H3939">
        <v>0</v>
      </c>
      <c r="I3939" t="s">
        <v>140</v>
      </c>
      <c r="J3939" t="s">
        <v>140</v>
      </c>
      <c r="X3939" t="str">
        <f t="shared" si="310"/>
        <v>grade_8_t3_lowses_teacherrelation_as.factor(lowses)1:as.factor(book)3</v>
      </c>
      <c r="Y3939" t="str">
        <f t="shared" si="311"/>
        <v>NA</v>
      </c>
      <c r="Z3939" t="str">
        <f t="shared" si="312"/>
        <v>0.000</v>
      </c>
      <c r="AA3939" s="2" t="e">
        <f t="shared" si="313"/>
        <v>#VALUE!</v>
      </c>
      <c r="AB3939" t="str">
        <f t="shared" si="314"/>
        <v>teacherrelation ~ as.factor(lowses) * relative_age + as.factor(lowses) *      as.factor(book) + as.factor(lowses) * as.factor(year) | as.factor(school_id) | 0 | school_id</v>
      </c>
    </row>
    <row r="3940" spans="1:28">
      <c r="A3940">
        <v>3939</v>
      </c>
      <c r="B3940" t="s">
        <v>112</v>
      </c>
      <c r="C3940" t="b">
        <v>0</v>
      </c>
      <c r="D3940" t="s">
        <v>1520</v>
      </c>
      <c r="E3940" t="s">
        <v>1523</v>
      </c>
      <c r="F3940" t="s">
        <v>1725</v>
      </c>
      <c r="G3940" t="s">
        <v>140</v>
      </c>
      <c r="H3940">
        <v>0</v>
      </c>
      <c r="I3940" t="s">
        <v>140</v>
      </c>
      <c r="J3940" t="s">
        <v>140</v>
      </c>
      <c r="X3940" t="str">
        <f t="shared" si="310"/>
        <v>grade_8_t3_lowses_teacherrelation_as.factor(lowses)1:as.factor(book)4</v>
      </c>
      <c r="Y3940" t="str">
        <f t="shared" si="311"/>
        <v>NA</v>
      </c>
      <c r="Z3940" t="str">
        <f t="shared" si="312"/>
        <v>0.000</v>
      </c>
      <c r="AA3940" s="2" t="e">
        <f t="shared" si="313"/>
        <v>#VALUE!</v>
      </c>
      <c r="AB3940" t="str">
        <f t="shared" si="314"/>
        <v>teacherrelation ~ as.factor(lowses) * relative_age + as.factor(lowses) *      as.factor(book) + as.factor(lowses) * as.factor(year) | as.factor(school_id) | 0 | school_id</v>
      </c>
    </row>
    <row r="3941" spans="1:28">
      <c r="A3941">
        <v>3940</v>
      </c>
      <c r="B3941" t="s">
        <v>112</v>
      </c>
      <c r="C3941" t="b">
        <v>0</v>
      </c>
      <c r="D3941" t="s">
        <v>1520</v>
      </c>
      <c r="E3941" t="s">
        <v>1523</v>
      </c>
      <c r="F3941" t="s">
        <v>1726</v>
      </c>
      <c r="G3941" t="s">
        <v>140</v>
      </c>
      <c r="H3941">
        <v>0</v>
      </c>
      <c r="I3941" t="s">
        <v>140</v>
      </c>
      <c r="J3941" t="s">
        <v>140</v>
      </c>
      <c r="X3941" t="str">
        <f t="shared" si="310"/>
        <v>grade_8_t3_lowses_teacherrelation_as.factor(lowses)1:as.factor(book)5</v>
      </c>
      <c r="Y3941" t="str">
        <f t="shared" si="311"/>
        <v>NA</v>
      </c>
      <c r="Z3941" t="str">
        <f t="shared" si="312"/>
        <v>0.000</v>
      </c>
      <c r="AA3941" s="2" t="e">
        <f t="shared" si="313"/>
        <v>#VALUE!</v>
      </c>
      <c r="AB3941" t="str">
        <f t="shared" si="314"/>
        <v>teacherrelation ~ as.factor(lowses) * relative_age + as.factor(lowses) *      as.factor(book) + as.factor(lowses) * as.factor(year) | as.factor(school_id) | 0 | school_id</v>
      </c>
    </row>
    <row r="3942" spans="1:28">
      <c r="A3942">
        <v>3941</v>
      </c>
      <c r="B3942" t="s">
        <v>112</v>
      </c>
      <c r="C3942" t="b">
        <v>0</v>
      </c>
      <c r="D3942" t="s">
        <v>1520</v>
      </c>
      <c r="E3942" t="s">
        <v>1523</v>
      </c>
      <c r="F3942" t="s">
        <v>1727</v>
      </c>
      <c r="G3942">
        <v>-2.6660222439315001E-3</v>
      </c>
      <c r="H3942">
        <v>2.0394726266659099E-2</v>
      </c>
      <c r="I3942">
        <v>-0.130721158454079</v>
      </c>
      <c r="J3942">
        <v>0.89599608733193004</v>
      </c>
      <c r="X3942" t="str">
        <f t="shared" si="310"/>
        <v>grade_8_t3_lowses_teacherrelation_as.factor(lowses)1:as.factor(year)2017</v>
      </c>
      <c r="Y3942" t="str">
        <f t="shared" si="311"/>
        <v>-0.003</v>
      </c>
      <c r="Z3942" t="str">
        <f t="shared" si="312"/>
        <v>0.020</v>
      </c>
      <c r="AA3942" s="2" t="str">
        <f t="shared" si="313"/>
        <v/>
      </c>
      <c r="AB3942" t="str">
        <f t="shared" si="314"/>
        <v>teacherrelation ~ as.factor(lowses) * relative_age + as.factor(lowses) *      as.factor(book) + as.factor(lowses) * as.factor(year) | as.factor(school_id) | 0 | school_id</v>
      </c>
    </row>
    <row r="3943" spans="1:28">
      <c r="A3943">
        <v>3942</v>
      </c>
      <c r="B3943" t="s">
        <v>112</v>
      </c>
      <c r="C3943" t="b">
        <v>0</v>
      </c>
      <c r="D3943" t="s">
        <v>1520</v>
      </c>
      <c r="E3943" t="s">
        <v>1523</v>
      </c>
      <c r="F3943" t="s">
        <v>1728</v>
      </c>
      <c r="G3943">
        <v>2.5283045113445798E-2</v>
      </c>
      <c r="H3943">
        <v>2.3369636694987501E-2</v>
      </c>
      <c r="I3943">
        <v>1.0818758307384699</v>
      </c>
      <c r="J3943">
        <v>0.27930962436153201</v>
      </c>
      <c r="X3943" t="str">
        <f t="shared" si="310"/>
        <v>grade_8_t3_lowses_teacherrelation_as.factor(lowses)1:as.factor(year)2018</v>
      </c>
      <c r="Y3943" t="str">
        <f t="shared" si="311"/>
        <v>0.025</v>
      </c>
      <c r="Z3943" t="str">
        <f t="shared" si="312"/>
        <v>0.023</v>
      </c>
      <c r="AA3943" s="2" t="str">
        <f t="shared" si="313"/>
        <v/>
      </c>
      <c r="AB3943" t="str">
        <f t="shared" si="314"/>
        <v>teacherrelation ~ as.factor(lowses) * relative_age + as.factor(lowses) *      as.factor(book) + as.factor(lowses) * as.factor(year) | as.factor(school_id) | 0 | school_id</v>
      </c>
    </row>
    <row r="3944" spans="1:28">
      <c r="A3944">
        <v>3943</v>
      </c>
      <c r="B3944" t="s">
        <v>116</v>
      </c>
      <c r="C3944" t="b">
        <v>0</v>
      </c>
      <c r="D3944" t="s">
        <v>1520</v>
      </c>
      <c r="E3944" t="s">
        <v>1524</v>
      </c>
      <c r="F3944" t="s">
        <v>1697</v>
      </c>
      <c r="G3944" t="s">
        <v>140</v>
      </c>
      <c r="H3944">
        <v>0</v>
      </c>
      <c r="I3944" t="s">
        <v>140</v>
      </c>
      <c r="J3944" t="s">
        <v>140</v>
      </c>
      <c r="X3944" t="str">
        <f t="shared" si="310"/>
        <v>grade_6_t3_lowses_teacherrelation_as.factor(lowses)1</v>
      </c>
      <c r="Y3944" t="str">
        <f t="shared" si="311"/>
        <v>NA</v>
      </c>
      <c r="Z3944" t="str">
        <f t="shared" si="312"/>
        <v>0.000</v>
      </c>
      <c r="AA3944" s="2" t="e">
        <f t="shared" si="313"/>
        <v>#VALUE!</v>
      </c>
      <c r="AB3944" t="str">
        <f t="shared" si="314"/>
        <v>teacherrelation ~ as.factor(lowses) * relative_age + as.factor(lowses) *      as.factor(book) + as.factor(lowses) * as.factor(year) | as.factor(school_id) | 0 | school_id</v>
      </c>
    </row>
    <row r="3945" spans="1:28">
      <c r="A3945">
        <v>3944</v>
      </c>
      <c r="B3945" t="s">
        <v>116</v>
      </c>
      <c r="C3945" t="b">
        <v>0</v>
      </c>
      <c r="D3945" t="s">
        <v>1520</v>
      </c>
      <c r="E3945" t="s">
        <v>1524</v>
      </c>
      <c r="F3945" t="s">
        <v>104</v>
      </c>
      <c r="G3945">
        <v>1.05717825675877E-3</v>
      </c>
      <c r="H3945">
        <v>7.5999707159109904E-4</v>
      </c>
      <c r="I3945">
        <v>1.3910293819231501</v>
      </c>
      <c r="J3945">
        <v>0.164218744067997</v>
      </c>
      <c r="X3945" t="str">
        <f t="shared" si="310"/>
        <v>grade_6_t3_lowses_teacherrelation_relative_age</v>
      </c>
      <c r="Y3945" t="str">
        <f t="shared" si="311"/>
        <v>0.001</v>
      </c>
      <c r="Z3945" t="str">
        <f t="shared" si="312"/>
        <v>0.001</v>
      </c>
      <c r="AA3945" s="2" t="str">
        <f t="shared" si="313"/>
        <v/>
      </c>
      <c r="AB3945" t="str">
        <f t="shared" si="314"/>
        <v>teacherrelation ~ as.factor(lowses) * relative_age + as.factor(lowses) *      as.factor(book) + as.factor(lowses) * as.factor(year) | as.factor(school_id) | 0 | school_id</v>
      </c>
    </row>
    <row r="3946" spans="1:28">
      <c r="A3946">
        <v>3945</v>
      </c>
      <c r="B3946" t="s">
        <v>116</v>
      </c>
      <c r="C3946" t="b">
        <v>0</v>
      </c>
      <c r="D3946" t="s">
        <v>1520</v>
      </c>
      <c r="E3946" t="s">
        <v>1524</v>
      </c>
      <c r="F3946" t="s">
        <v>106</v>
      </c>
      <c r="G3946">
        <v>0.17094890327923101</v>
      </c>
      <c r="H3946">
        <v>2.53977242268228E-2</v>
      </c>
      <c r="I3946">
        <v>6.7308748513258498</v>
      </c>
      <c r="J3946" s="10">
        <v>1.6929698794065099E-11</v>
      </c>
      <c r="X3946" t="str">
        <f t="shared" si="310"/>
        <v>grade_6_t3_lowses_teacherrelation_as.factor(book)2</v>
      </c>
      <c r="Y3946" t="str">
        <f t="shared" si="311"/>
        <v>0.171</v>
      </c>
      <c r="Z3946" t="str">
        <f t="shared" si="312"/>
        <v>0.025</v>
      </c>
      <c r="AA3946" s="2" t="str">
        <f t="shared" si="313"/>
        <v>***</v>
      </c>
      <c r="AB3946" t="str">
        <f t="shared" si="314"/>
        <v>teacherrelation ~ as.factor(lowses) * relative_age + as.factor(lowses) *      as.factor(book) + as.factor(lowses) * as.factor(year) | as.factor(school_id) | 0 | school_id</v>
      </c>
    </row>
    <row r="3947" spans="1:28">
      <c r="A3947">
        <v>3946</v>
      </c>
      <c r="B3947" t="s">
        <v>116</v>
      </c>
      <c r="C3947" t="b">
        <v>0</v>
      </c>
      <c r="D3947" t="s">
        <v>1520</v>
      </c>
      <c r="E3947" t="s">
        <v>1524</v>
      </c>
      <c r="F3947" t="s">
        <v>107</v>
      </c>
      <c r="G3947">
        <v>0.19528644532338901</v>
      </c>
      <c r="H3947">
        <v>2.5323829698003099E-2</v>
      </c>
      <c r="I3947">
        <v>7.7115684180575697</v>
      </c>
      <c r="J3947" s="10">
        <v>1.2510027410066999E-14</v>
      </c>
      <c r="X3947" t="str">
        <f t="shared" si="310"/>
        <v>grade_6_t3_lowses_teacherrelation_as.factor(book)3</v>
      </c>
      <c r="Y3947" t="str">
        <f t="shared" si="311"/>
        <v>0.195</v>
      </c>
      <c r="Z3947" t="str">
        <f t="shared" si="312"/>
        <v>0.025</v>
      </c>
      <c r="AA3947" s="2" t="str">
        <f t="shared" si="313"/>
        <v>***</v>
      </c>
      <c r="AB3947" t="str">
        <f t="shared" si="314"/>
        <v>teacherrelation ~ as.factor(lowses) * relative_age + as.factor(lowses) *      as.factor(book) + as.factor(lowses) * as.factor(year) | as.factor(school_id) | 0 | school_id</v>
      </c>
    </row>
    <row r="3948" spans="1:28">
      <c r="A3948">
        <v>3947</v>
      </c>
      <c r="B3948" t="s">
        <v>116</v>
      </c>
      <c r="C3948" t="b">
        <v>0</v>
      </c>
      <c r="D3948" t="s">
        <v>1520</v>
      </c>
      <c r="E3948" t="s">
        <v>1524</v>
      </c>
      <c r="F3948" t="s">
        <v>108</v>
      </c>
      <c r="G3948">
        <v>0.18714595312052201</v>
      </c>
      <c r="H3948">
        <v>2.5474386429667699E-2</v>
      </c>
      <c r="I3948">
        <v>7.3464361403645198</v>
      </c>
      <c r="J3948" s="10">
        <v>2.0466992648319E-13</v>
      </c>
      <c r="X3948" t="str">
        <f t="shared" si="310"/>
        <v>grade_6_t3_lowses_teacherrelation_as.factor(book)4</v>
      </c>
      <c r="Y3948" t="str">
        <f t="shared" si="311"/>
        <v>0.187</v>
      </c>
      <c r="Z3948" t="str">
        <f t="shared" si="312"/>
        <v>0.025</v>
      </c>
      <c r="AA3948" s="2" t="str">
        <f t="shared" si="313"/>
        <v>***</v>
      </c>
      <c r="AB3948" t="str">
        <f t="shared" si="314"/>
        <v>teacherrelation ~ as.factor(lowses) * relative_age + as.factor(lowses) *      as.factor(book) + as.factor(lowses) * as.factor(year) | as.factor(school_id) | 0 | school_id</v>
      </c>
    </row>
    <row r="3949" spans="1:28">
      <c r="A3949">
        <v>3948</v>
      </c>
      <c r="B3949" t="s">
        <v>116</v>
      </c>
      <c r="C3949" t="b">
        <v>0</v>
      </c>
      <c r="D3949" t="s">
        <v>1520</v>
      </c>
      <c r="E3949" t="s">
        <v>1524</v>
      </c>
      <c r="F3949" t="s">
        <v>109</v>
      </c>
      <c r="G3949">
        <v>0.11099370204714699</v>
      </c>
      <c r="H3949">
        <v>2.6028531931580001E-2</v>
      </c>
      <c r="I3949">
        <v>4.26430896444373</v>
      </c>
      <c r="J3949" s="10">
        <v>2.0065399658855701E-5</v>
      </c>
      <c r="X3949" t="str">
        <f t="shared" si="310"/>
        <v>grade_6_t3_lowses_teacherrelation_as.factor(book)5</v>
      </c>
      <c r="Y3949" t="str">
        <f t="shared" si="311"/>
        <v>0.111</v>
      </c>
      <c r="Z3949" t="str">
        <f t="shared" si="312"/>
        <v>0.026</v>
      </c>
      <c r="AA3949" s="2" t="str">
        <f t="shared" si="313"/>
        <v>***</v>
      </c>
      <c r="AB3949" t="str">
        <f t="shared" si="314"/>
        <v>teacherrelation ~ as.factor(lowses) * relative_age + as.factor(lowses) *      as.factor(book) + as.factor(lowses) * as.factor(year) | as.factor(school_id) | 0 | school_id</v>
      </c>
    </row>
    <row r="3950" spans="1:28">
      <c r="A3950">
        <v>3949</v>
      </c>
      <c r="B3950" t="s">
        <v>116</v>
      </c>
      <c r="C3950" t="b">
        <v>0</v>
      </c>
      <c r="D3950" t="s">
        <v>1520</v>
      </c>
      <c r="E3950" t="s">
        <v>1524</v>
      </c>
      <c r="F3950" t="s">
        <v>110</v>
      </c>
      <c r="G3950">
        <v>3.77173621319784E-3</v>
      </c>
      <c r="H3950">
        <v>1.1592106481361801E-2</v>
      </c>
      <c r="I3950">
        <v>0.32537108067995801</v>
      </c>
      <c r="J3950">
        <v>0.74490072986626099</v>
      </c>
      <c r="X3950" t="str">
        <f t="shared" si="310"/>
        <v>grade_6_t3_lowses_teacherrelation_as.factor(year)2017</v>
      </c>
      <c r="Y3950" t="str">
        <f t="shared" si="311"/>
        <v>0.004</v>
      </c>
      <c r="Z3950" t="str">
        <f t="shared" si="312"/>
        <v>0.012</v>
      </c>
      <c r="AA3950" s="2" t="str">
        <f t="shared" si="313"/>
        <v/>
      </c>
      <c r="AB3950" t="str">
        <f t="shared" si="314"/>
        <v>teacherrelation ~ as.factor(lowses) * relative_age + as.factor(lowses) *      as.factor(book) + as.factor(lowses) * as.factor(year) | as.factor(school_id) | 0 | school_id</v>
      </c>
    </row>
    <row r="3951" spans="1:28">
      <c r="A3951">
        <v>3950</v>
      </c>
      <c r="B3951" t="s">
        <v>116</v>
      </c>
      <c r="C3951" t="b">
        <v>0</v>
      </c>
      <c r="D3951" t="s">
        <v>1520</v>
      </c>
      <c r="E3951" t="s">
        <v>1524</v>
      </c>
      <c r="F3951" t="s">
        <v>111</v>
      </c>
      <c r="G3951">
        <v>2.7439827117128998E-3</v>
      </c>
      <c r="H3951">
        <v>1.1691039435214601E-2</v>
      </c>
      <c r="I3951">
        <v>0.234708190569244</v>
      </c>
      <c r="J3951">
        <v>0.81443557591814397</v>
      </c>
      <c r="X3951" t="str">
        <f t="shared" si="310"/>
        <v>grade_6_t3_lowses_teacherrelation_as.factor(year)2018</v>
      </c>
      <c r="Y3951" t="str">
        <f t="shared" si="311"/>
        <v>0.003</v>
      </c>
      <c r="Z3951" t="str">
        <f t="shared" si="312"/>
        <v>0.012</v>
      </c>
      <c r="AA3951" s="2" t="str">
        <f t="shared" si="313"/>
        <v/>
      </c>
      <c r="AB3951" t="str">
        <f t="shared" si="314"/>
        <v>teacherrelation ~ as.factor(lowses) * relative_age + as.factor(lowses) *      as.factor(book) + as.factor(lowses) * as.factor(year) | as.factor(school_id) | 0 | school_id</v>
      </c>
    </row>
    <row r="3952" spans="1:28">
      <c r="A3952">
        <v>3951</v>
      </c>
      <c r="B3952" t="s">
        <v>116</v>
      </c>
      <c r="C3952" t="b">
        <v>0</v>
      </c>
      <c r="D3952" t="s">
        <v>1520</v>
      </c>
      <c r="E3952" t="s">
        <v>1524</v>
      </c>
      <c r="F3952" t="s">
        <v>1722</v>
      </c>
      <c r="G3952">
        <v>3.4239531190270599E-3</v>
      </c>
      <c r="H3952">
        <v>3.0087461961128999E-3</v>
      </c>
      <c r="I3952">
        <v>1.1379999826673901</v>
      </c>
      <c r="J3952">
        <v>0.25512245135683997</v>
      </c>
      <c r="X3952" t="str">
        <f t="shared" si="310"/>
        <v>grade_6_t3_lowses_teacherrelation_as.factor(lowses)1:relative_age</v>
      </c>
      <c r="Y3952" t="str">
        <f t="shared" si="311"/>
        <v>0.003</v>
      </c>
      <c r="Z3952" t="str">
        <f t="shared" si="312"/>
        <v>0.003</v>
      </c>
      <c r="AA3952" s="2" t="str">
        <f t="shared" si="313"/>
        <v/>
      </c>
      <c r="AB3952" t="str">
        <f t="shared" si="314"/>
        <v>teacherrelation ~ as.factor(lowses) * relative_age + as.factor(lowses) *      as.factor(book) + as.factor(lowses) * as.factor(year) | as.factor(school_id) | 0 | school_id</v>
      </c>
    </row>
    <row r="3953" spans="1:28">
      <c r="A3953">
        <v>3952</v>
      </c>
      <c r="B3953" t="s">
        <v>116</v>
      </c>
      <c r="C3953" t="b">
        <v>0</v>
      </c>
      <c r="D3953" t="s">
        <v>1520</v>
      </c>
      <c r="E3953" t="s">
        <v>1524</v>
      </c>
      <c r="F3953" t="s">
        <v>1723</v>
      </c>
      <c r="G3953" t="s">
        <v>140</v>
      </c>
      <c r="H3953">
        <v>0</v>
      </c>
      <c r="I3953" t="s">
        <v>140</v>
      </c>
      <c r="J3953" t="s">
        <v>140</v>
      </c>
      <c r="X3953" t="str">
        <f t="shared" si="310"/>
        <v>grade_6_t3_lowses_teacherrelation_as.factor(lowses)1:as.factor(book)2</v>
      </c>
      <c r="Y3953" t="str">
        <f t="shared" si="311"/>
        <v>NA</v>
      </c>
      <c r="Z3953" t="str">
        <f t="shared" si="312"/>
        <v>0.000</v>
      </c>
      <c r="AA3953" s="2" t="e">
        <f t="shared" si="313"/>
        <v>#VALUE!</v>
      </c>
      <c r="AB3953" t="str">
        <f t="shared" si="314"/>
        <v>teacherrelation ~ as.factor(lowses) * relative_age + as.factor(lowses) *      as.factor(book) + as.factor(lowses) * as.factor(year) | as.factor(school_id) | 0 | school_id</v>
      </c>
    </row>
    <row r="3954" spans="1:28">
      <c r="A3954">
        <v>3953</v>
      </c>
      <c r="B3954" t="s">
        <v>116</v>
      </c>
      <c r="C3954" t="b">
        <v>0</v>
      </c>
      <c r="D3954" t="s">
        <v>1520</v>
      </c>
      <c r="E3954" t="s">
        <v>1524</v>
      </c>
      <c r="F3954" t="s">
        <v>1724</v>
      </c>
      <c r="G3954" t="s">
        <v>140</v>
      </c>
      <c r="H3954">
        <v>0</v>
      </c>
      <c r="I3954" t="s">
        <v>140</v>
      </c>
      <c r="J3954" t="s">
        <v>140</v>
      </c>
      <c r="X3954" t="str">
        <f t="shared" si="310"/>
        <v>grade_6_t3_lowses_teacherrelation_as.factor(lowses)1:as.factor(book)3</v>
      </c>
      <c r="Y3954" t="str">
        <f t="shared" si="311"/>
        <v>NA</v>
      </c>
      <c r="Z3954" t="str">
        <f t="shared" si="312"/>
        <v>0.000</v>
      </c>
      <c r="AA3954" s="2" t="e">
        <f t="shared" si="313"/>
        <v>#VALUE!</v>
      </c>
      <c r="AB3954" t="str">
        <f t="shared" si="314"/>
        <v>teacherrelation ~ as.factor(lowses) * relative_age + as.factor(lowses) *      as.factor(book) + as.factor(lowses) * as.factor(year) | as.factor(school_id) | 0 | school_id</v>
      </c>
    </row>
    <row r="3955" spans="1:28">
      <c r="A3955">
        <v>3954</v>
      </c>
      <c r="B3955" t="s">
        <v>116</v>
      </c>
      <c r="C3955" t="b">
        <v>0</v>
      </c>
      <c r="D3955" t="s">
        <v>1520</v>
      </c>
      <c r="E3955" t="s">
        <v>1524</v>
      </c>
      <c r="F3955" t="s">
        <v>1725</v>
      </c>
      <c r="G3955" t="s">
        <v>140</v>
      </c>
      <c r="H3955">
        <v>0</v>
      </c>
      <c r="I3955" t="s">
        <v>140</v>
      </c>
      <c r="J3955" t="s">
        <v>140</v>
      </c>
      <c r="X3955" t="str">
        <f t="shared" si="310"/>
        <v>grade_6_t3_lowses_teacherrelation_as.factor(lowses)1:as.factor(book)4</v>
      </c>
      <c r="Y3955" t="str">
        <f t="shared" si="311"/>
        <v>NA</v>
      </c>
      <c r="Z3955" t="str">
        <f t="shared" si="312"/>
        <v>0.000</v>
      </c>
      <c r="AA3955" s="2" t="e">
        <f t="shared" si="313"/>
        <v>#VALUE!</v>
      </c>
      <c r="AB3955" t="str">
        <f t="shared" si="314"/>
        <v>teacherrelation ~ as.factor(lowses) * relative_age + as.factor(lowses) *      as.factor(book) + as.factor(lowses) * as.factor(year) | as.factor(school_id) | 0 | school_id</v>
      </c>
    </row>
    <row r="3956" spans="1:28">
      <c r="A3956">
        <v>3955</v>
      </c>
      <c r="B3956" t="s">
        <v>116</v>
      </c>
      <c r="C3956" t="b">
        <v>0</v>
      </c>
      <c r="D3956" t="s">
        <v>1520</v>
      </c>
      <c r="E3956" t="s">
        <v>1524</v>
      </c>
      <c r="F3956" t="s">
        <v>1726</v>
      </c>
      <c r="G3956" t="s">
        <v>140</v>
      </c>
      <c r="H3956">
        <v>0</v>
      </c>
      <c r="I3956" t="s">
        <v>140</v>
      </c>
      <c r="J3956" t="s">
        <v>140</v>
      </c>
      <c r="X3956" t="str">
        <f t="shared" si="310"/>
        <v>grade_6_t3_lowses_teacherrelation_as.factor(lowses)1:as.factor(book)5</v>
      </c>
      <c r="Y3956" t="str">
        <f t="shared" si="311"/>
        <v>NA</v>
      </c>
      <c r="Z3956" t="str">
        <f t="shared" si="312"/>
        <v>0.000</v>
      </c>
      <c r="AA3956" s="2" t="e">
        <f t="shared" si="313"/>
        <v>#VALUE!</v>
      </c>
      <c r="AB3956" t="str">
        <f t="shared" si="314"/>
        <v>teacherrelation ~ as.factor(lowses) * relative_age + as.factor(lowses) *      as.factor(book) + as.factor(lowses) * as.factor(year) | as.factor(school_id) | 0 | school_id</v>
      </c>
    </row>
    <row r="3957" spans="1:28">
      <c r="A3957">
        <v>3956</v>
      </c>
      <c r="B3957" t="s">
        <v>116</v>
      </c>
      <c r="C3957" t="b">
        <v>0</v>
      </c>
      <c r="D3957" t="s">
        <v>1520</v>
      </c>
      <c r="E3957" t="s">
        <v>1524</v>
      </c>
      <c r="F3957" t="s">
        <v>1727</v>
      </c>
      <c r="G3957">
        <v>-2.9781524661050999E-2</v>
      </c>
      <c r="H3957">
        <v>2.5646643201717698E-2</v>
      </c>
      <c r="I3957">
        <v>-1.16122505494428</v>
      </c>
      <c r="J3957">
        <v>0.24555238261207399</v>
      </c>
      <c r="X3957" t="str">
        <f t="shared" si="310"/>
        <v>grade_6_t3_lowses_teacherrelation_as.factor(lowses)1:as.factor(year)2017</v>
      </c>
      <c r="Y3957" t="str">
        <f t="shared" si="311"/>
        <v>-0.030</v>
      </c>
      <c r="Z3957" t="str">
        <f t="shared" si="312"/>
        <v>0.026</v>
      </c>
      <c r="AA3957" s="2" t="str">
        <f t="shared" si="313"/>
        <v/>
      </c>
      <c r="AB3957" t="str">
        <f t="shared" si="314"/>
        <v>teacherrelation ~ as.factor(lowses) * relative_age + as.factor(lowses) *      as.factor(book) + as.factor(lowses) * as.factor(year) | as.factor(school_id) | 0 | school_id</v>
      </c>
    </row>
    <row r="3958" spans="1:28">
      <c r="A3958">
        <v>3957</v>
      </c>
      <c r="B3958" t="s">
        <v>116</v>
      </c>
      <c r="C3958" t="b">
        <v>0</v>
      </c>
      <c r="D3958" t="s">
        <v>1520</v>
      </c>
      <c r="E3958" t="s">
        <v>1524</v>
      </c>
      <c r="F3958" t="s">
        <v>1728</v>
      </c>
      <c r="G3958">
        <v>-2.8885272668082102E-3</v>
      </c>
      <c r="H3958">
        <v>2.6789690907205999E-2</v>
      </c>
      <c r="I3958">
        <v>-0.10782234393123399</v>
      </c>
      <c r="J3958">
        <v>0.91413677396766002</v>
      </c>
      <c r="X3958" t="str">
        <f t="shared" si="310"/>
        <v>grade_6_t3_lowses_teacherrelation_as.factor(lowses)1:as.factor(year)2018</v>
      </c>
      <c r="Y3958" t="str">
        <f t="shared" si="311"/>
        <v>-0.003</v>
      </c>
      <c r="Z3958" t="str">
        <f t="shared" si="312"/>
        <v>0.027</v>
      </c>
      <c r="AA3958" s="2" t="str">
        <f t="shared" si="313"/>
        <v/>
      </c>
      <c r="AB3958" t="str">
        <f t="shared" si="314"/>
        <v>teacherrelation ~ as.factor(lowses) * relative_age + as.factor(lowses) *      as.factor(book) + as.factor(lowses) * as.factor(year) | as.factor(school_id) | 0 | school_id</v>
      </c>
    </row>
    <row r="3959" spans="1:28">
      <c r="A3959">
        <v>3958</v>
      </c>
      <c r="B3959" t="s">
        <v>114</v>
      </c>
      <c r="C3959" t="b">
        <v>0</v>
      </c>
      <c r="D3959" t="s">
        <v>1520</v>
      </c>
      <c r="E3959" t="s">
        <v>1525</v>
      </c>
      <c r="F3959" t="s">
        <v>1697</v>
      </c>
      <c r="G3959" t="s">
        <v>140</v>
      </c>
      <c r="H3959">
        <v>0</v>
      </c>
      <c r="I3959" t="s">
        <v>140</v>
      </c>
      <c r="J3959" t="s">
        <v>140</v>
      </c>
      <c r="X3959" t="str">
        <f t="shared" si="310"/>
        <v>grade_5_t3_lowses_teacherrelation_as.factor(lowses)1</v>
      </c>
      <c r="Y3959" t="str">
        <f t="shared" si="311"/>
        <v>NA</v>
      </c>
      <c r="Z3959" t="str">
        <f t="shared" si="312"/>
        <v>0.000</v>
      </c>
      <c r="AA3959" s="2" t="e">
        <f t="shared" si="313"/>
        <v>#VALUE!</v>
      </c>
      <c r="AB3959" t="str">
        <f t="shared" si="314"/>
        <v>teacherrelation ~ as.factor(lowses) * relative_age + as.factor(lowses) *      as.factor(book) + as.factor(lowses) * as.factor(year) | as.factor(school_id) | 0 | school_id</v>
      </c>
    </row>
    <row r="3960" spans="1:28">
      <c r="A3960">
        <v>3959</v>
      </c>
      <c r="B3960" t="s">
        <v>114</v>
      </c>
      <c r="C3960" t="b">
        <v>0</v>
      </c>
      <c r="D3960" t="s">
        <v>1520</v>
      </c>
      <c r="E3960" t="s">
        <v>1525</v>
      </c>
      <c r="F3960" t="s">
        <v>104</v>
      </c>
      <c r="G3960">
        <v>5.1758328475856596E-4</v>
      </c>
      <c r="H3960">
        <v>8.3255401183519396E-4</v>
      </c>
      <c r="I3960">
        <v>0.62168132926013997</v>
      </c>
      <c r="J3960">
        <v>0.53415247629095097</v>
      </c>
      <c r="X3960" t="str">
        <f t="shared" si="310"/>
        <v>grade_5_t3_lowses_teacherrelation_relative_age</v>
      </c>
      <c r="Y3960" t="str">
        <f t="shared" si="311"/>
        <v>0.001</v>
      </c>
      <c r="Z3960" t="str">
        <f t="shared" si="312"/>
        <v>0.001</v>
      </c>
      <c r="AA3960" s="2" t="str">
        <f t="shared" si="313"/>
        <v/>
      </c>
      <c r="AB3960" t="str">
        <f t="shared" si="314"/>
        <v>teacherrelation ~ as.factor(lowses) * relative_age + as.factor(lowses) *      as.factor(book) + as.factor(lowses) * as.factor(year) | as.factor(school_id) | 0 | school_id</v>
      </c>
    </row>
    <row r="3961" spans="1:28">
      <c r="A3961">
        <v>3960</v>
      </c>
      <c r="B3961" t="s">
        <v>114</v>
      </c>
      <c r="C3961" t="b">
        <v>0</v>
      </c>
      <c r="D3961" t="s">
        <v>1520</v>
      </c>
      <c r="E3961" t="s">
        <v>1525</v>
      </c>
      <c r="F3961" t="s">
        <v>106</v>
      </c>
      <c r="G3961">
        <v>0.16021129204932</v>
      </c>
      <c r="H3961">
        <v>2.4547485438695799E-2</v>
      </c>
      <c r="I3961">
        <v>6.5265867027165596</v>
      </c>
      <c r="J3961" s="10">
        <v>6.7521328738970299E-11</v>
      </c>
      <c r="X3961" t="str">
        <f t="shared" si="310"/>
        <v>grade_5_t3_lowses_teacherrelation_as.factor(book)2</v>
      </c>
      <c r="Y3961" t="str">
        <f t="shared" si="311"/>
        <v>0.160</v>
      </c>
      <c r="Z3961" t="str">
        <f t="shared" si="312"/>
        <v>0.025</v>
      </c>
      <c r="AA3961" s="2" t="str">
        <f t="shared" si="313"/>
        <v>***</v>
      </c>
      <c r="AB3961" t="str">
        <f t="shared" si="314"/>
        <v>teacherrelation ~ as.factor(lowses) * relative_age + as.factor(lowses) *      as.factor(book) + as.factor(lowses) * as.factor(year) | as.factor(school_id) | 0 | school_id</v>
      </c>
    </row>
    <row r="3962" spans="1:28">
      <c r="A3962">
        <v>3961</v>
      </c>
      <c r="B3962" t="s">
        <v>114</v>
      </c>
      <c r="C3962" t="b">
        <v>0</v>
      </c>
      <c r="D3962" t="s">
        <v>1520</v>
      </c>
      <c r="E3962" t="s">
        <v>1525</v>
      </c>
      <c r="F3962" t="s">
        <v>107</v>
      </c>
      <c r="G3962">
        <v>0.19851049898482101</v>
      </c>
      <c r="H3962">
        <v>2.46606056362609E-2</v>
      </c>
      <c r="I3962">
        <v>8.0497008837824797</v>
      </c>
      <c r="J3962" s="10">
        <v>8.3661356737575801E-16</v>
      </c>
      <c r="X3962" t="str">
        <f t="shared" si="310"/>
        <v>grade_5_t3_lowses_teacherrelation_as.factor(book)3</v>
      </c>
      <c r="Y3962" t="str">
        <f t="shared" si="311"/>
        <v>0.199</v>
      </c>
      <c r="Z3962" t="str">
        <f t="shared" si="312"/>
        <v>0.025</v>
      </c>
      <c r="AA3962" s="2" t="str">
        <f t="shared" si="313"/>
        <v>***</v>
      </c>
      <c r="AB3962" t="str">
        <f t="shared" si="314"/>
        <v>teacherrelation ~ as.factor(lowses) * relative_age + as.factor(lowses) *      as.factor(book) + as.factor(lowses) * as.factor(year) | as.factor(school_id) | 0 | school_id</v>
      </c>
    </row>
    <row r="3963" spans="1:28">
      <c r="A3963">
        <v>3962</v>
      </c>
      <c r="B3963" t="s">
        <v>114</v>
      </c>
      <c r="C3963" t="b">
        <v>0</v>
      </c>
      <c r="D3963" t="s">
        <v>1520</v>
      </c>
      <c r="E3963" t="s">
        <v>1525</v>
      </c>
      <c r="F3963" t="s">
        <v>108</v>
      </c>
      <c r="G3963">
        <v>0.19443823716617001</v>
      </c>
      <c r="H3963">
        <v>2.53194798174428E-2</v>
      </c>
      <c r="I3963">
        <v>7.6793930431469501</v>
      </c>
      <c r="J3963" s="10">
        <v>1.60906914636268E-14</v>
      </c>
      <c r="X3963" t="str">
        <f t="shared" si="310"/>
        <v>grade_5_t3_lowses_teacherrelation_as.factor(book)4</v>
      </c>
      <c r="Y3963" t="str">
        <f t="shared" si="311"/>
        <v>0.194</v>
      </c>
      <c r="Z3963" t="str">
        <f t="shared" si="312"/>
        <v>0.025</v>
      </c>
      <c r="AA3963" s="2" t="str">
        <f t="shared" si="313"/>
        <v>***</v>
      </c>
      <c r="AB3963" t="str">
        <f t="shared" si="314"/>
        <v>teacherrelation ~ as.factor(lowses) * relative_age + as.factor(lowses) *      as.factor(book) + as.factor(lowses) * as.factor(year) | as.factor(school_id) | 0 | school_id</v>
      </c>
    </row>
    <row r="3964" spans="1:28">
      <c r="A3964">
        <v>3963</v>
      </c>
      <c r="B3964" t="s">
        <v>114</v>
      </c>
      <c r="C3964" t="b">
        <v>0</v>
      </c>
      <c r="D3964" t="s">
        <v>1520</v>
      </c>
      <c r="E3964" t="s">
        <v>1525</v>
      </c>
      <c r="F3964" t="s">
        <v>109</v>
      </c>
      <c r="G3964">
        <v>0.12881697976620901</v>
      </c>
      <c r="H3964">
        <v>2.5479313130933299E-2</v>
      </c>
      <c r="I3964">
        <v>5.0557477395188304</v>
      </c>
      <c r="J3964" s="10">
        <v>4.29264296571953E-7</v>
      </c>
      <c r="X3964" t="str">
        <f t="shared" si="310"/>
        <v>grade_5_t3_lowses_teacherrelation_as.factor(book)5</v>
      </c>
      <c r="Y3964" t="str">
        <f t="shared" si="311"/>
        <v>0.129</v>
      </c>
      <c r="Z3964" t="str">
        <f t="shared" si="312"/>
        <v>0.025</v>
      </c>
      <c r="AA3964" s="2" t="str">
        <f t="shared" si="313"/>
        <v>***</v>
      </c>
      <c r="AB3964" t="str">
        <f t="shared" si="314"/>
        <v>teacherrelation ~ as.factor(lowses) * relative_age + as.factor(lowses) *      as.factor(book) + as.factor(lowses) * as.factor(year) | as.factor(school_id) | 0 | school_id</v>
      </c>
    </row>
    <row r="3965" spans="1:28">
      <c r="A3965">
        <v>3964</v>
      </c>
      <c r="B3965" t="s">
        <v>114</v>
      </c>
      <c r="C3965" t="b">
        <v>0</v>
      </c>
      <c r="D3965" t="s">
        <v>1520</v>
      </c>
      <c r="E3965" t="s">
        <v>1525</v>
      </c>
      <c r="F3965" t="s">
        <v>110</v>
      </c>
      <c r="G3965">
        <v>4.0802132406654503E-3</v>
      </c>
      <c r="H3965">
        <v>1.05972191314279E-2</v>
      </c>
      <c r="I3965">
        <v>0.38502678769422199</v>
      </c>
      <c r="J3965">
        <v>0.700218172905132</v>
      </c>
      <c r="X3965" t="str">
        <f t="shared" si="310"/>
        <v>grade_5_t3_lowses_teacherrelation_as.factor(year)2017</v>
      </c>
      <c r="Y3965" t="str">
        <f t="shared" si="311"/>
        <v>0.004</v>
      </c>
      <c r="Z3965" t="str">
        <f t="shared" si="312"/>
        <v>0.011</v>
      </c>
      <c r="AA3965" s="2" t="str">
        <f t="shared" si="313"/>
        <v/>
      </c>
      <c r="AB3965" t="str">
        <f t="shared" si="314"/>
        <v>teacherrelation ~ as.factor(lowses) * relative_age + as.factor(lowses) *      as.factor(book) + as.factor(lowses) * as.factor(year) | as.factor(school_id) | 0 | school_id</v>
      </c>
    </row>
    <row r="3966" spans="1:28">
      <c r="A3966">
        <v>3965</v>
      </c>
      <c r="B3966" t="s">
        <v>114</v>
      </c>
      <c r="C3966" t="b">
        <v>0</v>
      </c>
      <c r="D3966" t="s">
        <v>1520</v>
      </c>
      <c r="E3966" t="s">
        <v>1525</v>
      </c>
      <c r="F3966" t="s">
        <v>111</v>
      </c>
      <c r="G3966">
        <v>-4.5758549137266997E-4</v>
      </c>
      <c r="H3966">
        <v>1.1215030250337901E-2</v>
      </c>
      <c r="I3966">
        <v>-4.0801092922498797E-2</v>
      </c>
      <c r="J3966">
        <v>0.96745452813976895</v>
      </c>
      <c r="X3966" t="str">
        <f t="shared" si="310"/>
        <v>grade_5_t3_lowses_teacherrelation_as.factor(year)2018</v>
      </c>
      <c r="Y3966" t="str">
        <f t="shared" si="311"/>
        <v>0.000</v>
      </c>
      <c r="Z3966" t="str">
        <f t="shared" si="312"/>
        <v>0.011</v>
      </c>
      <c r="AA3966" s="2" t="str">
        <f t="shared" si="313"/>
        <v/>
      </c>
      <c r="AB3966" t="str">
        <f t="shared" si="314"/>
        <v>teacherrelation ~ as.factor(lowses) * relative_age + as.factor(lowses) *      as.factor(book) + as.factor(lowses) * as.factor(year) | as.factor(school_id) | 0 | school_id</v>
      </c>
    </row>
    <row r="3967" spans="1:28">
      <c r="A3967">
        <v>3966</v>
      </c>
      <c r="B3967" t="s">
        <v>114</v>
      </c>
      <c r="C3967" t="b">
        <v>0</v>
      </c>
      <c r="D3967" t="s">
        <v>1520</v>
      </c>
      <c r="E3967" t="s">
        <v>1525</v>
      </c>
      <c r="F3967" t="s">
        <v>1722</v>
      </c>
      <c r="G3967">
        <v>-1.8941356558233901E-3</v>
      </c>
      <c r="H3967">
        <v>2.8941315387141999E-3</v>
      </c>
      <c r="I3967">
        <v>-0.65447462580256799</v>
      </c>
      <c r="J3967">
        <v>0.51280717979002699</v>
      </c>
      <c r="X3967" t="str">
        <f t="shared" si="310"/>
        <v>grade_5_t3_lowses_teacherrelation_as.factor(lowses)1:relative_age</v>
      </c>
      <c r="Y3967" t="str">
        <f t="shared" si="311"/>
        <v>-0.002</v>
      </c>
      <c r="Z3967" t="str">
        <f t="shared" si="312"/>
        <v>0.003</v>
      </c>
      <c r="AA3967" s="2" t="str">
        <f t="shared" si="313"/>
        <v/>
      </c>
      <c r="AB3967" t="str">
        <f t="shared" si="314"/>
        <v>teacherrelation ~ as.factor(lowses) * relative_age + as.factor(lowses) *      as.factor(book) + as.factor(lowses) * as.factor(year) | as.factor(school_id) | 0 | school_id</v>
      </c>
    </row>
    <row r="3968" spans="1:28">
      <c r="A3968">
        <v>3967</v>
      </c>
      <c r="B3968" t="s">
        <v>114</v>
      </c>
      <c r="C3968" t="b">
        <v>0</v>
      </c>
      <c r="D3968" t="s">
        <v>1520</v>
      </c>
      <c r="E3968" t="s">
        <v>1525</v>
      </c>
      <c r="F3968" t="s">
        <v>1723</v>
      </c>
      <c r="G3968" t="s">
        <v>140</v>
      </c>
      <c r="H3968">
        <v>0</v>
      </c>
      <c r="I3968" t="s">
        <v>140</v>
      </c>
      <c r="J3968" t="s">
        <v>140</v>
      </c>
      <c r="X3968" t="str">
        <f t="shared" si="310"/>
        <v>grade_5_t3_lowses_teacherrelation_as.factor(lowses)1:as.factor(book)2</v>
      </c>
      <c r="Y3968" t="str">
        <f t="shared" si="311"/>
        <v>NA</v>
      </c>
      <c r="Z3968" t="str">
        <f t="shared" si="312"/>
        <v>0.000</v>
      </c>
      <c r="AA3968" s="2" t="e">
        <f t="shared" si="313"/>
        <v>#VALUE!</v>
      </c>
      <c r="AB3968" t="str">
        <f t="shared" si="314"/>
        <v>teacherrelation ~ as.factor(lowses) * relative_age + as.factor(lowses) *      as.factor(book) + as.factor(lowses) * as.factor(year) | as.factor(school_id) | 0 | school_id</v>
      </c>
    </row>
    <row r="3969" spans="1:28">
      <c r="A3969">
        <v>3968</v>
      </c>
      <c r="B3969" t="s">
        <v>114</v>
      </c>
      <c r="C3969" t="b">
        <v>0</v>
      </c>
      <c r="D3969" t="s">
        <v>1520</v>
      </c>
      <c r="E3969" t="s">
        <v>1525</v>
      </c>
      <c r="F3969" t="s">
        <v>1724</v>
      </c>
      <c r="G3969" t="s">
        <v>140</v>
      </c>
      <c r="H3969">
        <v>0</v>
      </c>
      <c r="I3969" t="s">
        <v>140</v>
      </c>
      <c r="J3969" t="s">
        <v>140</v>
      </c>
      <c r="X3969" t="str">
        <f t="shared" si="310"/>
        <v>grade_5_t3_lowses_teacherrelation_as.factor(lowses)1:as.factor(book)3</v>
      </c>
      <c r="Y3969" t="str">
        <f t="shared" si="311"/>
        <v>NA</v>
      </c>
      <c r="Z3969" t="str">
        <f t="shared" si="312"/>
        <v>0.000</v>
      </c>
      <c r="AA3969" s="2" t="e">
        <f t="shared" si="313"/>
        <v>#VALUE!</v>
      </c>
      <c r="AB3969" t="str">
        <f t="shared" si="314"/>
        <v>teacherrelation ~ as.factor(lowses) * relative_age + as.factor(lowses) *      as.factor(book) + as.factor(lowses) * as.factor(year) | as.factor(school_id) | 0 | school_id</v>
      </c>
    </row>
    <row r="3970" spans="1:28">
      <c r="A3970">
        <v>3969</v>
      </c>
      <c r="B3970" t="s">
        <v>114</v>
      </c>
      <c r="C3970" t="b">
        <v>0</v>
      </c>
      <c r="D3970" t="s">
        <v>1520</v>
      </c>
      <c r="E3970" t="s">
        <v>1525</v>
      </c>
      <c r="F3970" t="s">
        <v>1725</v>
      </c>
      <c r="G3970" t="s">
        <v>140</v>
      </c>
      <c r="H3970">
        <v>0</v>
      </c>
      <c r="I3970" t="s">
        <v>140</v>
      </c>
      <c r="J3970" t="s">
        <v>140</v>
      </c>
      <c r="X3970" t="str">
        <f t="shared" ref="X3970:X4033" si="315">E3970&amp;"_"&amp;F3970</f>
        <v>grade_5_t3_lowses_teacherrelation_as.factor(lowses)1:as.factor(book)4</v>
      </c>
      <c r="Y3970" t="str">
        <f t="shared" ref="Y3970:Y4033" si="316">TEXT(G3970,"0.000")</f>
        <v>NA</v>
      </c>
      <c r="Z3970" t="str">
        <f t="shared" ref="Z3970:Z4033" si="317">TEXT(H3970,"0.000")</f>
        <v>0.000</v>
      </c>
      <c r="AA3970" s="2" t="e">
        <f t="shared" ref="AA3970:AA4033" si="318">IF(COUNTIF(J3970,"*E*")&gt;0, "***", IF(TEXT(J3970, "0.00E+00")*1&lt;0.01, "***", IF(TEXT(J3970, "0.00E+00")*1&lt;0.05, "**",  IF(TEXT(J3970, "0.00E+00")*1&lt;0.1, "*",""))))</f>
        <v>#VALUE!</v>
      </c>
      <c r="AB3970" t="str">
        <f t="shared" ref="AB3970:AB4033" si="319">D3970</f>
        <v>teacherrelation ~ as.factor(lowses) * relative_age + as.factor(lowses) *      as.factor(book) + as.factor(lowses) * as.factor(year) | as.factor(school_id) | 0 | school_id</v>
      </c>
    </row>
    <row r="3971" spans="1:28">
      <c r="A3971">
        <v>3970</v>
      </c>
      <c r="B3971" t="s">
        <v>114</v>
      </c>
      <c r="C3971" t="b">
        <v>0</v>
      </c>
      <c r="D3971" t="s">
        <v>1520</v>
      </c>
      <c r="E3971" t="s">
        <v>1525</v>
      </c>
      <c r="F3971" t="s">
        <v>1726</v>
      </c>
      <c r="G3971" t="s">
        <v>140</v>
      </c>
      <c r="H3971">
        <v>0</v>
      </c>
      <c r="I3971" t="s">
        <v>140</v>
      </c>
      <c r="J3971" t="s">
        <v>140</v>
      </c>
      <c r="X3971" t="str">
        <f t="shared" si="315"/>
        <v>grade_5_t3_lowses_teacherrelation_as.factor(lowses)1:as.factor(book)5</v>
      </c>
      <c r="Y3971" t="str">
        <f t="shared" si="316"/>
        <v>NA</v>
      </c>
      <c r="Z3971" t="str">
        <f t="shared" si="317"/>
        <v>0.000</v>
      </c>
      <c r="AA3971" s="2" t="e">
        <f t="shared" si="318"/>
        <v>#VALUE!</v>
      </c>
      <c r="AB3971" t="str">
        <f t="shared" si="319"/>
        <v>teacherrelation ~ as.factor(lowses) * relative_age + as.factor(lowses) *      as.factor(book) + as.factor(lowses) * as.factor(year) | as.factor(school_id) | 0 | school_id</v>
      </c>
    </row>
    <row r="3972" spans="1:28">
      <c r="A3972">
        <v>3971</v>
      </c>
      <c r="B3972" t="s">
        <v>114</v>
      </c>
      <c r="C3972" t="b">
        <v>0</v>
      </c>
      <c r="D3972" t="s">
        <v>1520</v>
      </c>
      <c r="E3972" t="s">
        <v>1525</v>
      </c>
      <c r="F3972" t="s">
        <v>1727</v>
      </c>
      <c r="G3972">
        <v>-3.6677667897632799E-2</v>
      </c>
      <c r="H3972">
        <v>2.55486052222435E-2</v>
      </c>
      <c r="I3972">
        <v>-1.4356035321137599</v>
      </c>
      <c r="J3972">
        <v>0.15111749615227801</v>
      </c>
      <c r="X3972" t="str">
        <f t="shared" si="315"/>
        <v>grade_5_t3_lowses_teacherrelation_as.factor(lowses)1:as.factor(year)2017</v>
      </c>
      <c r="Y3972" t="str">
        <f t="shared" si="316"/>
        <v>-0.037</v>
      </c>
      <c r="Z3972" t="str">
        <f t="shared" si="317"/>
        <v>0.026</v>
      </c>
      <c r="AA3972" s="2" t="str">
        <f t="shared" si="318"/>
        <v/>
      </c>
      <c r="AB3972" t="str">
        <f t="shared" si="319"/>
        <v>teacherrelation ~ as.factor(lowses) * relative_age + as.factor(lowses) *      as.factor(book) + as.factor(lowses) * as.factor(year) | as.factor(school_id) | 0 | school_id</v>
      </c>
    </row>
    <row r="3973" spans="1:28">
      <c r="A3973">
        <v>3972</v>
      </c>
      <c r="B3973" t="s">
        <v>114</v>
      </c>
      <c r="C3973" t="b">
        <v>0</v>
      </c>
      <c r="D3973" t="s">
        <v>1520</v>
      </c>
      <c r="E3973" t="s">
        <v>1525</v>
      </c>
      <c r="F3973" t="s">
        <v>1728</v>
      </c>
      <c r="G3973">
        <v>7.2427702469899102E-3</v>
      </c>
      <c r="H3973">
        <v>2.4927106269289599E-2</v>
      </c>
      <c r="I3973">
        <v>0.29055800415602401</v>
      </c>
      <c r="J3973">
        <v>0.77138982714488802</v>
      </c>
      <c r="X3973" t="str">
        <f t="shared" si="315"/>
        <v>grade_5_t3_lowses_teacherrelation_as.factor(lowses)1:as.factor(year)2018</v>
      </c>
      <c r="Y3973" t="str">
        <f t="shared" si="316"/>
        <v>0.007</v>
      </c>
      <c r="Z3973" t="str">
        <f t="shared" si="317"/>
        <v>0.025</v>
      </c>
      <c r="AA3973" s="2" t="str">
        <f t="shared" si="318"/>
        <v/>
      </c>
      <c r="AB3973" t="str">
        <f t="shared" si="319"/>
        <v>teacherrelation ~ as.factor(lowses) * relative_age + as.factor(lowses) *      as.factor(book) + as.factor(lowses) * as.factor(year) | as.factor(school_id) | 0 | school_id</v>
      </c>
    </row>
    <row r="3974" spans="1:28">
      <c r="A3974">
        <v>3973</v>
      </c>
      <c r="B3974" t="s">
        <v>115</v>
      </c>
      <c r="C3974" t="b">
        <v>0</v>
      </c>
      <c r="D3974" t="s">
        <v>1520</v>
      </c>
      <c r="E3974" t="s">
        <v>1526</v>
      </c>
      <c r="F3974" t="s">
        <v>1697</v>
      </c>
      <c r="G3974" t="s">
        <v>140</v>
      </c>
      <c r="H3974">
        <v>0</v>
      </c>
      <c r="I3974" t="s">
        <v>140</v>
      </c>
      <c r="J3974" t="s">
        <v>140</v>
      </c>
      <c r="X3974" t="str">
        <f t="shared" si="315"/>
        <v>grade_7_t3_lowses_teacherrelation_as.factor(lowses)1</v>
      </c>
      <c r="Y3974" t="str">
        <f t="shared" si="316"/>
        <v>NA</v>
      </c>
      <c r="Z3974" t="str">
        <f t="shared" si="317"/>
        <v>0.000</v>
      </c>
      <c r="AA3974" s="2" t="e">
        <f t="shared" si="318"/>
        <v>#VALUE!</v>
      </c>
      <c r="AB3974" t="str">
        <f t="shared" si="319"/>
        <v>teacherrelation ~ as.factor(lowses) * relative_age + as.factor(lowses) *      as.factor(book) + as.factor(lowses) * as.factor(year) | as.factor(school_id) | 0 | school_id</v>
      </c>
    </row>
    <row r="3975" spans="1:28">
      <c r="A3975">
        <v>3974</v>
      </c>
      <c r="B3975" t="s">
        <v>115</v>
      </c>
      <c r="C3975" t="b">
        <v>0</v>
      </c>
      <c r="D3975" t="s">
        <v>1520</v>
      </c>
      <c r="E3975" t="s">
        <v>1526</v>
      </c>
      <c r="F3975" t="s">
        <v>104</v>
      </c>
      <c r="G3975">
        <v>4.6180188640994801E-3</v>
      </c>
      <c r="H3975">
        <v>8.0597479189504996E-4</v>
      </c>
      <c r="I3975">
        <v>5.7297311411456802</v>
      </c>
      <c r="J3975" s="10">
        <v>1.00803874799229E-8</v>
      </c>
      <c r="X3975" t="str">
        <f t="shared" si="315"/>
        <v>grade_7_t3_lowses_teacherrelation_relative_age</v>
      </c>
      <c r="Y3975" t="str">
        <f t="shared" si="316"/>
        <v>0.005</v>
      </c>
      <c r="Z3975" t="str">
        <f t="shared" si="317"/>
        <v>0.001</v>
      </c>
      <c r="AA3975" s="2" t="str">
        <f t="shared" si="318"/>
        <v>***</v>
      </c>
      <c r="AB3975" t="str">
        <f t="shared" si="319"/>
        <v>teacherrelation ~ as.factor(lowses) * relative_age + as.factor(lowses) *      as.factor(book) + as.factor(lowses) * as.factor(year) | as.factor(school_id) | 0 | school_id</v>
      </c>
    </row>
    <row r="3976" spans="1:28">
      <c r="A3976">
        <v>3975</v>
      </c>
      <c r="B3976" t="s">
        <v>115</v>
      </c>
      <c r="C3976" t="b">
        <v>0</v>
      </c>
      <c r="D3976" t="s">
        <v>1520</v>
      </c>
      <c r="E3976" t="s">
        <v>1526</v>
      </c>
      <c r="F3976" t="s">
        <v>106</v>
      </c>
      <c r="G3976">
        <v>0.113904411312697</v>
      </c>
      <c r="H3976">
        <v>2.2709145589287098E-2</v>
      </c>
      <c r="I3976">
        <v>5.0157946658473298</v>
      </c>
      <c r="J3976" s="10">
        <v>5.28817768453951E-7</v>
      </c>
      <c r="X3976" t="str">
        <f t="shared" si="315"/>
        <v>grade_7_t3_lowses_teacherrelation_as.factor(book)2</v>
      </c>
      <c r="Y3976" t="str">
        <f t="shared" si="316"/>
        <v>0.114</v>
      </c>
      <c r="Z3976" t="str">
        <f t="shared" si="317"/>
        <v>0.023</v>
      </c>
      <c r="AA3976" s="2" t="str">
        <f t="shared" si="318"/>
        <v>***</v>
      </c>
      <c r="AB3976" t="str">
        <f t="shared" si="319"/>
        <v>teacherrelation ~ as.factor(lowses) * relative_age + as.factor(lowses) *      as.factor(book) + as.factor(lowses) * as.factor(year) | as.factor(school_id) | 0 | school_id</v>
      </c>
    </row>
    <row r="3977" spans="1:28">
      <c r="A3977">
        <v>3976</v>
      </c>
      <c r="B3977" t="s">
        <v>115</v>
      </c>
      <c r="C3977" t="b">
        <v>0</v>
      </c>
      <c r="D3977" t="s">
        <v>1520</v>
      </c>
      <c r="E3977" t="s">
        <v>1526</v>
      </c>
      <c r="F3977" t="s">
        <v>107</v>
      </c>
      <c r="G3977">
        <v>0.12868967549586399</v>
      </c>
      <c r="H3977">
        <v>2.2455318284829499E-2</v>
      </c>
      <c r="I3977">
        <v>5.7309219073864197</v>
      </c>
      <c r="J3977" s="10">
        <v>1.00098860385088E-8</v>
      </c>
      <c r="X3977" t="str">
        <f t="shared" si="315"/>
        <v>grade_7_t3_lowses_teacherrelation_as.factor(book)3</v>
      </c>
      <c r="Y3977" t="str">
        <f t="shared" si="316"/>
        <v>0.129</v>
      </c>
      <c r="Z3977" t="str">
        <f t="shared" si="317"/>
        <v>0.022</v>
      </c>
      <c r="AA3977" s="2" t="str">
        <f t="shared" si="318"/>
        <v>***</v>
      </c>
      <c r="AB3977" t="str">
        <f t="shared" si="319"/>
        <v>teacherrelation ~ as.factor(lowses) * relative_age + as.factor(lowses) *      as.factor(book) + as.factor(lowses) * as.factor(year) | as.factor(school_id) | 0 | school_id</v>
      </c>
    </row>
    <row r="3978" spans="1:28">
      <c r="A3978">
        <v>3977</v>
      </c>
      <c r="B3978" t="s">
        <v>115</v>
      </c>
      <c r="C3978" t="b">
        <v>0</v>
      </c>
      <c r="D3978" t="s">
        <v>1520</v>
      </c>
      <c r="E3978" t="s">
        <v>1526</v>
      </c>
      <c r="F3978" t="s">
        <v>108</v>
      </c>
      <c r="G3978">
        <v>0.10462737909318499</v>
      </c>
      <c r="H3978">
        <v>2.24007048830576E-2</v>
      </c>
      <c r="I3978">
        <v>4.6707181599592298</v>
      </c>
      <c r="J3978" s="10">
        <v>3.0043821997004601E-6</v>
      </c>
      <c r="X3978" t="str">
        <f t="shared" si="315"/>
        <v>grade_7_t3_lowses_teacherrelation_as.factor(book)4</v>
      </c>
      <c r="Y3978" t="str">
        <f t="shared" si="316"/>
        <v>0.105</v>
      </c>
      <c r="Z3978" t="str">
        <f t="shared" si="317"/>
        <v>0.022</v>
      </c>
      <c r="AA3978" s="2" t="str">
        <f t="shared" si="318"/>
        <v>***</v>
      </c>
      <c r="AB3978" t="str">
        <f t="shared" si="319"/>
        <v>teacherrelation ~ as.factor(lowses) * relative_age + as.factor(lowses) *      as.factor(book) + as.factor(lowses) * as.factor(year) | as.factor(school_id) | 0 | school_id</v>
      </c>
    </row>
    <row r="3979" spans="1:28">
      <c r="A3979">
        <v>3978</v>
      </c>
      <c r="B3979" t="s">
        <v>115</v>
      </c>
      <c r="C3979" t="b">
        <v>0</v>
      </c>
      <c r="D3979" t="s">
        <v>1520</v>
      </c>
      <c r="E3979" t="s">
        <v>1526</v>
      </c>
      <c r="F3979" t="s">
        <v>109</v>
      </c>
      <c r="G3979">
        <v>3.9803129098647902E-2</v>
      </c>
      <c r="H3979">
        <v>2.32314682871382E-2</v>
      </c>
      <c r="I3979">
        <v>1.71332817223113</v>
      </c>
      <c r="J3979">
        <v>8.6654487834181004E-2</v>
      </c>
      <c r="X3979" t="str">
        <f t="shared" si="315"/>
        <v>grade_7_t3_lowses_teacherrelation_as.factor(book)5</v>
      </c>
      <c r="Y3979" t="str">
        <f t="shared" si="316"/>
        <v>0.040</v>
      </c>
      <c r="Z3979" t="str">
        <f t="shared" si="317"/>
        <v>0.023</v>
      </c>
      <c r="AA3979" s="2" t="str">
        <f t="shared" si="318"/>
        <v>*</v>
      </c>
      <c r="AB3979" t="str">
        <f t="shared" si="319"/>
        <v>teacherrelation ~ as.factor(lowses) * relative_age + as.factor(lowses) *      as.factor(book) + as.factor(lowses) * as.factor(year) | as.factor(school_id) | 0 | school_id</v>
      </c>
    </row>
    <row r="3980" spans="1:28">
      <c r="A3980">
        <v>3979</v>
      </c>
      <c r="B3980" t="s">
        <v>115</v>
      </c>
      <c r="C3980" t="b">
        <v>0</v>
      </c>
      <c r="D3980" t="s">
        <v>1520</v>
      </c>
      <c r="E3980" t="s">
        <v>1526</v>
      </c>
      <c r="F3980" t="s">
        <v>110</v>
      </c>
      <c r="G3980">
        <v>-6.2409747356869695E-4</v>
      </c>
      <c r="H3980">
        <v>9.86787119360482E-3</v>
      </c>
      <c r="I3980">
        <v>-6.3245401295181303E-2</v>
      </c>
      <c r="J3980">
        <v>0.94957118614234104</v>
      </c>
      <c r="X3980" t="str">
        <f t="shared" si="315"/>
        <v>grade_7_t3_lowses_teacherrelation_as.factor(year)2017</v>
      </c>
      <c r="Y3980" t="str">
        <f t="shared" si="316"/>
        <v>-0.001</v>
      </c>
      <c r="Z3980" t="str">
        <f t="shared" si="317"/>
        <v>0.010</v>
      </c>
      <c r="AA3980" s="2" t="str">
        <f t="shared" si="318"/>
        <v/>
      </c>
      <c r="AB3980" t="str">
        <f t="shared" si="319"/>
        <v>teacherrelation ~ as.factor(lowses) * relative_age + as.factor(lowses) *      as.factor(book) + as.factor(lowses) * as.factor(year) | as.factor(school_id) | 0 | school_id</v>
      </c>
    </row>
    <row r="3981" spans="1:28">
      <c r="A3981">
        <v>3980</v>
      </c>
      <c r="B3981" t="s">
        <v>115</v>
      </c>
      <c r="C3981" t="b">
        <v>0</v>
      </c>
      <c r="D3981" t="s">
        <v>1520</v>
      </c>
      <c r="E3981" t="s">
        <v>1526</v>
      </c>
      <c r="F3981" t="s">
        <v>111</v>
      </c>
      <c r="G3981">
        <v>7.8360652048924499E-3</v>
      </c>
      <c r="H3981">
        <v>1.15049538848121E-2</v>
      </c>
      <c r="I3981">
        <v>0.68110357358641804</v>
      </c>
      <c r="J3981">
        <v>0.49580712918133402</v>
      </c>
      <c r="X3981" t="str">
        <f t="shared" si="315"/>
        <v>grade_7_t3_lowses_teacherrelation_as.factor(year)2018</v>
      </c>
      <c r="Y3981" t="str">
        <f t="shared" si="316"/>
        <v>0.008</v>
      </c>
      <c r="Z3981" t="str">
        <f t="shared" si="317"/>
        <v>0.012</v>
      </c>
      <c r="AA3981" s="2" t="str">
        <f t="shared" si="318"/>
        <v/>
      </c>
      <c r="AB3981" t="str">
        <f t="shared" si="319"/>
        <v>teacherrelation ~ as.factor(lowses) * relative_age + as.factor(lowses) *      as.factor(book) + as.factor(lowses) * as.factor(year) | as.factor(school_id) | 0 | school_id</v>
      </c>
    </row>
    <row r="3982" spans="1:28">
      <c r="A3982">
        <v>3981</v>
      </c>
      <c r="B3982" t="s">
        <v>115</v>
      </c>
      <c r="C3982" t="b">
        <v>0</v>
      </c>
      <c r="D3982" t="s">
        <v>1520</v>
      </c>
      <c r="E3982" t="s">
        <v>1526</v>
      </c>
      <c r="F3982" t="s">
        <v>1722</v>
      </c>
      <c r="G3982">
        <v>-2.68249403211707E-3</v>
      </c>
      <c r="H3982">
        <v>2.5859430296960601E-3</v>
      </c>
      <c r="I3982">
        <v>-1.0373368636943101</v>
      </c>
      <c r="J3982">
        <v>0.29958075715057098</v>
      </c>
      <c r="X3982" t="str">
        <f t="shared" si="315"/>
        <v>grade_7_t3_lowses_teacherrelation_as.factor(lowses)1:relative_age</v>
      </c>
      <c r="Y3982" t="str">
        <f t="shared" si="316"/>
        <v>-0.003</v>
      </c>
      <c r="Z3982" t="str">
        <f t="shared" si="317"/>
        <v>0.003</v>
      </c>
      <c r="AA3982" s="2" t="str">
        <f t="shared" si="318"/>
        <v/>
      </c>
      <c r="AB3982" t="str">
        <f t="shared" si="319"/>
        <v>teacherrelation ~ as.factor(lowses) * relative_age + as.factor(lowses) *      as.factor(book) + as.factor(lowses) * as.factor(year) | as.factor(school_id) | 0 | school_id</v>
      </c>
    </row>
    <row r="3983" spans="1:28">
      <c r="A3983">
        <v>3982</v>
      </c>
      <c r="B3983" t="s">
        <v>115</v>
      </c>
      <c r="C3983" t="b">
        <v>0</v>
      </c>
      <c r="D3983" t="s">
        <v>1520</v>
      </c>
      <c r="E3983" t="s">
        <v>1526</v>
      </c>
      <c r="F3983" t="s">
        <v>1723</v>
      </c>
      <c r="G3983" t="s">
        <v>140</v>
      </c>
      <c r="H3983">
        <v>0</v>
      </c>
      <c r="I3983" t="s">
        <v>140</v>
      </c>
      <c r="J3983" t="s">
        <v>140</v>
      </c>
      <c r="X3983" t="str">
        <f t="shared" si="315"/>
        <v>grade_7_t3_lowses_teacherrelation_as.factor(lowses)1:as.factor(book)2</v>
      </c>
      <c r="Y3983" t="str">
        <f t="shared" si="316"/>
        <v>NA</v>
      </c>
      <c r="Z3983" t="str">
        <f t="shared" si="317"/>
        <v>0.000</v>
      </c>
      <c r="AA3983" s="2" t="e">
        <f t="shared" si="318"/>
        <v>#VALUE!</v>
      </c>
      <c r="AB3983" t="str">
        <f t="shared" si="319"/>
        <v>teacherrelation ~ as.factor(lowses) * relative_age + as.factor(lowses) *      as.factor(book) + as.factor(lowses) * as.factor(year) | as.factor(school_id) | 0 | school_id</v>
      </c>
    </row>
    <row r="3984" spans="1:28">
      <c r="A3984">
        <v>3983</v>
      </c>
      <c r="B3984" t="s">
        <v>115</v>
      </c>
      <c r="C3984" t="b">
        <v>0</v>
      </c>
      <c r="D3984" t="s">
        <v>1520</v>
      </c>
      <c r="E3984" t="s">
        <v>1526</v>
      </c>
      <c r="F3984" t="s">
        <v>1724</v>
      </c>
      <c r="G3984" t="s">
        <v>140</v>
      </c>
      <c r="H3984">
        <v>0</v>
      </c>
      <c r="I3984" t="s">
        <v>140</v>
      </c>
      <c r="J3984" t="s">
        <v>140</v>
      </c>
      <c r="X3984" t="str">
        <f t="shared" si="315"/>
        <v>grade_7_t3_lowses_teacherrelation_as.factor(lowses)1:as.factor(book)3</v>
      </c>
      <c r="Y3984" t="str">
        <f t="shared" si="316"/>
        <v>NA</v>
      </c>
      <c r="Z3984" t="str">
        <f t="shared" si="317"/>
        <v>0.000</v>
      </c>
      <c r="AA3984" s="2" t="e">
        <f t="shared" si="318"/>
        <v>#VALUE!</v>
      </c>
      <c r="AB3984" t="str">
        <f t="shared" si="319"/>
        <v>teacherrelation ~ as.factor(lowses) * relative_age + as.factor(lowses) *      as.factor(book) + as.factor(lowses) * as.factor(year) | as.factor(school_id) | 0 | school_id</v>
      </c>
    </row>
    <row r="3985" spans="1:28">
      <c r="A3985">
        <v>3984</v>
      </c>
      <c r="B3985" t="s">
        <v>115</v>
      </c>
      <c r="C3985" t="b">
        <v>0</v>
      </c>
      <c r="D3985" t="s">
        <v>1520</v>
      </c>
      <c r="E3985" t="s">
        <v>1526</v>
      </c>
      <c r="F3985" t="s">
        <v>1725</v>
      </c>
      <c r="G3985" t="s">
        <v>140</v>
      </c>
      <c r="H3985">
        <v>0</v>
      </c>
      <c r="I3985" t="s">
        <v>140</v>
      </c>
      <c r="J3985" t="s">
        <v>140</v>
      </c>
      <c r="X3985" t="str">
        <f t="shared" si="315"/>
        <v>grade_7_t3_lowses_teacherrelation_as.factor(lowses)1:as.factor(book)4</v>
      </c>
      <c r="Y3985" t="str">
        <f t="shared" si="316"/>
        <v>NA</v>
      </c>
      <c r="Z3985" t="str">
        <f t="shared" si="317"/>
        <v>0.000</v>
      </c>
      <c r="AA3985" s="2" t="e">
        <f t="shared" si="318"/>
        <v>#VALUE!</v>
      </c>
      <c r="AB3985" t="str">
        <f t="shared" si="319"/>
        <v>teacherrelation ~ as.factor(lowses) * relative_age + as.factor(lowses) *      as.factor(book) + as.factor(lowses) * as.factor(year) | as.factor(school_id) | 0 | school_id</v>
      </c>
    </row>
    <row r="3986" spans="1:28">
      <c r="A3986">
        <v>3985</v>
      </c>
      <c r="B3986" t="s">
        <v>115</v>
      </c>
      <c r="C3986" t="b">
        <v>0</v>
      </c>
      <c r="D3986" t="s">
        <v>1520</v>
      </c>
      <c r="E3986" t="s">
        <v>1526</v>
      </c>
      <c r="F3986" t="s">
        <v>1726</v>
      </c>
      <c r="G3986" t="s">
        <v>140</v>
      </c>
      <c r="H3986">
        <v>0</v>
      </c>
      <c r="I3986" t="s">
        <v>140</v>
      </c>
      <c r="J3986" t="s">
        <v>140</v>
      </c>
      <c r="X3986" t="str">
        <f t="shared" si="315"/>
        <v>grade_7_t3_lowses_teacherrelation_as.factor(lowses)1:as.factor(book)5</v>
      </c>
      <c r="Y3986" t="str">
        <f t="shared" si="316"/>
        <v>NA</v>
      </c>
      <c r="Z3986" t="str">
        <f t="shared" si="317"/>
        <v>0.000</v>
      </c>
      <c r="AA3986" s="2" t="e">
        <f t="shared" si="318"/>
        <v>#VALUE!</v>
      </c>
      <c r="AB3986" t="str">
        <f t="shared" si="319"/>
        <v>teacherrelation ~ as.factor(lowses) * relative_age + as.factor(lowses) *      as.factor(book) + as.factor(lowses) * as.factor(year) | as.factor(school_id) | 0 | school_id</v>
      </c>
    </row>
    <row r="3987" spans="1:28">
      <c r="A3987">
        <v>3986</v>
      </c>
      <c r="B3987" t="s">
        <v>115</v>
      </c>
      <c r="C3987" t="b">
        <v>0</v>
      </c>
      <c r="D3987" t="s">
        <v>1520</v>
      </c>
      <c r="E3987" t="s">
        <v>1526</v>
      </c>
      <c r="F3987" t="s">
        <v>1727</v>
      </c>
      <c r="G3987">
        <v>5.7725916839379103E-3</v>
      </c>
      <c r="H3987">
        <v>2.2048323130757899E-2</v>
      </c>
      <c r="I3987">
        <v>0.26181545189189598</v>
      </c>
      <c r="J3987">
        <v>0.79346412672503597</v>
      </c>
      <c r="X3987" t="str">
        <f t="shared" si="315"/>
        <v>grade_7_t3_lowses_teacherrelation_as.factor(lowses)1:as.factor(year)2017</v>
      </c>
      <c r="Y3987" t="str">
        <f t="shared" si="316"/>
        <v>0.006</v>
      </c>
      <c r="Z3987" t="str">
        <f t="shared" si="317"/>
        <v>0.022</v>
      </c>
      <c r="AA3987" s="2" t="str">
        <f t="shared" si="318"/>
        <v/>
      </c>
      <c r="AB3987" t="str">
        <f t="shared" si="319"/>
        <v>teacherrelation ~ as.factor(lowses) * relative_age + as.factor(lowses) *      as.factor(book) + as.factor(lowses) * as.factor(year) | as.factor(school_id) | 0 | school_id</v>
      </c>
    </row>
    <row r="3988" spans="1:28">
      <c r="A3988">
        <v>3987</v>
      </c>
      <c r="B3988" t="s">
        <v>115</v>
      </c>
      <c r="C3988" t="b">
        <v>0</v>
      </c>
      <c r="D3988" t="s">
        <v>1520</v>
      </c>
      <c r="E3988" t="s">
        <v>1526</v>
      </c>
      <c r="F3988" t="s">
        <v>1728</v>
      </c>
      <c r="G3988">
        <v>-6.60105547095554E-2</v>
      </c>
      <c r="H3988">
        <v>2.29439672226248E-2</v>
      </c>
      <c r="I3988">
        <v>-2.8770331681986998</v>
      </c>
      <c r="J3988">
        <v>4.0149654480425697E-3</v>
      </c>
      <c r="X3988" t="str">
        <f t="shared" si="315"/>
        <v>grade_7_t3_lowses_teacherrelation_as.factor(lowses)1:as.factor(year)2018</v>
      </c>
      <c r="Y3988" t="str">
        <f t="shared" si="316"/>
        <v>-0.066</v>
      </c>
      <c r="Z3988" t="str">
        <f t="shared" si="317"/>
        <v>0.023</v>
      </c>
      <c r="AA3988" s="2" t="str">
        <f t="shared" si="318"/>
        <v>***</v>
      </c>
      <c r="AB3988" t="str">
        <f t="shared" si="319"/>
        <v>teacherrelation ~ as.factor(lowses) * relative_age + as.factor(lowses) *      as.factor(book) + as.factor(lowses) * as.factor(year) | as.factor(school_id) | 0 | school_id</v>
      </c>
    </row>
    <row r="3989" spans="1:28">
      <c r="A3989">
        <v>3988</v>
      </c>
      <c r="B3989" t="s">
        <v>1222</v>
      </c>
      <c r="C3989" t="b">
        <v>0</v>
      </c>
      <c r="D3989" t="s">
        <v>1527</v>
      </c>
      <c r="E3989" t="s">
        <v>1528</v>
      </c>
      <c r="F3989" t="s">
        <v>1697</v>
      </c>
      <c r="G3989" t="s">
        <v>140</v>
      </c>
      <c r="H3989">
        <v>0</v>
      </c>
      <c r="I3989" t="s">
        <v>140</v>
      </c>
      <c r="J3989" t="s">
        <v>140</v>
      </c>
      <c r="X3989" t="str">
        <f t="shared" si="315"/>
        <v>all_t3_lowses_teacherrelation_as.factor(lowses)1</v>
      </c>
      <c r="Y3989" t="str">
        <f t="shared" si="316"/>
        <v>NA</v>
      </c>
      <c r="Z3989" t="str">
        <f t="shared" si="317"/>
        <v>0.000</v>
      </c>
      <c r="AA3989" s="2" t="e">
        <f t="shared" si="318"/>
        <v>#VALUE!</v>
      </c>
      <c r="AB3989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3990" spans="1:28">
      <c r="A3990">
        <v>3989</v>
      </c>
      <c r="B3990" t="s">
        <v>1222</v>
      </c>
      <c r="C3990" t="b">
        <v>0</v>
      </c>
      <c r="D3990" t="s">
        <v>1527</v>
      </c>
      <c r="E3990" t="s">
        <v>1528</v>
      </c>
      <c r="F3990" t="s">
        <v>104</v>
      </c>
      <c r="G3990">
        <v>3.0461463658412401E-3</v>
      </c>
      <c r="H3990">
        <v>3.8424944352175201E-4</v>
      </c>
      <c r="I3990">
        <v>7.9275231680818496</v>
      </c>
      <c r="J3990" s="10">
        <v>2.2383782078363401E-15</v>
      </c>
      <c r="X3990" t="str">
        <f t="shared" si="315"/>
        <v>all_t3_lowses_teacherrelation_relative_age</v>
      </c>
      <c r="Y3990" t="str">
        <f t="shared" si="316"/>
        <v>0.003</v>
      </c>
      <c r="Z3990" t="str">
        <f t="shared" si="317"/>
        <v>0.000</v>
      </c>
      <c r="AA3990" s="2" t="str">
        <f t="shared" si="318"/>
        <v>***</v>
      </c>
      <c r="AB3990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3991" spans="1:28">
      <c r="A3991">
        <v>3990</v>
      </c>
      <c r="B3991" t="s">
        <v>1222</v>
      </c>
      <c r="C3991" t="b">
        <v>0</v>
      </c>
      <c r="D3991" t="s">
        <v>1527</v>
      </c>
      <c r="E3991" t="s">
        <v>1528</v>
      </c>
      <c r="F3991" t="s">
        <v>106</v>
      </c>
      <c r="G3991">
        <v>0.18384921178249999</v>
      </c>
      <c r="H3991">
        <v>1.22024955286476E-2</v>
      </c>
      <c r="I3991">
        <v>15.0665256423065</v>
      </c>
      <c r="J3991" s="10">
        <v>2.7318280766676099E-51</v>
      </c>
      <c r="X3991" t="str">
        <f t="shared" si="315"/>
        <v>all_t3_lowses_teacherrelation_as.factor(book)2</v>
      </c>
      <c r="Y3991" t="str">
        <f t="shared" si="316"/>
        <v>0.184</v>
      </c>
      <c r="Z3991" t="str">
        <f t="shared" si="317"/>
        <v>0.012</v>
      </c>
      <c r="AA3991" s="2" t="str">
        <f t="shared" si="318"/>
        <v>***</v>
      </c>
      <c r="AB3991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3992" spans="1:28">
      <c r="A3992">
        <v>3991</v>
      </c>
      <c r="B3992" t="s">
        <v>1222</v>
      </c>
      <c r="C3992" t="b">
        <v>0</v>
      </c>
      <c r="D3992" t="s">
        <v>1527</v>
      </c>
      <c r="E3992" t="s">
        <v>1528</v>
      </c>
      <c r="F3992" t="s">
        <v>107</v>
      </c>
      <c r="G3992">
        <v>0.202774752635102</v>
      </c>
      <c r="H3992">
        <v>1.21972333655101E-2</v>
      </c>
      <c r="I3992">
        <v>16.624651390903502</v>
      </c>
      <c r="J3992" s="10">
        <v>4.7301544869418103E-62</v>
      </c>
      <c r="X3992" t="str">
        <f t="shared" si="315"/>
        <v>all_t3_lowses_teacherrelation_as.factor(book)3</v>
      </c>
      <c r="Y3992" t="str">
        <f t="shared" si="316"/>
        <v>0.203</v>
      </c>
      <c r="Z3992" t="str">
        <f t="shared" si="317"/>
        <v>0.012</v>
      </c>
      <c r="AA3992" s="2" t="str">
        <f t="shared" si="318"/>
        <v>***</v>
      </c>
      <c r="AB3992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3993" spans="1:28">
      <c r="A3993">
        <v>3992</v>
      </c>
      <c r="B3993" t="s">
        <v>1222</v>
      </c>
      <c r="C3993" t="b">
        <v>0</v>
      </c>
      <c r="D3993" t="s">
        <v>1527</v>
      </c>
      <c r="E3993" t="s">
        <v>1528</v>
      </c>
      <c r="F3993" t="s">
        <v>108</v>
      </c>
      <c r="G3993">
        <v>0.18496179683463199</v>
      </c>
      <c r="H3993">
        <v>1.2315391961221301E-2</v>
      </c>
      <c r="I3993">
        <v>15.0187503099406</v>
      </c>
      <c r="J3993" s="10">
        <v>5.62143699909371E-51</v>
      </c>
      <c r="X3993" t="str">
        <f t="shared" si="315"/>
        <v>all_t3_lowses_teacherrelation_as.factor(book)4</v>
      </c>
      <c r="Y3993" t="str">
        <f t="shared" si="316"/>
        <v>0.185</v>
      </c>
      <c r="Z3993" t="str">
        <f t="shared" si="317"/>
        <v>0.012</v>
      </c>
      <c r="AA3993" s="2" t="str">
        <f t="shared" si="318"/>
        <v>***</v>
      </c>
      <c r="AB3993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3994" spans="1:28">
      <c r="A3994">
        <v>3993</v>
      </c>
      <c r="B3994" t="s">
        <v>1222</v>
      </c>
      <c r="C3994" t="b">
        <v>0</v>
      </c>
      <c r="D3994" t="s">
        <v>1527</v>
      </c>
      <c r="E3994" t="s">
        <v>1528</v>
      </c>
      <c r="F3994" t="s">
        <v>109</v>
      </c>
      <c r="G3994">
        <v>0.108076646099802</v>
      </c>
      <c r="H3994">
        <v>1.25753574584863E-2</v>
      </c>
      <c r="I3994">
        <v>8.5943199989808896</v>
      </c>
      <c r="J3994" s="10">
        <v>8.3902564645453596E-18</v>
      </c>
      <c r="X3994" t="str">
        <f t="shared" si="315"/>
        <v>all_t3_lowses_teacherrelation_as.factor(book)5</v>
      </c>
      <c r="Y3994" t="str">
        <f t="shared" si="316"/>
        <v>0.108</v>
      </c>
      <c r="Z3994" t="str">
        <f t="shared" si="317"/>
        <v>0.013</v>
      </c>
      <c r="AA3994" s="2" t="str">
        <f t="shared" si="318"/>
        <v>***</v>
      </c>
      <c r="AB3994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3995" spans="1:28">
      <c r="A3995">
        <v>3994</v>
      </c>
      <c r="B3995" t="s">
        <v>1222</v>
      </c>
      <c r="C3995" t="b">
        <v>0</v>
      </c>
      <c r="D3995" t="s">
        <v>1527</v>
      </c>
      <c r="E3995" t="s">
        <v>1528</v>
      </c>
      <c r="F3995" t="s">
        <v>110</v>
      </c>
      <c r="G3995">
        <v>9.985175966402591E-4</v>
      </c>
      <c r="H3995">
        <v>3.9198447777716904E-3</v>
      </c>
      <c r="I3995">
        <v>0.25473396352390398</v>
      </c>
      <c r="J3995">
        <v>0.79892864618035697</v>
      </c>
      <c r="X3995" t="str">
        <f t="shared" si="315"/>
        <v>all_t3_lowses_teacherrelation_as.factor(year)2017</v>
      </c>
      <c r="Y3995" t="str">
        <f t="shared" si="316"/>
        <v>0.001</v>
      </c>
      <c r="Z3995" t="str">
        <f t="shared" si="317"/>
        <v>0.004</v>
      </c>
      <c r="AA3995" s="2" t="str">
        <f t="shared" si="318"/>
        <v/>
      </c>
      <c r="AB3995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3996" spans="1:28">
      <c r="A3996">
        <v>3995</v>
      </c>
      <c r="B3996" t="s">
        <v>1222</v>
      </c>
      <c r="C3996" t="b">
        <v>0</v>
      </c>
      <c r="D3996" t="s">
        <v>1527</v>
      </c>
      <c r="E3996" t="s">
        <v>1528</v>
      </c>
      <c r="F3996" t="s">
        <v>111</v>
      </c>
      <c r="G3996">
        <v>1.38937160405114E-3</v>
      </c>
      <c r="H3996">
        <v>4.72085133970521E-3</v>
      </c>
      <c r="I3996">
        <v>0.29430530725797099</v>
      </c>
      <c r="J3996">
        <v>0.76852469207874896</v>
      </c>
      <c r="X3996" t="str">
        <f t="shared" si="315"/>
        <v>all_t3_lowses_teacherrelation_as.factor(year)2018</v>
      </c>
      <c r="Y3996" t="str">
        <f t="shared" si="316"/>
        <v>0.001</v>
      </c>
      <c r="Z3996" t="str">
        <f t="shared" si="317"/>
        <v>0.005</v>
      </c>
      <c r="AA3996" s="2" t="str">
        <f t="shared" si="318"/>
        <v/>
      </c>
      <c r="AB3996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3997" spans="1:28">
      <c r="A3997">
        <v>3996</v>
      </c>
      <c r="B3997" t="s">
        <v>1222</v>
      </c>
      <c r="C3997" t="b">
        <v>0</v>
      </c>
      <c r="D3997" t="s">
        <v>1527</v>
      </c>
      <c r="E3997" t="s">
        <v>1528</v>
      </c>
      <c r="F3997" t="s">
        <v>200</v>
      </c>
      <c r="G3997">
        <v>-2.8976597990287502E-3</v>
      </c>
      <c r="H3997">
        <v>5.2462627070557601E-3</v>
      </c>
      <c r="I3997">
        <v>-0.552328383237776</v>
      </c>
      <c r="J3997">
        <v>0.58072353832483103</v>
      </c>
      <c r="X3997" t="str">
        <f t="shared" si="315"/>
        <v>all_t3_lowses_teacherrelation_as.factor(grade)5</v>
      </c>
      <c r="Y3997" t="str">
        <f t="shared" si="316"/>
        <v>-0.003</v>
      </c>
      <c r="Z3997" t="str">
        <f t="shared" si="317"/>
        <v>0.005</v>
      </c>
      <c r="AA3997" s="2" t="str">
        <f t="shared" si="318"/>
        <v/>
      </c>
      <c r="AB3997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3998" spans="1:28">
      <c r="A3998">
        <v>3997</v>
      </c>
      <c r="B3998" t="s">
        <v>1222</v>
      </c>
      <c r="C3998" t="b">
        <v>0</v>
      </c>
      <c r="D3998" t="s">
        <v>1527</v>
      </c>
      <c r="E3998" t="s">
        <v>1528</v>
      </c>
      <c r="F3998" t="s">
        <v>201</v>
      </c>
      <c r="G3998">
        <v>-7.6769245600072497E-3</v>
      </c>
      <c r="H3998">
        <v>6.2786135307814697E-3</v>
      </c>
      <c r="I3998">
        <v>-1.22271016082937</v>
      </c>
      <c r="J3998">
        <v>0.22143953946158701</v>
      </c>
      <c r="X3998" t="str">
        <f t="shared" si="315"/>
        <v>all_t3_lowses_teacherrelation_as.factor(grade)6</v>
      </c>
      <c r="Y3998" t="str">
        <f t="shared" si="316"/>
        <v>-0.008</v>
      </c>
      <c r="Z3998" t="str">
        <f t="shared" si="317"/>
        <v>0.006</v>
      </c>
      <c r="AA3998" s="2" t="str">
        <f t="shared" si="318"/>
        <v/>
      </c>
      <c r="AB3998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3999" spans="1:28">
      <c r="A3999">
        <v>3998</v>
      </c>
      <c r="B3999" t="s">
        <v>1222</v>
      </c>
      <c r="C3999" t="b">
        <v>0</v>
      </c>
      <c r="D3999" t="s">
        <v>1527</v>
      </c>
      <c r="E3999" t="s">
        <v>1528</v>
      </c>
      <c r="F3999" t="s">
        <v>202</v>
      </c>
      <c r="G3999" t="s">
        <v>140</v>
      </c>
      <c r="H3999">
        <v>0</v>
      </c>
      <c r="I3999" t="s">
        <v>140</v>
      </c>
      <c r="J3999" t="s">
        <v>140</v>
      </c>
      <c r="X3999" t="str">
        <f t="shared" si="315"/>
        <v>all_t3_lowses_teacherrelation_as.factor(grade)7</v>
      </c>
      <c r="Y3999" t="str">
        <f t="shared" si="316"/>
        <v>NA</v>
      </c>
      <c r="Z3999" t="str">
        <f t="shared" si="317"/>
        <v>0.000</v>
      </c>
      <c r="AA3999" s="2" t="e">
        <f t="shared" si="318"/>
        <v>#VALUE!</v>
      </c>
      <c r="AB3999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4000" spans="1:28">
      <c r="A4000">
        <v>3999</v>
      </c>
      <c r="B4000" t="s">
        <v>1222</v>
      </c>
      <c r="C4000" t="b">
        <v>0</v>
      </c>
      <c r="D4000" t="s">
        <v>1527</v>
      </c>
      <c r="E4000" t="s">
        <v>1528</v>
      </c>
      <c r="F4000" t="s">
        <v>203</v>
      </c>
      <c r="G4000">
        <v>-7.0348172812528201E-4</v>
      </c>
      <c r="H4000">
        <v>7.0349768312585803E-3</v>
      </c>
      <c r="I4000">
        <v>-9.9997732046464505E-2</v>
      </c>
      <c r="J4000">
        <v>0.92034615044429602</v>
      </c>
      <c r="X4000" t="str">
        <f t="shared" si="315"/>
        <v>all_t3_lowses_teacherrelation_as.factor(grade)8</v>
      </c>
      <c r="Y4000" t="str">
        <f t="shared" si="316"/>
        <v>-0.001</v>
      </c>
      <c r="Z4000" t="str">
        <f t="shared" si="317"/>
        <v>0.007</v>
      </c>
      <c r="AA4000" s="2" t="str">
        <f t="shared" si="318"/>
        <v/>
      </c>
      <c r="AB4000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4001" spans="1:28">
      <c r="A4001">
        <v>4000</v>
      </c>
      <c r="B4001" t="s">
        <v>1222</v>
      </c>
      <c r="C4001" t="b">
        <v>0</v>
      </c>
      <c r="D4001" t="s">
        <v>1527</v>
      </c>
      <c r="E4001" t="s">
        <v>1528</v>
      </c>
      <c r="F4001" t="s">
        <v>204</v>
      </c>
      <c r="G4001">
        <v>-2.32653979450205E-3</v>
      </c>
      <c r="H4001">
        <v>7.9129621853774503E-3</v>
      </c>
      <c r="I4001">
        <v>-0.29401629124442402</v>
      </c>
      <c r="J4001">
        <v>0.76874552912836502</v>
      </c>
      <c r="X4001" t="str">
        <f t="shared" si="315"/>
        <v>all_t3_lowses_teacherrelation_as.factor(grade)9</v>
      </c>
      <c r="Y4001" t="str">
        <f t="shared" si="316"/>
        <v>-0.002</v>
      </c>
      <c r="Z4001" t="str">
        <f t="shared" si="317"/>
        <v>0.008</v>
      </c>
      <c r="AA4001" s="2" t="str">
        <f t="shared" si="318"/>
        <v/>
      </c>
      <c r="AB4001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4002" spans="1:28">
      <c r="A4002">
        <v>4001</v>
      </c>
      <c r="B4002" t="s">
        <v>1222</v>
      </c>
      <c r="C4002" t="b">
        <v>0</v>
      </c>
      <c r="D4002" t="s">
        <v>1527</v>
      </c>
      <c r="E4002" t="s">
        <v>1528</v>
      </c>
      <c r="F4002" t="s">
        <v>1722</v>
      </c>
      <c r="G4002">
        <v>2.7104268904256702E-4</v>
      </c>
      <c r="H4002">
        <v>1.1764212094992599E-3</v>
      </c>
      <c r="I4002">
        <v>0.23039595584810499</v>
      </c>
      <c r="J4002">
        <v>0.81778416090657102</v>
      </c>
      <c r="X4002" t="str">
        <f t="shared" si="315"/>
        <v>all_t3_lowses_teacherrelation_as.factor(lowses)1:relative_age</v>
      </c>
      <c r="Y4002" t="str">
        <f t="shared" si="316"/>
        <v>0.000</v>
      </c>
      <c r="Z4002" t="str">
        <f t="shared" si="317"/>
        <v>0.001</v>
      </c>
      <c r="AA4002" s="2" t="str">
        <f t="shared" si="318"/>
        <v/>
      </c>
      <c r="AB4002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4003" spans="1:28">
      <c r="A4003">
        <v>4002</v>
      </c>
      <c r="B4003" t="s">
        <v>1222</v>
      </c>
      <c r="C4003" t="b">
        <v>0</v>
      </c>
      <c r="D4003" t="s">
        <v>1527</v>
      </c>
      <c r="E4003" t="s">
        <v>1528</v>
      </c>
      <c r="F4003" t="s">
        <v>1723</v>
      </c>
      <c r="G4003" t="s">
        <v>140</v>
      </c>
      <c r="H4003">
        <v>0</v>
      </c>
      <c r="I4003" t="s">
        <v>140</v>
      </c>
      <c r="J4003" t="s">
        <v>140</v>
      </c>
      <c r="X4003" t="str">
        <f t="shared" si="315"/>
        <v>all_t3_lowses_teacherrelation_as.factor(lowses)1:as.factor(book)2</v>
      </c>
      <c r="Y4003" t="str">
        <f t="shared" si="316"/>
        <v>NA</v>
      </c>
      <c r="Z4003" t="str">
        <f t="shared" si="317"/>
        <v>0.000</v>
      </c>
      <c r="AA4003" s="2" t="e">
        <f t="shared" si="318"/>
        <v>#VALUE!</v>
      </c>
      <c r="AB4003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4004" spans="1:28">
      <c r="A4004">
        <v>4003</v>
      </c>
      <c r="B4004" t="s">
        <v>1222</v>
      </c>
      <c r="C4004" t="b">
        <v>0</v>
      </c>
      <c r="D4004" t="s">
        <v>1527</v>
      </c>
      <c r="E4004" t="s">
        <v>1528</v>
      </c>
      <c r="F4004" t="s">
        <v>1724</v>
      </c>
      <c r="G4004" t="s">
        <v>140</v>
      </c>
      <c r="H4004">
        <v>0</v>
      </c>
      <c r="I4004" t="s">
        <v>140</v>
      </c>
      <c r="J4004" t="s">
        <v>140</v>
      </c>
      <c r="X4004" t="str">
        <f t="shared" si="315"/>
        <v>all_t3_lowses_teacherrelation_as.factor(lowses)1:as.factor(book)3</v>
      </c>
      <c r="Y4004" t="str">
        <f t="shared" si="316"/>
        <v>NA</v>
      </c>
      <c r="Z4004" t="str">
        <f t="shared" si="317"/>
        <v>0.000</v>
      </c>
      <c r="AA4004" s="2" t="e">
        <f t="shared" si="318"/>
        <v>#VALUE!</v>
      </c>
      <c r="AB4004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4005" spans="1:28">
      <c r="A4005">
        <v>4004</v>
      </c>
      <c r="B4005" t="s">
        <v>1222</v>
      </c>
      <c r="C4005" t="b">
        <v>0</v>
      </c>
      <c r="D4005" t="s">
        <v>1527</v>
      </c>
      <c r="E4005" t="s">
        <v>1528</v>
      </c>
      <c r="F4005" t="s">
        <v>1725</v>
      </c>
      <c r="G4005" t="s">
        <v>140</v>
      </c>
      <c r="H4005">
        <v>0</v>
      </c>
      <c r="I4005" t="s">
        <v>140</v>
      </c>
      <c r="J4005" t="s">
        <v>140</v>
      </c>
      <c r="X4005" t="str">
        <f t="shared" si="315"/>
        <v>all_t3_lowses_teacherrelation_as.factor(lowses)1:as.factor(book)4</v>
      </c>
      <c r="Y4005" t="str">
        <f t="shared" si="316"/>
        <v>NA</v>
      </c>
      <c r="Z4005" t="str">
        <f t="shared" si="317"/>
        <v>0.000</v>
      </c>
      <c r="AA4005" s="2" t="e">
        <f t="shared" si="318"/>
        <v>#VALUE!</v>
      </c>
      <c r="AB4005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4006" spans="1:28">
      <c r="A4006">
        <v>4005</v>
      </c>
      <c r="B4006" t="s">
        <v>1222</v>
      </c>
      <c r="C4006" t="b">
        <v>0</v>
      </c>
      <c r="D4006" t="s">
        <v>1527</v>
      </c>
      <c r="E4006" t="s">
        <v>1528</v>
      </c>
      <c r="F4006" t="s">
        <v>1726</v>
      </c>
      <c r="G4006" t="s">
        <v>140</v>
      </c>
      <c r="H4006">
        <v>0</v>
      </c>
      <c r="I4006" t="s">
        <v>140</v>
      </c>
      <c r="J4006" t="s">
        <v>140</v>
      </c>
      <c r="X4006" t="str">
        <f t="shared" si="315"/>
        <v>all_t3_lowses_teacherrelation_as.factor(lowses)1:as.factor(book)5</v>
      </c>
      <c r="Y4006" t="str">
        <f t="shared" si="316"/>
        <v>NA</v>
      </c>
      <c r="Z4006" t="str">
        <f t="shared" si="317"/>
        <v>0.000</v>
      </c>
      <c r="AA4006" s="2" t="e">
        <f t="shared" si="318"/>
        <v>#VALUE!</v>
      </c>
      <c r="AB4006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4007" spans="1:28">
      <c r="A4007">
        <v>4006</v>
      </c>
      <c r="B4007" t="s">
        <v>1222</v>
      </c>
      <c r="C4007" t="b">
        <v>0</v>
      </c>
      <c r="D4007" t="s">
        <v>1527</v>
      </c>
      <c r="E4007" t="s">
        <v>1528</v>
      </c>
      <c r="F4007" t="s">
        <v>1727</v>
      </c>
      <c r="G4007">
        <v>-5.6699435642263403E-3</v>
      </c>
      <c r="H4007">
        <v>8.6996718668557703E-3</v>
      </c>
      <c r="I4007">
        <v>-0.65174223246601304</v>
      </c>
      <c r="J4007">
        <v>0.51456765605585097</v>
      </c>
      <c r="X4007" t="str">
        <f t="shared" si="315"/>
        <v>all_t3_lowses_teacherrelation_as.factor(lowses)1:as.factor(year)2017</v>
      </c>
      <c r="Y4007" t="str">
        <f t="shared" si="316"/>
        <v>-0.006</v>
      </c>
      <c r="Z4007" t="str">
        <f t="shared" si="317"/>
        <v>0.009</v>
      </c>
      <c r="AA4007" s="2" t="str">
        <f t="shared" si="318"/>
        <v/>
      </c>
      <c r="AB4007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4008" spans="1:28">
      <c r="A4008">
        <v>4007</v>
      </c>
      <c r="B4008" t="s">
        <v>1222</v>
      </c>
      <c r="C4008" t="b">
        <v>0</v>
      </c>
      <c r="D4008" t="s">
        <v>1527</v>
      </c>
      <c r="E4008" t="s">
        <v>1528</v>
      </c>
      <c r="F4008" t="s">
        <v>1728</v>
      </c>
      <c r="G4008">
        <v>5.5188913009464697E-3</v>
      </c>
      <c r="H4008">
        <v>9.6003308022218608E-3</v>
      </c>
      <c r="I4008">
        <v>0.57486470150270297</v>
      </c>
      <c r="J4008">
        <v>0.56538296206487504</v>
      </c>
      <c r="X4008" t="str">
        <f t="shared" si="315"/>
        <v>all_t3_lowses_teacherrelation_as.factor(lowses)1:as.factor(year)2018</v>
      </c>
      <c r="Y4008" t="str">
        <f t="shared" si="316"/>
        <v>0.006</v>
      </c>
      <c r="Z4008" t="str">
        <f t="shared" si="317"/>
        <v>0.010</v>
      </c>
      <c r="AA4008" s="2" t="str">
        <f t="shared" si="318"/>
        <v/>
      </c>
      <c r="AB4008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4009" spans="1:28">
      <c r="A4009">
        <v>4008</v>
      </c>
      <c r="B4009" t="s">
        <v>1222</v>
      </c>
      <c r="C4009" t="b">
        <v>0</v>
      </c>
      <c r="D4009" t="s">
        <v>1527</v>
      </c>
      <c r="E4009" t="s">
        <v>1528</v>
      </c>
      <c r="F4009" t="s">
        <v>1729</v>
      </c>
      <c r="G4009">
        <v>-1.8963564111076199E-2</v>
      </c>
      <c r="H4009">
        <v>1.34231893263411E-2</v>
      </c>
      <c r="I4009">
        <v>-1.4127465276722899</v>
      </c>
      <c r="J4009">
        <v>0.157730645470852</v>
      </c>
      <c r="X4009" t="str">
        <f t="shared" si="315"/>
        <v>all_t3_lowses_teacherrelation_as.factor(lowses)1:as.factor(grade)5</v>
      </c>
      <c r="Y4009" t="str">
        <f t="shared" si="316"/>
        <v>-0.019</v>
      </c>
      <c r="Z4009" t="str">
        <f t="shared" si="317"/>
        <v>0.013</v>
      </c>
      <c r="AA4009" s="2" t="str">
        <f t="shared" si="318"/>
        <v/>
      </c>
      <c r="AB4009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4010" spans="1:28">
      <c r="A4010">
        <v>4009</v>
      </c>
      <c r="B4010" t="s">
        <v>1222</v>
      </c>
      <c r="C4010" t="b">
        <v>0</v>
      </c>
      <c r="D4010" t="s">
        <v>1527</v>
      </c>
      <c r="E4010" t="s">
        <v>1528</v>
      </c>
      <c r="F4010" t="s">
        <v>1730</v>
      </c>
      <c r="G4010">
        <v>1.26253346435653E-2</v>
      </c>
      <c r="H4010">
        <v>1.4370446998977E-2</v>
      </c>
      <c r="I4010">
        <v>0.87856241663631296</v>
      </c>
      <c r="J4010">
        <v>0.37963883873996601</v>
      </c>
      <c r="X4010" t="str">
        <f t="shared" si="315"/>
        <v>all_t3_lowses_teacherrelation_as.factor(lowses)1:as.factor(grade)6</v>
      </c>
      <c r="Y4010" t="str">
        <f t="shared" si="316"/>
        <v>0.013</v>
      </c>
      <c r="Z4010" t="str">
        <f t="shared" si="317"/>
        <v>0.014</v>
      </c>
      <c r="AA4010" s="2" t="str">
        <f t="shared" si="318"/>
        <v/>
      </c>
      <c r="AB4010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4011" spans="1:28">
      <c r="A4011">
        <v>4010</v>
      </c>
      <c r="B4011" t="s">
        <v>1222</v>
      </c>
      <c r="C4011" t="b">
        <v>0</v>
      </c>
      <c r="D4011" t="s">
        <v>1527</v>
      </c>
      <c r="E4011" t="s">
        <v>1528</v>
      </c>
      <c r="F4011" t="s">
        <v>1731</v>
      </c>
      <c r="G4011">
        <v>3.9650936800802103E-2</v>
      </c>
      <c r="H4011">
        <v>1.26941282084052E-2</v>
      </c>
      <c r="I4011">
        <v>3.1235651751609002</v>
      </c>
      <c r="J4011">
        <v>1.7868051179546799E-3</v>
      </c>
      <c r="X4011" t="str">
        <f t="shared" si="315"/>
        <v>all_t3_lowses_teacherrelation_as.factor(lowses)1:as.factor(grade)7</v>
      </c>
      <c r="Y4011" t="str">
        <f t="shared" si="316"/>
        <v>0.040</v>
      </c>
      <c r="Z4011" t="str">
        <f t="shared" si="317"/>
        <v>0.013</v>
      </c>
      <c r="AA4011" s="2" t="str">
        <f t="shared" si="318"/>
        <v>***</v>
      </c>
      <c r="AB4011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4012" spans="1:28">
      <c r="A4012">
        <v>4011</v>
      </c>
      <c r="B4012" t="s">
        <v>1222</v>
      </c>
      <c r="C4012" t="b">
        <v>0</v>
      </c>
      <c r="D4012" t="s">
        <v>1527</v>
      </c>
      <c r="E4012" t="s">
        <v>1528</v>
      </c>
      <c r="F4012" t="s">
        <v>1732</v>
      </c>
      <c r="G4012">
        <v>5.64106497425109E-2</v>
      </c>
      <c r="H4012">
        <v>1.27919211445836E-2</v>
      </c>
      <c r="I4012">
        <v>4.4098653442994697</v>
      </c>
      <c r="J4012" s="10">
        <v>1.03448054027778E-5</v>
      </c>
      <c r="X4012" t="str">
        <f t="shared" si="315"/>
        <v>all_t3_lowses_teacherrelation_as.factor(lowses)1:as.factor(grade)8</v>
      </c>
      <c r="Y4012" t="str">
        <f t="shared" si="316"/>
        <v>0.056</v>
      </c>
      <c r="Z4012" t="str">
        <f t="shared" si="317"/>
        <v>0.013</v>
      </c>
      <c r="AA4012" s="2" t="str">
        <f t="shared" si="318"/>
        <v>***</v>
      </c>
      <c r="AB4012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4013" spans="1:28">
      <c r="A4013">
        <v>4012</v>
      </c>
      <c r="B4013" t="s">
        <v>1222</v>
      </c>
      <c r="C4013" t="b">
        <v>0</v>
      </c>
      <c r="D4013" t="s">
        <v>1527</v>
      </c>
      <c r="E4013" t="s">
        <v>1528</v>
      </c>
      <c r="F4013" t="s">
        <v>1733</v>
      </c>
      <c r="G4013">
        <v>7.4570135872461293E-2</v>
      </c>
      <c r="H4013">
        <v>1.19415634913309E-2</v>
      </c>
      <c r="I4013">
        <v>6.2445873127582097</v>
      </c>
      <c r="J4013" s="10">
        <v>4.2512765228299898E-10</v>
      </c>
      <c r="X4013" t="str">
        <f t="shared" si="315"/>
        <v>all_t3_lowses_teacherrelation_as.factor(lowses)1:as.factor(grade)9</v>
      </c>
      <c r="Y4013" t="str">
        <f t="shared" si="316"/>
        <v>0.075</v>
      </c>
      <c r="Z4013" t="str">
        <f t="shared" si="317"/>
        <v>0.012</v>
      </c>
      <c r="AA4013" s="2" t="str">
        <f t="shared" si="318"/>
        <v>***</v>
      </c>
      <c r="AB4013" t="str">
        <f t="shared" si="319"/>
        <v>teacherrelation ~ as.factor(lowses) * relative_age + as.factor(lowses) *      as.factor(book) + as.factor(lowses) * as.factor(year) + as.factor(lowses) *      as.factor(grade) | as.factor(school_id) | 0 | school_id</v>
      </c>
    </row>
    <row r="4014" spans="1:28">
      <c r="A4014">
        <v>4013</v>
      </c>
      <c r="B4014" t="s">
        <v>1213</v>
      </c>
      <c r="C4014" t="b">
        <v>0</v>
      </c>
      <c r="D4014" t="s">
        <v>1529</v>
      </c>
      <c r="E4014" t="s">
        <v>1530</v>
      </c>
      <c r="F4014" t="s">
        <v>1697</v>
      </c>
      <c r="G4014" t="s">
        <v>140</v>
      </c>
      <c r="H4014">
        <v>0</v>
      </c>
      <c r="I4014" t="s">
        <v>140</v>
      </c>
      <c r="J4014" t="s">
        <v>140</v>
      </c>
      <c r="X4014" t="str">
        <f t="shared" si="315"/>
        <v>grade_4_t3_lowses_zfriendrelation_as.factor(lowses)1</v>
      </c>
      <c r="Y4014" t="str">
        <f t="shared" si="316"/>
        <v>NA</v>
      </c>
      <c r="Z4014" t="str">
        <f t="shared" si="317"/>
        <v>0.000</v>
      </c>
      <c r="AA4014" s="2" t="e">
        <f t="shared" si="318"/>
        <v>#VALUE!</v>
      </c>
      <c r="AB4014" t="str">
        <f t="shared" si="319"/>
        <v>zfriendrelation ~ as.factor(lowses) * relative_age + as.factor(lowses) *      as.factor(book) + as.factor(lowses) * as.factor(year) | as.factor(school_id) | 0 | school_id</v>
      </c>
    </row>
    <row r="4015" spans="1:28">
      <c r="A4015">
        <v>4014</v>
      </c>
      <c r="B4015" t="s">
        <v>1213</v>
      </c>
      <c r="C4015" t="b">
        <v>0</v>
      </c>
      <c r="D4015" t="s">
        <v>1529</v>
      </c>
      <c r="E4015" t="s">
        <v>1530</v>
      </c>
      <c r="F4015" t="s">
        <v>104</v>
      </c>
      <c r="G4015">
        <v>1.18365875432424E-2</v>
      </c>
      <c r="H4015">
        <v>9.3754066362033799E-4</v>
      </c>
      <c r="I4015">
        <v>12.625145769715299</v>
      </c>
      <c r="J4015" s="10">
        <v>1.6105138224908499E-36</v>
      </c>
      <c r="X4015" t="str">
        <f t="shared" si="315"/>
        <v>grade_4_t3_lowses_zfriendrelation_relative_age</v>
      </c>
      <c r="Y4015" t="str">
        <f t="shared" si="316"/>
        <v>0.012</v>
      </c>
      <c r="Z4015" t="str">
        <f t="shared" si="317"/>
        <v>0.001</v>
      </c>
      <c r="AA4015" s="2" t="str">
        <f t="shared" si="318"/>
        <v>***</v>
      </c>
      <c r="AB4015" t="str">
        <f t="shared" si="319"/>
        <v>zfriendrelation ~ as.factor(lowses) * relative_age + as.factor(lowses) *      as.factor(book) + as.factor(lowses) * as.factor(year) | as.factor(school_id) | 0 | school_id</v>
      </c>
    </row>
    <row r="4016" spans="1:28">
      <c r="A4016">
        <v>4015</v>
      </c>
      <c r="B4016" t="s">
        <v>1213</v>
      </c>
      <c r="C4016" t="b">
        <v>0</v>
      </c>
      <c r="D4016" t="s">
        <v>1529</v>
      </c>
      <c r="E4016" t="s">
        <v>1530</v>
      </c>
      <c r="F4016" t="s">
        <v>106</v>
      </c>
      <c r="G4016">
        <v>0.13413671034622801</v>
      </c>
      <c r="H4016">
        <v>2.2789678797596399E-2</v>
      </c>
      <c r="I4016">
        <v>5.8858534838312497</v>
      </c>
      <c r="J4016" s="10">
        <v>3.9695006885177304E-9</v>
      </c>
      <c r="X4016" t="str">
        <f t="shared" si="315"/>
        <v>grade_4_t3_lowses_zfriendrelation_as.factor(book)2</v>
      </c>
      <c r="Y4016" t="str">
        <f t="shared" si="316"/>
        <v>0.134</v>
      </c>
      <c r="Z4016" t="str">
        <f t="shared" si="317"/>
        <v>0.023</v>
      </c>
      <c r="AA4016" s="2" t="str">
        <f t="shared" si="318"/>
        <v>***</v>
      </c>
      <c r="AB4016" t="str">
        <f t="shared" si="319"/>
        <v>zfriendrelation ~ as.factor(lowses) * relative_age + as.factor(lowses) *      as.factor(book) + as.factor(lowses) * as.factor(year) | as.factor(school_id) | 0 | school_id</v>
      </c>
    </row>
    <row r="4017" spans="1:28">
      <c r="A4017">
        <v>4016</v>
      </c>
      <c r="B4017" t="s">
        <v>1213</v>
      </c>
      <c r="C4017" t="b">
        <v>0</v>
      </c>
      <c r="D4017" t="s">
        <v>1529</v>
      </c>
      <c r="E4017" t="s">
        <v>1530</v>
      </c>
      <c r="F4017" t="s">
        <v>107</v>
      </c>
      <c r="G4017">
        <v>0.18668363251900999</v>
      </c>
      <c r="H4017">
        <v>2.29790967529966E-2</v>
      </c>
      <c r="I4017">
        <v>8.1240631224839301</v>
      </c>
      <c r="J4017" s="10">
        <v>4.54647462968735E-16</v>
      </c>
      <c r="X4017" t="str">
        <f t="shared" si="315"/>
        <v>grade_4_t3_lowses_zfriendrelation_as.factor(book)3</v>
      </c>
      <c r="Y4017" t="str">
        <f t="shared" si="316"/>
        <v>0.187</v>
      </c>
      <c r="Z4017" t="str">
        <f t="shared" si="317"/>
        <v>0.023</v>
      </c>
      <c r="AA4017" s="2" t="str">
        <f t="shared" si="318"/>
        <v>***</v>
      </c>
      <c r="AB4017" t="str">
        <f t="shared" si="319"/>
        <v>zfriendrelation ~ as.factor(lowses) * relative_age + as.factor(lowses) *      as.factor(book) + as.factor(lowses) * as.factor(year) | as.factor(school_id) | 0 | school_id</v>
      </c>
    </row>
    <row r="4018" spans="1:28">
      <c r="A4018">
        <v>4017</v>
      </c>
      <c r="B4018" t="s">
        <v>1213</v>
      </c>
      <c r="C4018" t="b">
        <v>0</v>
      </c>
      <c r="D4018" t="s">
        <v>1529</v>
      </c>
      <c r="E4018" t="s">
        <v>1530</v>
      </c>
      <c r="F4018" t="s">
        <v>108</v>
      </c>
      <c r="G4018">
        <v>0.208317175635088</v>
      </c>
      <c r="H4018">
        <v>2.33989342713955E-2</v>
      </c>
      <c r="I4018">
        <v>8.9028488741792806</v>
      </c>
      <c r="J4018" s="10">
        <v>5.5093723923942496E-19</v>
      </c>
      <c r="X4018" t="str">
        <f t="shared" si="315"/>
        <v>grade_4_t3_lowses_zfriendrelation_as.factor(book)4</v>
      </c>
      <c r="Y4018" t="str">
        <f t="shared" si="316"/>
        <v>0.208</v>
      </c>
      <c r="Z4018" t="str">
        <f t="shared" si="317"/>
        <v>0.023</v>
      </c>
      <c r="AA4018" s="2" t="str">
        <f t="shared" si="318"/>
        <v>***</v>
      </c>
      <c r="AB4018" t="str">
        <f t="shared" si="319"/>
        <v>zfriendrelation ~ as.factor(lowses) * relative_age + as.factor(lowses) *      as.factor(book) + as.factor(lowses) * as.factor(year) | as.factor(school_id) | 0 | school_id</v>
      </c>
    </row>
    <row r="4019" spans="1:28">
      <c r="A4019">
        <v>4018</v>
      </c>
      <c r="B4019" t="s">
        <v>1213</v>
      </c>
      <c r="C4019" t="b">
        <v>0</v>
      </c>
      <c r="D4019" t="s">
        <v>1529</v>
      </c>
      <c r="E4019" t="s">
        <v>1530</v>
      </c>
      <c r="F4019" t="s">
        <v>109</v>
      </c>
      <c r="G4019">
        <v>0.17186799253850599</v>
      </c>
      <c r="H4019">
        <v>2.41285062897586E-2</v>
      </c>
      <c r="I4019">
        <v>7.1230266173358396</v>
      </c>
      <c r="J4019" s="10">
        <v>1.0611435261571999E-12</v>
      </c>
      <c r="X4019" t="str">
        <f t="shared" si="315"/>
        <v>grade_4_t3_lowses_zfriendrelation_as.factor(book)5</v>
      </c>
      <c r="Y4019" t="str">
        <f t="shared" si="316"/>
        <v>0.172</v>
      </c>
      <c r="Z4019" t="str">
        <f t="shared" si="317"/>
        <v>0.024</v>
      </c>
      <c r="AA4019" s="2" t="str">
        <f t="shared" si="318"/>
        <v>***</v>
      </c>
      <c r="AB4019" t="str">
        <f t="shared" si="319"/>
        <v>zfriendrelation ~ as.factor(lowses) * relative_age + as.factor(lowses) *      as.factor(book) + as.factor(lowses) * as.factor(year) | as.factor(school_id) | 0 | school_id</v>
      </c>
    </row>
    <row r="4020" spans="1:28">
      <c r="A4020">
        <v>4019</v>
      </c>
      <c r="B4020" t="s">
        <v>1213</v>
      </c>
      <c r="C4020" t="b">
        <v>0</v>
      </c>
      <c r="D4020" t="s">
        <v>1529</v>
      </c>
      <c r="E4020" t="s">
        <v>1530</v>
      </c>
      <c r="F4020" t="s">
        <v>110</v>
      </c>
      <c r="G4020">
        <v>1.9868740558197E-3</v>
      </c>
      <c r="H4020">
        <v>9.6836266973908108E-3</v>
      </c>
      <c r="I4020">
        <v>0.205178712264389</v>
      </c>
      <c r="J4020">
        <v>0.83743281469242403</v>
      </c>
      <c r="X4020" t="str">
        <f t="shared" si="315"/>
        <v>grade_4_t3_lowses_zfriendrelation_as.factor(year)2017</v>
      </c>
      <c r="Y4020" t="str">
        <f t="shared" si="316"/>
        <v>0.002</v>
      </c>
      <c r="Z4020" t="str">
        <f t="shared" si="317"/>
        <v>0.010</v>
      </c>
      <c r="AA4020" s="2" t="str">
        <f t="shared" si="318"/>
        <v/>
      </c>
      <c r="AB4020" t="str">
        <f t="shared" si="319"/>
        <v>zfriendrelation ~ as.factor(lowses) * relative_age + as.factor(lowses) *      as.factor(book) + as.factor(lowses) * as.factor(year) | as.factor(school_id) | 0 | school_id</v>
      </c>
    </row>
    <row r="4021" spans="1:28">
      <c r="A4021">
        <v>4020</v>
      </c>
      <c r="B4021" t="s">
        <v>1213</v>
      </c>
      <c r="C4021" t="b">
        <v>0</v>
      </c>
      <c r="D4021" t="s">
        <v>1529</v>
      </c>
      <c r="E4021" t="s">
        <v>1530</v>
      </c>
      <c r="F4021" t="s">
        <v>111</v>
      </c>
      <c r="G4021">
        <v>4.9879227088222003E-3</v>
      </c>
      <c r="H4021">
        <v>9.8388922246134703E-3</v>
      </c>
      <c r="I4021">
        <v>0.50695978723541202</v>
      </c>
      <c r="J4021">
        <v>0.61218387454323198</v>
      </c>
      <c r="X4021" t="str">
        <f t="shared" si="315"/>
        <v>grade_4_t3_lowses_zfriendrelation_as.factor(year)2018</v>
      </c>
      <c r="Y4021" t="str">
        <f t="shared" si="316"/>
        <v>0.005</v>
      </c>
      <c r="Z4021" t="str">
        <f t="shared" si="317"/>
        <v>0.010</v>
      </c>
      <c r="AA4021" s="2" t="str">
        <f t="shared" si="318"/>
        <v/>
      </c>
      <c r="AB4021" t="str">
        <f t="shared" si="319"/>
        <v>zfriendrelation ~ as.factor(lowses) * relative_age + as.factor(lowses) *      as.factor(book) + as.factor(lowses) * as.factor(year) | as.factor(school_id) | 0 | school_id</v>
      </c>
    </row>
    <row r="4022" spans="1:28">
      <c r="A4022">
        <v>4021</v>
      </c>
      <c r="B4022" t="s">
        <v>1213</v>
      </c>
      <c r="C4022" t="b">
        <v>0</v>
      </c>
      <c r="D4022" t="s">
        <v>1529</v>
      </c>
      <c r="E4022" t="s">
        <v>1530</v>
      </c>
      <c r="F4022" t="s">
        <v>1722</v>
      </c>
      <c r="G4022">
        <v>-7.2967816028287804E-3</v>
      </c>
      <c r="H4022">
        <v>2.6283949458320399E-3</v>
      </c>
      <c r="I4022">
        <v>-2.7761359130596399</v>
      </c>
      <c r="J4022">
        <v>5.5016893495251204E-3</v>
      </c>
      <c r="X4022" t="str">
        <f t="shared" si="315"/>
        <v>grade_4_t3_lowses_zfriendrelation_as.factor(lowses)1:relative_age</v>
      </c>
      <c r="Y4022" t="str">
        <f t="shared" si="316"/>
        <v>-0.007</v>
      </c>
      <c r="Z4022" t="str">
        <f t="shared" si="317"/>
        <v>0.003</v>
      </c>
      <c r="AA4022" s="2" t="str">
        <f t="shared" si="318"/>
        <v>***</v>
      </c>
      <c r="AB4022" t="str">
        <f t="shared" si="319"/>
        <v>zfriendrelation ~ as.factor(lowses) * relative_age + as.factor(lowses) *      as.factor(book) + as.factor(lowses) * as.factor(year) | as.factor(school_id) | 0 | school_id</v>
      </c>
    </row>
    <row r="4023" spans="1:28">
      <c r="A4023">
        <v>4022</v>
      </c>
      <c r="B4023" t="s">
        <v>1213</v>
      </c>
      <c r="C4023" t="b">
        <v>0</v>
      </c>
      <c r="D4023" t="s">
        <v>1529</v>
      </c>
      <c r="E4023" t="s">
        <v>1530</v>
      </c>
      <c r="F4023" t="s">
        <v>1723</v>
      </c>
      <c r="G4023" t="s">
        <v>140</v>
      </c>
      <c r="H4023">
        <v>0</v>
      </c>
      <c r="I4023" t="s">
        <v>140</v>
      </c>
      <c r="J4023" t="s">
        <v>140</v>
      </c>
      <c r="X4023" t="str">
        <f t="shared" si="315"/>
        <v>grade_4_t3_lowses_zfriendrelation_as.factor(lowses)1:as.factor(book)2</v>
      </c>
      <c r="Y4023" t="str">
        <f t="shared" si="316"/>
        <v>NA</v>
      </c>
      <c r="Z4023" t="str">
        <f t="shared" si="317"/>
        <v>0.000</v>
      </c>
      <c r="AA4023" s="2" t="e">
        <f t="shared" si="318"/>
        <v>#VALUE!</v>
      </c>
      <c r="AB4023" t="str">
        <f t="shared" si="319"/>
        <v>zfriendrelation ~ as.factor(lowses) * relative_age + as.factor(lowses) *      as.factor(book) + as.factor(lowses) * as.factor(year) | as.factor(school_id) | 0 | school_id</v>
      </c>
    </row>
    <row r="4024" spans="1:28">
      <c r="A4024">
        <v>4023</v>
      </c>
      <c r="B4024" t="s">
        <v>1213</v>
      </c>
      <c r="C4024" t="b">
        <v>0</v>
      </c>
      <c r="D4024" t="s">
        <v>1529</v>
      </c>
      <c r="E4024" t="s">
        <v>1530</v>
      </c>
      <c r="F4024" t="s">
        <v>1724</v>
      </c>
      <c r="G4024" t="s">
        <v>140</v>
      </c>
      <c r="H4024">
        <v>0</v>
      </c>
      <c r="I4024" t="s">
        <v>140</v>
      </c>
      <c r="J4024" t="s">
        <v>140</v>
      </c>
      <c r="X4024" t="str">
        <f t="shared" si="315"/>
        <v>grade_4_t3_lowses_zfriendrelation_as.factor(lowses)1:as.factor(book)3</v>
      </c>
      <c r="Y4024" t="str">
        <f t="shared" si="316"/>
        <v>NA</v>
      </c>
      <c r="Z4024" t="str">
        <f t="shared" si="317"/>
        <v>0.000</v>
      </c>
      <c r="AA4024" s="2" t="e">
        <f t="shared" si="318"/>
        <v>#VALUE!</v>
      </c>
      <c r="AB4024" t="str">
        <f t="shared" si="319"/>
        <v>zfriendrelation ~ as.factor(lowses) * relative_age + as.factor(lowses) *      as.factor(book) + as.factor(lowses) * as.factor(year) | as.factor(school_id) | 0 | school_id</v>
      </c>
    </row>
    <row r="4025" spans="1:28">
      <c r="A4025">
        <v>4024</v>
      </c>
      <c r="B4025" t="s">
        <v>1213</v>
      </c>
      <c r="C4025" t="b">
        <v>0</v>
      </c>
      <c r="D4025" t="s">
        <v>1529</v>
      </c>
      <c r="E4025" t="s">
        <v>1530</v>
      </c>
      <c r="F4025" t="s">
        <v>1725</v>
      </c>
      <c r="G4025" t="s">
        <v>140</v>
      </c>
      <c r="H4025">
        <v>0</v>
      </c>
      <c r="I4025" t="s">
        <v>140</v>
      </c>
      <c r="J4025" t="s">
        <v>140</v>
      </c>
      <c r="X4025" t="str">
        <f t="shared" si="315"/>
        <v>grade_4_t3_lowses_zfriendrelation_as.factor(lowses)1:as.factor(book)4</v>
      </c>
      <c r="Y4025" t="str">
        <f t="shared" si="316"/>
        <v>NA</v>
      </c>
      <c r="Z4025" t="str">
        <f t="shared" si="317"/>
        <v>0.000</v>
      </c>
      <c r="AA4025" s="2" t="e">
        <f t="shared" si="318"/>
        <v>#VALUE!</v>
      </c>
      <c r="AB4025" t="str">
        <f t="shared" si="319"/>
        <v>zfriendrelation ~ as.factor(lowses) * relative_age + as.factor(lowses) *      as.factor(book) + as.factor(lowses) * as.factor(year) | as.factor(school_id) | 0 | school_id</v>
      </c>
    </row>
    <row r="4026" spans="1:28">
      <c r="A4026">
        <v>4025</v>
      </c>
      <c r="B4026" t="s">
        <v>1213</v>
      </c>
      <c r="C4026" t="b">
        <v>0</v>
      </c>
      <c r="D4026" t="s">
        <v>1529</v>
      </c>
      <c r="E4026" t="s">
        <v>1530</v>
      </c>
      <c r="F4026" t="s">
        <v>1726</v>
      </c>
      <c r="G4026" t="s">
        <v>140</v>
      </c>
      <c r="H4026">
        <v>0</v>
      </c>
      <c r="I4026" t="s">
        <v>140</v>
      </c>
      <c r="J4026" t="s">
        <v>140</v>
      </c>
      <c r="X4026" t="str">
        <f t="shared" si="315"/>
        <v>grade_4_t3_lowses_zfriendrelation_as.factor(lowses)1:as.factor(book)5</v>
      </c>
      <c r="Y4026" t="str">
        <f t="shared" si="316"/>
        <v>NA</v>
      </c>
      <c r="Z4026" t="str">
        <f t="shared" si="317"/>
        <v>0.000</v>
      </c>
      <c r="AA4026" s="2" t="e">
        <f t="shared" si="318"/>
        <v>#VALUE!</v>
      </c>
      <c r="AB4026" t="str">
        <f t="shared" si="319"/>
        <v>zfriendrelation ~ as.factor(lowses) * relative_age + as.factor(lowses) *      as.factor(book) + as.factor(lowses) * as.factor(year) | as.factor(school_id) | 0 | school_id</v>
      </c>
    </row>
    <row r="4027" spans="1:28">
      <c r="A4027">
        <v>4026</v>
      </c>
      <c r="B4027" t="s">
        <v>1213</v>
      </c>
      <c r="C4027" t="b">
        <v>0</v>
      </c>
      <c r="D4027" t="s">
        <v>1529</v>
      </c>
      <c r="E4027" t="s">
        <v>1530</v>
      </c>
      <c r="F4027" t="s">
        <v>1727</v>
      </c>
      <c r="G4027">
        <v>-2.58157310133664E-2</v>
      </c>
      <c r="H4027">
        <v>2.3611228403090899E-2</v>
      </c>
      <c r="I4027">
        <v>-1.0933667055623</v>
      </c>
      <c r="J4027">
        <v>0.27423480549728302</v>
      </c>
      <c r="X4027" t="str">
        <f t="shared" si="315"/>
        <v>grade_4_t3_lowses_zfriendrelation_as.factor(lowses)1:as.factor(year)2017</v>
      </c>
      <c r="Y4027" t="str">
        <f t="shared" si="316"/>
        <v>-0.026</v>
      </c>
      <c r="Z4027" t="str">
        <f t="shared" si="317"/>
        <v>0.024</v>
      </c>
      <c r="AA4027" s="2" t="str">
        <f t="shared" si="318"/>
        <v/>
      </c>
      <c r="AB4027" t="str">
        <f t="shared" si="319"/>
        <v>zfriendrelation ~ as.factor(lowses) * relative_age + as.factor(lowses) *      as.factor(book) + as.factor(lowses) * as.factor(year) | as.factor(school_id) | 0 | school_id</v>
      </c>
    </row>
    <row r="4028" spans="1:28">
      <c r="A4028">
        <v>4027</v>
      </c>
      <c r="B4028" t="s">
        <v>1213</v>
      </c>
      <c r="C4028" t="b">
        <v>0</v>
      </c>
      <c r="D4028" t="s">
        <v>1529</v>
      </c>
      <c r="E4028" t="s">
        <v>1530</v>
      </c>
      <c r="F4028" t="s">
        <v>1728</v>
      </c>
      <c r="G4028">
        <v>-7.3073739396041903E-3</v>
      </c>
      <c r="H4028">
        <v>2.3564085256064699E-2</v>
      </c>
      <c r="I4028">
        <v>-0.31010641237276498</v>
      </c>
      <c r="J4028">
        <v>0.75648052187010395</v>
      </c>
      <c r="X4028" t="str">
        <f t="shared" si="315"/>
        <v>grade_4_t3_lowses_zfriendrelation_as.factor(lowses)1:as.factor(year)2018</v>
      </c>
      <c r="Y4028" t="str">
        <f t="shared" si="316"/>
        <v>-0.007</v>
      </c>
      <c r="Z4028" t="str">
        <f t="shared" si="317"/>
        <v>0.024</v>
      </c>
      <c r="AA4028" s="2" t="str">
        <f t="shared" si="318"/>
        <v/>
      </c>
      <c r="AB4028" t="str">
        <f t="shared" si="319"/>
        <v>zfriendrelation ~ as.factor(lowses) * relative_age + as.factor(lowses) *      as.factor(book) + as.factor(lowses) * as.factor(year) | as.factor(school_id) | 0 | school_id</v>
      </c>
    </row>
    <row r="4029" spans="1:28">
      <c r="A4029">
        <v>4028</v>
      </c>
      <c r="B4029" t="s">
        <v>113</v>
      </c>
      <c r="C4029" t="b">
        <v>0</v>
      </c>
      <c r="D4029" t="s">
        <v>1529</v>
      </c>
      <c r="E4029" t="s">
        <v>1531</v>
      </c>
      <c r="F4029" t="s">
        <v>1697</v>
      </c>
      <c r="G4029" t="s">
        <v>140</v>
      </c>
      <c r="H4029">
        <v>0</v>
      </c>
      <c r="I4029" t="s">
        <v>140</v>
      </c>
      <c r="J4029" t="s">
        <v>140</v>
      </c>
      <c r="X4029" t="str">
        <f t="shared" si="315"/>
        <v>grade_9_t3_lowses_zfriendrelation_as.factor(lowses)1</v>
      </c>
      <c r="Y4029" t="str">
        <f t="shared" si="316"/>
        <v>NA</v>
      </c>
      <c r="Z4029" t="str">
        <f t="shared" si="317"/>
        <v>0.000</v>
      </c>
      <c r="AA4029" s="2" t="e">
        <f t="shared" si="318"/>
        <v>#VALUE!</v>
      </c>
      <c r="AB4029" t="str">
        <f t="shared" si="319"/>
        <v>zfriendrelation ~ as.factor(lowses) * relative_age + as.factor(lowses) *      as.factor(book) + as.factor(lowses) * as.factor(year) | as.factor(school_id) | 0 | school_id</v>
      </c>
    </row>
    <row r="4030" spans="1:28">
      <c r="A4030">
        <v>4029</v>
      </c>
      <c r="B4030" t="s">
        <v>113</v>
      </c>
      <c r="C4030" t="b">
        <v>0</v>
      </c>
      <c r="D4030" t="s">
        <v>1529</v>
      </c>
      <c r="E4030" t="s">
        <v>1531</v>
      </c>
      <c r="F4030" t="s">
        <v>104</v>
      </c>
      <c r="G4030">
        <v>8.9002258331204297E-3</v>
      </c>
      <c r="H4030">
        <v>8.5187482593184697E-4</v>
      </c>
      <c r="I4030">
        <v>10.447809422452</v>
      </c>
      <c r="J4030" s="10">
        <v>1.5323887329527599E-25</v>
      </c>
      <c r="X4030" t="str">
        <f t="shared" si="315"/>
        <v>grade_9_t3_lowses_zfriendrelation_relative_age</v>
      </c>
      <c r="Y4030" t="str">
        <f t="shared" si="316"/>
        <v>0.009</v>
      </c>
      <c r="Z4030" t="str">
        <f t="shared" si="317"/>
        <v>0.001</v>
      </c>
      <c r="AA4030" s="2" t="str">
        <f t="shared" si="318"/>
        <v>***</v>
      </c>
      <c r="AB4030" t="str">
        <f t="shared" si="319"/>
        <v>zfriendrelation ~ as.factor(lowses) * relative_age + as.factor(lowses) *      as.factor(book) + as.factor(lowses) * as.factor(year) | as.factor(school_id) | 0 | school_id</v>
      </c>
    </row>
    <row r="4031" spans="1:28">
      <c r="A4031">
        <v>4030</v>
      </c>
      <c r="B4031" t="s">
        <v>113</v>
      </c>
      <c r="C4031" t="b">
        <v>0</v>
      </c>
      <c r="D4031" t="s">
        <v>1529</v>
      </c>
      <c r="E4031" t="s">
        <v>1531</v>
      </c>
      <c r="F4031" t="s">
        <v>106</v>
      </c>
      <c r="G4031">
        <v>0.132080617526979</v>
      </c>
      <c r="H4031">
        <v>1.8387917630193599E-2</v>
      </c>
      <c r="I4031">
        <v>7.18301115891982</v>
      </c>
      <c r="J4031" s="10">
        <v>6.8530713180032804E-13</v>
      </c>
      <c r="X4031" t="str">
        <f t="shared" si="315"/>
        <v>grade_9_t3_lowses_zfriendrelation_as.factor(book)2</v>
      </c>
      <c r="Y4031" t="str">
        <f t="shared" si="316"/>
        <v>0.132</v>
      </c>
      <c r="Z4031" t="str">
        <f t="shared" si="317"/>
        <v>0.018</v>
      </c>
      <c r="AA4031" s="2" t="str">
        <f t="shared" si="318"/>
        <v>***</v>
      </c>
      <c r="AB4031" t="str">
        <f t="shared" si="319"/>
        <v>zfriendrelation ~ as.factor(lowses) * relative_age + as.factor(lowses) *      as.factor(book) + as.factor(lowses) * as.factor(year) | as.factor(school_id) | 0 | school_id</v>
      </c>
    </row>
    <row r="4032" spans="1:28">
      <c r="A4032">
        <v>4031</v>
      </c>
      <c r="B4032" t="s">
        <v>113</v>
      </c>
      <c r="C4032" t="b">
        <v>0</v>
      </c>
      <c r="D4032" t="s">
        <v>1529</v>
      </c>
      <c r="E4032" t="s">
        <v>1531</v>
      </c>
      <c r="F4032" t="s">
        <v>107</v>
      </c>
      <c r="G4032">
        <v>0.16330741150807701</v>
      </c>
      <c r="H4032">
        <v>1.87174348968202E-2</v>
      </c>
      <c r="I4032">
        <v>8.7248820368981299</v>
      </c>
      <c r="J4032" s="10">
        <v>2.69308323842733E-18</v>
      </c>
      <c r="X4032" t="str">
        <f t="shared" si="315"/>
        <v>grade_9_t3_lowses_zfriendrelation_as.factor(book)3</v>
      </c>
      <c r="Y4032" t="str">
        <f t="shared" si="316"/>
        <v>0.163</v>
      </c>
      <c r="Z4032" t="str">
        <f t="shared" si="317"/>
        <v>0.019</v>
      </c>
      <c r="AA4032" s="2" t="str">
        <f t="shared" si="318"/>
        <v>***</v>
      </c>
      <c r="AB4032" t="str">
        <f t="shared" si="319"/>
        <v>zfriendrelation ~ as.factor(lowses) * relative_age + as.factor(lowses) *      as.factor(book) + as.factor(lowses) * as.factor(year) | as.factor(school_id) | 0 | school_id</v>
      </c>
    </row>
    <row r="4033" spans="1:28">
      <c r="A4033">
        <v>4032</v>
      </c>
      <c r="B4033" t="s">
        <v>113</v>
      </c>
      <c r="C4033" t="b">
        <v>0</v>
      </c>
      <c r="D4033" t="s">
        <v>1529</v>
      </c>
      <c r="E4033" t="s">
        <v>1531</v>
      </c>
      <c r="F4033" t="s">
        <v>108</v>
      </c>
      <c r="G4033">
        <v>0.133432189166901</v>
      </c>
      <c r="H4033">
        <v>1.9517525029448101E-2</v>
      </c>
      <c r="I4033">
        <v>6.8365322429753803</v>
      </c>
      <c r="J4033" s="10">
        <v>8.1464389930338193E-12</v>
      </c>
      <c r="X4033" t="str">
        <f t="shared" si="315"/>
        <v>grade_9_t3_lowses_zfriendrelation_as.factor(book)4</v>
      </c>
      <c r="Y4033" t="str">
        <f t="shared" si="316"/>
        <v>0.133</v>
      </c>
      <c r="Z4033" t="str">
        <f t="shared" si="317"/>
        <v>0.020</v>
      </c>
      <c r="AA4033" s="2" t="str">
        <f t="shared" si="318"/>
        <v>***</v>
      </c>
      <c r="AB4033" t="str">
        <f t="shared" si="319"/>
        <v>zfriendrelation ~ as.factor(lowses) * relative_age + as.factor(lowses) *      as.factor(book) + as.factor(lowses) * as.factor(year) | as.factor(school_id) | 0 | school_id</v>
      </c>
    </row>
    <row r="4034" spans="1:28">
      <c r="A4034">
        <v>4033</v>
      </c>
      <c r="B4034" t="s">
        <v>113</v>
      </c>
      <c r="C4034" t="b">
        <v>0</v>
      </c>
      <c r="D4034" t="s">
        <v>1529</v>
      </c>
      <c r="E4034" t="s">
        <v>1531</v>
      </c>
      <c r="F4034" t="s">
        <v>109</v>
      </c>
      <c r="G4034">
        <v>5.8498772574216297E-2</v>
      </c>
      <c r="H4034">
        <v>2.0493279280309799E-2</v>
      </c>
      <c r="I4034">
        <v>2.8545344927018399</v>
      </c>
      <c r="J4034">
        <v>4.3106293925520003E-3</v>
      </c>
      <c r="X4034" t="str">
        <f t="shared" ref="X4034:X4097" si="320">E4034&amp;"_"&amp;F4034</f>
        <v>grade_9_t3_lowses_zfriendrelation_as.factor(book)5</v>
      </c>
      <c r="Y4034" t="str">
        <f t="shared" ref="Y4034:Y4097" si="321">TEXT(G4034,"0.000")</f>
        <v>0.058</v>
      </c>
      <c r="Z4034" t="str">
        <f t="shared" ref="Z4034:Z4097" si="322">TEXT(H4034,"0.000")</f>
        <v>0.020</v>
      </c>
      <c r="AA4034" s="2" t="str">
        <f t="shared" ref="AA4034:AA4097" si="323">IF(COUNTIF(J4034,"*E*")&gt;0, "***", IF(TEXT(J4034, "0.00E+00")*1&lt;0.01, "***", IF(TEXT(J4034, "0.00E+00")*1&lt;0.05, "**",  IF(TEXT(J4034, "0.00E+00")*1&lt;0.1, "*",""))))</f>
        <v>***</v>
      </c>
      <c r="AB4034" t="str">
        <f t="shared" ref="AB4034:AB4097" si="324">D4034</f>
        <v>zfriendrelation ~ as.factor(lowses) * relative_age + as.factor(lowses) *      as.factor(book) + as.factor(lowses) * as.factor(year) | as.factor(school_id) | 0 | school_id</v>
      </c>
    </row>
    <row r="4035" spans="1:28">
      <c r="A4035">
        <v>4034</v>
      </c>
      <c r="B4035" t="s">
        <v>113</v>
      </c>
      <c r="C4035" t="b">
        <v>0</v>
      </c>
      <c r="D4035" t="s">
        <v>1529</v>
      </c>
      <c r="E4035" t="s">
        <v>1531</v>
      </c>
      <c r="F4035" t="s">
        <v>110</v>
      </c>
      <c r="G4035">
        <v>-6.4530854333571001E-3</v>
      </c>
      <c r="H4035">
        <v>1.10812159465491E-2</v>
      </c>
      <c r="I4035">
        <v>-0.58234452468789599</v>
      </c>
      <c r="J4035">
        <v>0.56033558035019004</v>
      </c>
      <c r="X4035" t="str">
        <f t="shared" si="320"/>
        <v>grade_9_t3_lowses_zfriendrelation_as.factor(year)2017</v>
      </c>
      <c r="Y4035" t="str">
        <f t="shared" si="321"/>
        <v>-0.006</v>
      </c>
      <c r="Z4035" t="str">
        <f t="shared" si="322"/>
        <v>0.011</v>
      </c>
      <c r="AA4035" s="2" t="str">
        <f t="shared" si="323"/>
        <v/>
      </c>
      <c r="AB4035" t="str">
        <f t="shared" si="324"/>
        <v>zfriendrelation ~ as.factor(lowses) * relative_age + as.factor(lowses) *      as.factor(book) + as.factor(lowses) * as.factor(year) | as.factor(school_id) | 0 | school_id</v>
      </c>
    </row>
    <row r="4036" spans="1:28">
      <c r="A4036">
        <v>4035</v>
      </c>
      <c r="B4036" t="s">
        <v>113</v>
      </c>
      <c r="C4036" t="b">
        <v>0</v>
      </c>
      <c r="D4036" t="s">
        <v>1529</v>
      </c>
      <c r="E4036" t="s">
        <v>1531</v>
      </c>
      <c r="F4036" t="s">
        <v>111</v>
      </c>
      <c r="G4036">
        <v>-4.9200221327544797E-3</v>
      </c>
      <c r="H4036">
        <v>1.19753034938185E-2</v>
      </c>
      <c r="I4036">
        <v>-0.41084738564614498</v>
      </c>
      <c r="J4036">
        <v>0.681185074849471</v>
      </c>
      <c r="X4036" t="str">
        <f t="shared" si="320"/>
        <v>grade_9_t3_lowses_zfriendrelation_as.factor(year)2018</v>
      </c>
      <c r="Y4036" t="str">
        <f t="shared" si="321"/>
        <v>-0.005</v>
      </c>
      <c r="Z4036" t="str">
        <f t="shared" si="322"/>
        <v>0.012</v>
      </c>
      <c r="AA4036" s="2" t="str">
        <f t="shared" si="323"/>
        <v/>
      </c>
      <c r="AB4036" t="str">
        <f t="shared" si="324"/>
        <v>zfriendrelation ~ as.factor(lowses) * relative_age + as.factor(lowses) *      as.factor(book) + as.factor(lowses) * as.factor(year) | as.factor(school_id) | 0 | school_id</v>
      </c>
    </row>
    <row r="4037" spans="1:28">
      <c r="A4037">
        <v>4036</v>
      </c>
      <c r="B4037" t="s">
        <v>113</v>
      </c>
      <c r="C4037" t="b">
        <v>0</v>
      </c>
      <c r="D4037" t="s">
        <v>1529</v>
      </c>
      <c r="E4037" t="s">
        <v>1531</v>
      </c>
      <c r="F4037" t="s">
        <v>1722</v>
      </c>
      <c r="G4037">
        <v>-3.7931658799493901E-3</v>
      </c>
      <c r="H4037">
        <v>2.4178488400441399E-3</v>
      </c>
      <c r="I4037">
        <v>-1.56881845429185</v>
      </c>
      <c r="J4037">
        <v>0.11669251243588399</v>
      </c>
      <c r="X4037" t="str">
        <f t="shared" si="320"/>
        <v>grade_9_t3_lowses_zfriendrelation_as.factor(lowses)1:relative_age</v>
      </c>
      <c r="Y4037" t="str">
        <f t="shared" si="321"/>
        <v>-0.004</v>
      </c>
      <c r="Z4037" t="str">
        <f t="shared" si="322"/>
        <v>0.002</v>
      </c>
      <c r="AA4037" s="2" t="str">
        <f t="shared" si="323"/>
        <v/>
      </c>
      <c r="AB4037" t="str">
        <f t="shared" si="324"/>
        <v>zfriendrelation ~ as.factor(lowses) * relative_age + as.factor(lowses) *      as.factor(book) + as.factor(lowses) * as.factor(year) | as.factor(school_id) | 0 | school_id</v>
      </c>
    </row>
    <row r="4038" spans="1:28">
      <c r="A4038">
        <v>4037</v>
      </c>
      <c r="B4038" t="s">
        <v>113</v>
      </c>
      <c r="C4038" t="b">
        <v>0</v>
      </c>
      <c r="D4038" t="s">
        <v>1529</v>
      </c>
      <c r="E4038" t="s">
        <v>1531</v>
      </c>
      <c r="F4038" t="s">
        <v>1723</v>
      </c>
      <c r="G4038" t="s">
        <v>140</v>
      </c>
      <c r="H4038">
        <v>0</v>
      </c>
      <c r="I4038" t="s">
        <v>140</v>
      </c>
      <c r="J4038" t="s">
        <v>140</v>
      </c>
      <c r="X4038" t="str">
        <f t="shared" si="320"/>
        <v>grade_9_t3_lowses_zfriendrelation_as.factor(lowses)1:as.factor(book)2</v>
      </c>
      <c r="Y4038" t="str">
        <f t="shared" si="321"/>
        <v>NA</v>
      </c>
      <c r="Z4038" t="str">
        <f t="shared" si="322"/>
        <v>0.000</v>
      </c>
      <c r="AA4038" s="2" t="e">
        <f t="shared" si="323"/>
        <v>#VALUE!</v>
      </c>
      <c r="AB4038" t="str">
        <f t="shared" si="324"/>
        <v>zfriendrelation ~ as.factor(lowses) * relative_age + as.factor(lowses) *      as.factor(book) + as.factor(lowses) * as.factor(year) | as.factor(school_id) | 0 | school_id</v>
      </c>
    </row>
    <row r="4039" spans="1:28">
      <c r="A4039">
        <v>4038</v>
      </c>
      <c r="B4039" t="s">
        <v>113</v>
      </c>
      <c r="C4039" t="b">
        <v>0</v>
      </c>
      <c r="D4039" t="s">
        <v>1529</v>
      </c>
      <c r="E4039" t="s">
        <v>1531</v>
      </c>
      <c r="F4039" t="s">
        <v>1724</v>
      </c>
      <c r="G4039" t="s">
        <v>140</v>
      </c>
      <c r="H4039">
        <v>0</v>
      </c>
      <c r="I4039" t="s">
        <v>140</v>
      </c>
      <c r="J4039" t="s">
        <v>140</v>
      </c>
      <c r="X4039" t="str">
        <f t="shared" si="320"/>
        <v>grade_9_t3_lowses_zfriendrelation_as.factor(lowses)1:as.factor(book)3</v>
      </c>
      <c r="Y4039" t="str">
        <f t="shared" si="321"/>
        <v>NA</v>
      </c>
      <c r="Z4039" t="str">
        <f t="shared" si="322"/>
        <v>0.000</v>
      </c>
      <c r="AA4039" s="2" t="e">
        <f t="shared" si="323"/>
        <v>#VALUE!</v>
      </c>
      <c r="AB4039" t="str">
        <f t="shared" si="324"/>
        <v>zfriendrelation ~ as.factor(lowses) * relative_age + as.factor(lowses) *      as.factor(book) + as.factor(lowses) * as.factor(year) | as.factor(school_id) | 0 | school_id</v>
      </c>
    </row>
    <row r="4040" spans="1:28">
      <c r="A4040">
        <v>4039</v>
      </c>
      <c r="B4040" t="s">
        <v>113</v>
      </c>
      <c r="C4040" t="b">
        <v>0</v>
      </c>
      <c r="D4040" t="s">
        <v>1529</v>
      </c>
      <c r="E4040" t="s">
        <v>1531</v>
      </c>
      <c r="F4040" t="s">
        <v>1725</v>
      </c>
      <c r="G4040" t="s">
        <v>140</v>
      </c>
      <c r="H4040">
        <v>0</v>
      </c>
      <c r="I4040" t="s">
        <v>140</v>
      </c>
      <c r="J4040" t="s">
        <v>140</v>
      </c>
      <c r="X4040" t="str">
        <f t="shared" si="320"/>
        <v>grade_9_t3_lowses_zfriendrelation_as.factor(lowses)1:as.factor(book)4</v>
      </c>
      <c r="Y4040" t="str">
        <f t="shared" si="321"/>
        <v>NA</v>
      </c>
      <c r="Z4040" t="str">
        <f t="shared" si="322"/>
        <v>0.000</v>
      </c>
      <c r="AA4040" s="2" t="e">
        <f t="shared" si="323"/>
        <v>#VALUE!</v>
      </c>
      <c r="AB4040" t="str">
        <f t="shared" si="324"/>
        <v>zfriendrelation ~ as.factor(lowses) * relative_age + as.factor(lowses) *      as.factor(book) + as.factor(lowses) * as.factor(year) | as.factor(school_id) | 0 | school_id</v>
      </c>
    </row>
    <row r="4041" spans="1:28">
      <c r="A4041">
        <v>4040</v>
      </c>
      <c r="B4041" t="s">
        <v>113</v>
      </c>
      <c r="C4041" t="b">
        <v>0</v>
      </c>
      <c r="D4041" t="s">
        <v>1529</v>
      </c>
      <c r="E4041" t="s">
        <v>1531</v>
      </c>
      <c r="F4041" t="s">
        <v>1726</v>
      </c>
      <c r="G4041" t="s">
        <v>140</v>
      </c>
      <c r="H4041">
        <v>0</v>
      </c>
      <c r="I4041" t="s">
        <v>140</v>
      </c>
      <c r="J4041" t="s">
        <v>140</v>
      </c>
      <c r="X4041" t="str">
        <f t="shared" si="320"/>
        <v>grade_9_t3_lowses_zfriendrelation_as.factor(lowses)1:as.factor(book)5</v>
      </c>
      <c r="Y4041" t="str">
        <f t="shared" si="321"/>
        <v>NA</v>
      </c>
      <c r="Z4041" t="str">
        <f t="shared" si="322"/>
        <v>0.000</v>
      </c>
      <c r="AA4041" s="2" t="e">
        <f t="shared" si="323"/>
        <v>#VALUE!</v>
      </c>
      <c r="AB4041" t="str">
        <f t="shared" si="324"/>
        <v>zfriendrelation ~ as.factor(lowses) * relative_age + as.factor(lowses) *      as.factor(book) + as.factor(lowses) * as.factor(year) | as.factor(school_id) | 0 | school_id</v>
      </c>
    </row>
    <row r="4042" spans="1:28">
      <c r="A4042">
        <v>4041</v>
      </c>
      <c r="B4042" t="s">
        <v>113</v>
      </c>
      <c r="C4042" t="b">
        <v>0</v>
      </c>
      <c r="D4042" t="s">
        <v>1529</v>
      </c>
      <c r="E4042" t="s">
        <v>1531</v>
      </c>
      <c r="F4042" t="s">
        <v>1727</v>
      </c>
      <c r="G4042">
        <v>2.8286610500791801E-2</v>
      </c>
      <c r="H4042">
        <v>2.0752516594355199E-2</v>
      </c>
      <c r="I4042">
        <v>1.36304483228246</v>
      </c>
      <c r="J4042">
        <v>0.17287057904964501</v>
      </c>
      <c r="X4042" t="str">
        <f t="shared" si="320"/>
        <v>grade_9_t3_lowses_zfriendrelation_as.factor(lowses)1:as.factor(year)2017</v>
      </c>
      <c r="Y4042" t="str">
        <f t="shared" si="321"/>
        <v>0.028</v>
      </c>
      <c r="Z4042" t="str">
        <f t="shared" si="322"/>
        <v>0.021</v>
      </c>
      <c r="AA4042" s="2" t="str">
        <f t="shared" si="323"/>
        <v/>
      </c>
      <c r="AB4042" t="str">
        <f t="shared" si="324"/>
        <v>zfriendrelation ~ as.factor(lowses) * relative_age + as.factor(lowses) *      as.factor(book) + as.factor(lowses) * as.factor(year) | as.factor(school_id) | 0 | school_id</v>
      </c>
    </row>
    <row r="4043" spans="1:28">
      <c r="A4043">
        <v>4042</v>
      </c>
      <c r="B4043" t="s">
        <v>113</v>
      </c>
      <c r="C4043" t="b">
        <v>0</v>
      </c>
      <c r="D4043" t="s">
        <v>1529</v>
      </c>
      <c r="E4043" t="s">
        <v>1531</v>
      </c>
      <c r="F4043" t="s">
        <v>1728</v>
      </c>
      <c r="G4043">
        <v>1.8794212105077202E-2</v>
      </c>
      <c r="H4043">
        <v>1.9774057927040001E-2</v>
      </c>
      <c r="I4043">
        <v>0.95044791384863303</v>
      </c>
      <c r="J4043">
        <v>0.34188635251179</v>
      </c>
      <c r="X4043" t="str">
        <f t="shared" si="320"/>
        <v>grade_9_t3_lowses_zfriendrelation_as.factor(lowses)1:as.factor(year)2018</v>
      </c>
      <c r="Y4043" t="str">
        <f t="shared" si="321"/>
        <v>0.019</v>
      </c>
      <c r="Z4043" t="str">
        <f t="shared" si="322"/>
        <v>0.020</v>
      </c>
      <c r="AA4043" s="2" t="str">
        <f t="shared" si="323"/>
        <v/>
      </c>
      <c r="AB4043" t="str">
        <f t="shared" si="324"/>
        <v>zfriendrelation ~ as.factor(lowses) * relative_age + as.factor(lowses) *      as.factor(book) + as.factor(lowses) * as.factor(year) | as.factor(school_id) | 0 | school_id</v>
      </c>
    </row>
    <row r="4044" spans="1:28">
      <c r="A4044">
        <v>4043</v>
      </c>
      <c r="B4044" t="s">
        <v>112</v>
      </c>
      <c r="C4044" t="b">
        <v>0</v>
      </c>
      <c r="D4044" t="s">
        <v>1529</v>
      </c>
      <c r="E4044" t="s">
        <v>1532</v>
      </c>
      <c r="F4044" t="s">
        <v>1697</v>
      </c>
      <c r="G4044">
        <v>-0.110479603588234</v>
      </c>
      <c r="H4044">
        <v>2.1880751762117699E-2</v>
      </c>
      <c r="I4044">
        <v>-5.0491685472849097</v>
      </c>
      <c r="J4044" s="10">
        <v>4.4430841368761701E-7</v>
      </c>
      <c r="X4044" t="str">
        <f t="shared" si="320"/>
        <v>grade_8_t3_lowses_zfriendrelation_as.factor(lowses)1</v>
      </c>
      <c r="Y4044" t="str">
        <f t="shared" si="321"/>
        <v>-0.110</v>
      </c>
      <c r="Z4044" t="str">
        <f t="shared" si="322"/>
        <v>0.022</v>
      </c>
      <c r="AA4044" s="2" t="str">
        <f t="shared" si="323"/>
        <v>***</v>
      </c>
      <c r="AB4044" t="str">
        <f t="shared" si="324"/>
        <v>zfriendrelation ~ as.factor(lowses) * relative_age + as.factor(lowses) *      as.factor(book) + as.factor(lowses) * as.factor(year) | as.factor(school_id) | 0 | school_id</v>
      </c>
    </row>
    <row r="4045" spans="1:28">
      <c r="A4045">
        <v>4044</v>
      </c>
      <c r="B4045" t="s">
        <v>112</v>
      </c>
      <c r="C4045" t="b">
        <v>0</v>
      </c>
      <c r="D4045" t="s">
        <v>1529</v>
      </c>
      <c r="E4045" t="s">
        <v>1532</v>
      </c>
      <c r="F4045" t="s">
        <v>104</v>
      </c>
      <c r="G4045">
        <v>8.8934334733231195E-3</v>
      </c>
      <c r="H4045">
        <v>8.9322445228800997E-4</v>
      </c>
      <c r="I4045">
        <v>9.95654949944824</v>
      </c>
      <c r="J4045" s="10">
        <v>2.4050388905125201E-23</v>
      </c>
      <c r="X4045" t="str">
        <f t="shared" si="320"/>
        <v>grade_8_t3_lowses_zfriendrelation_relative_age</v>
      </c>
      <c r="Y4045" t="str">
        <f t="shared" si="321"/>
        <v>0.009</v>
      </c>
      <c r="Z4045" t="str">
        <f t="shared" si="322"/>
        <v>0.001</v>
      </c>
      <c r="AA4045" s="2" t="str">
        <f t="shared" si="323"/>
        <v>***</v>
      </c>
      <c r="AB4045" t="str">
        <f t="shared" si="324"/>
        <v>zfriendrelation ~ as.factor(lowses) * relative_age + as.factor(lowses) *      as.factor(book) + as.factor(lowses) * as.factor(year) | as.factor(school_id) | 0 | school_id</v>
      </c>
    </row>
    <row r="4046" spans="1:28">
      <c r="A4046">
        <v>4045</v>
      </c>
      <c r="B4046" t="s">
        <v>112</v>
      </c>
      <c r="C4046" t="b">
        <v>0</v>
      </c>
      <c r="D4046" t="s">
        <v>1529</v>
      </c>
      <c r="E4046" t="s">
        <v>1532</v>
      </c>
      <c r="F4046" t="s">
        <v>106</v>
      </c>
      <c r="G4046">
        <v>6.6134883280583798E-2</v>
      </c>
      <c r="H4046">
        <v>9.6176788847169101E-3</v>
      </c>
      <c r="I4046">
        <v>6.8763871276339099</v>
      </c>
      <c r="J4046" s="10">
        <v>6.16528648665511E-12</v>
      </c>
      <c r="X4046" t="str">
        <f t="shared" si="320"/>
        <v>grade_8_t3_lowses_zfriendrelation_as.factor(book)2</v>
      </c>
      <c r="Y4046" t="str">
        <f t="shared" si="321"/>
        <v>0.066</v>
      </c>
      <c r="Z4046" t="str">
        <f t="shared" si="322"/>
        <v>0.010</v>
      </c>
      <c r="AA4046" s="2" t="str">
        <f t="shared" si="323"/>
        <v>***</v>
      </c>
      <c r="AB4046" t="str">
        <f t="shared" si="324"/>
        <v>zfriendrelation ~ as.factor(lowses) * relative_age + as.factor(lowses) *      as.factor(book) + as.factor(lowses) * as.factor(year) | as.factor(school_id) | 0 | school_id</v>
      </c>
    </row>
    <row r="4047" spans="1:28">
      <c r="A4047">
        <v>4046</v>
      </c>
      <c r="B4047" t="s">
        <v>112</v>
      </c>
      <c r="C4047" t="b">
        <v>0</v>
      </c>
      <c r="D4047" t="s">
        <v>1529</v>
      </c>
      <c r="E4047" t="s">
        <v>1532</v>
      </c>
      <c r="F4047" t="s">
        <v>107</v>
      </c>
      <c r="G4047">
        <v>9.3781584426328099E-2</v>
      </c>
      <c r="H4047">
        <v>9.47083203822577E-3</v>
      </c>
      <c r="I4047">
        <v>9.9021484118618996</v>
      </c>
      <c r="J4047" s="10">
        <v>4.1483522425801602E-23</v>
      </c>
      <c r="X4047" t="str">
        <f t="shared" si="320"/>
        <v>grade_8_t3_lowses_zfriendrelation_as.factor(book)3</v>
      </c>
      <c r="Y4047" t="str">
        <f t="shared" si="321"/>
        <v>0.094</v>
      </c>
      <c r="Z4047" t="str">
        <f t="shared" si="322"/>
        <v>0.009</v>
      </c>
      <c r="AA4047" s="2" t="str">
        <f t="shared" si="323"/>
        <v>***</v>
      </c>
      <c r="AB4047" t="str">
        <f t="shared" si="324"/>
        <v>zfriendrelation ~ as.factor(lowses) * relative_age + as.factor(lowses) *      as.factor(book) + as.factor(lowses) * as.factor(year) | as.factor(school_id) | 0 | school_id</v>
      </c>
    </row>
    <row r="4048" spans="1:28">
      <c r="A4048">
        <v>4047</v>
      </c>
      <c r="B4048" t="s">
        <v>112</v>
      </c>
      <c r="C4048" t="b">
        <v>0</v>
      </c>
      <c r="D4048" t="s">
        <v>1529</v>
      </c>
      <c r="E4048" t="s">
        <v>1532</v>
      </c>
      <c r="F4048" t="s">
        <v>108</v>
      </c>
      <c r="G4048">
        <v>7.4261046443946793E-2</v>
      </c>
      <c r="H4048">
        <v>1.01943315082519E-2</v>
      </c>
      <c r="I4048">
        <v>7.2845430211716797</v>
      </c>
      <c r="J4048" s="10">
        <v>3.2449943142959801E-13</v>
      </c>
      <c r="X4048" t="str">
        <f t="shared" si="320"/>
        <v>grade_8_t3_lowses_zfriendrelation_as.factor(book)4</v>
      </c>
      <c r="Y4048" t="str">
        <f t="shared" si="321"/>
        <v>0.074</v>
      </c>
      <c r="Z4048" t="str">
        <f t="shared" si="322"/>
        <v>0.010</v>
      </c>
      <c r="AA4048" s="2" t="str">
        <f t="shared" si="323"/>
        <v>***</v>
      </c>
      <c r="AB4048" t="str">
        <f t="shared" si="324"/>
        <v>zfriendrelation ~ as.factor(lowses) * relative_age + as.factor(lowses) *      as.factor(book) + as.factor(lowses) * as.factor(year) | as.factor(school_id) | 0 | school_id</v>
      </c>
    </row>
    <row r="4049" spans="1:28">
      <c r="A4049">
        <v>4048</v>
      </c>
      <c r="B4049" t="s">
        <v>112</v>
      </c>
      <c r="C4049" t="b">
        <v>0</v>
      </c>
      <c r="D4049" t="s">
        <v>1529</v>
      </c>
      <c r="E4049" t="s">
        <v>1532</v>
      </c>
      <c r="F4049" t="s">
        <v>109</v>
      </c>
      <c r="G4049" t="s">
        <v>140</v>
      </c>
      <c r="H4049">
        <v>0</v>
      </c>
      <c r="I4049" t="s">
        <v>140</v>
      </c>
      <c r="J4049" t="s">
        <v>140</v>
      </c>
      <c r="X4049" t="str">
        <f t="shared" si="320"/>
        <v>grade_8_t3_lowses_zfriendrelation_as.factor(book)5</v>
      </c>
      <c r="Y4049" t="str">
        <f t="shared" si="321"/>
        <v>NA</v>
      </c>
      <c r="Z4049" t="str">
        <f t="shared" si="322"/>
        <v>0.000</v>
      </c>
      <c r="AA4049" s="2" t="e">
        <f t="shared" si="323"/>
        <v>#VALUE!</v>
      </c>
      <c r="AB4049" t="str">
        <f t="shared" si="324"/>
        <v>zfriendrelation ~ as.factor(lowses) * relative_age + as.factor(lowses) *      as.factor(book) + as.factor(lowses) * as.factor(year) | as.factor(school_id) | 0 | school_id</v>
      </c>
    </row>
    <row r="4050" spans="1:28">
      <c r="A4050">
        <v>4049</v>
      </c>
      <c r="B4050" t="s">
        <v>112</v>
      </c>
      <c r="C4050" t="b">
        <v>0</v>
      </c>
      <c r="D4050" t="s">
        <v>1529</v>
      </c>
      <c r="E4050" t="s">
        <v>1532</v>
      </c>
      <c r="F4050" t="s">
        <v>110</v>
      </c>
      <c r="G4050">
        <v>-8.0076973627063301E-4</v>
      </c>
      <c r="H4050">
        <v>1.11589214604207E-2</v>
      </c>
      <c r="I4050">
        <v>-7.1760495771106603E-2</v>
      </c>
      <c r="J4050">
        <v>0.94279261703714601</v>
      </c>
      <c r="X4050" t="str">
        <f t="shared" si="320"/>
        <v>grade_8_t3_lowses_zfriendrelation_as.factor(year)2017</v>
      </c>
      <c r="Y4050" t="str">
        <f t="shared" si="321"/>
        <v>-0.001</v>
      </c>
      <c r="Z4050" t="str">
        <f t="shared" si="322"/>
        <v>0.011</v>
      </c>
      <c r="AA4050" s="2" t="str">
        <f t="shared" si="323"/>
        <v/>
      </c>
      <c r="AB4050" t="str">
        <f t="shared" si="324"/>
        <v>zfriendrelation ~ as.factor(lowses) * relative_age + as.factor(lowses) *      as.factor(book) + as.factor(lowses) * as.factor(year) | as.factor(school_id) | 0 | school_id</v>
      </c>
    </row>
    <row r="4051" spans="1:28">
      <c r="A4051">
        <v>4050</v>
      </c>
      <c r="B4051" t="s">
        <v>112</v>
      </c>
      <c r="C4051" t="b">
        <v>0</v>
      </c>
      <c r="D4051" t="s">
        <v>1529</v>
      </c>
      <c r="E4051" t="s">
        <v>1532</v>
      </c>
      <c r="F4051" t="s">
        <v>111</v>
      </c>
      <c r="G4051">
        <v>-1.47222574748111E-3</v>
      </c>
      <c r="H4051">
        <v>1.1196980654623601E-2</v>
      </c>
      <c r="I4051">
        <v>-0.131484173536835</v>
      </c>
      <c r="J4051">
        <v>0.89539250001841098</v>
      </c>
      <c r="X4051" t="str">
        <f t="shared" si="320"/>
        <v>grade_8_t3_lowses_zfriendrelation_as.factor(year)2018</v>
      </c>
      <c r="Y4051" t="str">
        <f t="shared" si="321"/>
        <v>-0.001</v>
      </c>
      <c r="Z4051" t="str">
        <f t="shared" si="322"/>
        <v>0.011</v>
      </c>
      <c r="AA4051" s="2" t="str">
        <f t="shared" si="323"/>
        <v/>
      </c>
      <c r="AB4051" t="str">
        <f t="shared" si="324"/>
        <v>zfriendrelation ~ as.factor(lowses) * relative_age + as.factor(lowses) *      as.factor(book) + as.factor(lowses) * as.factor(year) | as.factor(school_id) | 0 | school_id</v>
      </c>
    </row>
    <row r="4052" spans="1:28">
      <c r="A4052">
        <v>4051</v>
      </c>
      <c r="B4052" t="s">
        <v>112</v>
      </c>
      <c r="C4052" t="b">
        <v>0</v>
      </c>
      <c r="D4052" t="s">
        <v>1529</v>
      </c>
      <c r="E4052" t="s">
        <v>1532</v>
      </c>
      <c r="F4052" t="s">
        <v>1722</v>
      </c>
      <c r="G4052">
        <v>7.8971313513480205E-4</v>
      </c>
      <c r="H4052">
        <v>2.7155926160384999E-3</v>
      </c>
      <c r="I4052">
        <v>0.29080692386284102</v>
      </c>
      <c r="J4052">
        <v>0.77119943296870097</v>
      </c>
      <c r="X4052" t="str">
        <f t="shared" si="320"/>
        <v>grade_8_t3_lowses_zfriendrelation_as.factor(lowses)1:relative_age</v>
      </c>
      <c r="Y4052" t="str">
        <f t="shared" si="321"/>
        <v>0.001</v>
      </c>
      <c r="Z4052" t="str">
        <f t="shared" si="322"/>
        <v>0.003</v>
      </c>
      <c r="AA4052" s="2" t="str">
        <f t="shared" si="323"/>
        <v/>
      </c>
      <c r="AB4052" t="str">
        <f t="shared" si="324"/>
        <v>zfriendrelation ~ as.factor(lowses) * relative_age + as.factor(lowses) *      as.factor(book) + as.factor(lowses) * as.factor(year) | as.factor(school_id) | 0 | school_id</v>
      </c>
    </row>
    <row r="4053" spans="1:28">
      <c r="A4053">
        <v>4052</v>
      </c>
      <c r="B4053" t="s">
        <v>112</v>
      </c>
      <c r="C4053" t="b">
        <v>0</v>
      </c>
      <c r="D4053" t="s">
        <v>1529</v>
      </c>
      <c r="E4053" t="s">
        <v>1532</v>
      </c>
      <c r="F4053" t="s">
        <v>1723</v>
      </c>
      <c r="G4053" t="s">
        <v>140</v>
      </c>
      <c r="H4053">
        <v>0</v>
      </c>
      <c r="I4053" t="s">
        <v>140</v>
      </c>
      <c r="J4053" t="s">
        <v>140</v>
      </c>
      <c r="X4053" t="str">
        <f t="shared" si="320"/>
        <v>grade_8_t3_lowses_zfriendrelation_as.factor(lowses)1:as.factor(book)2</v>
      </c>
      <c r="Y4053" t="str">
        <f t="shared" si="321"/>
        <v>NA</v>
      </c>
      <c r="Z4053" t="str">
        <f t="shared" si="322"/>
        <v>0.000</v>
      </c>
      <c r="AA4053" s="2" t="e">
        <f t="shared" si="323"/>
        <v>#VALUE!</v>
      </c>
      <c r="AB4053" t="str">
        <f t="shared" si="324"/>
        <v>zfriendrelation ~ as.factor(lowses) * relative_age + as.factor(lowses) *      as.factor(book) + as.factor(lowses) * as.factor(year) | as.factor(school_id) | 0 | school_id</v>
      </c>
    </row>
    <row r="4054" spans="1:28">
      <c r="A4054">
        <v>4053</v>
      </c>
      <c r="B4054" t="s">
        <v>112</v>
      </c>
      <c r="C4054" t="b">
        <v>0</v>
      </c>
      <c r="D4054" t="s">
        <v>1529</v>
      </c>
      <c r="E4054" t="s">
        <v>1532</v>
      </c>
      <c r="F4054" t="s">
        <v>1724</v>
      </c>
      <c r="G4054" t="s">
        <v>140</v>
      </c>
      <c r="H4054">
        <v>0</v>
      </c>
      <c r="I4054" t="s">
        <v>140</v>
      </c>
      <c r="J4054" t="s">
        <v>140</v>
      </c>
      <c r="X4054" t="str">
        <f t="shared" si="320"/>
        <v>grade_8_t3_lowses_zfriendrelation_as.factor(lowses)1:as.factor(book)3</v>
      </c>
      <c r="Y4054" t="str">
        <f t="shared" si="321"/>
        <v>NA</v>
      </c>
      <c r="Z4054" t="str">
        <f t="shared" si="322"/>
        <v>0.000</v>
      </c>
      <c r="AA4054" s="2" t="e">
        <f t="shared" si="323"/>
        <v>#VALUE!</v>
      </c>
      <c r="AB4054" t="str">
        <f t="shared" si="324"/>
        <v>zfriendrelation ~ as.factor(lowses) * relative_age + as.factor(lowses) *      as.factor(book) + as.factor(lowses) * as.factor(year) | as.factor(school_id) | 0 | school_id</v>
      </c>
    </row>
    <row r="4055" spans="1:28">
      <c r="A4055">
        <v>4054</v>
      </c>
      <c r="B4055" t="s">
        <v>112</v>
      </c>
      <c r="C4055" t="b">
        <v>0</v>
      </c>
      <c r="D4055" t="s">
        <v>1529</v>
      </c>
      <c r="E4055" t="s">
        <v>1532</v>
      </c>
      <c r="F4055" t="s">
        <v>1725</v>
      </c>
      <c r="G4055" t="s">
        <v>140</v>
      </c>
      <c r="H4055">
        <v>0</v>
      </c>
      <c r="I4055" t="s">
        <v>140</v>
      </c>
      <c r="J4055" t="s">
        <v>140</v>
      </c>
      <c r="X4055" t="str">
        <f t="shared" si="320"/>
        <v>grade_8_t3_lowses_zfriendrelation_as.factor(lowses)1:as.factor(book)4</v>
      </c>
      <c r="Y4055" t="str">
        <f t="shared" si="321"/>
        <v>NA</v>
      </c>
      <c r="Z4055" t="str">
        <f t="shared" si="322"/>
        <v>0.000</v>
      </c>
      <c r="AA4055" s="2" t="e">
        <f t="shared" si="323"/>
        <v>#VALUE!</v>
      </c>
      <c r="AB4055" t="str">
        <f t="shared" si="324"/>
        <v>zfriendrelation ~ as.factor(lowses) * relative_age + as.factor(lowses) *      as.factor(book) + as.factor(lowses) * as.factor(year) | as.factor(school_id) | 0 | school_id</v>
      </c>
    </row>
    <row r="4056" spans="1:28">
      <c r="A4056">
        <v>4055</v>
      </c>
      <c r="B4056" t="s">
        <v>112</v>
      </c>
      <c r="C4056" t="b">
        <v>0</v>
      </c>
      <c r="D4056" t="s">
        <v>1529</v>
      </c>
      <c r="E4056" t="s">
        <v>1532</v>
      </c>
      <c r="F4056" t="s">
        <v>1726</v>
      </c>
      <c r="G4056" t="s">
        <v>140</v>
      </c>
      <c r="H4056">
        <v>0</v>
      </c>
      <c r="I4056" t="s">
        <v>140</v>
      </c>
      <c r="J4056" t="s">
        <v>140</v>
      </c>
      <c r="X4056" t="str">
        <f t="shared" si="320"/>
        <v>grade_8_t3_lowses_zfriendrelation_as.factor(lowses)1:as.factor(book)5</v>
      </c>
      <c r="Y4056" t="str">
        <f t="shared" si="321"/>
        <v>NA</v>
      </c>
      <c r="Z4056" t="str">
        <f t="shared" si="322"/>
        <v>0.000</v>
      </c>
      <c r="AA4056" s="2" t="e">
        <f t="shared" si="323"/>
        <v>#VALUE!</v>
      </c>
      <c r="AB4056" t="str">
        <f t="shared" si="324"/>
        <v>zfriendrelation ~ as.factor(lowses) * relative_age + as.factor(lowses) *      as.factor(book) + as.factor(lowses) * as.factor(year) | as.factor(school_id) | 0 | school_id</v>
      </c>
    </row>
    <row r="4057" spans="1:28">
      <c r="A4057">
        <v>4056</v>
      </c>
      <c r="B4057" t="s">
        <v>112</v>
      </c>
      <c r="C4057" t="b">
        <v>0</v>
      </c>
      <c r="D4057" t="s">
        <v>1529</v>
      </c>
      <c r="E4057" t="s">
        <v>1532</v>
      </c>
      <c r="F4057" t="s">
        <v>1727</v>
      </c>
      <c r="G4057">
        <v>-9.9075747423188493E-3</v>
      </c>
      <c r="H4057">
        <v>2.1380757875771102E-2</v>
      </c>
      <c r="I4057">
        <v>-0.46338744397579201</v>
      </c>
      <c r="J4057">
        <v>0.64308741839813999</v>
      </c>
      <c r="X4057" t="str">
        <f t="shared" si="320"/>
        <v>grade_8_t3_lowses_zfriendrelation_as.factor(lowses)1:as.factor(year)2017</v>
      </c>
      <c r="Y4057" t="str">
        <f t="shared" si="321"/>
        <v>-0.010</v>
      </c>
      <c r="Z4057" t="str">
        <f t="shared" si="322"/>
        <v>0.021</v>
      </c>
      <c r="AA4057" s="2" t="str">
        <f t="shared" si="323"/>
        <v/>
      </c>
      <c r="AB4057" t="str">
        <f t="shared" si="324"/>
        <v>zfriendrelation ~ as.factor(lowses) * relative_age + as.factor(lowses) *      as.factor(book) + as.factor(lowses) * as.factor(year) | as.factor(school_id) | 0 | school_id</v>
      </c>
    </row>
    <row r="4058" spans="1:28">
      <c r="A4058">
        <v>4057</v>
      </c>
      <c r="B4058" t="s">
        <v>112</v>
      </c>
      <c r="C4058" t="b">
        <v>0</v>
      </c>
      <c r="D4058" t="s">
        <v>1529</v>
      </c>
      <c r="E4058" t="s">
        <v>1532</v>
      </c>
      <c r="F4058" t="s">
        <v>1728</v>
      </c>
      <c r="G4058">
        <v>-7.4207879214735202E-4</v>
      </c>
      <c r="H4058">
        <v>2.0270189041457699E-2</v>
      </c>
      <c r="I4058">
        <v>-3.6609367116883403E-2</v>
      </c>
      <c r="J4058">
        <v>0.97079652837816599</v>
      </c>
      <c r="X4058" t="str">
        <f t="shared" si="320"/>
        <v>grade_8_t3_lowses_zfriendrelation_as.factor(lowses)1:as.factor(year)2018</v>
      </c>
      <c r="Y4058" t="str">
        <f t="shared" si="321"/>
        <v>-0.001</v>
      </c>
      <c r="Z4058" t="str">
        <f t="shared" si="322"/>
        <v>0.020</v>
      </c>
      <c r="AA4058" s="2" t="str">
        <f t="shared" si="323"/>
        <v/>
      </c>
      <c r="AB4058" t="str">
        <f t="shared" si="324"/>
        <v>zfriendrelation ~ as.factor(lowses) * relative_age + as.factor(lowses) *      as.factor(book) + as.factor(lowses) * as.factor(year) | as.factor(school_id) | 0 | school_id</v>
      </c>
    </row>
    <row r="4059" spans="1:28">
      <c r="A4059">
        <v>4058</v>
      </c>
      <c r="B4059" t="s">
        <v>116</v>
      </c>
      <c r="C4059" t="b">
        <v>0</v>
      </c>
      <c r="D4059" t="s">
        <v>1529</v>
      </c>
      <c r="E4059" t="s">
        <v>1533</v>
      </c>
      <c r="F4059" t="s">
        <v>1697</v>
      </c>
      <c r="G4059">
        <v>-0.21858107653851699</v>
      </c>
      <c r="H4059">
        <v>2.7948214649584802E-2</v>
      </c>
      <c r="I4059">
        <v>-7.8209316508796896</v>
      </c>
      <c r="J4059" s="10">
        <v>5.2799045927282601E-15</v>
      </c>
      <c r="X4059" t="str">
        <f t="shared" si="320"/>
        <v>grade_6_t3_lowses_zfriendrelation_as.factor(lowses)1</v>
      </c>
      <c r="Y4059" t="str">
        <f t="shared" si="321"/>
        <v>-0.219</v>
      </c>
      <c r="Z4059" t="str">
        <f t="shared" si="322"/>
        <v>0.028</v>
      </c>
      <c r="AA4059" s="2" t="str">
        <f t="shared" si="323"/>
        <v>***</v>
      </c>
      <c r="AB4059" t="str">
        <f t="shared" si="324"/>
        <v>zfriendrelation ~ as.factor(lowses) * relative_age + as.factor(lowses) *      as.factor(book) + as.factor(lowses) * as.factor(year) | as.factor(school_id) | 0 | school_id</v>
      </c>
    </row>
    <row r="4060" spans="1:28">
      <c r="A4060">
        <v>4059</v>
      </c>
      <c r="B4060" t="s">
        <v>116</v>
      </c>
      <c r="C4060" t="b">
        <v>0</v>
      </c>
      <c r="D4060" t="s">
        <v>1529</v>
      </c>
      <c r="E4060" t="s">
        <v>1533</v>
      </c>
      <c r="F4060" t="s">
        <v>104</v>
      </c>
      <c r="G4060">
        <v>1.1587654631044501E-2</v>
      </c>
      <c r="H4060">
        <v>7.7539660321271201E-4</v>
      </c>
      <c r="I4060">
        <v>14.9441648093804</v>
      </c>
      <c r="J4060" s="10">
        <v>1.86086081933572E-50</v>
      </c>
      <c r="X4060" t="str">
        <f t="shared" si="320"/>
        <v>grade_6_t3_lowses_zfriendrelation_relative_age</v>
      </c>
      <c r="Y4060" t="str">
        <f t="shared" si="321"/>
        <v>0.012</v>
      </c>
      <c r="Z4060" t="str">
        <f t="shared" si="322"/>
        <v>0.001</v>
      </c>
      <c r="AA4060" s="2" t="str">
        <f t="shared" si="323"/>
        <v>***</v>
      </c>
      <c r="AB4060" t="str">
        <f t="shared" si="324"/>
        <v>zfriendrelation ~ as.factor(lowses) * relative_age + as.factor(lowses) *      as.factor(book) + as.factor(lowses) * as.factor(year) | as.factor(school_id) | 0 | school_id</v>
      </c>
    </row>
    <row r="4061" spans="1:28">
      <c r="A4061">
        <v>4060</v>
      </c>
      <c r="B4061" t="s">
        <v>116</v>
      </c>
      <c r="C4061" t="b">
        <v>0</v>
      </c>
      <c r="D4061" t="s">
        <v>1529</v>
      </c>
      <c r="E4061" t="s">
        <v>1533</v>
      </c>
      <c r="F4061" t="s">
        <v>106</v>
      </c>
      <c r="G4061">
        <v>-6.66379124689934E-3</v>
      </c>
      <c r="H4061">
        <v>9.7948113271156597E-3</v>
      </c>
      <c r="I4061">
        <v>-0.68033890846386202</v>
      </c>
      <c r="J4061">
        <v>0.49629102608588399</v>
      </c>
      <c r="X4061" t="str">
        <f t="shared" si="320"/>
        <v>grade_6_t3_lowses_zfriendrelation_as.factor(book)2</v>
      </c>
      <c r="Y4061" t="str">
        <f t="shared" si="321"/>
        <v>-0.007</v>
      </c>
      <c r="Z4061" t="str">
        <f t="shared" si="322"/>
        <v>0.010</v>
      </c>
      <c r="AA4061" s="2" t="str">
        <f t="shared" si="323"/>
        <v/>
      </c>
      <c r="AB4061" t="str">
        <f t="shared" si="324"/>
        <v>zfriendrelation ~ as.factor(lowses) * relative_age + as.factor(lowses) *      as.factor(book) + as.factor(lowses) * as.factor(year) | as.factor(school_id) | 0 | school_id</v>
      </c>
    </row>
    <row r="4062" spans="1:28">
      <c r="A4062">
        <v>4061</v>
      </c>
      <c r="B4062" t="s">
        <v>116</v>
      </c>
      <c r="C4062" t="b">
        <v>0</v>
      </c>
      <c r="D4062" t="s">
        <v>1529</v>
      </c>
      <c r="E4062" t="s">
        <v>1533</v>
      </c>
      <c r="F4062" t="s">
        <v>107</v>
      </c>
      <c r="G4062">
        <v>5.3463434712840201E-2</v>
      </c>
      <c r="H4062">
        <v>8.9491817293598404E-3</v>
      </c>
      <c r="I4062">
        <v>5.9741143190154604</v>
      </c>
      <c r="J4062" s="10">
        <v>2.3190315754414201E-9</v>
      </c>
      <c r="X4062" t="str">
        <f t="shared" si="320"/>
        <v>grade_6_t3_lowses_zfriendrelation_as.factor(book)3</v>
      </c>
      <c r="Y4062" t="str">
        <f t="shared" si="321"/>
        <v>0.053</v>
      </c>
      <c r="Z4062" t="str">
        <f t="shared" si="322"/>
        <v>0.009</v>
      </c>
      <c r="AA4062" s="2" t="str">
        <f t="shared" si="323"/>
        <v>***</v>
      </c>
      <c r="AB4062" t="str">
        <f t="shared" si="324"/>
        <v>zfriendrelation ~ as.factor(lowses) * relative_age + as.factor(lowses) *      as.factor(book) + as.factor(lowses) * as.factor(year) | as.factor(school_id) | 0 | school_id</v>
      </c>
    </row>
    <row r="4063" spans="1:28">
      <c r="A4063">
        <v>4062</v>
      </c>
      <c r="B4063" t="s">
        <v>116</v>
      </c>
      <c r="C4063" t="b">
        <v>0</v>
      </c>
      <c r="D4063" t="s">
        <v>1529</v>
      </c>
      <c r="E4063" t="s">
        <v>1533</v>
      </c>
      <c r="F4063" t="s">
        <v>108</v>
      </c>
      <c r="G4063">
        <v>6.7772953586603096E-2</v>
      </c>
      <c r="H4063">
        <v>9.6899342992004395E-3</v>
      </c>
      <c r="I4063">
        <v>6.9941602795176196</v>
      </c>
      <c r="J4063" s="10">
        <v>2.6804911840980601E-12</v>
      </c>
      <c r="X4063" t="str">
        <f t="shared" si="320"/>
        <v>grade_6_t3_lowses_zfriendrelation_as.factor(book)4</v>
      </c>
      <c r="Y4063" t="str">
        <f t="shared" si="321"/>
        <v>0.068</v>
      </c>
      <c r="Z4063" t="str">
        <f t="shared" si="322"/>
        <v>0.010</v>
      </c>
      <c r="AA4063" s="2" t="str">
        <f t="shared" si="323"/>
        <v>***</v>
      </c>
      <c r="AB4063" t="str">
        <f t="shared" si="324"/>
        <v>zfriendrelation ~ as.factor(lowses) * relative_age + as.factor(lowses) *      as.factor(book) + as.factor(lowses) * as.factor(year) | as.factor(school_id) | 0 | school_id</v>
      </c>
    </row>
    <row r="4064" spans="1:28">
      <c r="A4064">
        <v>4063</v>
      </c>
      <c r="B4064" t="s">
        <v>116</v>
      </c>
      <c r="C4064" t="b">
        <v>0</v>
      </c>
      <c r="D4064" t="s">
        <v>1529</v>
      </c>
      <c r="E4064" t="s">
        <v>1533</v>
      </c>
      <c r="F4064" t="s">
        <v>109</v>
      </c>
      <c r="G4064" t="s">
        <v>140</v>
      </c>
      <c r="H4064">
        <v>0</v>
      </c>
      <c r="I4064" t="s">
        <v>140</v>
      </c>
      <c r="J4064" t="s">
        <v>140</v>
      </c>
      <c r="X4064" t="str">
        <f t="shared" si="320"/>
        <v>grade_6_t3_lowses_zfriendrelation_as.factor(book)5</v>
      </c>
      <c r="Y4064" t="str">
        <f t="shared" si="321"/>
        <v>NA</v>
      </c>
      <c r="Z4064" t="str">
        <f t="shared" si="322"/>
        <v>0.000</v>
      </c>
      <c r="AA4064" s="2" t="e">
        <f t="shared" si="323"/>
        <v>#VALUE!</v>
      </c>
      <c r="AB4064" t="str">
        <f t="shared" si="324"/>
        <v>zfriendrelation ~ as.factor(lowses) * relative_age + as.factor(lowses) *      as.factor(book) + as.factor(lowses) * as.factor(year) | as.factor(school_id) | 0 | school_id</v>
      </c>
    </row>
    <row r="4065" spans="1:28">
      <c r="A4065">
        <v>4064</v>
      </c>
      <c r="B4065" t="s">
        <v>116</v>
      </c>
      <c r="C4065" t="b">
        <v>0</v>
      </c>
      <c r="D4065" t="s">
        <v>1529</v>
      </c>
      <c r="E4065" t="s">
        <v>1533</v>
      </c>
      <c r="F4065" t="s">
        <v>110</v>
      </c>
      <c r="G4065">
        <v>7.4234511966646197E-3</v>
      </c>
      <c r="H4065">
        <v>1.0654128077458601E-2</v>
      </c>
      <c r="I4065">
        <v>0.69676759493540597</v>
      </c>
      <c r="J4065">
        <v>0.48594941335464298</v>
      </c>
      <c r="X4065" t="str">
        <f t="shared" si="320"/>
        <v>grade_6_t3_lowses_zfriendrelation_as.factor(year)2017</v>
      </c>
      <c r="Y4065" t="str">
        <f t="shared" si="321"/>
        <v>0.007</v>
      </c>
      <c r="Z4065" t="str">
        <f t="shared" si="322"/>
        <v>0.011</v>
      </c>
      <c r="AA4065" s="2" t="str">
        <f t="shared" si="323"/>
        <v/>
      </c>
      <c r="AB4065" t="str">
        <f t="shared" si="324"/>
        <v>zfriendrelation ~ as.factor(lowses) * relative_age + as.factor(lowses) *      as.factor(book) + as.factor(lowses) * as.factor(year) | as.factor(school_id) | 0 | school_id</v>
      </c>
    </row>
    <row r="4066" spans="1:28">
      <c r="A4066">
        <v>4065</v>
      </c>
      <c r="B4066" t="s">
        <v>116</v>
      </c>
      <c r="C4066" t="b">
        <v>0</v>
      </c>
      <c r="D4066" t="s">
        <v>1529</v>
      </c>
      <c r="E4066" t="s">
        <v>1533</v>
      </c>
      <c r="F4066" t="s">
        <v>111</v>
      </c>
      <c r="G4066">
        <v>5.0660317155874404E-3</v>
      </c>
      <c r="H4066">
        <v>1.06886889770556E-2</v>
      </c>
      <c r="I4066">
        <v>0.47396193550604698</v>
      </c>
      <c r="J4066">
        <v>0.63552779539487902</v>
      </c>
      <c r="X4066" t="str">
        <f t="shared" si="320"/>
        <v>grade_6_t3_lowses_zfriendrelation_as.factor(year)2018</v>
      </c>
      <c r="Y4066" t="str">
        <f t="shared" si="321"/>
        <v>0.005</v>
      </c>
      <c r="Z4066" t="str">
        <f t="shared" si="322"/>
        <v>0.011</v>
      </c>
      <c r="AA4066" s="2" t="str">
        <f t="shared" si="323"/>
        <v/>
      </c>
      <c r="AB4066" t="str">
        <f t="shared" si="324"/>
        <v>zfriendrelation ~ as.factor(lowses) * relative_age + as.factor(lowses) *      as.factor(book) + as.factor(lowses) * as.factor(year) | as.factor(school_id) | 0 | school_id</v>
      </c>
    </row>
    <row r="4067" spans="1:28">
      <c r="A4067">
        <v>4066</v>
      </c>
      <c r="B4067" t="s">
        <v>116</v>
      </c>
      <c r="C4067" t="b">
        <v>0</v>
      </c>
      <c r="D4067" t="s">
        <v>1529</v>
      </c>
      <c r="E4067" t="s">
        <v>1533</v>
      </c>
      <c r="F4067" t="s">
        <v>1722</v>
      </c>
      <c r="G4067">
        <v>3.3263264274100801E-4</v>
      </c>
      <c r="H4067">
        <v>3.2056933099184901E-3</v>
      </c>
      <c r="I4067">
        <v>0.103763089785238</v>
      </c>
      <c r="J4067">
        <v>0.91735750800196503</v>
      </c>
      <c r="X4067" t="str">
        <f t="shared" si="320"/>
        <v>grade_6_t3_lowses_zfriendrelation_as.factor(lowses)1:relative_age</v>
      </c>
      <c r="Y4067" t="str">
        <f t="shared" si="321"/>
        <v>0.000</v>
      </c>
      <c r="Z4067" t="str">
        <f t="shared" si="322"/>
        <v>0.003</v>
      </c>
      <c r="AA4067" s="2" t="str">
        <f t="shared" si="323"/>
        <v/>
      </c>
      <c r="AB4067" t="str">
        <f t="shared" si="324"/>
        <v>zfriendrelation ~ as.factor(lowses) * relative_age + as.factor(lowses) *      as.factor(book) + as.factor(lowses) * as.factor(year) | as.factor(school_id) | 0 | school_id</v>
      </c>
    </row>
    <row r="4068" spans="1:28">
      <c r="A4068">
        <v>4067</v>
      </c>
      <c r="B4068" t="s">
        <v>116</v>
      </c>
      <c r="C4068" t="b">
        <v>0</v>
      </c>
      <c r="D4068" t="s">
        <v>1529</v>
      </c>
      <c r="E4068" t="s">
        <v>1533</v>
      </c>
      <c r="F4068" t="s">
        <v>1723</v>
      </c>
      <c r="G4068" t="s">
        <v>140</v>
      </c>
      <c r="H4068">
        <v>0</v>
      </c>
      <c r="I4068" t="s">
        <v>140</v>
      </c>
      <c r="J4068" t="s">
        <v>140</v>
      </c>
      <c r="X4068" t="str">
        <f t="shared" si="320"/>
        <v>grade_6_t3_lowses_zfriendrelation_as.factor(lowses)1:as.factor(book)2</v>
      </c>
      <c r="Y4068" t="str">
        <f t="shared" si="321"/>
        <v>NA</v>
      </c>
      <c r="Z4068" t="str">
        <f t="shared" si="322"/>
        <v>0.000</v>
      </c>
      <c r="AA4068" s="2" t="e">
        <f t="shared" si="323"/>
        <v>#VALUE!</v>
      </c>
      <c r="AB4068" t="str">
        <f t="shared" si="324"/>
        <v>zfriendrelation ~ as.factor(lowses) * relative_age + as.factor(lowses) *      as.factor(book) + as.factor(lowses) * as.factor(year) | as.factor(school_id) | 0 | school_id</v>
      </c>
    </row>
    <row r="4069" spans="1:28">
      <c r="A4069">
        <v>4068</v>
      </c>
      <c r="B4069" t="s">
        <v>116</v>
      </c>
      <c r="C4069" t="b">
        <v>0</v>
      </c>
      <c r="D4069" t="s">
        <v>1529</v>
      </c>
      <c r="E4069" t="s">
        <v>1533</v>
      </c>
      <c r="F4069" t="s">
        <v>1724</v>
      </c>
      <c r="G4069" t="s">
        <v>140</v>
      </c>
      <c r="H4069">
        <v>0</v>
      </c>
      <c r="I4069" t="s">
        <v>140</v>
      </c>
      <c r="J4069" t="s">
        <v>140</v>
      </c>
      <c r="X4069" t="str">
        <f t="shared" si="320"/>
        <v>grade_6_t3_lowses_zfriendrelation_as.factor(lowses)1:as.factor(book)3</v>
      </c>
      <c r="Y4069" t="str">
        <f t="shared" si="321"/>
        <v>NA</v>
      </c>
      <c r="Z4069" t="str">
        <f t="shared" si="322"/>
        <v>0.000</v>
      </c>
      <c r="AA4069" s="2" t="e">
        <f t="shared" si="323"/>
        <v>#VALUE!</v>
      </c>
      <c r="AB4069" t="str">
        <f t="shared" si="324"/>
        <v>zfriendrelation ~ as.factor(lowses) * relative_age + as.factor(lowses) *      as.factor(book) + as.factor(lowses) * as.factor(year) | as.factor(school_id) | 0 | school_id</v>
      </c>
    </row>
    <row r="4070" spans="1:28">
      <c r="A4070">
        <v>4069</v>
      </c>
      <c r="B4070" t="s">
        <v>116</v>
      </c>
      <c r="C4070" t="b">
        <v>0</v>
      </c>
      <c r="D4070" t="s">
        <v>1529</v>
      </c>
      <c r="E4070" t="s">
        <v>1533</v>
      </c>
      <c r="F4070" t="s">
        <v>1725</v>
      </c>
      <c r="G4070" t="s">
        <v>140</v>
      </c>
      <c r="H4070">
        <v>0</v>
      </c>
      <c r="I4070" t="s">
        <v>140</v>
      </c>
      <c r="J4070" t="s">
        <v>140</v>
      </c>
      <c r="X4070" t="str">
        <f t="shared" si="320"/>
        <v>grade_6_t3_lowses_zfriendrelation_as.factor(lowses)1:as.factor(book)4</v>
      </c>
      <c r="Y4070" t="str">
        <f t="shared" si="321"/>
        <v>NA</v>
      </c>
      <c r="Z4070" t="str">
        <f t="shared" si="322"/>
        <v>0.000</v>
      </c>
      <c r="AA4070" s="2" t="e">
        <f t="shared" si="323"/>
        <v>#VALUE!</v>
      </c>
      <c r="AB4070" t="str">
        <f t="shared" si="324"/>
        <v>zfriendrelation ~ as.factor(lowses) * relative_age + as.factor(lowses) *      as.factor(book) + as.factor(lowses) * as.factor(year) | as.factor(school_id) | 0 | school_id</v>
      </c>
    </row>
    <row r="4071" spans="1:28">
      <c r="A4071">
        <v>4070</v>
      </c>
      <c r="B4071" t="s">
        <v>116</v>
      </c>
      <c r="C4071" t="b">
        <v>0</v>
      </c>
      <c r="D4071" t="s">
        <v>1529</v>
      </c>
      <c r="E4071" t="s">
        <v>1533</v>
      </c>
      <c r="F4071" t="s">
        <v>1726</v>
      </c>
      <c r="G4071" t="s">
        <v>140</v>
      </c>
      <c r="H4071">
        <v>0</v>
      </c>
      <c r="I4071" t="s">
        <v>140</v>
      </c>
      <c r="J4071" t="s">
        <v>140</v>
      </c>
      <c r="X4071" t="str">
        <f t="shared" si="320"/>
        <v>grade_6_t3_lowses_zfriendrelation_as.factor(lowses)1:as.factor(book)5</v>
      </c>
      <c r="Y4071" t="str">
        <f t="shared" si="321"/>
        <v>NA</v>
      </c>
      <c r="Z4071" t="str">
        <f t="shared" si="322"/>
        <v>0.000</v>
      </c>
      <c r="AA4071" s="2" t="e">
        <f t="shared" si="323"/>
        <v>#VALUE!</v>
      </c>
      <c r="AB4071" t="str">
        <f t="shared" si="324"/>
        <v>zfriendrelation ~ as.factor(lowses) * relative_age + as.factor(lowses) *      as.factor(book) + as.factor(lowses) * as.factor(year) | as.factor(school_id) | 0 | school_id</v>
      </c>
    </row>
    <row r="4072" spans="1:28">
      <c r="A4072">
        <v>4071</v>
      </c>
      <c r="B4072" t="s">
        <v>116</v>
      </c>
      <c r="C4072" t="b">
        <v>0</v>
      </c>
      <c r="D4072" t="s">
        <v>1529</v>
      </c>
      <c r="E4072" t="s">
        <v>1533</v>
      </c>
      <c r="F4072" t="s">
        <v>1727</v>
      </c>
      <c r="G4072">
        <v>-6.6096706600090802E-2</v>
      </c>
      <c r="H4072">
        <v>2.7534617793465201E-2</v>
      </c>
      <c r="I4072">
        <v>-2.4004947915339301</v>
      </c>
      <c r="J4072">
        <v>1.6374229127376998E-2</v>
      </c>
      <c r="X4072" t="str">
        <f t="shared" si="320"/>
        <v>grade_6_t3_lowses_zfriendrelation_as.factor(lowses)1:as.factor(year)2017</v>
      </c>
      <c r="Y4072" t="str">
        <f t="shared" si="321"/>
        <v>-0.066</v>
      </c>
      <c r="Z4072" t="str">
        <f t="shared" si="322"/>
        <v>0.028</v>
      </c>
      <c r="AA4072" s="2" t="str">
        <f t="shared" si="323"/>
        <v>**</v>
      </c>
      <c r="AB4072" t="str">
        <f t="shared" si="324"/>
        <v>zfriendrelation ~ as.factor(lowses) * relative_age + as.factor(lowses) *      as.factor(book) + as.factor(lowses) * as.factor(year) | as.factor(school_id) | 0 | school_id</v>
      </c>
    </row>
    <row r="4073" spans="1:28">
      <c r="A4073">
        <v>4072</v>
      </c>
      <c r="B4073" t="s">
        <v>116</v>
      </c>
      <c r="C4073" t="b">
        <v>0</v>
      </c>
      <c r="D4073" t="s">
        <v>1529</v>
      </c>
      <c r="E4073" t="s">
        <v>1533</v>
      </c>
      <c r="F4073" t="s">
        <v>1728</v>
      </c>
      <c r="G4073">
        <v>-4.7134129198320399E-2</v>
      </c>
      <c r="H4073">
        <v>2.73651613965325E-2</v>
      </c>
      <c r="I4073">
        <v>-1.7224137111902</v>
      </c>
      <c r="J4073">
        <v>8.4996824807815105E-2</v>
      </c>
      <c r="X4073" t="str">
        <f t="shared" si="320"/>
        <v>grade_6_t3_lowses_zfriendrelation_as.factor(lowses)1:as.factor(year)2018</v>
      </c>
      <c r="Y4073" t="str">
        <f t="shared" si="321"/>
        <v>-0.047</v>
      </c>
      <c r="Z4073" t="str">
        <f t="shared" si="322"/>
        <v>0.027</v>
      </c>
      <c r="AA4073" s="2" t="str">
        <f t="shared" si="323"/>
        <v>*</v>
      </c>
      <c r="AB4073" t="str">
        <f t="shared" si="324"/>
        <v>zfriendrelation ~ as.factor(lowses) * relative_age + as.factor(lowses) *      as.factor(book) + as.factor(lowses) * as.factor(year) | as.factor(school_id) | 0 | school_id</v>
      </c>
    </row>
    <row r="4074" spans="1:28">
      <c r="A4074">
        <v>4073</v>
      </c>
      <c r="B4074" t="s">
        <v>114</v>
      </c>
      <c r="C4074" t="b">
        <v>0</v>
      </c>
      <c r="D4074" t="s">
        <v>1529</v>
      </c>
      <c r="E4074" t="s">
        <v>1534</v>
      </c>
      <c r="F4074" t="s">
        <v>1697</v>
      </c>
      <c r="G4074" t="s">
        <v>140</v>
      </c>
      <c r="H4074">
        <v>0</v>
      </c>
      <c r="I4074" t="s">
        <v>140</v>
      </c>
      <c r="J4074" t="s">
        <v>140</v>
      </c>
      <c r="X4074" t="str">
        <f t="shared" si="320"/>
        <v>grade_5_t3_lowses_zfriendrelation_as.factor(lowses)1</v>
      </c>
      <c r="Y4074" t="str">
        <f t="shared" si="321"/>
        <v>NA</v>
      </c>
      <c r="Z4074" t="str">
        <f t="shared" si="322"/>
        <v>0.000</v>
      </c>
      <c r="AA4074" s="2" t="e">
        <f t="shared" si="323"/>
        <v>#VALUE!</v>
      </c>
      <c r="AB4074" t="str">
        <f t="shared" si="324"/>
        <v>zfriendrelation ~ as.factor(lowses) * relative_age + as.factor(lowses) *      as.factor(book) + as.factor(lowses) * as.factor(year) | as.factor(school_id) | 0 | school_id</v>
      </c>
    </row>
    <row r="4075" spans="1:28">
      <c r="A4075">
        <v>4074</v>
      </c>
      <c r="B4075" t="s">
        <v>114</v>
      </c>
      <c r="C4075" t="b">
        <v>0</v>
      </c>
      <c r="D4075" t="s">
        <v>1529</v>
      </c>
      <c r="E4075" t="s">
        <v>1534</v>
      </c>
      <c r="F4075" t="s">
        <v>104</v>
      </c>
      <c r="G4075">
        <v>9.9424248748635896E-3</v>
      </c>
      <c r="H4075">
        <v>7.90651231908955E-4</v>
      </c>
      <c r="I4075">
        <v>12.5749818296729</v>
      </c>
      <c r="J4075" s="10">
        <v>3.0369351002032999E-36</v>
      </c>
      <c r="X4075" t="str">
        <f t="shared" si="320"/>
        <v>grade_5_t3_lowses_zfriendrelation_relative_age</v>
      </c>
      <c r="Y4075" t="str">
        <f t="shared" si="321"/>
        <v>0.010</v>
      </c>
      <c r="Z4075" t="str">
        <f t="shared" si="322"/>
        <v>0.001</v>
      </c>
      <c r="AA4075" s="2" t="str">
        <f t="shared" si="323"/>
        <v>***</v>
      </c>
      <c r="AB4075" t="str">
        <f t="shared" si="324"/>
        <v>zfriendrelation ~ as.factor(lowses) * relative_age + as.factor(lowses) *      as.factor(book) + as.factor(lowses) * as.factor(year) | as.factor(school_id) | 0 | school_id</v>
      </c>
    </row>
    <row r="4076" spans="1:28">
      <c r="A4076">
        <v>4075</v>
      </c>
      <c r="B4076" t="s">
        <v>114</v>
      </c>
      <c r="C4076" t="b">
        <v>0</v>
      </c>
      <c r="D4076" t="s">
        <v>1529</v>
      </c>
      <c r="E4076" t="s">
        <v>1534</v>
      </c>
      <c r="F4076" t="s">
        <v>106</v>
      </c>
      <c r="G4076">
        <v>0.200046876861803</v>
      </c>
      <c r="H4076">
        <v>2.4110118969356099E-2</v>
      </c>
      <c r="I4076">
        <v>8.2972164971920108</v>
      </c>
      <c r="J4076" s="10">
        <v>1.0754018791762E-16</v>
      </c>
      <c r="X4076" t="str">
        <f t="shared" si="320"/>
        <v>grade_5_t3_lowses_zfriendrelation_as.factor(book)2</v>
      </c>
      <c r="Y4076" t="str">
        <f t="shared" si="321"/>
        <v>0.200</v>
      </c>
      <c r="Z4076" t="str">
        <f t="shared" si="322"/>
        <v>0.024</v>
      </c>
      <c r="AA4076" s="2" t="str">
        <f t="shared" si="323"/>
        <v>***</v>
      </c>
      <c r="AB4076" t="str">
        <f t="shared" si="324"/>
        <v>zfriendrelation ~ as.factor(lowses) * relative_age + as.factor(lowses) *      as.factor(book) + as.factor(lowses) * as.factor(year) | as.factor(school_id) | 0 | school_id</v>
      </c>
    </row>
    <row r="4077" spans="1:28">
      <c r="A4077">
        <v>4076</v>
      </c>
      <c r="B4077" t="s">
        <v>114</v>
      </c>
      <c r="C4077" t="b">
        <v>0</v>
      </c>
      <c r="D4077" t="s">
        <v>1529</v>
      </c>
      <c r="E4077" t="s">
        <v>1534</v>
      </c>
      <c r="F4077" t="s">
        <v>107</v>
      </c>
      <c r="G4077">
        <v>0.27790384036420002</v>
      </c>
      <c r="H4077">
        <v>2.4712517176338801E-2</v>
      </c>
      <c r="I4077">
        <v>11.245468779290601</v>
      </c>
      <c r="J4077" s="10">
        <v>2.5119737211400201E-29</v>
      </c>
      <c r="X4077" t="str">
        <f t="shared" si="320"/>
        <v>grade_5_t3_lowses_zfriendrelation_as.factor(book)3</v>
      </c>
      <c r="Y4077" t="str">
        <f t="shared" si="321"/>
        <v>0.278</v>
      </c>
      <c r="Z4077" t="str">
        <f t="shared" si="322"/>
        <v>0.025</v>
      </c>
      <c r="AA4077" s="2" t="str">
        <f t="shared" si="323"/>
        <v>***</v>
      </c>
      <c r="AB4077" t="str">
        <f t="shared" si="324"/>
        <v>zfriendrelation ~ as.factor(lowses) * relative_age + as.factor(lowses) *      as.factor(book) + as.factor(lowses) * as.factor(year) | as.factor(school_id) | 0 | school_id</v>
      </c>
    </row>
    <row r="4078" spans="1:28">
      <c r="A4078">
        <v>4077</v>
      </c>
      <c r="B4078" t="s">
        <v>114</v>
      </c>
      <c r="C4078" t="b">
        <v>0</v>
      </c>
      <c r="D4078" t="s">
        <v>1529</v>
      </c>
      <c r="E4078" t="s">
        <v>1534</v>
      </c>
      <c r="F4078" t="s">
        <v>108</v>
      </c>
      <c r="G4078">
        <v>0.29829332621310001</v>
      </c>
      <c r="H4078">
        <v>2.48470171799622E-2</v>
      </c>
      <c r="I4078">
        <v>12.0051966017739</v>
      </c>
      <c r="J4078" s="10">
        <v>3.4685622806523101E-33</v>
      </c>
      <c r="X4078" t="str">
        <f t="shared" si="320"/>
        <v>grade_5_t3_lowses_zfriendrelation_as.factor(book)4</v>
      </c>
      <c r="Y4078" t="str">
        <f t="shared" si="321"/>
        <v>0.298</v>
      </c>
      <c r="Z4078" t="str">
        <f t="shared" si="322"/>
        <v>0.025</v>
      </c>
      <c r="AA4078" s="2" t="str">
        <f t="shared" si="323"/>
        <v>***</v>
      </c>
      <c r="AB4078" t="str">
        <f t="shared" si="324"/>
        <v>zfriendrelation ~ as.factor(lowses) * relative_age + as.factor(lowses) *      as.factor(book) + as.factor(lowses) * as.factor(year) | as.factor(school_id) | 0 | school_id</v>
      </c>
    </row>
    <row r="4079" spans="1:28">
      <c r="A4079">
        <v>4078</v>
      </c>
      <c r="B4079" t="s">
        <v>114</v>
      </c>
      <c r="C4079" t="b">
        <v>0</v>
      </c>
      <c r="D4079" t="s">
        <v>1529</v>
      </c>
      <c r="E4079" t="s">
        <v>1534</v>
      </c>
      <c r="F4079" t="s">
        <v>109</v>
      </c>
      <c r="G4079">
        <v>0.24799708944246701</v>
      </c>
      <c r="H4079">
        <v>2.5370227097113202E-2</v>
      </c>
      <c r="I4079">
        <v>9.7751229617761908</v>
      </c>
      <c r="J4079" s="10">
        <v>1.4647412651712499E-22</v>
      </c>
      <c r="X4079" t="str">
        <f t="shared" si="320"/>
        <v>grade_5_t3_lowses_zfriendrelation_as.factor(book)5</v>
      </c>
      <c r="Y4079" t="str">
        <f t="shared" si="321"/>
        <v>0.248</v>
      </c>
      <c r="Z4079" t="str">
        <f t="shared" si="322"/>
        <v>0.025</v>
      </c>
      <c r="AA4079" s="2" t="str">
        <f t="shared" si="323"/>
        <v>***</v>
      </c>
      <c r="AB4079" t="str">
        <f t="shared" si="324"/>
        <v>zfriendrelation ~ as.factor(lowses) * relative_age + as.factor(lowses) *      as.factor(book) + as.factor(lowses) * as.factor(year) | as.factor(school_id) | 0 | school_id</v>
      </c>
    </row>
    <row r="4080" spans="1:28">
      <c r="A4080">
        <v>4079</v>
      </c>
      <c r="B4080" t="s">
        <v>114</v>
      </c>
      <c r="C4080" t="b">
        <v>0</v>
      </c>
      <c r="D4080" t="s">
        <v>1529</v>
      </c>
      <c r="E4080" t="s">
        <v>1534</v>
      </c>
      <c r="F4080" t="s">
        <v>110</v>
      </c>
      <c r="G4080">
        <v>3.9689110963837902E-3</v>
      </c>
      <c r="H4080">
        <v>9.2140539344677998E-3</v>
      </c>
      <c r="I4080">
        <v>0.430745372732945</v>
      </c>
      <c r="J4080">
        <v>0.66665420764919603</v>
      </c>
      <c r="X4080" t="str">
        <f t="shared" si="320"/>
        <v>grade_5_t3_lowses_zfriendrelation_as.factor(year)2017</v>
      </c>
      <c r="Y4080" t="str">
        <f t="shared" si="321"/>
        <v>0.004</v>
      </c>
      <c r="Z4080" t="str">
        <f t="shared" si="322"/>
        <v>0.009</v>
      </c>
      <c r="AA4080" s="2" t="str">
        <f t="shared" si="323"/>
        <v/>
      </c>
      <c r="AB4080" t="str">
        <f t="shared" si="324"/>
        <v>zfriendrelation ~ as.factor(lowses) * relative_age + as.factor(lowses) *      as.factor(book) + as.factor(lowses) * as.factor(year) | as.factor(school_id) | 0 | school_id</v>
      </c>
    </row>
    <row r="4081" spans="1:28">
      <c r="A4081">
        <v>4080</v>
      </c>
      <c r="B4081" t="s">
        <v>114</v>
      </c>
      <c r="C4081" t="b">
        <v>0</v>
      </c>
      <c r="D4081" t="s">
        <v>1529</v>
      </c>
      <c r="E4081" t="s">
        <v>1534</v>
      </c>
      <c r="F4081" t="s">
        <v>111</v>
      </c>
      <c r="G4081">
        <v>-3.07533887943828E-3</v>
      </c>
      <c r="H4081">
        <v>1.0148773953289199E-2</v>
      </c>
      <c r="I4081">
        <v>-0.303025655472558</v>
      </c>
      <c r="J4081">
        <v>0.76187077435718398</v>
      </c>
      <c r="X4081" t="str">
        <f t="shared" si="320"/>
        <v>grade_5_t3_lowses_zfriendrelation_as.factor(year)2018</v>
      </c>
      <c r="Y4081" t="str">
        <f t="shared" si="321"/>
        <v>-0.003</v>
      </c>
      <c r="Z4081" t="str">
        <f t="shared" si="322"/>
        <v>0.010</v>
      </c>
      <c r="AA4081" s="2" t="str">
        <f t="shared" si="323"/>
        <v/>
      </c>
      <c r="AB4081" t="str">
        <f t="shared" si="324"/>
        <v>zfriendrelation ~ as.factor(lowses) * relative_age + as.factor(lowses) *      as.factor(book) + as.factor(lowses) * as.factor(year) | as.factor(school_id) | 0 | school_id</v>
      </c>
    </row>
    <row r="4082" spans="1:28">
      <c r="A4082">
        <v>4081</v>
      </c>
      <c r="B4082" t="s">
        <v>114</v>
      </c>
      <c r="C4082" t="b">
        <v>0</v>
      </c>
      <c r="D4082" t="s">
        <v>1529</v>
      </c>
      <c r="E4082" t="s">
        <v>1534</v>
      </c>
      <c r="F4082" t="s">
        <v>1722</v>
      </c>
      <c r="G4082">
        <v>5.2924174686830696E-4</v>
      </c>
      <c r="H4082">
        <v>2.97965429782668E-3</v>
      </c>
      <c r="I4082">
        <v>0.17761850670204599</v>
      </c>
      <c r="J4082">
        <v>0.85902285443110205</v>
      </c>
      <c r="X4082" t="str">
        <f t="shared" si="320"/>
        <v>grade_5_t3_lowses_zfriendrelation_as.factor(lowses)1:relative_age</v>
      </c>
      <c r="Y4082" t="str">
        <f t="shared" si="321"/>
        <v>0.001</v>
      </c>
      <c r="Z4082" t="str">
        <f t="shared" si="322"/>
        <v>0.003</v>
      </c>
      <c r="AA4082" s="2" t="str">
        <f t="shared" si="323"/>
        <v/>
      </c>
      <c r="AB4082" t="str">
        <f t="shared" si="324"/>
        <v>zfriendrelation ~ as.factor(lowses) * relative_age + as.factor(lowses) *      as.factor(book) + as.factor(lowses) * as.factor(year) | as.factor(school_id) | 0 | school_id</v>
      </c>
    </row>
    <row r="4083" spans="1:28">
      <c r="A4083">
        <v>4082</v>
      </c>
      <c r="B4083" t="s">
        <v>114</v>
      </c>
      <c r="C4083" t="b">
        <v>0</v>
      </c>
      <c r="D4083" t="s">
        <v>1529</v>
      </c>
      <c r="E4083" t="s">
        <v>1534</v>
      </c>
      <c r="F4083" t="s">
        <v>1723</v>
      </c>
      <c r="G4083" t="s">
        <v>140</v>
      </c>
      <c r="H4083">
        <v>0</v>
      </c>
      <c r="I4083" t="s">
        <v>140</v>
      </c>
      <c r="J4083" t="s">
        <v>140</v>
      </c>
      <c r="X4083" t="str">
        <f t="shared" si="320"/>
        <v>grade_5_t3_lowses_zfriendrelation_as.factor(lowses)1:as.factor(book)2</v>
      </c>
      <c r="Y4083" t="str">
        <f t="shared" si="321"/>
        <v>NA</v>
      </c>
      <c r="Z4083" t="str">
        <f t="shared" si="322"/>
        <v>0.000</v>
      </c>
      <c r="AA4083" s="2" t="e">
        <f t="shared" si="323"/>
        <v>#VALUE!</v>
      </c>
      <c r="AB4083" t="str">
        <f t="shared" si="324"/>
        <v>zfriendrelation ~ as.factor(lowses) * relative_age + as.factor(lowses) *      as.factor(book) + as.factor(lowses) * as.factor(year) | as.factor(school_id) | 0 | school_id</v>
      </c>
    </row>
    <row r="4084" spans="1:28">
      <c r="A4084">
        <v>4083</v>
      </c>
      <c r="B4084" t="s">
        <v>114</v>
      </c>
      <c r="C4084" t="b">
        <v>0</v>
      </c>
      <c r="D4084" t="s">
        <v>1529</v>
      </c>
      <c r="E4084" t="s">
        <v>1534</v>
      </c>
      <c r="F4084" t="s">
        <v>1724</v>
      </c>
      <c r="G4084" t="s">
        <v>140</v>
      </c>
      <c r="H4084">
        <v>0</v>
      </c>
      <c r="I4084" t="s">
        <v>140</v>
      </c>
      <c r="J4084" t="s">
        <v>140</v>
      </c>
      <c r="X4084" t="str">
        <f t="shared" si="320"/>
        <v>grade_5_t3_lowses_zfriendrelation_as.factor(lowses)1:as.factor(book)3</v>
      </c>
      <c r="Y4084" t="str">
        <f t="shared" si="321"/>
        <v>NA</v>
      </c>
      <c r="Z4084" t="str">
        <f t="shared" si="322"/>
        <v>0.000</v>
      </c>
      <c r="AA4084" s="2" t="e">
        <f t="shared" si="323"/>
        <v>#VALUE!</v>
      </c>
      <c r="AB4084" t="str">
        <f t="shared" si="324"/>
        <v>zfriendrelation ~ as.factor(lowses) * relative_age + as.factor(lowses) *      as.factor(book) + as.factor(lowses) * as.factor(year) | as.factor(school_id) | 0 | school_id</v>
      </c>
    </row>
    <row r="4085" spans="1:28">
      <c r="A4085">
        <v>4084</v>
      </c>
      <c r="B4085" t="s">
        <v>114</v>
      </c>
      <c r="C4085" t="b">
        <v>0</v>
      </c>
      <c r="D4085" t="s">
        <v>1529</v>
      </c>
      <c r="E4085" t="s">
        <v>1534</v>
      </c>
      <c r="F4085" t="s">
        <v>1725</v>
      </c>
      <c r="G4085" t="s">
        <v>140</v>
      </c>
      <c r="H4085">
        <v>0</v>
      </c>
      <c r="I4085" t="s">
        <v>140</v>
      </c>
      <c r="J4085" t="s">
        <v>140</v>
      </c>
      <c r="X4085" t="str">
        <f t="shared" si="320"/>
        <v>grade_5_t3_lowses_zfriendrelation_as.factor(lowses)1:as.factor(book)4</v>
      </c>
      <c r="Y4085" t="str">
        <f t="shared" si="321"/>
        <v>NA</v>
      </c>
      <c r="Z4085" t="str">
        <f t="shared" si="322"/>
        <v>0.000</v>
      </c>
      <c r="AA4085" s="2" t="e">
        <f t="shared" si="323"/>
        <v>#VALUE!</v>
      </c>
      <c r="AB4085" t="str">
        <f t="shared" si="324"/>
        <v>zfriendrelation ~ as.factor(lowses) * relative_age + as.factor(lowses) *      as.factor(book) + as.factor(lowses) * as.factor(year) | as.factor(school_id) | 0 | school_id</v>
      </c>
    </row>
    <row r="4086" spans="1:28">
      <c r="A4086">
        <v>4085</v>
      </c>
      <c r="B4086" t="s">
        <v>114</v>
      </c>
      <c r="C4086" t="b">
        <v>0</v>
      </c>
      <c r="D4086" t="s">
        <v>1529</v>
      </c>
      <c r="E4086" t="s">
        <v>1534</v>
      </c>
      <c r="F4086" t="s">
        <v>1726</v>
      </c>
      <c r="G4086" t="s">
        <v>140</v>
      </c>
      <c r="H4086">
        <v>0</v>
      </c>
      <c r="I4086" t="s">
        <v>140</v>
      </c>
      <c r="J4086" t="s">
        <v>140</v>
      </c>
      <c r="X4086" t="str">
        <f t="shared" si="320"/>
        <v>grade_5_t3_lowses_zfriendrelation_as.factor(lowses)1:as.factor(book)5</v>
      </c>
      <c r="Y4086" t="str">
        <f t="shared" si="321"/>
        <v>NA</v>
      </c>
      <c r="Z4086" t="str">
        <f t="shared" si="322"/>
        <v>0.000</v>
      </c>
      <c r="AA4086" s="2" t="e">
        <f t="shared" si="323"/>
        <v>#VALUE!</v>
      </c>
      <c r="AB4086" t="str">
        <f t="shared" si="324"/>
        <v>zfriendrelation ~ as.factor(lowses) * relative_age + as.factor(lowses) *      as.factor(book) + as.factor(lowses) * as.factor(year) | as.factor(school_id) | 0 | school_id</v>
      </c>
    </row>
    <row r="4087" spans="1:28">
      <c r="A4087">
        <v>4086</v>
      </c>
      <c r="B4087" t="s">
        <v>114</v>
      </c>
      <c r="C4087" t="b">
        <v>0</v>
      </c>
      <c r="D4087" t="s">
        <v>1529</v>
      </c>
      <c r="E4087" t="s">
        <v>1534</v>
      </c>
      <c r="F4087" t="s">
        <v>1727</v>
      </c>
      <c r="G4087">
        <v>-5.1983315296740003E-2</v>
      </c>
      <c r="H4087">
        <v>2.4277532830419699E-2</v>
      </c>
      <c r="I4087">
        <v>-2.1412107918810102</v>
      </c>
      <c r="J4087">
        <v>3.2258818395995197E-2</v>
      </c>
      <c r="X4087" t="str">
        <f t="shared" si="320"/>
        <v>grade_5_t3_lowses_zfriendrelation_as.factor(lowses)1:as.factor(year)2017</v>
      </c>
      <c r="Y4087" t="str">
        <f t="shared" si="321"/>
        <v>-0.052</v>
      </c>
      <c r="Z4087" t="str">
        <f t="shared" si="322"/>
        <v>0.024</v>
      </c>
      <c r="AA4087" s="2" t="str">
        <f t="shared" si="323"/>
        <v>**</v>
      </c>
      <c r="AB4087" t="str">
        <f t="shared" si="324"/>
        <v>zfriendrelation ~ as.factor(lowses) * relative_age + as.factor(lowses) *      as.factor(book) + as.factor(lowses) * as.factor(year) | as.factor(school_id) | 0 | school_id</v>
      </c>
    </row>
    <row r="4088" spans="1:28">
      <c r="A4088">
        <v>4087</v>
      </c>
      <c r="B4088" t="s">
        <v>114</v>
      </c>
      <c r="C4088" t="b">
        <v>0</v>
      </c>
      <c r="D4088" t="s">
        <v>1529</v>
      </c>
      <c r="E4088" t="s">
        <v>1534</v>
      </c>
      <c r="F4088" t="s">
        <v>1728</v>
      </c>
      <c r="G4088">
        <v>-7.7644182529735596E-4</v>
      </c>
      <c r="H4088">
        <v>2.57290557485861E-2</v>
      </c>
      <c r="I4088">
        <v>-3.0177626139273502E-2</v>
      </c>
      <c r="J4088">
        <v>0.97592543652325903</v>
      </c>
      <c r="X4088" t="str">
        <f t="shared" si="320"/>
        <v>grade_5_t3_lowses_zfriendrelation_as.factor(lowses)1:as.factor(year)2018</v>
      </c>
      <c r="Y4088" t="str">
        <f t="shared" si="321"/>
        <v>-0.001</v>
      </c>
      <c r="Z4088" t="str">
        <f t="shared" si="322"/>
        <v>0.026</v>
      </c>
      <c r="AA4088" s="2" t="str">
        <f t="shared" si="323"/>
        <v/>
      </c>
      <c r="AB4088" t="str">
        <f t="shared" si="324"/>
        <v>zfriendrelation ~ as.factor(lowses) * relative_age + as.factor(lowses) *      as.factor(book) + as.factor(lowses) * as.factor(year) | as.factor(school_id) | 0 | school_id</v>
      </c>
    </row>
    <row r="4089" spans="1:28">
      <c r="A4089">
        <v>4088</v>
      </c>
      <c r="B4089" t="s">
        <v>115</v>
      </c>
      <c r="C4089" t="b">
        <v>0</v>
      </c>
      <c r="D4089" t="s">
        <v>1529</v>
      </c>
      <c r="E4089" t="s">
        <v>1535</v>
      </c>
      <c r="F4089" t="s">
        <v>1697</v>
      </c>
      <c r="G4089" t="s">
        <v>140</v>
      </c>
      <c r="H4089">
        <v>0</v>
      </c>
      <c r="I4089" t="s">
        <v>140</v>
      </c>
      <c r="J4089" t="s">
        <v>140</v>
      </c>
      <c r="X4089" t="str">
        <f t="shared" si="320"/>
        <v>grade_7_t3_lowses_zfriendrelation_as.factor(lowses)1</v>
      </c>
      <c r="Y4089" t="str">
        <f t="shared" si="321"/>
        <v>NA</v>
      </c>
      <c r="Z4089" t="str">
        <f t="shared" si="322"/>
        <v>0.000</v>
      </c>
      <c r="AA4089" s="2" t="e">
        <f t="shared" si="323"/>
        <v>#VALUE!</v>
      </c>
      <c r="AB4089" t="str">
        <f t="shared" si="324"/>
        <v>zfriendrelation ~ as.factor(lowses) * relative_age + as.factor(lowses) *      as.factor(book) + as.factor(lowses) * as.factor(year) | as.factor(school_id) | 0 | school_id</v>
      </c>
    </row>
    <row r="4090" spans="1:28">
      <c r="A4090">
        <v>4089</v>
      </c>
      <c r="B4090" t="s">
        <v>115</v>
      </c>
      <c r="C4090" t="b">
        <v>0</v>
      </c>
      <c r="D4090" t="s">
        <v>1529</v>
      </c>
      <c r="E4090" t="s">
        <v>1535</v>
      </c>
      <c r="F4090" t="s">
        <v>104</v>
      </c>
      <c r="G4090">
        <v>1.1051019537492299E-2</v>
      </c>
      <c r="H4090">
        <v>8.8521436449993897E-4</v>
      </c>
      <c r="I4090">
        <v>12.4840038533887</v>
      </c>
      <c r="J4090" s="10">
        <v>9.5542566157241704E-36</v>
      </c>
      <c r="X4090" t="str">
        <f t="shared" si="320"/>
        <v>grade_7_t3_lowses_zfriendrelation_relative_age</v>
      </c>
      <c r="Y4090" t="str">
        <f t="shared" si="321"/>
        <v>0.011</v>
      </c>
      <c r="Z4090" t="str">
        <f t="shared" si="322"/>
        <v>0.001</v>
      </c>
      <c r="AA4090" s="2" t="str">
        <f t="shared" si="323"/>
        <v>***</v>
      </c>
      <c r="AB4090" t="str">
        <f t="shared" si="324"/>
        <v>zfriendrelation ~ as.factor(lowses) * relative_age + as.factor(lowses) *      as.factor(book) + as.factor(lowses) * as.factor(year) | as.factor(school_id) | 0 | school_id</v>
      </c>
    </row>
    <row r="4091" spans="1:28">
      <c r="A4091">
        <v>4090</v>
      </c>
      <c r="B4091" t="s">
        <v>115</v>
      </c>
      <c r="C4091" t="b">
        <v>0</v>
      </c>
      <c r="D4091" t="s">
        <v>1529</v>
      </c>
      <c r="E4091" t="s">
        <v>1535</v>
      </c>
      <c r="F4091" t="s">
        <v>106</v>
      </c>
      <c r="G4091">
        <v>0.15731999697110099</v>
      </c>
      <c r="H4091">
        <v>2.1679423490236101E-2</v>
      </c>
      <c r="I4091">
        <v>7.2566503921082104</v>
      </c>
      <c r="J4091" s="10">
        <v>3.9891924360358398E-13</v>
      </c>
      <c r="X4091" t="str">
        <f t="shared" si="320"/>
        <v>grade_7_t3_lowses_zfriendrelation_as.factor(book)2</v>
      </c>
      <c r="Y4091" t="str">
        <f t="shared" si="321"/>
        <v>0.157</v>
      </c>
      <c r="Z4091" t="str">
        <f t="shared" si="322"/>
        <v>0.022</v>
      </c>
      <c r="AA4091" s="2" t="str">
        <f t="shared" si="323"/>
        <v>***</v>
      </c>
      <c r="AB4091" t="str">
        <f t="shared" si="324"/>
        <v>zfriendrelation ~ as.factor(lowses) * relative_age + as.factor(lowses) *      as.factor(book) + as.factor(lowses) * as.factor(year) | as.factor(school_id) | 0 | school_id</v>
      </c>
    </row>
    <row r="4092" spans="1:28">
      <c r="A4092">
        <v>4091</v>
      </c>
      <c r="B4092" t="s">
        <v>115</v>
      </c>
      <c r="C4092" t="b">
        <v>0</v>
      </c>
      <c r="D4092" t="s">
        <v>1529</v>
      </c>
      <c r="E4092" t="s">
        <v>1535</v>
      </c>
      <c r="F4092" t="s">
        <v>107</v>
      </c>
      <c r="G4092">
        <v>0.202041286884935</v>
      </c>
      <c r="H4092">
        <v>2.1417428423858801E-2</v>
      </c>
      <c r="I4092">
        <v>9.4334988723418896</v>
      </c>
      <c r="J4092" s="10">
        <v>4.0263959696009802E-21</v>
      </c>
      <c r="X4092" t="str">
        <f t="shared" si="320"/>
        <v>grade_7_t3_lowses_zfriendrelation_as.factor(book)3</v>
      </c>
      <c r="Y4092" t="str">
        <f t="shared" si="321"/>
        <v>0.202</v>
      </c>
      <c r="Z4092" t="str">
        <f t="shared" si="322"/>
        <v>0.021</v>
      </c>
      <c r="AA4092" s="2" t="str">
        <f t="shared" si="323"/>
        <v>***</v>
      </c>
      <c r="AB4092" t="str">
        <f t="shared" si="324"/>
        <v>zfriendrelation ~ as.factor(lowses) * relative_age + as.factor(lowses) *      as.factor(book) + as.factor(lowses) * as.factor(year) | as.factor(school_id) | 0 | school_id</v>
      </c>
    </row>
    <row r="4093" spans="1:28">
      <c r="A4093">
        <v>4092</v>
      </c>
      <c r="B4093" t="s">
        <v>115</v>
      </c>
      <c r="C4093" t="b">
        <v>0</v>
      </c>
      <c r="D4093" t="s">
        <v>1529</v>
      </c>
      <c r="E4093" t="s">
        <v>1535</v>
      </c>
      <c r="F4093" t="s">
        <v>108</v>
      </c>
      <c r="G4093">
        <v>0.21404447032295701</v>
      </c>
      <c r="H4093">
        <v>2.1954573752902599E-2</v>
      </c>
      <c r="I4093">
        <v>9.7494250051043601</v>
      </c>
      <c r="J4093" s="10">
        <v>1.88720156614775E-22</v>
      </c>
      <c r="X4093" t="str">
        <f t="shared" si="320"/>
        <v>grade_7_t3_lowses_zfriendrelation_as.factor(book)4</v>
      </c>
      <c r="Y4093" t="str">
        <f t="shared" si="321"/>
        <v>0.214</v>
      </c>
      <c r="Z4093" t="str">
        <f t="shared" si="322"/>
        <v>0.022</v>
      </c>
      <c r="AA4093" s="2" t="str">
        <f t="shared" si="323"/>
        <v>***</v>
      </c>
      <c r="AB4093" t="str">
        <f t="shared" si="324"/>
        <v>zfriendrelation ~ as.factor(lowses) * relative_age + as.factor(lowses) *      as.factor(book) + as.factor(lowses) * as.factor(year) | as.factor(school_id) | 0 | school_id</v>
      </c>
    </row>
    <row r="4094" spans="1:28">
      <c r="A4094">
        <v>4093</v>
      </c>
      <c r="B4094" t="s">
        <v>115</v>
      </c>
      <c r="C4094" t="b">
        <v>0</v>
      </c>
      <c r="D4094" t="s">
        <v>1529</v>
      </c>
      <c r="E4094" t="s">
        <v>1535</v>
      </c>
      <c r="F4094" t="s">
        <v>109</v>
      </c>
      <c r="G4094">
        <v>0.156332487922765</v>
      </c>
      <c r="H4094">
        <v>2.2074267966588599E-2</v>
      </c>
      <c r="I4094">
        <v>7.0821142589819397</v>
      </c>
      <c r="J4094" s="10">
        <v>1.42662604469599E-12</v>
      </c>
      <c r="X4094" t="str">
        <f t="shared" si="320"/>
        <v>grade_7_t3_lowses_zfriendrelation_as.factor(book)5</v>
      </c>
      <c r="Y4094" t="str">
        <f t="shared" si="321"/>
        <v>0.156</v>
      </c>
      <c r="Z4094" t="str">
        <f t="shared" si="322"/>
        <v>0.022</v>
      </c>
      <c r="AA4094" s="2" t="str">
        <f t="shared" si="323"/>
        <v>***</v>
      </c>
      <c r="AB4094" t="str">
        <f t="shared" si="324"/>
        <v>zfriendrelation ~ as.factor(lowses) * relative_age + as.factor(lowses) *      as.factor(book) + as.factor(lowses) * as.factor(year) | as.factor(school_id) | 0 | school_id</v>
      </c>
    </row>
    <row r="4095" spans="1:28">
      <c r="A4095">
        <v>4094</v>
      </c>
      <c r="B4095" t="s">
        <v>115</v>
      </c>
      <c r="C4095" t="b">
        <v>0</v>
      </c>
      <c r="D4095" t="s">
        <v>1529</v>
      </c>
      <c r="E4095" t="s">
        <v>1535</v>
      </c>
      <c r="F4095" t="s">
        <v>110</v>
      </c>
      <c r="G4095">
        <v>3.21041220581303E-3</v>
      </c>
      <c r="H4095">
        <v>9.66893575633564E-3</v>
      </c>
      <c r="I4095">
        <v>0.33203366810141199</v>
      </c>
      <c r="J4095">
        <v>0.73986435332441003</v>
      </c>
      <c r="X4095" t="str">
        <f t="shared" si="320"/>
        <v>grade_7_t3_lowses_zfriendrelation_as.factor(year)2017</v>
      </c>
      <c r="Y4095" t="str">
        <f t="shared" si="321"/>
        <v>0.003</v>
      </c>
      <c r="Z4095" t="str">
        <f t="shared" si="322"/>
        <v>0.010</v>
      </c>
      <c r="AA4095" s="2" t="str">
        <f t="shared" si="323"/>
        <v/>
      </c>
      <c r="AB4095" t="str">
        <f t="shared" si="324"/>
        <v>zfriendrelation ~ as.factor(lowses) * relative_age + as.factor(lowses) *      as.factor(book) + as.factor(lowses) * as.factor(year) | as.factor(school_id) | 0 | school_id</v>
      </c>
    </row>
    <row r="4096" spans="1:28">
      <c r="A4096">
        <v>4095</v>
      </c>
      <c r="B4096" t="s">
        <v>115</v>
      </c>
      <c r="C4096" t="b">
        <v>0</v>
      </c>
      <c r="D4096" t="s">
        <v>1529</v>
      </c>
      <c r="E4096" t="s">
        <v>1535</v>
      </c>
      <c r="F4096" t="s">
        <v>111</v>
      </c>
      <c r="G4096">
        <v>3.40196229742985E-3</v>
      </c>
      <c r="H4096">
        <v>1.0382318944437099E-2</v>
      </c>
      <c r="I4096">
        <v>0.32766882963585298</v>
      </c>
      <c r="J4096">
        <v>0.74316258331817098</v>
      </c>
      <c r="X4096" t="str">
        <f t="shared" si="320"/>
        <v>grade_7_t3_lowses_zfriendrelation_as.factor(year)2018</v>
      </c>
      <c r="Y4096" t="str">
        <f t="shared" si="321"/>
        <v>0.003</v>
      </c>
      <c r="Z4096" t="str">
        <f t="shared" si="322"/>
        <v>0.010</v>
      </c>
      <c r="AA4096" s="2" t="str">
        <f t="shared" si="323"/>
        <v/>
      </c>
      <c r="AB4096" t="str">
        <f t="shared" si="324"/>
        <v>zfriendrelation ~ as.factor(lowses) * relative_age + as.factor(lowses) *      as.factor(book) + as.factor(lowses) * as.factor(year) | as.factor(school_id) | 0 | school_id</v>
      </c>
    </row>
    <row r="4097" spans="1:28">
      <c r="A4097">
        <v>4096</v>
      </c>
      <c r="B4097" t="s">
        <v>115</v>
      </c>
      <c r="C4097" t="b">
        <v>0</v>
      </c>
      <c r="D4097" t="s">
        <v>1529</v>
      </c>
      <c r="E4097" t="s">
        <v>1535</v>
      </c>
      <c r="F4097" t="s">
        <v>1722</v>
      </c>
      <c r="G4097">
        <v>-4.3209463121628303E-3</v>
      </c>
      <c r="H4097">
        <v>2.55370732078032E-3</v>
      </c>
      <c r="I4097">
        <v>-1.6920287916324299</v>
      </c>
      <c r="J4097">
        <v>9.0642798723379103E-2</v>
      </c>
      <c r="X4097" t="str">
        <f t="shared" si="320"/>
        <v>grade_7_t3_lowses_zfriendrelation_as.factor(lowses)1:relative_age</v>
      </c>
      <c r="Y4097" t="str">
        <f t="shared" si="321"/>
        <v>-0.004</v>
      </c>
      <c r="Z4097" t="str">
        <f t="shared" si="322"/>
        <v>0.003</v>
      </c>
      <c r="AA4097" s="2" t="str">
        <f t="shared" si="323"/>
        <v>*</v>
      </c>
      <c r="AB4097" t="str">
        <f t="shared" si="324"/>
        <v>zfriendrelation ~ as.factor(lowses) * relative_age + as.factor(lowses) *      as.factor(book) + as.factor(lowses) * as.factor(year) | as.factor(school_id) | 0 | school_id</v>
      </c>
    </row>
    <row r="4098" spans="1:28">
      <c r="A4098">
        <v>4097</v>
      </c>
      <c r="B4098" t="s">
        <v>115</v>
      </c>
      <c r="C4098" t="b">
        <v>0</v>
      </c>
      <c r="D4098" t="s">
        <v>1529</v>
      </c>
      <c r="E4098" t="s">
        <v>1535</v>
      </c>
      <c r="F4098" t="s">
        <v>1723</v>
      </c>
      <c r="G4098" t="s">
        <v>140</v>
      </c>
      <c r="H4098">
        <v>0</v>
      </c>
      <c r="I4098" t="s">
        <v>140</v>
      </c>
      <c r="J4098" t="s">
        <v>140</v>
      </c>
      <c r="X4098" t="str">
        <f t="shared" ref="X4098:X4161" si="325">E4098&amp;"_"&amp;F4098</f>
        <v>grade_7_t3_lowses_zfriendrelation_as.factor(lowses)1:as.factor(book)2</v>
      </c>
      <c r="Y4098" t="str">
        <f t="shared" ref="Y4098:Y4161" si="326">TEXT(G4098,"0.000")</f>
        <v>NA</v>
      </c>
      <c r="Z4098" t="str">
        <f t="shared" ref="Z4098:Z4161" si="327">TEXT(H4098,"0.000")</f>
        <v>0.000</v>
      </c>
      <c r="AA4098" s="2" t="e">
        <f t="shared" ref="AA4098:AA4161" si="328">IF(COUNTIF(J4098,"*E*")&gt;0, "***", IF(TEXT(J4098, "0.00E+00")*1&lt;0.01, "***", IF(TEXT(J4098, "0.00E+00")*1&lt;0.05, "**",  IF(TEXT(J4098, "0.00E+00")*1&lt;0.1, "*",""))))</f>
        <v>#VALUE!</v>
      </c>
      <c r="AB4098" t="str">
        <f t="shared" ref="AB4098:AB4161" si="329">D4098</f>
        <v>zfriendrelation ~ as.factor(lowses) * relative_age + as.factor(lowses) *      as.factor(book) + as.factor(lowses) * as.factor(year) | as.factor(school_id) | 0 | school_id</v>
      </c>
    </row>
    <row r="4099" spans="1:28">
      <c r="A4099">
        <v>4098</v>
      </c>
      <c r="B4099" t="s">
        <v>115</v>
      </c>
      <c r="C4099" t="b">
        <v>0</v>
      </c>
      <c r="D4099" t="s">
        <v>1529</v>
      </c>
      <c r="E4099" t="s">
        <v>1535</v>
      </c>
      <c r="F4099" t="s">
        <v>1724</v>
      </c>
      <c r="G4099" t="s">
        <v>140</v>
      </c>
      <c r="H4099">
        <v>0</v>
      </c>
      <c r="I4099" t="s">
        <v>140</v>
      </c>
      <c r="J4099" t="s">
        <v>140</v>
      </c>
      <c r="X4099" t="str">
        <f t="shared" si="325"/>
        <v>grade_7_t3_lowses_zfriendrelation_as.factor(lowses)1:as.factor(book)3</v>
      </c>
      <c r="Y4099" t="str">
        <f t="shared" si="326"/>
        <v>NA</v>
      </c>
      <c r="Z4099" t="str">
        <f t="shared" si="327"/>
        <v>0.000</v>
      </c>
      <c r="AA4099" s="2" t="e">
        <f t="shared" si="328"/>
        <v>#VALUE!</v>
      </c>
      <c r="AB4099" t="str">
        <f t="shared" si="329"/>
        <v>zfriendrelation ~ as.factor(lowses) * relative_age + as.factor(lowses) *      as.factor(book) + as.factor(lowses) * as.factor(year) | as.factor(school_id) | 0 | school_id</v>
      </c>
    </row>
    <row r="4100" spans="1:28">
      <c r="A4100">
        <v>4099</v>
      </c>
      <c r="B4100" t="s">
        <v>115</v>
      </c>
      <c r="C4100" t="b">
        <v>0</v>
      </c>
      <c r="D4100" t="s">
        <v>1529</v>
      </c>
      <c r="E4100" t="s">
        <v>1535</v>
      </c>
      <c r="F4100" t="s">
        <v>1725</v>
      </c>
      <c r="G4100" t="s">
        <v>140</v>
      </c>
      <c r="H4100">
        <v>0</v>
      </c>
      <c r="I4100" t="s">
        <v>140</v>
      </c>
      <c r="J4100" t="s">
        <v>140</v>
      </c>
      <c r="X4100" t="str">
        <f t="shared" si="325"/>
        <v>grade_7_t3_lowses_zfriendrelation_as.factor(lowses)1:as.factor(book)4</v>
      </c>
      <c r="Y4100" t="str">
        <f t="shared" si="326"/>
        <v>NA</v>
      </c>
      <c r="Z4100" t="str">
        <f t="shared" si="327"/>
        <v>0.000</v>
      </c>
      <c r="AA4100" s="2" t="e">
        <f t="shared" si="328"/>
        <v>#VALUE!</v>
      </c>
      <c r="AB4100" t="str">
        <f t="shared" si="329"/>
        <v>zfriendrelation ~ as.factor(lowses) * relative_age + as.factor(lowses) *      as.factor(book) + as.factor(lowses) * as.factor(year) | as.factor(school_id) | 0 | school_id</v>
      </c>
    </row>
    <row r="4101" spans="1:28">
      <c r="A4101">
        <v>4100</v>
      </c>
      <c r="B4101" t="s">
        <v>115</v>
      </c>
      <c r="C4101" t="b">
        <v>0</v>
      </c>
      <c r="D4101" t="s">
        <v>1529</v>
      </c>
      <c r="E4101" t="s">
        <v>1535</v>
      </c>
      <c r="F4101" t="s">
        <v>1726</v>
      </c>
      <c r="G4101" t="s">
        <v>140</v>
      </c>
      <c r="H4101">
        <v>0</v>
      </c>
      <c r="I4101" t="s">
        <v>140</v>
      </c>
      <c r="J4101" t="s">
        <v>140</v>
      </c>
      <c r="X4101" t="str">
        <f t="shared" si="325"/>
        <v>grade_7_t3_lowses_zfriendrelation_as.factor(lowses)1:as.factor(book)5</v>
      </c>
      <c r="Y4101" t="str">
        <f t="shared" si="326"/>
        <v>NA</v>
      </c>
      <c r="Z4101" t="str">
        <f t="shared" si="327"/>
        <v>0.000</v>
      </c>
      <c r="AA4101" s="2" t="e">
        <f t="shared" si="328"/>
        <v>#VALUE!</v>
      </c>
      <c r="AB4101" t="str">
        <f t="shared" si="329"/>
        <v>zfriendrelation ~ as.factor(lowses) * relative_age + as.factor(lowses) *      as.factor(book) + as.factor(lowses) * as.factor(year) | as.factor(school_id) | 0 | school_id</v>
      </c>
    </row>
    <row r="4102" spans="1:28">
      <c r="A4102">
        <v>4101</v>
      </c>
      <c r="B4102" t="s">
        <v>115</v>
      </c>
      <c r="C4102" t="b">
        <v>0</v>
      </c>
      <c r="D4102" t="s">
        <v>1529</v>
      </c>
      <c r="E4102" t="s">
        <v>1535</v>
      </c>
      <c r="F4102" t="s">
        <v>1727</v>
      </c>
      <c r="G4102">
        <v>-4.2613315739946402E-2</v>
      </c>
      <c r="H4102">
        <v>2.2644902415985799E-2</v>
      </c>
      <c r="I4102">
        <v>-1.8818061105824999</v>
      </c>
      <c r="J4102">
        <v>5.9864501692521901E-2</v>
      </c>
      <c r="X4102" t="str">
        <f t="shared" si="325"/>
        <v>grade_7_t3_lowses_zfriendrelation_as.factor(lowses)1:as.factor(year)2017</v>
      </c>
      <c r="Y4102" t="str">
        <f t="shared" si="326"/>
        <v>-0.043</v>
      </c>
      <c r="Z4102" t="str">
        <f t="shared" si="327"/>
        <v>0.023</v>
      </c>
      <c r="AA4102" s="2" t="str">
        <f t="shared" si="328"/>
        <v>*</v>
      </c>
      <c r="AB4102" t="str">
        <f t="shared" si="329"/>
        <v>zfriendrelation ~ as.factor(lowses) * relative_age + as.factor(lowses) *      as.factor(book) + as.factor(lowses) * as.factor(year) | as.factor(school_id) | 0 | school_id</v>
      </c>
    </row>
    <row r="4103" spans="1:28">
      <c r="A4103">
        <v>4102</v>
      </c>
      <c r="B4103" t="s">
        <v>115</v>
      </c>
      <c r="C4103" t="b">
        <v>0</v>
      </c>
      <c r="D4103" t="s">
        <v>1529</v>
      </c>
      <c r="E4103" t="s">
        <v>1535</v>
      </c>
      <c r="F4103" t="s">
        <v>1728</v>
      </c>
      <c r="G4103">
        <v>-4.88561098474539E-2</v>
      </c>
      <c r="H4103">
        <v>2.2339121848218398E-2</v>
      </c>
      <c r="I4103">
        <v>-2.1870201603896202</v>
      </c>
      <c r="J4103">
        <v>2.8742767107199699E-2</v>
      </c>
      <c r="X4103" t="str">
        <f t="shared" si="325"/>
        <v>grade_7_t3_lowses_zfriendrelation_as.factor(lowses)1:as.factor(year)2018</v>
      </c>
      <c r="Y4103" t="str">
        <f t="shared" si="326"/>
        <v>-0.049</v>
      </c>
      <c r="Z4103" t="str">
        <f t="shared" si="327"/>
        <v>0.022</v>
      </c>
      <c r="AA4103" s="2" t="str">
        <f t="shared" si="328"/>
        <v>**</v>
      </c>
      <c r="AB4103" t="str">
        <f t="shared" si="329"/>
        <v>zfriendrelation ~ as.factor(lowses) * relative_age + as.factor(lowses) *      as.factor(book) + as.factor(lowses) * as.factor(year) | as.factor(school_id) | 0 | school_id</v>
      </c>
    </row>
    <row r="4104" spans="1:28">
      <c r="A4104">
        <v>4103</v>
      </c>
      <c r="B4104" t="s">
        <v>1222</v>
      </c>
      <c r="C4104" t="b">
        <v>0</v>
      </c>
      <c r="D4104" t="s">
        <v>1536</v>
      </c>
      <c r="E4104" t="s">
        <v>1537</v>
      </c>
      <c r="F4104" t="s">
        <v>1697</v>
      </c>
      <c r="G4104">
        <v>-0.15861663160474099</v>
      </c>
      <c r="H4104">
        <v>1.29464862649051E-2</v>
      </c>
      <c r="I4104">
        <v>-12.251712809112799</v>
      </c>
      <c r="J4104" s="10">
        <v>1.65633090357192E-34</v>
      </c>
      <c r="X4104" t="str">
        <f t="shared" si="325"/>
        <v>all_t3_lowses_zfriendrelation_as.factor(lowses)1</v>
      </c>
      <c r="Y4104" t="str">
        <f t="shared" si="326"/>
        <v>-0.159</v>
      </c>
      <c r="Z4104" t="str">
        <f t="shared" si="327"/>
        <v>0.013</v>
      </c>
      <c r="AA4104" s="2" t="str">
        <f t="shared" si="328"/>
        <v>***</v>
      </c>
      <c r="AB4104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05" spans="1:28">
      <c r="A4105">
        <v>4104</v>
      </c>
      <c r="B4105" t="s">
        <v>1222</v>
      </c>
      <c r="C4105" t="b">
        <v>0</v>
      </c>
      <c r="D4105" t="s">
        <v>1536</v>
      </c>
      <c r="E4105" t="s">
        <v>1537</v>
      </c>
      <c r="F4105" t="s">
        <v>104</v>
      </c>
      <c r="G4105">
        <v>1.03737679287029E-2</v>
      </c>
      <c r="H4105">
        <v>3.9618019675669302E-4</v>
      </c>
      <c r="I4105">
        <v>26.184468617126999</v>
      </c>
      <c r="J4105" s="10">
        <v>4.6104898584196E-151</v>
      </c>
      <c r="X4105" t="str">
        <f t="shared" si="325"/>
        <v>all_t3_lowses_zfriendrelation_relative_age</v>
      </c>
      <c r="Y4105" t="str">
        <f t="shared" si="326"/>
        <v>0.010</v>
      </c>
      <c r="Z4105" t="str">
        <f t="shared" si="327"/>
        <v>0.000</v>
      </c>
      <c r="AA4105" s="2" t="str">
        <f t="shared" si="328"/>
        <v>***</v>
      </c>
      <c r="AB4105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06" spans="1:28">
      <c r="A4106">
        <v>4105</v>
      </c>
      <c r="B4106" t="s">
        <v>1222</v>
      </c>
      <c r="C4106" t="b">
        <v>0</v>
      </c>
      <c r="D4106" t="s">
        <v>1536</v>
      </c>
      <c r="E4106" t="s">
        <v>1537</v>
      </c>
      <c r="F4106" t="s">
        <v>106</v>
      </c>
      <c r="G4106">
        <v>1.00198626288858E-2</v>
      </c>
      <c r="H4106">
        <v>4.4876989709542103E-3</v>
      </c>
      <c r="I4106">
        <v>2.2327394715504401</v>
      </c>
      <c r="J4106">
        <v>2.5566398599607101E-2</v>
      </c>
      <c r="X4106" t="str">
        <f t="shared" si="325"/>
        <v>all_t3_lowses_zfriendrelation_as.factor(book)2</v>
      </c>
      <c r="Y4106" t="str">
        <f t="shared" si="326"/>
        <v>0.010</v>
      </c>
      <c r="Z4106" t="str">
        <f t="shared" si="327"/>
        <v>0.004</v>
      </c>
      <c r="AA4106" s="2" t="str">
        <f t="shared" si="328"/>
        <v>**</v>
      </c>
      <c r="AB4106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07" spans="1:28">
      <c r="A4107">
        <v>4106</v>
      </c>
      <c r="B4107" t="s">
        <v>1222</v>
      </c>
      <c r="C4107" t="b">
        <v>0</v>
      </c>
      <c r="D4107" t="s">
        <v>1536</v>
      </c>
      <c r="E4107" t="s">
        <v>1537</v>
      </c>
      <c r="F4107" t="s">
        <v>107</v>
      </c>
      <c r="G4107">
        <v>5.9230093871410101E-2</v>
      </c>
      <c r="H4107">
        <v>4.2329337358039997E-3</v>
      </c>
      <c r="I4107">
        <v>13.9926815698569</v>
      </c>
      <c r="J4107" s="10">
        <v>1.7482331966792299E-44</v>
      </c>
      <c r="X4107" t="str">
        <f t="shared" si="325"/>
        <v>all_t3_lowses_zfriendrelation_as.factor(book)3</v>
      </c>
      <c r="Y4107" t="str">
        <f t="shared" si="326"/>
        <v>0.059</v>
      </c>
      <c r="Z4107" t="str">
        <f t="shared" si="327"/>
        <v>0.004</v>
      </c>
      <c r="AA4107" s="2" t="str">
        <f t="shared" si="328"/>
        <v>***</v>
      </c>
      <c r="AB4107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08" spans="1:28">
      <c r="A4108">
        <v>4107</v>
      </c>
      <c r="B4108" t="s">
        <v>1222</v>
      </c>
      <c r="C4108" t="b">
        <v>0</v>
      </c>
      <c r="D4108" t="s">
        <v>1536</v>
      </c>
      <c r="E4108" t="s">
        <v>1537</v>
      </c>
      <c r="F4108" t="s">
        <v>108</v>
      </c>
      <c r="G4108">
        <v>6.2532289319325293E-2</v>
      </c>
      <c r="H4108">
        <v>4.2816413964792202E-3</v>
      </c>
      <c r="I4108">
        <v>14.6047469950999</v>
      </c>
      <c r="J4108" s="10">
        <v>2.65643963114478E-48</v>
      </c>
      <c r="X4108" t="str">
        <f t="shared" si="325"/>
        <v>all_t3_lowses_zfriendrelation_as.factor(book)4</v>
      </c>
      <c r="Y4108" t="str">
        <f t="shared" si="326"/>
        <v>0.063</v>
      </c>
      <c r="Z4108" t="str">
        <f t="shared" si="327"/>
        <v>0.004</v>
      </c>
      <c r="AA4108" s="2" t="str">
        <f t="shared" si="328"/>
        <v>***</v>
      </c>
      <c r="AB4108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09" spans="1:28">
      <c r="A4109">
        <v>4108</v>
      </c>
      <c r="B4109" t="s">
        <v>1222</v>
      </c>
      <c r="C4109" t="b">
        <v>0</v>
      </c>
      <c r="D4109" t="s">
        <v>1536</v>
      </c>
      <c r="E4109" t="s">
        <v>1537</v>
      </c>
      <c r="F4109" t="s">
        <v>109</v>
      </c>
      <c r="G4109" t="s">
        <v>140</v>
      </c>
      <c r="H4109">
        <v>0</v>
      </c>
      <c r="I4109" t="s">
        <v>140</v>
      </c>
      <c r="J4109" t="s">
        <v>140</v>
      </c>
      <c r="X4109" t="str">
        <f t="shared" si="325"/>
        <v>all_t3_lowses_zfriendrelation_as.factor(book)5</v>
      </c>
      <c r="Y4109" t="str">
        <f t="shared" si="326"/>
        <v>NA</v>
      </c>
      <c r="Z4109" t="str">
        <f t="shared" si="327"/>
        <v>0.000</v>
      </c>
      <c r="AA4109" s="2" t="e">
        <f t="shared" si="328"/>
        <v>#VALUE!</v>
      </c>
      <c r="AB4109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10" spans="1:28">
      <c r="A4110">
        <v>4109</v>
      </c>
      <c r="B4110" t="s">
        <v>1222</v>
      </c>
      <c r="C4110" t="b">
        <v>0</v>
      </c>
      <c r="D4110" t="s">
        <v>1536</v>
      </c>
      <c r="E4110" t="s">
        <v>1537</v>
      </c>
      <c r="F4110" t="s">
        <v>110</v>
      </c>
      <c r="G4110">
        <v>1.6263518637495799E-3</v>
      </c>
      <c r="H4110">
        <v>4.0129621194499804E-3</v>
      </c>
      <c r="I4110">
        <v>0.40527466129495598</v>
      </c>
      <c r="J4110">
        <v>0.68527573547078402</v>
      </c>
      <c r="X4110" t="str">
        <f t="shared" si="325"/>
        <v>all_t3_lowses_zfriendrelation_as.factor(year)2017</v>
      </c>
      <c r="Y4110" t="str">
        <f t="shared" si="326"/>
        <v>0.002</v>
      </c>
      <c r="Z4110" t="str">
        <f t="shared" si="327"/>
        <v>0.004</v>
      </c>
      <c r="AA4110" s="2" t="str">
        <f t="shared" si="328"/>
        <v/>
      </c>
      <c r="AB4110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11" spans="1:28">
      <c r="A4111">
        <v>4110</v>
      </c>
      <c r="B4111" t="s">
        <v>1222</v>
      </c>
      <c r="C4111" t="b">
        <v>0</v>
      </c>
      <c r="D4111" t="s">
        <v>1536</v>
      </c>
      <c r="E4111" t="s">
        <v>1537</v>
      </c>
      <c r="F4111" t="s">
        <v>111</v>
      </c>
      <c r="G4111">
        <v>1.06436555450839E-3</v>
      </c>
      <c r="H4111">
        <v>4.5575107554300196E-3</v>
      </c>
      <c r="I4111">
        <v>0.23354098577611901</v>
      </c>
      <c r="J4111">
        <v>0.81534140550975398</v>
      </c>
      <c r="X4111" t="str">
        <f t="shared" si="325"/>
        <v>all_t3_lowses_zfriendrelation_as.factor(year)2018</v>
      </c>
      <c r="Y4111" t="str">
        <f t="shared" si="326"/>
        <v>0.001</v>
      </c>
      <c r="Z4111" t="str">
        <f t="shared" si="327"/>
        <v>0.005</v>
      </c>
      <c r="AA4111" s="2" t="str">
        <f t="shared" si="328"/>
        <v/>
      </c>
      <c r="AB4111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12" spans="1:28">
      <c r="A4112">
        <v>4111</v>
      </c>
      <c r="B4112" t="s">
        <v>1222</v>
      </c>
      <c r="C4112" t="b">
        <v>0</v>
      </c>
      <c r="D4112" t="s">
        <v>1536</v>
      </c>
      <c r="E4112" t="s">
        <v>1537</v>
      </c>
      <c r="F4112" t="s">
        <v>200</v>
      </c>
      <c r="G4112">
        <v>-3.0476022073173698E-3</v>
      </c>
      <c r="H4112">
        <v>4.7476041556522202E-3</v>
      </c>
      <c r="I4112">
        <v>-0.64192424376600099</v>
      </c>
      <c r="J4112">
        <v>0.52092255144852395</v>
      </c>
      <c r="X4112" t="str">
        <f t="shared" si="325"/>
        <v>all_t3_lowses_zfriendrelation_as.factor(grade)5</v>
      </c>
      <c r="Y4112" t="str">
        <f t="shared" si="326"/>
        <v>-0.003</v>
      </c>
      <c r="Z4112" t="str">
        <f t="shared" si="327"/>
        <v>0.005</v>
      </c>
      <c r="AA4112" s="2" t="str">
        <f t="shared" si="328"/>
        <v/>
      </c>
      <c r="AB4112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13" spans="1:28">
      <c r="A4113">
        <v>4112</v>
      </c>
      <c r="B4113" t="s">
        <v>1222</v>
      </c>
      <c r="C4113" t="b">
        <v>0</v>
      </c>
      <c r="D4113" t="s">
        <v>1536</v>
      </c>
      <c r="E4113" t="s">
        <v>1537</v>
      </c>
      <c r="F4113" t="s">
        <v>201</v>
      </c>
      <c r="G4113">
        <v>-5.8137002466038604E-3</v>
      </c>
      <c r="H4113">
        <v>5.3876540819876003E-3</v>
      </c>
      <c r="I4113">
        <v>-1.0790782329624</v>
      </c>
      <c r="J4113">
        <v>0.28055317107845401</v>
      </c>
      <c r="X4113" t="str">
        <f t="shared" si="325"/>
        <v>all_t3_lowses_zfriendrelation_as.factor(grade)6</v>
      </c>
      <c r="Y4113" t="str">
        <f t="shared" si="326"/>
        <v>-0.006</v>
      </c>
      <c r="Z4113" t="str">
        <f t="shared" si="327"/>
        <v>0.005</v>
      </c>
      <c r="AA4113" s="2" t="str">
        <f t="shared" si="328"/>
        <v/>
      </c>
      <c r="AB4113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14" spans="1:28">
      <c r="A4114">
        <v>4113</v>
      </c>
      <c r="B4114" t="s">
        <v>1222</v>
      </c>
      <c r="C4114" t="b">
        <v>0</v>
      </c>
      <c r="D4114" t="s">
        <v>1536</v>
      </c>
      <c r="E4114" t="s">
        <v>1537</v>
      </c>
      <c r="F4114" t="s">
        <v>202</v>
      </c>
      <c r="G4114" t="s">
        <v>140</v>
      </c>
      <c r="H4114">
        <v>0</v>
      </c>
      <c r="I4114" t="s">
        <v>140</v>
      </c>
      <c r="J4114" t="s">
        <v>140</v>
      </c>
      <c r="X4114" t="str">
        <f t="shared" si="325"/>
        <v>all_t3_lowses_zfriendrelation_as.factor(grade)7</v>
      </c>
      <c r="Y4114" t="str">
        <f t="shared" si="326"/>
        <v>NA</v>
      </c>
      <c r="Z4114" t="str">
        <f t="shared" si="327"/>
        <v>0.000</v>
      </c>
      <c r="AA4114" s="2" t="e">
        <f t="shared" si="328"/>
        <v>#VALUE!</v>
      </c>
      <c r="AB4114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15" spans="1:28">
      <c r="A4115">
        <v>4114</v>
      </c>
      <c r="B4115" t="s">
        <v>1222</v>
      </c>
      <c r="C4115" t="b">
        <v>0</v>
      </c>
      <c r="D4115" t="s">
        <v>1536</v>
      </c>
      <c r="E4115" t="s">
        <v>1537</v>
      </c>
      <c r="F4115" t="s">
        <v>203</v>
      </c>
      <c r="G4115">
        <v>-5.3935820775132502E-3</v>
      </c>
      <c r="H4115">
        <v>5.9159168944959897E-3</v>
      </c>
      <c r="I4115">
        <v>-0.91170687041450804</v>
      </c>
      <c r="J4115">
        <v>0.36192331421627399</v>
      </c>
      <c r="X4115" t="str">
        <f t="shared" si="325"/>
        <v>all_t3_lowses_zfriendrelation_as.factor(grade)8</v>
      </c>
      <c r="Y4115" t="str">
        <f t="shared" si="326"/>
        <v>-0.005</v>
      </c>
      <c r="Z4115" t="str">
        <f t="shared" si="327"/>
        <v>0.006</v>
      </c>
      <c r="AA4115" s="2" t="str">
        <f t="shared" si="328"/>
        <v/>
      </c>
      <c r="AB4115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16" spans="1:28">
      <c r="A4116">
        <v>4115</v>
      </c>
      <c r="B4116" t="s">
        <v>1222</v>
      </c>
      <c r="C4116" t="b">
        <v>0</v>
      </c>
      <c r="D4116" t="s">
        <v>1536</v>
      </c>
      <c r="E4116" t="s">
        <v>1537</v>
      </c>
      <c r="F4116" t="s">
        <v>204</v>
      </c>
      <c r="G4116">
        <v>-8.0039839656515701E-3</v>
      </c>
      <c r="H4116">
        <v>6.7205545750939101E-3</v>
      </c>
      <c r="I4116">
        <v>-1.1909707563887699</v>
      </c>
      <c r="J4116">
        <v>0.23366540993700199</v>
      </c>
      <c r="X4116" t="str">
        <f t="shared" si="325"/>
        <v>all_t3_lowses_zfriendrelation_as.factor(grade)9</v>
      </c>
      <c r="Y4116" t="str">
        <f t="shared" si="326"/>
        <v>-0.008</v>
      </c>
      <c r="Z4116" t="str">
        <f t="shared" si="327"/>
        <v>0.007</v>
      </c>
      <c r="AA4116" s="2" t="str">
        <f t="shared" si="328"/>
        <v/>
      </c>
      <c r="AB4116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17" spans="1:28">
      <c r="A4117">
        <v>4116</v>
      </c>
      <c r="B4117" t="s">
        <v>1222</v>
      </c>
      <c r="C4117" t="b">
        <v>0</v>
      </c>
      <c r="D4117" t="s">
        <v>1536</v>
      </c>
      <c r="E4117" t="s">
        <v>1537</v>
      </c>
      <c r="F4117" t="s">
        <v>1722</v>
      </c>
      <c r="G4117">
        <v>-2.6496752820142E-3</v>
      </c>
      <c r="H4117">
        <v>1.1810369660604999E-3</v>
      </c>
      <c r="I4117">
        <v>-2.24351595941364</v>
      </c>
      <c r="J4117">
        <v>2.48638275806033E-2</v>
      </c>
      <c r="X4117" t="str">
        <f t="shared" si="325"/>
        <v>all_t3_lowses_zfriendrelation_as.factor(lowses)1:relative_age</v>
      </c>
      <c r="Y4117" t="str">
        <f t="shared" si="326"/>
        <v>-0.003</v>
      </c>
      <c r="Z4117" t="str">
        <f t="shared" si="327"/>
        <v>0.001</v>
      </c>
      <c r="AA4117" s="2" t="str">
        <f t="shared" si="328"/>
        <v>**</v>
      </c>
      <c r="AB4117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18" spans="1:28">
      <c r="A4118">
        <v>4117</v>
      </c>
      <c r="B4118" t="s">
        <v>1222</v>
      </c>
      <c r="C4118" t="b">
        <v>0</v>
      </c>
      <c r="D4118" t="s">
        <v>1536</v>
      </c>
      <c r="E4118" t="s">
        <v>1537</v>
      </c>
      <c r="F4118" t="s">
        <v>1723</v>
      </c>
      <c r="G4118" t="s">
        <v>140</v>
      </c>
      <c r="H4118">
        <v>0</v>
      </c>
      <c r="I4118" t="s">
        <v>140</v>
      </c>
      <c r="J4118" t="s">
        <v>140</v>
      </c>
      <c r="X4118" t="str">
        <f t="shared" si="325"/>
        <v>all_t3_lowses_zfriendrelation_as.factor(lowses)1:as.factor(book)2</v>
      </c>
      <c r="Y4118" t="str">
        <f t="shared" si="326"/>
        <v>NA</v>
      </c>
      <c r="Z4118" t="str">
        <f t="shared" si="327"/>
        <v>0.000</v>
      </c>
      <c r="AA4118" s="2" t="e">
        <f t="shared" si="328"/>
        <v>#VALUE!</v>
      </c>
      <c r="AB4118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19" spans="1:28">
      <c r="A4119">
        <v>4118</v>
      </c>
      <c r="B4119" t="s">
        <v>1222</v>
      </c>
      <c r="C4119" t="b">
        <v>0</v>
      </c>
      <c r="D4119" t="s">
        <v>1536</v>
      </c>
      <c r="E4119" t="s">
        <v>1537</v>
      </c>
      <c r="F4119" t="s">
        <v>1724</v>
      </c>
      <c r="G4119" t="s">
        <v>140</v>
      </c>
      <c r="H4119">
        <v>0</v>
      </c>
      <c r="I4119" t="s">
        <v>140</v>
      </c>
      <c r="J4119" t="s">
        <v>140</v>
      </c>
      <c r="X4119" t="str">
        <f t="shared" si="325"/>
        <v>all_t3_lowses_zfriendrelation_as.factor(lowses)1:as.factor(book)3</v>
      </c>
      <c r="Y4119" t="str">
        <f t="shared" si="326"/>
        <v>NA</v>
      </c>
      <c r="Z4119" t="str">
        <f t="shared" si="327"/>
        <v>0.000</v>
      </c>
      <c r="AA4119" s="2" t="e">
        <f t="shared" si="328"/>
        <v>#VALUE!</v>
      </c>
      <c r="AB4119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20" spans="1:28">
      <c r="A4120">
        <v>4119</v>
      </c>
      <c r="B4120" t="s">
        <v>1222</v>
      </c>
      <c r="C4120" t="b">
        <v>0</v>
      </c>
      <c r="D4120" t="s">
        <v>1536</v>
      </c>
      <c r="E4120" t="s">
        <v>1537</v>
      </c>
      <c r="F4120" t="s">
        <v>1725</v>
      </c>
      <c r="G4120" t="s">
        <v>140</v>
      </c>
      <c r="H4120">
        <v>0</v>
      </c>
      <c r="I4120" t="s">
        <v>140</v>
      </c>
      <c r="J4120" t="s">
        <v>140</v>
      </c>
      <c r="X4120" t="str">
        <f t="shared" si="325"/>
        <v>all_t3_lowses_zfriendrelation_as.factor(lowses)1:as.factor(book)4</v>
      </c>
      <c r="Y4120" t="str">
        <f t="shared" si="326"/>
        <v>NA</v>
      </c>
      <c r="Z4120" t="str">
        <f t="shared" si="327"/>
        <v>0.000</v>
      </c>
      <c r="AA4120" s="2" t="e">
        <f t="shared" si="328"/>
        <v>#VALUE!</v>
      </c>
      <c r="AB4120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21" spans="1:28">
      <c r="A4121">
        <v>4120</v>
      </c>
      <c r="B4121" t="s">
        <v>1222</v>
      </c>
      <c r="C4121" t="b">
        <v>0</v>
      </c>
      <c r="D4121" t="s">
        <v>1536</v>
      </c>
      <c r="E4121" t="s">
        <v>1537</v>
      </c>
      <c r="F4121" t="s">
        <v>1726</v>
      </c>
      <c r="G4121" t="s">
        <v>140</v>
      </c>
      <c r="H4121">
        <v>0</v>
      </c>
      <c r="I4121" t="s">
        <v>140</v>
      </c>
      <c r="J4121" t="s">
        <v>140</v>
      </c>
      <c r="X4121" t="str">
        <f t="shared" si="325"/>
        <v>all_t3_lowses_zfriendrelation_as.factor(lowses)1:as.factor(book)5</v>
      </c>
      <c r="Y4121" t="str">
        <f t="shared" si="326"/>
        <v>NA</v>
      </c>
      <c r="Z4121" t="str">
        <f t="shared" si="327"/>
        <v>0.000</v>
      </c>
      <c r="AA4121" s="2" t="e">
        <f t="shared" si="328"/>
        <v>#VALUE!</v>
      </c>
      <c r="AB4121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22" spans="1:28">
      <c r="A4122">
        <v>4121</v>
      </c>
      <c r="B4122" t="s">
        <v>1222</v>
      </c>
      <c r="C4122" t="b">
        <v>0</v>
      </c>
      <c r="D4122" t="s">
        <v>1536</v>
      </c>
      <c r="E4122" t="s">
        <v>1537</v>
      </c>
      <c r="F4122" t="s">
        <v>1727</v>
      </c>
      <c r="G4122">
        <v>-2.3346296802849501E-2</v>
      </c>
      <c r="H4122">
        <v>9.0356269988158908E-3</v>
      </c>
      <c r="I4122">
        <v>-2.58380484341696</v>
      </c>
      <c r="J4122">
        <v>9.7718781673514794E-3</v>
      </c>
      <c r="X4122" t="str">
        <f t="shared" si="325"/>
        <v>all_t3_lowses_zfriendrelation_as.factor(lowses)1:as.factor(year)2017</v>
      </c>
      <c r="Y4122" t="str">
        <f t="shared" si="326"/>
        <v>-0.023</v>
      </c>
      <c r="Z4122" t="str">
        <f t="shared" si="327"/>
        <v>0.009</v>
      </c>
      <c r="AA4122" s="2" t="str">
        <f t="shared" si="328"/>
        <v>***</v>
      </c>
      <c r="AB4122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23" spans="1:28">
      <c r="A4123">
        <v>4122</v>
      </c>
      <c r="B4123" t="s">
        <v>1222</v>
      </c>
      <c r="C4123" t="b">
        <v>0</v>
      </c>
      <c r="D4123" t="s">
        <v>1536</v>
      </c>
      <c r="E4123" t="s">
        <v>1537</v>
      </c>
      <c r="F4123" t="s">
        <v>1728</v>
      </c>
      <c r="G4123">
        <v>-1.0826880005300301E-2</v>
      </c>
      <c r="H4123">
        <v>9.1103713711498998E-3</v>
      </c>
      <c r="I4123">
        <v>-1.1884125865149799</v>
      </c>
      <c r="J4123">
        <v>0.23467124406654899</v>
      </c>
      <c r="X4123" t="str">
        <f t="shared" si="325"/>
        <v>all_t3_lowses_zfriendrelation_as.factor(lowses)1:as.factor(year)2018</v>
      </c>
      <c r="Y4123" t="str">
        <f t="shared" si="326"/>
        <v>-0.011</v>
      </c>
      <c r="Z4123" t="str">
        <f t="shared" si="327"/>
        <v>0.009</v>
      </c>
      <c r="AA4123" s="2" t="str">
        <f t="shared" si="328"/>
        <v/>
      </c>
      <c r="AB4123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24" spans="1:28">
      <c r="A4124">
        <v>4123</v>
      </c>
      <c r="B4124" t="s">
        <v>1222</v>
      </c>
      <c r="C4124" t="b">
        <v>0</v>
      </c>
      <c r="D4124" t="s">
        <v>1536</v>
      </c>
      <c r="E4124" t="s">
        <v>1537</v>
      </c>
      <c r="F4124" t="s">
        <v>1729</v>
      </c>
      <c r="G4124">
        <v>-4.9437855990123E-2</v>
      </c>
      <c r="H4124">
        <v>1.3253687817723099E-2</v>
      </c>
      <c r="I4124">
        <v>-3.7301207535621601</v>
      </c>
      <c r="J4124">
        <v>1.91400901295124E-4</v>
      </c>
      <c r="X4124" t="str">
        <f t="shared" si="325"/>
        <v>all_t3_lowses_zfriendrelation_as.factor(lowses)1:as.factor(grade)5</v>
      </c>
      <c r="Y4124" t="str">
        <f t="shared" si="326"/>
        <v>-0.049</v>
      </c>
      <c r="Z4124" t="str">
        <f t="shared" si="327"/>
        <v>0.013</v>
      </c>
      <c r="AA4124" s="2" t="str">
        <f t="shared" si="328"/>
        <v>***</v>
      </c>
      <c r="AB4124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25" spans="1:28">
      <c r="A4125">
        <v>4124</v>
      </c>
      <c r="B4125" t="s">
        <v>1222</v>
      </c>
      <c r="C4125" t="b">
        <v>0</v>
      </c>
      <c r="D4125" t="s">
        <v>1536</v>
      </c>
      <c r="E4125" t="s">
        <v>1537</v>
      </c>
      <c r="F4125" t="s">
        <v>1730</v>
      </c>
      <c r="G4125">
        <v>-6.5334126613803903E-2</v>
      </c>
      <c r="H4125">
        <v>1.44026665952621E-2</v>
      </c>
      <c r="I4125">
        <v>-4.5362521017667898</v>
      </c>
      <c r="J4125" s="10">
        <v>5.7270821212005601E-6</v>
      </c>
      <c r="X4125" t="str">
        <f t="shared" si="325"/>
        <v>all_t3_lowses_zfriendrelation_as.factor(lowses)1:as.factor(grade)6</v>
      </c>
      <c r="Y4125" t="str">
        <f t="shared" si="326"/>
        <v>-0.065</v>
      </c>
      <c r="Z4125" t="str">
        <f t="shared" si="327"/>
        <v>0.014</v>
      </c>
      <c r="AA4125" s="2" t="str">
        <f t="shared" si="328"/>
        <v>***</v>
      </c>
      <c r="AB4125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26" spans="1:28">
      <c r="A4126">
        <v>4125</v>
      </c>
      <c r="B4126" t="s">
        <v>1222</v>
      </c>
      <c r="C4126" t="b">
        <v>0</v>
      </c>
      <c r="D4126" t="s">
        <v>1536</v>
      </c>
      <c r="E4126" t="s">
        <v>1537</v>
      </c>
      <c r="F4126" t="s">
        <v>1731</v>
      </c>
      <c r="G4126">
        <v>-1.62636392264578E-2</v>
      </c>
      <c r="H4126">
        <v>1.3050328420621701E-2</v>
      </c>
      <c r="I4126">
        <v>-1.24622451652317</v>
      </c>
      <c r="J4126">
        <v>0.21268233666428801</v>
      </c>
      <c r="X4126" t="str">
        <f t="shared" si="325"/>
        <v>all_t3_lowses_zfriendrelation_as.factor(lowses)1:as.factor(grade)7</v>
      </c>
      <c r="Y4126" t="str">
        <f t="shared" si="326"/>
        <v>-0.016</v>
      </c>
      <c r="Z4126" t="str">
        <f t="shared" si="327"/>
        <v>0.013</v>
      </c>
      <c r="AA4126" s="2" t="str">
        <f t="shared" si="328"/>
        <v/>
      </c>
      <c r="AB4126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27" spans="1:28">
      <c r="A4127">
        <v>4126</v>
      </c>
      <c r="B4127" t="s">
        <v>1222</v>
      </c>
      <c r="C4127" t="b">
        <v>0</v>
      </c>
      <c r="D4127" t="s">
        <v>1536</v>
      </c>
      <c r="E4127" t="s">
        <v>1537</v>
      </c>
      <c r="F4127" t="s">
        <v>1732</v>
      </c>
      <c r="G4127">
        <v>4.4333529814822102E-2</v>
      </c>
      <c r="H4127">
        <v>1.2864605623386E-2</v>
      </c>
      <c r="I4127">
        <v>3.4461631481520199</v>
      </c>
      <c r="J4127">
        <v>5.6863541838768697E-4</v>
      </c>
      <c r="X4127" t="str">
        <f t="shared" si="325"/>
        <v>all_t3_lowses_zfriendrelation_as.factor(lowses)1:as.factor(grade)8</v>
      </c>
      <c r="Y4127" t="str">
        <f t="shared" si="326"/>
        <v>0.044</v>
      </c>
      <c r="Z4127" t="str">
        <f t="shared" si="327"/>
        <v>0.013</v>
      </c>
      <c r="AA4127" s="2" t="str">
        <f t="shared" si="328"/>
        <v>***</v>
      </c>
      <c r="AB4127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28" spans="1:28">
      <c r="A4128">
        <v>4127</v>
      </c>
      <c r="B4128" t="s">
        <v>1222</v>
      </c>
      <c r="C4128" t="b">
        <v>0</v>
      </c>
      <c r="D4128" t="s">
        <v>1536</v>
      </c>
      <c r="E4128" t="s">
        <v>1537</v>
      </c>
      <c r="F4128" t="s">
        <v>1733</v>
      </c>
      <c r="G4128">
        <v>8.2651759945539902E-2</v>
      </c>
      <c r="H4128">
        <v>1.20693017152869E-2</v>
      </c>
      <c r="I4128">
        <v>6.8480979177820496</v>
      </c>
      <c r="J4128" s="10">
        <v>7.4890631232432503E-12</v>
      </c>
      <c r="X4128" t="str">
        <f t="shared" si="325"/>
        <v>all_t3_lowses_zfriendrelation_as.factor(lowses)1:as.factor(grade)9</v>
      </c>
      <c r="Y4128" t="str">
        <f t="shared" si="326"/>
        <v>0.083</v>
      </c>
      <c r="Z4128" t="str">
        <f t="shared" si="327"/>
        <v>0.012</v>
      </c>
      <c r="AA4128" s="2" t="str">
        <f t="shared" si="328"/>
        <v>***</v>
      </c>
      <c r="AB4128" t="str">
        <f t="shared" si="329"/>
        <v>zfriendrelation ~ as.factor(lowses) * relative_age + as.factor(lowses) *      as.factor(book) + as.factor(lowses) * as.factor(year) + as.factor(lowses) *      as.factor(grade) | as.factor(school_id) | 0 | school_id</v>
      </c>
    </row>
    <row r="4129" spans="1:28">
      <c r="A4129">
        <v>4128</v>
      </c>
      <c r="B4129" t="s">
        <v>1213</v>
      </c>
      <c r="C4129" t="b">
        <v>0</v>
      </c>
      <c r="D4129" t="s">
        <v>1538</v>
      </c>
      <c r="E4129" t="s">
        <v>1539</v>
      </c>
      <c r="F4129" t="s">
        <v>1697</v>
      </c>
      <c r="G4129" t="s">
        <v>140</v>
      </c>
      <c r="H4129">
        <v>0</v>
      </c>
      <c r="I4129" t="s">
        <v>140</v>
      </c>
      <c r="J4129" t="s">
        <v>140</v>
      </c>
      <c r="X4129" t="str">
        <f t="shared" si="325"/>
        <v>grade_4_t3_lowses_2_studytime_zgakuryoku_as.factor(lowses)1</v>
      </c>
      <c r="Y4129" t="str">
        <f t="shared" si="326"/>
        <v>NA</v>
      </c>
      <c r="Z4129" t="str">
        <f t="shared" si="327"/>
        <v>0.000</v>
      </c>
      <c r="AA4129" s="2" t="e">
        <f t="shared" si="328"/>
        <v>#VALUE!</v>
      </c>
      <c r="AB4129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30" spans="1:28">
      <c r="A4130">
        <v>4129</v>
      </c>
      <c r="B4130" t="s">
        <v>1213</v>
      </c>
      <c r="C4130" t="b">
        <v>0</v>
      </c>
      <c r="D4130" t="s">
        <v>1538</v>
      </c>
      <c r="E4130" t="s">
        <v>1539</v>
      </c>
      <c r="F4130" t="s">
        <v>104</v>
      </c>
      <c r="G4130">
        <v>-3.77859092445538E-2</v>
      </c>
      <c r="H4130">
        <v>5.8874745638152499E-3</v>
      </c>
      <c r="I4130">
        <v>-6.4180165595598799</v>
      </c>
      <c r="J4130" s="10">
        <v>1.3854421671043699E-10</v>
      </c>
      <c r="X4130" t="str">
        <f t="shared" si="325"/>
        <v>grade_4_t3_lowses_2_studytime_zgakuryoku_relative_age</v>
      </c>
      <c r="Y4130" t="str">
        <f t="shared" si="326"/>
        <v>-0.038</v>
      </c>
      <c r="Z4130" t="str">
        <f t="shared" si="327"/>
        <v>0.006</v>
      </c>
      <c r="AA4130" s="2" t="str">
        <f t="shared" si="328"/>
        <v>***</v>
      </c>
      <c r="AB4130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31" spans="1:28">
      <c r="A4131">
        <v>4130</v>
      </c>
      <c r="B4131" t="s">
        <v>1213</v>
      </c>
      <c r="C4131" t="b">
        <v>0</v>
      </c>
      <c r="D4131" t="s">
        <v>1538</v>
      </c>
      <c r="E4131" t="s">
        <v>1539</v>
      </c>
      <c r="F4131" t="s">
        <v>32</v>
      </c>
      <c r="G4131">
        <v>0.387927766595211</v>
      </c>
      <c r="H4131">
        <v>3.0673443970163802E-2</v>
      </c>
      <c r="I4131">
        <v>12.647023496042699</v>
      </c>
      <c r="J4131" s="10">
        <v>1.22253538052028E-36</v>
      </c>
      <c r="X4131" t="str">
        <f t="shared" si="325"/>
        <v>grade_4_t3_lowses_2_studytime_zgakuryoku_zgakuryoku</v>
      </c>
      <c r="Y4131" t="str">
        <f t="shared" si="326"/>
        <v>0.388</v>
      </c>
      <c r="Z4131" t="str">
        <f t="shared" si="327"/>
        <v>0.031</v>
      </c>
      <c r="AA4131" s="2" t="str">
        <f t="shared" si="328"/>
        <v>***</v>
      </c>
      <c r="AB4131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32" spans="1:28">
      <c r="A4132">
        <v>4131</v>
      </c>
      <c r="B4132" t="s">
        <v>1213</v>
      </c>
      <c r="C4132" t="b">
        <v>0</v>
      </c>
      <c r="D4132" t="s">
        <v>1538</v>
      </c>
      <c r="E4132" t="s">
        <v>1539</v>
      </c>
      <c r="F4132" t="s">
        <v>106</v>
      </c>
      <c r="G4132">
        <v>1.11854920118581</v>
      </c>
      <c r="H4132">
        <v>0.14480086605883699</v>
      </c>
      <c r="I4132">
        <v>7.7247410987949996</v>
      </c>
      <c r="J4132" s="10">
        <v>1.12893578827431E-14</v>
      </c>
      <c r="X4132" t="str">
        <f t="shared" si="325"/>
        <v>grade_4_t3_lowses_2_studytime_zgakuryoku_as.factor(book)2</v>
      </c>
      <c r="Y4132" t="str">
        <f t="shared" si="326"/>
        <v>1.119</v>
      </c>
      <c r="Z4132" t="str">
        <f t="shared" si="327"/>
        <v>0.145</v>
      </c>
      <c r="AA4132" s="2" t="str">
        <f t="shared" si="328"/>
        <v>***</v>
      </c>
      <c r="AB4132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33" spans="1:28">
      <c r="A4133">
        <v>4132</v>
      </c>
      <c r="B4133" t="s">
        <v>1213</v>
      </c>
      <c r="C4133" t="b">
        <v>0</v>
      </c>
      <c r="D4133" t="s">
        <v>1538</v>
      </c>
      <c r="E4133" t="s">
        <v>1539</v>
      </c>
      <c r="F4133" t="s">
        <v>107</v>
      </c>
      <c r="G4133">
        <v>1.5318765216794801</v>
      </c>
      <c r="H4133">
        <v>0.14433257217201301</v>
      </c>
      <c r="I4133">
        <v>10.613519170529401</v>
      </c>
      <c r="J4133" s="10">
        <v>2.6447069132437203E-26</v>
      </c>
      <c r="X4133" t="str">
        <f t="shared" si="325"/>
        <v>grade_4_t3_lowses_2_studytime_zgakuryoku_as.factor(book)3</v>
      </c>
      <c r="Y4133" t="str">
        <f t="shared" si="326"/>
        <v>1.532</v>
      </c>
      <c r="Z4133" t="str">
        <f t="shared" si="327"/>
        <v>0.144</v>
      </c>
      <c r="AA4133" s="2" t="str">
        <f t="shared" si="328"/>
        <v>***</v>
      </c>
      <c r="AB4133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34" spans="1:28">
      <c r="A4134">
        <v>4133</v>
      </c>
      <c r="B4134" t="s">
        <v>1213</v>
      </c>
      <c r="C4134" t="b">
        <v>0</v>
      </c>
      <c r="D4134" t="s">
        <v>1538</v>
      </c>
      <c r="E4134" t="s">
        <v>1539</v>
      </c>
      <c r="F4134" t="s">
        <v>108</v>
      </c>
      <c r="G4134">
        <v>2.59388603105806</v>
      </c>
      <c r="H4134">
        <v>0.14964699829557701</v>
      </c>
      <c r="I4134">
        <v>17.333364922794601</v>
      </c>
      <c r="J4134" s="10">
        <v>3.1484560982746803E-67</v>
      </c>
      <c r="X4134" t="str">
        <f t="shared" si="325"/>
        <v>grade_4_t3_lowses_2_studytime_zgakuryoku_as.factor(book)4</v>
      </c>
      <c r="Y4134" t="str">
        <f t="shared" si="326"/>
        <v>2.594</v>
      </c>
      <c r="Z4134" t="str">
        <f t="shared" si="327"/>
        <v>0.150</v>
      </c>
      <c r="AA4134" s="2" t="str">
        <f t="shared" si="328"/>
        <v>***</v>
      </c>
      <c r="AB4134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35" spans="1:28">
      <c r="A4135">
        <v>4134</v>
      </c>
      <c r="B4135" t="s">
        <v>1213</v>
      </c>
      <c r="C4135" t="b">
        <v>0</v>
      </c>
      <c r="D4135" t="s">
        <v>1538</v>
      </c>
      <c r="E4135" t="s">
        <v>1539</v>
      </c>
      <c r="F4135" t="s">
        <v>109</v>
      </c>
      <c r="G4135">
        <v>3.9595224172732899</v>
      </c>
      <c r="H4135">
        <v>0.15624572366015399</v>
      </c>
      <c r="I4135">
        <v>25.341637035043199</v>
      </c>
      <c r="J4135" s="10">
        <v>2.4975672679742301E-141</v>
      </c>
      <c r="X4135" t="str">
        <f t="shared" si="325"/>
        <v>grade_4_t3_lowses_2_studytime_zgakuryoku_as.factor(book)5</v>
      </c>
      <c r="Y4135" t="str">
        <f t="shared" si="326"/>
        <v>3.960</v>
      </c>
      <c r="Z4135" t="str">
        <f t="shared" si="327"/>
        <v>0.156</v>
      </c>
      <c r="AA4135" s="2" t="str">
        <f t="shared" si="328"/>
        <v>***</v>
      </c>
      <c r="AB4135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36" spans="1:28">
      <c r="A4136">
        <v>4135</v>
      </c>
      <c r="B4136" t="s">
        <v>1213</v>
      </c>
      <c r="C4136" t="b">
        <v>0</v>
      </c>
      <c r="D4136" t="s">
        <v>1538</v>
      </c>
      <c r="E4136" t="s">
        <v>1539</v>
      </c>
      <c r="F4136" t="s">
        <v>110</v>
      </c>
      <c r="G4136">
        <v>0.120742232526762</v>
      </c>
      <c r="H4136">
        <v>5.6843572517920202E-2</v>
      </c>
      <c r="I4136">
        <v>2.1241140761991502</v>
      </c>
      <c r="J4136">
        <v>3.3662528292387098E-2</v>
      </c>
      <c r="X4136" t="str">
        <f t="shared" si="325"/>
        <v>grade_4_t3_lowses_2_studytime_zgakuryoku_as.factor(year)2017</v>
      </c>
      <c r="Y4136" t="str">
        <f t="shared" si="326"/>
        <v>0.121</v>
      </c>
      <c r="Z4136" t="str">
        <f t="shared" si="327"/>
        <v>0.057</v>
      </c>
      <c r="AA4136" s="2" t="str">
        <f t="shared" si="328"/>
        <v>**</v>
      </c>
      <c r="AB4136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37" spans="1:28">
      <c r="A4137">
        <v>4136</v>
      </c>
      <c r="B4137" t="s">
        <v>1213</v>
      </c>
      <c r="C4137" t="b">
        <v>0</v>
      </c>
      <c r="D4137" t="s">
        <v>1538</v>
      </c>
      <c r="E4137" t="s">
        <v>1539</v>
      </c>
      <c r="F4137" t="s">
        <v>111</v>
      </c>
      <c r="G4137">
        <v>-9.4647363909898197E-2</v>
      </c>
      <c r="H4137">
        <v>5.5742446309499802E-2</v>
      </c>
      <c r="I4137">
        <v>-1.6979406211271399</v>
      </c>
      <c r="J4137">
        <v>8.9521413977968103E-2</v>
      </c>
      <c r="X4137" t="str">
        <f t="shared" si="325"/>
        <v>grade_4_t3_lowses_2_studytime_zgakuryoku_as.factor(year)2018</v>
      </c>
      <c r="Y4137" t="str">
        <f t="shared" si="326"/>
        <v>-0.095</v>
      </c>
      <c r="Z4137" t="str">
        <f t="shared" si="327"/>
        <v>0.056</v>
      </c>
      <c r="AA4137" s="2" t="str">
        <f t="shared" si="328"/>
        <v>*</v>
      </c>
      <c r="AB4137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38" spans="1:28">
      <c r="A4138">
        <v>4137</v>
      </c>
      <c r="B4138" t="s">
        <v>1213</v>
      </c>
      <c r="C4138" t="b">
        <v>0</v>
      </c>
      <c r="D4138" t="s">
        <v>1538</v>
      </c>
      <c r="E4138" t="s">
        <v>1539</v>
      </c>
      <c r="F4138" t="s">
        <v>1722</v>
      </c>
      <c r="G4138">
        <v>-3.8184979492870898E-2</v>
      </c>
      <c r="H4138">
        <v>1.7123571997674399E-2</v>
      </c>
      <c r="I4138">
        <v>-2.2299657745508301</v>
      </c>
      <c r="J4138">
        <v>2.57514520980737E-2</v>
      </c>
      <c r="X4138" t="str">
        <f t="shared" si="325"/>
        <v>grade_4_t3_lowses_2_studytime_zgakuryoku_as.factor(lowses)1:relative_age</v>
      </c>
      <c r="Y4138" t="str">
        <f t="shared" si="326"/>
        <v>-0.038</v>
      </c>
      <c r="Z4138" t="str">
        <f t="shared" si="327"/>
        <v>0.017</v>
      </c>
      <c r="AA4138" s="2" t="str">
        <f t="shared" si="328"/>
        <v>**</v>
      </c>
      <c r="AB4138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39" spans="1:28">
      <c r="A4139">
        <v>4138</v>
      </c>
      <c r="B4139" t="s">
        <v>1213</v>
      </c>
      <c r="C4139" t="b">
        <v>0</v>
      </c>
      <c r="D4139" t="s">
        <v>1538</v>
      </c>
      <c r="E4139" t="s">
        <v>1539</v>
      </c>
      <c r="F4139" t="s">
        <v>1734</v>
      </c>
      <c r="G4139">
        <v>-0.63891771879356296</v>
      </c>
      <c r="H4139">
        <v>7.4735864965130697E-2</v>
      </c>
      <c r="I4139">
        <v>-8.5490108275546302</v>
      </c>
      <c r="J4139" s="10">
        <v>1.25492584696157E-17</v>
      </c>
      <c r="X4139" t="str">
        <f t="shared" si="325"/>
        <v>grade_4_t3_lowses_2_studytime_zgakuryoku_as.factor(lowses)1:zgakuryoku</v>
      </c>
      <c r="Y4139" t="str">
        <f t="shared" si="326"/>
        <v>-0.639</v>
      </c>
      <c r="Z4139" t="str">
        <f t="shared" si="327"/>
        <v>0.075</v>
      </c>
      <c r="AA4139" s="2" t="str">
        <f t="shared" si="328"/>
        <v>***</v>
      </c>
      <c r="AB4139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40" spans="1:28">
      <c r="A4140">
        <v>4139</v>
      </c>
      <c r="B4140" t="s">
        <v>1213</v>
      </c>
      <c r="C4140" t="b">
        <v>0</v>
      </c>
      <c r="D4140" t="s">
        <v>1538</v>
      </c>
      <c r="E4140" t="s">
        <v>1539</v>
      </c>
      <c r="F4140" t="s">
        <v>1723</v>
      </c>
      <c r="G4140" t="s">
        <v>140</v>
      </c>
      <c r="H4140">
        <v>0</v>
      </c>
      <c r="I4140" t="s">
        <v>140</v>
      </c>
      <c r="J4140" t="s">
        <v>140</v>
      </c>
      <c r="X4140" t="str">
        <f t="shared" si="325"/>
        <v>grade_4_t3_lowses_2_studytime_zgakuryoku_as.factor(lowses)1:as.factor(book)2</v>
      </c>
      <c r="Y4140" t="str">
        <f t="shared" si="326"/>
        <v>NA</v>
      </c>
      <c r="Z4140" t="str">
        <f t="shared" si="327"/>
        <v>0.000</v>
      </c>
      <c r="AA4140" s="2" t="e">
        <f t="shared" si="328"/>
        <v>#VALUE!</v>
      </c>
      <c r="AB4140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41" spans="1:28">
      <c r="A4141">
        <v>4140</v>
      </c>
      <c r="B4141" t="s">
        <v>1213</v>
      </c>
      <c r="C4141" t="b">
        <v>0</v>
      </c>
      <c r="D4141" t="s">
        <v>1538</v>
      </c>
      <c r="E4141" t="s">
        <v>1539</v>
      </c>
      <c r="F4141" t="s">
        <v>1724</v>
      </c>
      <c r="G4141" t="s">
        <v>140</v>
      </c>
      <c r="H4141">
        <v>0</v>
      </c>
      <c r="I4141" t="s">
        <v>140</v>
      </c>
      <c r="J4141" t="s">
        <v>140</v>
      </c>
      <c r="X4141" t="str">
        <f t="shared" si="325"/>
        <v>grade_4_t3_lowses_2_studytime_zgakuryoku_as.factor(lowses)1:as.factor(book)3</v>
      </c>
      <c r="Y4141" t="str">
        <f t="shared" si="326"/>
        <v>NA</v>
      </c>
      <c r="Z4141" t="str">
        <f t="shared" si="327"/>
        <v>0.000</v>
      </c>
      <c r="AA4141" s="2" t="e">
        <f t="shared" si="328"/>
        <v>#VALUE!</v>
      </c>
      <c r="AB4141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42" spans="1:28">
      <c r="A4142">
        <v>4141</v>
      </c>
      <c r="B4142" t="s">
        <v>1213</v>
      </c>
      <c r="C4142" t="b">
        <v>0</v>
      </c>
      <c r="D4142" t="s">
        <v>1538</v>
      </c>
      <c r="E4142" t="s">
        <v>1539</v>
      </c>
      <c r="F4142" t="s">
        <v>1725</v>
      </c>
      <c r="G4142" t="s">
        <v>140</v>
      </c>
      <c r="H4142">
        <v>0</v>
      </c>
      <c r="I4142" t="s">
        <v>140</v>
      </c>
      <c r="J4142" t="s">
        <v>140</v>
      </c>
      <c r="X4142" t="str">
        <f t="shared" si="325"/>
        <v>grade_4_t3_lowses_2_studytime_zgakuryoku_as.factor(lowses)1:as.factor(book)4</v>
      </c>
      <c r="Y4142" t="str">
        <f t="shared" si="326"/>
        <v>NA</v>
      </c>
      <c r="Z4142" t="str">
        <f t="shared" si="327"/>
        <v>0.000</v>
      </c>
      <c r="AA4142" s="2" t="e">
        <f t="shared" si="328"/>
        <v>#VALUE!</v>
      </c>
      <c r="AB4142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43" spans="1:28">
      <c r="A4143">
        <v>4142</v>
      </c>
      <c r="B4143" t="s">
        <v>1213</v>
      </c>
      <c r="C4143" t="b">
        <v>0</v>
      </c>
      <c r="D4143" t="s">
        <v>1538</v>
      </c>
      <c r="E4143" t="s">
        <v>1539</v>
      </c>
      <c r="F4143" t="s">
        <v>1726</v>
      </c>
      <c r="G4143" t="s">
        <v>140</v>
      </c>
      <c r="H4143">
        <v>0</v>
      </c>
      <c r="I4143" t="s">
        <v>140</v>
      </c>
      <c r="J4143" t="s">
        <v>140</v>
      </c>
      <c r="X4143" t="str">
        <f t="shared" si="325"/>
        <v>grade_4_t3_lowses_2_studytime_zgakuryoku_as.factor(lowses)1:as.factor(book)5</v>
      </c>
      <c r="Y4143" t="str">
        <f t="shared" si="326"/>
        <v>NA</v>
      </c>
      <c r="Z4143" t="str">
        <f t="shared" si="327"/>
        <v>0.000</v>
      </c>
      <c r="AA4143" s="2" t="e">
        <f t="shared" si="328"/>
        <v>#VALUE!</v>
      </c>
      <c r="AB4143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44" spans="1:28">
      <c r="A4144">
        <v>4143</v>
      </c>
      <c r="B4144" t="s">
        <v>1213</v>
      </c>
      <c r="C4144" t="b">
        <v>0</v>
      </c>
      <c r="D4144" t="s">
        <v>1538</v>
      </c>
      <c r="E4144" t="s">
        <v>1539</v>
      </c>
      <c r="F4144" t="s">
        <v>1727</v>
      </c>
      <c r="G4144">
        <v>0.13419013410816899</v>
      </c>
      <c r="H4144">
        <v>0.13620752301936701</v>
      </c>
      <c r="I4144">
        <v>0.98518885839432802</v>
      </c>
      <c r="J4144">
        <v>0.32453318514260299</v>
      </c>
      <c r="X4144" t="str">
        <f t="shared" si="325"/>
        <v>grade_4_t3_lowses_2_studytime_zgakuryoku_as.factor(lowses)1:as.factor(year)2017</v>
      </c>
      <c r="Y4144" t="str">
        <f t="shared" si="326"/>
        <v>0.134</v>
      </c>
      <c r="Z4144" t="str">
        <f t="shared" si="327"/>
        <v>0.136</v>
      </c>
      <c r="AA4144" s="2" t="str">
        <f t="shared" si="328"/>
        <v/>
      </c>
      <c r="AB4144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45" spans="1:28">
      <c r="A4145">
        <v>4144</v>
      </c>
      <c r="B4145" t="s">
        <v>1213</v>
      </c>
      <c r="C4145" t="b">
        <v>0</v>
      </c>
      <c r="D4145" t="s">
        <v>1538</v>
      </c>
      <c r="E4145" t="s">
        <v>1539</v>
      </c>
      <c r="F4145" t="s">
        <v>1728</v>
      </c>
      <c r="G4145">
        <v>0.47301497372895301</v>
      </c>
      <c r="H4145">
        <v>0.14146650363788299</v>
      </c>
      <c r="I4145">
        <v>3.3436535262067801</v>
      </c>
      <c r="J4145">
        <v>8.2706771576059805E-4</v>
      </c>
      <c r="X4145" t="str">
        <f t="shared" si="325"/>
        <v>grade_4_t3_lowses_2_studytime_zgakuryoku_as.factor(lowses)1:as.factor(year)2018</v>
      </c>
      <c r="Y4145" t="str">
        <f t="shared" si="326"/>
        <v>0.473</v>
      </c>
      <c r="Z4145" t="str">
        <f t="shared" si="327"/>
        <v>0.141</v>
      </c>
      <c r="AA4145" s="2" t="str">
        <f t="shared" si="328"/>
        <v>***</v>
      </c>
      <c r="AB4145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46" spans="1:28">
      <c r="A4146">
        <v>4145</v>
      </c>
      <c r="B4146" t="s">
        <v>113</v>
      </c>
      <c r="C4146" t="b">
        <v>0</v>
      </c>
      <c r="D4146" t="s">
        <v>1538</v>
      </c>
      <c r="E4146" t="s">
        <v>1541</v>
      </c>
      <c r="F4146" t="s">
        <v>1697</v>
      </c>
      <c r="G4146" t="s">
        <v>140</v>
      </c>
      <c r="H4146">
        <v>0</v>
      </c>
      <c r="I4146" t="s">
        <v>140</v>
      </c>
      <c r="J4146" t="s">
        <v>140</v>
      </c>
      <c r="X4146" t="str">
        <f t="shared" si="325"/>
        <v>grade_9_t3_lowses_2_studytime_zgakuryoku_as.factor(lowses)1</v>
      </c>
      <c r="Y4146" t="str">
        <f t="shared" si="326"/>
        <v>NA</v>
      </c>
      <c r="Z4146" t="str">
        <f t="shared" si="327"/>
        <v>0.000</v>
      </c>
      <c r="AA4146" s="2" t="e">
        <f t="shared" si="328"/>
        <v>#VALUE!</v>
      </c>
      <c r="AB4146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47" spans="1:28">
      <c r="A4147">
        <v>4146</v>
      </c>
      <c r="B4147" t="s">
        <v>113</v>
      </c>
      <c r="C4147" t="b">
        <v>0</v>
      </c>
      <c r="D4147" t="s">
        <v>1538</v>
      </c>
      <c r="E4147" t="s">
        <v>1541</v>
      </c>
      <c r="F4147" t="s">
        <v>104</v>
      </c>
      <c r="G4147">
        <v>-4.6516889176514399E-2</v>
      </c>
      <c r="H4147">
        <v>5.4981449395808601E-3</v>
      </c>
      <c r="I4147">
        <v>-8.4604697925734502</v>
      </c>
      <c r="J4147" s="10">
        <v>2.68840529261071E-17</v>
      </c>
      <c r="X4147" t="str">
        <f t="shared" si="325"/>
        <v>grade_9_t3_lowses_2_studytime_zgakuryoku_relative_age</v>
      </c>
      <c r="Y4147" t="str">
        <f t="shared" si="326"/>
        <v>-0.047</v>
      </c>
      <c r="Z4147" t="str">
        <f t="shared" si="327"/>
        <v>0.005</v>
      </c>
      <c r="AA4147" s="2" t="str">
        <f t="shared" si="328"/>
        <v>***</v>
      </c>
      <c r="AB4147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48" spans="1:28">
      <c r="A4148">
        <v>4147</v>
      </c>
      <c r="B4148" t="s">
        <v>113</v>
      </c>
      <c r="C4148" t="b">
        <v>0</v>
      </c>
      <c r="D4148" t="s">
        <v>1538</v>
      </c>
      <c r="E4148" t="s">
        <v>1541</v>
      </c>
      <c r="F4148" t="s">
        <v>32</v>
      </c>
      <c r="G4148">
        <v>1.3959288260152001</v>
      </c>
      <c r="H4148">
        <v>2.5672832150131601E-2</v>
      </c>
      <c r="I4148">
        <v>54.373776054468102</v>
      </c>
      <c r="J4148">
        <v>0</v>
      </c>
      <c r="X4148" t="str">
        <f t="shared" si="325"/>
        <v>grade_9_t3_lowses_2_studytime_zgakuryoku_zgakuryoku</v>
      </c>
      <c r="Y4148" t="str">
        <f t="shared" si="326"/>
        <v>1.396</v>
      </c>
      <c r="Z4148" t="str">
        <f t="shared" si="327"/>
        <v>0.026</v>
      </c>
      <c r="AA4148" s="2" t="str">
        <f t="shared" si="328"/>
        <v>***</v>
      </c>
      <c r="AB4148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49" spans="1:28">
      <c r="A4149">
        <v>4148</v>
      </c>
      <c r="B4149" t="s">
        <v>113</v>
      </c>
      <c r="C4149" t="b">
        <v>0</v>
      </c>
      <c r="D4149" t="s">
        <v>1538</v>
      </c>
      <c r="E4149" t="s">
        <v>1541</v>
      </c>
      <c r="F4149" t="s">
        <v>106</v>
      </c>
      <c r="G4149">
        <v>0.39045500800150401</v>
      </c>
      <c r="H4149">
        <v>0.12723235473182401</v>
      </c>
      <c r="I4149">
        <v>3.0688342507257098</v>
      </c>
      <c r="J4149">
        <v>2.1493722109950301E-3</v>
      </c>
      <c r="X4149" t="str">
        <f t="shared" si="325"/>
        <v>grade_9_t3_lowses_2_studytime_zgakuryoku_as.factor(book)2</v>
      </c>
      <c r="Y4149" t="str">
        <f t="shared" si="326"/>
        <v>0.390</v>
      </c>
      <c r="Z4149" t="str">
        <f t="shared" si="327"/>
        <v>0.127</v>
      </c>
      <c r="AA4149" s="2" t="str">
        <f t="shared" si="328"/>
        <v>***</v>
      </c>
      <c r="AB4149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50" spans="1:28">
      <c r="A4150">
        <v>4149</v>
      </c>
      <c r="B4150" t="s">
        <v>113</v>
      </c>
      <c r="C4150" t="b">
        <v>0</v>
      </c>
      <c r="D4150" t="s">
        <v>1538</v>
      </c>
      <c r="E4150" t="s">
        <v>1541</v>
      </c>
      <c r="F4150" t="s">
        <v>107</v>
      </c>
      <c r="G4150">
        <v>0.56076632065946697</v>
      </c>
      <c r="H4150">
        <v>0.124293096477745</v>
      </c>
      <c r="I4150">
        <v>4.5116449469088096</v>
      </c>
      <c r="J4150" s="10">
        <v>6.4379478844719001E-6</v>
      </c>
      <c r="X4150" t="str">
        <f t="shared" si="325"/>
        <v>grade_9_t3_lowses_2_studytime_zgakuryoku_as.factor(book)3</v>
      </c>
      <c r="Y4150" t="str">
        <f t="shared" si="326"/>
        <v>0.561</v>
      </c>
      <c r="Z4150" t="str">
        <f t="shared" si="327"/>
        <v>0.124</v>
      </c>
      <c r="AA4150" s="2" t="str">
        <f t="shared" si="328"/>
        <v>***</v>
      </c>
      <c r="AB4150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51" spans="1:28">
      <c r="A4151">
        <v>4150</v>
      </c>
      <c r="B4151" t="s">
        <v>113</v>
      </c>
      <c r="C4151" t="b">
        <v>0</v>
      </c>
      <c r="D4151" t="s">
        <v>1538</v>
      </c>
      <c r="E4151" t="s">
        <v>1541</v>
      </c>
      <c r="F4151" t="s">
        <v>108</v>
      </c>
      <c r="G4151">
        <v>0.87205503162721298</v>
      </c>
      <c r="H4151">
        <v>0.12387151181507899</v>
      </c>
      <c r="I4151">
        <v>7.0399966775981504</v>
      </c>
      <c r="J4151" s="10">
        <v>1.93131179427498E-12</v>
      </c>
      <c r="X4151" t="str">
        <f t="shared" si="325"/>
        <v>grade_9_t3_lowses_2_studytime_zgakuryoku_as.factor(book)4</v>
      </c>
      <c r="Y4151" t="str">
        <f t="shared" si="326"/>
        <v>0.872</v>
      </c>
      <c r="Z4151" t="str">
        <f t="shared" si="327"/>
        <v>0.124</v>
      </c>
      <c r="AA4151" s="2" t="str">
        <f t="shared" si="328"/>
        <v>***</v>
      </c>
      <c r="AB4151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52" spans="1:28">
      <c r="A4152">
        <v>4151</v>
      </c>
      <c r="B4152" t="s">
        <v>113</v>
      </c>
      <c r="C4152" t="b">
        <v>0</v>
      </c>
      <c r="D4152" t="s">
        <v>1538</v>
      </c>
      <c r="E4152" t="s">
        <v>1541</v>
      </c>
      <c r="F4152" t="s">
        <v>109</v>
      </c>
      <c r="G4152">
        <v>1.11332910051352</v>
      </c>
      <c r="H4152">
        <v>0.12979064328503601</v>
      </c>
      <c r="I4152">
        <v>8.5778841396796093</v>
      </c>
      <c r="J4152" s="10">
        <v>9.7606923605772095E-18</v>
      </c>
      <c r="X4152" t="str">
        <f t="shared" si="325"/>
        <v>grade_9_t3_lowses_2_studytime_zgakuryoku_as.factor(book)5</v>
      </c>
      <c r="Y4152" t="str">
        <f t="shared" si="326"/>
        <v>1.113</v>
      </c>
      <c r="Z4152" t="str">
        <f t="shared" si="327"/>
        <v>0.130</v>
      </c>
      <c r="AA4152" s="2" t="str">
        <f t="shared" si="328"/>
        <v>***</v>
      </c>
      <c r="AB4152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53" spans="1:28">
      <c r="A4153">
        <v>4152</v>
      </c>
      <c r="B4153" t="s">
        <v>113</v>
      </c>
      <c r="C4153" t="b">
        <v>0</v>
      </c>
      <c r="D4153" t="s">
        <v>1538</v>
      </c>
      <c r="E4153" t="s">
        <v>1541</v>
      </c>
      <c r="F4153" t="s">
        <v>110</v>
      </c>
      <c r="G4153">
        <v>0.35342907284877301</v>
      </c>
      <c r="H4153">
        <v>6.1405525699881502E-2</v>
      </c>
      <c r="I4153">
        <v>5.7556558440058403</v>
      </c>
      <c r="J4153" s="10">
        <v>8.64870658151735E-9</v>
      </c>
      <c r="X4153" t="str">
        <f t="shared" si="325"/>
        <v>grade_9_t3_lowses_2_studytime_zgakuryoku_as.factor(year)2017</v>
      </c>
      <c r="Y4153" t="str">
        <f t="shared" si="326"/>
        <v>0.353</v>
      </c>
      <c r="Z4153" t="str">
        <f t="shared" si="327"/>
        <v>0.061</v>
      </c>
      <c r="AA4153" s="2" t="str">
        <f t="shared" si="328"/>
        <v>***</v>
      </c>
      <c r="AB4153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54" spans="1:28">
      <c r="A4154">
        <v>4153</v>
      </c>
      <c r="B4154" t="s">
        <v>113</v>
      </c>
      <c r="C4154" t="b">
        <v>0</v>
      </c>
      <c r="D4154" t="s">
        <v>1538</v>
      </c>
      <c r="E4154" t="s">
        <v>1541</v>
      </c>
      <c r="F4154" t="s">
        <v>111</v>
      </c>
      <c r="G4154">
        <v>0.39080747206723998</v>
      </c>
      <c r="H4154">
        <v>5.7393975776733698E-2</v>
      </c>
      <c r="I4154">
        <v>6.8092071820831199</v>
      </c>
      <c r="J4154" s="10">
        <v>9.85351746795243E-12</v>
      </c>
      <c r="X4154" t="str">
        <f t="shared" si="325"/>
        <v>grade_9_t3_lowses_2_studytime_zgakuryoku_as.factor(year)2018</v>
      </c>
      <c r="Y4154" t="str">
        <f t="shared" si="326"/>
        <v>0.391</v>
      </c>
      <c r="Z4154" t="str">
        <f t="shared" si="327"/>
        <v>0.057</v>
      </c>
      <c r="AA4154" s="2" t="str">
        <f t="shared" si="328"/>
        <v>***</v>
      </c>
      <c r="AB4154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55" spans="1:28">
      <c r="A4155">
        <v>4154</v>
      </c>
      <c r="B4155" t="s">
        <v>113</v>
      </c>
      <c r="C4155" t="b">
        <v>0</v>
      </c>
      <c r="D4155" t="s">
        <v>1538</v>
      </c>
      <c r="E4155" t="s">
        <v>1541</v>
      </c>
      <c r="F4155" t="s">
        <v>1722</v>
      </c>
      <c r="G4155">
        <v>-1.29404785266207E-2</v>
      </c>
      <c r="H4155">
        <v>1.58327303948523E-2</v>
      </c>
      <c r="I4155">
        <v>-0.81732450461153705</v>
      </c>
      <c r="J4155">
        <v>0.413744410088287</v>
      </c>
      <c r="X4155" t="str">
        <f t="shared" si="325"/>
        <v>grade_9_t3_lowses_2_studytime_zgakuryoku_as.factor(lowses)1:relative_age</v>
      </c>
      <c r="Y4155" t="str">
        <f t="shared" si="326"/>
        <v>-0.013</v>
      </c>
      <c r="Z4155" t="str">
        <f t="shared" si="327"/>
        <v>0.016</v>
      </c>
      <c r="AA4155" s="2" t="str">
        <f t="shared" si="328"/>
        <v/>
      </c>
      <c r="AB4155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56" spans="1:28">
      <c r="A4156">
        <v>4155</v>
      </c>
      <c r="B4156" t="s">
        <v>113</v>
      </c>
      <c r="C4156" t="b">
        <v>0</v>
      </c>
      <c r="D4156" t="s">
        <v>1538</v>
      </c>
      <c r="E4156" t="s">
        <v>1541</v>
      </c>
      <c r="F4156" t="s">
        <v>1734</v>
      </c>
      <c r="G4156">
        <v>0.31736028718614101</v>
      </c>
      <c r="H4156">
        <v>6.1945219818477899E-2</v>
      </c>
      <c r="I4156">
        <v>5.1232409557367404</v>
      </c>
      <c r="J4156" s="10">
        <v>3.0072919411076301E-7</v>
      </c>
      <c r="X4156" t="str">
        <f t="shared" si="325"/>
        <v>grade_9_t3_lowses_2_studytime_zgakuryoku_as.factor(lowses)1:zgakuryoku</v>
      </c>
      <c r="Y4156" t="str">
        <f t="shared" si="326"/>
        <v>0.317</v>
      </c>
      <c r="Z4156" t="str">
        <f t="shared" si="327"/>
        <v>0.062</v>
      </c>
      <c r="AA4156" s="2" t="str">
        <f t="shared" si="328"/>
        <v>***</v>
      </c>
      <c r="AB4156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57" spans="1:28">
      <c r="A4157">
        <v>4156</v>
      </c>
      <c r="B4157" t="s">
        <v>113</v>
      </c>
      <c r="C4157" t="b">
        <v>0</v>
      </c>
      <c r="D4157" t="s">
        <v>1538</v>
      </c>
      <c r="E4157" t="s">
        <v>1541</v>
      </c>
      <c r="F4157" t="s">
        <v>1723</v>
      </c>
      <c r="G4157" t="s">
        <v>140</v>
      </c>
      <c r="H4157">
        <v>0</v>
      </c>
      <c r="I4157" t="s">
        <v>140</v>
      </c>
      <c r="J4157" t="s">
        <v>140</v>
      </c>
      <c r="X4157" t="str">
        <f t="shared" si="325"/>
        <v>grade_9_t3_lowses_2_studytime_zgakuryoku_as.factor(lowses)1:as.factor(book)2</v>
      </c>
      <c r="Y4157" t="str">
        <f t="shared" si="326"/>
        <v>NA</v>
      </c>
      <c r="Z4157" t="str">
        <f t="shared" si="327"/>
        <v>0.000</v>
      </c>
      <c r="AA4157" s="2" t="e">
        <f t="shared" si="328"/>
        <v>#VALUE!</v>
      </c>
      <c r="AB4157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58" spans="1:28">
      <c r="A4158">
        <v>4157</v>
      </c>
      <c r="B4158" t="s">
        <v>113</v>
      </c>
      <c r="C4158" t="b">
        <v>0</v>
      </c>
      <c r="D4158" t="s">
        <v>1538</v>
      </c>
      <c r="E4158" t="s">
        <v>1541</v>
      </c>
      <c r="F4158" t="s">
        <v>1724</v>
      </c>
      <c r="G4158" t="s">
        <v>140</v>
      </c>
      <c r="H4158">
        <v>0</v>
      </c>
      <c r="I4158" t="s">
        <v>140</v>
      </c>
      <c r="J4158" t="s">
        <v>140</v>
      </c>
      <c r="X4158" t="str">
        <f t="shared" si="325"/>
        <v>grade_9_t3_lowses_2_studytime_zgakuryoku_as.factor(lowses)1:as.factor(book)3</v>
      </c>
      <c r="Y4158" t="str">
        <f t="shared" si="326"/>
        <v>NA</v>
      </c>
      <c r="Z4158" t="str">
        <f t="shared" si="327"/>
        <v>0.000</v>
      </c>
      <c r="AA4158" s="2" t="e">
        <f t="shared" si="328"/>
        <v>#VALUE!</v>
      </c>
      <c r="AB4158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59" spans="1:28">
      <c r="A4159">
        <v>4158</v>
      </c>
      <c r="B4159" t="s">
        <v>113</v>
      </c>
      <c r="C4159" t="b">
        <v>0</v>
      </c>
      <c r="D4159" t="s">
        <v>1538</v>
      </c>
      <c r="E4159" t="s">
        <v>1541</v>
      </c>
      <c r="F4159" t="s">
        <v>1725</v>
      </c>
      <c r="G4159" t="s">
        <v>140</v>
      </c>
      <c r="H4159">
        <v>0</v>
      </c>
      <c r="I4159" t="s">
        <v>140</v>
      </c>
      <c r="J4159" t="s">
        <v>140</v>
      </c>
      <c r="X4159" t="str">
        <f t="shared" si="325"/>
        <v>grade_9_t3_lowses_2_studytime_zgakuryoku_as.factor(lowses)1:as.factor(book)4</v>
      </c>
      <c r="Y4159" t="str">
        <f t="shared" si="326"/>
        <v>NA</v>
      </c>
      <c r="Z4159" t="str">
        <f t="shared" si="327"/>
        <v>0.000</v>
      </c>
      <c r="AA4159" s="2" t="e">
        <f t="shared" si="328"/>
        <v>#VALUE!</v>
      </c>
      <c r="AB4159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60" spans="1:28">
      <c r="A4160">
        <v>4159</v>
      </c>
      <c r="B4160" t="s">
        <v>113</v>
      </c>
      <c r="C4160" t="b">
        <v>0</v>
      </c>
      <c r="D4160" t="s">
        <v>1538</v>
      </c>
      <c r="E4160" t="s">
        <v>1541</v>
      </c>
      <c r="F4160" t="s">
        <v>1726</v>
      </c>
      <c r="G4160" t="s">
        <v>140</v>
      </c>
      <c r="H4160">
        <v>0</v>
      </c>
      <c r="I4160" t="s">
        <v>140</v>
      </c>
      <c r="J4160" t="s">
        <v>140</v>
      </c>
      <c r="X4160" t="str">
        <f t="shared" si="325"/>
        <v>grade_9_t3_lowses_2_studytime_zgakuryoku_as.factor(lowses)1:as.factor(book)5</v>
      </c>
      <c r="Y4160" t="str">
        <f t="shared" si="326"/>
        <v>NA</v>
      </c>
      <c r="Z4160" t="str">
        <f t="shared" si="327"/>
        <v>0.000</v>
      </c>
      <c r="AA4160" s="2" t="e">
        <f t="shared" si="328"/>
        <v>#VALUE!</v>
      </c>
      <c r="AB4160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61" spans="1:28">
      <c r="A4161">
        <v>4160</v>
      </c>
      <c r="B4161" t="s">
        <v>113</v>
      </c>
      <c r="C4161" t="b">
        <v>0</v>
      </c>
      <c r="D4161" t="s">
        <v>1538</v>
      </c>
      <c r="E4161" t="s">
        <v>1541</v>
      </c>
      <c r="F4161" t="s">
        <v>1727</v>
      </c>
      <c r="G4161">
        <v>-0.28299428108899199</v>
      </c>
      <c r="H4161">
        <v>0.123666146884842</v>
      </c>
      <c r="I4161">
        <v>-2.2883730771729902</v>
      </c>
      <c r="J4161">
        <v>2.2117300464073401E-2</v>
      </c>
      <c r="X4161" t="str">
        <f t="shared" si="325"/>
        <v>grade_9_t3_lowses_2_studytime_zgakuryoku_as.factor(lowses)1:as.factor(year)2017</v>
      </c>
      <c r="Y4161" t="str">
        <f t="shared" si="326"/>
        <v>-0.283</v>
      </c>
      <c r="Z4161" t="str">
        <f t="shared" si="327"/>
        <v>0.124</v>
      </c>
      <c r="AA4161" s="2" t="str">
        <f t="shared" si="328"/>
        <v>**</v>
      </c>
      <c r="AB4161" t="str">
        <f t="shared" si="329"/>
        <v>studytime ~ as.factor(lowses) * relative_age + as.factor(lowses) *      zgakuryoku + as.factor(lowses) * as.factor(book) + as.factor(lowses) *      as.factor(year) |      as.factor(school_id) | 0 | school_id</v>
      </c>
    </row>
    <row r="4162" spans="1:28">
      <c r="A4162">
        <v>4161</v>
      </c>
      <c r="B4162" t="s">
        <v>113</v>
      </c>
      <c r="C4162" t="b">
        <v>0</v>
      </c>
      <c r="D4162" t="s">
        <v>1538</v>
      </c>
      <c r="E4162" t="s">
        <v>1541</v>
      </c>
      <c r="F4162" t="s">
        <v>1728</v>
      </c>
      <c r="G4162">
        <v>0.14580851120777999</v>
      </c>
      <c r="H4162">
        <v>0.121852650735464</v>
      </c>
      <c r="I4162">
        <v>1.1965969581106899</v>
      </c>
      <c r="J4162">
        <v>0.23146573141203</v>
      </c>
      <c r="X4162" t="str">
        <f t="shared" ref="X4162:X4225" si="330">E4162&amp;"_"&amp;F4162</f>
        <v>grade_9_t3_lowses_2_studytime_zgakuryoku_as.factor(lowses)1:as.factor(year)2018</v>
      </c>
      <c r="Y4162" t="str">
        <f t="shared" ref="Y4162:Y4225" si="331">TEXT(G4162,"0.000")</f>
        <v>0.146</v>
      </c>
      <c r="Z4162" t="str">
        <f t="shared" ref="Z4162:Z4225" si="332">TEXT(H4162,"0.000")</f>
        <v>0.122</v>
      </c>
      <c r="AA4162" s="2" t="str">
        <f t="shared" ref="AA4162:AA4225" si="333">IF(COUNTIF(J4162,"*E*")&gt;0, "***", IF(TEXT(J4162, "0.00E+00")*1&lt;0.01, "***", IF(TEXT(J4162, "0.00E+00")*1&lt;0.05, "**",  IF(TEXT(J4162, "0.00E+00")*1&lt;0.1, "*",""))))</f>
        <v/>
      </c>
      <c r="AB4162" t="str">
        <f t="shared" ref="AB4162:AB4225" si="334">D4162</f>
        <v>studytime ~ as.factor(lowses) * relative_age + as.factor(lowses) *      zgakuryoku + as.factor(lowses) * as.factor(book) + as.factor(lowses) *      as.factor(year) |      as.factor(school_id) | 0 | school_id</v>
      </c>
    </row>
    <row r="4163" spans="1:28">
      <c r="A4163">
        <v>4162</v>
      </c>
      <c r="B4163" t="s">
        <v>112</v>
      </c>
      <c r="C4163" t="b">
        <v>0</v>
      </c>
      <c r="D4163" t="s">
        <v>1538</v>
      </c>
      <c r="E4163" t="s">
        <v>1542</v>
      </c>
      <c r="F4163" t="s">
        <v>1697</v>
      </c>
      <c r="G4163" t="s">
        <v>140</v>
      </c>
      <c r="H4163">
        <v>0</v>
      </c>
      <c r="I4163" t="s">
        <v>140</v>
      </c>
      <c r="J4163" t="s">
        <v>140</v>
      </c>
      <c r="X4163" t="str">
        <f t="shared" si="330"/>
        <v>grade_8_t3_lowses_2_studytime_zgakuryoku_as.factor(lowses)1</v>
      </c>
      <c r="Y4163" t="str">
        <f t="shared" si="331"/>
        <v>NA</v>
      </c>
      <c r="Z4163" t="str">
        <f t="shared" si="332"/>
        <v>0.000</v>
      </c>
      <c r="AA4163" s="2" t="e">
        <f t="shared" si="333"/>
        <v>#VALUE!</v>
      </c>
      <c r="AB4163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64" spans="1:28">
      <c r="A4164">
        <v>4163</v>
      </c>
      <c r="B4164" t="s">
        <v>112</v>
      </c>
      <c r="C4164" t="b">
        <v>0</v>
      </c>
      <c r="D4164" t="s">
        <v>1538</v>
      </c>
      <c r="E4164" t="s">
        <v>1542</v>
      </c>
      <c r="F4164" t="s">
        <v>104</v>
      </c>
      <c r="G4164">
        <v>-5.5860619748692601E-2</v>
      </c>
      <c r="H4164">
        <v>5.0124780944971999E-3</v>
      </c>
      <c r="I4164">
        <v>-11.1443119941048</v>
      </c>
      <c r="J4164" s="10">
        <v>7.8579701622622703E-29</v>
      </c>
      <c r="X4164" t="str">
        <f t="shared" si="330"/>
        <v>grade_8_t3_lowses_2_studytime_zgakuryoku_relative_age</v>
      </c>
      <c r="Y4164" t="str">
        <f t="shared" si="331"/>
        <v>-0.056</v>
      </c>
      <c r="Z4164" t="str">
        <f t="shared" si="332"/>
        <v>0.005</v>
      </c>
      <c r="AA4164" s="2" t="str">
        <f t="shared" si="333"/>
        <v>***</v>
      </c>
      <c r="AB4164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65" spans="1:28">
      <c r="A4165">
        <v>4164</v>
      </c>
      <c r="B4165" t="s">
        <v>112</v>
      </c>
      <c r="C4165" t="b">
        <v>0</v>
      </c>
      <c r="D4165" t="s">
        <v>1538</v>
      </c>
      <c r="E4165" t="s">
        <v>1542</v>
      </c>
      <c r="F4165" t="s">
        <v>32</v>
      </c>
      <c r="G4165">
        <v>0.88922237883005795</v>
      </c>
      <c r="H4165">
        <v>2.53601095541005E-2</v>
      </c>
      <c r="I4165">
        <v>35.0638224544373</v>
      </c>
      <c r="J4165" s="10">
        <v>3.9031483144452699E-268</v>
      </c>
      <c r="X4165" t="str">
        <f t="shared" si="330"/>
        <v>grade_8_t3_lowses_2_studytime_zgakuryoku_zgakuryoku</v>
      </c>
      <c r="Y4165" t="str">
        <f t="shared" si="331"/>
        <v>0.889</v>
      </c>
      <c r="Z4165" t="str">
        <f t="shared" si="332"/>
        <v>0.025</v>
      </c>
      <c r="AA4165" s="2" t="str">
        <f t="shared" si="333"/>
        <v>***</v>
      </c>
      <c r="AB4165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66" spans="1:28">
      <c r="A4166">
        <v>4165</v>
      </c>
      <c r="B4166" t="s">
        <v>112</v>
      </c>
      <c r="C4166" t="b">
        <v>0</v>
      </c>
      <c r="D4166" t="s">
        <v>1538</v>
      </c>
      <c r="E4166" t="s">
        <v>1542</v>
      </c>
      <c r="F4166" t="s">
        <v>106</v>
      </c>
      <c r="G4166">
        <v>0.922744413707839</v>
      </c>
      <c r="H4166">
        <v>0.12200151062558499</v>
      </c>
      <c r="I4166">
        <v>7.56338514971086</v>
      </c>
      <c r="J4166" s="10">
        <v>3.9518349353217903E-14</v>
      </c>
      <c r="X4166" t="str">
        <f t="shared" si="330"/>
        <v>grade_8_t3_lowses_2_studytime_zgakuryoku_as.factor(book)2</v>
      </c>
      <c r="Y4166" t="str">
        <f t="shared" si="331"/>
        <v>0.923</v>
      </c>
      <c r="Z4166" t="str">
        <f t="shared" si="332"/>
        <v>0.122</v>
      </c>
      <c r="AA4166" s="2" t="str">
        <f t="shared" si="333"/>
        <v>***</v>
      </c>
      <c r="AB4166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67" spans="1:28">
      <c r="A4167">
        <v>4166</v>
      </c>
      <c r="B4167" t="s">
        <v>112</v>
      </c>
      <c r="C4167" t="b">
        <v>0</v>
      </c>
      <c r="D4167" t="s">
        <v>1538</v>
      </c>
      <c r="E4167" t="s">
        <v>1542</v>
      </c>
      <c r="F4167" t="s">
        <v>107</v>
      </c>
      <c r="G4167">
        <v>1.1357739422837601</v>
      </c>
      <c r="H4167">
        <v>0.11824002622936799</v>
      </c>
      <c r="I4167">
        <v>9.6056638221690207</v>
      </c>
      <c r="J4167" s="10">
        <v>7.6897509623845296E-22</v>
      </c>
      <c r="X4167" t="str">
        <f t="shared" si="330"/>
        <v>grade_8_t3_lowses_2_studytime_zgakuryoku_as.factor(book)3</v>
      </c>
      <c r="Y4167" t="str">
        <f t="shared" si="331"/>
        <v>1.136</v>
      </c>
      <c r="Z4167" t="str">
        <f t="shared" si="332"/>
        <v>0.118</v>
      </c>
      <c r="AA4167" s="2" t="str">
        <f t="shared" si="333"/>
        <v>***</v>
      </c>
      <c r="AB4167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68" spans="1:28">
      <c r="A4168">
        <v>4167</v>
      </c>
      <c r="B4168" t="s">
        <v>112</v>
      </c>
      <c r="C4168" t="b">
        <v>0</v>
      </c>
      <c r="D4168" t="s">
        <v>1538</v>
      </c>
      <c r="E4168" t="s">
        <v>1542</v>
      </c>
      <c r="F4168" t="s">
        <v>108</v>
      </c>
      <c r="G4168">
        <v>1.4959828953410399</v>
      </c>
      <c r="H4168">
        <v>0.12536963865013701</v>
      </c>
      <c r="I4168">
        <v>11.9325772288122</v>
      </c>
      <c r="J4168" s="10">
        <v>8.3162124545831097E-33</v>
      </c>
      <c r="X4168" t="str">
        <f t="shared" si="330"/>
        <v>grade_8_t3_lowses_2_studytime_zgakuryoku_as.factor(book)4</v>
      </c>
      <c r="Y4168" t="str">
        <f t="shared" si="331"/>
        <v>1.496</v>
      </c>
      <c r="Z4168" t="str">
        <f t="shared" si="332"/>
        <v>0.125</v>
      </c>
      <c r="AA4168" s="2" t="str">
        <f t="shared" si="333"/>
        <v>***</v>
      </c>
      <c r="AB4168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69" spans="1:28">
      <c r="A4169">
        <v>4168</v>
      </c>
      <c r="B4169" t="s">
        <v>112</v>
      </c>
      <c r="C4169" t="b">
        <v>0</v>
      </c>
      <c r="D4169" t="s">
        <v>1538</v>
      </c>
      <c r="E4169" t="s">
        <v>1542</v>
      </c>
      <c r="F4169" t="s">
        <v>109</v>
      </c>
      <c r="G4169">
        <v>1.8066017972813</v>
      </c>
      <c r="H4169">
        <v>0.12634513228483099</v>
      </c>
      <c r="I4169">
        <v>14.2989426233574</v>
      </c>
      <c r="J4169" s="10">
        <v>2.4021467750152199E-46</v>
      </c>
      <c r="X4169" t="str">
        <f t="shared" si="330"/>
        <v>grade_8_t3_lowses_2_studytime_zgakuryoku_as.factor(book)5</v>
      </c>
      <c r="Y4169" t="str">
        <f t="shared" si="331"/>
        <v>1.807</v>
      </c>
      <c r="Z4169" t="str">
        <f t="shared" si="332"/>
        <v>0.126</v>
      </c>
      <c r="AA4169" s="2" t="str">
        <f t="shared" si="333"/>
        <v>***</v>
      </c>
      <c r="AB4169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70" spans="1:28">
      <c r="A4170">
        <v>4169</v>
      </c>
      <c r="B4170" t="s">
        <v>112</v>
      </c>
      <c r="C4170" t="b">
        <v>0</v>
      </c>
      <c r="D4170" t="s">
        <v>1538</v>
      </c>
      <c r="E4170" t="s">
        <v>1542</v>
      </c>
      <c r="F4170" t="s">
        <v>110</v>
      </c>
      <c r="G4170">
        <v>0.40330034408953203</v>
      </c>
      <c r="H4170">
        <v>5.9423293429196999E-2</v>
      </c>
      <c r="I4170">
        <v>6.7869066289647098</v>
      </c>
      <c r="J4170" s="10">
        <v>1.1503393370515699E-11</v>
      </c>
      <c r="X4170" t="str">
        <f t="shared" si="330"/>
        <v>grade_8_t3_lowses_2_studytime_zgakuryoku_as.factor(year)2017</v>
      </c>
      <c r="Y4170" t="str">
        <f t="shared" si="331"/>
        <v>0.403</v>
      </c>
      <c r="Z4170" t="str">
        <f t="shared" si="332"/>
        <v>0.059</v>
      </c>
      <c r="AA4170" s="2" t="str">
        <f t="shared" si="333"/>
        <v>***</v>
      </c>
      <c r="AB4170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71" spans="1:28">
      <c r="A4171">
        <v>4170</v>
      </c>
      <c r="B4171" t="s">
        <v>112</v>
      </c>
      <c r="C4171" t="b">
        <v>0</v>
      </c>
      <c r="D4171" t="s">
        <v>1538</v>
      </c>
      <c r="E4171" t="s">
        <v>1542</v>
      </c>
      <c r="F4171" t="s">
        <v>111</v>
      </c>
      <c r="G4171">
        <v>0.35604875012835702</v>
      </c>
      <c r="H4171">
        <v>6.2480836621097199E-2</v>
      </c>
      <c r="I4171">
        <v>5.6985272506439797</v>
      </c>
      <c r="J4171" s="10">
        <v>1.21097533944545E-8</v>
      </c>
      <c r="X4171" t="str">
        <f t="shared" si="330"/>
        <v>grade_8_t3_lowses_2_studytime_zgakuryoku_as.factor(year)2018</v>
      </c>
      <c r="Y4171" t="str">
        <f t="shared" si="331"/>
        <v>0.356</v>
      </c>
      <c r="Z4171" t="str">
        <f t="shared" si="332"/>
        <v>0.062</v>
      </c>
      <c r="AA4171" s="2" t="str">
        <f t="shared" si="333"/>
        <v>***</v>
      </c>
      <c r="AB4171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72" spans="1:28">
      <c r="A4172">
        <v>4171</v>
      </c>
      <c r="B4172" t="s">
        <v>112</v>
      </c>
      <c r="C4172" t="b">
        <v>0</v>
      </c>
      <c r="D4172" t="s">
        <v>1538</v>
      </c>
      <c r="E4172" t="s">
        <v>1542</v>
      </c>
      <c r="F4172" t="s">
        <v>1722</v>
      </c>
      <c r="G4172">
        <v>2.3196506210341E-2</v>
      </c>
      <c r="H4172">
        <v>1.41485749075204E-2</v>
      </c>
      <c r="I4172">
        <v>1.63949417958776</v>
      </c>
      <c r="J4172">
        <v>0.10111271329139999</v>
      </c>
      <c r="X4172" t="str">
        <f t="shared" si="330"/>
        <v>grade_8_t3_lowses_2_studytime_zgakuryoku_as.factor(lowses)1:relative_age</v>
      </c>
      <c r="Y4172" t="str">
        <f t="shared" si="331"/>
        <v>0.023</v>
      </c>
      <c r="Z4172" t="str">
        <f t="shared" si="332"/>
        <v>0.014</v>
      </c>
      <c r="AA4172" s="2" t="str">
        <f t="shared" si="333"/>
        <v/>
      </c>
      <c r="AB4172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73" spans="1:28">
      <c r="A4173">
        <v>4172</v>
      </c>
      <c r="B4173" t="s">
        <v>112</v>
      </c>
      <c r="C4173" t="b">
        <v>0</v>
      </c>
      <c r="D4173" t="s">
        <v>1538</v>
      </c>
      <c r="E4173" t="s">
        <v>1542</v>
      </c>
      <c r="F4173" t="s">
        <v>1734</v>
      </c>
      <c r="G4173">
        <v>0.29199388617297101</v>
      </c>
      <c r="H4173">
        <v>5.6035332657719303E-2</v>
      </c>
      <c r="I4173">
        <v>5.21088877898804</v>
      </c>
      <c r="J4173" s="10">
        <v>1.88213670443572E-7</v>
      </c>
      <c r="X4173" t="str">
        <f t="shared" si="330"/>
        <v>grade_8_t3_lowses_2_studytime_zgakuryoku_as.factor(lowses)1:zgakuryoku</v>
      </c>
      <c r="Y4173" t="str">
        <f t="shared" si="331"/>
        <v>0.292</v>
      </c>
      <c r="Z4173" t="str">
        <f t="shared" si="332"/>
        <v>0.056</v>
      </c>
      <c r="AA4173" s="2" t="str">
        <f t="shared" si="333"/>
        <v>***</v>
      </c>
      <c r="AB4173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74" spans="1:28">
      <c r="A4174">
        <v>4173</v>
      </c>
      <c r="B4174" t="s">
        <v>112</v>
      </c>
      <c r="C4174" t="b">
        <v>0</v>
      </c>
      <c r="D4174" t="s">
        <v>1538</v>
      </c>
      <c r="E4174" t="s">
        <v>1542</v>
      </c>
      <c r="F4174" t="s">
        <v>1723</v>
      </c>
      <c r="G4174" t="s">
        <v>140</v>
      </c>
      <c r="H4174">
        <v>0</v>
      </c>
      <c r="I4174" t="s">
        <v>140</v>
      </c>
      <c r="J4174" t="s">
        <v>140</v>
      </c>
      <c r="X4174" t="str">
        <f t="shared" si="330"/>
        <v>grade_8_t3_lowses_2_studytime_zgakuryoku_as.factor(lowses)1:as.factor(book)2</v>
      </c>
      <c r="Y4174" t="str">
        <f t="shared" si="331"/>
        <v>NA</v>
      </c>
      <c r="Z4174" t="str">
        <f t="shared" si="332"/>
        <v>0.000</v>
      </c>
      <c r="AA4174" s="2" t="e">
        <f t="shared" si="333"/>
        <v>#VALUE!</v>
      </c>
      <c r="AB4174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75" spans="1:28">
      <c r="A4175">
        <v>4174</v>
      </c>
      <c r="B4175" t="s">
        <v>112</v>
      </c>
      <c r="C4175" t="b">
        <v>0</v>
      </c>
      <c r="D4175" t="s">
        <v>1538</v>
      </c>
      <c r="E4175" t="s">
        <v>1542</v>
      </c>
      <c r="F4175" t="s">
        <v>1724</v>
      </c>
      <c r="G4175" t="s">
        <v>140</v>
      </c>
      <c r="H4175">
        <v>0</v>
      </c>
      <c r="I4175" t="s">
        <v>140</v>
      </c>
      <c r="J4175" t="s">
        <v>140</v>
      </c>
      <c r="X4175" t="str">
        <f t="shared" si="330"/>
        <v>grade_8_t3_lowses_2_studytime_zgakuryoku_as.factor(lowses)1:as.factor(book)3</v>
      </c>
      <c r="Y4175" t="str">
        <f t="shared" si="331"/>
        <v>NA</v>
      </c>
      <c r="Z4175" t="str">
        <f t="shared" si="332"/>
        <v>0.000</v>
      </c>
      <c r="AA4175" s="2" t="e">
        <f t="shared" si="333"/>
        <v>#VALUE!</v>
      </c>
      <c r="AB4175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76" spans="1:28">
      <c r="A4176">
        <v>4175</v>
      </c>
      <c r="B4176" t="s">
        <v>112</v>
      </c>
      <c r="C4176" t="b">
        <v>0</v>
      </c>
      <c r="D4176" t="s">
        <v>1538</v>
      </c>
      <c r="E4176" t="s">
        <v>1542</v>
      </c>
      <c r="F4176" t="s">
        <v>1725</v>
      </c>
      <c r="G4176" t="s">
        <v>140</v>
      </c>
      <c r="H4176">
        <v>0</v>
      </c>
      <c r="I4176" t="s">
        <v>140</v>
      </c>
      <c r="J4176" t="s">
        <v>140</v>
      </c>
      <c r="X4176" t="str">
        <f t="shared" si="330"/>
        <v>grade_8_t3_lowses_2_studytime_zgakuryoku_as.factor(lowses)1:as.factor(book)4</v>
      </c>
      <c r="Y4176" t="str">
        <f t="shared" si="331"/>
        <v>NA</v>
      </c>
      <c r="Z4176" t="str">
        <f t="shared" si="332"/>
        <v>0.000</v>
      </c>
      <c r="AA4176" s="2" t="e">
        <f t="shared" si="333"/>
        <v>#VALUE!</v>
      </c>
      <c r="AB4176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77" spans="1:28">
      <c r="A4177">
        <v>4176</v>
      </c>
      <c r="B4177" t="s">
        <v>112</v>
      </c>
      <c r="C4177" t="b">
        <v>0</v>
      </c>
      <c r="D4177" t="s">
        <v>1538</v>
      </c>
      <c r="E4177" t="s">
        <v>1542</v>
      </c>
      <c r="F4177" t="s">
        <v>1726</v>
      </c>
      <c r="G4177" t="s">
        <v>140</v>
      </c>
      <c r="H4177">
        <v>0</v>
      </c>
      <c r="I4177" t="s">
        <v>140</v>
      </c>
      <c r="J4177" t="s">
        <v>140</v>
      </c>
      <c r="X4177" t="str">
        <f t="shared" si="330"/>
        <v>grade_8_t3_lowses_2_studytime_zgakuryoku_as.factor(lowses)1:as.factor(book)5</v>
      </c>
      <c r="Y4177" t="str">
        <f t="shared" si="331"/>
        <v>NA</v>
      </c>
      <c r="Z4177" t="str">
        <f t="shared" si="332"/>
        <v>0.000</v>
      </c>
      <c r="AA4177" s="2" t="e">
        <f t="shared" si="333"/>
        <v>#VALUE!</v>
      </c>
      <c r="AB4177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78" spans="1:28">
      <c r="A4178">
        <v>4177</v>
      </c>
      <c r="B4178" t="s">
        <v>112</v>
      </c>
      <c r="C4178" t="b">
        <v>0</v>
      </c>
      <c r="D4178" t="s">
        <v>1538</v>
      </c>
      <c r="E4178" t="s">
        <v>1542</v>
      </c>
      <c r="F4178" t="s">
        <v>1727</v>
      </c>
      <c r="G4178">
        <v>0.20580616288678499</v>
      </c>
      <c r="H4178">
        <v>0.126026069538658</v>
      </c>
      <c r="I4178">
        <v>1.63304436645669</v>
      </c>
      <c r="J4178">
        <v>0.102461999413045</v>
      </c>
      <c r="X4178" t="str">
        <f t="shared" si="330"/>
        <v>grade_8_t3_lowses_2_studytime_zgakuryoku_as.factor(lowses)1:as.factor(year)2017</v>
      </c>
      <c r="Y4178" t="str">
        <f t="shared" si="331"/>
        <v>0.206</v>
      </c>
      <c r="Z4178" t="str">
        <f t="shared" si="332"/>
        <v>0.126</v>
      </c>
      <c r="AA4178" s="2" t="str">
        <f t="shared" si="333"/>
        <v/>
      </c>
      <c r="AB4178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79" spans="1:28">
      <c r="A4179">
        <v>4178</v>
      </c>
      <c r="B4179" t="s">
        <v>112</v>
      </c>
      <c r="C4179" t="b">
        <v>0</v>
      </c>
      <c r="D4179" t="s">
        <v>1538</v>
      </c>
      <c r="E4179" t="s">
        <v>1542</v>
      </c>
      <c r="F4179" t="s">
        <v>1728</v>
      </c>
      <c r="G4179">
        <v>-1.1376545659108801E-2</v>
      </c>
      <c r="H4179">
        <v>0.116266477022991</v>
      </c>
      <c r="I4179">
        <v>-9.7848889468450898E-2</v>
      </c>
      <c r="J4179">
        <v>0.92205243078580801</v>
      </c>
      <c r="X4179" t="str">
        <f t="shared" si="330"/>
        <v>grade_8_t3_lowses_2_studytime_zgakuryoku_as.factor(lowses)1:as.factor(year)2018</v>
      </c>
      <c r="Y4179" t="str">
        <f t="shared" si="331"/>
        <v>-0.011</v>
      </c>
      <c r="Z4179" t="str">
        <f t="shared" si="332"/>
        <v>0.116</v>
      </c>
      <c r="AA4179" s="2" t="str">
        <f t="shared" si="333"/>
        <v/>
      </c>
      <c r="AB4179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80" spans="1:28">
      <c r="A4180">
        <v>4179</v>
      </c>
      <c r="B4180" t="s">
        <v>116</v>
      </c>
      <c r="C4180" t="b">
        <v>0</v>
      </c>
      <c r="D4180" t="s">
        <v>1538</v>
      </c>
      <c r="E4180" t="s">
        <v>1543</v>
      </c>
      <c r="F4180" t="s">
        <v>1697</v>
      </c>
      <c r="G4180" t="s">
        <v>140</v>
      </c>
      <c r="H4180">
        <v>0</v>
      </c>
      <c r="I4180" t="s">
        <v>140</v>
      </c>
      <c r="J4180" t="s">
        <v>140</v>
      </c>
      <c r="X4180" t="str">
        <f t="shared" si="330"/>
        <v>grade_6_t3_lowses_2_studytime_zgakuryoku_as.factor(lowses)1</v>
      </c>
      <c r="Y4180" t="str">
        <f t="shared" si="331"/>
        <v>NA</v>
      </c>
      <c r="Z4180" t="str">
        <f t="shared" si="332"/>
        <v>0.000</v>
      </c>
      <c r="AA4180" s="2" t="e">
        <f t="shared" si="333"/>
        <v>#VALUE!</v>
      </c>
      <c r="AB4180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81" spans="1:28">
      <c r="A4181">
        <v>4180</v>
      </c>
      <c r="B4181" t="s">
        <v>116</v>
      </c>
      <c r="C4181" t="b">
        <v>0</v>
      </c>
      <c r="D4181" t="s">
        <v>1538</v>
      </c>
      <c r="E4181" t="s">
        <v>1543</v>
      </c>
      <c r="F4181" t="s">
        <v>104</v>
      </c>
      <c r="G4181">
        <v>-4.3365393959080699E-2</v>
      </c>
      <c r="H4181">
        <v>5.2924106247264303E-3</v>
      </c>
      <c r="I4181">
        <v>-8.1938830967641092</v>
      </c>
      <c r="J4181" s="10">
        <v>2.55081569627623E-16</v>
      </c>
      <c r="X4181" t="str">
        <f t="shared" si="330"/>
        <v>grade_6_t3_lowses_2_studytime_zgakuryoku_relative_age</v>
      </c>
      <c r="Y4181" t="str">
        <f t="shared" si="331"/>
        <v>-0.043</v>
      </c>
      <c r="Z4181" t="str">
        <f t="shared" si="332"/>
        <v>0.005</v>
      </c>
      <c r="AA4181" s="2" t="str">
        <f t="shared" si="333"/>
        <v>***</v>
      </c>
      <c r="AB4181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82" spans="1:28">
      <c r="A4182">
        <v>4181</v>
      </c>
      <c r="B4182" t="s">
        <v>116</v>
      </c>
      <c r="C4182" t="b">
        <v>0</v>
      </c>
      <c r="D4182" t="s">
        <v>1538</v>
      </c>
      <c r="E4182" t="s">
        <v>1543</v>
      </c>
      <c r="F4182" t="s">
        <v>32</v>
      </c>
      <c r="G4182">
        <v>1.70268264544129</v>
      </c>
      <c r="H4182">
        <v>3.74424403449699E-2</v>
      </c>
      <c r="I4182">
        <v>45.474670714672797</v>
      </c>
      <c r="J4182">
        <v>0</v>
      </c>
      <c r="X4182" t="str">
        <f t="shared" si="330"/>
        <v>grade_6_t3_lowses_2_studytime_zgakuryoku_zgakuryoku</v>
      </c>
      <c r="Y4182" t="str">
        <f t="shared" si="331"/>
        <v>1.703</v>
      </c>
      <c r="Z4182" t="str">
        <f t="shared" si="332"/>
        <v>0.037</v>
      </c>
      <c r="AA4182" s="2" t="str">
        <f t="shared" si="333"/>
        <v>***</v>
      </c>
      <c r="AB4182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83" spans="1:28">
      <c r="A4183">
        <v>4182</v>
      </c>
      <c r="B4183" t="s">
        <v>116</v>
      </c>
      <c r="C4183" t="b">
        <v>0</v>
      </c>
      <c r="D4183" t="s">
        <v>1538</v>
      </c>
      <c r="E4183" t="s">
        <v>1543</v>
      </c>
      <c r="F4183" t="s">
        <v>106</v>
      </c>
      <c r="G4183">
        <v>1.2631817819024</v>
      </c>
      <c r="H4183">
        <v>0.148964644176792</v>
      </c>
      <c r="I4183">
        <v>8.4797422158996199</v>
      </c>
      <c r="J4183" s="10">
        <v>2.2789194378020699E-17</v>
      </c>
      <c r="X4183" t="str">
        <f t="shared" si="330"/>
        <v>grade_6_t3_lowses_2_studytime_zgakuryoku_as.factor(book)2</v>
      </c>
      <c r="Y4183" t="str">
        <f t="shared" si="331"/>
        <v>1.263</v>
      </c>
      <c r="Z4183" t="str">
        <f t="shared" si="332"/>
        <v>0.149</v>
      </c>
      <c r="AA4183" s="2" t="str">
        <f t="shared" si="333"/>
        <v>***</v>
      </c>
      <c r="AB4183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84" spans="1:28">
      <c r="A4184">
        <v>4183</v>
      </c>
      <c r="B4184" t="s">
        <v>116</v>
      </c>
      <c r="C4184" t="b">
        <v>0</v>
      </c>
      <c r="D4184" t="s">
        <v>1538</v>
      </c>
      <c r="E4184" t="s">
        <v>1543</v>
      </c>
      <c r="F4184" t="s">
        <v>107</v>
      </c>
      <c r="G4184">
        <v>1.67352899316601</v>
      </c>
      <c r="H4184">
        <v>0.146644328529661</v>
      </c>
      <c r="I4184">
        <v>11.4121630883769</v>
      </c>
      <c r="J4184" s="10">
        <v>3.7517518347447002E-30</v>
      </c>
      <c r="X4184" t="str">
        <f t="shared" si="330"/>
        <v>grade_6_t3_lowses_2_studytime_zgakuryoku_as.factor(book)3</v>
      </c>
      <c r="Y4184" t="str">
        <f t="shared" si="331"/>
        <v>1.674</v>
      </c>
      <c r="Z4184" t="str">
        <f t="shared" si="332"/>
        <v>0.147</v>
      </c>
      <c r="AA4184" s="2" t="str">
        <f t="shared" si="333"/>
        <v>***</v>
      </c>
      <c r="AB4184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85" spans="1:28">
      <c r="A4185">
        <v>4184</v>
      </c>
      <c r="B4185" t="s">
        <v>116</v>
      </c>
      <c r="C4185" t="b">
        <v>0</v>
      </c>
      <c r="D4185" t="s">
        <v>1538</v>
      </c>
      <c r="E4185" t="s">
        <v>1543</v>
      </c>
      <c r="F4185" t="s">
        <v>108</v>
      </c>
      <c r="G4185">
        <v>2.4224032171224001</v>
      </c>
      <c r="H4185">
        <v>0.14797753624561399</v>
      </c>
      <c r="I4185">
        <v>16.370073989485</v>
      </c>
      <c r="J4185" s="10">
        <v>3.5693018613466198E-60</v>
      </c>
      <c r="X4185" t="str">
        <f t="shared" si="330"/>
        <v>grade_6_t3_lowses_2_studytime_zgakuryoku_as.factor(book)4</v>
      </c>
      <c r="Y4185" t="str">
        <f t="shared" si="331"/>
        <v>2.422</v>
      </c>
      <c r="Z4185" t="str">
        <f t="shared" si="332"/>
        <v>0.148</v>
      </c>
      <c r="AA4185" s="2" t="str">
        <f t="shared" si="333"/>
        <v>***</v>
      </c>
      <c r="AB4185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86" spans="1:28">
      <c r="A4186">
        <v>4185</v>
      </c>
      <c r="B4186" t="s">
        <v>116</v>
      </c>
      <c r="C4186" t="b">
        <v>0</v>
      </c>
      <c r="D4186" t="s">
        <v>1538</v>
      </c>
      <c r="E4186" t="s">
        <v>1543</v>
      </c>
      <c r="F4186" t="s">
        <v>109</v>
      </c>
      <c r="G4186">
        <v>3.4400588967474799</v>
      </c>
      <c r="H4186">
        <v>0.15260432795822901</v>
      </c>
      <c r="I4186">
        <v>22.542341641117101</v>
      </c>
      <c r="J4186" s="10">
        <v>2.5593908849123001E-112</v>
      </c>
      <c r="X4186" t="str">
        <f t="shared" si="330"/>
        <v>grade_6_t3_lowses_2_studytime_zgakuryoku_as.factor(book)5</v>
      </c>
      <c r="Y4186" t="str">
        <f t="shared" si="331"/>
        <v>3.440</v>
      </c>
      <c r="Z4186" t="str">
        <f t="shared" si="332"/>
        <v>0.153</v>
      </c>
      <c r="AA4186" s="2" t="str">
        <f t="shared" si="333"/>
        <v>***</v>
      </c>
      <c r="AB4186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87" spans="1:28">
      <c r="A4187">
        <v>4186</v>
      </c>
      <c r="B4187" t="s">
        <v>116</v>
      </c>
      <c r="C4187" t="b">
        <v>0</v>
      </c>
      <c r="D4187" t="s">
        <v>1538</v>
      </c>
      <c r="E4187" t="s">
        <v>1543</v>
      </c>
      <c r="F4187" t="s">
        <v>110</v>
      </c>
      <c r="G4187">
        <v>9.6640791363189898E-2</v>
      </c>
      <c r="H4187">
        <v>5.4158504877687801E-2</v>
      </c>
      <c r="I4187">
        <v>1.78440655962428</v>
      </c>
      <c r="J4187">
        <v>7.4359838537702297E-2</v>
      </c>
      <c r="X4187" t="str">
        <f t="shared" si="330"/>
        <v>grade_6_t3_lowses_2_studytime_zgakuryoku_as.factor(year)2017</v>
      </c>
      <c r="Y4187" t="str">
        <f t="shared" si="331"/>
        <v>0.097</v>
      </c>
      <c r="Z4187" t="str">
        <f t="shared" si="332"/>
        <v>0.054</v>
      </c>
      <c r="AA4187" s="2" t="str">
        <f t="shared" si="333"/>
        <v>*</v>
      </c>
      <c r="AB4187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88" spans="1:28">
      <c r="A4188">
        <v>4187</v>
      </c>
      <c r="B4188" t="s">
        <v>116</v>
      </c>
      <c r="C4188" t="b">
        <v>0</v>
      </c>
      <c r="D4188" t="s">
        <v>1538</v>
      </c>
      <c r="E4188" t="s">
        <v>1543</v>
      </c>
      <c r="F4188" t="s">
        <v>111</v>
      </c>
      <c r="G4188">
        <v>0.17062828258544099</v>
      </c>
      <c r="H4188">
        <v>5.6931763193615301E-2</v>
      </c>
      <c r="I4188">
        <v>2.9970665409599802</v>
      </c>
      <c r="J4188">
        <v>2.7264003456472599E-3</v>
      </c>
      <c r="X4188" t="str">
        <f t="shared" si="330"/>
        <v>grade_6_t3_lowses_2_studytime_zgakuryoku_as.factor(year)2018</v>
      </c>
      <c r="Y4188" t="str">
        <f t="shared" si="331"/>
        <v>0.171</v>
      </c>
      <c r="Z4188" t="str">
        <f t="shared" si="332"/>
        <v>0.057</v>
      </c>
      <c r="AA4188" s="2" t="str">
        <f t="shared" si="333"/>
        <v>***</v>
      </c>
      <c r="AB4188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89" spans="1:28">
      <c r="A4189">
        <v>4188</v>
      </c>
      <c r="B4189" t="s">
        <v>116</v>
      </c>
      <c r="C4189" t="b">
        <v>0</v>
      </c>
      <c r="D4189" t="s">
        <v>1538</v>
      </c>
      <c r="E4189" t="s">
        <v>1543</v>
      </c>
      <c r="F4189" t="s">
        <v>1722</v>
      </c>
      <c r="G4189">
        <v>-3.7670214314013501E-3</v>
      </c>
      <c r="H4189">
        <v>1.5967232810077302E-2</v>
      </c>
      <c r="I4189">
        <v>-0.23592199576522099</v>
      </c>
      <c r="J4189">
        <v>0.81349355252142397</v>
      </c>
      <c r="X4189" t="str">
        <f t="shared" si="330"/>
        <v>grade_6_t3_lowses_2_studytime_zgakuryoku_as.factor(lowses)1:relative_age</v>
      </c>
      <c r="Y4189" t="str">
        <f t="shared" si="331"/>
        <v>-0.004</v>
      </c>
      <c r="Z4189" t="str">
        <f t="shared" si="332"/>
        <v>0.016</v>
      </c>
      <c r="AA4189" s="2" t="str">
        <f t="shared" si="333"/>
        <v/>
      </c>
      <c r="AB4189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90" spans="1:28">
      <c r="A4190">
        <v>4189</v>
      </c>
      <c r="B4190" t="s">
        <v>116</v>
      </c>
      <c r="C4190" t="b">
        <v>0</v>
      </c>
      <c r="D4190" t="s">
        <v>1538</v>
      </c>
      <c r="E4190" t="s">
        <v>1543</v>
      </c>
      <c r="F4190" t="s">
        <v>1734</v>
      </c>
      <c r="G4190">
        <v>-0.48753702861567999</v>
      </c>
      <c r="H4190">
        <v>8.3074141199815196E-2</v>
      </c>
      <c r="I4190">
        <v>-5.8686977869927697</v>
      </c>
      <c r="J4190" s="10">
        <v>4.4023768297554101E-9</v>
      </c>
      <c r="X4190" t="str">
        <f t="shared" si="330"/>
        <v>grade_6_t3_lowses_2_studytime_zgakuryoku_as.factor(lowses)1:zgakuryoku</v>
      </c>
      <c r="Y4190" t="str">
        <f t="shared" si="331"/>
        <v>-0.488</v>
      </c>
      <c r="Z4190" t="str">
        <f t="shared" si="332"/>
        <v>0.083</v>
      </c>
      <c r="AA4190" s="2" t="str">
        <f t="shared" si="333"/>
        <v>***</v>
      </c>
      <c r="AB4190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91" spans="1:28">
      <c r="A4191">
        <v>4190</v>
      </c>
      <c r="B4191" t="s">
        <v>116</v>
      </c>
      <c r="C4191" t="b">
        <v>0</v>
      </c>
      <c r="D4191" t="s">
        <v>1538</v>
      </c>
      <c r="E4191" t="s">
        <v>1543</v>
      </c>
      <c r="F4191" t="s">
        <v>1723</v>
      </c>
      <c r="G4191" t="s">
        <v>140</v>
      </c>
      <c r="H4191">
        <v>0</v>
      </c>
      <c r="I4191" t="s">
        <v>140</v>
      </c>
      <c r="J4191" t="s">
        <v>140</v>
      </c>
      <c r="X4191" t="str">
        <f t="shared" si="330"/>
        <v>grade_6_t3_lowses_2_studytime_zgakuryoku_as.factor(lowses)1:as.factor(book)2</v>
      </c>
      <c r="Y4191" t="str">
        <f t="shared" si="331"/>
        <v>NA</v>
      </c>
      <c r="Z4191" t="str">
        <f t="shared" si="332"/>
        <v>0.000</v>
      </c>
      <c r="AA4191" s="2" t="e">
        <f t="shared" si="333"/>
        <v>#VALUE!</v>
      </c>
      <c r="AB4191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92" spans="1:28">
      <c r="A4192">
        <v>4191</v>
      </c>
      <c r="B4192" t="s">
        <v>116</v>
      </c>
      <c r="C4192" t="b">
        <v>0</v>
      </c>
      <c r="D4192" t="s">
        <v>1538</v>
      </c>
      <c r="E4192" t="s">
        <v>1543</v>
      </c>
      <c r="F4192" t="s">
        <v>1724</v>
      </c>
      <c r="G4192" t="s">
        <v>140</v>
      </c>
      <c r="H4192">
        <v>0</v>
      </c>
      <c r="I4192" t="s">
        <v>140</v>
      </c>
      <c r="J4192" t="s">
        <v>140</v>
      </c>
      <c r="X4192" t="str">
        <f t="shared" si="330"/>
        <v>grade_6_t3_lowses_2_studytime_zgakuryoku_as.factor(lowses)1:as.factor(book)3</v>
      </c>
      <c r="Y4192" t="str">
        <f t="shared" si="331"/>
        <v>NA</v>
      </c>
      <c r="Z4192" t="str">
        <f t="shared" si="332"/>
        <v>0.000</v>
      </c>
      <c r="AA4192" s="2" t="e">
        <f t="shared" si="333"/>
        <v>#VALUE!</v>
      </c>
      <c r="AB4192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93" spans="1:28">
      <c r="A4193">
        <v>4192</v>
      </c>
      <c r="B4193" t="s">
        <v>116</v>
      </c>
      <c r="C4193" t="b">
        <v>0</v>
      </c>
      <c r="D4193" t="s">
        <v>1538</v>
      </c>
      <c r="E4193" t="s">
        <v>1543</v>
      </c>
      <c r="F4193" t="s">
        <v>1725</v>
      </c>
      <c r="G4193" t="s">
        <v>140</v>
      </c>
      <c r="H4193">
        <v>0</v>
      </c>
      <c r="I4193" t="s">
        <v>140</v>
      </c>
      <c r="J4193" t="s">
        <v>140</v>
      </c>
      <c r="X4193" t="str">
        <f t="shared" si="330"/>
        <v>grade_6_t3_lowses_2_studytime_zgakuryoku_as.factor(lowses)1:as.factor(book)4</v>
      </c>
      <c r="Y4193" t="str">
        <f t="shared" si="331"/>
        <v>NA</v>
      </c>
      <c r="Z4193" t="str">
        <f t="shared" si="332"/>
        <v>0.000</v>
      </c>
      <c r="AA4193" s="2" t="e">
        <f t="shared" si="333"/>
        <v>#VALUE!</v>
      </c>
      <c r="AB4193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94" spans="1:28">
      <c r="A4194">
        <v>4193</v>
      </c>
      <c r="B4194" t="s">
        <v>116</v>
      </c>
      <c r="C4194" t="b">
        <v>0</v>
      </c>
      <c r="D4194" t="s">
        <v>1538</v>
      </c>
      <c r="E4194" t="s">
        <v>1543</v>
      </c>
      <c r="F4194" t="s">
        <v>1726</v>
      </c>
      <c r="G4194" t="s">
        <v>140</v>
      </c>
      <c r="H4194">
        <v>0</v>
      </c>
      <c r="I4194" t="s">
        <v>140</v>
      </c>
      <c r="J4194" t="s">
        <v>140</v>
      </c>
      <c r="X4194" t="str">
        <f t="shared" si="330"/>
        <v>grade_6_t3_lowses_2_studytime_zgakuryoku_as.factor(lowses)1:as.factor(book)5</v>
      </c>
      <c r="Y4194" t="str">
        <f t="shared" si="331"/>
        <v>NA</v>
      </c>
      <c r="Z4194" t="str">
        <f t="shared" si="332"/>
        <v>0.000</v>
      </c>
      <c r="AA4194" s="2" t="e">
        <f t="shared" si="333"/>
        <v>#VALUE!</v>
      </c>
      <c r="AB4194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95" spans="1:28">
      <c r="A4195">
        <v>4194</v>
      </c>
      <c r="B4195" t="s">
        <v>116</v>
      </c>
      <c r="C4195" t="b">
        <v>0</v>
      </c>
      <c r="D4195" t="s">
        <v>1538</v>
      </c>
      <c r="E4195" t="s">
        <v>1543</v>
      </c>
      <c r="F4195" t="s">
        <v>1727</v>
      </c>
      <c r="G4195">
        <v>9.53368359952141E-2</v>
      </c>
      <c r="H4195">
        <v>0.13973874761008501</v>
      </c>
      <c r="I4195">
        <v>0.68225053985193895</v>
      </c>
      <c r="J4195">
        <v>0.495081695667483</v>
      </c>
      <c r="X4195" t="str">
        <f t="shared" si="330"/>
        <v>grade_6_t3_lowses_2_studytime_zgakuryoku_as.factor(lowses)1:as.factor(year)2017</v>
      </c>
      <c r="Y4195" t="str">
        <f t="shared" si="331"/>
        <v>0.095</v>
      </c>
      <c r="Z4195" t="str">
        <f t="shared" si="332"/>
        <v>0.140</v>
      </c>
      <c r="AA4195" s="2" t="str">
        <f t="shared" si="333"/>
        <v/>
      </c>
      <c r="AB4195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96" spans="1:28">
      <c r="A4196">
        <v>4195</v>
      </c>
      <c r="B4196" t="s">
        <v>116</v>
      </c>
      <c r="C4196" t="b">
        <v>0</v>
      </c>
      <c r="D4196" t="s">
        <v>1538</v>
      </c>
      <c r="E4196" t="s">
        <v>1543</v>
      </c>
      <c r="F4196" t="s">
        <v>1728</v>
      </c>
      <c r="G4196">
        <v>9.2195235014222804E-2</v>
      </c>
      <c r="H4196">
        <v>0.13781736001827499</v>
      </c>
      <c r="I4196">
        <v>0.66896677604328703</v>
      </c>
      <c r="J4196">
        <v>0.50351779918859496</v>
      </c>
      <c r="X4196" t="str">
        <f t="shared" si="330"/>
        <v>grade_6_t3_lowses_2_studytime_zgakuryoku_as.factor(lowses)1:as.factor(year)2018</v>
      </c>
      <c r="Y4196" t="str">
        <f t="shared" si="331"/>
        <v>0.092</v>
      </c>
      <c r="Z4196" t="str">
        <f t="shared" si="332"/>
        <v>0.138</v>
      </c>
      <c r="AA4196" s="2" t="str">
        <f t="shared" si="333"/>
        <v/>
      </c>
      <c r="AB4196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97" spans="1:28">
      <c r="A4197">
        <v>4196</v>
      </c>
      <c r="B4197" t="s">
        <v>114</v>
      </c>
      <c r="C4197" t="b">
        <v>0</v>
      </c>
      <c r="D4197" t="s">
        <v>1538</v>
      </c>
      <c r="E4197" t="s">
        <v>1544</v>
      </c>
      <c r="F4197" t="s">
        <v>1697</v>
      </c>
      <c r="G4197" t="s">
        <v>140</v>
      </c>
      <c r="H4197">
        <v>0</v>
      </c>
      <c r="I4197" t="s">
        <v>140</v>
      </c>
      <c r="J4197" t="s">
        <v>140</v>
      </c>
      <c r="X4197" t="str">
        <f t="shared" si="330"/>
        <v>grade_5_t3_lowses_2_studytime_zgakuryoku_as.factor(lowses)1</v>
      </c>
      <c r="Y4197" t="str">
        <f t="shared" si="331"/>
        <v>NA</v>
      </c>
      <c r="Z4197" t="str">
        <f t="shared" si="332"/>
        <v>0.000</v>
      </c>
      <c r="AA4197" s="2" t="e">
        <f t="shared" si="333"/>
        <v>#VALUE!</v>
      </c>
      <c r="AB4197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98" spans="1:28">
      <c r="A4198">
        <v>4197</v>
      </c>
      <c r="B4198" t="s">
        <v>114</v>
      </c>
      <c r="C4198" t="b">
        <v>0</v>
      </c>
      <c r="D4198" t="s">
        <v>1538</v>
      </c>
      <c r="E4198" t="s">
        <v>1544</v>
      </c>
      <c r="F4198" t="s">
        <v>104</v>
      </c>
      <c r="G4198">
        <v>-4.1284799882061601E-2</v>
      </c>
      <c r="H4198">
        <v>5.7282179740454301E-3</v>
      </c>
      <c r="I4198">
        <v>-7.2072676125669801</v>
      </c>
      <c r="J4198" s="10">
        <v>5.7388582691878195E-13</v>
      </c>
      <c r="X4198" t="str">
        <f t="shared" si="330"/>
        <v>grade_5_t3_lowses_2_studytime_zgakuryoku_relative_age</v>
      </c>
      <c r="Y4198" t="str">
        <f t="shared" si="331"/>
        <v>-0.041</v>
      </c>
      <c r="Z4198" t="str">
        <f t="shared" si="332"/>
        <v>0.006</v>
      </c>
      <c r="AA4198" s="2" t="str">
        <f t="shared" si="333"/>
        <v>***</v>
      </c>
      <c r="AB4198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199" spans="1:28">
      <c r="A4199">
        <v>4198</v>
      </c>
      <c r="B4199" t="s">
        <v>114</v>
      </c>
      <c r="C4199" t="b">
        <v>0</v>
      </c>
      <c r="D4199" t="s">
        <v>1538</v>
      </c>
      <c r="E4199" t="s">
        <v>1544</v>
      </c>
      <c r="F4199" t="s">
        <v>32</v>
      </c>
      <c r="G4199">
        <v>1.0476013309902601</v>
      </c>
      <c r="H4199">
        <v>3.4563073158538897E-2</v>
      </c>
      <c r="I4199">
        <v>30.309843288094601</v>
      </c>
      <c r="J4199" s="10">
        <v>4.1727046398337699E-201</v>
      </c>
      <c r="X4199" t="str">
        <f t="shared" si="330"/>
        <v>grade_5_t3_lowses_2_studytime_zgakuryoku_zgakuryoku</v>
      </c>
      <c r="Y4199" t="str">
        <f t="shared" si="331"/>
        <v>1.048</v>
      </c>
      <c r="Z4199" t="str">
        <f t="shared" si="332"/>
        <v>0.035</v>
      </c>
      <c r="AA4199" s="2" t="str">
        <f t="shared" si="333"/>
        <v>***</v>
      </c>
      <c r="AB4199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00" spans="1:28">
      <c r="A4200">
        <v>4199</v>
      </c>
      <c r="B4200" t="s">
        <v>114</v>
      </c>
      <c r="C4200" t="b">
        <v>0</v>
      </c>
      <c r="D4200" t="s">
        <v>1538</v>
      </c>
      <c r="E4200" t="s">
        <v>1544</v>
      </c>
      <c r="F4200" t="s">
        <v>106</v>
      </c>
      <c r="G4200">
        <v>1.1393690545372399</v>
      </c>
      <c r="H4200">
        <v>0.13763383895061801</v>
      </c>
      <c r="I4200">
        <v>8.2782625495612496</v>
      </c>
      <c r="J4200" s="10">
        <v>1.26131335540725E-16</v>
      </c>
      <c r="X4200" t="str">
        <f t="shared" si="330"/>
        <v>grade_5_t3_lowses_2_studytime_zgakuryoku_as.factor(book)2</v>
      </c>
      <c r="Y4200" t="str">
        <f t="shared" si="331"/>
        <v>1.139</v>
      </c>
      <c r="Z4200" t="str">
        <f t="shared" si="332"/>
        <v>0.138</v>
      </c>
      <c r="AA4200" s="2" t="str">
        <f t="shared" si="333"/>
        <v>***</v>
      </c>
      <c r="AB4200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01" spans="1:28">
      <c r="A4201">
        <v>4200</v>
      </c>
      <c r="B4201" t="s">
        <v>114</v>
      </c>
      <c r="C4201" t="b">
        <v>0</v>
      </c>
      <c r="D4201" t="s">
        <v>1538</v>
      </c>
      <c r="E4201" t="s">
        <v>1544</v>
      </c>
      <c r="F4201" t="s">
        <v>107</v>
      </c>
      <c r="G4201">
        <v>1.75938313663126</v>
      </c>
      <c r="H4201">
        <v>0.13354782838447599</v>
      </c>
      <c r="I4201">
        <v>13.1741800515551</v>
      </c>
      <c r="J4201" s="10">
        <v>1.3087735325446099E-39</v>
      </c>
      <c r="X4201" t="str">
        <f t="shared" si="330"/>
        <v>grade_5_t3_lowses_2_studytime_zgakuryoku_as.factor(book)3</v>
      </c>
      <c r="Y4201" t="str">
        <f t="shared" si="331"/>
        <v>1.759</v>
      </c>
      <c r="Z4201" t="str">
        <f t="shared" si="332"/>
        <v>0.134</v>
      </c>
      <c r="AA4201" s="2" t="str">
        <f t="shared" si="333"/>
        <v>***</v>
      </c>
      <c r="AB4201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02" spans="1:28">
      <c r="A4202">
        <v>4201</v>
      </c>
      <c r="B4202" t="s">
        <v>114</v>
      </c>
      <c r="C4202" t="b">
        <v>0</v>
      </c>
      <c r="D4202" t="s">
        <v>1538</v>
      </c>
      <c r="E4202" t="s">
        <v>1544</v>
      </c>
      <c r="F4202" t="s">
        <v>108</v>
      </c>
      <c r="G4202">
        <v>2.6888280453948101</v>
      </c>
      <c r="H4202">
        <v>0.13876874668719899</v>
      </c>
      <c r="I4202">
        <v>19.376322908325601</v>
      </c>
      <c r="J4202" s="10">
        <v>1.5973443094912599E-83</v>
      </c>
      <c r="X4202" t="str">
        <f t="shared" si="330"/>
        <v>grade_5_t3_lowses_2_studytime_zgakuryoku_as.factor(book)4</v>
      </c>
      <c r="Y4202" t="str">
        <f t="shared" si="331"/>
        <v>2.689</v>
      </c>
      <c r="Z4202" t="str">
        <f t="shared" si="332"/>
        <v>0.139</v>
      </c>
      <c r="AA4202" s="2" t="str">
        <f t="shared" si="333"/>
        <v>***</v>
      </c>
      <c r="AB4202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03" spans="1:28">
      <c r="A4203">
        <v>4202</v>
      </c>
      <c r="B4203" t="s">
        <v>114</v>
      </c>
      <c r="C4203" t="b">
        <v>0</v>
      </c>
      <c r="D4203" t="s">
        <v>1538</v>
      </c>
      <c r="E4203" t="s">
        <v>1544</v>
      </c>
      <c r="F4203" t="s">
        <v>109</v>
      </c>
      <c r="G4203">
        <v>3.9267866323252698</v>
      </c>
      <c r="H4203">
        <v>0.148046127206727</v>
      </c>
      <c r="I4203">
        <v>26.5240753433694</v>
      </c>
      <c r="J4203" s="10">
        <v>1.3021108518004499E-154</v>
      </c>
      <c r="X4203" t="str">
        <f t="shared" si="330"/>
        <v>grade_5_t3_lowses_2_studytime_zgakuryoku_as.factor(book)5</v>
      </c>
      <c r="Y4203" t="str">
        <f t="shared" si="331"/>
        <v>3.927</v>
      </c>
      <c r="Z4203" t="str">
        <f t="shared" si="332"/>
        <v>0.148</v>
      </c>
      <c r="AA4203" s="2" t="str">
        <f t="shared" si="333"/>
        <v>***</v>
      </c>
      <c r="AB4203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04" spans="1:28">
      <c r="A4204">
        <v>4203</v>
      </c>
      <c r="B4204" t="s">
        <v>114</v>
      </c>
      <c r="C4204" t="b">
        <v>0</v>
      </c>
      <c r="D4204" t="s">
        <v>1538</v>
      </c>
      <c r="E4204" t="s">
        <v>1544</v>
      </c>
      <c r="F4204" t="s">
        <v>110</v>
      </c>
      <c r="G4204">
        <v>0.22304213276155299</v>
      </c>
      <c r="H4204">
        <v>5.3236610215745897E-2</v>
      </c>
      <c r="I4204">
        <v>4.1896381429556797</v>
      </c>
      <c r="J4204" s="10">
        <v>2.7958049889145599E-5</v>
      </c>
      <c r="X4204" t="str">
        <f t="shared" si="330"/>
        <v>grade_5_t3_lowses_2_studytime_zgakuryoku_as.factor(year)2017</v>
      </c>
      <c r="Y4204" t="str">
        <f t="shared" si="331"/>
        <v>0.223</v>
      </c>
      <c r="Z4204" t="str">
        <f t="shared" si="332"/>
        <v>0.053</v>
      </c>
      <c r="AA4204" s="2" t="str">
        <f t="shared" si="333"/>
        <v>***</v>
      </c>
      <c r="AB4204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05" spans="1:28">
      <c r="A4205">
        <v>4204</v>
      </c>
      <c r="B4205" t="s">
        <v>114</v>
      </c>
      <c r="C4205" t="b">
        <v>0</v>
      </c>
      <c r="D4205" t="s">
        <v>1538</v>
      </c>
      <c r="E4205" t="s">
        <v>1544</v>
      </c>
      <c r="F4205" t="s">
        <v>111</v>
      </c>
      <c r="G4205">
        <v>0.299655999583473</v>
      </c>
      <c r="H4205">
        <v>5.91065190937482E-2</v>
      </c>
      <c r="I4205">
        <v>5.0697622559736901</v>
      </c>
      <c r="J4205" s="10">
        <v>3.9884846380825402E-7</v>
      </c>
      <c r="X4205" t="str">
        <f t="shared" si="330"/>
        <v>grade_5_t3_lowses_2_studytime_zgakuryoku_as.factor(year)2018</v>
      </c>
      <c r="Y4205" t="str">
        <f t="shared" si="331"/>
        <v>0.300</v>
      </c>
      <c r="Z4205" t="str">
        <f t="shared" si="332"/>
        <v>0.059</v>
      </c>
      <c r="AA4205" s="2" t="str">
        <f t="shared" si="333"/>
        <v>***</v>
      </c>
      <c r="AB4205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06" spans="1:28">
      <c r="A4206">
        <v>4205</v>
      </c>
      <c r="B4206" t="s">
        <v>114</v>
      </c>
      <c r="C4206" t="b">
        <v>0</v>
      </c>
      <c r="D4206" t="s">
        <v>1538</v>
      </c>
      <c r="E4206" t="s">
        <v>1544</v>
      </c>
      <c r="F4206" t="s">
        <v>1722</v>
      </c>
      <c r="G4206">
        <v>5.5520994018237397E-3</v>
      </c>
      <c r="H4206">
        <v>1.6377386044894499E-2</v>
      </c>
      <c r="I4206">
        <v>0.33901010738856902</v>
      </c>
      <c r="J4206">
        <v>0.73460265391336899</v>
      </c>
      <c r="X4206" t="str">
        <f t="shared" si="330"/>
        <v>grade_5_t3_lowses_2_studytime_zgakuryoku_as.factor(lowses)1:relative_age</v>
      </c>
      <c r="Y4206" t="str">
        <f t="shared" si="331"/>
        <v>0.006</v>
      </c>
      <c r="Z4206" t="str">
        <f t="shared" si="332"/>
        <v>0.016</v>
      </c>
      <c r="AA4206" s="2" t="str">
        <f t="shared" si="333"/>
        <v/>
      </c>
      <c r="AB4206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07" spans="1:28">
      <c r="A4207">
        <v>4206</v>
      </c>
      <c r="B4207" t="s">
        <v>114</v>
      </c>
      <c r="C4207" t="b">
        <v>0</v>
      </c>
      <c r="D4207" t="s">
        <v>1538</v>
      </c>
      <c r="E4207" t="s">
        <v>1544</v>
      </c>
      <c r="F4207" t="s">
        <v>1734</v>
      </c>
      <c r="G4207">
        <v>-0.49450322258670998</v>
      </c>
      <c r="H4207">
        <v>7.6914378078713305E-2</v>
      </c>
      <c r="I4207">
        <v>-6.4292689473565101</v>
      </c>
      <c r="J4207" s="10">
        <v>1.2865345256875299E-10</v>
      </c>
      <c r="X4207" t="str">
        <f t="shared" si="330"/>
        <v>grade_5_t3_lowses_2_studytime_zgakuryoku_as.factor(lowses)1:zgakuryoku</v>
      </c>
      <c r="Y4207" t="str">
        <f t="shared" si="331"/>
        <v>-0.495</v>
      </c>
      <c r="Z4207" t="str">
        <f t="shared" si="332"/>
        <v>0.077</v>
      </c>
      <c r="AA4207" s="2" t="str">
        <f t="shared" si="333"/>
        <v>***</v>
      </c>
      <c r="AB4207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08" spans="1:28">
      <c r="A4208">
        <v>4207</v>
      </c>
      <c r="B4208" t="s">
        <v>114</v>
      </c>
      <c r="C4208" t="b">
        <v>0</v>
      </c>
      <c r="D4208" t="s">
        <v>1538</v>
      </c>
      <c r="E4208" t="s">
        <v>1544</v>
      </c>
      <c r="F4208" t="s">
        <v>1723</v>
      </c>
      <c r="G4208" t="s">
        <v>140</v>
      </c>
      <c r="H4208">
        <v>0</v>
      </c>
      <c r="I4208" t="s">
        <v>140</v>
      </c>
      <c r="J4208" t="s">
        <v>140</v>
      </c>
      <c r="X4208" t="str">
        <f t="shared" si="330"/>
        <v>grade_5_t3_lowses_2_studytime_zgakuryoku_as.factor(lowses)1:as.factor(book)2</v>
      </c>
      <c r="Y4208" t="str">
        <f t="shared" si="331"/>
        <v>NA</v>
      </c>
      <c r="Z4208" t="str">
        <f t="shared" si="332"/>
        <v>0.000</v>
      </c>
      <c r="AA4208" s="2" t="e">
        <f t="shared" si="333"/>
        <v>#VALUE!</v>
      </c>
      <c r="AB4208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09" spans="1:28">
      <c r="A4209">
        <v>4208</v>
      </c>
      <c r="B4209" t="s">
        <v>114</v>
      </c>
      <c r="C4209" t="b">
        <v>0</v>
      </c>
      <c r="D4209" t="s">
        <v>1538</v>
      </c>
      <c r="E4209" t="s">
        <v>1544</v>
      </c>
      <c r="F4209" t="s">
        <v>1724</v>
      </c>
      <c r="G4209" t="s">
        <v>140</v>
      </c>
      <c r="H4209">
        <v>0</v>
      </c>
      <c r="I4209" t="s">
        <v>140</v>
      </c>
      <c r="J4209" t="s">
        <v>140</v>
      </c>
      <c r="X4209" t="str">
        <f t="shared" si="330"/>
        <v>grade_5_t3_lowses_2_studytime_zgakuryoku_as.factor(lowses)1:as.factor(book)3</v>
      </c>
      <c r="Y4209" t="str">
        <f t="shared" si="331"/>
        <v>NA</v>
      </c>
      <c r="Z4209" t="str">
        <f t="shared" si="332"/>
        <v>0.000</v>
      </c>
      <c r="AA4209" s="2" t="e">
        <f t="shared" si="333"/>
        <v>#VALUE!</v>
      </c>
      <c r="AB4209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10" spans="1:28">
      <c r="A4210">
        <v>4209</v>
      </c>
      <c r="B4210" t="s">
        <v>114</v>
      </c>
      <c r="C4210" t="b">
        <v>0</v>
      </c>
      <c r="D4210" t="s">
        <v>1538</v>
      </c>
      <c r="E4210" t="s">
        <v>1544</v>
      </c>
      <c r="F4210" t="s">
        <v>1725</v>
      </c>
      <c r="G4210" t="s">
        <v>140</v>
      </c>
      <c r="H4210">
        <v>0</v>
      </c>
      <c r="I4210" t="s">
        <v>140</v>
      </c>
      <c r="J4210" t="s">
        <v>140</v>
      </c>
      <c r="X4210" t="str">
        <f t="shared" si="330"/>
        <v>grade_5_t3_lowses_2_studytime_zgakuryoku_as.factor(lowses)1:as.factor(book)4</v>
      </c>
      <c r="Y4210" t="str">
        <f t="shared" si="331"/>
        <v>NA</v>
      </c>
      <c r="Z4210" t="str">
        <f t="shared" si="332"/>
        <v>0.000</v>
      </c>
      <c r="AA4210" s="2" t="e">
        <f t="shared" si="333"/>
        <v>#VALUE!</v>
      </c>
      <c r="AB4210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11" spans="1:28">
      <c r="A4211">
        <v>4210</v>
      </c>
      <c r="B4211" t="s">
        <v>114</v>
      </c>
      <c r="C4211" t="b">
        <v>0</v>
      </c>
      <c r="D4211" t="s">
        <v>1538</v>
      </c>
      <c r="E4211" t="s">
        <v>1544</v>
      </c>
      <c r="F4211" t="s">
        <v>1726</v>
      </c>
      <c r="G4211" t="s">
        <v>140</v>
      </c>
      <c r="H4211">
        <v>0</v>
      </c>
      <c r="I4211" t="s">
        <v>140</v>
      </c>
      <c r="J4211" t="s">
        <v>140</v>
      </c>
      <c r="X4211" t="str">
        <f t="shared" si="330"/>
        <v>grade_5_t3_lowses_2_studytime_zgakuryoku_as.factor(lowses)1:as.factor(book)5</v>
      </c>
      <c r="Y4211" t="str">
        <f t="shared" si="331"/>
        <v>NA</v>
      </c>
      <c r="Z4211" t="str">
        <f t="shared" si="332"/>
        <v>0.000</v>
      </c>
      <c r="AA4211" s="2" t="e">
        <f t="shared" si="333"/>
        <v>#VALUE!</v>
      </c>
      <c r="AB4211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12" spans="1:28">
      <c r="A4212">
        <v>4211</v>
      </c>
      <c r="B4212" t="s">
        <v>114</v>
      </c>
      <c r="C4212" t="b">
        <v>0</v>
      </c>
      <c r="D4212" t="s">
        <v>1538</v>
      </c>
      <c r="E4212" t="s">
        <v>1544</v>
      </c>
      <c r="F4212" t="s">
        <v>1727</v>
      </c>
      <c r="G4212">
        <v>9.2457058649053597E-2</v>
      </c>
      <c r="H4212">
        <v>0.14067433828880599</v>
      </c>
      <c r="I4212">
        <v>0.657241823730768</v>
      </c>
      <c r="J4212">
        <v>0.51102658008393897</v>
      </c>
      <c r="X4212" t="str">
        <f t="shared" si="330"/>
        <v>grade_5_t3_lowses_2_studytime_zgakuryoku_as.factor(lowses)1:as.factor(year)2017</v>
      </c>
      <c r="Y4212" t="str">
        <f t="shared" si="331"/>
        <v>0.092</v>
      </c>
      <c r="Z4212" t="str">
        <f t="shared" si="332"/>
        <v>0.141</v>
      </c>
      <c r="AA4212" s="2" t="str">
        <f t="shared" si="333"/>
        <v/>
      </c>
      <c r="AB4212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13" spans="1:28">
      <c r="A4213">
        <v>4212</v>
      </c>
      <c r="B4213" t="s">
        <v>114</v>
      </c>
      <c r="C4213" t="b">
        <v>0</v>
      </c>
      <c r="D4213" t="s">
        <v>1538</v>
      </c>
      <c r="E4213" t="s">
        <v>1544</v>
      </c>
      <c r="F4213" t="s">
        <v>1728</v>
      </c>
      <c r="G4213">
        <v>-8.9812375801067407E-2</v>
      </c>
      <c r="H4213">
        <v>0.13750837437241301</v>
      </c>
      <c r="I4213">
        <v>-0.65314113566515897</v>
      </c>
      <c r="J4213">
        <v>0.51366642963511799</v>
      </c>
      <c r="X4213" t="str">
        <f t="shared" si="330"/>
        <v>grade_5_t3_lowses_2_studytime_zgakuryoku_as.factor(lowses)1:as.factor(year)2018</v>
      </c>
      <c r="Y4213" t="str">
        <f t="shared" si="331"/>
        <v>-0.090</v>
      </c>
      <c r="Z4213" t="str">
        <f t="shared" si="332"/>
        <v>0.138</v>
      </c>
      <c r="AA4213" s="2" t="str">
        <f t="shared" si="333"/>
        <v/>
      </c>
      <c r="AB4213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14" spans="1:28">
      <c r="A4214">
        <v>4213</v>
      </c>
      <c r="B4214" t="s">
        <v>115</v>
      </c>
      <c r="C4214" t="b">
        <v>0</v>
      </c>
      <c r="D4214" t="s">
        <v>1538</v>
      </c>
      <c r="E4214" t="s">
        <v>1545</v>
      </c>
      <c r="F4214" t="s">
        <v>1697</v>
      </c>
      <c r="G4214" t="s">
        <v>140</v>
      </c>
      <c r="H4214">
        <v>0</v>
      </c>
      <c r="I4214" t="s">
        <v>140</v>
      </c>
      <c r="J4214" t="s">
        <v>140</v>
      </c>
      <c r="X4214" t="str">
        <f t="shared" si="330"/>
        <v>grade_7_t3_lowses_2_studytime_zgakuryoku_as.factor(lowses)1</v>
      </c>
      <c r="Y4214" t="str">
        <f t="shared" si="331"/>
        <v>NA</v>
      </c>
      <c r="Z4214" t="str">
        <f t="shared" si="332"/>
        <v>0.000</v>
      </c>
      <c r="AA4214" s="2" t="e">
        <f t="shared" si="333"/>
        <v>#VALUE!</v>
      </c>
      <c r="AB4214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15" spans="1:28">
      <c r="A4215">
        <v>4214</v>
      </c>
      <c r="B4215" t="s">
        <v>115</v>
      </c>
      <c r="C4215" t="b">
        <v>0</v>
      </c>
      <c r="D4215" t="s">
        <v>1538</v>
      </c>
      <c r="E4215" t="s">
        <v>1545</v>
      </c>
      <c r="F4215" t="s">
        <v>104</v>
      </c>
      <c r="G4215">
        <v>-3.99842571531248E-2</v>
      </c>
      <c r="H4215">
        <v>4.7164350790727403E-3</v>
      </c>
      <c r="I4215">
        <v>-8.4776439159607495</v>
      </c>
      <c r="J4215" s="10">
        <v>2.32101467620966E-17</v>
      </c>
      <c r="X4215" t="str">
        <f t="shared" si="330"/>
        <v>grade_7_t3_lowses_2_studytime_zgakuryoku_relative_age</v>
      </c>
      <c r="Y4215" t="str">
        <f t="shared" si="331"/>
        <v>-0.040</v>
      </c>
      <c r="Z4215" t="str">
        <f t="shared" si="332"/>
        <v>0.005</v>
      </c>
      <c r="AA4215" s="2" t="str">
        <f t="shared" si="333"/>
        <v>***</v>
      </c>
      <c r="AB4215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16" spans="1:28">
      <c r="A4216">
        <v>4215</v>
      </c>
      <c r="B4216" t="s">
        <v>115</v>
      </c>
      <c r="C4216" t="b">
        <v>0</v>
      </c>
      <c r="D4216" t="s">
        <v>1538</v>
      </c>
      <c r="E4216" t="s">
        <v>1545</v>
      </c>
      <c r="F4216" t="s">
        <v>32</v>
      </c>
      <c r="G4216">
        <v>0.873480772138852</v>
      </c>
      <c r="H4216">
        <v>2.2932185679929201E-2</v>
      </c>
      <c r="I4216">
        <v>38.089730491906103</v>
      </c>
      <c r="J4216" t="s">
        <v>1735</v>
      </c>
      <c r="X4216" t="str">
        <f t="shared" si="330"/>
        <v>grade_7_t3_lowses_2_studytime_zgakuryoku_zgakuryoku</v>
      </c>
      <c r="Y4216" t="str">
        <f t="shared" si="331"/>
        <v>0.873</v>
      </c>
      <c r="Z4216" t="str">
        <f t="shared" si="332"/>
        <v>0.023</v>
      </c>
      <c r="AA4216" s="2" t="str">
        <f t="shared" si="333"/>
        <v>***</v>
      </c>
      <c r="AB4216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17" spans="1:28">
      <c r="A4217">
        <v>4216</v>
      </c>
      <c r="B4217" t="s">
        <v>115</v>
      </c>
      <c r="C4217" t="b">
        <v>0</v>
      </c>
      <c r="D4217" t="s">
        <v>1538</v>
      </c>
      <c r="E4217" t="s">
        <v>1545</v>
      </c>
      <c r="F4217" t="s">
        <v>106</v>
      </c>
      <c r="G4217">
        <v>0.89239672000876702</v>
      </c>
      <c r="H4217">
        <v>0.124153731900179</v>
      </c>
      <c r="I4217">
        <v>7.1878364536497603</v>
      </c>
      <c r="J4217" s="10">
        <v>6.6169490960333899E-13</v>
      </c>
      <c r="X4217" t="str">
        <f t="shared" si="330"/>
        <v>grade_7_t3_lowses_2_studytime_zgakuryoku_as.factor(book)2</v>
      </c>
      <c r="Y4217" t="str">
        <f t="shared" si="331"/>
        <v>0.892</v>
      </c>
      <c r="Z4217" t="str">
        <f t="shared" si="332"/>
        <v>0.124</v>
      </c>
      <c r="AA4217" s="2" t="str">
        <f t="shared" si="333"/>
        <v>***</v>
      </c>
      <c r="AB4217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18" spans="1:28">
      <c r="A4218">
        <v>4217</v>
      </c>
      <c r="B4218" t="s">
        <v>115</v>
      </c>
      <c r="C4218" t="b">
        <v>0</v>
      </c>
      <c r="D4218" t="s">
        <v>1538</v>
      </c>
      <c r="E4218" t="s">
        <v>1545</v>
      </c>
      <c r="F4218" t="s">
        <v>107</v>
      </c>
      <c r="G4218">
        <v>1.3608705456422601</v>
      </c>
      <c r="H4218">
        <v>0.12564795549834301</v>
      </c>
      <c r="I4218">
        <v>10.830821243726501</v>
      </c>
      <c r="J4218" s="10">
        <v>2.5248506443238199E-27</v>
      </c>
      <c r="X4218" t="str">
        <f t="shared" si="330"/>
        <v>grade_7_t3_lowses_2_studytime_zgakuryoku_as.factor(book)3</v>
      </c>
      <c r="Y4218" t="str">
        <f t="shared" si="331"/>
        <v>1.361</v>
      </c>
      <c r="Z4218" t="str">
        <f t="shared" si="332"/>
        <v>0.126</v>
      </c>
      <c r="AA4218" s="2" t="str">
        <f t="shared" si="333"/>
        <v>***</v>
      </c>
      <c r="AB4218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19" spans="1:28">
      <c r="A4219">
        <v>4218</v>
      </c>
      <c r="B4219" t="s">
        <v>115</v>
      </c>
      <c r="C4219" t="b">
        <v>0</v>
      </c>
      <c r="D4219" t="s">
        <v>1538</v>
      </c>
      <c r="E4219" t="s">
        <v>1545</v>
      </c>
      <c r="F4219" t="s">
        <v>108</v>
      </c>
      <c r="G4219">
        <v>1.90917524893502</v>
      </c>
      <c r="H4219">
        <v>0.12753701992389099</v>
      </c>
      <c r="I4219">
        <v>14.9695770692647</v>
      </c>
      <c r="J4219" s="10">
        <v>1.27627859585611E-50</v>
      </c>
      <c r="X4219" t="str">
        <f t="shared" si="330"/>
        <v>grade_7_t3_lowses_2_studytime_zgakuryoku_as.factor(book)4</v>
      </c>
      <c r="Y4219" t="str">
        <f t="shared" si="331"/>
        <v>1.909</v>
      </c>
      <c r="Z4219" t="str">
        <f t="shared" si="332"/>
        <v>0.128</v>
      </c>
      <c r="AA4219" s="2" t="str">
        <f t="shared" si="333"/>
        <v>***</v>
      </c>
      <c r="AB4219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20" spans="1:28">
      <c r="A4220">
        <v>4219</v>
      </c>
      <c r="B4220" t="s">
        <v>115</v>
      </c>
      <c r="C4220" t="b">
        <v>0</v>
      </c>
      <c r="D4220" t="s">
        <v>1538</v>
      </c>
      <c r="E4220" t="s">
        <v>1545</v>
      </c>
      <c r="F4220" t="s">
        <v>109</v>
      </c>
      <c r="G4220">
        <v>2.3071293148657799</v>
      </c>
      <c r="H4220">
        <v>0.13207042847352299</v>
      </c>
      <c r="I4220">
        <v>17.4689318534944</v>
      </c>
      <c r="J4220" s="10">
        <v>2.9455459790345299E-68</v>
      </c>
      <c r="X4220" t="str">
        <f t="shared" si="330"/>
        <v>grade_7_t3_lowses_2_studytime_zgakuryoku_as.factor(book)5</v>
      </c>
      <c r="Y4220" t="str">
        <f t="shared" si="331"/>
        <v>2.307</v>
      </c>
      <c r="Z4220" t="str">
        <f t="shared" si="332"/>
        <v>0.132</v>
      </c>
      <c r="AA4220" s="2" t="str">
        <f t="shared" si="333"/>
        <v>***</v>
      </c>
      <c r="AB4220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21" spans="1:28">
      <c r="A4221">
        <v>4220</v>
      </c>
      <c r="B4221" t="s">
        <v>115</v>
      </c>
      <c r="C4221" t="b">
        <v>0</v>
      </c>
      <c r="D4221" t="s">
        <v>1538</v>
      </c>
      <c r="E4221" t="s">
        <v>1545</v>
      </c>
      <c r="F4221" t="s">
        <v>110</v>
      </c>
      <c r="G4221">
        <v>-3.5478727655930899E-3</v>
      </c>
      <c r="H4221">
        <v>5.63931146624791E-2</v>
      </c>
      <c r="I4221">
        <v>-6.2913225964333103E-2</v>
      </c>
      <c r="J4221">
        <v>0.94983569736919105</v>
      </c>
      <c r="X4221" t="str">
        <f t="shared" si="330"/>
        <v>grade_7_t3_lowses_2_studytime_zgakuryoku_as.factor(year)2017</v>
      </c>
      <c r="Y4221" t="str">
        <f t="shared" si="331"/>
        <v>-0.004</v>
      </c>
      <c r="Z4221" t="str">
        <f t="shared" si="332"/>
        <v>0.056</v>
      </c>
      <c r="AA4221" s="2" t="str">
        <f t="shared" si="333"/>
        <v/>
      </c>
      <c r="AB4221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22" spans="1:28">
      <c r="A4222">
        <v>4221</v>
      </c>
      <c r="B4222" t="s">
        <v>115</v>
      </c>
      <c r="C4222" t="b">
        <v>0</v>
      </c>
      <c r="D4222" t="s">
        <v>1538</v>
      </c>
      <c r="E4222" t="s">
        <v>1545</v>
      </c>
      <c r="F4222" t="s">
        <v>111</v>
      </c>
      <c r="G4222">
        <v>-4.5123951281704801E-2</v>
      </c>
      <c r="H4222">
        <v>5.40494315377021E-2</v>
      </c>
      <c r="I4222">
        <v>-0.83486449344483304</v>
      </c>
      <c r="J4222">
        <v>0.40379550659839403</v>
      </c>
      <c r="X4222" t="str">
        <f t="shared" si="330"/>
        <v>grade_7_t3_lowses_2_studytime_zgakuryoku_as.factor(year)2018</v>
      </c>
      <c r="Y4222" t="str">
        <f t="shared" si="331"/>
        <v>-0.045</v>
      </c>
      <c r="Z4222" t="str">
        <f t="shared" si="332"/>
        <v>0.054</v>
      </c>
      <c r="AA4222" s="2" t="str">
        <f t="shared" si="333"/>
        <v/>
      </c>
      <c r="AB4222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23" spans="1:28">
      <c r="A4223">
        <v>4222</v>
      </c>
      <c r="B4223" t="s">
        <v>115</v>
      </c>
      <c r="C4223" t="b">
        <v>0</v>
      </c>
      <c r="D4223" t="s">
        <v>1538</v>
      </c>
      <c r="E4223" t="s">
        <v>1545</v>
      </c>
      <c r="F4223" t="s">
        <v>1722</v>
      </c>
      <c r="G4223">
        <v>-1.25683432353479E-2</v>
      </c>
      <c r="H4223">
        <v>1.3677574673248399E-2</v>
      </c>
      <c r="I4223">
        <v>-0.91890145260402101</v>
      </c>
      <c r="J4223">
        <v>0.358148785013853</v>
      </c>
      <c r="X4223" t="str">
        <f t="shared" si="330"/>
        <v>grade_7_t3_lowses_2_studytime_zgakuryoku_as.factor(lowses)1:relative_age</v>
      </c>
      <c r="Y4223" t="str">
        <f t="shared" si="331"/>
        <v>-0.013</v>
      </c>
      <c r="Z4223" t="str">
        <f t="shared" si="332"/>
        <v>0.014</v>
      </c>
      <c r="AA4223" s="2" t="str">
        <f t="shared" si="333"/>
        <v/>
      </c>
      <c r="AB4223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24" spans="1:28">
      <c r="A4224">
        <v>4223</v>
      </c>
      <c r="B4224" t="s">
        <v>115</v>
      </c>
      <c r="C4224" t="b">
        <v>0</v>
      </c>
      <c r="D4224" t="s">
        <v>1538</v>
      </c>
      <c r="E4224" t="s">
        <v>1545</v>
      </c>
      <c r="F4224" t="s">
        <v>1734</v>
      </c>
      <c r="G4224">
        <v>0.154458694339733</v>
      </c>
      <c r="H4224">
        <v>5.5164307070039602E-2</v>
      </c>
      <c r="I4224">
        <v>2.7999752474661501</v>
      </c>
      <c r="J4224">
        <v>5.1113884718286401E-3</v>
      </c>
      <c r="X4224" t="str">
        <f t="shared" si="330"/>
        <v>grade_7_t3_lowses_2_studytime_zgakuryoku_as.factor(lowses)1:zgakuryoku</v>
      </c>
      <c r="Y4224" t="str">
        <f t="shared" si="331"/>
        <v>0.154</v>
      </c>
      <c r="Z4224" t="str">
        <f t="shared" si="332"/>
        <v>0.055</v>
      </c>
      <c r="AA4224" s="2" t="str">
        <f t="shared" si="333"/>
        <v>***</v>
      </c>
      <c r="AB4224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25" spans="1:28">
      <c r="A4225">
        <v>4224</v>
      </c>
      <c r="B4225" t="s">
        <v>115</v>
      </c>
      <c r="C4225" t="b">
        <v>0</v>
      </c>
      <c r="D4225" t="s">
        <v>1538</v>
      </c>
      <c r="E4225" t="s">
        <v>1545</v>
      </c>
      <c r="F4225" t="s">
        <v>1723</v>
      </c>
      <c r="G4225" t="s">
        <v>140</v>
      </c>
      <c r="H4225">
        <v>0</v>
      </c>
      <c r="I4225" t="s">
        <v>140</v>
      </c>
      <c r="J4225" t="s">
        <v>140</v>
      </c>
      <c r="X4225" t="str">
        <f t="shared" si="330"/>
        <v>grade_7_t3_lowses_2_studytime_zgakuryoku_as.factor(lowses)1:as.factor(book)2</v>
      </c>
      <c r="Y4225" t="str">
        <f t="shared" si="331"/>
        <v>NA</v>
      </c>
      <c r="Z4225" t="str">
        <f t="shared" si="332"/>
        <v>0.000</v>
      </c>
      <c r="AA4225" s="2" t="e">
        <f t="shared" si="333"/>
        <v>#VALUE!</v>
      </c>
      <c r="AB4225" t="str">
        <f t="shared" si="334"/>
        <v>studytime ~ as.factor(lowses) * relative_age + as.factor(lowses) *      zgakuryoku + as.factor(lowses) * as.factor(book) + as.factor(lowses) *      as.factor(year) |      as.factor(school_id) | 0 | school_id</v>
      </c>
    </row>
    <row r="4226" spans="1:28">
      <c r="A4226">
        <v>4225</v>
      </c>
      <c r="B4226" t="s">
        <v>115</v>
      </c>
      <c r="C4226" t="b">
        <v>0</v>
      </c>
      <c r="D4226" t="s">
        <v>1538</v>
      </c>
      <c r="E4226" t="s">
        <v>1545</v>
      </c>
      <c r="F4226" t="s">
        <v>1724</v>
      </c>
      <c r="G4226" t="s">
        <v>140</v>
      </c>
      <c r="H4226">
        <v>0</v>
      </c>
      <c r="I4226" t="s">
        <v>140</v>
      </c>
      <c r="J4226" t="s">
        <v>140</v>
      </c>
      <c r="X4226" t="str">
        <f t="shared" ref="X4226:X4289" si="335">E4226&amp;"_"&amp;F4226</f>
        <v>grade_7_t3_lowses_2_studytime_zgakuryoku_as.factor(lowses)1:as.factor(book)3</v>
      </c>
      <c r="Y4226" t="str">
        <f t="shared" ref="Y4226:Y4289" si="336">TEXT(G4226,"0.000")</f>
        <v>NA</v>
      </c>
      <c r="Z4226" t="str">
        <f t="shared" ref="Z4226:Z4289" si="337">TEXT(H4226,"0.000")</f>
        <v>0.000</v>
      </c>
      <c r="AA4226" s="2" t="e">
        <f t="shared" ref="AA4226:AA4289" si="338">IF(COUNTIF(J4226,"*E*")&gt;0, "***", IF(TEXT(J4226, "0.00E+00")*1&lt;0.01, "***", IF(TEXT(J4226, "0.00E+00")*1&lt;0.05, "**",  IF(TEXT(J4226, "0.00E+00")*1&lt;0.1, "*",""))))</f>
        <v>#VALUE!</v>
      </c>
      <c r="AB4226" t="str">
        <f t="shared" ref="AB4226:AB4289" si="339">D4226</f>
        <v>studytime ~ as.factor(lowses) * relative_age + as.factor(lowses) *      zgakuryoku + as.factor(lowses) * as.factor(book) + as.factor(lowses) *      as.factor(year) |      as.factor(school_id) | 0 | school_id</v>
      </c>
    </row>
    <row r="4227" spans="1:28">
      <c r="A4227">
        <v>4226</v>
      </c>
      <c r="B4227" t="s">
        <v>115</v>
      </c>
      <c r="C4227" t="b">
        <v>0</v>
      </c>
      <c r="D4227" t="s">
        <v>1538</v>
      </c>
      <c r="E4227" t="s">
        <v>1545</v>
      </c>
      <c r="F4227" t="s">
        <v>1725</v>
      </c>
      <c r="G4227" t="s">
        <v>140</v>
      </c>
      <c r="H4227">
        <v>0</v>
      </c>
      <c r="I4227" t="s">
        <v>140</v>
      </c>
      <c r="J4227" t="s">
        <v>140</v>
      </c>
      <c r="X4227" t="str">
        <f t="shared" si="335"/>
        <v>grade_7_t3_lowses_2_studytime_zgakuryoku_as.factor(lowses)1:as.factor(book)4</v>
      </c>
      <c r="Y4227" t="str">
        <f t="shared" si="336"/>
        <v>NA</v>
      </c>
      <c r="Z4227" t="str">
        <f t="shared" si="337"/>
        <v>0.000</v>
      </c>
      <c r="AA4227" s="2" t="e">
        <f t="shared" si="338"/>
        <v>#VALUE!</v>
      </c>
      <c r="AB4227" t="str">
        <f t="shared" si="339"/>
        <v>studytime ~ as.factor(lowses) * relative_age + as.factor(lowses) *      zgakuryoku + as.factor(lowses) * as.factor(book) + as.factor(lowses) *      as.factor(year) |      as.factor(school_id) | 0 | school_id</v>
      </c>
    </row>
    <row r="4228" spans="1:28">
      <c r="A4228">
        <v>4227</v>
      </c>
      <c r="B4228" t="s">
        <v>115</v>
      </c>
      <c r="C4228" t="b">
        <v>0</v>
      </c>
      <c r="D4228" t="s">
        <v>1538</v>
      </c>
      <c r="E4228" t="s">
        <v>1545</v>
      </c>
      <c r="F4228" t="s">
        <v>1726</v>
      </c>
      <c r="G4228" t="s">
        <v>140</v>
      </c>
      <c r="H4228">
        <v>0</v>
      </c>
      <c r="I4228" t="s">
        <v>140</v>
      </c>
      <c r="J4228" t="s">
        <v>140</v>
      </c>
      <c r="X4228" t="str">
        <f t="shared" si="335"/>
        <v>grade_7_t3_lowses_2_studytime_zgakuryoku_as.factor(lowses)1:as.factor(book)5</v>
      </c>
      <c r="Y4228" t="str">
        <f t="shared" si="336"/>
        <v>NA</v>
      </c>
      <c r="Z4228" t="str">
        <f t="shared" si="337"/>
        <v>0.000</v>
      </c>
      <c r="AA4228" s="2" t="e">
        <f t="shared" si="338"/>
        <v>#VALUE!</v>
      </c>
      <c r="AB4228" t="str">
        <f t="shared" si="339"/>
        <v>studytime ~ as.factor(lowses) * relative_age + as.factor(lowses) *      zgakuryoku + as.factor(lowses) * as.factor(book) + as.factor(lowses) *      as.factor(year) |      as.factor(school_id) | 0 | school_id</v>
      </c>
    </row>
    <row r="4229" spans="1:28">
      <c r="A4229">
        <v>4228</v>
      </c>
      <c r="B4229" t="s">
        <v>115</v>
      </c>
      <c r="C4229" t="b">
        <v>0</v>
      </c>
      <c r="D4229" t="s">
        <v>1538</v>
      </c>
      <c r="E4229" t="s">
        <v>1545</v>
      </c>
      <c r="F4229" t="s">
        <v>1727</v>
      </c>
      <c r="G4229">
        <v>-0.13099324857882999</v>
      </c>
      <c r="H4229">
        <v>0.123562554423659</v>
      </c>
      <c r="I4229">
        <v>-1.06013710375145</v>
      </c>
      <c r="J4229">
        <v>0.28908415341339699</v>
      </c>
      <c r="X4229" t="str">
        <f t="shared" si="335"/>
        <v>grade_7_t3_lowses_2_studytime_zgakuryoku_as.factor(lowses)1:as.factor(year)2017</v>
      </c>
      <c r="Y4229" t="str">
        <f t="shared" si="336"/>
        <v>-0.131</v>
      </c>
      <c r="Z4229" t="str">
        <f t="shared" si="337"/>
        <v>0.124</v>
      </c>
      <c r="AA4229" s="2" t="str">
        <f t="shared" si="338"/>
        <v/>
      </c>
      <c r="AB4229" t="str">
        <f t="shared" si="339"/>
        <v>studytime ~ as.factor(lowses) * relative_age + as.factor(lowses) *      zgakuryoku + as.factor(lowses) * as.factor(book) + as.factor(lowses) *      as.factor(year) |      as.factor(school_id) | 0 | school_id</v>
      </c>
    </row>
    <row r="4230" spans="1:28">
      <c r="A4230">
        <v>4229</v>
      </c>
      <c r="B4230" t="s">
        <v>115</v>
      </c>
      <c r="C4230" t="b">
        <v>0</v>
      </c>
      <c r="D4230" t="s">
        <v>1538</v>
      </c>
      <c r="E4230" t="s">
        <v>1545</v>
      </c>
      <c r="F4230" t="s">
        <v>1728</v>
      </c>
      <c r="G4230">
        <v>-2.4462459730220602E-2</v>
      </c>
      <c r="H4230">
        <v>0.118382004473555</v>
      </c>
      <c r="I4230">
        <v>-0.20664001964661199</v>
      </c>
      <c r="J4230">
        <v>0.83629131961482195</v>
      </c>
      <c r="X4230" t="str">
        <f t="shared" si="335"/>
        <v>grade_7_t3_lowses_2_studytime_zgakuryoku_as.factor(lowses)1:as.factor(year)2018</v>
      </c>
      <c r="Y4230" t="str">
        <f t="shared" si="336"/>
        <v>-0.024</v>
      </c>
      <c r="Z4230" t="str">
        <f t="shared" si="337"/>
        <v>0.118</v>
      </c>
      <c r="AA4230" s="2" t="str">
        <f t="shared" si="338"/>
        <v/>
      </c>
      <c r="AB4230" t="str">
        <f t="shared" si="339"/>
        <v>studytime ~ as.factor(lowses) * relative_age + as.factor(lowses) *      zgakuryoku + as.factor(lowses) * as.factor(book) + as.factor(lowses) *      as.factor(year) |      as.factor(school_id) | 0 | school_id</v>
      </c>
    </row>
    <row r="4231" spans="1:28">
      <c r="A4231">
        <v>4230</v>
      </c>
      <c r="B4231" t="s">
        <v>1222</v>
      </c>
      <c r="C4231" t="b">
        <v>0</v>
      </c>
      <c r="D4231" t="s">
        <v>1546</v>
      </c>
      <c r="E4231" t="s">
        <v>1547</v>
      </c>
      <c r="F4231" t="s">
        <v>1697</v>
      </c>
      <c r="G4231">
        <v>-2.5006624153793999</v>
      </c>
      <c r="H4231">
        <v>8.3035601826267694E-2</v>
      </c>
      <c r="I4231">
        <v>-30.115545144255599</v>
      </c>
      <c r="J4231" s="10">
        <v>3.9161673907108901E-199</v>
      </c>
      <c r="X4231" t="str">
        <f t="shared" si="335"/>
        <v>all_t3_lowses_2_studytime_zgakuryoku_as.factor(lowses)1</v>
      </c>
      <c r="Y4231" t="str">
        <f t="shared" si="336"/>
        <v>-2.501</v>
      </c>
      <c r="Z4231" t="str">
        <f t="shared" si="337"/>
        <v>0.083</v>
      </c>
      <c r="AA4231" s="2" t="str">
        <f t="shared" si="338"/>
        <v>***</v>
      </c>
      <c r="AB4231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32" spans="1:28">
      <c r="A4232">
        <v>4231</v>
      </c>
      <c r="B4232" t="s">
        <v>1222</v>
      </c>
      <c r="C4232" t="b">
        <v>0</v>
      </c>
      <c r="D4232" t="s">
        <v>1546</v>
      </c>
      <c r="E4232" t="s">
        <v>1547</v>
      </c>
      <c r="F4232" t="s">
        <v>104</v>
      </c>
      <c r="G4232">
        <v>-4.4923071643429999E-2</v>
      </c>
      <c r="H4232">
        <v>2.5990257949738901E-3</v>
      </c>
      <c r="I4232">
        <v>-17.2845809111646</v>
      </c>
      <c r="J4232" s="10">
        <v>6.32041371150961E-67</v>
      </c>
      <c r="X4232" t="str">
        <f t="shared" si="335"/>
        <v>all_t3_lowses_2_studytime_zgakuryoku_relative_age</v>
      </c>
      <c r="Y4232" t="str">
        <f t="shared" si="336"/>
        <v>-0.045</v>
      </c>
      <c r="Z4232" t="str">
        <f t="shared" si="337"/>
        <v>0.003</v>
      </c>
      <c r="AA4232" s="2" t="str">
        <f t="shared" si="338"/>
        <v>***</v>
      </c>
      <c r="AB4232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33" spans="1:28">
      <c r="A4233">
        <v>4232</v>
      </c>
      <c r="B4233" t="s">
        <v>1222</v>
      </c>
      <c r="C4233" t="b">
        <v>0</v>
      </c>
      <c r="D4233" t="s">
        <v>1546</v>
      </c>
      <c r="E4233" t="s">
        <v>1547</v>
      </c>
      <c r="F4233" t="s">
        <v>32</v>
      </c>
      <c r="G4233">
        <v>1.07362293878114</v>
      </c>
      <c r="H4233">
        <v>1.7338566109755999E-2</v>
      </c>
      <c r="I4233">
        <v>61.921091512696499</v>
      </c>
      <c r="J4233">
        <v>0</v>
      </c>
      <c r="X4233" t="str">
        <f t="shared" si="335"/>
        <v>all_t3_lowses_2_studytime_zgakuryoku_zgakuryoku</v>
      </c>
      <c r="Y4233" t="str">
        <f t="shared" si="336"/>
        <v>1.074</v>
      </c>
      <c r="Z4233" t="str">
        <f t="shared" si="337"/>
        <v>0.017</v>
      </c>
      <c r="AA4233" s="2" t="str">
        <f t="shared" si="338"/>
        <v>***</v>
      </c>
      <c r="AB4233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34" spans="1:28">
      <c r="A4234">
        <v>4233</v>
      </c>
      <c r="B4234" t="s">
        <v>1222</v>
      </c>
      <c r="C4234" t="b">
        <v>0</v>
      </c>
      <c r="D4234" t="s">
        <v>1546</v>
      </c>
      <c r="E4234" t="s">
        <v>1547</v>
      </c>
      <c r="F4234" t="s">
        <v>106</v>
      </c>
      <c r="G4234">
        <v>-1.7578101726037201</v>
      </c>
      <c r="H4234">
        <v>4.2457915300607801E-2</v>
      </c>
      <c r="I4234">
        <v>-41.401236027680199</v>
      </c>
      <c r="J4234">
        <v>0</v>
      </c>
      <c r="X4234" t="str">
        <f t="shared" si="335"/>
        <v>all_t3_lowses_2_studytime_zgakuryoku_as.factor(book)2</v>
      </c>
      <c r="Y4234" t="str">
        <f t="shared" si="336"/>
        <v>-1.758</v>
      </c>
      <c r="Z4234" t="str">
        <f t="shared" si="337"/>
        <v>0.042</v>
      </c>
      <c r="AA4234" s="2" t="str">
        <f t="shared" si="338"/>
        <v>***</v>
      </c>
      <c r="AB4234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35" spans="1:28">
      <c r="A4235">
        <v>4234</v>
      </c>
      <c r="B4235" t="s">
        <v>1222</v>
      </c>
      <c r="C4235" t="b">
        <v>0</v>
      </c>
      <c r="D4235" t="s">
        <v>1546</v>
      </c>
      <c r="E4235" t="s">
        <v>1547</v>
      </c>
      <c r="F4235" t="s">
        <v>107</v>
      </c>
      <c r="G4235">
        <v>-1.3877433748255099</v>
      </c>
      <c r="H4235">
        <v>3.8463320747770903E-2</v>
      </c>
      <c r="I4235">
        <v>-36.079655834342702</v>
      </c>
      <c r="J4235" s="10">
        <v>8.0029082728286502E-285</v>
      </c>
      <c r="X4235" t="str">
        <f t="shared" si="335"/>
        <v>all_t3_lowses_2_studytime_zgakuryoku_as.factor(book)3</v>
      </c>
      <c r="Y4235" t="str">
        <f t="shared" si="336"/>
        <v>-1.388</v>
      </c>
      <c r="Z4235" t="str">
        <f t="shared" si="337"/>
        <v>0.038</v>
      </c>
      <c r="AA4235" s="2" t="str">
        <f t="shared" si="338"/>
        <v>***</v>
      </c>
      <c r="AB4235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36" spans="1:28">
      <c r="A4236">
        <v>4235</v>
      </c>
      <c r="B4236" t="s">
        <v>1222</v>
      </c>
      <c r="C4236" t="b">
        <v>0</v>
      </c>
      <c r="D4236" t="s">
        <v>1546</v>
      </c>
      <c r="E4236" t="s">
        <v>1547</v>
      </c>
      <c r="F4236" t="s">
        <v>108</v>
      </c>
      <c r="G4236">
        <v>-0.72364575585663604</v>
      </c>
      <c r="H4236">
        <v>3.2748877207926699E-2</v>
      </c>
      <c r="I4236">
        <v>-22.0968111749944</v>
      </c>
      <c r="J4236" s="10">
        <v>3.6533909440655302E-108</v>
      </c>
      <c r="X4236" t="str">
        <f t="shared" si="335"/>
        <v>all_t3_lowses_2_studytime_zgakuryoku_as.factor(book)4</v>
      </c>
      <c r="Y4236" t="str">
        <f t="shared" si="336"/>
        <v>-0.724</v>
      </c>
      <c r="Z4236" t="str">
        <f t="shared" si="337"/>
        <v>0.033</v>
      </c>
      <c r="AA4236" s="2" t="str">
        <f t="shared" si="338"/>
        <v>***</v>
      </c>
      <c r="AB4236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37" spans="1:28">
      <c r="A4237">
        <v>4236</v>
      </c>
      <c r="B4237" t="s">
        <v>1222</v>
      </c>
      <c r="C4237" t="b">
        <v>0</v>
      </c>
      <c r="D4237" t="s">
        <v>1546</v>
      </c>
      <c r="E4237" t="s">
        <v>1547</v>
      </c>
      <c r="F4237" t="s">
        <v>109</v>
      </c>
      <c r="G4237" t="s">
        <v>140</v>
      </c>
      <c r="H4237">
        <v>0</v>
      </c>
      <c r="I4237" t="s">
        <v>140</v>
      </c>
      <c r="J4237" t="s">
        <v>140</v>
      </c>
      <c r="X4237" t="str">
        <f t="shared" si="335"/>
        <v>all_t3_lowses_2_studytime_zgakuryoku_as.factor(book)5</v>
      </c>
      <c r="Y4237" t="str">
        <f t="shared" si="336"/>
        <v>NA</v>
      </c>
      <c r="Z4237" t="str">
        <f t="shared" si="337"/>
        <v>0.000</v>
      </c>
      <c r="AA4237" s="2" t="e">
        <f t="shared" si="338"/>
        <v>#VALUE!</v>
      </c>
      <c r="AB4237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38" spans="1:28">
      <c r="A4238">
        <v>4237</v>
      </c>
      <c r="B4238" t="s">
        <v>1222</v>
      </c>
      <c r="C4238" t="b">
        <v>0</v>
      </c>
      <c r="D4238" t="s">
        <v>1546</v>
      </c>
      <c r="E4238" t="s">
        <v>1547</v>
      </c>
      <c r="F4238" t="s">
        <v>110</v>
      </c>
      <c r="G4238">
        <v>0.19814806553495701</v>
      </c>
      <c r="H4238">
        <v>1.9936296516040002E-2</v>
      </c>
      <c r="I4238">
        <v>9.9390609171334994</v>
      </c>
      <c r="J4238" s="10">
        <v>2.82338848453832E-23</v>
      </c>
      <c r="X4238" t="str">
        <f t="shared" si="335"/>
        <v>all_t3_lowses_2_studytime_zgakuryoku_as.factor(year)2017</v>
      </c>
      <c r="Y4238" t="str">
        <f t="shared" si="336"/>
        <v>0.198</v>
      </c>
      <c r="Z4238" t="str">
        <f t="shared" si="337"/>
        <v>0.020</v>
      </c>
      <c r="AA4238" s="2" t="str">
        <f t="shared" si="338"/>
        <v>***</v>
      </c>
      <c r="AB4238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39" spans="1:28">
      <c r="A4239">
        <v>4238</v>
      </c>
      <c r="B4239" t="s">
        <v>1222</v>
      </c>
      <c r="C4239" t="b">
        <v>0</v>
      </c>
      <c r="D4239" t="s">
        <v>1546</v>
      </c>
      <c r="E4239" t="s">
        <v>1547</v>
      </c>
      <c r="F4239" t="s">
        <v>111</v>
      </c>
      <c r="G4239">
        <v>0.18446860266124601</v>
      </c>
      <c r="H4239">
        <v>2.4150003825205501E-2</v>
      </c>
      <c r="I4239">
        <v>7.6384502460705601</v>
      </c>
      <c r="J4239" s="10">
        <v>2.20092168963608E-14</v>
      </c>
      <c r="X4239" t="str">
        <f t="shared" si="335"/>
        <v>all_t3_lowses_2_studytime_zgakuryoku_as.factor(year)2018</v>
      </c>
      <c r="Y4239" t="str">
        <f t="shared" si="336"/>
        <v>0.184</v>
      </c>
      <c r="Z4239" t="str">
        <f t="shared" si="337"/>
        <v>0.024</v>
      </c>
      <c r="AA4239" s="2" t="str">
        <f t="shared" si="338"/>
        <v>***</v>
      </c>
      <c r="AB4239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40" spans="1:28">
      <c r="A4240">
        <v>4239</v>
      </c>
      <c r="B4240" t="s">
        <v>1222</v>
      </c>
      <c r="C4240" t="b">
        <v>0</v>
      </c>
      <c r="D4240" t="s">
        <v>1546</v>
      </c>
      <c r="E4240" t="s">
        <v>1547</v>
      </c>
      <c r="F4240" t="s">
        <v>200</v>
      </c>
      <c r="G4240">
        <v>0.25049714809219298</v>
      </c>
      <c r="H4240">
        <v>3.0958056405391201E-2</v>
      </c>
      <c r="I4240">
        <v>8.0915011204828104</v>
      </c>
      <c r="J4240" s="10">
        <v>5.9014681193543899E-16</v>
      </c>
      <c r="X4240" t="str">
        <f t="shared" si="335"/>
        <v>all_t3_lowses_2_studytime_zgakuryoku_as.factor(grade)5</v>
      </c>
      <c r="Y4240" t="str">
        <f t="shared" si="336"/>
        <v>0.250</v>
      </c>
      <c r="Z4240" t="str">
        <f t="shared" si="337"/>
        <v>0.031</v>
      </c>
      <c r="AA4240" s="2" t="str">
        <f t="shared" si="338"/>
        <v>***</v>
      </c>
      <c r="AB4240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41" spans="1:28">
      <c r="A4241">
        <v>4240</v>
      </c>
      <c r="B4241" t="s">
        <v>1222</v>
      </c>
      <c r="C4241" t="b">
        <v>0</v>
      </c>
      <c r="D4241" t="s">
        <v>1546</v>
      </c>
      <c r="E4241" t="s">
        <v>1547</v>
      </c>
      <c r="F4241" t="s">
        <v>201</v>
      </c>
      <c r="G4241">
        <v>0.62918309915263704</v>
      </c>
      <c r="H4241">
        <v>3.9231829829661898E-2</v>
      </c>
      <c r="I4241">
        <v>16.037566993037199</v>
      </c>
      <c r="J4241" s="10">
        <v>7.1296835380600398E-58</v>
      </c>
      <c r="X4241" t="str">
        <f t="shared" si="335"/>
        <v>all_t3_lowses_2_studytime_zgakuryoku_as.factor(grade)6</v>
      </c>
      <c r="Y4241" t="str">
        <f t="shared" si="336"/>
        <v>0.629</v>
      </c>
      <c r="Z4241" t="str">
        <f t="shared" si="337"/>
        <v>0.039</v>
      </c>
      <c r="AA4241" s="2" t="str">
        <f t="shared" si="338"/>
        <v>***</v>
      </c>
      <c r="AB4241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42" spans="1:28">
      <c r="A4242">
        <v>4241</v>
      </c>
      <c r="B4242" t="s">
        <v>1222</v>
      </c>
      <c r="C4242" t="b">
        <v>0</v>
      </c>
      <c r="D4242" t="s">
        <v>1546</v>
      </c>
      <c r="E4242" t="s">
        <v>1547</v>
      </c>
      <c r="F4242" t="s">
        <v>202</v>
      </c>
      <c r="G4242">
        <v>-0.188042140761468</v>
      </c>
      <c r="H4242">
        <v>3.81611764133621E-2</v>
      </c>
      <c r="I4242">
        <v>-4.9275771460657802</v>
      </c>
      <c r="J4242" s="10">
        <v>8.3272024721435297E-7</v>
      </c>
      <c r="X4242" t="str">
        <f t="shared" si="335"/>
        <v>all_t3_lowses_2_studytime_zgakuryoku_as.factor(grade)7</v>
      </c>
      <c r="Y4242" t="str">
        <f t="shared" si="336"/>
        <v>-0.188</v>
      </c>
      <c r="Z4242" t="str">
        <f t="shared" si="337"/>
        <v>0.038</v>
      </c>
      <c r="AA4242" s="2" t="str">
        <f t="shared" si="338"/>
        <v>***</v>
      </c>
      <c r="AB4242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43" spans="1:28">
      <c r="A4243">
        <v>4242</v>
      </c>
      <c r="B4243" t="s">
        <v>1222</v>
      </c>
      <c r="C4243" t="b">
        <v>0</v>
      </c>
      <c r="D4243" t="s">
        <v>1546</v>
      </c>
      <c r="E4243" t="s">
        <v>1547</v>
      </c>
      <c r="F4243" t="s">
        <v>203</v>
      </c>
      <c r="G4243" t="s">
        <v>140</v>
      </c>
      <c r="H4243">
        <v>0</v>
      </c>
      <c r="I4243" t="s">
        <v>140</v>
      </c>
      <c r="J4243" t="s">
        <v>140</v>
      </c>
      <c r="X4243" t="str">
        <f t="shared" si="335"/>
        <v>all_t3_lowses_2_studytime_zgakuryoku_as.factor(grade)8</v>
      </c>
      <c r="Y4243" t="str">
        <f t="shared" si="336"/>
        <v>NA</v>
      </c>
      <c r="Z4243" t="str">
        <f t="shared" si="337"/>
        <v>0.000</v>
      </c>
      <c r="AA4243" s="2" t="e">
        <f t="shared" si="338"/>
        <v>#VALUE!</v>
      </c>
      <c r="AB4243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44" spans="1:28">
      <c r="A4244">
        <v>4243</v>
      </c>
      <c r="B4244" t="s">
        <v>1222</v>
      </c>
      <c r="C4244" t="b">
        <v>0</v>
      </c>
      <c r="D4244" t="s">
        <v>1546</v>
      </c>
      <c r="E4244" t="s">
        <v>1547</v>
      </c>
      <c r="F4244" t="s">
        <v>204</v>
      </c>
      <c r="G4244">
        <v>1.00299730103775</v>
      </c>
      <c r="H4244">
        <v>3.5543884923390001E-2</v>
      </c>
      <c r="I4244">
        <v>28.218561454370299</v>
      </c>
      <c r="J4244" s="10">
        <v>4.2160796381393501E-175</v>
      </c>
      <c r="X4244" t="str">
        <f t="shared" si="335"/>
        <v>all_t3_lowses_2_studytime_zgakuryoku_as.factor(grade)9</v>
      </c>
      <c r="Y4244" t="str">
        <f t="shared" si="336"/>
        <v>1.003</v>
      </c>
      <c r="Z4244" t="str">
        <f t="shared" si="337"/>
        <v>0.036</v>
      </c>
      <c r="AA4244" s="2" t="str">
        <f t="shared" si="338"/>
        <v>***</v>
      </c>
      <c r="AB4244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45" spans="1:28">
      <c r="A4245">
        <v>4244</v>
      </c>
      <c r="B4245" t="s">
        <v>1222</v>
      </c>
      <c r="C4245" t="b">
        <v>0</v>
      </c>
      <c r="D4245" t="s">
        <v>1546</v>
      </c>
      <c r="E4245" t="s">
        <v>1547</v>
      </c>
      <c r="F4245" t="s">
        <v>1722</v>
      </c>
      <c r="G4245">
        <v>-1.1188152032165799E-2</v>
      </c>
      <c r="H4245">
        <v>6.9082792551290297E-3</v>
      </c>
      <c r="I4245">
        <v>-1.61952805018112</v>
      </c>
      <c r="J4245">
        <v>0.10533408767094</v>
      </c>
      <c r="X4245" t="str">
        <f t="shared" si="335"/>
        <v>all_t3_lowses_2_studytime_zgakuryoku_as.factor(lowses)1:relative_age</v>
      </c>
      <c r="Y4245" t="str">
        <f t="shared" si="336"/>
        <v>-0.011</v>
      </c>
      <c r="Z4245" t="str">
        <f t="shared" si="337"/>
        <v>0.007</v>
      </c>
      <c r="AA4245" s="2" t="str">
        <f t="shared" si="338"/>
        <v/>
      </c>
      <c r="AB4245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46" spans="1:28">
      <c r="A4246">
        <v>4245</v>
      </c>
      <c r="B4246" t="s">
        <v>1222</v>
      </c>
      <c r="C4246" t="b">
        <v>0</v>
      </c>
      <c r="D4246" t="s">
        <v>1546</v>
      </c>
      <c r="E4246" t="s">
        <v>1547</v>
      </c>
      <c r="F4246" t="s">
        <v>1734</v>
      </c>
      <c r="G4246">
        <v>-9.4006720895483495E-2</v>
      </c>
      <c r="H4246">
        <v>3.3414393741335799E-2</v>
      </c>
      <c r="I4246">
        <v>-2.8133600634265301</v>
      </c>
      <c r="J4246">
        <v>4.9027906761116803E-3</v>
      </c>
      <c r="X4246" t="str">
        <f t="shared" si="335"/>
        <v>all_t3_lowses_2_studytime_zgakuryoku_as.factor(lowses)1:zgakuryoku</v>
      </c>
      <c r="Y4246" t="str">
        <f t="shared" si="336"/>
        <v>-0.094</v>
      </c>
      <c r="Z4246" t="str">
        <f t="shared" si="337"/>
        <v>0.033</v>
      </c>
      <c r="AA4246" s="2" t="str">
        <f t="shared" si="338"/>
        <v>***</v>
      </c>
      <c r="AB4246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47" spans="1:28">
      <c r="A4247">
        <v>4246</v>
      </c>
      <c r="B4247" t="s">
        <v>1222</v>
      </c>
      <c r="C4247" t="b">
        <v>0</v>
      </c>
      <c r="D4247" t="s">
        <v>1546</v>
      </c>
      <c r="E4247" t="s">
        <v>1547</v>
      </c>
      <c r="F4247" t="s">
        <v>1723</v>
      </c>
      <c r="G4247" t="s">
        <v>140</v>
      </c>
      <c r="H4247">
        <v>0</v>
      </c>
      <c r="I4247" t="s">
        <v>140</v>
      </c>
      <c r="J4247" t="s">
        <v>140</v>
      </c>
      <c r="X4247" t="str">
        <f t="shared" si="335"/>
        <v>all_t3_lowses_2_studytime_zgakuryoku_as.factor(lowses)1:as.factor(book)2</v>
      </c>
      <c r="Y4247" t="str">
        <f t="shared" si="336"/>
        <v>NA</v>
      </c>
      <c r="Z4247" t="str">
        <f t="shared" si="337"/>
        <v>0.000</v>
      </c>
      <c r="AA4247" s="2" t="e">
        <f t="shared" si="338"/>
        <v>#VALUE!</v>
      </c>
      <c r="AB4247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48" spans="1:28">
      <c r="A4248">
        <v>4247</v>
      </c>
      <c r="B4248" t="s">
        <v>1222</v>
      </c>
      <c r="C4248" t="b">
        <v>0</v>
      </c>
      <c r="D4248" t="s">
        <v>1546</v>
      </c>
      <c r="E4248" t="s">
        <v>1547</v>
      </c>
      <c r="F4248" t="s">
        <v>1724</v>
      </c>
      <c r="G4248" t="s">
        <v>140</v>
      </c>
      <c r="H4248">
        <v>0</v>
      </c>
      <c r="I4248" t="s">
        <v>140</v>
      </c>
      <c r="J4248" t="s">
        <v>140</v>
      </c>
      <c r="X4248" t="str">
        <f t="shared" si="335"/>
        <v>all_t3_lowses_2_studytime_zgakuryoku_as.factor(lowses)1:as.factor(book)3</v>
      </c>
      <c r="Y4248" t="str">
        <f t="shared" si="336"/>
        <v>NA</v>
      </c>
      <c r="Z4248" t="str">
        <f t="shared" si="337"/>
        <v>0.000</v>
      </c>
      <c r="AA4248" s="2" t="e">
        <f t="shared" si="338"/>
        <v>#VALUE!</v>
      </c>
      <c r="AB4248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49" spans="1:28">
      <c r="A4249">
        <v>4248</v>
      </c>
      <c r="B4249" t="s">
        <v>1222</v>
      </c>
      <c r="C4249" t="b">
        <v>0</v>
      </c>
      <c r="D4249" t="s">
        <v>1546</v>
      </c>
      <c r="E4249" t="s">
        <v>1547</v>
      </c>
      <c r="F4249" t="s">
        <v>1725</v>
      </c>
      <c r="G4249" t="s">
        <v>140</v>
      </c>
      <c r="H4249">
        <v>0</v>
      </c>
      <c r="I4249" t="s">
        <v>140</v>
      </c>
      <c r="J4249" t="s">
        <v>140</v>
      </c>
      <c r="X4249" t="str">
        <f t="shared" si="335"/>
        <v>all_t3_lowses_2_studytime_zgakuryoku_as.factor(lowses)1:as.factor(book)4</v>
      </c>
      <c r="Y4249" t="str">
        <f t="shared" si="336"/>
        <v>NA</v>
      </c>
      <c r="Z4249" t="str">
        <f t="shared" si="337"/>
        <v>0.000</v>
      </c>
      <c r="AA4249" s="2" t="e">
        <f t="shared" si="338"/>
        <v>#VALUE!</v>
      </c>
      <c r="AB4249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50" spans="1:28">
      <c r="A4250">
        <v>4249</v>
      </c>
      <c r="B4250" t="s">
        <v>1222</v>
      </c>
      <c r="C4250" t="b">
        <v>0</v>
      </c>
      <c r="D4250" t="s">
        <v>1546</v>
      </c>
      <c r="E4250" t="s">
        <v>1547</v>
      </c>
      <c r="F4250" t="s">
        <v>1726</v>
      </c>
      <c r="G4250" t="s">
        <v>140</v>
      </c>
      <c r="H4250">
        <v>0</v>
      </c>
      <c r="I4250" t="s">
        <v>140</v>
      </c>
      <c r="J4250" t="s">
        <v>140</v>
      </c>
      <c r="X4250" t="str">
        <f t="shared" si="335"/>
        <v>all_t3_lowses_2_studytime_zgakuryoku_as.factor(lowses)1:as.factor(book)5</v>
      </c>
      <c r="Y4250" t="str">
        <f t="shared" si="336"/>
        <v>NA</v>
      </c>
      <c r="Z4250" t="str">
        <f t="shared" si="337"/>
        <v>0.000</v>
      </c>
      <c r="AA4250" s="2" t="e">
        <f t="shared" si="338"/>
        <v>#VALUE!</v>
      </c>
      <c r="AB4250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51" spans="1:28">
      <c r="A4251">
        <v>4250</v>
      </c>
      <c r="B4251" t="s">
        <v>1222</v>
      </c>
      <c r="C4251" t="b">
        <v>0</v>
      </c>
      <c r="D4251" t="s">
        <v>1546</v>
      </c>
      <c r="E4251" t="s">
        <v>1547</v>
      </c>
      <c r="F4251" t="s">
        <v>1727</v>
      </c>
      <c r="G4251">
        <v>2.0268858162381002E-2</v>
      </c>
      <c r="H4251">
        <v>5.0624522881352198E-2</v>
      </c>
      <c r="I4251">
        <v>0.40037628028386102</v>
      </c>
      <c r="J4251">
        <v>0.68887949822761796</v>
      </c>
      <c r="X4251" t="str">
        <f t="shared" si="335"/>
        <v>all_t3_lowses_2_studytime_zgakuryoku_as.factor(lowses)1:as.factor(year)2017</v>
      </c>
      <c r="Y4251" t="str">
        <f t="shared" si="336"/>
        <v>0.020</v>
      </c>
      <c r="Z4251" t="str">
        <f t="shared" si="337"/>
        <v>0.051</v>
      </c>
      <c r="AA4251" s="2" t="str">
        <f t="shared" si="338"/>
        <v/>
      </c>
      <c r="AB4251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52" spans="1:28">
      <c r="A4252">
        <v>4251</v>
      </c>
      <c r="B4252" t="s">
        <v>1222</v>
      </c>
      <c r="C4252" t="b">
        <v>0</v>
      </c>
      <c r="D4252" t="s">
        <v>1546</v>
      </c>
      <c r="E4252" t="s">
        <v>1547</v>
      </c>
      <c r="F4252" t="s">
        <v>1728</v>
      </c>
      <c r="G4252">
        <v>0.11678063246158001</v>
      </c>
      <c r="H4252">
        <v>5.1851738860878099E-2</v>
      </c>
      <c r="I4252">
        <v>2.2522028195604098</v>
      </c>
      <c r="J4252">
        <v>2.43097260246024E-2</v>
      </c>
      <c r="X4252" t="str">
        <f t="shared" si="335"/>
        <v>all_t3_lowses_2_studytime_zgakuryoku_as.factor(lowses)1:as.factor(year)2018</v>
      </c>
      <c r="Y4252" t="str">
        <f t="shared" si="336"/>
        <v>0.117</v>
      </c>
      <c r="Z4252" t="str">
        <f t="shared" si="337"/>
        <v>0.052</v>
      </c>
      <c r="AA4252" s="2" t="str">
        <f t="shared" si="338"/>
        <v>**</v>
      </c>
      <c r="AB4252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53" spans="1:28">
      <c r="A4253">
        <v>4252</v>
      </c>
      <c r="B4253" t="s">
        <v>1222</v>
      </c>
      <c r="C4253" t="b">
        <v>0</v>
      </c>
      <c r="D4253" t="s">
        <v>1546</v>
      </c>
      <c r="E4253" t="s">
        <v>1547</v>
      </c>
      <c r="F4253" t="s">
        <v>1729</v>
      </c>
      <c r="G4253">
        <v>-0.49777249931961298</v>
      </c>
      <c r="H4253">
        <v>7.6771351765837506E-2</v>
      </c>
      <c r="I4253">
        <v>-6.4838313755094896</v>
      </c>
      <c r="J4253" s="10">
        <v>8.9473530838693504E-11</v>
      </c>
      <c r="X4253" t="str">
        <f t="shared" si="335"/>
        <v>all_t3_lowses_2_studytime_zgakuryoku_as.factor(lowses)1:as.factor(grade)5</v>
      </c>
      <c r="Y4253" t="str">
        <f t="shared" si="336"/>
        <v>-0.498</v>
      </c>
      <c r="Z4253" t="str">
        <f t="shared" si="337"/>
        <v>0.077</v>
      </c>
      <c r="AA4253" s="2" t="str">
        <f t="shared" si="338"/>
        <v>***</v>
      </c>
      <c r="AB4253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54" spans="1:28">
      <c r="A4254">
        <v>4253</v>
      </c>
      <c r="B4254" t="s">
        <v>1222</v>
      </c>
      <c r="C4254" t="b">
        <v>0</v>
      </c>
      <c r="D4254" t="s">
        <v>1546</v>
      </c>
      <c r="E4254" t="s">
        <v>1547</v>
      </c>
      <c r="F4254" t="s">
        <v>1730</v>
      </c>
      <c r="G4254">
        <v>-0.72999626832956499</v>
      </c>
      <c r="H4254">
        <v>8.23353749769518E-2</v>
      </c>
      <c r="I4254">
        <v>-8.8661315811571093</v>
      </c>
      <c r="J4254" s="10">
        <v>7.5880014676229905E-19</v>
      </c>
      <c r="X4254" t="str">
        <f t="shared" si="335"/>
        <v>all_t3_lowses_2_studytime_zgakuryoku_as.factor(lowses)1:as.factor(grade)6</v>
      </c>
      <c r="Y4254" t="str">
        <f t="shared" si="336"/>
        <v>-0.730</v>
      </c>
      <c r="Z4254" t="str">
        <f t="shared" si="337"/>
        <v>0.082</v>
      </c>
      <c r="AA4254" s="2" t="str">
        <f t="shared" si="338"/>
        <v>***</v>
      </c>
      <c r="AB4254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55" spans="1:28">
      <c r="A4255">
        <v>4254</v>
      </c>
      <c r="B4255" t="s">
        <v>1222</v>
      </c>
      <c r="C4255" t="b">
        <v>0</v>
      </c>
      <c r="D4255" t="s">
        <v>1546</v>
      </c>
      <c r="E4255" t="s">
        <v>1547</v>
      </c>
      <c r="F4255" t="s">
        <v>1731</v>
      </c>
      <c r="G4255">
        <v>-0.23959392976552599</v>
      </c>
      <c r="H4255">
        <v>7.8903850797805306E-2</v>
      </c>
      <c r="I4255">
        <v>-3.03653024970221</v>
      </c>
      <c r="J4255">
        <v>2.3932574014845398E-3</v>
      </c>
      <c r="X4255" t="str">
        <f t="shared" si="335"/>
        <v>all_t3_lowses_2_studytime_zgakuryoku_as.factor(lowses)1:as.factor(grade)7</v>
      </c>
      <c r="Y4255" t="str">
        <f t="shared" si="336"/>
        <v>-0.240</v>
      </c>
      <c r="Z4255" t="str">
        <f t="shared" si="337"/>
        <v>0.079</v>
      </c>
      <c r="AA4255" s="2" t="str">
        <f t="shared" si="338"/>
        <v>***</v>
      </c>
      <c r="AB4255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56" spans="1:28">
      <c r="A4256">
        <v>4255</v>
      </c>
      <c r="B4256" t="s">
        <v>1222</v>
      </c>
      <c r="C4256" t="b">
        <v>0</v>
      </c>
      <c r="D4256" t="s">
        <v>1546</v>
      </c>
      <c r="E4256" t="s">
        <v>1547</v>
      </c>
      <c r="F4256" t="s">
        <v>1732</v>
      </c>
      <c r="G4256">
        <v>0.26446776154021301</v>
      </c>
      <c r="H4256">
        <v>7.6654579843279294E-2</v>
      </c>
      <c r="I4256">
        <v>3.4501234248614798</v>
      </c>
      <c r="J4256">
        <v>5.6035898636363904E-4</v>
      </c>
      <c r="X4256" t="str">
        <f t="shared" si="335"/>
        <v>all_t3_lowses_2_studytime_zgakuryoku_as.factor(lowses)1:as.factor(grade)8</v>
      </c>
      <c r="Y4256" t="str">
        <f t="shared" si="336"/>
        <v>0.264</v>
      </c>
      <c r="Z4256" t="str">
        <f t="shared" si="337"/>
        <v>0.077</v>
      </c>
      <c r="AA4256" s="2" t="str">
        <f t="shared" si="338"/>
        <v>***</v>
      </c>
      <c r="AB4256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57" spans="1:28">
      <c r="A4257">
        <v>4256</v>
      </c>
      <c r="B4257" t="s">
        <v>1222</v>
      </c>
      <c r="C4257" t="b">
        <v>0</v>
      </c>
      <c r="D4257" t="s">
        <v>1546</v>
      </c>
      <c r="E4257" t="s">
        <v>1547</v>
      </c>
      <c r="F4257" t="s">
        <v>1733</v>
      </c>
      <c r="G4257">
        <v>0.28648768111636602</v>
      </c>
      <c r="H4257">
        <v>7.8769178693296096E-2</v>
      </c>
      <c r="I4257">
        <v>3.63705304370208</v>
      </c>
      <c r="J4257">
        <v>2.7579234407817699E-4</v>
      </c>
      <c r="X4257" t="str">
        <f t="shared" si="335"/>
        <v>all_t3_lowses_2_studytime_zgakuryoku_as.factor(lowses)1:as.factor(grade)9</v>
      </c>
      <c r="Y4257" t="str">
        <f t="shared" si="336"/>
        <v>0.286</v>
      </c>
      <c r="Z4257" t="str">
        <f t="shared" si="337"/>
        <v>0.079</v>
      </c>
      <c r="AA4257" s="2" t="str">
        <f t="shared" si="338"/>
        <v>***</v>
      </c>
      <c r="AB4257" t="str">
        <f t="shared" si="339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</row>
    <row r="4258" spans="1:28">
      <c r="A4258">
        <v>4257</v>
      </c>
      <c r="B4258" t="s">
        <v>1213</v>
      </c>
      <c r="C4258" t="b">
        <v>0</v>
      </c>
      <c r="D4258" t="s">
        <v>1548</v>
      </c>
      <c r="E4258" t="s">
        <v>1549</v>
      </c>
      <c r="F4258" t="s">
        <v>1697</v>
      </c>
      <c r="G4258" t="s">
        <v>140</v>
      </c>
      <c r="H4258">
        <v>0</v>
      </c>
      <c r="I4258" t="s">
        <v>140</v>
      </c>
      <c r="J4258" t="s">
        <v>140</v>
      </c>
      <c r="X4258" t="str">
        <f t="shared" si="335"/>
        <v>grade_4_t3_lowses_2_cram_zgakuryoku_as.factor(lowses)1</v>
      </c>
      <c r="Y4258" t="str">
        <f t="shared" si="336"/>
        <v>NA</v>
      </c>
      <c r="Z4258" t="str">
        <f t="shared" si="337"/>
        <v>0.000</v>
      </c>
      <c r="AA4258" s="2" t="e">
        <f t="shared" si="338"/>
        <v>#VALUE!</v>
      </c>
      <c r="AB4258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59" spans="1:28">
      <c r="A4259">
        <v>4258</v>
      </c>
      <c r="B4259" t="s">
        <v>1213</v>
      </c>
      <c r="C4259" t="b">
        <v>0</v>
      </c>
      <c r="D4259" t="s">
        <v>1548</v>
      </c>
      <c r="E4259" t="s">
        <v>1549</v>
      </c>
      <c r="F4259" t="s">
        <v>104</v>
      </c>
      <c r="G4259">
        <v>-2.9580760346777698E-3</v>
      </c>
      <c r="H4259">
        <v>4.33158232021182E-4</v>
      </c>
      <c r="I4259">
        <v>-6.8290888086668398</v>
      </c>
      <c r="J4259" s="10">
        <v>8.5830657418827604E-12</v>
      </c>
      <c r="X4259" t="str">
        <f t="shared" si="335"/>
        <v>grade_4_t3_lowses_2_cram_zgakuryoku_relative_age</v>
      </c>
      <c r="Y4259" t="str">
        <f t="shared" si="336"/>
        <v>-0.003</v>
      </c>
      <c r="Z4259" t="str">
        <f t="shared" si="337"/>
        <v>0.000</v>
      </c>
      <c r="AA4259" s="2" t="str">
        <f t="shared" si="338"/>
        <v>***</v>
      </c>
      <c r="AB4259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60" spans="1:28">
      <c r="A4260">
        <v>4259</v>
      </c>
      <c r="B4260" t="s">
        <v>1213</v>
      </c>
      <c r="C4260" t="b">
        <v>0</v>
      </c>
      <c r="D4260" t="s">
        <v>1548</v>
      </c>
      <c r="E4260" t="s">
        <v>1549</v>
      </c>
      <c r="F4260" t="s">
        <v>32</v>
      </c>
      <c r="G4260">
        <v>-1.11038662526308E-2</v>
      </c>
      <c r="H4260">
        <v>1.8943631041736899E-3</v>
      </c>
      <c r="I4260">
        <v>-5.8615300457270303</v>
      </c>
      <c r="J4260" s="10">
        <v>4.5972847241392598E-9</v>
      </c>
      <c r="X4260" t="str">
        <f t="shared" si="335"/>
        <v>grade_4_t3_lowses_2_cram_zgakuryoku_zgakuryoku</v>
      </c>
      <c r="Y4260" t="str">
        <f t="shared" si="336"/>
        <v>-0.011</v>
      </c>
      <c r="Z4260" t="str">
        <f t="shared" si="337"/>
        <v>0.002</v>
      </c>
      <c r="AA4260" s="2" t="str">
        <f t="shared" si="338"/>
        <v>***</v>
      </c>
      <c r="AB4260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61" spans="1:28">
      <c r="A4261">
        <v>4260</v>
      </c>
      <c r="B4261" t="s">
        <v>1213</v>
      </c>
      <c r="C4261" t="b">
        <v>0</v>
      </c>
      <c r="D4261" t="s">
        <v>1548</v>
      </c>
      <c r="E4261" t="s">
        <v>1549</v>
      </c>
      <c r="F4261" t="s">
        <v>106</v>
      </c>
      <c r="G4261">
        <v>3.9831568799579602E-2</v>
      </c>
      <c r="H4261">
        <v>1.12936162167236E-2</v>
      </c>
      <c r="I4261">
        <v>3.5269100733737599</v>
      </c>
      <c r="J4261">
        <v>4.2058493078603402E-4</v>
      </c>
      <c r="X4261" t="str">
        <f t="shared" si="335"/>
        <v>grade_4_t3_lowses_2_cram_zgakuryoku_as.factor(book)2</v>
      </c>
      <c r="Y4261" t="str">
        <f t="shared" si="336"/>
        <v>0.040</v>
      </c>
      <c r="Z4261" t="str">
        <f t="shared" si="337"/>
        <v>0.011</v>
      </c>
      <c r="AA4261" s="2" t="str">
        <f t="shared" si="338"/>
        <v>***</v>
      </c>
      <c r="AB4261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62" spans="1:28">
      <c r="A4262">
        <v>4261</v>
      </c>
      <c r="B4262" t="s">
        <v>1213</v>
      </c>
      <c r="C4262" t="b">
        <v>0</v>
      </c>
      <c r="D4262" t="s">
        <v>1548</v>
      </c>
      <c r="E4262" t="s">
        <v>1549</v>
      </c>
      <c r="F4262" t="s">
        <v>107</v>
      </c>
      <c r="G4262">
        <v>5.7871303653183701E-2</v>
      </c>
      <c r="H4262">
        <v>1.09729037778669E-2</v>
      </c>
      <c r="I4262">
        <v>5.2740190586482596</v>
      </c>
      <c r="J4262" s="10">
        <v>1.3368178056997701E-7</v>
      </c>
      <c r="X4262" t="str">
        <f t="shared" si="335"/>
        <v>grade_4_t3_lowses_2_cram_zgakuryoku_as.factor(book)3</v>
      </c>
      <c r="Y4262" t="str">
        <f t="shared" si="336"/>
        <v>0.058</v>
      </c>
      <c r="Z4262" t="str">
        <f t="shared" si="337"/>
        <v>0.011</v>
      </c>
      <c r="AA4262" s="2" t="str">
        <f t="shared" si="338"/>
        <v>***</v>
      </c>
      <c r="AB4262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63" spans="1:28">
      <c r="A4263">
        <v>4262</v>
      </c>
      <c r="B4263" t="s">
        <v>1213</v>
      </c>
      <c r="C4263" t="b">
        <v>0</v>
      </c>
      <c r="D4263" t="s">
        <v>1548</v>
      </c>
      <c r="E4263" t="s">
        <v>1549</v>
      </c>
      <c r="F4263" t="s">
        <v>108</v>
      </c>
      <c r="G4263">
        <v>8.1996041870138994E-2</v>
      </c>
      <c r="H4263">
        <v>1.1411840174264399E-2</v>
      </c>
      <c r="I4263">
        <v>7.1851726468316297</v>
      </c>
      <c r="J4263" s="10">
        <v>6.7482017341132698E-13</v>
      </c>
      <c r="X4263" t="str">
        <f t="shared" si="335"/>
        <v>grade_4_t3_lowses_2_cram_zgakuryoku_as.factor(book)4</v>
      </c>
      <c r="Y4263" t="str">
        <f t="shared" si="336"/>
        <v>0.082</v>
      </c>
      <c r="Z4263" t="str">
        <f t="shared" si="337"/>
        <v>0.011</v>
      </c>
      <c r="AA4263" s="2" t="str">
        <f t="shared" si="338"/>
        <v>***</v>
      </c>
      <c r="AB4263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64" spans="1:28">
      <c r="A4264">
        <v>4263</v>
      </c>
      <c r="B4264" t="s">
        <v>1213</v>
      </c>
      <c r="C4264" t="b">
        <v>0</v>
      </c>
      <c r="D4264" t="s">
        <v>1548</v>
      </c>
      <c r="E4264" t="s">
        <v>1549</v>
      </c>
      <c r="F4264" t="s">
        <v>109</v>
      </c>
      <c r="G4264">
        <v>8.1671376536522594E-2</v>
      </c>
      <c r="H4264">
        <v>1.1609709193613701E-2</v>
      </c>
      <c r="I4264">
        <v>7.0347478282616196</v>
      </c>
      <c r="J4264" s="10">
        <v>2.00606007586687E-12</v>
      </c>
      <c r="X4264" t="str">
        <f t="shared" si="335"/>
        <v>grade_4_t3_lowses_2_cram_zgakuryoku_as.factor(book)5</v>
      </c>
      <c r="Y4264" t="str">
        <f t="shared" si="336"/>
        <v>0.082</v>
      </c>
      <c r="Z4264" t="str">
        <f t="shared" si="337"/>
        <v>0.012</v>
      </c>
      <c r="AA4264" s="2" t="str">
        <f t="shared" si="338"/>
        <v>***</v>
      </c>
      <c r="AB4264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65" spans="1:28">
      <c r="A4265">
        <v>4264</v>
      </c>
      <c r="B4265" t="s">
        <v>1213</v>
      </c>
      <c r="C4265" t="b">
        <v>0</v>
      </c>
      <c r="D4265" t="s">
        <v>1548</v>
      </c>
      <c r="E4265" t="s">
        <v>1549</v>
      </c>
      <c r="F4265" t="s">
        <v>110</v>
      </c>
      <c r="G4265">
        <v>8.5543503875768007E-2</v>
      </c>
      <c r="H4265">
        <v>4.23142144548758E-3</v>
      </c>
      <c r="I4265">
        <v>20.216257108351201</v>
      </c>
      <c r="J4265" s="10">
        <v>9.73318916708467E-91</v>
      </c>
      <c r="X4265" t="str">
        <f t="shared" si="335"/>
        <v>grade_4_t3_lowses_2_cram_zgakuryoku_as.factor(year)2017</v>
      </c>
      <c r="Y4265" t="str">
        <f t="shared" si="336"/>
        <v>0.086</v>
      </c>
      <c r="Z4265" t="str">
        <f t="shared" si="337"/>
        <v>0.004</v>
      </c>
      <c r="AA4265" s="2" t="str">
        <f t="shared" si="338"/>
        <v>***</v>
      </c>
      <c r="AB4265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66" spans="1:28">
      <c r="A4266">
        <v>4265</v>
      </c>
      <c r="B4266" t="s">
        <v>1213</v>
      </c>
      <c r="C4266" t="b">
        <v>0</v>
      </c>
      <c r="D4266" t="s">
        <v>1548</v>
      </c>
      <c r="E4266" t="s">
        <v>1549</v>
      </c>
      <c r="F4266" t="s">
        <v>111</v>
      </c>
      <c r="G4266">
        <v>0.10406695624786599</v>
      </c>
      <c r="H4266">
        <v>4.1657203341097003E-3</v>
      </c>
      <c r="I4266">
        <v>24.981743348382398</v>
      </c>
      <c r="J4266" s="10">
        <v>2.04866536669972E-137</v>
      </c>
      <c r="X4266" t="str">
        <f t="shared" si="335"/>
        <v>grade_4_t3_lowses_2_cram_zgakuryoku_as.factor(year)2018</v>
      </c>
      <c r="Y4266" t="str">
        <f t="shared" si="336"/>
        <v>0.104</v>
      </c>
      <c r="Z4266" t="str">
        <f t="shared" si="337"/>
        <v>0.004</v>
      </c>
      <c r="AA4266" s="2" t="str">
        <f t="shared" si="338"/>
        <v>***</v>
      </c>
      <c r="AB4266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67" spans="1:28">
      <c r="A4267">
        <v>4266</v>
      </c>
      <c r="B4267" t="s">
        <v>1213</v>
      </c>
      <c r="C4267" t="b">
        <v>0</v>
      </c>
      <c r="D4267" t="s">
        <v>1548</v>
      </c>
      <c r="E4267" t="s">
        <v>1549</v>
      </c>
      <c r="F4267" t="s">
        <v>1722</v>
      </c>
      <c r="G4267">
        <v>-2.07535757389397E-3</v>
      </c>
      <c r="H4267">
        <v>1.24753505118822E-3</v>
      </c>
      <c r="I4267">
        <v>-1.6635665442163601</v>
      </c>
      <c r="J4267">
        <v>9.6201503342048397E-2</v>
      </c>
      <c r="X4267" t="str">
        <f t="shared" si="335"/>
        <v>grade_4_t3_lowses_2_cram_zgakuryoku_as.factor(lowses)1:relative_age</v>
      </c>
      <c r="Y4267" t="str">
        <f t="shared" si="336"/>
        <v>-0.002</v>
      </c>
      <c r="Z4267" t="str">
        <f t="shared" si="337"/>
        <v>0.001</v>
      </c>
      <c r="AA4267" s="2" t="str">
        <f t="shared" si="338"/>
        <v>*</v>
      </c>
      <c r="AB4267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68" spans="1:28">
      <c r="A4268">
        <v>4267</v>
      </c>
      <c r="B4268" t="s">
        <v>1213</v>
      </c>
      <c r="C4268" t="b">
        <v>0</v>
      </c>
      <c r="D4268" t="s">
        <v>1548</v>
      </c>
      <c r="E4268" t="s">
        <v>1549</v>
      </c>
      <c r="F4268" t="s">
        <v>1734</v>
      </c>
      <c r="G4268">
        <v>1.1478782467999099E-2</v>
      </c>
      <c r="H4268">
        <v>4.9836122553816604E-3</v>
      </c>
      <c r="I4268">
        <v>2.3033056906872198</v>
      </c>
      <c r="J4268">
        <v>2.1263226918582401E-2</v>
      </c>
      <c r="X4268" t="str">
        <f t="shared" si="335"/>
        <v>grade_4_t3_lowses_2_cram_zgakuryoku_as.factor(lowses)1:zgakuryoku</v>
      </c>
      <c r="Y4268" t="str">
        <f t="shared" si="336"/>
        <v>0.011</v>
      </c>
      <c r="Z4268" t="str">
        <f t="shared" si="337"/>
        <v>0.005</v>
      </c>
      <c r="AA4268" s="2" t="str">
        <f t="shared" si="338"/>
        <v>**</v>
      </c>
      <c r="AB4268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69" spans="1:28">
      <c r="A4269">
        <v>4268</v>
      </c>
      <c r="B4269" t="s">
        <v>1213</v>
      </c>
      <c r="C4269" t="b">
        <v>0</v>
      </c>
      <c r="D4269" t="s">
        <v>1548</v>
      </c>
      <c r="E4269" t="s">
        <v>1549</v>
      </c>
      <c r="F4269" t="s">
        <v>1723</v>
      </c>
      <c r="G4269" t="s">
        <v>140</v>
      </c>
      <c r="H4269">
        <v>0</v>
      </c>
      <c r="I4269" t="s">
        <v>140</v>
      </c>
      <c r="J4269" t="s">
        <v>140</v>
      </c>
      <c r="X4269" t="str">
        <f t="shared" si="335"/>
        <v>grade_4_t3_lowses_2_cram_zgakuryoku_as.factor(lowses)1:as.factor(book)2</v>
      </c>
      <c r="Y4269" t="str">
        <f t="shared" si="336"/>
        <v>NA</v>
      </c>
      <c r="Z4269" t="str">
        <f t="shared" si="337"/>
        <v>0.000</v>
      </c>
      <c r="AA4269" s="2" t="e">
        <f t="shared" si="338"/>
        <v>#VALUE!</v>
      </c>
      <c r="AB4269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70" spans="1:28">
      <c r="A4270">
        <v>4269</v>
      </c>
      <c r="B4270" t="s">
        <v>1213</v>
      </c>
      <c r="C4270" t="b">
        <v>0</v>
      </c>
      <c r="D4270" t="s">
        <v>1548</v>
      </c>
      <c r="E4270" t="s">
        <v>1549</v>
      </c>
      <c r="F4270" t="s">
        <v>1724</v>
      </c>
      <c r="G4270" t="s">
        <v>140</v>
      </c>
      <c r="H4270">
        <v>0</v>
      </c>
      <c r="I4270" t="s">
        <v>140</v>
      </c>
      <c r="J4270" t="s">
        <v>140</v>
      </c>
      <c r="X4270" t="str">
        <f t="shared" si="335"/>
        <v>grade_4_t3_lowses_2_cram_zgakuryoku_as.factor(lowses)1:as.factor(book)3</v>
      </c>
      <c r="Y4270" t="str">
        <f t="shared" si="336"/>
        <v>NA</v>
      </c>
      <c r="Z4270" t="str">
        <f t="shared" si="337"/>
        <v>0.000</v>
      </c>
      <c r="AA4270" s="2" t="e">
        <f t="shared" si="338"/>
        <v>#VALUE!</v>
      </c>
      <c r="AB4270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71" spans="1:28">
      <c r="A4271">
        <v>4270</v>
      </c>
      <c r="B4271" t="s">
        <v>1213</v>
      </c>
      <c r="C4271" t="b">
        <v>0</v>
      </c>
      <c r="D4271" t="s">
        <v>1548</v>
      </c>
      <c r="E4271" t="s">
        <v>1549</v>
      </c>
      <c r="F4271" t="s">
        <v>1725</v>
      </c>
      <c r="G4271" t="s">
        <v>140</v>
      </c>
      <c r="H4271">
        <v>0</v>
      </c>
      <c r="I4271" t="s">
        <v>140</v>
      </c>
      <c r="J4271" t="s">
        <v>140</v>
      </c>
      <c r="X4271" t="str">
        <f t="shared" si="335"/>
        <v>grade_4_t3_lowses_2_cram_zgakuryoku_as.factor(lowses)1:as.factor(book)4</v>
      </c>
      <c r="Y4271" t="str">
        <f t="shared" si="336"/>
        <v>NA</v>
      </c>
      <c r="Z4271" t="str">
        <f t="shared" si="337"/>
        <v>0.000</v>
      </c>
      <c r="AA4271" s="2" t="e">
        <f t="shared" si="338"/>
        <v>#VALUE!</v>
      </c>
      <c r="AB4271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72" spans="1:28">
      <c r="A4272">
        <v>4271</v>
      </c>
      <c r="B4272" t="s">
        <v>1213</v>
      </c>
      <c r="C4272" t="b">
        <v>0</v>
      </c>
      <c r="D4272" t="s">
        <v>1548</v>
      </c>
      <c r="E4272" t="s">
        <v>1549</v>
      </c>
      <c r="F4272" t="s">
        <v>1726</v>
      </c>
      <c r="G4272" t="s">
        <v>140</v>
      </c>
      <c r="H4272">
        <v>0</v>
      </c>
      <c r="I4272" t="s">
        <v>140</v>
      </c>
      <c r="J4272" t="s">
        <v>140</v>
      </c>
      <c r="X4272" t="str">
        <f t="shared" si="335"/>
        <v>grade_4_t3_lowses_2_cram_zgakuryoku_as.factor(lowses)1:as.factor(book)5</v>
      </c>
      <c r="Y4272" t="str">
        <f t="shared" si="336"/>
        <v>NA</v>
      </c>
      <c r="Z4272" t="str">
        <f t="shared" si="337"/>
        <v>0.000</v>
      </c>
      <c r="AA4272" s="2" t="e">
        <f t="shared" si="338"/>
        <v>#VALUE!</v>
      </c>
      <c r="AB4272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73" spans="1:28">
      <c r="A4273">
        <v>4272</v>
      </c>
      <c r="B4273" t="s">
        <v>1213</v>
      </c>
      <c r="C4273" t="b">
        <v>0</v>
      </c>
      <c r="D4273" t="s">
        <v>1548</v>
      </c>
      <c r="E4273" t="s">
        <v>1549</v>
      </c>
      <c r="F4273" t="s">
        <v>1727</v>
      </c>
      <c r="G4273">
        <v>-2.5011756485917899E-2</v>
      </c>
      <c r="H4273">
        <v>1.1467851468183301E-2</v>
      </c>
      <c r="I4273">
        <v>-2.1810324763371001</v>
      </c>
      <c r="J4273">
        <v>2.9182808209133802E-2</v>
      </c>
      <c r="X4273" t="str">
        <f t="shared" si="335"/>
        <v>grade_4_t3_lowses_2_cram_zgakuryoku_as.factor(lowses)1:as.factor(year)2017</v>
      </c>
      <c r="Y4273" t="str">
        <f t="shared" si="336"/>
        <v>-0.025</v>
      </c>
      <c r="Z4273" t="str">
        <f t="shared" si="337"/>
        <v>0.011</v>
      </c>
      <c r="AA4273" s="2" t="str">
        <f t="shared" si="338"/>
        <v>**</v>
      </c>
      <c r="AB4273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74" spans="1:28">
      <c r="A4274">
        <v>4273</v>
      </c>
      <c r="B4274" t="s">
        <v>1213</v>
      </c>
      <c r="C4274" t="b">
        <v>0</v>
      </c>
      <c r="D4274" t="s">
        <v>1548</v>
      </c>
      <c r="E4274" t="s">
        <v>1549</v>
      </c>
      <c r="F4274" t="s">
        <v>1728</v>
      </c>
      <c r="G4274">
        <v>-5.0125449248591596E-3</v>
      </c>
      <c r="H4274">
        <v>1.1028974610703899E-2</v>
      </c>
      <c r="I4274">
        <v>-0.45448875365025798</v>
      </c>
      <c r="J4274">
        <v>0.64947784689324395</v>
      </c>
      <c r="X4274" t="str">
        <f t="shared" si="335"/>
        <v>grade_4_t3_lowses_2_cram_zgakuryoku_as.factor(lowses)1:as.factor(year)2018</v>
      </c>
      <c r="Y4274" t="str">
        <f t="shared" si="336"/>
        <v>-0.005</v>
      </c>
      <c r="Z4274" t="str">
        <f t="shared" si="337"/>
        <v>0.011</v>
      </c>
      <c r="AA4274" s="2" t="str">
        <f t="shared" si="338"/>
        <v/>
      </c>
      <c r="AB4274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75" spans="1:28">
      <c r="A4275">
        <v>4274</v>
      </c>
      <c r="B4275" t="s">
        <v>113</v>
      </c>
      <c r="C4275" t="b">
        <v>0</v>
      </c>
      <c r="D4275" t="s">
        <v>1548</v>
      </c>
      <c r="E4275" t="s">
        <v>1550</v>
      </c>
      <c r="F4275" t="s">
        <v>1697</v>
      </c>
      <c r="G4275" t="s">
        <v>140</v>
      </c>
      <c r="H4275">
        <v>0</v>
      </c>
      <c r="I4275" t="s">
        <v>140</v>
      </c>
      <c r="J4275" t="s">
        <v>140</v>
      </c>
      <c r="X4275" t="str">
        <f t="shared" si="335"/>
        <v>grade_9_t3_lowses_2_cram_zgakuryoku_as.factor(lowses)1</v>
      </c>
      <c r="Y4275" t="str">
        <f t="shared" si="336"/>
        <v>NA</v>
      </c>
      <c r="Z4275" t="str">
        <f t="shared" si="337"/>
        <v>0.000</v>
      </c>
      <c r="AA4275" s="2" t="e">
        <f t="shared" si="338"/>
        <v>#VALUE!</v>
      </c>
      <c r="AB4275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76" spans="1:28">
      <c r="A4276">
        <v>4275</v>
      </c>
      <c r="B4276" t="s">
        <v>113</v>
      </c>
      <c r="C4276" t="b">
        <v>0</v>
      </c>
      <c r="D4276" t="s">
        <v>1548</v>
      </c>
      <c r="E4276" t="s">
        <v>1550</v>
      </c>
      <c r="F4276" t="s">
        <v>104</v>
      </c>
      <c r="G4276">
        <v>-2.84538708348847E-3</v>
      </c>
      <c r="H4276">
        <v>3.7805143357066902E-4</v>
      </c>
      <c r="I4276">
        <v>-7.5264549498304802</v>
      </c>
      <c r="J4276" s="10">
        <v>5.2448914849420501E-14</v>
      </c>
      <c r="X4276" t="str">
        <f t="shared" si="335"/>
        <v>grade_9_t3_lowses_2_cram_zgakuryoku_relative_age</v>
      </c>
      <c r="Y4276" t="str">
        <f t="shared" si="336"/>
        <v>-0.003</v>
      </c>
      <c r="Z4276" t="str">
        <f t="shared" si="337"/>
        <v>0.000</v>
      </c>
      <c r="AA4276" s="2" t="str">
        <f t="shared" si="338"/>
        <v>***</v>
      </c>
      <c r="AB4276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77" spans="1:28">
      <c r="A4277">
        <v>4276</v>
      </c>
      <c r="B4277" t="s">
        <v>113</v>
      </c>
      <c r="C4277" t="b">
        <v>0</v>
      </c>
      <c r="D4277" t="s">
        <v>1548</v>
      </c>
      <c r="E4277" t="s">
        <v>1550</v>
      </c>
      <c r="F4277" t="s">
        <v>32</v>
      </c>
      <c r="G4277">
        <v>5.8951097671982401E-2</v>
      </c>
      <c r="H4277">
        <v>1.7523201154247001E-3</v>
      </c>
      <c r="I4277">
        <v>33.641739972661803</v>
      </c>
      <c r="J4277" s="10">
        <v>4.0932357516133203E-247</v>
      </c>
      <c r="X4277" t="str">
        <f t="shared" si="335"/>
        <v>grade_9_t3_lowses_2_cram_zgakuryoku_zgakuryoku</v>
      </c>
      <c r="Y4277" t="str">
        <f t="shared" si="336"/>
        <v>0.059</v>
      </c>
      <c r="Z4277" t="str">
        <f t="shared" si="337"/>
        <v>0.002</v>
      </c>
      <c r="AA4277" s="2" t="str">
        <f t="shared" si="338"/>
        <v>***</v>
      </c>
      <c r="AB4277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78" spans="1:28">
      <c r="A4278">
        <v>4277</v>
      </c>
      <c r="B4278" t="s">
        <v>113</v>
      </c>
      <c r="C4278" t="b">
        <v>0</v>
      </c>
      <c r="D4278" t="s">
        <v>1548</v>
      </c>
      <c r="E4278" t="s">
        <v>1550</v>
      </c>
      <c r="F4278" t="s">
        <v>106</v>
      </c>
      <c r="G4278">
        <v>1.2572952607577601E-3</v>
      </c>
      <c r="H4278">
        <v>8.3445867069563192E-3</v>
      </c>
      <c r="I4278">
        <v>0.15067196314344</v>
      </c>
      <c r="J4278">
        <v>0.88023470962263295</v>
      </c>
      <c r="X4278" t="str">
        <f t="shared" si="335"/>
        <v>grade_9_t3_lowses_2_cram_zgakuryoku_as.factor(book)2</v>
      </c>
      <c r="Y4278" t="str">
        <f t="shared" si="336"/>
        <v>0.001</v>
      </c>
      <c r="Z4278" t="str">
        <f t="shared" si="337"/>
        <v>0.008</v>
      </c>
      <c r="AA4278" s="2" t="str">
        <f t="shared" si="338"/>
        <v/>
      </c>
      <c r="AB4278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79" spans="1:28">
      <c r="A4279">
        <v>4278</v>
      </c>
      <c r="B4279" t="s">
        <v>113</v>
      </c>
      <c r="C4279" t="b">
        <v>0</v>
      </c>
      <c r="D4279" t="s">
        <v>1548</v>
      </c>
      <c r="E4279" t="s">
        <v>1550</v>
      </c>
      <c r="F4279" t="s">
        <v>107</v>
      </c>
      <c r="G4279">
        <v>9.5755789999438703E-3</v>
      </c>
      <c r="H4279">
        <v>8.4600502939694705E-3</v>
      </c>
      <c r="I4279">
        <v>1.13185840121655</v>
      </c>
      <c r="J4279">
        <v>0.25769592363800498</v>
      </c>
      <c r="X4279" t="str">
        <f t="shared" si="335"/>
        <v>grade_9_t3_lowses_2_cram_zgakuryoku_as.factor(book)3</v>
      </c>
      <c r="Y4279" t="str">
        <f t="shared" si="336"/>
        <v>0.010</v>
      </c>
      <c r="Z4279" t="str">
        <f t="shared" si="337"/>
        <v>0.008</v>
      </c>
      <c r="AA4279" s="2" t="str">
        <f t="shared" si="338"/>
        <v/>
      </c>
      <c r="AB4279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80" spans="1:28">
      <c r="A4280">
        <v>4279</v>
      </c>
      <c r="B4280" t="s">
        <v>113</v>
      </c>
      <c r="C4280" t="b">
        <v>0</v>
      </c>
      <c r="D4280" t="s">
        <v>1548</v>
      </c>
      <c r="E4280" t="s">
        <v>1550</v>
      </c>
      <c r="F4280" t="s">
        <v>108</v>
      </c>
      <c r="G4280">
        <v>1.68415042080526E-2</v>
      </c>
      <c r="H4280">
        <v>8.3026771305878197E-3</v>
      </c>
      <c r="I4280">
        <v>2.0284426267772102</v>
      </c>
      <c r="J4280">
        <v>4.2516996986055898E-2</v>
      </c>
      <c r="X4280" t="str">
        <f t="shared" si="335"/>
        <v>grade_9_t3_lowses_2_cram_zgakuryoku_as.factor(book)4</v>
      </c>
      <c r="Y4280" t="str">
        <f t="shared" si="336"/>
        <v>0.017</v>
      </c>
      <c r="Z4280" t="str">
        <f t="shared" si="337"/>
        <v>0.008</v>
      </c>
      <c r="AA4280" s="2" t="str">
        <f t="shared" si="338"/>
        <v>**</v>
      </c>
      <c r="AB4280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81" spans="1:28">
      <c r="A4281">
        <v>4280</v>
      </c>
      <c r="B4281" t="s">
        <v>113</v>
      </c>
      <c r="C4281" t="b">
        <v>0</v>
      </c>
      <c r="D4281" t="s">
        <v>1548</v>
      </c>
      <c r="E4281" t="s">
        <v>1550</v>
      </c>
      <c r="F4281" t="s">
        <v>109</v>
      </c>
      <c r="G4281">
        <v>-3.4201208151481998E-3</v>
      </c>
      <c r="H4281">
        <v>8.7152347420434498E-3</v>
      </c>
      <c r="I4281">
        <v>-0.39243014289094102</v>
      </c>
      <c r="J4281">
        <v>0.69474101980390301</v>
      </c>
      <c r="X4281" t="str">
        <f t="shared" si="335"/>
        <v>grade_9_t3_lowses_2_cram_zgakuryoku_as.factor(book)5</v>
      </c>
      <c r="Y4281" t="str">
        <f t="shared" si="336"/>
        <v>-0.003</v>
      </c>
      <c r="Z4281" t="str">
        <f t="shared" si="337"/>
        <v>0.009</v>
      </c>
      <c r="AA4281" s="2" t="str">
        <f t="shared" si="338"/>
        <v/>
      </c>
      <c r="AB4281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82" spans="1:28">
      <c r="A4282">
        <v>4281</v>
      </c>
      <c r="B4282" t="s">
        <v>113</v>
      </c>
      <c r="C4282" t="b">
        <v>0</v>
      </c>
      <c r="D4282" t="s">
        <v>1548</v>
      </c>
      <c r="E4282" t="s">
        <v>1550</v>
      </c>
      <c r="F4282" t="s">
        <v>110</v>
      </c>
      <c r="G4282">
        <v>2.17822793292421E-2</v>
      </c>
      <c r="H4282">
        <v>3.5428911416540499E-3</v>
      </c>
      <c r="I4282">
        <v>6.1481650037581304</v>
      </c>
      <c r="J4282" s="10">
        <v>7.8596807334301303E-10</v>
      </c>
      <c r="X4282" t="str">
        <f t="shared" si="335"/>
        <v>grade_9_t3_lowses_2_cram_zgakuryoku_as.factor(year)2017</v>
      </c>
      <c r="Y4282" t="str">
        <f t="shared" si="336"/>
        <v>0.022</v>
      </c>
      <c r="Z4282" t="str">
        <f t="shared" si="337"/>
        <v>0.004</v>
      </c>
      <c r="AA4282" s="2" t="str">
        <f t="shared" si="338"/>
        <v>***</v>
      </c>
      <c r="AB4282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83" spans="1:28">
      <c r="A4283">
        <v>4282</v>
      </c>
      <c r="B4283" t="s">
        <v>113</v>
      </c>
      <c r="C4283" t="b">
        <v>0</v>
      </c>
      <c r="D4283" t="s">
        <v>1548</v>
      </c>
      <c r="E4283" t="s">
        <v>1550</v>
      </c>
      <c r="F4283" t="s">
        <v>111</v>
      </c>
      <c r="G4283">
        <v>1.2731602826259901E-2</v>
      </c>
      <c r="H4283">
        <v>3.8085079711269502E-3</v>
      </c>
      <c r="I4283">
        <v>3.34293716142404</v>
      </c>
      <c r="J4283">
        <v>8.2918550089296596E-4</v>
      </c>
      <c r="X4283" t="str">
        <f t="shared" si="335"/>
        <v>grade_9_t3_lowses_2_cram_zgakuryoku_as.factor(year)2018</v>
      </c>
      <c r="Y4283" t="str">
        <f t="shared" si="336"/>
        <v>0.013</v>
      </c>
      <c r="Z4283" t="str">
        <f t="shared" si="337"/>
        <v>0.004</v>
      </c>
      <c r="AA4283" s="2" t="str">
        <f t="shared" si="338"/>
        <v>***</v>
      </c>
      <c r="AB4283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84" spans="1:28">
      <c r="A4284">
        <v>4283</v>
      </c>
      <c r="B4284" t="s">
        <v>113</v>
      </c>
      <c r="C4284" t="b">
        <v>0</v>
      </c>
      <c r="D4284" t="s">
        <v>1548</v>
      </c>
      <c r="E4284" t="s">
        <v>1550</v>
      </c>
      <c r="F4284" t="s">
        <v>1722</v>
      </c>
      <c r="G4284">
        <v>2.9511797696310098E-4</v>
      </c>
      <c r="H4284">
        <v>1.0602793957916099E-3</v>
      </c>
      <c r="I4284">
        <v>0.278339820743913</v>
      </c>
      <c r="J4284">
        <v>0.78075192504840296</v>
      </c>
      <c r="X4284" t="str">
        <f t="shared" si="335"/>
        <v>grade_9_t3_lowses_2_cram_zgakuryoku_as.factor(lowses)1:relative_age</v>
      </c>
      <c r="Y4284" t="str">
        <f t="shared" si="336"/>
        <v>0.000</v>
      </c>
      <c r="Z4284" t="str">
        <f t="shared" si="337"/>
        <v>0.001</v>
      </c>
      <c r="AA4284" s="2" t="str">
        <f t="shared" si="338"/>
        <v/>
      </c>
      <c r="AB4284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85" spans="1:28">
      <c r="A4285">
        <v>4284</v>
      </c>
      <c r="B4285" t="s">
        <v>113</v>
      </c>
      <c r="C4285" t="b">
        <v>0</v>
      </c>
      <c r="D4285" t="s">
        <v>1548</v>
      </c>
      <c r="E4285" t="s">
        <v>1550</v>
      </c>
      <c r="F4285" t="s">
        <v>1734</v>
      </c>
      <c r="G4285">
        <v>3.4243660466474597E-2</v>
      </c>
      <c r="H4285">
        <v>4.2369993452982396E-3</v>
      </c>
      <c r="I4285">
        <v>8.0820546985626596</v>
      </c>
      <c r="J4285" s="10">
        <v>6.4190197600844801E-16</v>
      </c>
      <c r="X4285" t="str">
        <f t="shared" si="335"/>
        <v>grade_9_t3_lowses_2_cram_zgakuryoku_as.factor(lowses)1:zgakuryoku</v>
      </c>
      <c r="Y4285" t="str">
        <f t="shared" si="336"/>
        <v>0.034</v>
      </c>
      <c r="Z4285" t="str">
        <f t="shared" si="337"/>
        <v>0.004</v>
      </c>
      <c r="AA4285" s="2" t="str">
        <f t="shared" si="338"/>
        <v>***</v>
      </c>
      <c r="AB4285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86" spans="1:28">
      <c r="A4286">
        <v>4285</v>
      </c>
      <c r="B4286" t="s">
        <v>113</v>
      </c>
      <c r="C4286" t="b">
        <v>0</v>
      </c>
      <c r="D4286" t="s">
        <v>1548</v>
      </c>
      <c r="E4286" t="s">
        <v>1550</v>
      </c>
      <c r="F4286" t="s">
        <v>1723</v>
      </c>
      <c r="G4286" t="s">
        <v>140</v>
      </c>
      <c r="H4286">
        <v>0</v>
      </c>
      <c r="I4286" t="s">
        <v>140</v>
      </c>
      <c r="J4286" t="s">
        <v>140</v>
      </c>
      <c r="X4286" t="str">
        <f t="shared" si="335"/>
        <v>grade_9_t3_lowses_2_cram_zgakuryoku_as.factor(lowses)1:as.factor(book)2</v>
      </c>
      <c r="Y4286" t="str">
        <f t="shared" si="336"/>
        <v>NA</v>
      </c>
      <c r="Z4286" t="str">
        <f t="shared" si="337"/>
        <v>0.000</v>
      </c>
      <c r="AA4286" s="2" t="e">
        <f t="shared" si="338"/>
        <v>#VALUE!</v>
      </c>
      <c r="AB4286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87" spans="1:28">
      <c r="A4287">
        <v>4286</v>
      </c>
      <c r="B4287" t="s">
        <v>113</v>
      </c>
      <c r="C4287" t="b">
        <v>0</v>
      </c>
      <c r="D4287" t="s">
        <v>1548</v>
      </c>
      <c r="E4287" t="s">
        <v>1550</v>
      </c>
      <c r="F4287" t="s">
        <v>1724</v>
      </c>
      <c r="G4287" t="s">
        <v>140</v>
      </c>
      <c r="H4287">
        <v>0</v>
      </c>
      <c r="I4287" t="s">
        <v>140</v>
      </c>
      <c r="J4287" t="s">
        <v>140</v>
      </c>
      <c r="X4287" t="str">
        <f t="shared" si="335"/>
        <v>grade_9_t3_lowses_2_cram_zgakuryoku_as.factor(lowses)1:as.factor(book)3</v>
      </c>
      <c r="Y4287" t="str">
        <f t="shared" si="336"/>
        <v>NA</v>
      </c>
      <c r="Z4287" t="str">
        <f t="shared" si="337"/>
        <v>0.000</v>
      </c>
      <c r="AA4287" s="2" t="e">
        <f t="shared" si="338"/>
        <v>#VALUE!</v>
      </c>
      <c r="AB4287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88" spans="1:28">
      <c r="A4288">
        <v>4287</v>
      </c>
      <c r="B4288" t="s">
        <v>113</v>
      </c>
      <c r="C4288" t="b">
        <v>0</v>
      </c>
      <c r="D4288" t="s">
        <v>1548</v>
      </c>
      <c r="E4288" t="s">
        <v>1550</v>
      </c>
      <c r="F4288" t="s">
        <v>1725</v>
      </c>
      <c r="G4288" t="s">
        <v>140</v>
      </c>
      <c r="H4288">
        <v>0</v>
      </c>
      <c r="I4288" t="s">
        <v>140</v>
      </c>
      <c r="J4288" t="s">
        <v>140</v>
      </c>
      <c r="X4288" t="str">
        <f t="shared" si="335"/>
        <v>grade_9_t3_lowses_2_cram_zgakuryoku_as.factor(lowses)1:as.factor(book)4</v>
      </c>
      <c r="Y4288" t="str">
        <f t="shared" si="336"/>
        <v>NA</v>
      </c>
      <c r="Z4288" t="str">
        <f t="shared" si="337"/>
        <v>0.000</v>
      </c>
      <c r="AA4288" s="2" t="e">
        <f t="shared" si="338"/>
        <v>#VALUE!</v>
      </c>
      <c r="AB4288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89" spans="1:28">
      <c r="A4289">
        <v>4288</v>
      </c>
      <c r="B4289" t="s">
        <v>113</v>
      </c>
      <c r="C4289" t="b">
        <v>0</v>
      </c>
      <c r="D4289" t="s">
        <v>1548</v>
      </c>
      <c r="E4289" t="s">
        <v>1550</v>
      </c>
      <c r="F4289" t="s">
        <v>1726</v>
      </c>
      <c r="G4289" t="s">
        <v>140</v>
      </c>
      <c r="H4289">
        <v>0</v>
      </c>
      <c r="I4289" t="s">
        <v>140</v>
      </c>
      <c r="J4289" t="s">
        <v>140</v>
      </c>
      <c r="X4289" t="str">
        <f t="shared" si="335"/>
        <v>grade_9_t3_lowses_2_cram_zgakuryoku_as.factor(lowses)1:as.factor(book)5</v>
      </c>
      <c r="Y4289" t="str">
        <f t="shared" si="336"/>
        <v>NA</v>
      </c>
      <c r="Z4289" t="str">
        <f t="shared" si="337"/>
        <v>0.000</v>
      </c>
      <c r="AA4289" s="2" t="e">
        <f t="shared" si="338"/>
        <v>#VALUE!</v>
      </c>
      <c r="AB4289" t="str">
        <f t="shared" si="339"/>
        <v>cram ~ as.factor(lowses) * relative_age + as.factor(lowses) *      zgakuryoku + as.factor(lowses) * as.factor(book) + as.factor(lowses) *      as.factor(year) |      as.factor(school_id) | 0 | school_id</v>
      </c>
    </row>
    <row r="4290" spans="1:28">
      <c r="A4290">
        <v>4289</v>
      </c>
      <c r="B4290" t="s">
        <v>113</v>
      </c>
      <c r="C4290" t="b">
        <v>0</v>
      </c>
      <c r="D4290" t="s">
        <v>1548</v>
      </c>
      <c r="E4290" t="s">
        <v>1550</v>
      </c>
      <c r="F4290" t="s">
        <v>1727</v>
      </c>
      <c r="G4290">
        <v>-2.93213543358916E-2</v>
      </c>
      <c r="H4290">
        <v>9.1891656483375304E-3</v>
      </c>
      <c r="I4290">
        <v>-3.1908614403089302</v>
      </c>
      <c r="J4290">
        <v>1.41880813632261E-3</v>
      </c>
      <c r="X4290" t="str">
        <f t="shared" ref="X4290:X4353" si="340">E4290&amp;"_"&amp;F4290</f>
        <v>grade_9_t3_lowses_2_cram_zgakuryoku_as.factor(lowses)1:as.factor(year)2017</v>
      </c>
      <c r="Y4290" t="str">
        <f t="shared" ref="Y4290:Y4353" si="341">TEXT(G4290,"0.000")</f>
        <v>-0.029</v>
      </c>
      <c r="Z4290" t="str">
        <f t="shared" ref="Z4290:Z4353" si="342">TEXT(H4290,"0.000")</f>
        <v>0.009</v>
      </c>
      <c r="AA4290" s="2" t="str">
        <f t="shared" ref="AA4290:AA4353" si="343">IF(COUNTIF(J4290,"*E*")&gt;0, "***", IF(TEXT(J4290, "0.00E+00")*1&lt;0.01, "***", IF(TEXT(J4290, "0.00E+00")*1&lt;0.05, "**",  IF(TEXT(J4290, "0.00E+00")*1&lt;0.1, "*",""))))</f>
        <v>***</v>
      </c>
      <c r="AB4290" t="str">
        <f t="shared" ref="AB4290:AB4353" si="344">D4290</f>
        <v>cram ~ as.factor(lowses) * relative_age + as.factor(lowses) *      zgakuryoku + as.factor(lowses) * as.factor(book) + as.factor(lowses) *      as.factor(year) |      as.factor(school_id) | 0 | school_id</v>
      </c>
    </row>
    <row r="4291" spans="1:28">
      <c r="A4291">
        <v>4290</v>
      </c>
      <c r="B4291" t="s">
        <v>113</v>
      </c>
      <c r="C4291" t="b">
        <v>0</v>
      </c>
      <c r="D4291" t="s">
        <v>1548</v>
      </c>
      <c r="E4291" t="s">
        <v>1550</v>
      </c>
      <c r="F4291" t="s">
        <v>1728</v>
      </c>
      <c r="G4291">
        <v>4.5274572945154801E-3</v>
      </c>
      <c r="H4291">
        <v>9.6910072303412094E-3</v>
      </c>
      <c r="I4291">
        <v>0.46718129363691302</v>
      </c>
      <c r="J4291">
        <v>0.64037090872586799</v>
      </c>
      <c r="X4291" t="str">
        <f t="shared" si="340"/>
        <v>grade_9_t3_lowses_2_cram_zgakuryoku_as.factor(lowses)1:as.factor(year)2018</v>
      </c>
      <c r="Y4291" t="str">
        <f t="shared" si="341"/>
        <v>0.005</v>
      </c>
      <c r="Z4291" t="str">
        <f t="shared" si="342"/>
        <v>0.010</v>
      </c>
      <c r="AA4291" s="2" t="str">
        <f t="shared" si="343"/>
        <v/>
      </c>
      <c r="AB4291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292" spans="1:28">
      <c r="A4292">
        <v>4291</v>
      </c>
      <c r="B4292" t="s">
        <v>112</v>
      </c>
      <c r="C4292" t="b">
        <v>0</v>
      </c>
      <c r="D4292" t="s">
        <v>1548</v>
      </c>
      <c r="E4292" t="s">
        <v>1551</v>
      </c>
      <c r="F4292" t="s">
        <v>1697</v>
      </c>
      <c r="G4292">
        <v>-2.1293543786686499E-2</v>
      </c>
      <c r="H4292">
        <v>1.0812870127323E-2</v>
      </c>
      <c r="I4292">
        <v>-1.96927767890969</v>
      </c>
      <c r="J4292">
        <v>4.8923248200598901E-2</v>
      </c>
      <c r="X4292" t="str">
        <f t="shared" si="340"/>
        <v>grade_8_t3_lowses_2_cram_zgakuryoku_as.factor(lowses)1</v>
      </c>
      <c r="Y4292" t="str">
        <f t="shared" si="341"/>
        <v>-0.021</v>
      </c>
      <c r="Z4292" t="str">
        <f t="shared" si="342"/>
        <v>0.011</v>
      </c>
      <c r="AA4292" s="2" t="str">
        <f t="shared" si="343"/>
        <v>**</v>
      </c>
      <c r="AB4292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293" spans="1:28">
      <c r="A4293">
        <v>4292</v>
      </c>
      <c r="B4293" t="s">
        <v>112</v>
      </c>
      <c r="C4293" t="b">
        <v>0</v>
      </c>
      <c r="D4293" t="s">
        <v>1548</v>
      </c>
      <c r="E4293" t="s">
        <v>1551</v>
      </c>
      <c r="F4293" t="s">
        <v>104</v>
      </c>
      <c r="G4293">
        <v>-3.5762400226347101E-3</v>
      </c>
      <c r="H4293">
        <v>4.1934905873094297E-4</v>
      </c>
      <c r="I4293">
        <v>-8.5280745197266494</v>
      </c>
      <c r="J4293" s="10">
        <v>1.5030330669117601E-17</v>
      </c>
      <c r="X4293" t="str">
        <f t="shared" si="340"/>
        <v>grade_8_t3_lowses_2_cram_zgakuryoku_relative_age</v>
      </c>
      <c r="Y4293" t="str">
        <f t="shared" si="341"/>
        <v>-0.004</v>
      </c>
      <c r="Z4293" t="str">
        <f t="shared" si="342"/>
        <v>0.000</v>
      </c>
      <c r="AA4293" s="2" t="str">
        <f t="shared" si="343"/>
        <v>***</v>
      </c>
      <c r="AB4293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294" spans="1:28">
      <c r="A4294">
        <v>4293</v>
      </c>
      <c r="B4294" t="s">
        <v>112</v>
      </c>
      <c r="C4294" t="b">
        <v>0</v>
      </c>
      <c r="D4294" t="s">
        <v>1548</v>
      </c>
      <c r="E4294" t="s">
        <v>1551</v>
      </c>
      <c r="F4294" t="s">
        <v>32</v>
      </c>
      <c r="G4294">
        <v>4.2890315107627697E-2</v>
      </c>
      <c r="H4294">
        <v>1.89892433309008E-3</v>
      </c>
      <c r="I4294">
        <v>22.586637266284999</v>
      </c>
      <c r="J4294" s="10">
        <v>9.4880876673962202E-113</v>
      </c>
      <c r="X4294" t="str">
        <f t="shared" si="340"/>
        <v>grade_8_t3_lowses_2_cram_zgakuryoku_zgakuryoku</v>
      </c>
      <c r="Y4294" t="str">
        <f t="shared" si="341"/>
        <v>0.043</v>
      </c>
      <c r="Z4294" t="str">
        <f t="shared" si="342"/>
        <v>0.002</v>
      </c>
      <c r="AA4294" s="2" t="str">
        <f t="shared" si="343"/>
        <v>***</v>
      </c>
      <c r="AB4294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295" spans="1:28">
      <c r="A4295">
        <v>4294</v>
      </c>
      <c r="B4295" t="s">
        <v>112</v>
      </c>
      <c r="C4295" t="b">
        <v>0</v>
      </c>
      <c r="D4295" t="s">
        <v>1548</v>
      </c>
      <c r="E4295" t="s">
        <v>1551</v>
      </c>
      <c r="F4295" t="s">
        <v>106</v>
      </c>
      <c r="G4295">
        <v>-7.0872857626930804E-4</v>
      </c>
      <c r="H4295">
        <v>4.4733739891918804E-3</v>
      </c>
      <c r="I4295">
        <v>-0.15843266804467199</v>
      </c>
      <c r="J4295">
        <v>0.87411610969924403</v>
      </c>
      <c r="X4295" t="str">
        <f t="shared" si="340"/>
        <v>grade_8_t3_lowses_2_cram_zgakuryoku_as.factor(book)2</v>
      </c>
      <c r="Y4295" t="str">
        <f t="shared" si="341"/>
        <v>-0.001</v>
      </c>
      <c r="Z4295" t="str">
        <f t="shared" si="342"/>
        <v>0.004</v>
      </c>
      <c r="AA4295" s="2" t="str">
        <f t="shared" si="343"/>
        <v/>
      </c>
      <c r="AB4295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296" spans="1:28">
      <c r="A4296">
        <v>4295</v>
      </c>
      <c r="B4296" t="s">
        <v>112</v>
      </c>
      <c r="C4296" t="b">
        <v>0</v>
      </c>
      <c r="D4296" t="s">
        <v>1548</v>
      </c>
      <c r="E4296" t="s">
        <v>1551</v>
      </c>
      <c r="F4296" t="s">
        <v>107</v>
      </c>
      <c r="G4296">
        <v>3.2122498363655101E-4</v>
      </c>
      <c r="H4296">
        <v>3.8448415857239501E-3</v>
      </c>
      <c r="I4296">
        <v>8.3547000955584594E-2</v>
      </c>
      <c r="J4296">
        <v>0.93341673011985205</v>
      </c>
      <c r="X4296" t="str">
        <f t="shared" si="340"/>
        <v>grade_8_t3_lowses_2_cram_zgakuryoku_as.factor(book)3</v>
      </c>
      <c r="Y4296" t="str">
        <f t="shared" si="341"/>
        <v>0.000</v>
      </c>
      <c r="Z4296" t="str">
        <f t="shared" si="342"/>
        <v>0.004</v>
      </c>
      <c r="AA4296" s="2" t="str">
        <f t="shared" si="343"/>
        <v/>
      </c>
      <c r="AB4296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297" spans="1:28">
      <c r="A4297">
        <v>4296</v>
      </c>
      <c r="B4297" t="s">
        <v>112</v>
      </c>
      <c r="C4297" t="b">
        <v>0</v>
      </c>
      <c r="D4297" t="s">
        <v>1548</v>
      </c>
      <c r="E4297" t="s">
        <v>1551</v>
      </c>
      <c r="F4297" t="s">
        <v>108</v>
      </c>
      <c r="G4297">
        <v>1.16252341969275E-2</v>
      </c>
      <c r="H4297">
        <v>4.6062743782348398E-3</v>
      </c>
      <c r="I4297">
        <v>2.5237823981693399</v>
      </c>
      <c r="J4297">
        <v>1.16111107506148E-2</v>
      </c>
      <c r="X4297" t="str">
        <f t="shared" si="340"/>
        <v>grade_8_t3_lowses_2_cram_zgakuryoku_as.factor(book)4</v>
      </c>
      <c r="Y4297" t="str">
        <f t="shared" si="341"/>
        <v>0.012</v>
      </c>
      <c r="Z4297" t="str">
        <f t="shared" si="342"/>
        <v>0.005</v>
      </c>
      <c r="AA4297" s="2" t="str">
        <f t="shared" si="343"/>
        <v>**</v>
      </c>
      <c r="AB4297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298" spans="1:28">
      <c r="A4298">
        <v>4297</v>
      </c>
      <c r="B4298" t="s">
        <v>112</v>
      </c>
      <c r="C4298" t="b">
        <v>0</v>
      </c>
      <c r="D4298" t="s">
        <v>1548</v>
      </c>
      <c r="E4298" t="s">
        <v>1551</v>
      </c>
      <c r="F4298" t="s">
        <v>109</v>
      </c>
      <c r="G4298" t="s">
        <v>140</v>
      </c>
      <c r="H4298">
        <v>0</v>
      </c>
      <c r="I4298" t="s">
        <v>140</v>
      </c>
      <c r="J4298" t="s">
        <v>140</v>
      </c>
      <c r="X4298" t="str">
        <f t="shared" si="340"/>
        <v>grade_8_t3_lowses_2_cram_zgakuryoku_as.factor(book)5</v>
      </c>
      <c r="Y4298" t="str">
        <f t="shared" si="341"/>
        <v>NA</v>
      </c>
      <c r="Z4298" t="str">
        <f t="shared" si="342"/>
        <v>0.000</v>
      </c>
      <c r="AA4298" s="2" t="e">
        <f t="shared" si="343"/>
        <v>#VALUE!</v>
      </c>
      <c r="AB4298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299" spans="1:28">
      <c r="A4299">
        <v>4298</v>
      </c>
      <c r="B4299" t="s">
        <v>112</v>
      </c>
      <c r="C4299" t="b">
        <v>0</v>
      </c>
      <c r="D4299" t="s">
        <v>1548</v>
      </c>
      <c r="E4299" t="s">
        <v>1551</v>
      </c>
      <c r="F4299" t="s">
        <v>110</v>
      </c>
      <c r="G4299">
        <v>2.85820083163075E-2</v>
      </c>
      <c r="H4299">
        <v>3.9990313524813203E-3</v>
      </c>
      <c r="I4299">
        <v>7.14723286642226</v>
      </c>
      <c r="J4299" s="10">
        <v>8.8988685422024505E-13</v>
      </c>
      <c r="X4299" t="str">
        <f t="shared" si="340"/>
        <v>grade_8_t3_lowses_2_cram_zgakuryoku_as.factor(year)2017</v>
      </c>
      <c r="Y4299" t="str">
        <f t="shared" si="341"/>
        <v>0.029</v>
      </c>
      <c r="Z4299" t="str">
        <f t="shared" si="342"/>
        <v>0.004</v>
      </c>
      <c r="AA4299" s="2" t="str">
        <f t="shared" si="343"/>
        <v>***</v>
      </c>
      <c r="AB4299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00" spans="1:28">
      <c r="A4300">
        <v>4299</v>
      </c>
      <c r="B4300" t="s">
        <v>112</v>
      </c>
      <c r="C4300" t="b">
        <v>0</v>
      </c>
      <c r="D4300" t="s">
        <v>1548</v>
      </c>
      <c r="E4300" t="s">
        <v>1551</v>
      </c>
      <c r="F4300" t="s">
        <v>111</v>
      </c>
      <c r="G4300">
        <v>4.8243908714768E-3</v>
      </c>
      <c r="H4300">
        <v>4.1110035383080199E-3</v>
      </c>
      <c r="I4300">
        <v>1.17353118928776</v>
      </c>
      <c r="J4300">
        <v>0.24058492089797701</v>
      </c>
      <c r="X4300" t="str">
        <f t="shared" si="340"/>
        <v>grade_8_t3_lowses_2_cram_zgakuryoku_as.factor(year)2018</v>
      </c>
      <c r="Y4300" t="str">
        <f t="shared" si="341"/>
        <v>0.005</v>
      </c>
      <c r="Z4300" t="str">
        <f t="shared" si="342"/>
        <v>0.004</v>
      </c>
      <c r="AA4300" s="2" t="str">
        <f t="shared" si="343"/>
        <v/>
      </c>
      <c r="AB4300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01" spans="1:28">
      <c r="A4301">
        <v>4300</v>
      </c>
      <c r="B4301" t="s">
        <v>112</v>
      </c>
      <c r="C4301" t="b">
        <v>0</v>
      </c>
      <c r="D4301" t="s">
        <v>1548</v>
      </c>
      <c r="E4301" t="s">
        <v>1551</v>
      </c>
      <c r="F4301" t="s">
        <v>1722</v>
      </c>
      <c r="G4301">
        <v>1.2381739570978499E-3</v>
      </c>
      <c r="H4301">
        <v>1.18071094568497E-3</v>
      </c>
      <c r="I4301">
        <v>1.0486681449197099</v>
      </c>
      <c r="J4301">
        <v>0.29433275173769102</v>
      </c>
      <c r="X4301" t="str">
        <f t="shared" si="340"/>
        <v>grade_8_t3_lowses_2_cram_zgakuryoku_as.factor(lowses)1:relative_age</v>
      </c>
      <c r="Y4301" t="str">
        <f t="shared" si="341"/>
        <v>0.001</v>
      </c>
      <c r="Z4301" t="str">
        <f t="shared" si="342"/>
        <v>0.001</v>
      </c>
      <c r="AA4301" s="2" t="str">
        <f t="shared" si="343"/>
        <v/>
      </c>
      <c r="AB4301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02" spans="1:28">
      <c r="A4302">
        <v>4301</v>
      </c>
      <c r="B4302" t="s">
        <v>112</v>
      </c>
      <c r="C4302" t="b">
        <v>0</v>
      </c>
      <c r="D4302" t="s">
        <v>1548</v>
      </c>
      <c r="E4302" t="s">
        <v>1551</v>
      </c>
      <c r="F4302" t="s">
        <v>1734</v>
      </c>
      <c r="G4302">
        <v>2.3278659327973301E-2</v>
      </c>
      <c r="H4302">
        <v>4.1472846240298601E-3</v>
      </c>
      <c r="I4302">
        <v>5.6129881207318197</v>
      </c>
      <c r="J4302" s="10">
        <v>1.9924979864922499E-8</v>
      </c>
      <c r="X4302" t="str">
        <f t="shared" si="340"/>
        <v>grade_8_t3_lowses_2_cram_zgakuryoku_as.factor(lowses)1:zgakuryoku</v>
      </c>
      <c r="Y4302" t="str">
        <f t="shared" si="341"/>
        <v>0.023</v>
      </c>
      <c r="Z4302" t="str">
        <f t="shared" si="342"/>
        <v>0.004</v>
      </c>
      <c r="AA4302" s="2" t="str">
        <f t="shared" si="343"/>
        <v>***</v>
      </c>
      <c r="AB4302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03" spans="1:28">
      <c r="A4303">
        <v>4302</v>
      </c>
      <c r="B4303" t="s">
        <v>112</v>
      </c>
      <c r="C4303" t="b">
        <v>0</v>
      </c>
      <c r="D4303" t="s">
        <v>1548</v>
      </c>
      <c r="E4303" t="s">
        <v>1551</v>
      </c>
      <c r="F4303" t="s">
        <v>1723</v>
      </c>
      <c r="G4303" t="s">
        <v>140</v>
      </c>
      <c r="H4303">
        <v>0</v>
      </c>
      <c r="I4303" t="s">
        <v>140</v>
      </c>
      <c r="J4303" t="s">
        <v>140</v>
      </c>
      <c r="X4303" t="str">
        <f t="shared" si="340"/>
        <v>grade_8_t3_lowses_2_cram_zgakuryoku_as.factor(lowses)1:as.factor(book)2</v>
      </c>
      <c r="Y4303" t="str">
        <f t="shared" si="341"/>
        <v>NA</v>
      </c>
      <c r="Z4303" t="str">
        <f t="shared" si="342"/>
        <v>0.000</v>
      </c>
      <c r="AA4303" s="2" t="e">
        <f t="shared" si="343"/>
        <v>#VALUE!</v>
      </c>
      <c r="AB4303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04" spans="1:28">
      <c r="A4304">
        <v>4303</v>
      </c>
      <c r="B4304" t="s">
        <v>112</v>
      </c>
      <c r="C4304" t="b">
        <v>0</v>
      </c>
      <c r="D4304" t="s">
        <v>1548</v>
      </c>
      <c r="E4304" t="s">
        <v>1551</v>
      </c>
      <c r="F4304" t="s">
        <v>1724</v>
      </c>
      <c r="G4304" t="s">
        <v>140</v>
      </c>
      <c r="H4304">
        <v>0</v>
      </c>
      <c r="I4304" t="s">
        <v>140</v>
      </c>
      <c r="J4304" t="s">
        <v>140</v>
      </c>
      <c r="X4304" t="str">
        <f t="shared" si="340"/>
        <v>grade_8_t3_lowses_2_cram_zgakuryoku_as.factor(lowses)1:as.factor(book)3</v>
      </c>
      <c r="Y4304" t="str">
        <f t="shared" si="341"/>
        <v>NA</v>
      </c>
      <c r="Z4304" t="str">
        <f t="shared" si="342"/>
        <v>0.000</v>
      </c>
      <c r="AA4304" s="2" t="e">
        <f t="shared" si="343"/>
        <v>#VALUE!</v>
      </c>
      <c r="AB4304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05" spans="1:28">
      <c r="A4305">
        <v>4304</v>
      </c>
      <c r="B4305" t="s">
        <v>112</v>
      </c>
      <c r="C4305" t="b">
        <v>0</v>
      </c>
      <c r="D4305" t="s">
        <v>1548</v>
      </c>
      <c r="E4305" t="s">
        <v>1551</v>
      </c>
      <c r="F4305" t="s">
        <v>1725</v>
      </c>
      <c r="G4305" t="s">
        <v>140</v>
      </c>
      <c r="H4305">
        <v>0</v>
      </c>
      <c r="I4305" t="s">
        <v>140</v>
      </c>
      <c r="J4305" t="s">
        <v>140</v>
      </c>
      <c r="X4305" t="str">
        <f t="shared" si="340"/>
        <v>grade_8_t3_lowses_2_cram_zgakuryoku_as.factor(lowses)1:as.factor(book)4</v>
      </c>
      <c r="Y4305" t="str">
        <f t="shared" si="341"/>
        <v>NA</v>
      </c>
      <c r="Z4305" t="str">
        <f t="shared" si="342"/>
        <v>0.000</v>
      </c>
      <c r="AA4305" s="2" t="e">
        <f t="shared" si="343"/>
        <v>#VALUE!</v>
      </c>
      <c r="AB4305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06" spans="1:28">
      <c r="A4306">
        <v>4305</v>
      </c>
      <c r="B4306" t="s">
        <v>112</v>
      </c>
      <c r="C4306" t="b">
        <v>0</v>
      </c>
      <c r="D4306" t="s">
        <v>1548</v>
      </c>
      <c r="E4306" t="s">
        <v>1551</v>
      </c>
      <c r="F4306" t="s">
        <v>1726</v>
      </c>
      <c r="G4306" t="s">
        <v>140</v>
      </c>
      <c r="H4306">
        <v>0</v>
      </c>
      <c r="I4306" t="s">
        <v>140</v>
      </c>
      <c r="J4306" t="s">
        <v>140</v>
      </c>
      <c r="X4306" t="str">
        <f t="shared" si="340"/>
        <v>grade_8_t3_lowses_2_cram_zgakuryoku_as.factor(lowses)1:as.factor(book)5</v>
      </c>
      <c r="Y4306" t="str">
        <f t="shared" si="341"/>
        <v>NA</v>
      </c>
      <c r="Z4306" t="str">
        <f t="shared" si="342"/>
        <v>0.000</v>
      </c>
      <c r="AA4306" s="2" t="e">
        <f t="shared" si="343"/>
        <v>#VALUE!</v>
      </c>
      <c r="AB4306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07" spans="1:28">
      <c r="A4307">
        <v>4306</v>
      </c>
      <c r="B4307" t="s">
        <v>112</v>
      </c>
      <c r="C4307" t="b">
        <v>0</v>
      </c>
      <c r="D4307" t="s">
        <v>1548</v>
      </c>
      <c r="E4307" t="s">
        <v>1551</v>
      </c>
      <c r="F4307" t="s">
        <v>1727</v>
      </c>
      <c r="G4307">
        <v>-1.48991064845653E-4</v>
      </c>
      <c r="H4307">
        <v>9.6458206604483395E-3</v>
      </c>
      <c r="I4307">
        <v>-1.5446178204056299E-2</v>
      </c>
      <c r="J4307">
        <v>0.98767624568634005</v>
      </c>
      <c r="X4307" t="str">
        <f t="shared" si="340"/>
        <v>grade_8_t3_lowses_2_cram_zgakuryoku_as.factor(lowses)1:as.factor(year)2017</v>
      </c>
      <c r="Y4307" t="str">
        <f t="shared" si="341"/>
        <v>0.000</v>
      </c>
      <c r="Z4307" t="str">
        <f t="shared" si="342"/>
        <v>0.010</v>
      </c>
      <c r="AA4307" s="2" t="str">
        <f t="shared" si="343"/>
        <v/>
      </c>
      <c r="AB4307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08" spans="1:28">
      <c r="A4308">
        <v>4307</v>
      </c>
      <c r="B4308" t="s">
        <v>112</v>
      </c>
      <c r="C4308" t="b">
        <v>0</v>
      </c>
      <c r="D4308" t="s">
        <v>1548</v>
      </c>
      <c r="E4308" t="s">
        <v>1551</v>
      </c>
      <c r="F4308" t="s">
        <v>1728</v>
      </c>
      <c r="G4308">
        <v>-2.1826780983172301E-2</v>
      </c>
      <c r="H4308">
        <v>1.05293465897505E-2</v>
      </c>
      <c r="I4308">
        <v>-2.0729473379116299</v>
      </c>
      <c r="J4308">
        <v>3.8179067503852998E-2</v>
      </c>
      <c r="X4308" t="str">
        <f t="shared" si="340"/>
        <v>grade_8_t3_lowses_2_cram_zgakuryoku_as.factor(lowses)1:as.factor(year)2018</v>
      </c>
      <c r="Y4308" t="str">
        <f t="shared" si="341"/>
        <v>-0.022</v>
      </c>
      <c r="Z4308" t="str">
        <f t="shared" si="342"/>
        <v>0.011</v>
      </c>
      <c r="AA4308" s="2" t="str">
        <f t="shared" si="343"/>
        <v>**</v>
      </c>
      <c r="AB4308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09" spans="1:28">
      <c r="A4309">
        <v>4308</v>
      </c>
      <c r="B4309" t="s">
        <v>116</v>
      </c>
      <c r="C4309" t="b">
        <v>0</v>
      </c>
      <c r="D4309" t="s">
        <v>1548</v>
      </c>
      <c r="E4309" t="s">
        <v>1552</v>
      </c>
      <c r="F4309" t="s">
        <v>1697</v>
      </c>
      <c r="G4309">
        <v>-9.1458993935815802E-2</v>
      </c>
      <c r="H4309">
        <v>1.2892378269542501E-2</v>
      </c>
      <c r="I4309">
        <v>-7.0940358732633797</v>
      </c>
      <c r="J4309" s="10">
        <v>1.3088225421520401E-12</v>
      </c>
      <c r="X4309" t="str">
        <f t="shared" si="340"/>
        <v>grade_6_t3_lowses_2_cram_zgakuryoku_as.factor(lowses)1</v>
      </c>
      <c r="Y4309" t="str">
        <f t="shared" si="341"/>
        <v>-0.091</v>
      </c>
      <c r="Z4309" t="str">
        <f t="shared" si="342"/>
        <v>0.013</v>
      </c>
      <c r="AA4309" s="2" t="str">
        <f t="shared" si="343"/>
        <v>***</v>
      </c>
      <c r="AB4309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10" spans="1:28">
      <c r="A4310">
        <v>4309</v>
      </c>
      <c r="B4310" t="s">
        <v>116</v>
      </c>
      <c r="C4310" t="b">
        <v>0</v>
      </c>
      <c r="D4310" t="s">
        <v>1548</v>
      </c>
      <c r="E4310" t="s">
        <v>1552</v>
      </c>
      <c r="F4310" t="s">
        <v>104</v>
      </c>
      <c r="G4310">
        <v>-3.0763129450480302E-3</v>
      </c>
      <c r="H4310">
        <v>3.9861247019250398E-4</v>
      </c>
      <c r="I4310">
        <v>-7.7175532003862504</v>
      </c>
      <c r="J4310" s="10">
        <v>1.19378241170503E-14</v>
      </c>
      <c r="X4310" t="str">
        <f t="shared" si="340"/>
        <v>grade_6_t3_lowses_2_cram_zgakuryoku_relative_age</v>
      </c>
      <c r="Y4310" t="str">
        <f t="shared" si="341"/>
        <v>-0.003</v>
      </c>
      <c r="Z4310" t="str">
        <f t="shared" si="342"/>
        <v>0.000</v>
      </c>
      <c r="AA4310" s="2" t="str">
        <f t="shared" si="343"/>
        <v>***</v>
      </c>
      <c r="AB4310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11" spans="1:28">
      <c r="A4311">
        <v>4310</v>
      </c>
      <c r="B4311" t="s">
        <v>116</v>
      </c>
      <c r="C4311" t="b">
        <v>0</v>
      </c>
      <c r="D4311" t="s">
        <v>1548</v>
      </c>
      <c r="E4311" t="s">
        <v>1552</v>
      </c>
      <c r="F4311" t="s">
        <v>32</v>
      </c>
      <c r="G4311">
        <v>2.4586612537549801E-2</v>
      </c>
      <c r="H4311">
        <v>1.9696680731778799E-3</v>
      </c>
      <c r="I4311">
        <v>12.4826171842658</v>
      </c>
      <c r="J4311" s="10">
        <v>9.7133941369141694E-36</v>
      </c>
      <c r="X4311" t="str">
        <f t="shared" si="340"/>
        <v>grade_6_t3_lowses_2_cram_zgakuryoku_zgakuryoku</v>
      </c>
      <c r="Y4311" t="str">
        <f t="shared" si="341"/>
        <v>0.025</v>
      </c>
      <c r="Z4311" t="str">
        <f t="shared" si="342"/>
        <v>0.002</v>
      </c>
      <c r="AA4311" s="2" t="str">
        <f t="shared" si="343"/>
        <v>***</v>
      </c>
      <c r="AB4311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12" spans="1:28">
      <c r="A4312">
        <v>4311</v>
      </c>
      <c r="B4312" t="s">
        <v>116</v>
      </c>
      <c r="C4312" t="b">
        <v>0</v>
      </c>
      <c r="D4312" t="s">
        <v>1548</v>
      </c>
      <c r="E4312" t="s">
        <v>1552</v>
      </c>
      <c r="F4312" t="s">
        <v>106</v>
      </c>
      <c r="G4312">
        <v>-4.74227459853621E-2</v>
      </c>
      <c r="H4312">
        <v>4.8127873217302299E-3</v>
      </c>
      <c r="I4312">
        <v>-9.8534888028904799</v>
      </c>
      <c r="J4312" s="10">
        <v>6.7374848616039206E-23</v>
      </c>
      <c r="X4312" t="str">
        <f t="shared" si="340"/>
        <v>grade_6_t3_lowses_2_cram_zgakuryoku_as.factor(book)2</v>
      </c>
      <c r="Y4312" t="str">
        <f t="shared" si="341"/>
        <v>-0.047</v>
      </c>
      <c r="Z4312" t="str">
        <f t="shared" si="342"/>
        <v>0.005</v>
      </c>
      <c r="AA4312" s="2" t="str">
        <f t="shared" si="343"/>
        <v>***</v>
      </c>
      <c r="AB4312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13" spans="1:28">
      <c r="A4313">
        <v>4312</v>
      </c>
      <c r="B4313" t="s">
        <v>116</v>
      </c>
      <c r="C4313" t="b">
        <v>0</v>
      </c>
      <c r="D4313" t="s">
        <v>1548</v>
      </c>
      <c r="E4313" t="s">
        <v>1552</v>
      </c>
      <c r="F4313" t="s">
        <v>107</v>
      </c>
      <c r="G4313">
        <v>-2.0408910115500001E-2</v>
      </c>
      <c r="H4313">
        <v>4.2737336797879803E-3</v>
      </c>
      <c r="I4313">
        <v>-4.7754286169072797</v>
      </c>
      <c r="J4313" s="10">
        <v>1.7950949437174599E-6</v>
      </c>
      <c r="X4313" t="str">
        <f t="shared" si="340"/>
        <v>grade_6_t3_lowses_2_cram_zgakuryoku_as.factor(book)3</v>
      </c>
      <c r="Y4313" t="str">
        <f t="shared" si="341"/>
        <v>-0.020</v>
      </c>
      <c r="Z4313" t="str">
        <f t="shared" si="342"/>
        <v>0.004</v>
      </c>
      <c r="AA4313" s="2" t="str">
        <f t="shared" si="343"/>
        <v>***</v>
      </c>
      <c r="AB4313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14" spans="1:28">
      <c r="A4314">
        <v>4313</v>
      </c>
      <c r="B4314" t="s">
        <v>116</v>
      </c>
      <c r="C4314" t="b">
        <v>0</v>
      </c>
      <c r="D4314" t="s">
        <v>1548</v>
      </c>
      <c r="E4314" t="s">
        <v>1552</v>
      </c>
      <c r="F4314" t="s">
        <v>108</v>
      </c>
      <c r="G4314">
        <v>-1.21638756178302E-2</v>
      </c>
      <c r="H4314">
        <v>4.6292973466254403E-3</v>
      </c>
      <c r="I4314">
        <v>-2.62758572350018</v>
      </c>
      <c r="J4314">
        <v>8.6002734007029607E-3</v>
      </c>
      <c r="X4314" t="str">
        <f t="shared" si="340"/>
        <v>grade_6_t3_lowses_2_cram_zgakuryoku_as.factor(book)4</v>
      </c>
      <c r="Y4314" t="str">
        <f t="shared" si="341"/>
        <v>-0.012</v>
      </c>
      <c r="Z4314" t="str">
        <f t="shared" si="342"/>
        <v>0.005</v>
      </c>
      <c r="AA4314" s="2" t="str">
        <f t="shared" si="343"/>
        <v>***</v>
      </c>
      <c r="AB4314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15" spans="1:28">
      <c r="A4315">
        <v>4314</v>
      </c>
      <c r="B4315" t="s">
        <v>116</v>
      </c>
      <c r="C4315" t="b">
        <v>0</v>
      </c>
      <c r="D4315" t="s">
        <v>1548</v>
      </c>
      <c r="E4315" t="s">
        <v>1552</v>
      </c>
      <c r="F4315" t="s">
        <v>109</v>
      </c>
      <c r="G4315" t="s">
        <v>140</v>
      </c>
      <c r="H4315">
        <v>0</v>
      </c>
      <c r="I4315" t="s">
        <v>140</v>
      </c>
      <c r="J4315" t="s">
        <v>140</v>
      </c>
      <c r="X4315" t="str">
        <f t="shared" si="340"/>
        <v>grade_6_t3_lowses_2_cram_zgakuryoku_as.factor(book)5</v>
      </c>
      <c r="Y4315" t="str">
        <f t="shared" si="341"/>
        <v>NA</v>
      </c>
      <c r="Z4315" t="str">
        <f t="shared" si="342"/>
        <v>0.000</v>
      </c>
      <c r="AA4315" s="2" t="e">
        <f t="shared" si="343"/>
        <v>#VALUE!</v>
      </c>
      <c r="AB4315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16" spans="1:28">
      <c r="A4316">
        <v>4315</v>
      </c>
      <c r="B4316" t="s">
        <v>116</v>
      </c>
      <c r="C4316" t="b">
        <v>0</v>
      </c>
      <c r="D4316" t="s">
        <v>1548</v>
      </c>
      <c r="E4316" t="s">
        <v>1552</v>
      </c>
      <c r="F4316" t="s">
        <v>110</v>
      </c>
      <c r="G4316">
        <v>5.6247925002183799E-2</v>
      </c>
      <c r="H4316">
        <v>3.8232778181810198E-3</v>
      </c>
      <c r="I4316">
        <v>14.711963837601701</v>
      </c>
      <c r="J4316" s="10">
        <v>5.8869388070563998E-49</v>
      </c>
      <c r="X4316" t="str">
        <f t="shared" si="340"/>
        <v>grade_6_t3_lowses_2_cram_zgakuryoku_as.factor(year)2017</v>
      </c>
      <c r="Y4316" t="str">
        <f t="shared" si="341"/>
        <v>0.056</v>
      </c>
      <c r="Z4316" t="str">
        <f t="shared" si="342"/>
        <v>0.004</v>
      </c>
      <c r="AA4316" s="2" t="str">
        <f t="shared" si="343"/>
        <v>***</v>
      </c>
      <c r="AB4316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17" spans="1:28">
      <c r="A4317">
        <v>4316</v>
      </c>
      <c r="B4317" t="s">
        <v>116</v>
      </c>
      <c r="C4317" t="b">
        <v>0</v>
      </c>
      <c r="D4317" t="s">
        <v>1548</v>
      </c>
      <c r="E4317" t="s">
        <v>1552</v>
      </c>
      <c r="F4317" t="s">
        <v>111</v>
      </c>
      <c r="G4317">
        <v>5.97891215606388E-2</v>
      </c>
      <c r="H4317">
        <v>3.7680999078003501E-3</v>
      </c>
      <c r="I4317">
        <v>15.8671805481774</v>
      </c>
      <c r="J4317" s="10">
        <v>1.2011856235044499E-56</v>
      </c>
      <c r="X4317" t="str">
        <f t="shared" si="340"/>
        <v>grade_6_t3_lowses_2_cram_zgakuryoku_as.factor(year)2018</v>
      </c>
      <c r="Y4317" t="str">
        <f t="shared" si="341"/>
        <v>0.060</v>
      </c>
      <c r="Z4317" t="str">
        <f t="shared" si="342"/>
        <v>0.004</v>
      </c>
      <c r="AA4317" s="2" t="str">
        <f t="shared" si="343"/>
        <v>***</v>
      </c>
      <c r="AB4317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18" spans="1:28">
      <c r="A4318">
        <v>4317</v>
      </c>
      <c r="B4318" t="s">
        <v>116</v>
      </c>
      <c r="C4318" t="b">
        <v>0</v>
      </c>
      <c r="D4318" t="s">
        <v>1548</v>
      </c>
      <c r="E4318" t="s">
        <v>1552</v>
      </c>
      <c r="F4318" t="s">
        <v>1722</v>
      </c>
      <c r="G4318">
        <v>-8.1685780396706495E-4</v>
      </c>
      <c r="H4318">
        <v>1.4593480592037301E-3</v>
      </c>
      <c r="I4318">
        <v>-0.55974159064751705</v>
      </c>
      <c r="J4318">
        <v>0.57565662273549201</v>
      </c>
      <c r="X4318" t="str">
        <f t="shared" si="340"/>
        <v>grade_6_t3_lowses_2_cram_zgakuryoku_as.factor(lowses)1:relative_age</v>
      </c>
      <c r="Y4318" t="str">
        <f t="shared" si="341"/>
        <v>-0.001</v>
      </c>
      <c r="Z4318" t="str">
        <f t="shared" si="342"/>
        <v>0.001</v>
      </c>
      <c r="AA4318" s="2" t="str">
        <f t="shared" si="343"/>
        <v/>
      </c>
      <c r="AB4318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19" spans="1:28">
      <c r="A4319">
        <v>4318</v>
      </c>
      <c r="B4319" t="s">
        <v>116</v>
      </c>
      <c r="C4319" t="b">
        <v>0</v>
      </c>
      <c r="D4319" t="s">
        <v>1548</v>
      </c>
      <c r="E4319" t="s">
        <v>1552</v>
      </c>
      <c r="F4319" t="s">
        <v>1734</v>
      </c>
      <c r="G4319">
        <v>-9.8863618103979794E-3</v>
      </c>
      <c r="H4319">
        <v>5.6538380905706903E-3</v>
      </c>
      <c r="I4319">
        <v>-1.7486107051572899</v>
      </c>
      <c r="J4319">
        <v>8.0360570054012703E-2</v>
      </c>
      <c r="X4319" t="str">
        <f t="shared" si="340"/>
        <v>grade_6_t3_lowses_2_cram_zgakuryoku_as.factor(lowses)1:zgakuryoku</v>
      </c>
      <c r="Y4319" t="str">
        <f t="shared" si="341"/>
        <v>-0.010</v>
      </c>
      <c r="Z4319" t="str">
        <f t="shared" si="342"/>
        <v>0.006</v>
      </c>
      <c r="AA4319" s="2" t="str">
        <f t="shared" si="343"/>
        <v>*</v>
      </c>
      <c r="AB4319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20" spans="1:28">
      <c r="A4320">
        <v>4319</v>
      </c>
      <c r="B4320" t="s">
        <v>116</v>
      </c>
      <c r="C4320" t="b">
        <v>0</v>
      </c>
      <c r="D4320" t="s">
        <v>1548</v>
      </c>
      <c r="E4320" t="s">
        <v>1552</v>
      </c>
      <c r="F4320" t="s">
        <v>1723</v>
      </c>
      <c r="G4320" t="s">
        <v>140</v>
      </c>
      <c r="H4320">
        <v>0</v>
      </c>
      <c r="I4320" t="s">
        <v>140</v>
      </c>
      <c r="J4320" t="s">
        <v>140</v>
      </c>
      <c r="X4320" t="str">
        <f t="shared" si="340"/>
        <v>grade_6_t3_lowses_2_cram_zgakuryoku_as.factor(lowses)1:as.factor(book)2</v>
      </c>
      <c r="Y4320" t="str">
        <f t="shared" si="341"/>
        <v>NA</v>
      </c>
      <c r="Z4320" t="str">
        <f t="shared" si="342"/>
        <v>0.000</v>
      </c>
      <c r="AA4320" s="2" t="e">
        <f t="shared" si="343"/>
        <v>#VALUE!</v>
      </c>
      <c r="AB4320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21" spans="1:28">
      <c r="A4321">
        <v>4320</v>
      </c>
      <c r="B4321" t="s">
        <v>116</v>
      </c>
      <c r="C4321" t="b">
        <v>0</v>
      </c>
      <c r="D4321" t="s">
        <v>1548</v>
      </c>
      <c r="E4321" t="s">
        <v>1552</v>
      </c>
      <c r="F4321" t="s">
        <v>1724</v>
      </c>
      <c r="G4321" t="s">
        <v>140</v>
      </c>
      <c r="H4321">
        <v>0</v>
      </c>
      <c r="I4321" t="s">
        <v>140</v>
      </c>
      <c r="J4321" t="s">
        <v>140</v>
      </c>
      <c r="X4321" t="str">
        <f t="shared" si="340"/>
        <v>grade_6_t3_lowses_2_cram_zgakuryoku_as.factor(lowses)1:as.factor(book)3</v>
      </c>
      <c r="Y4321" t="str">
        <f t="shared" si="341"/>
        <v>NA</v>
      </c>
      <c r="Z4321" t="str">
        <f t="shared" si="342"/>
        <v>0.000</v>
      </c>
      <c r="AA4321" s="2" t="e">
        <f t="shared" si="343"/>
        <v>#VALUE!</v>
      </c>
      <c r="AB4321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22" spans="1:28">
      <c r="A4322">
        <v>4321</v>
      </c>
      <c r="B4322" t="s">
        <v>116</v>
      </c>
      <c r="C4322" t="b">
        <v>0</v>
      </c>
      <c r="D4322" t="s">
        <v>1548</v>
      </c>
      <c r="E4322" t="s">
        <v>1552</v>
      </c>
      <c r="F4322" t="s">
        <v>1725</v>
      </c>
      <c r="G4322" t="s">
        <v>140</v>
      </c>
      <c r="H4322">
        <v>0</v>
      </c>
      <c r="I4322" t="s">
        <v>140</v>
      </c>
      <c r="J4322" t="s">
        <v>140</v>
      </c>
      <c r="X4322" t="str">
        <f t="shared" si="340"/>
        <v>grade_6_t3_lowses_2_cram_zgakuryoku_as.factor(lowses)1:as.factor(book)4</v>
      </c>
      <c r="Y4322" t="str">
        <f t="shared" si="341"/>
        <v>NA</v>
      </c>
      <c r="Z4322" t="str">
        <f t="shared" si="342"/>
        <v>0.000</v>
      </c>
      <c r="AA4322" s="2" t="e">
        <f t="shared" si="343"/>
        <v>#VALUE!</v>
      </c>
      <c r="AB4322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23" spans="1:28">
      <c r="A4323">
        <v>4322</v>
      </c>
      <c r="B4323" t="s">
        <v>116</v>
      </c>
      <c r="C4323" t="b">
        <v>0</v>
      </c>
      <c r="D4323" t="s">
        <v>1548</v>
      </c>
      <c r="E4323" t="s">
        <v>1552</v>
      </c>
      <c r="F4323" t="s">
        <v>1726</v>
      </c>
      <c r="G4323" t="s">
        <v>140</v>
      </c>
      <c r="H4323">
        <v>0</v>
      </c>
      <c r="I4323" t="s">
        <v>140</v>
      </c>
      <c r="J4323" t="s">
        <v>140</v>
      </c>
      <c r="X4323" t="str">
        <f t="shared" si="340"/>
        <v>grade_6_t3_lowses_2_cram_zgakuryoku_as.factor(lowses)1:as.factor(book)5</v>
      </c>
      <c r="Y4323" t="str">
        <f t="shared" si="341"/>
        <v>NA</v>
      </c>
      <c r="Z4323" t="str">
        <f t="shared" si="342"/>
        <v>0.000</v>
      </c>
      <c r="AA4323" s="2" t="e">
        <f t="shared" si="343"/>
        <v>#VALUE!</v>
      </c>
      <c r="AB4323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24" spans="1:28">
      <c r="A4324">
        <v>4323</v>
      </c>
      <c r="B4324" t="s">
        <v>116</v>
      </c>
      <c r="C4324" t="b">
        <v>0</v>
      </c>
      <c r="D4324" t="s">
        <v>1548</v>
      </c>
      <c r="E4324" t="s">
        <v>1552</v>
      </c>
      <c r="F4324" t="s">
        <v>1727</v>
      </c>
      <c r="G4324">
        <v>-1.5578158064998401E-2</v>
      </c>
      <c r="H4324">
        <v>1.24343869645371E-2</v>
      </c>
      <c r="I4324">
        <v>-1.25282879722397</v>
      </c>
      <c r="J4324">
        <v>0.210270153516638</v>
      </c>
      <c r="X4324" t="str">
        <f t="shared" si="340"/>
        <v>grade_6_t3_lowses_2_cram_zgakuryoku_as.factor(lowses)1:as.factor(year)2017</v>
      </c>
      <c r="Y4324" t="str">
        <f t="shared" si="341"/>
        <v>-0.016</v>
      </c>
      <c r="Z4324" t="str">
        <f t="shared" si="342"/>
        <v>0.012</v>
      </c>
      <c r="AA4324" s="2" t="str">
        <f t="shared" si="343"/>
        <v/>
      </c>
      <c r="AB4324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25" spans="1:28">
      <c r="A4325">
        <v>4324</v>
      </c>
      <c r="B4325" t="s">
        <v>116</v>
      </c>
      <c r="C4325" t="b">
        <v>0</v>
      </c>
      <c r="D4325" t="s">
        <v>1548</v>
      </c>
      <c r="E4325" t="s">
        <v>1552</v>
      </c>
      <c r="F4325" t="s">
        <v>1728</v>
      </c>
      <c r="G4325">
        <v>-6.4774239983645E-3</v>
      </c>
      <c r="H4325">
        <v>1.2145546251482699E-2</v>
      </c>
      <c r="I4325">
        <v>-0.53331681130222997</v>
      </c>
      <c r="J4325">
        <v>0.59381515584546296</v>
      </c>
      <c r="X4325" t="str">
        <f t="shared" si="340"/>
        <v>grade_6_t3_lowses_2_cram_zgakuryoku_as.factor(lowses)1:as.factor(year)2018</v>
      </c>
      <c r="Y4325" t="str">
        <f t="shared" si="341"/>
        <v>-0.006</v>
      </c>
      <c r="Z4325" t="str">
        <f t="shared" si="342"/>
        <v>0.012</v>
      </c>
      <c r="AA4325" s="2" t="str">
        <f t="shared" si="343"/>
        <v/>
      </c>
      <c r="AB4325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26" spans="1:28">
      <c r="A4326">
        <v>4325</v>
      </c>
      <c r="B4326" t="s">
        <v>114</v>
      </c>
      <c r="C4326" t="b">
        <v>0</v>
      </c>
      <c r="D4326" t="s">
        <v>1548</v>
      </c>
      <c r="E4326" t="s">
        <v>1553</v>
      </c>
      <c r="F4326" t="s">
        <v>1697</v>
      </c>
      <c r="G4326">
        <v>-0.104945534082088</v>
      </c>
      <c r="H4326">
        <v>1.20702389385095E-2</v>
      </c>
      <c r="I4326">
        <v>-8.6945697278008698</v>
      </c>
      <c r="J4326" s="10">
        <v>3.5201038205814401E-18</v>
      </c>
      <c r="X4326" t="str">
        <f t="shared" si="340"/>
        <v>grade_5_t3_lowses_2_cram_zgakuryoku_as.factor(lowses)1</v>
      </c>
      <c r="Y4326" t="str">
        <f t="shared" si="341"/>
        <v>-0.105</v>
      </c>
      <c r="Z4326" t="str">
        <f t="shared" si="342"/>
        <v>0.012</v>
      </c>
      <c r="AA4326" s="2" t="str">
        <f t="shared" si="343"/>
        <v>***</v>
      </c>
      <c r="AB4326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27" spans="1:28">
      <c r="A4327">
        <v>4326</v>
      </c>
      <c r="B4327" t="s">
        <v>114</v>
      </c>
      <c r="C4327" t="b">
        <v>0</v>
      </c>
      <c r="D4327" t="s">
        <v>1548</v>
      </c>
      <c r="E4327" t="s">
        <v>1553</v>
      </c>
      <c r="F4327" t="s">
        <v>104</v>
      </c>
      <c r="G4327">
        <v>-3.0411910646482199E-3</v>
      </c>
      <c r="H4327">
        <v>4.1258721789672401E-4</v>
      </c>
      <c r="I4327">
        <v>-7.37102588914781</v>
      </c>
      <c r="J4327" s="10">
        <v>1.70297833069191E-13</v>
      </c>
      <c r="X4327" t="str">
        <f t="shared" si="340"/>
        <v>grade_5_t3_lowses_2_cram_zgakuryoku_relative_age</v>
      </c>
      <c r="Y4327" t="str">
        <f t="shared" si="341"/>
        <v>-0.003</v>
      </c>
      <c r="Z4327" t="str">
        <f t="shared" si="342"/>
        <v>0.000</v>
      </c>
      <c r="AA4327" s="2" t="str">
        <f t="shared" si="343"/>
        <v>***</v>
      </c>
      <c r="AB4327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28" spans="1:28">
      <c r="A4328">
        <v>4327</v>
      </c>
      <c r="B4328" t="s">
        <v>114</v>
      </c>
      <c r="C4328" t="b">
        <v>0</v>
      </c>
      <c r="D4328" t="s">
        <v>1548</v>
      </c>
      <c r="E4328" t="s">
        <v>1553</v>
      </c>
      <c r="F4328" t="s">
        <v>32</v>
      </c>
      <c r="G4328">
        <v>1.2959945585778901E-3</v>
      </c>
      <c r="H4328">
        <v>1.8886060959574999E-3</v>
      </c>
      <c r="I4328">
        <v>0.68621750260783798</v>
      </c>
      <c r="J4328">
        <v>0.492577160367066</v>
      </c>
      <c r="X4328" t="str">
        <f t="shared" si="340"/>
        <v>grade_5_t3_lowses_2_cram_zgakuryoku_zgakuryoku</v>
      </c>
      <c r="Y4328" t="str">
        <f t="shared" si="341"/>
        <v>0.001</v>
      </c>
      <c r="Z4328" t="str">
        <f t="shared" si="342"/>
        <v>0.002</v>
      </c>
      <c r="AA4328" s="2" t="str">
        <f t="shared" si="343"/>
        <v/>
      </c>
      <c r="AB4328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29" spans="1:28">
      <c r="A4329">
        <v>4328</v>
      </c>
      <c r="B4329" t="s">
        <v>114</v>
      </c>
      <c r="C4329" t="b">
        <v>0</v>
      </c>
      <c r="D4329" t="s">
        <v>1548</v>
      </c>
      <c r="E4329" t="s">
        <v>1553</v>
      </c>
      <c r="F4329" t="s">
        <v>106</v>
      </c>
      <c r="G4329">
        <v>-4.0992564316689399E-2</v>
      </c>
      <c r="H4329">
        <v>4.7661354797591598E-3</v>
      </c>
      <c r="I4329">
        <v>-8.6007971218562194</v>
      </c>
      <c r="J4329" s="10">
        <v>8.0005894340532499E-18</v>
      </c>
      <c r="X4329" t="str">
        <f t="shared" si="340"/>
        <v>grade_5_t3_lowses_2_cram_zgakuryoku_as.factor(book)2</v>
      </c>
      <c r="Y4329" t="str">
        <f t="shared" si="341"/>
        <v>-0.041</v>
      </c>
      <c r="Z4329" t="str">
        <f t="shared" si="342"/>
        <v>0.005</v>
      </c>
      <c r="AA4329" s="2" t="str">
        <f t="shared" si="343"/>
        <v>***</v>
      </c>
      <c r="AB4329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30" spans="1:28">
      <c r="A4330">
        <v>4329</v>
      </c>
      <c r="B4330" t="s">
        <v>114</v>
      </c>
      <c r="C4330" t="b">
        <v>0</v>
      </c>
      <c r="D4330" t="s">
        <v>1548</v>
      </c>
      <c r="E4330" t="s">
        <v>1553</v>
      </c>
      <c r="F4330" t="s">
        <v>107</v>
      </c>
      <c r="G4330">
        <v>-2.2776334770811799E-2</v>
      </c>
      <c r="H4330">
        <v>4.3152628805540501E-3</v>
      </c>
      <c r="I4330">
        <v>-5.2780874308837999</v>
      </c>
      <c r="J4330" s="10">
        <v>1.3074353830386099E-7</v>
      </c>
      <c r="X4330" t="str">
        <f t="shared" si="340"/>
        <v>grade_5_t3_lowses_2_cram_zgakuryoku_as.factor(book)3</v>
      </c>
      <c r="Y4330" t="str">
        <f t="shared" si="341"/>
        <v>-0.023</v>
      </c>
      <c r="Z4330" t="str">
        <f t="shared" si="342"/>
        <v>0.004</v>
      </c>
      <c r="AA4330" s="2" t="str">
        <f t="shared" si="343"/>
        <v>***</v>
      </c>
      <c r="AB4330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31" spans="1:28">
      <c r="A4331">
        <v>4330</v>
      </c>
      <c r="B4331" t="s">
        <v>114</v>
      </c>
      <c r="C4331" t="b">
        <v>0</v>
      </c>
      <c r="D4331" t="s">
        <v>1548</v>
      </c>
      <c r="E4331" t="s">
        <v>1553</v>
      </c>
      <c r="F4331" t="s">
        <v>108</v>
      </c>
      <c r="G4331">
        <v>-6.3896937682036397E-3</v>
      </c>
      <c r="H4331">
        <v>4.8741518850331103E-3</v>
      </c>
      <c r="I4331">
        <v>-1.31093448027835</v>
      </c>
      <c r="J4331">
        <v>0.18988216734007901</v>
      </c>
      <c r="X4331" t="str">
        <f t="shared" si="340"/>
        <v>grade_5_t3_lowses_2_cram_zgakuryoku_as.factor(book)4</v>
      </c>
      <c r="Y4331" t="str">
        <f t="shared" si="341"/>
        <v>-0.006</v>
      </c>
      <c r="Z4331" t="str">
        <f t="shared" si="342"/>
        <v>0.005</v>
      </c>
      <c r="AA4331" s="2" t="str">
        <f t="shared" si="343"/>
        <v/>
      </c>
      <c r="AB4331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32" spans="1:28">
      <c r="A4332">
        <v>4331</v>
      </c>
      <c r="B4332" t="s">
        <v>114</v>
      </c>
      <c r="C4332" t="b">
        <v>0</v>
      </c>
      <c r="D4332" t="s">
        <v>1548</v>
      </c>
      <c r="E4332" t="s">
        <v>1553</v>
      </c>
      <c r="F4332" t="s">
        <v>109</v>
      </c>
      <c r="G4332" t="s">
        <v>140</v>
      </c>
      <c r="H4332">
        <v>0</v>
      </c>
      <c r="I4332" t="s">
        <v>140</v>
      </c>
      <c r="J4332" t="s">
        <v>140</v>
      </c>
      <c r="X4332" t="str">
        <f t="shared" si="340"/>
        <v>grade_5_t3_lowses_2_cram_zgakuryoku_as.factor(book)5</v>
      </c>
      <c r="Y4332" t="str">
        <f t="shared" si="341"/>
        <v>NA</v>
      </c>
      <c r="Z4332" t="str">
        <f t="shared" si="342"/>
        <v>0.000</v>
      </c>
      <c r="AA4332" s="2" t="e">
        <f t="shared" si="343"/>
        <v>#VALUE!</v>
      </c>
      <c r="AB4332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33" spans="1:28">
      <c r="A4333">
        <v>4332</v>
      </c>
      <c r="B4333" t="s">
        <v>114</v>
      </c>
      <c r="C4333" t="b">
        <v>0</v>
      </c>
      <c r="D4333" t="s">
        <v>1548</v>
      </c>
      <c r="E4333" t="s">
        <v>1553</v>
      </c>
      <c r="F4333" t="s">
        <v>110</v>
      </c>
      <c r="G4333">
        <v>5.80819290701294E-2</v>
      </c>
      <c r="H4333">
        <v>3.9194403654405803E-3</v>
      </c>
      <c r="I4333">
        <v>14.818934249456399</v>
      </c>
      <c r="J4333" s="10">
        <v>1.2111551364642099E-49</v>
      </c>
      <c r="X4333" t="str">
        <f t="shared" si="340"/>
        <v>grade_5_t3_lowses_2_cram_zgakuryoku_as.factor(year)2017</v>
      </c>
      <c r="Y4333" t="str">
        <f t="shared" si="341"/>
        <v>0.058</v>
      </c>
      <c r="Z4333" t="str">
        <f t="shared" si="342"/>
        <v>0.004</v>
      </c>
      <c r="AA4333" s="2" t="str">
        <f t="shared" si="343"/>
        <v>***</v>
      </c>
      <c r="AB4333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34" spans="1:28">
      <c r="A4334">
        <v>4333</v>
      </c>
      <c r="B4334" t="s">
        <v>114</v>
      </c>
      <c r="C4334" t="b">
        <v>0</v>
      </c>
      <c r="D4334" t="s">
        <v>1548</v>
      </c>
      <c r="E4334" t="s">
        <v>1553</v>
      </c>
      <c r="F4334" t="s">
        <v>111</v>
      </c>
      <c r="G4334">
        <v>6.1842200091946603E-2</v>
      </c>
      <c r="H4334">
        <v>3.8942675479160401E-3</v>
      </c>
      <c r="I4334">
        <v>15.880316216342299</v>
      </c>
      <c r="J4334" s="10">
        <v>9.7850187571247099E-57</v>
      </c>
      <c r="X4334" t="str">
        <f t="shared" si="340"/>
        <v>grade_5_t3_lowses_2_cram_zgakuryoku_as.factor(year)2018</v>
      </c>
      <c r="Y4334" t="str">
        <f t="shared" si="341"/>
        <v>0.062</v>
      </c>
      <c r="Z4334" t="str">
        <f t="shared" si="342"/>
        <v>0.004</v>
      </c>
      <c r="AA4334" s="2" t="str">
        <f t="shared" si="343"/>
        <v>***</v>
      </c>
      <c r="AB4334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35" spans="1:28">
      <c r="A4335">
        <v>4334</v>
      </c>
      <c r="B4335" t="s">
        <v>114</v>
      </c>
      <c r="C4335" t="b">
        <v>0</v>
      </c>
      <c r="D4335" t="s">
        <v>1548</v>
      </c>
      <c r="E4335" t="s">
        <v>1553</v>
      </c>
      <c r="F4335" t="s">
        <v>1722</v>
      </c>
      <c r="G4335">
        <v>1.4822662931953899E-3</v>
      </c>
      <c r="H4335">
        <v>1.46075876438743E-3</v>
      </c>
      <c r="I4335">
        <v>1.01472353227124</v>
      </c>
      <c r="J4335">
        <v>0.31023948217281899</v>
      </c>
      <c r="X4335" t="str">
        <f t="shared" si="340"/>
        <v>grade_5_t3_lowses_2_cram_zgakuryoku_as.factor(lowses)1:relative_age</v>
      </c>
      <c r="Y4335" t="str">
        <f t="shared" si="341"/>
        <v>0.001</v>
      </c>
      <c r="Z4335" t="str">
        <f t="shared" si="342"/>
        <v>0.001</v>
      </c>
      <c r="AA4335" s="2" t="str">
        <f t="shared" si="343"/>
        <v/>
      </c>
      <c r="AB4335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36" spans="1:28">
      <c r="A4336">
        <v>4335</v>
      </c>
      <c r="B4336" t="s">
        <v>114</v>
      </c>
      <c r="C4336" t="b">
        <v>0</v>
      </c>
      <c r="D4336" t="s">
        <v>1548</v>
      </c>
      <c r="E4336" t="s">
        <v>1553</v>
      </c>
      <c r="F4336" t="s">
        <v>1734</v>
      </c>
      <c r="G4336">
        <v>4.1316926658676303E-3</v>
      </c>
      <c r="H4336">
        <v>5.7208904153106203E-3</v>
      </c>
      <c r="I4336">
        <v>0.72221146813267501</v>
      </c>
      <c r="J4336">
        <v>0.47016574533048899</v>
      </c>
      <c r="X4336" t="str">
        <f t="shared" si="340"/>
        <v>grade_5_t3_lowses_2_cram_zgakuryoku_as.factor(lowses)1:zgakuryoku</v>
      </c>
      <c r="Y4336" t="str">
        <f t="shared" si="341"/>
        <v>0.004</v>
      </c>
      <c r="Z4336" t="str">
        <f t="shared" si="342"/>
        <v>0.006</v>
      </c>
      <c r="AA4336" s="2" t="str">
        <f t="shared" si="343"/>
        <v/>
      </c>
      <c r="AB4336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37" spans="1:28">
      <c r="A4337">
        <v>4336</v>
      </c>
      <c r="B4337" t="s">
        <v>114</v>
      </c>
      <c r="C4337" t="b">
        <v>0</v>
      </c>
      <c r="D4337" t="s">
        <v>1548</v>
      </c>
      <c r="E4337" t="s">
        <v>1553</v>
      </c>
      <c r="F4337" t="s">
        <v>1723</v>
      </c>
      <c r="G4337" t="s">
        <v>140</v>
      </c>
      <c r="H4337">
        <v>0</v>
      </c>
      <c r="I4337" t="s">
        <v>140</v>
      </c>
      <c r="J4337" t="s">
        <v>140</v>
      </c>
      <c r="X4337" t="str">
        <f t="shared" si="340"/>
        <v>grade_5_t3_lowses_2_cram_zgakuryoku_as.factor(lowses)1:as.factor(book)2</v>
      </c>
      <c r="Y4337" t="str">
        <f t="shared" si="341"/>
        <v>NA</v>
      </c>
      <c r="Z4337" t="str">
        <f t="shared" si="342"/>
        <v>0.000</v>
      </c>
      <c r="AA4337" s="2" t="e">
        <f t="shared" si="343"/>
        <v>#VALUE!</v>
      </c>
      <c r="AB4337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38" spans="1:28">
      <c r="A4338">
        <v>4337</v>
      </c>
      <c r="B4338" t="s">
        <v>114</v>
      </c>
      <c r="C4338" t="b">
        <v>0</v>
      </c>
      <c r="D4338" t="s">
        <v>1548</v>
      </c>
      <c r="E4338" t="s">
        <v>1553</v>
      </c>
      <c r="F4338" t="s">
        <v>1724</v>
      </c>
      <c r="G4338" t="s">
        <v>140</v>
      </c>
      <c r="H4338">
        <v>0</v>
      </c>
      <c r="I4338" t="s">
        <v>140</v>
      </c>
      <c r="J4338" t="s">
        <v>140</v>
      </c>
      <c r="X4338" t="str">
        <f t="shared" si="340"/>
        <v>grade_5_t3_lowses_2_cram_zgakuryoku_as.factor(lowses)1:as.factor(book)3</v>
      </c>
      <c r="Y4338" t="str">
        <f t="shared" si="341"/>
        <v>NA</v>
      </c>
      <c r="Z4338" t="str">
        <f t="shared" si="342"/>
        <v>0.000</v>
      </c>
      <c r="AA4338" s="2" t="e">
        <f t="shared" si="343"/>
        <v>#VALUE!</v>
      </c>
      <c r="AB4338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39" spans="1:28">
      <c r="A4339">
        <v>4338</v>
      </c>
      <c r="B4339" t="s">
        <v>114</v>
      </c>
      <c r="C4339" t="b">
        <v>0</v>
      </c>
      <c r="D4339" t="s">
        <v>1548</v>
      </c>
      <c r="E4339" t="s">
        <v>1553</v>
      </c>
      <c r="F4339" t="s">
        <v>1725</v>
      </c>
      <c r="G4339" t="s">
        <v>140</v>
      </c>
      <c r="H4339">
        <v>0</v>
      </c>
      <c r="I4339" t="s">
        <v>140</v>
      </c>
      <c r="J4339" t="s">
        <v>140</v>
      </c>
      <c r="X4339" t="str">
        <f t="shared" si="340"/>
        <v>grade_5_t3_lowses_2_cram_zgakuryoku_as.factor(lowses)1:as.factor(book)4</v>
      </c>
      <c r="Y4339" t="str">
        <f t="shared" si="341"/>
        <v>NA</v>
      </c>
      <c r="Z4339" t="str">
        <f t="shared" si="342"/>
        <v>0.000</v>
      </c>
      <c r="AA4339" s="2" t="e">
        <f t="shared" si="343"/>
        <v>#VALUE!</v>
      </c>
      <c r="AB4339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40" spans="1:28">
      <c r="A4340">
        <v>4339</v>
      </c>
      <c r="B4340" t="s">
        <v>114</v>
      </c>
      <c r="C4340" t="b">
        <v>0</v>
      </c>
      <c r="D4340" t="s">
        <v>1548</v>
      </c>
      <c r="E4340" t="s">
        <v>1553</v>
      </c>
      <c r="F4340" t="s">
        <v>1726</v>
      </c>
      <c r="G4340" t="s">
        <v>140</v>
      </c>
      <c r="H4340">
        <v>0</v>
      </c>
      <c r="I4340" t="s">
        <v>140</v>
      </c>
      <c r="J4340" t="s">
        <v>140</v>
      </c>
      <c r="X4340" t="str">
        <f t="shared" si="340"/>
        <v>grade_5_t3_lowses_2_cram_zgakuryoku_as.factor(lowses)1:as.factor(book)5</v>
      </c>
      <c r="Y4340" t="str">
        <f t="shared" si="341"/>
        <v>NA</v>
      </c>
      <c r="Z4340" t="str">
        <f t="shared" si="342"/>
        <v>0.000</v>
      </c>
      <c r="AA4340" s="2" t="e">
        <f t="shared" si="343"/>
        <v>#VALUE!</v>
      </c>
      <c r="AB4340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41" spans="1:28">
      <c r="A4341">
        <v>4340</v>
      </c>
      <c r="B4341" t="s">
        <v>114</v>
      </c>
      <c r="C4341" t="b">
        <v>0</v>
      </c>
      <c r="D4341" t="s">
        <v>1548</v>
      </c>
      <c r="E4341" t="s">
        <v>1553</v>
      </c>
      <c r="F4341" t="s">
        <v>1727</v>
      </c>
      <c r="G4341">
        <v>3.66360818600417E-3</v>
      </c>
      <c r="H4341">
        <v>1.1661399964031399E-2</v>
      </c>
      <c r="I4341">
        <v>0.31416538299897601</v>
      </c>
      <c r="J4341">
        <v>0.75339592644981601</v>
      </c>
      <c r="X4341" t="str">
        <f t="shared" si="340"/>
        <v>grade_5_t3_lowses_2_cram_zgakuryoku_as.factor(lowses)1:as.factor(year)2017</v>
      </c>
      <c r="Y4341" t="str">
        <f t="shared" si="341"/>
        <v>0.004</v>
      </c>
      <c r="Z4341" t="str">
        <f t="shared" si="342"/>
        <v>0.012</v>
      </c>
      <c r="AA4341" s="2" t="str">
        <f t="shared" si="343"/>
        <v/>
      </c>
      <c r="AB4341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42" spans="1:28">
      <c r="A4342">
        <v>4341</v>
      </c>
      <c r="B4342" t="s">
        <v>114</v>
      </c>
      <c r="C4342" t="b">
        <v>0</v>
      </c>
      <c r="D4342" t="s">
        <v>1548</v>
      </c>
      <c r="E4342" t="s">
        <v>1553</v>
      </c>
      <c r="F4342" t="s">
        <v>1728</v>
      </c>
      <c r="G4342">
        <v>-7.7878787081740496E-3</v>
      </c>
      <c r="H4342">
        <v>1.2464965998122199E-2</v>
      </c>
      <c r="I4342">
        <v>-0.62478138402842598</v>
      </c>
      <c r="J4342">
        <v>0.53211562381108801</v>
      </c>
      <c r="X4342" t="str">
        <f t="shared" si="340"/>
        <v>grade_5_t3_lowses_2_cram_zgakuryoku_as.factor(lowses)1:as.factor(year)2018</v>
      </c>
      <c r="Y4342" t="str">
        <f t="shared" si="341"/>
        <v>-0.008</v>
      </c>
      <c r="Z4342" t="str">
        <f t="shared" si="342"/>
        <v>0.012</v>
      </c>
      <c r="AA4342" s="2" t="str">
        <f t="shared" si="343"/>
        <v/>
      </c>
      <c r="AB4342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43" spans="1:28">
      <c r="A4343">
        <v>4342</v>
      </c>
      <c r="B4343" t="s">
        <v>115</v>
      </c>
      <c r="C4343" t="b">
        <v>0</v>
      </c>
      <c r="D4343" t="s">
        <v>1548</v>
      </c>
      <c r="E4343" t="s">
        <v>1554</v>
      </c>
      <c r="F4343" t="s">
        <v>1697</v>
      </c>
      <c r="G4343" t="s">
        <v>140</v>
      </c>
      <c r="H4343">
        <v>0</v>
      </c>
      <c r="I4343" t="s">
        <v>140</v>
      </c>
      <c r="J4343" t="s">
        <v>140</v>
      </c>
      <c r="X4343" t="str">
        <f t="shared" si="340"/>
        <v>grade_7_t3_lowses_2_cram_zgakuryoku_as.factor(lowses)1</v>
      </c>
      <c r="Y4343" t="str">
        <f t="shared" si="341"/>
        <v>NA</v>
      </c>
      <c r="Z4343" t="str">
        <f t="shared" si="342"/>
        <v>0.000</v>
      </c>
      <c r="AA4343" s="2" t="e">
        <f t="shared" si="343"/>
        <v>#VALUE!</v>
      </c>
      <c r="AB4343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44" spans="1:28">
      <c r="A4344">
        <v>4343</v>
      </c>
      <c r="B4344" t="s">
        <v>115</v>
      </c>
      <c r="C4344" t="b">
        <v>0</v>
      </c>
      <c r="D4344" t="s">
        <v>1548</v>
      </c>
      <c r="E4344" t="s">
        <v>1554</v>
      </c>
      <c r="F4344" t="s">
        <v>104</v>
      </c>
      <c r="G4344">
        <v>-2.83903509362102E-3</v>
      </c>
      <c r="H4344">
        <v>4.01931228192722E-4</v>
      </c>
      <c r="I4344">
        <v>-7.0634847319196803</v>
      </c>
      <c r="J4344" s="10">
        <v>1.6316792589891401E-12</v>
      </c>
      <c r="X4344" t="str">
        <f t="shared" si="340"/>
        <v>grade_7_t3_lowses_2_cram_zgakuryoku_relative_age</v>
      </c>
      <c r="Y4344" t="str">
        <f t="shared" si="341"/>
        <v>-0.003</v>
      </c>
      <c r="Z4344" t="str">
        <f t="shared" si="342"/>
        <v>0.000</v>
      </c>
      <c r="AA4344" s="2" t="str">
        <f t="shared" si="343"/>
        <v>***</v>
      </c>
      <c r="AB4344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45" spans="1:28">
      <c r="A4345">
        <v>4344</v>
      </c>
      <c r="B4345" t="s">
        <v>115</v>
      </c>
      <c r="C4345" t="b">
        <v>0</v>
      </c>
      <c r="D4345" t="s">
        <v>1548</v>
      </c>
      <c r="E4345" t="s">
        <v>1554</v>
      </c>
      <c r="F4345" t="s">
        <v>32</v>
      </c>
      <c r="G4345">
        <v>2.1667248555013102E-2</v>
      </c>
      <c r="H4345">
        <v>1.9283649682439201E-3</v>
      </c>
      <c r="I4345">
        <v>11.2360724820388</v>
      </c>
      <c r="J4345" s="10">
        <v>2.7953534683746197E-29</v>
      </c>
      <c r="X4345" t="str">
        <f t="shared" si="340"/>
        <v>grade_7_t3_lowses_2_cram_zgakuryoku_zgakuryoku</v>
      </c>
      <c r="Y4345" t="str">
        <f t="shared" si="341"/>
        <v>0.022</v>
      </c>
      <c r="Z4345" t="str">
        <f t="shared" si="342"/>
        <v>0.002</v>
      </c>
      <c r="AA4345" s="2" t="str">
        <f t="shared" si="343"/>
        <v>***</v>
      </c>
      <c r="AB4345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46" spans="1:28">
      <c r="A4346">
        <v>4345</v>
      </c>
      <c r="B4346" t="s">
        <v>115</v>
      </c>
      <c r="C4346" t="b">
        <v>0</v>
      </c>
      <c r="D4346" t="s">
        <v>1548</v>
      </c>
      <c r="E4346" t="s">
        <v>1554</v>
      </c>
      <c r="F4346" t="s">
        <v>106</v>
      </c>
      <c r="G4346">
        <v>2.6816411258614899E-2</v>
      </c>
      <c r="H4346">
        <v>1.03024376999273E-2</v>
      </c>
      <c r="I4346">
        <v>2.6029190410735699</v>
      </c>
      <c r="J4346">
        <v>9.2444011020936107E-3</v>
      </c>
      <c r="X4346" t="str">
        <f t="shared" si="340"/>
        <v>grade_7_t3_lowses_2_cram_zgakuryoku_as.factor(book)2</v>
      </c>
      <c r="Y4346" t="str">
        <f t="shared" si="341"/>
        <v>0.027</v>
      </c>
      <c r="Z4346" t="str">
        <f t="shared" si="342"/>
        <v>0.010</v>
      </c>
      <c r="AA4346" s="2" t="str">
        <f t="shared" si="343"/>
        <v>***</v>
      </c>
      <c r="AB4346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47" spans="1:28">
      <c r="A4347">
        <v>4346</v>
      </c>
      <c r="B4347" t="s">
        <v>115</v>
      </c>
      <c r="C4347" t="b">
        <v>0</v>
      </c>
      <c r="D4347" t="s">
        <v>1548</v>
      </c>
      <c r="E4347" t="s">
        <v>1554</v>
      </c>
      <c r="F4347" t="s">
        <v>107</v>
      </c>
      <c r="G4347">
        <v>4.4708373371076797E-2</v>
      </c>
      <c r="H4347">
        <v>1.01042130831754E-2</v>
      </c>
      <c r="I4347">
        <v>4.4247259042390104</v>
      </c>
      <c r="J4347" s="10">
        <v>9.6641209305961501E-6</v>
      </c>
      <c r="X4347" t="str">
        <f t="shared" si="340"/>
        <v>grade_7_t3_lowses_2_cram_zgakuryoku_as.factor(book)3</v>
      </c>
      <c r="Y4347" t="str">
        <f t="shared" si="341"/>
        <v>0.045</v>
      </c>
      <c r="Z4347" t="str">
        <f t="shared" si="342"/>
        <v>0.010</v>
      </c>
      <c r="AA4347" s="2" t="str">
        <f t="shared" si="343"/>
        <v>***</v>
      </c>
      <c r="AB4347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48" spans="1:28">
      <c r="A4348">
        <v>4347</v>
      </c>
      <c r="B4348" t="s">
        <v>115</v>
      </c>
      <c r="C4348" t="b">
        <v>0</v>
      </c>
      <c r="D4348" t="s">
        <v>1548</v>
      </c>
      <c r="E4348" t="s">
        <v>1554</v>
      </c>
      <c r="F4348" t="s">
        <v>108</v>
      </c>
      <c r="G4348">
        <v>5.7866708288379802E-2</v>
      </c>
      <c r="H4348">
        <v>1.0735144005413101E-2</v>
      </c>
      <c r="I4348">
        <v>5.3903988860513596</v>
      </c>
      <c r="J4348" s="10">
        <v>7.04204143717813E-8</v>
      </c>
      <c r="X4348" t="str">
        <f t="shared" si="340"/>
        <v>grade_7_t3_lowses_2_cram_zgakuryoku_as.factor(book)4</v>
      </c>
      <c r="Y4348" t="str">
        <f t="shared" si="341"/>
        <v>0.058</v>
      </c>
      <c r="Z4348" t="str">
        <f t="shared" si="342"/>
        <v>0.011</v>
      </c>
      <c r="AA4348" s="2" t="str">
        <f t="shared" si="343"/>
        <v>***</v>
      </c>
      <c r="AB4348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49" spans="1:28">
      <c r="A4349">
        <v>4348</v>
      </c>
      <c r="B4349" t="s">
        <v>115</v>
      </c>
      <c r="C4349" t="b">
        <v>0</v>
      </c>
      <c r="D4349" t="s">
        <v>1548</v>
      </c>
      <c r="E4349" t="s">
        <v>1554</v>
      </c>
      <c r="F4349" t="s">
        <v>109</v>
      </c>
      <c r="G4349">
        <v>4.6790204040937103E-2</v>
      </c>
      <c r="H4349">
        <v>1.09673041051452E-2</v>
      </c>
      <c r="I4349">
        <v>4.2663359739414899</v>
      </c>
      <c r="J4349" s="10">
        <v>1.9884626954794898E-5</v>
      </c>
      <c r="X4349" t="str">
        <f t="shared" si="340"/>
        <v>grade_7_t3_lowses_2_cram_zgakuryoku_as.factor(book)5</v>
      </c>
      <c r="Y4349" t="str">
        <f t="shared" si="341"/>
        <v>0.047</v>
      </c>
      <c r="Z4349" t="str">
        <f t="shared" si="342"/>
        <v>0.011</v>
      </c>
      <c r="AA4349" s="2" t="str">
        <f t="shared" si="343"/>
        <v>***</v>
      </c>
      <c r="AB4349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50" spans="1:28">
      <c r="A4350">
        <v>4349</v>
      </c>
      <c r="B4350" t="s">
        <v>115</v>
      </c>
      <c r="C4350" t="b">
        <v>0</v>
      </c>
      <c r="D4350" t="s">
        <v>1548</v>
      </c>
      <c r="E4350" t="s">
        <v>1554</v>
      </c>
      <c r="F4350" t="s">
        <v>110</v>
      </c>
      <c r="G4350">
        <v>5.5095346784538299E-2</v>
      </c>
      <c r="H4350">
        <v>4.0091279509784196E-3</v>
      </c>
      <c r="I4350">
        <v>13.742476533105499</v>
      </c>
      <c r="J4350" s="10">
        <v>6.0457106776181197E-43</v>
      </c>
      <c r="X4350" t="str">
        <f t="shared" si="340"/>
        <v>grade_7_t3_lowses_2_cram_zgakuryoku_as.factor(year)2017</v>
      </c>
      <c r="Y4350" t="str">
        <f t="shared" si="341"/>
        <v>0.055</v>
      </c>
      <c r="Z4350" t="str">
        <f t="shared" si="342"/>
        <v>0.004</v>
      </c>
      <c r="AA4350" s="2" t="str">
        <f t="shared" si="343"/>
        <v>***</v>
      </c>
      <c r="AB4350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51" spans="1:28">
      <c r="A4351">
        <v>4350</v>
      </c>
      <c r="B4351" t="s">
        <v>115</v>
      </c>
      <c r="C4351" t="b">
        <v>0</v>
      </c>
      <c r="D4351" t="s">
        <v>1548</v>
      </c>
      <c r="E4351" t="s">
        <v>1554</v>
      </c>
      <c r="F4351" t="s">
        <v>111</v>
      </c>
      <c r="G4351">
        <v>5.80976829252602E-2</v>
      </c>
      <c r="H4351">
        <v>3.9288011870244203E-3</v>
      </c>
      <c r="I4351">
        <v>14.787636268574399</v>
      </c>
      <c r="J4351" s="10">
        <v>1.9268142131653601E-49</v>
      </c>
      <c r="X4351" t="str">
        <f t="shared" si="340"/>
        <v>grade_7_t3_lowses_2_cram_zgakuryoku_as.factor(year)2018</v>
      </c>
      <c r="Y4351" t="str">
        <f t="shared" si="341"/>
        <v>0.058</v>
      </c>
      <c r="Z4351" t="str">
        <f t="shared" si="342"/>
        <v>0.004</v>
      </c>
      <c r="AA4351" s="2" t="str">
        <f t="shared" si="343"/>
        <v>***</v>
      </c>
      <c r="AB4351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52" spans="1:28">
      <c r="A4352">
        <v>4351</v>
      </c>
      <c r="B4352" t="s">
        <v>115</v>
      </c>
      <c r="C4352" t="b">
        <v>0</v>
      </c>
      <c r="D4352" t="s">
        <v>1548</v>
      </c>
      <c r="E4352" t="s">
        <v>1554</v>
      </c>
      <c r="F4352" t="s">
        <v>1722</v>
      </c>
      <c r="G4352">
        <v>-1.35391108723252E-3</v>
      </c>
      <c r="H4352">
        <v>1.2830992685689199E-3</v>
      </c>
      <c r="I4352">
        <v>-1.0551881061724699</v>
      </c>
      <c r="J4352">
        <v>0.29134121504096699</v>
      </c>
      <c r="X4352" t="str">
        <f t="shared" si="340"/>
        <v>grade_7_t3_lowses_2_cram_zgakuryoku_as.factor(lowses)1:relative_age</v>
      </c>
      <c r="Y4352" t="str">
        <f t="shared" si="341"/>
        <v>-0.001</v>
      </c>
      <c r="Z4352" t="str">
        <f t="shared" si="342"/>
        <v>0.001</v>
      </c>
      <c r="AA4352" s="2" t="str">
        <f t="shared" si="343"/>
        <v/>
      </c>
      <c r="AB4352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53" spans="1:28">
      <c r="A4353">
        <v>4352</v>
      </c>
      <c r="B4353" t="s">
        <v>115</v>
      </c>
      <c r="C4353" t="b">
        <v>0</v>
      </c>
      <c r="D4353" t="s">
        <v>1548</v>
      </c>
      <c r="E4353" t="s">
        <v>1554</v>
      </c>
      <c r="F4353" t="s">
        <v>1734</v>
      </c>
      <c r="G4353">
        <v>1.9671803201224702E-2</v>
      </c>
      <c r="H4353">
        <v>4.6912668831539696E-3</v>
      </c>
      <c r="I4353">
        <v>4.1932816211895503</v>
      </c>
      <c r="J4353" s="10">
        <v>2.75125002339978E-5</v>
      </c>
      <c r="X4353" t="str">
        <f t="shared" si="340"/>
        <v>grade_7_t3_lowses_2_cram_zgakuryoku_as.factor(lowses)1:zgakuryoku</v>
      </c>
      <c r="Y4353" t="str">
        <f t="shared" si="341"/>
        <v>0.020</v>
      </c>
      <c r="Z4353" t="str">
        <f t="shared" si="342"/>
        <v>0.005</v>
      </c>
      <c r="AA4353" s="2" t="str">
        <f t="shared" si="343"/>
        <v>***</v>
      </c>
      <c r="AB4353" t="str">
        <f t="shared" si="344"/>
        <v>cram ~ as.factor(lowses) * relative_age + as.factor(lowses) *      zgakuryoku + as.factor(lowses) * as.factor(book) + as.factor(lowses) *      as.factor(year) |      as.factor(school_id) | 0 | school_id</v>
      </c>
    </row>
    <row r="4354" spans="1:28">
      <c r="A4354">
        <v>4353</v>
      </c>
      <c r="B4354" t="s">
        <v>115</v>
      </c>
      <c r="C4354" t="b">
        <v>0</v>
      </c>
      <c r="D4354" t="s">
        <v>1548</v>
      </c>
      <c r="E4354" t="s">
        <v>1554</v>
      </c>
      <c r="F4354" t="s">
        <v>1723</v>
      </c>
      <c r="G4354" t="s">
        <v>140</v>
      </c>
      <c r="H4354">
        <v>0</v>
      </c>
      <c r="I4354" t="s">
        <v>140</v>
      </c>
      <c r="J4354" t="s">
        <v>140</v>
      </c>
      <c r="X4354" t="str">
        <f t="shared" ref="X4354:X4417" si="345">E4354&amp;"_"&amp;F4354</f>
        <v>grade_7_t3_lowses_2_cram_zgakuryoku_as.factor(lowses)1:as.factor(book)2</v>
      </c>
      <c r="Y4354" t="str">
        <f t="shared" ref="Y4354:Y4417" si="346">TEXT(G4354,"0.000")</f>
        <v>NA</v>
      </c>
      <c r="Z4354" t="str">
        <f t="shared" ref="Z4354:Z4417" si="347">TEXT(H4354,"0.000")</f>
        <v>0.000</v>
      </c>
      <c r="AA4354" s="2" t="e">
        <f t="shared" ref="AA4354:AA4417" si="348">IF(COUNTIF(J4354,"*E*")&gt;0, "***", IF(TEXT(J4354, "0.00E+00")*1&lt;0.01, "***", IF(TEXT(J4354, "0.00E+00")*1&lt;0.05, "**",  IF(TEXT(J4354, "0.00E+00")*1&lt;0.1, "*",""))))</f>
        <v>#VALUE!</v>
      </c>
      <c r="AB4354" t="str">
        <f t="shared" ref="AB4354:AB4417" si="349">D4354</f>
        <v>cram ~ as.factor(lowses) * relative_age + as.factor(lowses) *      zgakuryoku + as.factor(lowses) * as.factor(book) + as.factor(lowses) *      as.factor(year) |      as.factor(school_id) | 0 | school_id</v>
      </c>
    </row>
    <row r="4355" spans="1:28">
      <c r="A4355">
        <v>4354</v>
      </c>
      <c r="B4355" t="s">
        <v>115</v>
      </c>
      <c r="C4355" t="b">
        <v>0</v>
      </c>
      <c r="D4355" t="s">
        <v>1548</v>
      </c>
      <c r="E4355" t="s">
        <v>1554</v>
      </c>
      <c r="F4355" t="s">
        <v>1724</v>
      </c>
      <c r="G4355" t="s">
        <v>140</v>
      </c>
      <c r="H4355">
        <v>0</v>
      </c>
      <c r="I4355" t="s">
        <v>140</v>
      </c>
      <c r="J4355" t="s">
        <v>140</v>
      </c>
      <c r="X4355" t="str">
        <f t="shared" si="345"/>
        <v>grade_7_t3_lowses_2_cram_zgakuryoku_as.factor(lowses)1:as.factor(book)3</v>
      </c>
      <c r="Y4355" t="str">
        <f t="shared" si="346"/>
        <v>NA</v>
      </c>
      <c r="Z4355" t="str">
        <f t="shared" si="347"/>
        <v>0.000</v>
      </c>
      <c r="AA4355" s="2" t="e">
        <f t="shared" si="348"/>
        <v>#VALUE!</v>
      </c>
      <c r="AB4355" t="str">
        <f t="shared" si="349"/>
        <v>cram ~ as.factor(lowses) * relative_age + as.factor(lowses) *      zgakuryoku + as.factor(lowses) * as.factor(book) + as.factor(lowses) *      as.factor(year) |      as.factor(school_id) | 0 | school_id</v>
      </c>
    </row>
    <row r="4356" spans="1:28">
      <c r="A4356">
        <v>4355</v>
      </c>
      <c r="B4356" t="s">
        <v>115</v>
      </c>
      <c r="C4356" t="b">
        <v>0</v>
      </c>
      <c r="D4356" t="s">
        <v>1548</v>
      </c>
      <c r="E4356" t="s">
        <v>1554</v>
      </c>
      <c r="F4356" t="s">
        <v>1725</v>
      </c>
      <c r="G4356" t="s">
        <v>140</v>
      </c>
      <c r="H4356">
        <v>0</v>
      </c>
      <c r="I4356" t="s">
        <v>140</v>
      </c>
      <c r="J4356" t="s">
        <v>140</v>
      </c>
      <c r="X4356" t="str">
        <f t="shared" si="345"/>
        <v>grade_7_t3_lowses_2_cram_zgakuryoku_as.factor(lowses)1:as.factor(book)4</v>
      </c>
      <c r="Y4356" t="str">
        <f t="shared" si="346"/>
        <v>NA</v>
      </c>
      <c r="Z4356" t="str">
        <f t="shared" si="347"/>
        <v>0.000</v>
      </c>
      <c r="AA4356" s="2" t="e">
        <f t="shared" si="348"/>
        <v>#VALUE!</v>
      </c>
      <c r="AB4356" t="str">
        <f t="shared" si="349"/>
        <v>cram ~ as.factor(lowses) * relative_age + as.factor(lowses) *      zgakuryoku + as.factor(lowses) * as.factor(book) + as.factor(lowses) *      as.factor(year) |      as.factor(school_id) | 0 | school_id</v>
      </c>
    </row>
    <row r="4357" spans="1:28">
      <c r="A4357">
        <v>4356</v>
      </c>
      <c r="B4357" t="s">
        <v>115</v>
      </c>
      <c r="C4357" t="b">
        <v>0</v>
      </c>
      <c r="D4357" t="s">
        <v>1548</v>
      </c>
      <c r="E4357" t="s">
        <v>1554</v>
      </c>
      <c r="F4357" t="s">
        <v>1726</v>
      </c>
      <c r="G4357" t="s">
        <v>140</v>
      </c>
      <c r="H4357">
        <v>0</v>
      </c>
      <c r="I4357" t="s">
        <v>140</v>
      </c>
      <c r="J4357" t="s">
        <v>140</v>
      </c>
      <c r="X4357" t="str">
        <f t="shared" si="345"/>
        <v>grade_7_t3_lowses_2_cram_zgakuryoku_as.factor(lowses)1:as.factor(book)5</v>
      </c>
      <c r="Y4357" t="str">
        <f t="shared" si="346"/>
        <v>NA</v>
      </c>
      <c r="Z4357" t="str">
        <f t="shared" si="347"/>
        <v>0.000</v>
      </c>
      <c r="AA4357" s="2" t="e">
        <f t="shared" si="348"/>
        <v>#VALUE!</v>
      </c>
      <c r="AB4357" t="str">
        <f t="shared" si="349"/>
        <v>cram ~ as.factor(lowses) * relative_age + as.factor(lowses) *      zgakuryoku + as.factor(lowses) * as.factor(book) + as.factor(lowses) *      as.factor(year) |      as.factor(school_id) | 0 | school_id</v>
      </c>
    </row>
    <row r="4358" spans="1:28">
      <c r="A4358">
        <v>4357</v>
      </c>
      <c r="B4358" t="s">
        <v>115</v>
      </c>
      <c r="C4358" t="b">
        <v>0</v>
      </c>
      <c r="D4358" t="s">
        <v>1548</v>
      </c>
      <c r="E4358" t="s">
        <v>1554</v>
      </c>
      <c r="F4358" t="s">
        <v>1727</v>
      </c>
      <c r="G4358">
        <v>-1.2213255734692299E-2</v>
      </c>
      <c r="H4358">
        <v>1.05045214381861E-2</v>
      </c>
      <c r="I4358">
        <v>-1.16266655330861</v>
      </c>
      <c r="J4358">
        <v>0.24496689815467301</v>
      </c>
      <c r="X4358" t="str">
        <f t="shared" si="345"/>
        <v>grade_7_t3_lowses_2_cram_zgakuryoku_as.factor(lowses)1:as.factor(year)2017</v>
      </c>
      <c r="Y4358" t="str">
        <f t="shared" si="346"/>
        <v>-0.012</v>
      </c>
      <c r="Z4358" t="str">
        <f t="shared" si="347"/>
        <v>0.011</v>
      </c>
      <c r="AA4358" s="2" t="str">
        <f t="shared" si="348"/>
        <v/>
      </c>
      <c r="AB4358" t="str">
        <f t="shared" si="349"/>
        <v>cram ~ as.factor(lowses) * relative_age + as.factor(lowses) *      zgakuryoku + as.factor(lowses) * as.factor(book) + as.factor(lowses) *      as.factor(year) |      as.factor(school_id) | 0 | school_id</v>
      </c>
    </row>
    <row r="4359" spans="1:28">
      <c r="A4359">
        <v>4358</v>
      </c>
      <c r="B4359" t="s">
        <v>115</v>
      </c>
      <c r="C4359" t="b">
        <v>0</v>
      </c>
      <c r="D4359" t="s">
        <v>1548</v>
      </c>
      <c r="E4359" t="s">
        <v>1554</v>
      </c>
      <c r="F4359" t="s">
        <v>1728</v>
      </c>
      <c r="G4359">
        <v>-1.0171139800631199E-2</v>
      </c>
      <c r="H4359">
        <v>1.04352122757223E-2</v>
      </c>
      <c r="I4359">
        <v>-0.97469409647703398</v>
      </c>
      <c r="J4359">
        <v>0.32971379081949798</v>
      </c>
      <c r="X4359" t="str">
        <f t="shared" si="345"/>
        <v>grade_7_t3_lowses_2_cram_zgakuryoku_as.factor(lowses)1:as.factor(year)2018</v>
      </c>
      <c r="Y4359" t="str">
        <f t="shared" si="346"/>
        <v>-0.010</v>
      </c>
      <c r="Z4359" t="str">
        <f t="shared" si="347"/>
        <v>0.010</v>
      </c>
      <c r="AA4359" s="2" t="str">
        <f t="shared" si="348"/>
        <v/>
      </c>
      <c r="AB4359" t="str">
        <f t="shared" si="349"/>
        <v>cram ~ as.factor(lowses) * relative_age + as.factor(lowses) *      zgakuryoku + as.factor(lowses) * as.factor(book) + as.factor(lowses) *      as.factor(year) |      as.factor(school_id) | 0 | school_id</v>
      </c>
    </row>
    <row r="4360" spans="1:28">
      <c r="A4360">
        <v>4359</v>
      </c>
      <c r="B4360" t="s">
        <v>1222</v>
      </c>
      <c r="C4360" t="b">
        <v>0</v>
      </c>
      <c r="D4360" t="s">
        <v>1555</v>
      </c>
      <c r="E4360" t="s">
        <v>1556</v>
      </c>
      <c r="F4360" t="s">
        <v>1697</v>
      </c>
      <c r="G4360">
        <v>-5.60828293135772E-2</v>
      </c>
      <c r="H4360">
        <v>6.2017670235427402E-3</v>
      </c>
      <c r="I4360">
        <v>-9.0430403303895996</v>
      </c>
      <c r="J4360" s="10">
        <v>1.5269635945208699E-19</v>
      </c>
      <c r="X4360" t="str">
        <f t="shared" si="345"/>
        <v>all_t3_lowses_2_cram_zgakuryoku_as.factor(lowses)1</v>
      </c>
      <c r="Y4360" t="str">
        <f t="shared" si="346"/>
        <v>-0.056</v>
      </c>
      <c r="Z4360" t="str">
        <f t="shared" si="347"/>
        <v>0.006</v>
      </c>
      <c r="AA4360" s="2" t="str">
        <f t="shared" si="348"/>
        <v>***</v>
      </c>
      <c r="AB4360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61" spans="1:28">
      <c r="A4361">
        <v>4360</v>
      </c>
      <c r="B4361" t="s">
        <v>1222</v>
      </c>
      <c r="C4361" t="b">
        <v>0</v>
      </c>
      <c r="D4361" t="s">
        <v>1555</v>
      </c>
      <c r="E4361" t="s">
        <v>1556</v>
      </c>
      <c r="F4361" t="s">
        <v>104</v>
      </c>
      <c r="G4361">
        <v>-3.1893764211715402E-3</v>
      </c>
      <c r="H4361">
        <v>1.9857504351132599E-4</v>
      </c>
      <c r="I4361">
        <v>-16.061315484438701</v>
      </c>
      <c r="J4361" s="10">
        <v>4.8630883481867602E-58</v>
      </c>
      <c r="X4361" t="str">
        <f t="shared" si="345"/>
        <v>all_t3_lowses_2_cram_zgakuryoku_relative_age</v>
      </c>
      <c r="Y4361" t="str">
        <f t="shared" si="346"/>
        <v>-0.003</v>
      </c>
      <c r="Z4361" t="str">
        <f t="shared" si="347"/>
        <v>0.000</v>
      </c>
      <c r="AA4361" s="2" t="str">
        <f t="shared" si="348"/>
        <v>***</v>
      </c>
      <c r="AB4361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62" spans="1:28">
      <c r="A4362">
        <v>4361</v>
      </c>
      <c r="B4362" t="s">
        <v>1222</v>
      </c>
      <c r="C4362" t="b">
        <v>0</v>
      </c>
      <c r="D4362" t="s">
        <v>1555</v>
      </c>
      <c r="E4362" t="s">
        <v>1556</v>
      </c>
      <c r="F4362" t="s">
        <v>32</v>
      </c>
      <c r="G4362">
        <v>2.3825037406635202E-2</v>
      </c>
      <c r="H4362">
        <v>1.1922360837995801E-3</v>
      </c>
      <c r="I4362">
        <v>19.983489621205099</v>
      </c>
      <c r="J4362" s="10">
        <v>8.05625073805356E-89</v>
      </c>
      <c r="X4362" t="str">
        <f t="shared" si="345"/>
        <v>all_t3_lowses_2_cram_zgakuryoku_zgakuryoku</v>
      </c>
      <c r="Y4362" t="str">
        <f t="shared" si="346"/>
        <v>0.024</v>
      </c>
      <c r="Z4362" t="str">
        <f t="shared" si="347"/>
        <v>0.001</v>
      </c>
      <c r="AA4362" s="2" t="str">
        <f t="shared" si="348"/>
        <v>***</v>
      </c>
      <c r="AB4362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63" spans="1:28">
      <c r="A4363">
        <v>4362</v>
      </c>
      <c r="B4363" t="s">
        <v>1222</v>
      </c>
      <c r="C4363" t="b">
        <v>0</v>
      </c>
      <c r="D4363" t="s">
        <v>1555</v>
      </c>
      <c r="E4363" t="s">
        <v>1556</v>
      </c>
      <c r="F4363" t="s">
        <v>106</v>
      </c>
      <c r="G4363">
        <v>-2.2746933247375999E-2</v>
      </c>
      <c r="H4363">
        <v>2.2452671656013998E-3</v>
      </c>
      <c r="I4363">
        <v>-10.131058608913101</v>
      </c>
      <c r="J4363" s="10">
        <v>4.0360698481819802E-24</v>
      </c>
      <c r="X4363" t="str">
        <f t="shared" si="345"/>
        <v>all_t3_lowses_2_cram_zgakuryoku_as.factor(book)2</v>
      </c>
      <c r="Y4363" t="str">
        <f t="shared" si="346"/>
        <v>-0.023</v>
      </c>
      <c r="Z4363" t="str">
        <f t="shared" si="347"/>
        <v>0.002</v>
      </c>
      <c r="AA4363" s="2" t="str">
        <f t="shared" si="348"/>
        <v>***</v>
      </c>
      <c r="AB4363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64" spans="1:28">
      <c r="A4364">
        <v>4363</v>
      </c>
      <c r="B4364" t="s">
        <v>1222</v>
      </c>
      <c r="C4364" t="b">
        <v>0</v>
      </c>
      <c r="D4364" t="s">
        <v>1555</v>
      </c>
      <c r="E4364" t="s">
        <v>1556</v>
      </c>
      <c r="F4364" t="s">
        <v>107</v>
      </c>
      <c r="G4364">
        <v>-9.0314126073271408E-3</v>
      </c>
      <c r="H4364">
        <v>1.9984941595791901E-3</v>
      </c>
      <c r="I4364">
        <v>-4.5191088320362196</v>
      </c>
      <c r="J4364" s="10">
        <v>6.21092393433888E-6</v>
      </c>
      <c r="X4364" t="str">
        <f t="shared" si="345"/>
        <v>all_t3_lowses_2_cram_zgakuryoku_as.factor(book)3</v>
      </c>
      <c r="Y4364" t="str">
        <f t="shared" si="346"/>
        <v>-0.009</v>
      </c>
      <c r="Z4364" t="str">
        <f t="shared" si="347"/>
        <v>0.002</v>
      </c>
      <c r="AA4364" s="2" t="str">
        <f t="shared" si="348"/>
        <v>***</v>
      </c>
      <c r="AB4364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65" spans="1:28">
      <c r="A4365">
        <v>4364</v>
      </c>
      <c r="B4365" t="s">
        <v>1222</v>
      </c>
      <c r="C4365" t="b">
        <v>0</v>
      </c>
      <c r="D4365" t="s">
        <v>1555</v>
      </c>
      <c r="E4365" t="s">
        <v>1556</v>
      </c>
      <c r="F4365" t="s">
        <v>108</v>
      </c>
      <c r="G4365">
        <v>3.8986040072447898E-3</v>
      </c>
      <c r="H4365">
        <v>2.0653867491084998E-3</v>
      </c>
      <c r="I4365">
        <v>1.8875903067198301</v>
      </c>
      <c r="J4365">
        <v>5.9081329843912803E-2</v>
      </c>
      <c r="X4365" t="str">
        <f t="shared" si="345"/>
        <v>all_t3_lowses_2_cram_zgakuryoku_as.factor(book)4</v>
      </c>
      <c r="Y4365" t="str">
        <f t="shared" si="346"/>
        <v>0.004</v>
      </c>
      <c r="Z4365" t="str">
        <f t="shared" si="347"/>
        <v>0.002</v>
      </c>
      <c r="AA4365" s="2" t="str">
        <f t="shared" si="348"/>
        <v>*</v>
      </c>
      <c r="AB4365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66" spans="1:28">
      <c r="A4366">
        <v>4365</v>
      </c>
      <c r="B4366" t="s">
        <v>1222</v>
      </c>
      <c r="C4366" t="b">
        <v>0</v>
      </c>
      <c r="D4366" t="s">
        <v>1555</v>
      </c>
      <c r="E4366" t="s">
        <v>1556</v>
      </c>
      <c r="F4366" t="s">
        <v>109</v>
      </c>
      <c r="G4366" t="s">
        <v>140</v>
      </c>
      <c r="H4366">
        <v>0</v>
      </c>
      <c r="I4366" t="s">
        <v>140</v>
      </c>
      <c r="J4366" t="s">
        <v>140</v>
      </c>
      <c r="X4366" t="str">
        <f t="shared" si="345"/>
        <v>all_t3_lowses_2_cram_zgakuryoku_as.factor(book)5</v>
      </c>
      <c r="Y4366" t="str">
        <f t="shared" si="346"/>
        <v>NA</v>
      </c>
      <c r="Z4366" t="str">
        <f t="shared" si="347"/>
        <v>0.000</v>
      </c>
      <c r="AA4366" s="2" t="e">
        <f t="shared" si="348"/>
        <v>#VALUE!</v>
      </c>
      <c r="AB4366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67" spans="1:28">
      <c r="A4367">
        <v>4366</v>
      </c>
      <c r="B4367" t="s">
        <v>1222</v>
      </c>
      <c r="C4367" t="b">
        <v>0</v>
      </c>
      <c r="D4367" t="s">
        <v>1555</v>
      </c>
      <c r="E4367" t="s">
        <v>1556</v>
      </c>
      <c r="F4367" t="s">
        <v>110</v>
      </c>
      <c r="G4367">
        <v>5.05589958242793E-2</v>
      </c>
      <c r="H4367">
        <v>1.48945775641272E-3</v>
      </c>
      <c r="I4367">
        <v>33.944565132245103</v>
      </c>
      <c r="J4367" s="10">
        <v>2.2116276463535402E-252</v>
      </c>
      <c r="X4367" t="str">
        <f t="shared" si="345"/>
        <v>all_t3_lowses_2_cram_zgakuryoku_as.factor(year)2017</v>
      </c>
      <c r="Y4367" t="str">
        <f t="shared" si="346"/>
        <v>0.051</v>
      </c>
      <c r="Z4367" t="str">
        <f t="shared" si="347"/>
        <v>0.001</v>
      </c>
      <c r="AA4367" s="2" t="str">
        <f t="shared" si="348"/>
        <v>***</v>
      </c>
      <c r="AB4367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68" spans="1:28">
      <c r="A4368">
        <v>4367</v>
      </c>
      <c r="B4368" t="s">
        <v>1222</v>
      </c>
      <c r="C4368" t="b">
        <v>0</v>
      </c>
      <c r="D4368" t="s">
        <v>1555</v>
      </c>
      <c r="E4368" t="s">
        <v>1556</v>
      </c>
      <c r="F4368" t="s">
        <v>111</v>
      </c>
      <c r="G4368">
        <v>5.0227431143217198E-2</v>
      </c>
      <c r="H4368">
        <v>1.8149912744900101E-3</v>
      </c>
      <c r="I4368">
        <v>27.673648820890701</v>
      </c>
      <c r="J4368" s="10">
        <v>1.73815830471347E-168</v>
      </c>
      <c r="X4368" t="str">
        <f t="shared" si="345"/>
        <v>all_t3_lowses_2_cram_zgakuryoku_as.factor(year)2018</v>
      </c>
      <c r="Y4368" t="str">
        <f t="shared" si="346"/>
        <v>0.050</v>
      </c>
      <c r="Z4368" t="str">
        <f t="shared" si="347"/>
        <v>0.002</v>
      </c>
      <c r="AA4368" s="2" t="str">
        <f t="shared" si="348"/>
        <v>***</v>
      </c>
      <c r="AB4368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69" spans="1:28">
      <c r="A4369">
        <v>4368</v>
      </c>
      <c r="B4369" t="s">
        <v>1222</v>
      </c>
      <c r="C4369" t="b">
        <v>0</v>
      </c>
      <c r="D4369" t="s">
        <v>1555</v>
      </c>
      <c r="E4369" t="s">
        <v>1556</v>
      </c>
      <c r="F4369" t="s">
        <v>200</v>
      </c>
      <c r="G4369">
        <v>-3.6155931285445801E-2</v>
      </c>
      <c r="H4369">
        <v>2.1123701268124201E-3</v>
      </c>
      <c r="I4369">
        <v>-17.116286027016201</v>
      </c>
      <c r="J4369" s="10">
        <v>1.1524469295388099E-65</v>
      </c>
      <c r="X4369" t="str">
        <f t="shared" si="345"/>
        <v>all_t3_lowses_2_cram_zgakuryoku_as.factor(grade)5</v>
      </c>
      <c r="Y4369" t="str">
        <f t="shared" si="346"/>
        <v>-0.036</v>
      </c>
      <c r="Z4369" t="str">
        <f t="shared" si="347"/>
        <v>0.002</v>
      </c>
      <c r="AA4369" s="2" t="str">
        <f t="shared" si="348"/>
        <v>***</v>
      </c>
      <c r="AB4369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70" spans="1:28">
      <c r="A4370">
        <v>4369</v>
      </c>
      <c r="B4370" t="s">
        <v>1222</v>
      </c>
      <c r="C4370" t="b">
        <v>0</v>
      </c>
      <c r="D4370" t="s">
        <v>1555</v>
      </c>
      <c r="E4370" t="s">
        <v>1556</v>
      </c>
      <c r="F4370" t="s">
        <v>201</v>
      </c>
      <c r="G4370">
        <v>-3.4677328695614899E-2</v>
      </c>
      <c r="H4370">
        <v>2.44136259082017E-3</v>
      </c>
      <c r="I4370">
        <v>-14.2040878425868</v>
      </c>
      <c r="J4370" s="10">
        <v>8.7524775836437107E-46</v>
      </c>
      <c r="X4370" t="str">
        <f t="shared" si="345"/>
        <v>all_t3_lowses_2_cram_zgakuryoku_as.factor(grade)6</v>
      </c>
      <c r="Y4370" t="str">
        <f t="shared" si="346"/>
        <v>-0.035</v>
      </c>
      <c r="Z4370" t="str">
        <f t="shared" si="347"/>
        <v>0.002</v>
      </c>
      <c r="AA4370" s="2" t="str">
        <f t="shared" si="348"/>
        <v>***</v>
      </c>
      <c r="AB4370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71" spans="1:28">
      <c r="A4371">
        <v>4370</v>
      </c>
      <c r="B4371" t="s">
        <v>1222</v>
      </c>
      <c r="C4371" t="b">
        <v>0</v>
      </c>
      <c r="D4371" t="s">
        <v>1555</v>
      </c>
      <c r="E4371" t="s">
        <v>1556</v>
      </c>
      <c r="F4371" t="s">
        <v>202</v>
      </c>
      <c r="G4371" t="s">
        <v>140</v>
      </c>
      <c r="H4371">
        <v>0</v>
      </c>
      <c r="I4371" t="s">
        <v>140</v>
      </c>
      <c r="J4371" t="s">
        <v>140</v>
      </c>
      <c r="X4371" t="str">
        <f t="shared" si="345"/>
        <v>all_t3_lowses_2_cram_zgakuryoku_as.factor(grade)7</v>
      </c>
      <c r="Y4371" t="str">
        <f t="shared" si="346"/>
        <v>NA</v>
      </c>
      <c r="Z4371" t="str">
        <f t="shared" si="347"/>
        <v>0.000</v>
      </c>
      <c r="AA4371" s="2" t="e">
        <f t="shared" si="348"/>
        <v>#VALUE!</v>
      </c>
      <c r="AB4371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72" spans="1:28">
      <c r="A4372">
        <v>4371</v>
      </c>
      <c r="B4372" t="s">
        <v>1222</v>
      </c>
      <c r="C4372" t="b">
        <v>0</v>
      </c>
      <c r="D4372" t="s">
        <v>1555</v>
      </c>
      <c r="E4372" t="s">
        <v>1556</v>
      </c>
      <c r="F4372" t="s">
        <v>203</v>
      </c>
      <c r="G4372">
        <v>5.2091923732923998E-2</v>
      </c>
      <c r="H4372">
        <v>1.9826724423317199E-3</v>
      </c>
      <c r="I4372">
        <v>26.273590443241002</v>
      </c>
      <c r="J4372" s="10">
        <v>4.4544022130131597E-152</v>
      </c>
      <c r="X4372" t="str">
        <f t="shared" si="345"/>
        <v>all_t3_lowses_2_cram_zgakuryoku_as.factor(grade)8</v>
      </c>
      <c r="Y4372" t="str">
        <f t="shared" si="346"/>
        <v>0.052</v>
      </c>
      <c r="Z4372" t="str">
        <f t="shared" si="347"/>
        <v>0.002</v>
      </c>
      <c r="AA4372" s="2" t="str">
        <f t="shared" si="348"/>
        <v>***</v>
      </c>
      <c r="AB4372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73" spans="1:28">
      <c r="A4373">
        <v>4372</v>
      </c>
      <c r="B4373" t="s">
        <v>1222</v>
      </c>
      <c r="C4373" t="b">
        <v>0</v>
      </c>
      <c r="D4373" t="s">
        <v>1555</v>
      </c>
      <c r="E4373" t="s">
        <v>1556</v>
      </c>
      <c r="F4373" t="s">
        <v>204</v>
      </c>
      <c r="G4373">
        <v>0.15389038898344201</v>
      </c>
      <c r="H4373">
        <v>2.55088264941073E-3</v>
      </c>
      <c r="I4373">
        <v>60.328290295514599</v>
      </c>
      <c r="J4373">
        <v>0</v>
      </c>
      <c r="X4373" t="str">
        <f t="shared" si="345"/>
        <v>all_t3_lowses_2_cram_zgakuryoku_as.factor(grade)9</v>
      </c>
      <c r="Y4373" t="str">
        <f t="shared" si="346"/>
        <v>0.154</v>
      </c>
      <c r="Z4373" t="str">
        <f t="shared" si="347"/>
        <v>0.003</v>
      </c>
      <c r="AA4373" s="2" t="str">
        <f t="shared" si="348"/>
        <v>***</v>
      </c>
      <c r="AB4373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74" spans="1:28">
      <c r="A4374">
        <v>4373</v>
      </c>
      <c r="B4374" t="s">
        <v>1222</v>
      </c>
      <c r="C4374" t="b">
        <v>0</v>
      </c>
      <c r="D4374" t="s">
        <v>1555</v>
      </c>
      <c r="E4374" t="s">
        <v>1556</v>
      </c>
      <c r="F4374" t="s">
        <v>1722</v>
      </c>
      <c r="G4374">
        <v>-3.2946664997247102E-4</v>
      </c>
      <c r="H4374">
        <v>5.48184186914133E-4</v>
      </c>
      <c r="I4374">
        <v>-0.60101450905966802</v>
      </c>
      <c r="J4374">
        <v>0.54783049091135405</v>
      </c>
      <c r="X4374" t="str">
        <f t="shared" si="345"/>
        <v>all_t3_lowses_2_cram_zgakuryoku_as.factor(lowses)1:relative_age</v>
      </c>
      <c r="Y4374" t="str">
        <f t="shared" si="346"/>
        <v>0.000</v>
      </c>
      <c r="Z4374" t="str">
        <f t="shared" si="347"/>
        <v>0.001</v>
      </c>
      <c r="AA4374" s="2" t="str">
        <f t="shared" si="348"/>
        <v/>
      </c>
      <c r="AB4374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75" spans="1:28">
      <c r="A4375">
        <v>4374</v>
      </c>
      <c r="B4375" t="s">
        <v>1222</v>
      </c>
      <c r="C4375" t="b">
        <v>0</v>
      </c>
      <c r="D4375" t="s">
        <v>1555</v>
      </c>
      <c r="E4375" t="s">
        <v>1556</v>
      </c>
      <c r="F4375" t="s">
        <v>1734</v>
      </c>
      <c r="G4375">
        <v>1.9808563588771901E-2</v>
      </c>
      <c r="H4375">
        <v>2.1524965851541298E-3</v>
      </c>
      <c r="I4375">
        <v>9.2025993097468906</v>
      </c>
      <c r="J4375" s="10">
        <v>3.5018679449281598E-20</v>
      </c>
      <c r="X4375" t="str">
        <f t="shared" si="345"/>
        <v>all_t3_lowses_2_cram_zgakuryoku_as.factor(lowses)1:zgakuryoku</v>
      </c>
      <c r="Y4375" t="str">
        <f t="shared" si="346"/>
        <v>0.020</v>
      </c>
      <c r="Z4375" t="str">
        <f t="shared" si="347"/>
        <v>0.002</v>
      </c>
      <c r="AA4375" s="2" t="str">
        <f t="shared" si="348"/>
        <v>***</v>
      </c>
      <c r="AB4375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76" spans="1:28">
      <c r="A4376">
        <v>4375</v>
      </c>
      <c r="B4376" t="s">
        <v>1222</v>
      </c>
      <c r="C4376" t="b">
        <v>0</v>
      </c>
      <c r="D4376" t="s">
        <v>1555</v>
      </c>
      <c r="E4376" t="s">
        <v>1556</v>
      </c>
      <c r="F4376" t="s">
        <v>1723</v>
      </c>
      <c r="G4376" t="s">
        <v>140</v>
      </c>
      <c r="H4376">
        <v>0</v>
      </c>
      <c r="I4376" t="s">
        <v>140</v>
      </c>
      <c r="J4376" t="s">
        <v>140</v>
      </c>
      <c r="X4376" t="str">
        <f t="shared" si="345"/>
        <v>all_t3_lowses_2_cram_zgakuryoku_as.factor(lowses)1:as.factor(book)2</v>
      </c>
      <c r="Y4376" t="str">
        <f t="shared" si="346"/>
        <v>NA</v>
      </c>
      <c r="Z4376" t="str">
        <f t="shared" si="347"/>
        <v>0.000</v>
      </c>
      <c r="AA4376" s="2" t="e">
        <f t="shared" si="348"/>
        <v>#VALUE!</v>
      </c>
      <c r="AB4376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77" spans="1:28">
      <c r="A4377">
        <v>4376</v>
      </c>
      <c r="B4377" t="s">
        <v>1222</v>
      </c>
      <c r="C4377" t="b">
        <v>0</v>
      </c>
      <c r="D4377" t="s">
        <v>1555</v>
      </c>
      <c r="E4377" t="s">
        <v>1556</v>
      </c>
      <c r="F4377" t="s">
        <v>1724</v>
      </c>
      <c r="G4377" t="s">
        <v>140</v>
      </c>
      <c r="H4377">
        <v>0</v>
      </c>
      <c r="I4377" t="s">
        <v>140</v>
      </c>
      <c r="J4377" t="s">
        <v>140</v>
      </c>
      <c r="X4377" t="str">
        <f t="shared" si="345"/>
        <v>all_t3_lowses_2_cram_zgakuryoku_as.factor(lowses)1:as.factor(book)3</v>
      </c>
      <c r="Y4377" t="str">
        <f t="shared" si="346"/>
        <v>NA</v>
      </c>
      <c r="Z4377" t="str">
        <f t="shared" si="347"/>
        <v>0.000</v>
      </c>
      <c r="AA4377" s="2" t="e">
        <f t="shared" si="348"/>
        <v>#VALUE!</v>
      </c>
      <c r="AB4377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78" spans="1:28">
      <c r="A4378">
        <v>4377</v>
      </c>
      <c r="B4378" t="s">
        <v>1222</v>
      </c>
      <c r="C4378" t="b">
        <v>0</v>
      </c>
      <c r="D4378" t="s">
        <v>1555</v>
      </c>
      <c r="E4378" t="s">
        <v>1556</v>
      </c>
      <c r="F4378" t="s">
        <v>1725</v>
      </c>
      <c r="G4378" t="s">
        <v>140</v>
      </c>
      <c r="H4378">
        <v>0</v>
      </c>
      <c r="I4378" t="s">
        <v>140</v>
      </c>
      <c r="J4378" t="s">
        <v>140</v>
      </c>
      <c r="X4378" t="str">
        <f t="shared" si="345"/>
        <v>all_t3_lowses_2_cram_zgakuryoku_as.factor(lowses)1:as.factor(book)4</v>
      </c>
      <c r="Y4378" t="str">
        <f t="shared" si="346"/>
        <v>NA</v>
      </c>
      <c r="Z4378" t="str">
        <f t="shared" si="347"/>
        <v>0.000</v>
      </c>
      <c r="AA4378" s="2" t="e">
        <f t="shared" si="348"/>
        <v>#VALUE!</v>
      </c>
      <c r="AB4378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79" spans="1:28">
      <c r="A4379">
        <v>4378</v>
      </c>
      <c r="B4379" t="s">
        <v>1222</v>
      </c>
      <c r="C4379" t="b">
        <v>0</v>
      </c>
      <c r="D4379" t="s">
        <v>1555</v>
      </c>
      <c r="E4379" t="s">
        <v>1556</v>
      </c>
      <c r="F4379" t="s">
        <v>1726</v>
      </c>
      <c r="G4379" t="s">
        <v>140</v>
      </c>
      <c r="H4379">
        <v>0</v>
      </c>
      <c r="I4379" t="s">
        <v>140</v>
      </c>
      <c r="J4379" t="s">
        <v>140</v>
      </c>
      <c r="X4379" t="str">
        <f t="shared" si="345"/>
        <v>all_t3_lowses_2_cram_zgakuryoku_as.factor(lowses)1:as.factor(book)5</v>
      </c>
      <c r="Y4379" t="str">
        <f t="shared" si="346"/>
        <v>NA</v>
      </c>
      <c r="Z4379" t="str">
        <f t="shared" si="347"/>
        <v>0.000</v>
      </c>
      <c r="AA4379" s="2" t="e">
        <f t="shared" si="348"/>
        <v>#VALUE!</v>
      </c>
      <c r="AB4379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80" spans="1:28">
      <c r="A4380">
        <v>4379</v>
      </c>
      <c r="B4380" t="s">
        <v>1222</v>
      </c>
      <c r="C4380" t="b">
        <v>0</v>
      </c>
      <c r="D4380" t="s">
        <v>1555</v>
      </c>
      <c r="E4380" t="s">
        <v>1556</v>
      </c>
      <c r="F4380" t="s">
        <v>1727</v>
      </c>
      <c r="G4380">
        <v>-1.65763312774698E-2</v>
      </c>
      <c r="H4380">
        <v>4.0488541658994402E-3</v>
      </c>
      <c r="I4380">
        <v>-4.0940796082704702</v>
      </c>
      <c r="J4380" s="10">
        <v>4.2388976196594597E-5</v>
      </c>
      <c r="X4380" t="str">
        <f t="shared" si="345"/>
        <v>all_t3_lowses_2_cram_zgakuryoku_as.factor(lowses)1:as.factor(year)2017</v>
      </c>
      <c r="Y4380" t="str">
        <f t="shared" si="346"/>
        <v>-0.017</v>
      </c>
      <c r="Z4380" t="str">
        <f t="shared" si="347"/>
        <v>0.004</v>
      </c>
      <c r="AA4380" s="2" t="str">
        <f t="shared" si="348"/>
        <v>***</v>
      </c>
      <c r="AB4380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81" spans="1:28">
      <c r="A4381">
        <v>4380</v>
      </c>
      <c r="B4381" t="s">
        <v>1222</v>
      </c>
      <c r="C4381" t="b">
        <v>0</v>
      </c>
      <c r="D4381" t="s">
        <v>1555</v>
      </c>
      <c r="E4381" t="s">
        <v>1556</v>
      </c>
      <c r="F4381" t="s">
        <v>1728</v>
      </c>
      <c r="G4381">
        <v>-1.02474517016789E-2</v>
      </c>
      <c r="H4381">
        <v>4.3453989282044901E-3</v>
      </c>
      <c r="I4381">
        <v>-2.3582303652643199</v>
      </c>
      <c r="J4381">
        <v>1.8362530443834499E-2</v>
      </c>
      <c r="X4381" t="str">
        <f t="shared" si="345"/>
        <v>all_t3_lowses_2_cram_zgakuryoku_as.factor(lowses)1:as.factor(year)2018</v>
      </c>
      <c r="Y4381" t="str">
        <f t="shared" si="346"/>
        <v>-0.010</v>
      </c>
      <c r="Z4381" t="str">
        <f t="shared" si="347"/>
        <v>0.004</v>
      </c>
      <c r="AA4381" s="2" t="str">
        <f t="shared" si="348"/>
        <v>**</v>
      </c>
      <c r="AB4381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82" spans="1:28">
      <c r="A4382">
        <v>4381</v>
      </c>
      <c r="B4382" t="s">
        <v>1222</v>
      </c>
      <c r="C4382" t="b">
        <v>0</v>
      </c>
      <c r="D4382" t="s">
        <v>1555</v>
      </c>
      <c r="E4382" t="s">
        <v>1556</v>
      </c>
      <c r="F4382" t="s">
        <v>1729</v>
      </c>
      <c r="G4382">
        <v>-7.1967886674622705E-4</v>
      </c>
      <c r="H4382">
        <v>6.06445981557306E-3</v>
      </c>
      <c r="I4382">
        <v>-0.118671553383559</v>
      </c>
      <c r="J4382">
        <v>0.90553560381874298</v>
      </c>
      <c r="X4382" t="str">
        <f t="shared" si="345"/>
        <v>all_t3_lowses_2_cram_zgakuryoku_as.factor(lowses)1:as.factor(grade)5</v>
      </c>
      <c r="Y4382" t="str">
        <f t="shared" si="346"/>
        <v>-0.001</v>
      </c>
      <c r="Z4382" t="str">
        <f t="shared" si="347"/>
        <v>0.006</v>
      </c>
      <c r="AA4382" s="2" t="str">
        <f t="shared" si="348"/>
        <v/>
      </c>
      <c r="AB4382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83" spans="1:28">
      <c r="A4383">
        <v>4382</v>
      </c>
      <c r="B4383" t="s">
        <v>1222</v>
      </c>
      <c r="C4383" t="b">
        <v>0</v>
      </c>
      <c r="D4383" t="s">
        <v>1555</v>
      </c>
      <c r="E4383" t="s">
        <v>1556</v>
      </c>
      <c r="F4383" t="s">
        <v>1730</v>
      </c>
      <c r="G4383">
        <v>-1.22657356774257E-2</v>
      </c>
      <c r="H4383">
        <v>6.3002950336421898E-3</v>
      </c>
      <c r="I4383">
        <v>-1.9468509985531399</v>
      </c>
      <c r="J4383">
        <v>5.1552946235460501E-2</v>
      </c>
      <c r="X4383" t="str">
        <f t="shared" si="345"/>
        <v>all_t3_lowses_2_cram_zgakuryoku_as.factor(lowses)1:as.factor(grade)6</v>
      </c>
      <c r="Y4383" t="str">
        <f t="shared" si="346"/>
        <v>-0.012</v>
      </c>
      <c r="Z4383" t="str">
        <f t="shared" si="347"/>
        <v>0.006</v>
      </c>
      <c r="AA4383" s="2" t="str">
        <f t="shared" si="348"/>
        <v>*</v>
      </c>
      <c r="AB4383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84" spans="1:28">
      <c r="A4384">
        <v>4383</v>
      </c>
      <c r="B4384" t="s">
        <v>1222</v>
      </c>
      <c r="C4384" t="b">
        <v>0</v>
      </c>
      <c r="D4384" t="s">
        <v>1555</v>
      </c>
      <c r="E4384" t="s">
        <v>1556</v>
      </c>
      <c r="F4384" t="s">
        <v>1731</v>
      </c>
      <c r="G4384">
        <v>1.5007516125281799E-3</v>
      </c>
      <c r="H4384">
        <v>6.1845481820017797E-3</v>
      </c>
      <c r="I4384">
        <v>0.24266147960422599</v>
      </c>
      <c r="J4384">
        <v>0.80826771192031999</v>
      </c>
      <c r="X4384" t="str">
        <f t="shared" si="345"/>
        <v>all_t3_lowses_2_cram_zgakuryoku_as.factor(lowses)1:as.factor(grade)7</v>
      </c>
      <c r="Y4384" t="str">
        <f t="shared" si="346"/>
        <v>0.002</v>
      </c>
      <c r="Z4384" t="str">
        <f t="shared" si="347"/>
        <v>0.006</v>
      </c>
      <c r="AA4384" s="2" t="str">
        <f t="shared" si="348"/>
        <v/>
      </c>
      <c r="AB4384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85" spans="1:28">
      <c r="A4385">
        <v>4384</v>
      </c>
      <c r="B4385" t="s">
        <v>1222</v>
      </c>
      <c r="C4385" t="b">
        <v>0</v>
      </c>
      <c r="D4385" t="s">
        <v>1555</v>
      </c>
      <c r="E4385" t="s">
        <v>1556</v>
      </c>
      <c r="F4385" t="s">
        <v>1732</v>
      </c>
      <c r="G4385">
        <v>2.6871144602836301E-2</v>
      </c>
      <c r="H4385">
        <v>6.21801180474862E-3</v>
      </c>
      <c r="I4385">
        <v>4.3215010596015802</v>
      </c>
      <c r="J4385" s="10">
        <v>1.5498975860683802E-5</v>
      </c>
      <c r="X4385" t="str">
        <f t="shared" si="345"/>
        <v>all_t3_lowses_2_cram_zgakuryoku_as.factor(lowses)1:as.factor(grade)8</v>
      </c>
      <c r="Y4385" t="str">
        <f t="shared" si="346"/>
        <v>0.027</v>
      </c>
      <c r="Z4385" t="str">
        <f t="shared" si="347"/>
        <v>0.006</v>
      </c>
      <c r="AA4385" s="2" t="str">
        <f t="shared" si="348"/>
        <v>***</v>
      </c>
      <c r="AB4385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86" spans="1:28">
      <c r="A4386">
        <v>4385</v>
      </c>
      <c r="B4386" t="s">
        <v>1222</v>
      </c>
      <c r="C4386" t="b">
        <v>0</v>
      </c>
      <c r="D4386" t="s">
        <v>1555</v>
      </c>
      <c r="E4386" t="s">
        <v>1556</v>
      </c>
      <c r="F4386" t="s">
        <v>1733</v>
      </c>
      <c r="G4386">
        <v>2.52580251402467E-2</v>
      </c>
      <c r="H4386">
        <v>5.8044328212385598E-3</v>
      </c>
      <c r="I4386">
        <v>4.3515061536808597</v>
      </c>
      <c r="J4386" s="10">
        <v>1.35222054346954E-5</v>
      </c>
      <c r="X4386" t="str">
        <f t="shared" si="345"/>
        <v>all_t3_lowses_2_cram_zgakuryoku_as.factor(lowses)1:as.factor(grade)9</v>
      </c>
      <c r="Y4386" t="str">
        <f t="shared" si="346"/>
        <v>0.025</v>
      </c>
      <c r="Z4386" t="str">
        <f t="shared" si="347"/>
        <v>0.006</v>
      </c>
      <c r="AA4386" s="2" t="str">
        <f t="shared" si="348"/>
        <v>***</v>
      </c>
      <c r="AB4386" t="str">
        <f t="shared" si="349"/>
        <v>cram ~ as.factor(lowses) * relative_age + as.factor(lowses) *      zgakuryoku + as.factor(lowses) * as.factor(book) + as.factor(lowses) *      as.factor(year) + as.factor(lowses) * as.factor(grade) |      as.factor(school_id) | 0 | school_id</v>
      </c>
    </row>
    <row r="4387" spans="1:28">
      <c r="A4387">
        <v>4386</v>
      </c>
      <c r="B4387" t="s">
        <v>1213</v>
      </c>
      <c r="C4387" t="b">
        <v>0</v>
      </c>
      <c r="D4387" t="s">
        <v>1557</v>
      </c>
      <c r="E4387" t="s">
        <v>1558</v>
      </c>
      <c r="F4387" t="s">
        <v>1697</v>
      </c>
      <c r="G4387" t="s">
        <v>140</v>
      </c>
      <c r="H4387">
        <v>0</v>
      </c>
      <c r="I4387" t="s">
        <v>140</v>
      </c>
      <c r="J4387" t="s">
        <v>140</v>
      </c>
      <c r="X4387" t="str">
        <f t="shared" si="345"/>
        <v>grade_4_t3_lowses_2_teacherrelation_zgakuryoku_as.factor(lowses)1</v>
      </c>
      <c r="Y4387" t="str">
        <f t="shared" si="346"/>
        <v>NA</v>
      </c>
      <c r="Z4387" t="str">
        <f t="shared" si="347"/>
        <v>0.000</v>
      </c>
      <c r="AA4387" s="2" t="e">
        <f t="shared" si="348"/>
        <v>#VALUE!</v>
      </c>
      <c r="AB4387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388" spans="1:28">
      <c r="A4388">
        <v>4387</v>
      </c>
      <c r="B4388" t="s">
        <v>1213</v>
      </c>
      <c r="C4388" t="b">
        <v>0</v>
      </c>
      <c r="D4388" t="s">
        <v>1557</v>
      </c>
      <c r="E4388" t="s">
        <v>1558</v>
      </c>
      <c r="F4388" t="s">
        <v>104</v>
      </c>
      <c r="G4388">
        <v>7.0037366089383902E-4</v>
      </c>
      <c r="H4388">
        <v>8.5083589356273399E-4</v>
      </c>
      <c r="I4388">
        <v>0.82315951429968603</v>
      </c>
      <c r="J4388">
        <v>0.41041876603123401</v>
      </c>
      <c r="X4388" t="str">
        <f t="shared" si="345"/>
        <v>grade_4_t3_lowses_2_teacherrelation_zgakuryoku_relative_age</v>
      </c>
      <c r="Y4388" t="str">
        <f t="shared" si="346"/>
        <v>0.001</v>
      </c>
      <c r="Z4388" t="str">
        <f t="shared" si="347"/>
        <v>0.001</v>
      </c>
      <c r="AA4388" s="2" t="str">
        <f t="shared" si="348"/>
        <v/>
      </c>
      <c r="AB4388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389" spans="1:28">
      <c r="A4389">
        <v>4388</v>
      </c>
      <c r="B4389" t="s">
        <v>1213</v>
      </c>
      <c r="C4389" t="b">
        <v>0</v>
      </c>
      <c r="D4389" t="s">
        <v>1557</v>
      </c>
      <c r="E4389" t="s">
        <v>1558</v>
      </c>
      <c r="F4389" t="s">
        <v>32</v>
      </c>
      <c r="G4389">
        <v>7.3679033067604996E-2</v>
      </c>
      <c r="H4389">
        <v>3.9127200667900298E-3</v>
      </c>
      <c r="I4389">
        <v>18.830642573428701</v>
      </c>
      <c r="J4389" s="10">
        <v>5.3715544164726198E-79</v>
      </c>
      <c r="X4389" t="str">
        <f t="shared" si="345"/>
        <v>grade_4_t3_lowses_2_teacherrelation_zgakuryoku_zgakuryoku</v>
      </c>
      <c r="Y4389" t="str">
        <f t="shared" si="346"/>
        <v>0.074</v>
      </c>
      <c r="Z4389" t="str">
        <f t="shared" si="347"/>
        <v>0.004</v>
      </c>
      <c r="AA4389" s="2" t="str">
        <f t="shared" si="348"/>
        <v>***</v>
      </c>
      <c r="AB4389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390" spans="1:28">
      <c r="A4390">
        <v>4389</v>
      </c>
      <c r="B4390" t="s">
        <v>1213</v>
      </c>
      <c r="C4390" t="b">
        <v>0</v>
      </c>
      <c r="D4390" t="s">
        <v>1557</v>
      </c>
      <c r="E4390" t="s">
        <v>1558</v>
      </c>
      <c r="F4390" t="s">
        <v>106</v>
      </c>
      <c r="G4390">
        <v>0.13367140893115301</v>
      </c>
      <c r="H4390">
        <v>2.30825918918692E-2</v>
      </c>
      <c r="I4390">
        <v>5.7910051677618899</v>
      </c>
      <c r="J4390" s="10">
        <v>7.0123373184059103E-9</v>
      </c>
      <c r="X4390" t="str">
        <f t="shared" si="345"/>
        <v>grade_4_t3_lowses_2_teacherrelation_zgakuryoku_as.factor(book)2</v>
      </c>
      <c r="Y4390" t="str">
        <f t="shared" si="346"/>
        <v>0.134</v>
      </c>
      <c r="Z4390" t="str">
        <f t="shared" si="347"/>
        <v>0.023</v>
      </c>
      <c r="AA4390" s="2" t="str">
        <f t="shared" si="348"/>
        <v>***</v>
      </c>
      <c r="AB4390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391" spans="1:28">
      <c r="A4391">
        <v>4390</v>
      </c>
      <c r="B4391" t="s">
        <v>1213</v>
      </c>
      <c r="C4391" t="b">
        <v>0</v>
      </c>
      <c r="D4391" t="s">
        <v>1557</v>
      </c>
      <c r="E4391" t="s">
        <v>1558</v>
      </c>
      <c r="F4391" t="s">
        <v>107</v>
      </c>
      <c r="G4391">
        <v>0.149319369267855</v>
      </c>
      <c r="H4391">
        <v>2.3229041259805301E-2</v>
      </c>
      <c r="I4391">
        <v>6.4281331113837998</v>
      </c>
      <c r="J4391" s="10">
        <v>1.2961619054992399E-10</v>
      </c>
      <c r="X4391" t="str">
        <f t="shared" si="345"/>
        <v>grade_4_t3_lowses_2_teacherrelation_zgakuryoku_as.factor(book)3</v>
      </c>
      <c r="Y4391" t="str">
        <f t="shared" si="346"/>
        <v>0.149</v>
      </c>
      <c r="Z4391" t="str">
        <f t="shared" si="347"/>
        <v>0.023</v>
      </c>
      <c r="AA4391" s="2" t="str">
        <f t="shared" si="348"/>
        <v>***</v>
      </c>
      <c r="AB4391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392" spans="1:28">
      <c r="A4392">
        <v>4391</v>
      </c>
      <c r="B4392" t="s">
        <v>1213</v>
      </c>
      <c r="C4392" t="b">
        <v>0</v>
      </c>
      <c r="D4392" t="s">
        <v>1557</v>
      </c>
      <c r="E4392" t="s">
        <v>1558</v>
      </c>
      <c r="F4392" t="s">
        <v>108</v>
      </c>
      <c r="G4392">
        <v>0.135343877364168</v>
      </c>
      <c r="H4392">
        <v>2.3332261403364401E-2</v>
      </c>
      <c r="I4392">
        <v>5.8007183712013601</v>
      </c>
      <c r="J4392" s="10">
        <v>6.61805126129139E-9</v>
      </c>
      <c r="X4392" t="str">
        <f t="shared" si="345"/>
        <v>grade_4_t3_lowses_2_teacherrelation_zgakuryoku_as.factor(book)4</v>
      </c>
      <c r="Y4392" t="str">
        <f t="shared" si="346"/>
        <v>0.135</v>
      </c>
      <c r="Z4392" t="str">
        <f t="shared" si="347"/>
        <v>0.023</v>
      </c>
      <c r="AA4392" s="2" t="str">
        <f t="shared" si="348"/>
        <v>***</v>
      </c>
      <c r="AB4392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393" spans="1:28">
      <c r="A4393">
        <v>4392</v>
      </c>
      <c r="B4393" t="s">
        <v>1213</v>
      </c>
      <c r="C4393" t="b">
        <v>0</v>
      </c>
      <c r="D4393" t="s">
        <v>1557</v>
      </c>
      <c r="E4393" t="s">
        <v>1558</v>
      </c>
      <c r="F4393" t="s">
        <v>109</v>
      </c>
      <c r="G4393">
        <v>6.3636995340932506E-2</v>
      </c>
      <c r="H4393">
        <v>2.46915821393618E-2</v>
      </c>
      <c r="I4393">
        <v>2.57727491830045</v>
      </c>
      <c r="J4393">
        <v>9.9593392544434604E-3</v>
      </c>
      <c r="X4393" t="str">
        <f t="shared" si="345"/>
        <v>grade_4_t3_lowses_2_teacherrelation_zgakuryoku_as.factor(book)5</v>
      </c>
      <c r="Y4393" t="str">
        <f t="shared" si="346"/>
        <v>0.064</v>
      </c>
      <c r="Z4393" t="str">
        <f t="shared" si="347"/>
        <v>0.025</v>
      </c>
      <c r="AA4393" s="2" t="str">
        <f t="shared" si="348"/>
        <v>***</v>
      </c>
      <c r="AB4393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394" spans="1:28">
      <c r="A4394">
        <v>4393</v>
      </c>
      <c r="B4394" t="s">
        <v>1213</v>
      </c>
      <c r="C4394" t="b">
        <v>0</v>
      </c>
      <c r="D4394" t="s">
        <v>1557</v>
      </c>
      <c r="E4394" t="s">
        <v>1558</v>
      </c>
      <c r="F4394" t="s">
        <v>110</v>
      </c>
      <c r="G4394">
        <v>-1.75315400870288E-3</v>
      </c>
      <c r="H4394">
        <v>9.8508614306375194E-3</v>
      </c>
      <c r="I4394">
        <v>-0.17796961423600299</v>
      </c>
      <c r="J4394">
        <v>0.85874711043134</v>
      </c>
      <c r="X4394" t="str">
        <f t="shared" si="345"/>
        <v>grade_4_t3_lowses_2_teacherrelation_zgakuryoku_as.factor(year)2017</v>
      </c>
      <c r="Y4394" t="str">
        <f t="shared" si="346"/>
        <v>-0.002</v>
      </c>
      <c r="Z4394" t="str">
        <f t="shared" si="347"/>
        <v>0.010</v>
      </c>
      <c r="AA4394" s="2" t="str">
        <f t="shared" si="348"/>
        <v/>
      </c>
      <c r="AB4394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395" spans="1:28">
      <c r="A4395">
        <v>4394</v>
      </c>
      <c r="B4395" t="s">
        <v>1213</v>
      </c>
      <c r="C4395" t="b">
        <v>0</v>
      </c>
      <c r="D4395" t="s">
        <v>1557</v>
      </c>
      <c r="E4395" t="s">
        <v>1558</v>
      </c>
      <c r="F4395" t="s">
        <v>111</v>
      </c>
      <c r="G4395">
        <v>1.68829624803988E-3</v>
      </c>
      <c r="H4395">
        <v>9.6425557432009493E-3</v>
      </c>
      <c r="I4395">
        <v>0.175088046468418</v>
      </c>
      <c r="J4395">
        <v>0.86101071754905101</v>
      </c>
      <c r="X4395" t="str">
        <f t="shared" si="345"/>
        <v>grade_4_t3_lowses_2_teacherrelation_zgakuryoku_as.factor(year)2018</v>
      </c>
      <c r="Y4395" t="str">
        <f t="shared" si="346"/>
        <v>0.002</v>
      </c>
      <c r="Z4395" t="str">
        <f t="shared" si="347"/>
        <v>0.010</v>
      </c>
      <c r="AA4395" s="2" t="str">
        <f t="shared" si="348"/>
        <v/>
      </c>
      <c r="AB4395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396" spans="1:28">
      <c r="A4396">
        <v>4395</v>
      </c>
      <c r="B4396" t="s">
        <v>1213</v>
      </c>
      <c r="C4396" t="b">
        <v>0</v>
      </c>
      <c r="D4396" t="s">
        <v>1557</v>
      </c>
      <c r="E4396" t="s">
        <v>1558</v>
      </c>
      <c r="F4396" t="s">
        <v>1722</v>
      </c>
      <c r="G4396">
        <v>-5.0470298293732799E-3</v>
      </c>
      <c r="H4396">
        <v>2.7251647220329E-3</v>
      </c>
      <c r="I4396">
        <v>-1.8520090872188899</v>
      </c>
      <c r="J4396">
        <v>6.4026734966208407E-2</v>
      </c>
      <c r="X4396" t="str">
        <f t="shared" si="345"/>
        <v>grade_4_t3_lowses_2_teacherrelation_zgakuryoku_as.factor(lowses)1:relative_age</v>
      </c>
      <c r="Y4396" t="str">
        <f t="shared" si="346"/>
        <v>-0.005</v>
      </c>
      <c r="Z4396" t="str">
        <f t="shared" si="347"/>
        <v>0.003</v>
      </c>
      <c r="AA4396" s="2" t="str">
        <f t="shared" si="348"/>
        <v>*</v>
      </c>
      <c r="AB4396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397" spans="1:28">
      <c r="A4397">
        <v>4396</v>
      </c>
      <c r="B4397" t="s">
        <v>1213</v>
      </c>
      <c r="C4397" t="b">
        <v>0</v>
      </c>
      <c r="D4397" t="s">
        <v>1557</v>
      </c>
      <c r="E4397" t="s">
        <v>1558</v>
      </c>
      <c r="F4397" t="s">
        <v>1734</v>
      </c>
      <c r="G4397">
        <v>1.0756645799270799E-2</v>
      </c>
      <c r="H4397">
        <v>1.1938964342703799E-2</v>
      </c>
      <c r="I4397">
        <v>0.90096975671465596</v>
      </c>
      <c r="J4397">
        <v>0.36760603325753999</v>
      </c>
      <c r="X4397" t="str">
        <f t="shared" si="345"/>
        <v>grade_4_t3_lowses_2_teacherrelation_zgakuryoku_as.factor(lowses)1:zgakuryoku</v>
      </c>
      <c r="Y4397" t="str">
        <f t="shared" si="346"/>
        <v>0.011</v>
      </c>
      <c r="Z4397" t="str">
        <f t="shared" si="347"/>
        <v>0.012</v>
      </c>
      <c r="AA4397" s="2" t="str">
        <f t="shared" si="348"/>
        <v/>
      </c>
      <c r="AB4397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398" spans="1:28">
      <c r="A4398">
        <v>4397</v>
      </c>
      <c r="B4398" t="s">
        <v>1213</v>
      </c>
      <c r="C4398" t="b">
        <v>0</v>
      </c>
      <c r="D4398" t="s">
        <v>1557</v>
      </c>
      <c r="E4398" t="s">
        <v>1558</v>
      </c>
      <c r="F4398" t="s">
        <v>1723</v>
      </c>
      <c r="G4398" t="s">
        <v>140</v>
      </c>
      <c r="H4398">
        <v>0</v>
      </c>
      <c r="I4398" t="s">
        <v>140</v>
      </c>
      <c r="J4398" t="s">
        <v>140</v>
      </c>
      <c r="X4398" t="str">
        <f t="shared" si="345"/>
        <v>grade_4_t3_lowses_2_teacherrelation_zgakuryoku_as.factor(lowses)1:as.factor(book)2</v>
      </c>
      <c r="Y4398" t="str">
        <f t="shared" si="346"/>
        <v>NA</v>
      </c>
      <c r="Z4398" t="str">
        <f t="shared" si="347"/>
        <v>0.000</v>
      </c>
      <c r="AA4398" s="2" t="e">
        <f t="shared" si="348"/>
        <v>#VALUE!</v>
      </c>
      <c r="AB4398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399" spans="1:28">
      <c r="A4399">
        <v>4398</v>
      </c>
      <c r="B4399" t="s">
        <v>1213</v>
      </c>
      <c r="C4399" t="b">
        <v>0</v>
      </c>
      <c r="D4399" t="s">
        <v>1557</v>
      </c>
      <c r="E4399" t="s">
        <v>1558</v>
      </c>
      <c r="F4399" t="s">
        <v>1724</v>
      </c>
      <c r="G4399" t="s">
        <v>140</v>
      </c>
      <c r="H4399">
        <v>0</v>
      </c>
      <c r="I4399" t="s">
        <v>140</v>
      </c>
      <c r="J4399" t="s">
        <v>140</v>
      </c>
      <c r="X4399" t="str">
        <f t="shared" si="345"/>
        <v>grade_4_t3_lowses_2_teacherrelation_zgakuryoku_as.factor(lowses)1:as.factor(book)3</v>
      </c>
      <c r="Y4399" t="str">
        <f t="shared" si="346"/>
        <v>NA</v>
      </c>
      <c r="Z4399" t="str">
        <f t="shared" si="347"/>
        <v>0.000</v>
      </c>
      <c r="AA4399" s="2" t="e">
        <f t="shared" si="348"/>
        <v>#VALUE!</v>
      </c>
      <c r="AB4399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400" spans="1:28">
      <c r="A4400">
        <v>4399</v>
      </c>
      <c r="B4400" t="s">
        <v>1213</v>
      </c>
      <c r="C4400" t="b">
        <v>0</v>
      </c>
      <c r="D4400" t="s">
        <v>1557</v>
      </c>
      <c r="E4400" t="s">
        <v>1558</v>
      </c>
      <c r="F4400" t="s">
        <v>1725</v>
      </c>
      <c r="G4400" t="s">
        <v>140</v>
      </c>
      <c r="H4400">
        <v>0</v>
      </c>
      <c r="I4400" t="s">
        <v>140</v>
      </c>
      <c r="J4400" t="s">
        <v>140</v>
      </c>
      <c r="X4400" t="str">
        <f t="shared" si="345"/>
        <v>grade_4_t3_lowses_2_teacherrelation_zgakuryoku_as.factor(lowses)1:as.factor(book)4</v>
      </c>
      <c r="Y4400" t="str">
        <f t="shared" si="346"/>
        <v>NA</v>
      </c>
      <c r="Z4400" t="str">
        <f t="shared" si="347"/>
        <v>0.000</v>
      </c>
      <c r="AA4400" s="2" t="e">
        <f t="shared" si="348"/>
        <v>#VALUE!</v>
      </c>
      <c r="AB4400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401" spans="1:28">
      <c r="A4401">
        <v>4400</v>
      </c>
      <c r="B4401" t="s">
        <v>1213</v>
      </c>
      <c r="C4401" t="b">
        <v>0</v>
      </c>
      <c r="D4401" t="s">
        <v>1557</v>
      </c>
      <c r="E4401" t="s">
        <v>1558</v>
      </c>
      <c r="F4401" t="s">
        <v>1726</v>
      </c>
      <c r="G4401" t="s">
        <v>140</v>
      </c>
      <c r="H4401">
        <v>0</v>
      </c>
      <c r="I4401" t="s">
        <v>140</v>
      </c>
      <c r="J4401" t="s">
        <v>140</v>
      </c>
      <c r="X4401" t="str">
        <f t="shared" si="345"/>
        <v>grade_4_t3_lowses_2_teacherrelation_zgakuryoku_as.factor(lowses)1:as.factor(book)5</v>
      </c>
      <c r="Y4401" t="str">
        <f t="shared" si="346"/>
        <v>NA</v>
      </c>
      <c r="Z4401" t="str">
        <f t="shared" si="347"/>
        <v>0.000</v>
      </c>
      <c r="AA4401" s="2" t="e">
        <f t="shared" si="348"/>
        <v>#VALUE!</v>
      </c>
      <c r="AB4401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402" spans="1:28">
      <c r="A4402">
        <v>4401</v>
      </c>
      <c r="B4402" t="s">
        <v>1213</v>
      </c>
      <c r="C4402" t="b">
        <v>0</v>
      </c>
      <c r="D4402" t="s">
        <v>1557</v>
      </c>
      <c r="E4402" t="s">
        <v>1558</v>
      </c>
      <c r="F4402" t="s">
        <v>1727</v>
      </c>
      <c r="G4402">
        <v>2.02030688659912E-2</v>
      </c>
      <c r="H4402">
        <v>2.2596036253178301E-2</v>
      </c>
      <c r="I4402">
        <v>0.89409791344043399</v>
      </c>
      <c r="J4402">
        <v>0.37127112533245399</v>
      </c>
      <c r="X4402" t="str">
        <f t="shared" si="345"/>
        <v>grade_4_t3_lowses_2_teacherrelation_zgakuryoku_as.factor(lowses)1:as.factor(year)2017</v>
      </c>
      <c r="Y4402" t="str">
        <f t="shared" si="346"/>
        <v>0.020</v>
      </c>
      <c r="Z4402" t="str">
        <f t="shared" si="347"/>
        <v>0.023</v>
      </c>
      <c r="AA4402" s="2" t="str">
        <f t="shared" si="348"/>
        <v/>
      </c>
      <c r="AB4402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403" spans="1:28">
      <c r="A4403">
        <v>4402</v>
      </c>
      <c r="B4403" t="s">
        <v>1213</v>
      </c>
      <c r="C4403" t="b">
        <v>0</v>
      </c>
      <c r="D4403" t="s">
        <v>1557</v>
      </c>
      <c r="E4403" t="s">
        <v>1558</v>
      </c>
      <c r="F4403" t="s">
        <v>1728</v>
      </c>
      <c r="G4403">
        <v>2.80737098386683E-2</v>
      </c>
      <c r="H4403">
        <v>2.21686993251782E-2</v>
      </c>
      <c r="I4403">
        <v>1.2663670261783699</v>
      </c>
      <c r="J4403">
        <v>0.205383930829211</v>
      </c>
      <c r="X4403" t="str">
        <f t="shared" si="345"/>
        <v>grade_4_t3_lowses_2_teacherrelation_zgakuryoku_as.factor(lowses)1:as.factor(year)2018</v>
      </c>
      <c r="Y4403" t="str">
        <f t="shared" si="346"/>
        <v>0.028</v>
      </c>
      <c r="Z4403" t="str">
        <f t="shared" si="347"/>
        <v>0.022</v>
      </c>
      <c r="AA4403" s="2" t="str">
        <f t="shared" si="348"/>
        <v/>
      </c>
      <c r="AB4403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404" spans="1:28">
      <c r="A4404">
        <v>4403</v>
      </c>
      <c r="B4404" t="s">
        <v>113</v>
      </c>
      <c r="C4404" t="b">
        <v>0</v>
      </c>
      <c r="D4404" t="s">
        <v>1557</v>
      </c>
      <c r="E4404" t="s">
        <v>1559</v>
      </c>
      <c r="F4404" t="s">
        <v>1697</v>
      </c>
      <c r="G4404" t="s">
        <v>140</v>
      </c>
      <c r="H4404">
        <v>0</v>
      </c>
      <c r="I4404" t="s">
        <v>140</v>
      </c>
      <c r="J4404" t="s">
        <v>140</v>
      </c>
      <c r="X4404" t="str">
        <f t="shared" si="345"/>
        <v>grade_9_t3_lowses_2_teacherrelation_zgakuryoku_as.factor(lowses)1</v>
      </c>
      <c r="Y4404" t="str">
        <f t="shared" si="346"/>
        <v>NA</v>
      </c>
      <c r="Z4404" t="str">
        <f t="shared" si="347"/>
        <v>0.000</v>
      </c>
      <c r="AA4404" s="2" t="e">
        <f t="shared" si="348"/>
        <v>#VALUE!</v>
      </c>
      <c r="AB4404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405" spans="1:28">
      <c r="A4405">
        <v>4404</v>
      </c>
      <c r="B4405" t="s">
        <v>113</v>
      </c>
      <c r="C4405" t="b">
        <v>0</v>
      </c>
      <c r="D4405" t="s">
        <v>1557</v>
      </c>
      <c r="E4405" t="s">
        <v>1559</v>
      </c>
      <c r="F4405" t="s">
        <v>104</v>
      </c>
      <c r="G4405">
        <v>5.18071965160682E-3</v>
      </c>
      <c r="H4405">
        <v>7.6605657083045797E-4</v>
      </c>
      <c r="I4405">
        <v>6.7628421305629702</v>
      </c>
      <c r="J4405" s="10">
        <v>1.3584107991006499E-11</v>
      </c>
      <c r="X4405" t="str">
        <f t="shared" si="345"/>
        <v>grade_9_t3_lowses_2_teacherrelation_zgakuryoku_relative_age</v>
      </c>
      <c r="Y4405" t="str">
        <f t="shared" si="346"/>
        <v>0.005</v>
      </c>
      <c r="Z4405" t="str">
        <f t="shared" si="347"/>
        <v>0.001</v>
      </c>
      <c r="AA4405" s="2" t="str">
        <f t="shared" si="348"/>
        <v>***</v>
      </c>
      <c r="AB4405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406" spans="1:28">
      <c r="A4406">
        <v>4405</v>
      </c>
      <c r="B4406" t="s">
        <v>113</v>
      </c>
      <c r="C4406" t="b">
        <v>0</v>
      </c>
      <c r="D4406" t="s">
        <v>1557</v>
      </c>
      <c r="E4406" t="s">
        <v>1559</v>
      </c>
      <c r="F4406" t="s">
        <v>32</v>
      </c>
      <c r="G4406">
        <v>3.32902001923178E-2</v>
      </c>
      <c r="H4406">
        <v>3.5656473299890698E-3</v>
      </c>
      <c r="I4406">
        <v>9.3363692792410493</v>
      </c>
      <c r="J4406" s="10">
        <v>1.01092570930246E-20</v>
      </c>
      <c r="X4406" t="str">
        <f t="shared" si="345"/>
        <v>grade_9_t3_lowses_2_teacherrelation_zgakuryoku_zgakuryoku</v>
      </c>
      <c r="Y4406" t="str">
        <f t="shared" si="346"/>
        <v>0.033</v>
      </c>
      <c r="Z4406" t="str">
        <f t="shared" si="347"/>
        <v>0.004</v>
      </c>
      <c r="AA4406" s="2" t="str">
        <f t="shared" si="348"/>
        <v>***</v>
      </c>
      <c r="AB4406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407" spans="1:28">
      <c r="A4407">
        <v>4406</v>
      </c>
      <c r="B4407" t="s">
        <v>113</v>
      </c>
      <c r="C4407" t="b">
        <v>0</v>
      </c>
      <c r="D4407" t="s">
        <v>1557</v>
      </c>
      <c r="E4407" t="s">
        <v>1559</v>
      </c>
      <c r="F4407" t="s">
        <v>106</v>
      </c>
      <c r="G4407">
        <v>0.13323249111254501</v>
      </c>
      <c r="H4407">
        <v>2.0227847513576501E-2</v>
      </c>
      <c r="I4407">
        <v>6.5865876743989897</v>
      </c>
      <c r="J4407" s="10">
        <v>4.5164046518559602E-11</v>
      </c>
      <c r="X4407" t="str">
        <f t="shared" si="345"/>
        <v>grade_9_t3_lowses_2_teacherrelation_zgakuryoku_as.factor(book)2</v>
      </c>
      <c r="Y4407" t="str">
        <f t="shared" si="346"/>
        <v>0.133</v>
      </c>
      <c r="Z4407" t="str">
        <f t="shared" si="347"/>
        <v>0.020</v>
      </c>
      <c r="AA4407" s="2" t="str">
        <f t="shared" si="348"/>
        <v>***</v>
      </c>
      <c r="AB4407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408" spans="1:28">
      <c r="A4408">
        <v>4407</v>
      </c>
      <c r="B4408" t="s">
        <v>113</v>
      </c>
      <c r="C4408" t="b">
        <v>0</v>
      </c>
      <c r="D4408" t="s">
        <v>1557</v>
      </c>
      <c r="E4408" t="s">
        <v>1559</v>
      </c>
      <c r="F4408" t="s">
        <v>107</v>
      </c>
      <c r="G4408">
        <v>0.123282297745296</v>
      </c>
      <c r="H4408">
        <v>2.0407863527056501E-2</v>
      </c>
      <c r="I4408">
        <v>6.0409213135833602</v>
      </c>
      <c r="J4408" s="10">
        <v>1.53622858524322E-9</v>
      </c>
      <c r="X4408" t="str">
        <f t="shared" si="345"/>
        <v>grade_9_t3_lowses_2_teacherrelation_zgakuryoku_as.factor(book)3</v>
      </c>
      <c r="Y4408" t="str">
        <f t="shared" si="346"/>
        <v>0.123</v>
      </c>
      <c r="Z4408" t="str">
        <f t="shared" si="347"/>
        <v>0.020</v>
      </c>
      <c r="AA4408" s="2" t="str">
        <f t="shared" si="348"/>
        <v>***</v>
      </c>
      <c r="AB4408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409" spans="1:28">
      <c r="A4409">
        <v>4408</v>
      </c>
      <c r="B4409" t="s">
        <v>113</v>
      </c>
      <c r="C4409" t="b">
        <v>0</v>
      </c>
      <c r="D4409" t="s">
        <v>1557</v>
      </c>
      <c r="E4409" t="s">
        <v>1559</v>
      </c>
      <c r="F4409" t="s">
        <v>108</v>
      </c>
      <c r="G4409">
        <v>8.6828580104060901E-2</v>
      </c>
      <c r="H4409">
        <v>2.0961893024359999E-2</v>
      </c>
      <c r="I4409">
        <v>4.1422108205187804</v>
      </c>
      <c r="J4409" s="10">
        <v>3.4417629975368203E-5</v>
      </c>
      <c r="X4409" t="str">
        <f t="shared" si="345"/>
        <v>grade_9_t3_lowses_2_teacherrelation_zgakuryoku_as.factor(book)4</v>
      </c>
      <c r="Y4409" t="str">
        <f t="shared" si="346"/>
        <v>0.087</v>
      </c>
      <c r="Z4409" t="str">
        <f t="shared" si="347"/>
        <v>0.021</v>
      </c>
      <c r="AA4409" s="2" t="str">
        <f t="shared" si="348"/>
        <v>***</v>
      </c>
      <c r="AB4409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410" spans="1:28">
      <c r="A4410">
        <v>4409</v>
      </c>
      <c r="B4410" t="s">
        <v>113</v>
      </c>
      <c r="C4410" t="b">
        <v>0</v>
      </c>
      <c r="D4410" t="s">
        <v>1557</v>
      </c>
      <c r="E4410" t="s">
        <v>1559</v>
      </c>
      <c r="F4410" t="s">
        <v>109</v>
      </c>
      <c r="G4410">
        <v>-1.6406016378031799E-2</v>
      </c>
      <c r="H4410">
        <v>2.22498209014181E-2</v>
      </c>
      <c r="I4410">
        <v>-0.73735498594445303</v>
      </c>
      <c r="J4410">
        <v>0.46090774283858499</v>
      </c>
      <c r="X4410" t="str">
        <f t="shared" si="345"/>
        <v>grade_9_t3_lowses_2_teacherrelation_zgakuryoku_as.factor(book)5</v>
      </c>
      <c r="Y4410" t="str">
        <f t="shared" si="346"/>
        <v>-0.016</v>
      </c>
      <c r="Z4410" t="str">
        <f t="shared" si="347"/>
        <v>0.022</v>
      </c>
      <c r="AA4410" s="2" t="str">
        <f t="shared" si="348"/>
        <v/>
      </c>
      <c r="AB4410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411" spans="1:28">
      <c r="A4411">
        <v>4410</v>
      </c>
      <c r="B4411" t="s">
        <v>113</v>
      </c>
      <c r="C4411" t="b">
        <v>0</v>
      </c>
      <c r="D4411" t="s">
        <v>1557</v>
      </c>
      <c r="E4411" t="s">
        <v>1559</v>
      </c>
      <c r="F4411" t="s">
        <v>110</v>
      </c>
      <c r="G4411">
        <v>4.6013060466020298E-4</v>
      </c>
      <c r="H4411">
        <v>1.10345671306614E-2</v>
      </c>
      <c r="I4411">
        <v>4.1699017207630501E-2</v>
      </c>
      <c r="J4411">
        <v>0.96673869714528704</v>
      </c>
      <c r="X4411" t="str">
        <f t="shared" si="345"/>
        <v>grade_9_t3_lowses_2_teacherrelation_zgakuryoku_as.factor(year)2017</v>
      </c>
      <c r="Y4411" t="str">
        <f t="shared" si="346"/>
        <v>0.000</v>
      </c>
      <c r="Z4411" t="str">
        <f t="shared" si="347"/>
        <v>0.011</v>
      </c>
      <c r="AA4411" s="2" t="str">
        <f t="shared" si="348"/>
        <v/>
      </c>
      <c r="AB4411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412" spans="1:28">
      <c r="A4412">
        <v>4411</v>
      </c>
      <c r="B4412" t="s">
        <v>113</v>
      </c>
      <c r="C4412" t="b">
        <v>0</v>
      </c>
      <c r="D4412" t="s">
        <v>1557</v>
      </c>
      <c r="E4412" t="s">
        <v>1559</v>
      </c>
      <c r="F4412" t="s">
        <v>111</v>
      </c>
      <c r="G4412">
        <v>-4.3717349040518598E-3</v>
      </c>
      <c r="H4412">
        <v>1.2468119938842601E-2</v>
      </c>
      <c r="I4412">
        <v>-0.35063304856671701</v>
      </c>
      <c r="J4412">
        <v>0.72586418930920504</v>
      </c>
      <c r="X4412" t="str">
        <f t="shared" si="345"/>
        <v>grade_9_t3_lowses_2_teacherrelation_zgakuryoku_as.factor(year)2018</v>
      </c>
      <c r="Y4412" t="str">
        <f t="shared" si="346"/>
        <v>-0.004</v>
      </c>
      <c r="Z4412" t="str">
        <f t="shared" si="347"/>
        <v>0.012</v>
      </c>
      <c r="AA4412" s="2" t="str">
        <f t="shared" si="348"/>
        <v/>
      </c>
      <c r="AB4412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413" spans="1:28">
      <c r="A4413">
        <v>4412</v>
      </c>
      <c r="B4413" t="s">
        <v>113</v>
      </c>
      <c r="C4413" t="b">
        <v>0</v>
      </c>
      <c r="D4413" t="s">
        <v>1557</v>
      </c>
      <c r="E4413" t="s">
        <v>1559</v>
      </c>
      <c r="F4413" t="s">
        <v>1722</v>
      </c>
      <c r="G4413">
        <v>6.6833841346546205E-4</v>
      </c>
      <c r="H4413">
        <v>2.5022617754711101E-3</v>
      </c>
      <c r="I4413">
        <v>0.26709372297374101</v>
      </c>
      <c r="J4413">
        <v>0.78939739547129195</v>
      </c>
      <c r="X4413" t="str">
        <f t="shared" si="345"/>
        <v>grade_9_t3_lowses_2_teacherrelation_zgakuryoku_as.factor(lowses)1:relative_age</v>
      </c>
      <c r="Y4413" t="str">
        <f t="shared" si="346"/>
        <v>0.001</v>
      </c>
      <c r="Z4413" t="str">
        <f t="shared" si="347"/>
        <v>0.003</v>
      </c>
      <c r="AA4413" s="2" t="str">
        <f t="shared" si="348"/>
        <v/>
      </c>
      <c r="AB4413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414" spans="1:28">
      <c r="A4414">
        <v>4413</v>
      </c>
      <c r="B4414" t="s">
        <v>113</v>
      </c>
      <c r="C4414" t="b">
        <v>0</v>
      </c>
      <c r="D4414" t="s">
        <v>1557</v>
      </c>
      <c r="E4414" t="s">
        <v>1559</v>
      </c>
      <c r="F4414" t="s">
        <v>1734</v>
      </c>
      <c r="G4414">
        <v>1.4476634097037099E-2</v>
      </c>
      <c r="H4414">
        <v>9.6954050279298293E-3</v>
      </c>
      <c r="I4414">
        <v>1.4931438197098399</v>
      </c>
      <c r="J4414">
        <v>0.13540180707552399</v>
      </c>
      <c r="X4414" t="str">
        <f t="shared" si="345"/>
        <v>grade_9_t3_lowses_2_teacherrelation_zgakuryoku_as.factor(lowses)1:zgakuryoku</v>
      </c>
      <c r="Y4414" t="str">
        <f t="shared" si="346"/>
        <v>0.014</v>
      </c>
      <c r="Z4414" t="str">
        <f t="shared" si="347"/>
        <v>0.010</v>
      </c>
      <c r="AA4414" s="2" t="str">
        <f t="shared" si="348"/>
        <v/>
      </c>
      <c r="AB4414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415" spans="1:28">
      <c r="A4415">
        <v>4414</v>
      </c>
      <c r="B4415" t="s">
        <v>113</v>
      </c>
      <c r="C4415" t="b">
        <v>0</v>
      </c>
      <c r="D4415" t="s">
        <v>1557</v>
      </c>
      <c r="E4415" t="s">
        <v>1559</v>
      </c>
      <c r="F4415" t="s">
        <v>1723</v>
      </c>
      <c r="G4415" t="s">
        <v>140</v>
      </c>
      <c r="H4415">
        <v>0</v>
      </c>
      <c r="I4415" t="s">
        <v>140</v>
      </c>
      <c r="J4415" t="s">
        <v>140</v>
      </c>
      <c r="X4415" t="str">
        <f t="shared" si="345"/>
        <v>grade_9_t3_lowses_2_teacherrelation_zgakuryoku_as.factor(lowses)1:as.factor(book)2</v>
      </c>
      <c r="Y4415" t="str">
        <f t="shared" si="346"/>
        <v>NA</v>
      </c>
      <c r="Z4415" t="str">
        <f t="shared" si="347"/>
        <v>0.000</v>
      </c>
      <c r="AA4415" s="2" t="e">
        <f t="shared" si="348"/>
        <v>#VALUE!</v>
      </c>
      <c r="AB4415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416" spans="1:28">
      <c r="A4416">
        <v>4415</v>
      </c>
      <c r="B4416" t="s">
        <v>113</v>
      </c>
      <c r="C4416" t="b">
        <v>0</v>
      </c>
      <c r="D4416" t="s">
        <v>1557</v>
      </c>
      <c r="E4416" t="s">
        <v>1559</v>
      </c>
      <c r="F4416" t="s">
        <v>1724</v>
      </c>
      <c r="G4416" t="s">
        <v>140</v>
      </c>
      <c r="H4416">
        <v>0</v>
      </c>
      <c r="I4416" t="s">
        <v>140</v>
      </c>
      <c r="J4416" t="s">
        <v>140</v>
      </c>
      <c r="X4416" t="str">
        <f t="shared" si="345"/>
        <v>grade_9_t3_lowses_2_teacherrelation_zgakuryoku_as.factor(lowses)1:as.factor(book)3</v>
      </c>
      <c r="Y4416" t="str">
        <f t="shared" si="346"/>
        <v>NA</v>
      </c>
      <c r="Z4416" t="str">
        <f t="shared" si="347"/>
        <v>0.000</v>
      </c>
      <c r="AA4416" s="2" t="e">
        <f t="shared" si="348"/>
        <v>#VALUE!</v>
      </c>
      <c r="AB4416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417" spans="1:28">
      <c r="A4417">
        <v>4416</v>
      </c>
      <c r="B4417" t="s">
        <v>113</v>
      </c>
      <c r="C4417" t="b">
        <v>0</v>
      </c>
      <c r="D4417" t="s">
        <v>1557</v>
      </c>
      <c r="E4417" t="s">
        <v>1559</v>
      </c>
      <c r="F4417" t="s">
        <v>1725</v>
      </c>
      <c r="G4417" t="s">
        <v>140</v>
      </c>
      <c r="H4417">
        <v>0</v>
      </c>
      <c r="I4417" t="s">
        <v>140</v>
      </c>
      <c r="J4417" t="s">
        <v>140</v>
      </c>
      <c r="X4417" t="str">
        <f t="shared" si="345"/>
        <v>grade_9_t3_lowses_2_teacherrelation_zgakuryoku_as.factor(lowses)1:as.factor(book)4</v>
      </c>
      <c r="Y4417" t="str">
        <f t="shared" si="346"/>
        <v>NA</v>
      </c>
      <c r="Z4417" t="str">
        <f t="shared" si="347"/>
        <v>0.000</v>
      </c>
      <c r="AA4417" s="2" t="e">
        <f t="shared" si="348"/>
        <v>#VALUE!</v>
      </c>
      <c r="AB4417" t="str">
        <f t="shared" si="349"/>
        <v>teacherrelation ~ as.factor(lowses) * relative_age + as.factor(lowses) *      zgakuryoku + as.factor(lowses) * as.factor(book) + as.factor(lowses) *      as.factor(year) |      as.factor(school_id) | 0 | school_id</v>
      </c>
    </row>
    <row r="4418" spans="1:28">
      <c r="A4418">
        <v>4417</v>
      </c>
      <c r="B4418" t="s">
        <v>113</v>
      </c>
      <c r="C4418" t="b">
        <v>0</v>
      </c>
      <c r="D4418" t="s">
        <v>1557</v>
      </c>
      <c r="E4418" t="s">
        <v>1559</v>
      </c>
      <c r="F4418" t="s">
        <v>1726</v>
      </c>
      <c r="G4418" t="s">
        <v>140</v>
      </c>
      <c r="H4418">
        <v>0</v>
      </c>
      <c r="I4418" t="s">
        <v>140</v>
      </c>
      <c r="J4418" t="s">
        <v>140</v>
      </c>
      <c r="X4418" t="str">
        <f t="shared" ref="X4418:X4481" si="350">E4418&amp;"_"&amp;F4418</f>
        <v>grade_9_t3_lowses_2_teacherrelation_zgakuryoku_as.factor(lowses)1:as.factor(book)5</v>
      </c>
      <c r="Y4418" t="str">
        <f t="shared" ref="Y4418:Y4481" si="351">TEXT(G4418,"0.000")</f>
        <v>NA</v>
      </c>
      <c r="Z4418" t="str">
        <f t="shared" ref="Z4418:Z4481" si="352">TEXT(H4418,"0.000")</f>
        <v>0.000</v>
      </c>
      <c r="AA4418" s="2" t="e">
        <f t="shared" ref="AA4418:AA4481" si="353">IF(COUNTIF(J4418,"*E*")&gt;0, "***", IF(TEXT(J4418, "0.00E+00")*1&lt;0.01, "***", IF(TEXT(J4418, "0.00E+00")*1&lt;0.05, "**",  IF(TEXT(J4418, "0.00E+00")*1&lt;0.1, "*",""))))</f>
        <v>#VALUE!</v>
      </c>
      <c r="AB4418" t="str">
        <f t="shared" ref="AB4418:AB4481" si="354">D4418</f>
        <v>teacherrelation ~ as.factor(lowses) * relative_age + as.factor(lowses) *      zgakuryoku + as.factor(lowses) * as.factor(book) + as.factor(lowses) *      as.factor(year) |      as.factor(school_id) | 0 | school_id</v>
      </c>
    </row>
    <row r="4419" spans="1:28">
      <c r="A4419">
        <v>4418</v>
      </c>
      <c r="B4419" t="s">
        <v>113</v>
      </c>
      <c r="C4419" t="b">
        <v>0</v>
      </c>
      <c r="D4419" t="s">
        <v>1557</v>
      </c>
      <c r="E4419" t="s">
        <v>1559</v>
      </c>
      <c r="F4419" t="s">
        <v>1727</v>
      </c>
      <c r="G4419">
        <v>-3.7672665337760499E-3</v>
      </c>
      <c r="H4419">
        <v>2.0615085577974299E-2</v>
      </c>
      <c r="I4419">
        <v>-0.18274319160727101</v>
      </c>
      <c r="J4419">
        <v>0.85499979006356297</v>
      </c>
      <c r="X4419" t="str">
        <f t="shared" si="350"/>
        <v>grade_9_t3_lowses_2_teacherrelation_zgakuryoku_as.factor(lowses)1:as.factor(year)2017</v>
      </c>
      <c r="Y4419" t="str">
        <f t="shared" si="351"/>
        <v>-0.004</v>
      </c>
      <c r="Z4419" t="str">
        <f t="shared" si="352"/>
        <v>0.021</v>
      </c>
      <c r="AA4419" s="2" t="str">
        <f t="shared" si="353"/>
        <v/>
      </c>
      <c r="AB4419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20" spans="1:28">
      <c r="A4420">
        <v>4419</v>
      </c>
      <c r="B4420" t="s">
        <v>113</v>
      </c>
      <c r="C4420" t="b">
        <v>0</v>
      </c>
      <c r="D4420" t="s">
        <v>1557</v>
      </c>
      <c r="E4420" t="s">
        <v>1559</v>
      </c>
      <c r="F4420" t="s">
        <v>1728</v>
      </c>
      <c r="G4420">
        <v>3.5174851250096402E-2</v>
      </c>
      <c r="H4420">
        <v>1.9342978593688599E-2</v>
      </c>
      <c r="I4420">
        <v>1.81848163041309</v>
      </c>
      <c r="J4420">
        <v>6.8992696379870003E-2</v>
      </c>
      <c r="X4420" t="str">
        <f t="shared" si="350"/>
        <v>grade_9_t3_lowses_2_teacherrelation_zgakuryoku_as.factor(lowses)1:as.factor(year)2018</v>
      </c>
      <c r="Y4420" t="str">
        <f t="shared" si="351"/>
        <v>0.035</v>
      </c>
      <c r="Z4420" t="str">
        <f t="shared" si="352"/>
        <v>0.019</v>
      </c>
      <c r="AA4420" s="2" t="str">
        <f t="shared" si="353"/>
        <v>*</v>
      </c>
      <c r="AB4420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21" spans="1:28">
      <c r="A4421">
        <v>4420</v>
      </c>
      <c r="B4421" t="s">
        <v>112</v>
      </c>
      <c r="C4421" t="b">
        <v>0</v>
      </c>
      <c r="D4421" t="s">
        <v>1557</v>
      </c>
      <c r="E4421" t="s">
        <v>1560</v>
      </c>
      <c r="F4421" t="s">
        <v>1697</v>
      </c>
      <c r="G4421">
        <v>-4.7801302942494302E-2</v>
      </c>
      <c r="H4421">
        <v>2.2331313090023501E-2</v>
      </c>
      <c r="I4421">
        <v>-2.1405504794901402</v>
      </c>
      <c r="J4421">
        <v>3.2312080409866599E-2</v>
      </c>
      <c r="X4421" t="str">
        <f t="shared" si="350"/>
        <v>grade_8_t3_lowses_2_teacherrelation_zgakuryoku_as.factor(lowses)1</v>
      </c>
      <c r="Y4421" t="str">
        <f t="shared" si="351"/>
        <v>-0.048</v>
      </c>
      <c r="Z4421" t="str">
        <f t="shared" si="352"/>
        <v>0.022</v>
      </c>
      <c r="AA4421" s="2" t="str">
        <f t="shared" si="353"/>
        <v>**</v>
      </c>
      <c r="AB4421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22" spans="1:28">
      <c r="A4422">
        <v>4421</v>
      </c>
      <c r="B4422" t="s">
        <v>112</v>
      </c>
      <c r="C4422" t="b">
        <v>0</v>
      </c>
      <c r="D4422" t="s">
        <v>1557</v>
      </c>
      <c r="E4422" t="s">
        <v>1560</v>
      </c>
      <c r="F4422" t="s">
        <v>104</v>
      </c>
      <c r="G4422">
        <v>2.6379820977609101E-3</v>
      </c>
      <c r="H4422">
        <v>8.7307686178365895E-4</v>
      </c>
      <c r="I4422">
        <v>3.02147750470861</v>
      </c>
      <c r="J4422">
        <v>2.5159111905273001E-3</v>
      </c>
      <c r="X4422" t="str">
        <f t="shared" si="350"/>
        <v>grade_8_t3_lowses_2_teacherrelation_zgakuryoku_relative_age</v>
      </c>
      <c r="Y4422" t="str">
        <f t="shared" si="351"/>
        <v>0.003</v>
      </c>
      <c r="Z4422" t="str">
        <f t="shared" si="352"/>
        <v>0.001</v>
      </c>
      <c r="AA4422" s="2" t="str">
        <f t="shared" si="353"/>
        <v>***</v>
      </c>
      <c r="AB4422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23" spans="1:28">
      <c r="A4423">
        <v>4422</v>
      </c>
      <c r="B4423" t="s">
        <v>112</v>
      </c>
      <c r="C4423" t="b">
        <v>0</v>
      </c>
      <c r="D4423" t="s">
        <v>1557</v>
      </c>
      <c r="E4423" t="s">
        <v>1560</v>
      </c>
      <c r="F4423" t="s">
        <v>32</v>
      </c>
      <c r="G4423">
        <v>5.3289040741288499E-2</v>
      </c>
      <c r="H4423">
        <v>3.3667935978796402E-3</v>
      </c>
      <c r="I4423">
        <v>15.827831196676</v>
      </c>
      <c r="J4423" s="10">
        <v>2.2465141879845898E-56</v>
      </c>
      <c r="X4423" t="str">
        <f t="shared" si="350"/>
        <v>grade_8_t3_lowses_2_teacherrelation_zgakuryoku_zgakuryoku</v>
      </c>
      <c r="Y4423" t="str">
        <f t="shared" si="351"/>
        <v>0.053</v>
      </c>
      <c r="Z4423" t="str">
        <f t="shared" si="352"/>
        <v>0.003</v>
      </c>
      <c r="AA4423" s="2" t="str">
        <f t="shared" si="353"/>
        <v>***</v>
      </c>
      <c r="AB4423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24" spans="1:28">
      <c r="A4424">
        <v>4423</v>
      </c>
      <c r="B4424" t="s">
        <v>112</v>
      </c>
      <c r="C4424" t="b">
        <v>0</v>
      </c>
      <c r="D4424" t="s">
        <v>1557</v>
      </c>
      <c r="E4424" t="s">
        <v>1560</v>
      </c>
      <c r="F4424" t="s">
        <v>106</v>
      </c>
      <c r="G4424">
        <v>0.118185624103012</v>
      </c>
      <c r="H4424">
        <v>9.4077951714855897E-3</v>
      </c>
      <c r="I4424">
        <v>12.562520967848601</v>
      </c>
      <c r="J4424" s="10">
        <v>3.5545053390312001E-36</v>
      </c>
      <c r="X4424" t="str">
        <f t="shared" si="350"/>
        <v>grade_8_t3_lowses_2_teacherrelation_zgakuryoku_as.factor(book)2</v>
      </c>
      <c r="Y4424" t="str">
        <f t="shared" si="351"/>
        <v>0.118</v>
      </c>
      <c r="Z4424" t="str">
        <f t="shared" si="352"/>
        <v>0.009</v>
      </c>
      <c r="AA4424" s="2" t="str">
        <f t="shared" si="353"/>
        <v>***</v>
      </c>
      <c r="AB4424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25" spans="1:28">
      <c r="A4425">
        <v>4424</v>
      </c>
      <c r="B4425" t="s">
        <v>112</v>
      </c>
      <c r="C4425" t="b">
        <v>0</v>
      </c>
      <c r="D4425" t="s">
        <v>1557</v>
      </c>
      <c r="E4425" t="s">
        <v>1560</v>
      </c>
      <c r="F4425" t="s">
        <v>107</v>
      </c>
      <c r="G4425">
        <v>0.11158957912011799</v>
      </c>
      <c r="H4425">
        <v>8.8266760226312097E-3</v>
      </c>
      <c r="I4425">
        <v>12.642310518025999</v>
      </c>
      <c r="J4425" s="10">
        <v>1.29382402237497E-36</v>
      </c>
      <c r="X4425" t="str">
        <f t="shared" si="350"/>
        <v>grade_8_t3_lowses_2_teacherrelation_zgakuryoku_as.factor(book)3</v>
      </c>
      <c r="Y4425" t="str">
        <f t="shared" si="351"/>
        <v>0.112</v>
      </c>
      <c r="Z4425" t="str">
        <f t="shared" si="352"/>
        <v>0.009</v>
      </c>
      <c r="AA4425" s="2" t="str">
        <f t="shared" si="353"/>
        <v>***</v>
      </c>
      <c r="AB4425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26" spans="1:28">
      <c r="A4426">
        <v>4425</v>
      </c>
      <c r="B4426" t="s">
        <v>112</v>
      </c>
      <c r="C4426" t="b">
        <v>0</v>
      </c>
      <c r="D4426" t="s">
        <v>1557</v>
      </c>
      <c r="E4426" t="s">
        <v>1560</v>
      </c>
      <c r="F4426" t="s">
        <v>108</v>
      </c>
      <c r="G4426">
        <v>7.5584405156723003E-2</v>
      </c>
      <c r="H4426">
        <v>9.6304560354566401E-3</v>
      </c>
      <c r="I4426">
        <v>7.8484762173714797</v>
      </c>
      <c r="J4426" s="10">
        <v>4.2416720587610401E-15</v>
      </c>
      <c r="X4426" t="str">
        <f t="shared" si="350"/>
        <v>grade_8_t3_lowses_2_teacherrelation_zgakuryoku_as.factor(book)4</v>
      </c>
      <c r="Y4426" t="str">
        <f t="shared" si="351"/>
        <v>0.076</v>
      </c>
      <c r="Z4426" t="str">
        <f t="shared" si="352"/>
        <v>0.010</v>
      </c>
      <c r="AA4426" s="2" t="str">
        <f t="shared" si="353"/>
        <v>***</v>
      </c>
      <c r="AB4426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27" spans="1:28">
      <c r="A4427">
        <v>4426</v>
      </c>
      <c r="B4427" t="s">
        <v>112</v>
      </c>
      <c r="C4427" t="b">
        <v>0</v>
      </c>
      <c r="D4427" t="s">
        <v>1557</v>
      </c>
      <c r="E4427" t="s">
        <v>1560</v>
      </c>
      <c r="F4427" t="s">
        <v>109</v>
      </c>
      <c r="G4427" t="s">
        <v>140</v>
      </c>
      <c r="H4427">
        <v>0</v>
      </c>
      <c r="I4427" t="s">
        <v>140</v>
      </c>
      <c r="J4427" t="s">
        <v>140</v>
      </c>
      <c r="X4427" t="str">
        <f t="shared" si="350"/>
        <v>grade_8_t3_lowses_2_teacherrelation_zgakuryoku_as.factor(book)5</v>
      </c>
      <c r="Y4427" t="str">
        <f t="shared" si="351"/>
        <v>NA</v>
      </c>
      <c r="Z4427" t="str">
        <f t="shared" si="352"/>
        <v>0.000</v>
      </c>
      <c r="AA4427" s="2" t="e">
        <f t="shared" si="353"/>
        <v>#VALUE!</v>
      </c>
      <c r="AB4427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28" spans="1:28">
      <c r="A4428">
        <v>4427</v>
      </c>
      <c r="B4428" t="s">
        <v>112</v>
      </c>
      <c r="C4428" t="b">
        <v>0</v>
      </c>
      <c r="D4428" t="s">
        <v>1557</v>
      </c>
      <c r="E4428" t="s">
        <v>1560</v>
      </c>
      <c r="F4428" t="s">
        <v>110</v>
      </c>
      <c r="G4428">
        <v>1.0296794574679499E-3</v>
      </c>
      <c r="H4428">
        <v>1.23093454762165E-2</v>
      </c>
      <c r="I4428">
        <v>8.36502200265197E-2</v>
      </c>
      <c r="J4428">
        <v>0.93333466024280998</v>
      </c>
      <c r="X4428" t="str">
        <f t="shared" si="350"/>
        <v>grade_8_t3_lowses_2_teacherrelation_zgakuryoku_as.factor(year)2017</v>
      </c>
      <c r="Y4428" t="str">
        <f t="shared" si="351"/>
        <v>0.001</v>
      </c>
      <c r="Z4428" t="str">
        <f t="shared" si="352"/>
        <v>0.012</v>
      </c>
      <c r="AA4428" s="2" t="str">
        <f t="shared" si="353"/>
        <v/>
      </c>
      <c r="AB4428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29" spans="1:28">
      <c r="A4429">
        <v>4428</v>
      </c>
      <c r="B4429" t="s">
        <v>112</v>
      </c>
      <c r="C4429" t="b">
        <v>0</v>
      </c>
      <c r="D4429" t="s">
        <v>1557</v>
      </c>
      <c r="E4429" t="s">
        <v>1560</v>
      </c>
      <c r="F4429" t="s">
        <v>111</v>
      </c>
      <c r="G4429">
        <v>-7.6197901019777305E-4</v>
      </c>
      <c r="H4429">
        <v>1.2507623816855501E-2</v>
      </c>
      <c r="I4429">
        <v>-6.0921164671655502E-2</v>
      </c>
      <c r="J4429">
        <v>0.95142208337797696</v>
      </c>
      <c r="X4429" t="str">
        <f t="shared" si="350"/>
        <v>grade_8_t3_lowses_2_teacherrelation_zgakuryoku_as.factor(year)2018</v>
      </c>
      <c r="Y4429" t="str">
        <f t="shared" si="351"/>
        <v>-0.001</v>
      </c>
      <c r="Z4429" t="str">
        <f t="shared" si="352"/>
        <v>0.013</v>
      </c>
      <c r="AA4429" s="2" t="str">
        <f t="shared" si="353"/>
        <v/>
      </c>
      <c r="AB4429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30" spans="1:28">
      <c r="A4430">
        <v>4429</v>
      </c>
      <c r="B4430" t="s">
        <v>112</v>
      </c>
      <c r="C4430" t="b">
        <v>0</v>
      </c>
      <c r="D4430" t="s">
        <v>1557</v>
      </c>
      <c r="E4430" t="s">
        <v>1560</v>
      </c>
      <c r="F4430" t="s">
        <v>1722</v>
      </c>
      <c r="G4430">
        <v>5.1648861648256102E-3</v>
      </c>
      <c r="H4430">
        <v>2.44462446787717E-3</v>
      </c>
      <c r="I4430">
        <v>2.1127523808638902</v>
      </c>
      <c r="J4430">
        <v>3.4623786170144E-2</v>
      </c>
      <c r="X4430" t="str">
        <f t="shared" si="350"/>
        <v>grade_8_t3_lowses_2_teacherrelation_zgakuryoku_as.factor(lowses)1:relative_age</v>
      </c>
      <c r="Y4430" t="str">
        <f t="shared" si="351"/>
        <v>0.005</v>
      </c>
      <c r="Z4430" t="str">
        <f t="shared" si="352"/>
        <v>0.002</v>
      </c>
      <c r="AA4430" s="2" t="str">
        <f t="shared" si="353"/>
        <v>**</v>
      </c>
      <c r="AB4430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31" spans="1:28">
      <c r="A4431">
        <v>4430</v>
      </c>
      <c r="B4431" t="s">
        <v>112</v>
      </c>
      <c r="C4431" t="b">
        <v>0</v>
      </c>
      <c r="D4431" t="s">
        <v>1557</v>
      </c>
      <c r="E4431" t="s">
        <v>1560</v>
      </c>
      <c r="F4431" t="s">
        <v>1734</v>
      </c>
      <c r="G4431">
        <v>-2.9083532706008601E-3</v>
      </c>
      <c r="H4431">
        <v>1.0288003808770501E-2</v>
      </c>
      <c r="I4431">
        <v>-0.28269364248499701</v>
      </c>
      <c r="J4431">
        <v>0.77741212071780397</v>
      </c>
      <c r="X4431" t="str">
        <f t="shared" si="350"/>
        <v>grade_8_t3_lowses_2_teacherrelation_zgakuryoku_as.factor(lowses)1:zgakuryoku</v>
      </c>
      <c r="Y4431" t="str">
        <f t="shared" si="351"/>
        <v>-0.003</v>
      </c>
      <c r="Z4431" t="str">
        <f t="shared" si="352"/>
        <v>0.010</v>
      </c>
      <c r="AA4431" s="2" t="str">
        <f t="shared" si="353"/>
        <v/>
      </c>
      <c r="AB4431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32" spans="1:28">
      <c r="A4432">
        <v>4431</v>
      </c>
      <c r="B4432" t="s">
        <v>112</v>
      </c>
      <c r="C4432" t="b">
        <v>0</v>
      </c>
      <c r="D4432" t="s">
        <v>1557</v>
      </c>
      <c r="E4432" t="s">
        <v>1560</v>
      </c>
      <c r="F4432" t="s">
        <v>1723</v>
      </c>
      <c r="G4432" t="s">
        <v>140</v>
      </c>
      <c r="H4432">
        <v>0</v>
      </c>
      <c r="I4432" t="s">
        <v>140</v>
      </c>
      <c r="J4432" t="s">
        <v>140</v>
      </c>
      <c r="X4432" t="str">
        <f t="shared" si="350"/>
        <v>grade_8_t3_lowses_2_teacherrelation_zgakuryoku_as.factor(lowses)1:as.factor(book)2</v>
      </c>
      <c r="Y4432" t="str">
        <f t="shared" si="351"/>
        <v>NA</v>
      </c>
      <c r="Z4432" t="str">
        <f t="shared" si="352"/>
        <v>0.000</v>
      </c>
      <c r="AA4432" s="2" t="e">
        <f t="shared" si="353"/>
        <v>#VALUE!</v>
      </c>
      <c r="AB4432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33" spans="1:28">
      <c r="A4433">
        <v>4432</v>
      </c>
      <c r="B4433" t="s">
        <v>112</v>
      </c>
      <c r="C4433" t="b">
        <v>0</v>
      </c>
      <c r="D4433" t="s">
        <v>1557</v>
      </c>
      <c r="E4433" t="s">
        <v>1560</v>
      </c>
      <c r="F4433" t="s">
        <v>1724</v>
      </c>
      <c r="G4433" t="s">
        <v>140</v>
      </c>
      <c r="H4433">
        <v>0</v>
      </c>
      <c r="I4433" t="s">
        <v>140</v>
      </c>
      <c r="J4433" t="s">
        <v>140</v>
      </c>
      <c r="X4433" t="str">
        <f t="shared" si="350"/>
        <v>grade_8_t3_lowses_2_teacherrelation_zgakuryoku_as.factor(lowses)1:as.factor(book)3</v>
      </c>
      <c r="Y4433" t="str">
        <f t="shared" si="351"/>
        <v>NA</v>
      </c>
      <c r="Z4433" t="str">
        <f t="shared" si="352"/>
        <v>0.000</v>
      </c>
      <c r="AA4433" s="2" t="e">
        <f t="shared" si="353"/>
        <v>#VALUE!</v>
      </c>
      <c r="AB4433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34" spans="1:28">
      <c r="A4434">
        <v>4433</v>
      </c>
      <c r="B4434" t="s">
        <v>112</v>
      </c>
      <c r="C4434" t="b">
        <v>0</v>
      </c>
      <c r="D4434" t="s">
        <v>1557</v>
      </c>
      <c r="E4434" t="s">
        <v>1560</v>
      </c>
      <c r="F4434" t="s">
        <v>1725</v>
      </c>
      <c r="G4434" t="s">
        <v>140</v>
      </c>
      <c r="H4434">
        <v>0</v>
      </c>
      <c r="I4434" t="s">
        <v>140</v>
      </c>
      <c r="J4434" t="s">
        <v>140</v>
      </c>
      <c r="X4434" t="str">
        <f t="shared" si="350"/>
        <v>grade_8_t3_lowses_2_teacherrelation_zgakuryoku_as.factor(lowses)1:as.factor(book)4</v>
      </c>
      <c r="Y4434" t="str">
        <f t="shared" si="351"/>
        <v>NA</v>
      </c>
      <c r="Z4434" t="str">
        <f t="shared" si="352"/>
        <v>0.000</v>
      </c>
      <c r="AA4434" s="2" t="e">
        <f t="shared" si="353"/>
        <v>#VALUE!</v>
      </c>
      <c r="AB4434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35" spans="1:28">
      <c r="A4435">
        <v>4434</v>
      </c>
      <c r="B4435" t="s">
        <v>112</v>
      </c>
      <c r="C4435" t="b">
        <v>0</v>
      </c>
      <c r="D4435" t="s">
        <v>1557</v>
      </c>
      <c r="E4435" t="s">
        <v>1560</v>
      </c>
      <c r="F4435" t="s">
        <v>1726</v>
      </c>
      <c r="G4435" t="s">
        <v>140</v>
      </c>
      <c r="H4435">
        <v>0</v>
      </c>
      <c r="I4435" t="s">
        <v>140</v>
      </c>
      <c r="J4435" t="s">
        <v>140</v>
      </c>
      <c r="X4435" t="str">
        <f t="shared" si="350"/>
        <v>grade_8_t3_lowses_2_teacherrelation_zgakuryoku_as.factor(lowses)1:as.factor(book)5</v>
      </c>
      <c r="Y4435" t="str">
        <f t="shared" si="351"/>
        <v>NA</v>
      </c>
      <c r="Z4435" t="str">
        <f t="shared" si="352"/>
        <v>0.000</v>
      </c>
      <c r="AA4435" s="2" t="e">
        <f t="shared" si="353"/>
        <v>#VALUE!</v>
      </c>
      <c r="AB4435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36" spans="1:28">
      <c r="A4436">
        <v>4435</v>
      </c>
      <c r="B4436" t="s">
        <v>112</v>
      </c>
      <c r="C4436" t="b">
        <v>0</v>
      </c>
      <c r="D4436" t="s">
        <v>1557</v>
      </c>
      <c r="E4436" t="s">
        <v>1560</v>
      </c>
      <c r="F4436" t="s">
        <v>1727</v>
      </c>
      <c r="G4436">
        <v>-2.6303727599776001E-3</v>
      </c>
      <c r="H4436">
        <v>2.0398831794742299E-2</v>
      </c>
      <c r="I4436">
        <v>-0.128947225333539</v>
      </c>
      <c r="J4436">
        <v>0.89739959900517297</v>
      </c>
      <c r="X4436" t="str">
        <f t="shared" si="350"/>
        <v>grade_8_t3_lowses_2_teacherrelation_zgakuryoku_as.factor(lowses)1:as.factor(year)2017</v>
      </c>
      <c r="Y4436" t="str">
        <f t="shared" si="351"/>
        <v>-0.003</v>
      </c>
      <c r="Z4436" t="str">
        <f t="shared" si="352"/>
        <v>0.020</v>
      </c>
      <c r="AA4436" s="2" t="str">
        <f t="shared" si="353"/>
        <v/>
      </c>
      <c r="AB4436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37" spans="1:28">
      <c r="A4437">
        <v>4436</v>
      </c>
      <c r="B4437" t="s">
        <v>112</v>
      </c>
      <c r="C4437" t="b">
        <v>0</v>
      </c>
      <c r="D4437" t="s">
        <v>1557</v>
      </c>
      <c r="E4437" t="s">
        <v>1560</v>
      </c>
      <c r="F4437" t="s">
        <v>1728</v>
      </c>
      <c r="G4437">
        <v>2.7350499174577401E-2</v>
      </c>
      <c r="H4437">
        <v>2.3505964773409702E-2</v>
      </c>
      <c r="I4437">
        <v>1.16355569483014</v>
      </c>
      <c r="J4437">
        <v>0.244606158307692</v>
      </c>
      <c r="X4437" t="str">
        <f t="shared" si="350"/>
        <v>grade_8_t3_lowses_2_teacherrelation_zgakuryoku_as.factor(lowses)1:as.factor(year)2018</v>
      </c>
      <c r="Y4437" t="str">
        <f t="shared" si="351"/>
        <v>0.027</v>
      </c>
      <c r="Z4437" t="str">
        <f t="shared" si="352"/>
        <v>0.024</v>
      </c>
      <c r="AA4437" s="2" t="str">
        <f t="shared" si="353"/>
        <v/>
      </c>
      <c r="AB4437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38" spans="1:28">
      <c r="A4438">
        <v>4437</v>
      </c>
      <c r="B4438" t="s">
        <v>116</v>
      </c>
      <c r="C4438" t="b">
        <v>0</v>
      </c>
      <c r="D4438" t="s">
        <v>1557</v>
      </c>
      <c r="E4438" t="s">
        <v>1561</v>
      </c>
      <c r="F4438" t="s">
        <v>1697</v>
      </c>
      <c r="G4438">
        <v>-5.6788566677294101E-2</v>
      </c>
      <c r="H4438">
        <v>2.70032708758535E-2</v>
      </c>
      <c r="I4438">
        <v>-2.1030254793346099</v>
      </c>
      <c r="J4438">
        <v>3.5465335920700801E-2</v>
      </c>
      <c r="X4438" t="str">
        <f t="shared" si="350"/>
        <v>grade_6_t3_lowses_2_teacherrelation_zgakuryoku_as.factor(lowses)1</v>
      </c>
      <c r="Y4438" t="str">
        <f t="shared" si="351"/>
        <v>-0.057</v>
      </c>
      <c r="Z4438" t="str">
        <f t="shared" si="352"/>
        <v>0.027</v>
      </c>
      <c r="AA4438" s="2" t="str">
        <f t="shared" si="353"/>
        <v>**</v>
      </c>
      <c r="AB4438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39" spans="1:28">
      <c r="A4439">
        <v>4438</v>
      </c>
      <c r="B4439" t="s">
        <v>116</v>
      </c>
      <c r="C4439" t="b">
        <v>0</v>
      </c>
      <c r="D4439" t="s">
        <v>1557</v>
      </c>
      <c r="E4439" t="s">
        <v>1561</v>
      </c>
      <c r="F4439" t="s">
        <v>104</v>
      </c>
      <c r="G4439">
        <v>-5.2989279413561297E-4</v>
      </c>
      <c r="H4439">
        <v>7.5449667846291596E-4</v>
      </c>
      <c r="I4439">
        <v>-0.702312958110202</v>
      </c>
      <c r="J4439">
        <v>0.48248519044071703</v>
      </c>
      <c r="X4439" t="str">
        <f t="shared" si="350"/>
        <v>grade_6_t3_lowses_2_teacherrelation_zgakuryoku_relative_age</v>
      </c>
      <c r="Y4439" t="str">
        <f t="shared" si="351"/>
        <v>-0.001</v>
      </c>
      <c r="Z4439" t="str">
        <f t="shared" si="352"/>
        <v>0.001</v>
      </c>
      <c r="AA4439" s="2" t="str">
        <f t="shared" si="353"/>
        <v/>
      </c>
      <c r="AB4439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40" spans="1:28">
      <c r="A4440">
        <v>4439</v>
      </c>
      <c r="B4440" t="s">
        <v>116</v>
      </c>
      <c r="C4440" t="b">
        <v>0</v>
      </c>
      <c r="D4440" t="s">
        <v>1557</v>
      </c>
      <c r="E4440" t="s">
        <v>1561</v>
      </c>
      <c r="F4440" t="s">
        <v>32</v>
      </c>
      <c r="G4440">
        <v>6.6682473470226697E-2</v>
      </c>
      <c r="H4440">
        <v>3.4467445604471599E-3</v>
      </c>
      <c r="I4440">
        <v>19.346508654988899</v>
      </c>
      <c r="J4440" s="10">
        <v>2.80910968894428E-83</v>
      </c>
      <c r="X4440" t="str">
        <f t="shared" si="350"/>
        <v>grade_6_t3_lowses_2_teacherrelation_zgakuryoku_zgakuryoku</v>
      </c>
      <c r="Y4440" t="str">
        <f t="shared" si="351"/>
        <v>0.067</v>
      </c>
      <c r="Z4440" t="str">
        <f t="shared" si="352"/>
        <v>0.003</v>
      </c>
      <c r="AA4440" s="2" t="str">
        <f t="shared" si="353"/>
        <v>***</v>
      </c>
      <c r="AB4440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41" spans="1:28">
      <c r="A4441">
        <v>4440</v>
      </c>
      <c r="B4441" t="s">
        <v>116</v>
      </c>
      <c r="C4441" t="b">
        <v>0</v>
      </c>
      <c r="D4441" t="s">
        <v>1557</v>
      </c>
      <c r="E4441" t="s">
        <v>1561</v>
      </c>
      <c r="F4441" t="s">
        <v>106</v>
      </c>
      <c r="G4441">
        <v>9.6870064912658496E-2</v>
      </c>
      <c r="H4441">
        <v>9.7956887938740293E-3</v>
      </c>
      <c r="I4441">
        <v>9.8890508825921906</v>
      </c>
      <c r="J4441" s="10">
        <v>4.7263222605342301E-23</v>
      </c>
      <c r="X4441" t="str">
        <f t="shared" si="350"/>
        <v>grade_6_t3_lowses_2_teacherrelation_zgakuryoku_as.factor(book)2</v>
      </c>
      <c r="Y4441" t="str">
        <f t="shared" si="351"/>
        <v>0.097</v>
      </c>
      <c r="Z4441" t="str">
        <f t="shared" si="352"/>
        <v>0.010</v>
      </c>
      <c r="AA4441" s="2" t="str">
        <f t="shared" si="353"/>
        <v>***</v>
      </c>
      <c r="AB4441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42" spans="1:28">
      <c r="A4442">
        <v>4441</v>
      </c>
      <c r="B4442" t="s">
        <v>116</v>
      </c>
      <c r="C4442" t="b">
        <v>0</v>
      </c>
      <c r="D4442" t="s">
        <v>1557</v>
      </c>
      <c r="E4442" t="s">
        <v>1561</v>
      </c>
      <c r="F4442" t="s">
        <v>107</v>
      </c>
      <c r="G4442">
        <v>0.103455668507468</v>
      </c>
      <c r="H4442">
        <v>8.4658472668585494E-3</v>
      </c>
      <c r="I4442">
        <v>12.2203561257794</v>
      </c>
      <c r="J4442" s="10">
        <v>2.52059139127623E-34</v>
      </c>
      <c r="X4442" t="str">
        <f t="shared" si="350"/>
        <v>grade_6_t3_lowses_2_teacherrelation_zgakuryoku_as.factor(book)3</v>
      </c>
      <c r="Y4442" t="str">
        <f t="shared" si="351"/>
        <v>0.103</v>
      </c>
      <c r="Z4442" t="str">
        <f t="shared" si="352"/>
        <v>0.008</v>
      </c>
      <c r="AA4442" s="2" t="str">
        <f t="shared" si="353"/>
        <v>***</v>
      </c>
      <c r="AB4442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43" spans="1:28">
      <c r="A4443">
        <v>4442</v>
      </c>
      <c r="B4443" t="s">
        <v>116</v>
      </c>
      <c r="C4443" t="b">
        <v>0</v>
      </c>
      <c r="D4443" t="s">
        <v>1557</v>
      </c>
      <c r="E4443" t="s">
        <v>1561</v>
      </c>
      <c r="F4443" t="s">
        <v>108</v>
      </c>
      <c r="G4443">
        <v>8.4750824478600398E-2</v>
      </c>
      <c r="H4443">
        <v>9.7383666920274198E-3</v>
      </c>
      <c r="I4443">
        <v>8.7027760566855594</v>
      </c>
      <c r="J4443" s="10">
        <v>3.2731006376460198E-18</v>
      </c>
      <c r="X4443" t="str">
        <f t="shared" si="350"/>
        <v>grade_6_t3_lowses_2_teacherrelation_zgakuryoku_as.factor(book)4</v>
      </c>
      <c r="Y4443" t="str">
        <f t="shared" si="351"/>
        <v>0.085</v>
      </c>
      <c r="Z4443" t="str">
        <f t="shared" si="352"/>
        <v>0.010</v>
      </c>
      <c r="AA4443" s="2" t="str">
        <f t="shared" si="353"/>
        <v>***</v>
      </c>
      <c r="AB4443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44" spans="1:28">
      <c r="A4444">
        <v>4443</v>
      </c>
      <c r="B4444" t="s">
        <v>116</v>
      </c>
      <c r="C4444" t="b">
        <v>0</v>
      </c>
      <c r="D4444" t="s">
        <v>1557</v>
      </c>
      <c r="E4444" t="s">
        <v>1561</v>
      </c>
      <c r="F4444" t="s">
        <v>109</v>
      </c>
      <c r="G4444" t="s">
        <v>140</v>
      </c>
      <c r="H4444">
        <v>0</v>
      </c>
      <c r="I4444" t="s">
        <v>140</v>
      </c>
      <c r="J4444" t="s">
        <v>140</v>
      </c>
      <c r="X4444" t="str">
        <f t="shared" si="350"/>
        <v>grade_6_t3_lowses_2_teacherrelation_zgakuryoku_as.factor(book)5</v>
      </c>
      <c r="Y4444" t="str">
        <f t="shared" si="351"/>
        <v>NA</v>
      </c>
      <c r="Z4444" t="str">
        <f t="shared" si="352"/>
        <v>0.000</v>
      </c>
      <c r="AA4444" s="2" t="e">
        <f t="shared" si="353"/>
        <v>#VALUE!</v>
      </c>
      <c r="AB4444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45" spans="1:28">
      <c r="A4445">
        <v>4444</v>
      </c>
      <c r="B4445" t="s">
        <v>116</v>
      </c>
      <c r="C4445" t="b">
        <v>0</v>
      </c>
      <c r="D4445" t="s">
        <v>1557</v>
      </c>
      <c r="E4445" t="s">
        <v>1561</v>
      </c>
      <c r="F4445" t="s">
        <v>110</v>
      </c>
      <c r="G4445">
        <v>3.9554137807926298E-3</v>
      </c>
      <c r="H4445">
        <v>1.1533757828195801E-2</v>
      </c>
      <c r="I4445">
        <v>0.342942329786315</v>
      </c>
      <c r="J4445">
        <v>0.73164236489638401</v>
      </c>
      <c r="X4445" t="str">
        <f t="shared" si="350"/>
        <v>grade_6_t3_lowses_2_teacherrelation_zgakuryoku_as.factor(year)2017</v>
      </c>
      <c r="Y4445" t="str">
        <f t="shared" si="351"/>
        <v>0.004</v>
      </c>
      <c r="Z4445" t="str">
        <f t="shared" si="352"/>
        <v>0.012</v>
      </c>
      <c r="AA4445" s="2" t="str">
        <f t="shared" si="353"/>
        <v/>
      </c>
      <c r="AB4445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46" spans="1:28">
      <c r="A4446">
        <v>4445</v>
      </c>
      <c r="B4446" t="s">
        <v>116</v>
      </c>
      <c r="C4446" t="b">
        <v>0</v>
      </c>
      <c r="D4446" t="s">
        <v>1557</v>
      </c>
      <c r="E4446" t="s">
        <v>1561</v>
      </c>
      <c r="F4446" t="s">
        <v>111</v>
      </c>
      <c r="G4446">
        <v>3.7132615451809501E-3</v>
      </c>
      <c r="H4446">
        <v>1.16275538455906E-2</v>
      </c>
      <c r="I4446">
        <v>0.31935019132068598</v>
      </c>
      <c r="J4446">
        <v>0.74946145650431695</v>
      </c>
      <c r="X4446" t="str">
        <f t="shared" si="350"/>
        <v>grade_6_t3_lowses_2_teacherrelation_zgakuryoku_as.factor(year)2018</v>
      </c>
      <c r="Y4446" t="str">
        <f t="shared" si="351"/>
        <v>0.004</v>
      </c>
      <c r="Z4446" t="str">
        <f t="shared" si="352"/>
        <v>0.012</v>
      </c>
      <c r="AA4446" s="2" t="str">
        <f t="shared" si="353"/>
        <v/>
      </c>
      <c r="AB4446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47" spans="1:28">
      <c r="A4447">
        <v>4446</v>
      </c>
      <c r="B4447" t="s">
        <v>116</v>
      </c>
      <c r="C4447" t="b">
        <v>0</v>
      </c>
      <c r="D4447" t="s">
        <v>1557</v>
      </c>
      <c r="E4447" t="s">
        <v>1561</v>
      </c>
      <c r="F4447" t="s">
        <v>1722</v>
      </c>
      <c r="G4447">
        <v>3.4418315307414901E-3</v>
      </c>
      <c r="H4447">
        <v>3.0116774559209602E-3</v>
      </c>
      <c r="I4447">
        <v>1.14282873286276</v>
      </c>
      <c r="J4447">
        <v>0.25311167586361299</v>
      </c>
      <c r="X4447" t="str">
        <f t="shared" si="350"/>
        <v>grade_6_t3_lowses_2_teacherrelation_zgakuryoku_as.factor(lowses)1:relative_age</v>
      </c>
      <c r="Y4447" t="str">
        <f t="shared" si="351"/>
        <v>0.003</v>
      </c>
      <c r="Z4447" t="str">
        <f t="shared" si="352"/>
        <v>0.003</v>
      </c>
      <c r="AA4447" s="2" t="str">
        <f t="shared" si="353"/>
        <v/>
      </c>
      <c r="AB4447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48" spans="1:28">
      <c r="A4448">
        <v>4447</v>
      </c>
      <c r="B4448" t="s">
        <v>116</v>
      </c>
      <c r="C4448" t="b">
        <v>0</v>
      </c>
      <c r="D4448" t="s">
        <v>1557</v>
      </c>
      <c r="E4448" t="s">
        <v>1561</v>
      </c>
      <c r="F4448" t="s">
        <v>1734</v>
      </c>
      <c r="G4448">
        <v>5.9536963118601901E-3</v>
      </c>
      <c r="H4448">
        <v>1.3136691327422199E-2</v>
      </c>
      <c r="I4448">
        <v>0.45321125110339999</v>
      </c>
      <c r="J4448">
        <v>0.65039733929321497</v>
      </c>
      <c r="X4448" t="str">
        <f t="shared" si="350"/>
        <v>grade_6_t3_lowses_2_teacherrelation_zgakuryoku_as.factor(lowses)1:zgakuryoku</v>
      </c>
      <c r="Y4448" t="str">
        <f t="shared" si="351"/>
        <v>0.006</v>
      </c>
      <c r="Z4448" t="str">
        <f t="shared" si="352"/>
        <v>0.013</v>
      </c>
      <c r="AA4448" s="2" t="str">
        <f t="shared" si="353"/>
        <v/>
      </c>
      <c r="AB4448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49" spans="1:28">
      <c r="A4449">
        <v>4448</v>
      </c>
      <c r="B4449" t="s">
        <v>116</v>
      </c>
      <c r="C4449" t="b">
        <v>0</v>
      </c>
      <c r="D4449" t="s">
        <v>1557</v>
      </c>
      <c r="E4449" t="s">
        <v>1561</v>
      </c>
      <c r="F4449" t="s">
        <v>1723</v>
      </c>
      <c r="G4449" t="s">
        <v>140</v>
      </c>
      <c r="H4449">
        <v>0</v>
      </c>
      <c r="I4449" t="s">
        <v>140</v>
      </c>
      <c r="J4449" t="s">
        <v>140</v>
      </c>
      <c r="X4449" t="str">
        <f t="shared" si="350"/>
        <v>grade_6_t3_lowses_2_teacherrelation_zgakuryoku_as.factor(lowses)1:as.factor(book)2</v>
      </c>
      <c r="Y4449" t="str">
        <f t="shared" si="351"/>
        <v>NA</v>
      </c>
      <c r="Z4449" t="str">
        <f t="shared" si="352"/>
        <v>0.000</v>
      </c>
      <c r="AA4449" s="2" t="e">
        <f t="shared" si="353"/>
        <v>#VALUE!</v>
      </c>
      <c r="AB4449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50" spans="1:28">
      <c r="A4450">
        <v>4449</v>
      </c>
      <c r="B4450" t="s">
        <v>116</v>
      </c>
      <c r="C4450" t="b">
        <v>0</v>
      </c>
      <c r="D4450" t="s">
        <v>1557</v>
      </c>
      <c r="E4450" t="s">
        <v>1561</v>
      </c>
      <c r="F4450" t="s">
        <v>1724</v>
      </c>
      <c r="G4450" t="s">
        <v>140</v>
      </c>
      <c r="H4450">
        <v>0</v>
      </c>
      <c r="I4450" t="s">
        <v>140</v>
      </c>
      <c r="J4450" t="s">
        <v>140</v>
      </c>
      <c r="X4450" t="str">
        <f t="shared" si="350"/>
        <v>grade_6_t3_lowses_2_teacherrelation_zgakuryoku_as.factor(lowses)1:as.factor(book)3</v>
      </c>
      <c r="Y4450" t="str">
        <f t="shared" si="351"/>
        <v>NA</v>
      </c>
      <c r="Z4450" t="str">
        <f t="shared" si="352"/>
        <v>0.000</v>
      </c>
      <c r="AA4450" s="2" t="e">
        <f t="shared" si="353"/>
        <v>#VALUE!</v>
      </c>
      <c r="AB4450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51" spans="1:28">
      <c r="A4451">
        <v>4450</v>
      </c>
      <c r="B4451" t="s">
        <v>116</v>
      </c>
      <c r="C4451" t="b">
        <v>0</v>
      </c>
      <c r="D4451" t="s">
        <v>1557</v>
      </c>
      <c r="E4451" t="s">
        <v>1561</v>
      </c>
      <c r="F4451" t="s">
        <v>1725</v>
      </c>
      <c r="G4451" t="s">
        <v>140</v>
      </c>
      <c r="H4451">
        <v>0</v>
      </c>
      <c r="I4451" t="s">
        <v>140</v>
      </c>
      <c r="J4451" t="s">
        <v>140</v>
      </c>
      <c r="X4451" t="str">
        <f t="shared" si="350"/>
        <v>grade_6_t3_lowses_2_teacherrelation_zgakuryoku_as.factor(lowses)1:as.factor(book)4</v>
      </c>
      <c r="Y4451" t="str">
        <f t="shared" si="351"/>
        <v>NA</v>
      </c>
      <c r="Z4451" t="str">
        <f t="shared" si="352"/>
        <v>0.000</v>
      </c>
      <c r="AA4451" s="2" t="e">
        <f t="shared" si="353"/>
        <v>#VALUE!</v>
      </c>
      <c r="AB4451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52" spans="1:28">
      <c r="A4452">
        <v>4451</v>
      </c>
      <c r="B4452" t="s">
        <v>116</v>
      </c>
      <c r="C4452" t="b">
        <v>0</v>
      </c>
      <c r="D4452" t="s">
        <v>1557</v>
      </c>
      <c r="E4452" t="s">
        <v>1561</v>
      </c>
      <c r="F4452" t="s">
        <v>1726</v>
      </c>
      <c r="G4452" t="s">
        <v>140</v>
      </c>
      <c r="H4452">
        <v>0</v>
      </c>
      <c r="I4452" t="s">
        <v>140</v>
      </c>
      <c r="J4452" t="s">
        <v>140</v>
      </c>
      <c r="X4452" t="str">
        <f t="shared" si="350"/>
        <v>grade_6_t3_lowses_2_teacherrelation_zgakuryoku_as.factor(lowses)1:as.factor(book)5</v>
      </c>
      <c r="Y4452" t="str">
        <f t="shared" si="351"/>
        <v>NA</v>
      </c>
      <c r="Z4452" t="str">
        <f t="shared" si="352"/>
        <v>0.000</v>
      </c>
      <c r="AA4452" s="2" t="e">
        <f t="shared" si="353"/>
        <v>#VALUE!</v>
      </c>
      <c r="AB4452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53" spans="1:28">
      <c r="A4453">
        <v>4452</v>
      </c>
      <c r="B4453" t="s">
        <v>116</v>
      </c>
      <c r="C4453" t="b">
        <v>0</v>
      </c>
      <c r="D4453" t="s">
        <v>1557</v>
      </c>
      <c r="E4453" t="s">
        <v>1561</v>
      </c>
      <c r="F4453" t="s">
        <v>1727</v>
      </c>
      <c r="G4453">
        <v>-2.95348257472779E-2</v>
      </c>
      <c r="H4453">
        <v>2.56220050127174E-2</v>
      </c>
      <c r="I4453">
        <v>-1.1527132920557299</v>
      </c>
      <c r="J4453">
        <v>0.24903006701785799</v>
      </c>
      <c r="X4453" t="str">
        <f t="shared" si="350"/>
        <v>grade_6_t3_lowses_2_teacherrelation_zgakuryoku_as.factor(lowses)1:as.factor(year)2017</v>
      </c>
      <c r="Y4453" t="str">
        <f t="shared" si="351"/>
        <v>-0.030</v>
      </c>
      <c r="Z4453" t="str">
        <f t="shared" si="352"/>
        <v>0.026</v>
      </c>
      <c r="AA4453" s="2" t="str">
        <f t="shared" si="353"/>
        <v/>
      </c>
      <c r="AB4453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54" spans="1:28">
      <c r="A4454">
        <v>4453</v>
      </c>
      <c r="B4454" t="s">
        <v>116</v>
      </c>
      <c r="C4454" t="b">
        <v>0</v>
      </c>
      <c r="D4454" t="s">
        <v>1557</v>
      </c>
      <c r="E4454" t="s">
        <v>1561</v>
      </c>
      <c r="F4454" t="s">
        <v>1728</v>
      </c>
      <c r="G4454">
        <v>-3.7219025367630902E-3</v>
      </c>
      <c r="H4454">
        <v>2.6734362850394499E-2</v>
      </c>
      <c r="I4454">
        <v>-0.13921792554364801</v>
      </c>
      <c r="J4454">
        <v>0.889278145682874</v>
      </c>
      <c r="X4454" t="str">
        <f t="shared" si="350"/>
        <v>grade_6_t3_lowses_2_teacherrelation_zgakuryoku_as.factor(lowses)1:as.factor(year)2018</v>
      </c>
      <c r="Y4454" t="str">
        <f t="shared" si="351"/>
        <v>-0.004</v>
      </c>
      <c r="Z4454" t="str">
        <f t="shared" si="352"/>
        <v>0.027</v>
      </c>
      <c r="AA4454" s="2" t="str">
        <f t="shared" si="353"/>
        <v/>
      </c>
      <c r="AB4454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55" spans="1:28">
      <c r="A4455">
        <v>4454</v>
      </c>
      <c r="B4455" t="s">
        <v>114</v>
      </c>
      <c r="C4455" t="b">
        <v>0</v>
      </c>
      <c r="D4455" t="s">
        <v>1557</v>
      </c>
      <c r="E4455" t="s">
        <v>1562</v>
      </c>
      <c r="F4455" t="s">
        <v>1697</v>
      </c>
      <c r="G4455" t="s">
        <v>140</v>
      </c>
      <c r="H4455">
        <v>0</v>
      </c>
      <c r="I4455" t="s">
        <v>140</v>
      </c>
      <c r="J4455" t="s">
        <v>140</v>
      </c>
      <c r="X4455" t="str">
        <f t="shared" si="350"/>
        <v>grade_5_t3_lowses_2_teacherrelation_zgakuryoku_as.factor(lowses)1</v>
      </c>
      <c r="Y4455" t="str">
        <f t="shared" si="351"/>
        <v>NA</v>
      </c>
      <c r="Z4455" t="str">
        <f t="shared" si="352"/>
        <v>0.000</v>
      </c>
      <c r="AA4455" s="2" t="e">
        <f t="shared" si="353"/>
        <v>#VALUE!</v>
      </c>
      <c r="AB4455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56" spans="1:28">
      <c r="A4456">
        <v>4455</v>
      </c>
      <c r="B4456" t="s">
        <v>114</v>
      </c>
      <c r="C4456" t="b">
        <v>0</v>
      </c>
      <c r="D4456" t="s">
        <v>1557</v>
      </c>
      <c r="E4456" t="s">
        <v>1562</v>
      </c>
      <c r="F4456" t="s">
        <v>104</v>
      </c>
      <c r="G4456">
        <v>-1.5904991387987099E-3</v>
      </c>
      <c r="H4456">
        <v>8.3805416048255798E-4</v>
      </c>
      <c r="I4456">
        <v>-1.89784767357147</v>
      </c>
      <c r="J4456">
        <v>5.7718273847675E-2</v>
      </c>
      <c r="X4456" t="str">
        <f t="shared" si="350"/>
        <v>grade_5_t3_lowses_2_teacherrelation_zgakuryoku_relative_age</v>
      </c>
      <c r="Y4456" t="str">
        <f t="shared" si="351"/>
        <v>-0.002</v>
      </c>
      <c r="Z4456" t="str">
        <f t="shared" si="352"/>
        <v>0.001</v>
      </c>
      <c r="AA4456" s="2" t="str">
        <f t="shared" si="353"/>
        <v>*</v>
      </c>
      <c r="AB4456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57" spans="1:28">
      <c r="A4457">
        <v>4456</v>
      </c>
      <c r="B4457" t="s">
        <v>114</v>
      </c>
      <c r="C4457" t="b">
        <v>0</v>
      </c>
      <c r="D4457" t="s">
        <v>1557</v>
      </c>
      <c r="E4457" t="s">
        <v>1562</v>
      </c>
      <c r="F4457" t="s">
        <v>32</v>
      </c>
      <c r="G4457">
        <v>7.5909661252146696E-2</v>
      </c>
      <c r="H4457">
        <v>3.35813685644613E-3</v>
      </c>
      <c r="I4457">
        <v>22.604695549091101</v>
      </c>
      <c r="J4457" s="10">
        <v>6.3115119257239499E-113</v>
      </c>
      <c r="X4457" t="str">
        <f t="shared" si="350"/>
        <v>grade_5_t3_lowses_2_teacherrelation_zgakuryoku_zgakuryoku</v>
      </c>
      <c r="Y4457" t="str">
        <f t="shared" si="351"/>
        <v>0.076</v>
      </c>
      <c r="Z4457" t="str">
        <f t="shared" si="352"/>
        <v>0.003</v>
      </c>
      <c r="AA4457" s="2" t="str">
        <f t="shared" si="353"/>
        <v>***</v>
      </c>
      <c r="AB4457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58" spans="1:28">
      <c r="A4458">
        <v>4457</v>
      </c>
      <c r="B4458" t="s">
        <v>114</v>
      </c>
      <c r="C4458" t="b">
        <v>0</v>
      </c>
      <c r="D4458" t="s">
        <v>1557</v>
      </c>
      <c r="E4458" t="s">
        <v>1562</v>
      </c>
      <c r="F4458" t="s">
        <v>106</v>
      </c>
      <c r="G4458">
        <v>0.12281333753736801</v>
      </c>
      <c r="H4458">
        <v>2.5215871175195598E-2</v>
      </c>
      <c r="I4458">
        <v>4.8704776719424601</v>
      </c>
      <c r="J4458" s="10">
        <v>1.1145398532129E-6</v>
      </c>
      <c r="X4458" t="str">
        <f t="shared" si="350"/>
        <v>grade_5_t3_lowses_2_teacherrelation_zgakuryoku_as.factor(book)2</v>
      </c>
      <c r="Y4458" t="str">
        <f t="shared" si="351"/>
        <v>0.123</v>
      </c>
      <c r="Z4458" t="str">
        <f t="shared" si="352"/>
        <v>0.025</v>
      </c>
      <c r="AA4458" s="2" t="str">
        <f t="shared" si="353"/>
        <v>***</v>
      </c>
      <c r="AB4458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59" spans="1:28">
      <c r="A4459">
        <v>4458</v>
      </c>
      <c r="B4459" t="s">
        <v>114</v>
      </c>
      <c r="C4459" t="b">
        <v>0</v>
      </c>
      <c r="D4459" t="s">
        <v>1557</v>
      </c>
      <c r="E4459" t="s">
        <v>1562</v>
      </c>
      <c r="F4459" t="s">
        <v>107</v>
      </c>
      <c r="G4459">
        <v>0.14112988992831299</v>
      </c>
      <c r="H4459">
        <v>2.51014071559225E-2</v>
      </c>
      <c r="I4459">
        <v>5.6223895756782198</v>
      </c>
      <c r="J4459" s="10">
        <v>1.88703093601071E-8</v>
      </c>
      <c r="X4459" t="str">
        <f t="shared" si="350"/>
        <v>grade_5_t3_lowses_2_teacherrelation_zgakuryoku_as.factor(book)3</v>
      </c>
      <c r="Y4459" t="str">
        <f t="shared" si="351"/>
        <v>0.141</v>
      </c>
      <c r="Z4459" t="str">
        <f t="shared" si="352"/>
        <v>0.025</v>
      </c>
      <c r="AA4459" s="2" t="str">
        <f t="shared" si="353"/>
        <v>***</v>
      </c>
      <c r="AB4459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60" spans="1:28">
      <c r="A4460">
        <v>4459</v>
      </c>
      <c r="B4460" t="s">
        <v>114</v>
      </c>
      <c r="C4460" t="b">
        <v>0</v>
      </c>
      <c r="D4460" t="s">
        <v>1557</v>
      </c>
      <c r="E4460" t="s">
        <v>1562</v>
      </c>
      <c r="F4460" t="s">
        <v>108</v>
      </c>
      <c r="G4460">
        <v>0.128149906094424</v>
      </c>
      <c r="H4460">
        <v>2.5813535550461002E-2</v>
      </c>
      <c r="I4460">
        <v>4.9644461078922202</v>
      </c>
      <c r="J4460" s="10">
        <v>6.8980818336013997E-7</v>
      </c>
      <c r="X4460" t="str">
        <f t="shared" si="350"/>
        <v>grade_5_t3_lowses_2_teacherrelation_zgakuryoku_as.factor(book)4</v>
      </c>
      <c r="Y4460" t="str">
        <f t="shared" si="351"/>
        <v>0.128</v>
      </c>
      <c r="Z4460" t="str">
        <f t="shared" si="352"/>
        <v>0.026</v>
      </c>
      <c r="AA4460" s="2" t="str">
        <f t="shared" si="353"/>
        <v>***</v>
      </c>
      <c r="AB4460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61" spans="1:28">
      <c r="A4461">
        <v>4460</v>
      </c>
      <c r="B4461" t="s">
        <v>114</v>
      </c>
      <c r="C4461" t="b">
        <v>0</v>
      </c>
      <c r="D4461" t="s">
        <v>1557</v>
      </c>
      <c r="E4461" t="s">
        <v>1562</v>
      </c>
      <c r="F4461" t="s">
        <v>109</v>
      </c>
      <c r="G4461">
        <v>5.4607600104733603E-2</v>
      </c>
      <c r="H4461">
        <v>2.5848011150449601E-2</v>
      </c>
      <c r="I4461">
        <v>2.1126422372262001</v>
      </c>
      <c r="J4461">
        <v>3.4633224356091799E-2</v>
      </c>
      <c r="X4461" t="str">
        <f t="shared" si="350"/>
        <v>grade_5_t3_lowses_2_teacherrelation_zgakuryoku_as.factor(book)5</v>
      </c>
      <c r="Y4461" t="str">
        <f t="shared" si="351"/>
        <v>0.055</v>
      </c>
      <c r="Z4461" t="str">
        <f t="shared" si="352"/>
        <v>0.026</v>
      </c>
      <c r="AA4461" s="2" t="str">
        <f t="shared" si="353"/>
        <v>**</v>
      </c>
      <c r="AB4461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62" spans="1:28">
      <c r="A4462">
        <v>4461</v>
      </c>
      <c r="B4462" t="s">
        <v>114</v>
      </c>
      <c r="C4462" t="b">
        <v>0</v>
      </c>
      <c r="D4462" t="s">
        <v>1557</v>
      </c>
      <c r="E4462" t="s">
        <v>1562</v>
      </c>
      <c r="F4462" t="s">
        <v>110</v>
      </c>
      <c r="G4462">
        <v>4.6758765198797797E-3</v>
      </c>
      <c r="H4462">
        <v>1.0498130552522199E-2</v>
      </c>
      <c r="I4462">
        <v>0.44540087365901398</v>
      </c>
      <c r="J4462">
        <v>0.65603079236639195</v>
      </c>
      <c r="X4462" t="str">
        <f t="shared" si="350"/>
        <v>grade_5_t3_lowses_2_teacherrelation_zgakuryoku_as.factor(year)2017</v>
      </c>
      <c r="Y4462" t="str">
        <f t="shared" si="351"/>
        <v>0.005</v>
      </c>
      <c r="Z4462" t="str">
        <f t="shared" si="352"/>
        <v>0.010</v>
      </c>
      <c r="AA4462" s="2" t="str">
        <f t="shared" si="353"/>
        <v/>
      </c>
      <c r="AB4462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63" spans="1:28">
      <c r="A4463">
        <v>4462</v>
      </c>
      <c r="B4463" t="s">
        <v>114</v>
      </c>
      <c r="C4463" t="b">
        <v>0</v>
      </c>
      <c r="D4463" t="s">
        <v>1557</v>
      </c>
      <c r="E4463" t="s">
        <v>1562</v>
      </c>
      <c r="F4463" t="s">
        <v>111</v>
      </c>
      <c r="G4463">
        <v>8.6740235017268195E-4</v>
      </c>
      <c r="H4463">
        <v>1.11362415593853E-2</v>
      </c>
      <c r="I4463">
        <v>7.7890044459538302E-2</v>
      </c>
      <c r="J4463">
        <v>0.93791563370577802</v>
      </c>
      <c r="X4463" t="str">
        <f t="shared" si="350"/>
        <v>grade_5_t3_lowses_2_teacherrelation_zgakuryoku_as.factor(year)2018</v>
      </c>
      <c r="Y4463" t="str">
        <f t="shared" si="351"/>
        <v>0.001</v>
      </c>
      <c r="Z4463" t="str">
        <f t="shared" si="352"/>
        <v>0.011</v>
      </c>
      <c r="AA4463" s="2" t="str">
        <f t="shared" si="353"/>
        <v/>
      </c>
      <c r="AB4463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64" spans="1:28">
      <c r="A4464">
        <v>4463</v>
      </c>
      <c r="B4464" t="s">
        <v>114</v>
      </c>
      <c r="C4464" t="b">
        <v>0</v>
      </c>
      <c r="D4464" t="s">
        <v>1557</v>
      </c>
      <c r="E4464" t="s">
        <v>1562</v>
      </c>
      <c r="F4464" t="s">
        <v>1722</v>
      </c>
      <c r="G4464">
        <v>-2.6897007105979301E-3</v>
      </c>
      <c r="H4464">
        <v>2.8948119334783E-3</v>
      </c>
      <c r="I4464">
        <v>-0.92914523375136404</v>
      </c>
      <c r="J4464">
        <v>0.35281547990182599</v>
      </c>
      <c r="X4464" t="str">
        <f t="shared" si="350"/>
        <v>grade_5_t3_lowses_2_teacherrelation_zgakuryoku_as.factor(lowses)1:relative_age</v>
      </c>
      <c r="Y4464" t="str">
        <f t="shared" si="351"/>
        <v>-0.003</v>
      </c>
      <c r="Z4464" t="str">
        <f t="shared" si="352"/>
        <v>0.003</v>
      </c>
      <c r="AA4464" s="2" t="str">
        <f t="shared" si="353"/>
        <v/>
      </c>
      <c r="AB4464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65" spans="1:28">
      <c r="A4465">
        <v>4464</v>
      </c>
      <c r="B4465" t="s">
        <v>114</v>
      </c>
      <c r="C4465" t="b">
        <v>0</v>
      </c>
      <c r="D4465" t="s">
        <v>1557</v>
      </c>
      <c r="E4465" t="s">
        <v>1562</v>
      </c>
      <c r="F4465" t="s">
        <v>1734</v>
      </c>
      <c r="G4465">
        <v>3.6387510870188898E-2</v>
      </c>
      <c r="H4465">
        <v>1.1983426852268201E-2</v>
      </c>
      <c r="I4465">
        <v>3.0364862504502699</v>
      </c>
      <c r="J4465">
        <v>2.3939847632710402E-3</v>
      </c>
      <c r="X4465" t="str">
        <f t="shared" si="350"/>
        <v>grade_5_t3_lowses_2_teacherrelation_zgakuryoku_as.factor(lowses)1:zgakuryoku</v>
      </c>
      <c r="Y4465" t="str">
        <f t="shared" si="351"/>
        <v>0.036</v>
      </c>
      <c r="Z4465" t="str">
        <f t="shared" si="352"/>
        <v>0.012</v>
      </c>
      <c r="AA4465" s="2" t="str">
        <f t="shared" si="353"/>
        <v>***</v>
      </c>
      <c r="AB4465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66" spans="1:28">
      <c r="A4466">
        <v>4465</v>
      </c>
      <c r="B4466" t="s">
        <v>114</v>
      </c>
      <c r="C4466" t="b">
        <v>0</v>
      </c>
      <c r="D4466" t="s">
        <v>1557</v>
      </c>
      <c r="E4466" t="s">
        <v>1562</v>
      </c>
      <c r="F4466" t="s">
        <v>1723</v>
      </c>
      <c r="G4466" t="s">
        <v>140</v>
      </c>
      <c r="H4466">
        <v>0</v>
      </c>
      <c r="I4466" t="s">
        <v>140</v>
      </c>
      <c r="J4466" t="s">
        <v>140</v>
      </c>
      <c r="X4466" t="str">
        <f t="shared" si="350"/>
        <v>grade_5_t3_lowses_2_teacherrelation_zgakuryoku_as.factor(lowses)1:as.factor(book)2</v>
      </c>
      <c r="Y4466" t="str">
        <f t="shared" si="351"/>
        <v>NA</v>
      </c>
      <c r="Z4466" t="str">
        <f t="shared" si="352"/>
        <v>0.000</v>
      </c>
      <c r="AA4466" s="2" t="e">
        <f t="shared" si="353"/>
        <v>#VALUE!</v>
      </c>
      <c r="AB4466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67" spans="1:28">
      <c r="A4467">
        <v>4466</v>
      </c>
      <c r="B4467" t="s">
        <v>114</v>
      </c>
      <c r="C4467" t="b">
        <v>0</v>
      </c>
      <c r="D4467" t="s">
        <v>1557</v>
      </c>
      <c r="E4467" t="s">
        <v>1562</v>
      </c>
      <c r="F4467" t="s">
        <v>1724</v>
      </c>
      <c r="G4467" t="s">
        <v>140</v>
      </c>
      <c r="H4467">
        <v>0</v>
      </c>
      <c r="I4467" t="s">
        <v>140</v>
      </c>
      <c r="J4467" t="s">
        <v>140</v>
      </c>
      <c r="X4467" t="str">
        <f t="shared" si="350"/>
        <v>grade_5_t3_lowses_2_teacherrelation_zgakuryoku_as.factor(lowses)1:as.factor(book)3</v>
      </c>
      <c r="Y4467" t="str">
        <f t="shared" si="351"/>
        <v>NA</v>
      </c>
      <c r="Z4467" t="str">
        <f t="shared" si="352"/>
        <v>0.000</v>
      </c>
      <c r="AA4467" s="2" t="e">
        <f t="shared" si="353"/>
        <v>#VALUE!</v>
      </c>
      <c r="AB4467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68" spans="1:28">
      <c r="A4468">
        <v>4467</v>
      </c>
      <c r="B4468" t="s">
        <v>114</v>
      </c>
      <c r="C4468" t="b">
        <v>0</v>
      </c>
      <c r="D4468" t="s">
        <v>1557</v>
      </c>
      <c r="E4468" t="s">
        <v>1562</v>
      </c>
      <c r="F4468" t="s">
        <v>1725</v>
      </c>
      <c r="G4468" t="s">
        <v>140</v>
      </c>
      <c r="H4468">
        <v>0</v>
      </c>
      <c r="I4468" t="s">
        <v>140</v>
      </c>
      <c r="J4468" t="s">
        <v>140</v>
      </c>
      <c r="X4468" t="str">
        <f t="shared" si="350"/>
        <v>grade_5_t3_lowses_2_teacherrelation_zgakuryoku_as.factor(lowses)1:as.factor(book)4</v>
      </c>
      <c r="Y4468" t="str">
        <f t="shared" si="351"/>
        <v>NA</v>
      </c>
      <c r="Z4468" t="str">
        <f t="shared" si="352"/>
        <v>0.000</v>
      </c>
      <c r="AA4468" s="2" t="e">
        <f t="shared" si="353"/>
        <v>#VALUE!</v>
      </c>
      <c r="AB4468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69" spans="1:28">
      <c r="A4469">
        <v>4468</v>
      </c>
      <c r="B4469" t="s">
        <v>114</v>
      </c>
      <c r="C4469" t="b">
        <v>0</v>
      </c>
      <c r="D4469" t="s">
        <v>1557</v>
      </c>
      <c r="E4469" t="s">
        <v>1562</v>
      </c>
      <c r="F4469" t="s">
        <v>1726</v>
      </c>
      <c r="G4469" t="s">
        <v>140</v>
      </c>
      <c r="H4469">
        <v>0</v>
      </c>
      <c r="I4469" t="s">
        <v>140</v>
      </c>
      <c r="J4469" t="s">
        <v>140</v>
      </c>
      <c r="X4469" t="str">
        <f t="shared" si="350"/>
        <v>grade_5_t3_lowses_2_teacherrelation_zgakuryoku_as.factor(lowses)1:as.factor(book)5</v>
      </c>
      <c r="Y4469" t="str">
        <f t="shared" si="351"/>
        <v>NA</v>
      </c>
      <c r="Z4469" t="str">
        <f t="shared" si="352"/>
        <v>0.000</v>
      </c>
      <c r="AA4469" s="2" t="e">
        <f t="shared" si="353"/>
        <v>#VALUE!</v>
      </c>
      <c r="AB4469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70" spans="1:28">
      <c r="A4470">
        <v>4469</v>
      </c>
      <c r="B4470" t="s">
        <v>114</v>
      </c>
      <c r="C4470" t="b">
        <v>0</v>
      </c>
      <c r="D4470" t="s">
        <v>1557</v>
      </c>
      <c r="E4470" t="s">
        <v>1562</v>
      </c>
      <c r="F4470" t="s">
        <v>1727</v>
      </c>
      <c r="G4470">
        <v>-3.29260096784127E-2</v>
      </c>
      <c r="H4470">
        <v>2.5578242410684598E-2</v>
      </c>
      <c r="I4470">
        <v>-1.2872663082064899</v>
      </c>
      <c r="J4470">
        <v>0.19800368083464601</v>
      </c>
      <c r="X4470" t="str">
        <f t="shared" si="350"/>
        <v>grade_5_t3_lowses_2_teacherrelation_zgakuryoku_as.factor(lowses)1:as.factor(year)2017</v>
      </c>
      <c r="Y4470" t="str">
        <f t="shared" si="351"/>
        <v>-0.033</v>
      </c>
      <c r="Z4470" t="str">
        <f t="shared" si="352"/>
        <v>0.026</v>
      </c>
      <c r="AA4470" s="2" t="str">
        <f t="shared" si="353"/>
        <v/>
      </c>
      <c r="AB4470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71" spans="1:28">
      <c r="A4471">
        <v>4470</v>
      </c>
      <c r="B4471" t="s">
        <v>114</v>
      </c>
      <c r="C4471" t="b">
        <v>0</v>
      </c>
      <c r="D4471" t="s">
        <v>1557</v>
      </c>
      <c r="E4471" t="s">
        <v>1562</v>
      </c>
      <c r="F4471" t="s">
        <v>1728</v>
      </c>
      <c r="G4471">
        <v>1.1601756317127E-2</v>
      </c>
      <c r="H4471">
        <v>2.4987954728149801E-2</v>
      </c>
      <c r="I4471">
        <v>0.46429395456112199</v>
      </c>
      <c r="J4471">
        <v>0.64243790045184102</v>
      </c>
      <c r="X4471" t="str">
        <f t="shared" si="350"/>
        <v>grade_5_t3_lowses_2_teacherrelation_zgakuryoku_as.factor(lowses)1:as.factor(year)2018</v>
      </c>
      <c r="Y4471" t="str">
        <f t="shared" si="351"/>
        <v>0.012</v>
      </c>
      <c r="Z4471" t="str">
        <f t="shared" si="352"/>
        <v>0.025</v>
      </c>
      <c r="AA4471" s="2" t="str">
        <f t="shared" si="353"/>
        <v/>
      </c>
      <c r="AB4471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72" spans="1:28">
      <c r="A4472">
        <v>4471</v>
      </c>
      <c r="B4472" t="s">
        <v>115</v>
      </c>
      <c r="C4472" t="b">
        <v>0</v>
      </c>
      <c r="D4472" t="s">
        <v>1557</v>
      </c>
      <c r="E4472" t="s">
        <v>1563</v>
      </c>
      <c r="F4472" t="s">
        <v>1697</v>
      </c>
      <c r="G4472">
        <v>3.0809131893083999E-3</v>
      </c>
      <c r="H4472">
        <v>2.3469761748182601E-2</v>
      </c>
      <c r="I4472">
        <v>0.131271600554146</v>
      </c>
      <c r="J4472">
        <v>0.89556065330433798</v>
      </c>
      <c r="X4472" t="str">
        <f t="shared" si="350"/>
        <v>grade_7_t3_lowses_2_teacherrelation_zgakuryoku_as.factor(lowses)1</v>
      </c>
      <c r="Y4472" t="str">
        <f t="shared" si="351"/>
        <v>0.003</v>
      </c>
      <c r="Z4472" t="str">
        <f t="shared" si="352"/>
        <v>0.023</v>
      </c>
      <c r="AA4472" s="2" t="str">
        <f t="shared" si="353"/>
        <v/>
      </c>
      <c r="AB4472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73" spans="1:28">
      <c r="A4473">
        <v>4472</v>
      </c>
      <c r="B4473" t="s">
        <v>115</v>
      </c>
      <c r="C4473" t="b">
        <v>0</v>
      </c>
      <c r="D4473" t="s">
        <v>1557</v>
      </c>
      <c r="E4473" t="s">
        <v>1563</v>
      </c>
      <c r="F4473" t="s">
        <v>104</v>
      </c>
      <c r="G4473">
        <v>3.6273918272652301E-3</v>
      </c>
      <c r="H4473">
        <v>8.1167571094456297E-4</v>
      </c>
      <c r="I4473">
        <v>4.4690161087165796</v>
      </c>
      <c r="J4473" s="10">
        <v>7.8644268817907002E-6</v>
      </c>
      <c r="X4473" t="str">
        <f t="shared" si="350"/>
        <v>grade_7_t3_lowses_2_teacherrelation_zgakuryoku_relative_age</v>
      </c>
      <c r="Y4473" t="str">
        <f t="shared" si="351"/>
        <v>0.004</v>
      </c>
      <c r="Z4473" t="str">
        <f t="shared" si="352"/>
        <v>0.001</v>
      </c>
      <c r="AA4473" s="2" t="str">
        <f t="shared" si="353"/>
        <v>***</v>
      </c>
      <c r="AB4473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74" spans="1:28">
      <c r="A4474">
        <v>4473</v>
      </c>
      <c r="B4474" t="s">
        <v>115</v>
      </c>
      <c r="C4474" t="b">
        <v>0</v>
      </c>
      <c r="D4474" t="s">
        <v>1557</v>
      </c>
      <c r="E4474" t="s">
        <v>1563</v>
      </c>
      <c r="F4474" t="s">
        <v>32</v>
      </c>
      <c r="G4474">
        <v>4.6159690228422902E-2</v>
      </c>
      <c r="H4474">
        <v>3.4009561909392198E-3</v>
      </c>
      <c r="I4474">
        <v>13.5725624315305</v>
      </c>
      <c r="J4474" s="10">
        <v>6.2083479726481698E-42</v>
      </c>
      <c r="X4474" t="str">
        <f t="shared" si="350"/>
        <v>grade_7_t3_lowses_2_teacherrelation_zgakuryoku_zgakuryoku</v>
      </c>
      <c r="Y4474" t="str">
        <f t="shared" si="351"/>
        <v>0.046</v>
      </c>
      <c r="Z4474" t="str">
        <f t="shared" si="352"/>
        <v>0.003</v>
      </c>
      <c r="AA4474" s="2" t="str">
        <f t="shared" si="353"/>
        <v>***</v>
      </c>
      <c r="AB4474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75" spans="1:28">
      <c r="A4475">
        <v>4474</v>
      </c>
      <c r="B4475" t="s">
        <v>115</v>
      </c>
      <c r="C4475" t="b">
        <v>0</v>
      </c>
      <c r="D4475" t="s">
        <v>1557</v>
      </c>
      <c r="E4475" t="s">
        <v>1563</v>
      </c>
      <c r="F4475" t="s">
        <v>106</v>
      </c>
      <c r="G4475">
        <v>9.3178697399550703E-2</v>
      </c>
      <c r="H4475">
        <v>1.0173184526097801E-2</v>
      </c>
      <c r="I4475">
        <v>9.1592457760414003</v>
      </c>
      <c r="J4475" s="10">
        <v>5.2966056148145401E-20</v>
      </c>
      <c r="X4475" t="str">
        <f t="shared" si="350"/>
        <v>grade_7_t3_lowses_2_teacherrelation_zgakuryoku_as.factor(book)2</v>
      </c>
      <c r="Y4475" t="str">
        <f t="shared" si="351"/>
        <v>0.093</v>
      </c>
      <c r="Z4475" t="str">
        <f t="shared" si="352"/>
        <v>0.010</v>
      </c>
      <c r="AA4475" s="2" t="str">
        <f t="shared" si="353"/>
        <v>***</v>
      </c>
      <c r="AB4475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76" spans="1:28">
      <c r="A4476">
        <v>4475</v>
      </c>
      <c r="B4476" t="s">
        <v>115</v>
      </c>
      <c r="C4476" t="b">
        <v>0</v>
      </c>
      <c r="D4476" t="s">
        <v>1557</v>
      </c>
      <c r="E4476" t="s">
        <v>1563</v>
      </c>
      <c r="F4476" t="s">
        <v>107</v>
      </c>
      <c r="G4476">
        <v>9.7443569373819205E-2</v>
      </c>
      <c r="H4476">
        <v>9.4533980163407708E-3</v>
      </c>
      <c r="I4476">
        <v>10.307782366233001</v>
      </c>
      <c r="J4476" s="10">
        <v>6.6387813923195496E-25</v>
      </c>
      <c r="X4476" t="str">
        <f t="shared" si="350"/>
        <v>grade_7_t3_lowses_2_teacherrelation_zgakuryoku_as.factor(book)3</v>
      </c>
      <c r="Y4476" t="str">
        <f t="shared" si="351"/>
        <v>0.097</v>
      </c>
      <c r="Z4476" t="str">
        <f t="shared" si="352"/>
        <v>0.009</v>
      </c>
      <c r="AA4476" s="2" t="str">
        <f t="shared" si="353"/>
        <v>***</v>
      </c>
      <c r="AB4476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77" spans="1:28">
      <c r="A4477">
        <v>4476</v>
      </c>
      <c r="B4477" t="s">
        <v>115</v>
      </c>
      <c r="C4477" t="b">
        <v>0</v>
      </c>
      <c r="D4477" t="s">
        <v>1557</v>
      </c>
      <c r="E4477" t="s">
        <v>1563</v>
      </c>
      <c r="F4477" t="s">
        <v>108</v>
      </c>
      <c r="G4477">
        <v>6.8177682083968696E-2</v>
      </c>
      <c r="H4477">
        <v>1.0543317450009901E-2</v>
      </c>
      <c r="I4477">
        <v>6.4664354845831404</v>
      </c>
      <c r="J4477" s="10">
        <v>1.00683930916547E-10</v>
      </c>
      <c r="X4477" t="str">
        <f t="shared" si="350"/>
        <v>grade_7_t3_lowses_2_teacherrelation_zgakuryoku_as.factor(book)4</v>
      </c>
      <c r="Y4477" t="str">
        <f t="shared" si="351"/>
        <v>0.068</v>
      </c>
      <c r="Z4477" t="str">
        <f t="shared" si="352"/>
        <v>0.011</v>
      </c>
      <c r="AA4477" s="2" t="str">
        <f t="shared" si="353"/>
        <v>***</v>
      </c>
      <c r="AB4477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78" spans="1:28">
      <c r="A4478">
        <v>4477</v>
      </c>
      <c r="B4478" t="s">
        <v>115</v>
      </c>
      <c r="C4478" t="b">
        <v>0</v>
      </c>
      <c r="D4478" t="s">
        <v>1557</v>
      </c>
      <c r="E4478" t="s">
        <v>1563</v>
      </c>
      <c r="F4478" t="s">
        <v>109</v>
      </c>
      <c r="G4478" t="s">
        <v>140</v>
      </c>
      <c r="H4478">
        <v>0</v>
      </c>
      <c r="I4478" t="s">
        <v>140</v>
      </c>
      <c r="J4478" t="s">
        <v>140</v>
      </c>
      <c r="X4478" t="str">
        <f t="shared" si="350"/>
        <v>grade_7_t3_lowses_2_teacherrelation_zgakuryoku_as.factor(book)5</v>
      </c>
      <c r="Y4478" t="str">
        <f t="shared" si="351"/>
        <v>NA</v>
      </c>
      <c r="Z4478" t="str">
        <f t="shared" si="352"/>
        <v>0.000</v>
      </c>
      <c r="AA4478" s="2" t="e">
        <f t="shared" si="353"/>
        <v>#VALUE!</v>
      </c>
      <c r="AB4478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79" spans="1:28">
      <c r="A4479">
        <v>4478</v>
      </c>
      <c r="B4479" t="s">
        <v>115</v>
      </c>
      <c r="C4479" t="b">
        <v>0</v>
      </c>
      <c r="D4479" t="s">
        <v>1557</v>
      </c>
      <c r="E4479" t="s">
        <v>1563</v>
      </c>
      <c r="F4479" t="s">
        <v>110</v>
      </c>
      <c r="G4479">
        <v>-3.5517017991730499E-4</v>
      </c>
      <c r="H4479">
        <v>9.8660316517021705E-3</v>
      </c>
      <c r="I4479">
        <v>-3.5999294595413997E-2</v>
      </c>
      <c r="J4479">
        <v>0.97128297488241899</v>
      </c>
      <c r="X4479" t="str">
        <f t="shared" si="350"/>
        <v>grade_7_t3_lowses_2_teacherrelation_zgakuryoku_as.factor(year)2017</v>
      </c>
      <c r="Y4479" t="str">
        <f t="shared" si="351"/>
        <v>0.000</v>
      </c>
      <c r="Z4479" t="str">
        <f t="shared" si="352"/>
        <v>0.010</v>
      </c>
      <c r="AA4479" s="2" t="str">
        <f t="shared" si="353"/>
        <v/>
      </c>
      <c r="AB4479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80" spans="1:28">
      <c r="A4480">
        <v>4479</v>
      </c>
      <c r="B4480" t="s">
        <v>115</v>
      </c>
      <c r="C4480" t="b">
        <v>0</v>
      </c>
      <c r="D4480" t="s">
        <v>1557</v>
      </c>
      <c r="E4480" t="s">
        <v>1563</v>
      </c>
      <c r="F4480" t="s">
        <v>111</v>
      </c>
      <c r="G4480">
        <v>8.4370921870385307E-3</v>
      </c>
      <c r="H4480">
        <v>1.1486044124462901E-2</v>
      </c>
      <c r="I4480">
        <v>0.73455160850977697</v>
      </c>
      <c r="J4480">
        <v>0.462613900062191</v>
      </c>
      <c r="X4480" t="str">
        <f t="shared" si="350"/>
        <v>grade_7_t3_lowses_2_teacherrelation_zgakuryoku_as.factor(year)2018</v>
      </c>
      <c r="Y4480" t="str">
        <f t="shared" si="351"/>
        <v>0.008</v>
      </c>
      <c r="Z4480" t="str">
        <f t="shared" si="352"/>
        <v>0.011</v>
      </c>
      <c r="AA4480" s="2" t="str">
        <f t="shared" si="353"/>
        <v/>
      </c>
      <c r="AB4480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81" spans="1:28">
      <c r="A4481">
        <v>4480</v>
      </c>
      <c r="B4481" t="s">
        <v>115</v>
      </c>
      <c r="C4481" t="b">
        <v>0</v>
      </c>
      <c r="D4481" t="s">
        <v>1557</v>
      </c>
      <c r="E4481" t="s">
        <v>1563</v>
      </c>
      <c r="F4481" t="s">
        <v>1722</v>
      </c>
      <c r="G4481">
        <v>-3.0668448782895301E-3</v>
      </c>
      <c r="H4481">
        <v>2.5774376466316498E-3</v>
      </c>
      <c r="I4481">
        <v>-1.18988130801048</v>
      </c>
      <c r="J4481">
        <v>0.23409514790845001</v>
      </c>
      <c r="X4481" t="str">
        <f t="shared" si="350"/>
        <v>grade_7_t3_lowses_2_teacherrelation_zgakuryoku_as.factor(lowses)1:relative_age</v>
      </c>
      <c r="Y4481" t="str">
        <f t="shared" si="351"/>
        <v>-0.003</v>
      </c>
      <c r="Z4481" t="str">
        <f t="shared" si="352"/>
        <v>0.003</v>
      </c>
      <c r="AA4481" s="2" t="str">
        <f t="shared" si="353"/>
        <v/>
      </c>
      <c r="AB4481" t="str">
        <f t="shared" si="354"/>
        <v>teacherrelation ~ as.factor(lowses) * relative_age + as.factor(lowses) *      zgakuryoku + as.factor(lowses) * as.factor(book) + as.factor(lowses) *      as.factor(year) |      as.factor(school_id) | 0 | school_id</v>
      </c>
    </row>
    <row r="4482" spans="1:28">
      <c r="A4482">
        <v>4481</v>
      </c>
      <c r="B4482" t="s">
        <v>115</v>
      </c>
      <c r="C4482" t="b">
        <v>0</v>
      </c>
      <c r="D4482" t="s">
        <v>1557</v>
      </c>
      <c r="E4482" t="s">
        <v>1563</v>
      </c>
      <c r="F4482" t="s">
        <v>1734</v>
      </c>
      <c r="G4482">
        <v>2.6542247552105901E-2</v>
      </c>
      <c r="H4482">
        <v>1.08717646657515E-2</v>
      </c>
      <c r="I4482">
        <v>2.4413927608017398</v>
      </c>
      <c r="J4482">
        <v>1.4632013667511301E-2</v>
      </c>
      <c r="X4482" t="str">
        <f t="shared" ref="X4482:X4545" si="355">E4482&amp;"_"&amp;F4482</f>
        <v>grade_7_t3_lowses_2_teacherrelation_zgakuryoku_as.factor(lowses)1:zgakuryoku</v>
      </c>
      <c r="Y4482" t="str">
        <f t="shared" ref="Y4482:Y4545" si="356">TEXT(G4482,"0.000")</f>
        <v>0.027</v>
      </c>
      <c r="Z4482" t="str">
        <f t="shared" ref="Z4482:Z4545" si="357">TEXT(H4482,"0.000")</f>
        <v>0.011</v>
      </c>
      <c r="AA4482" s="2" t="str">
        <f t="shared" ref="AA4482:AA4545" si="358">IF(COUNTIF(J4482,"*E*")&gt;0, "***", IF(TEXT(J4482, "0.00E+00")*1&lt;0.01, "***", IF(TEXT(J4482, "0.00E+00")*1&lt;0.05, "**",  IF(TEXT(J4482, "0.00E+00")*1&lt;0.1, "*",""))))</f>
        <v>**</v>
      </c>
      <c r="AB4482" t="str">
        <f t="shared" ref="AB4482:AB4545" si="359">D4482</f>
        <v>teacherrelation ~ as.factor(lowses) * relative_age + as.factor(lowses) *      zgakuryoku + as.factor(lowses) * as.factor(book) + as.factor(lowses) *      as.factor(year) |      as.factor(school_id) | 0 | school_id</v>
      </c>
    </row>
    <row r="4483" spans="1:28">
      <c r="A4483">
        <v>4482</v>
      </c>
      <c r="B4483" t="s">
        <v>115</v>
      </c>
      <c r="C4483" t="b">
        <v>0</v>
      </c>
      <c r="D4483" t="s">
        <v>1557</v>
      </c>
      <c r="E4483" t="s">
        <v>1563</v>
      </c>
      <c r="F4483" t="s">
        <v>1723</v>
      </c>
      <c r="G4483" t="s">
        <v>140</v>
      </c>
      <c r="H4483">
        <v>0</v>
      </c>
      <c r="I4483" t="s">
        <v>140</v>
      </c>
      <c r="J4483" t="s">
        <v>140</v>
      </c>
      <c r="X4483" t="str">
        <f t="shared" si="355"/>
        <v>grade_7_t3_lowses_2_teacherrelation_zgakuryoku_as.factor(lowses)1:as.factor(book)2</v>
      </c>
      <c r="Y4483" t="str">
        <f t="shared" si="356"/>
        <v>NA</v>
      </c>
      <c r="Z4483" t="str">
        <f t="shared" si="357"/>
        <v>0.000</v>
      </c>
      <c r="AA4483" s="2" t="e">
        <f t="shared" si="358"/>
        <v>#VALUE!</v>
      </c>
      <c r="AB4483" t="str">
        <f t="shared" si="359"/>
        <v>teacherrelation ~ as.factor(lowses) * relative_age + as.factor(lowses) *      zgakuryoku + as.factor(lowses) * as.factor(book) + as.factor(lowses) *      as.factor(year) |      as.factor(school_id) | 0 | school_id</v>
      </c>
    </row>
    <row r="4484" spans="1:28">
      <c r="A4484">
        <v>4483</v>
      </c>
      <c r="B4484" t="s">
        <v>115</v>
      </c>
      <c r="C4484" t="b">
        <v>0</v>
      </c>
      <c r="D4484" t="s">
        <v>1557</v>
      </c>
      <c r="E4484" t="s">
        <v>1563</v>
      </c>
      <c r="F4484" t="s">
        <v>1724</v>
      </c>
      <c r="G4484" t="s">
        <v>140</v>
      </c>
      <c r="H4484">
        <v>0</v>
      </c>
      <c r="I4484" t="s">
        <v>140</v>
      </c>
      <c r="J4484" t="s">
        <v>140</v>
      </c>
      <c r="X4484" t="str">
        <f t="shared" si="355"/>
        <v>grade_7_t3_lowses_2_teacherrelation_zgakuryoku_as.factor(lowses)1:as.factor(book)3</v>
      </c>
      <c r="Y4484" t="str">
        <f t="shared" si="356"/>
        <v>NA</v>
      </c>
      <c r="Z4484" t="str">
        <f t="shared" si="357"/>
        <v>0.000</v>
      </c>
      <c r="AA4484" s="2" t="e">
        <f t="shared" si="358"/>
        <v>#VALUE!</v>
      </c>
      <c r="AB4484" t="str">
        <f t="shared" si="359"/>
        <v>teacherrelation ~ as.factor(lowses) * relative_age + as.factor(lowses) *      zgakuryoku + as.factor(lowses) * as.factor(book) + as.factor(lowses) *      as.factor(year) |      as.factor(school_id) | 0 | school_id</v>
      </c>
    </row>
    <row r="4485" spans="1:28">
      <c r="A4485">
        <v>4484</v>
      </c>
      <c r="B4485" t="s">
        <v>115</v>
      </c>
      <c r="C4485" t="b">
        <v>0</v>
      </c>
      <c r="D4485" t="s">
        <v>1557</v>
      </c>
      <c r="E4485" t="s">
        <v>1563</v>
      </c>
      <c r="F4485" t="s">
        <v>1725</v>
      </c>
      <c r="G4485" t="s">
        <v>140</v>
      </c>
      <c r="H4485">
        <v>0</v>
      </c>
      <c r="I4485" t="s">
        <v>140</v>
      </c>
      <c r="J4485" t="s">
        <v>140</v>
      </c>
      <c r="X4485" t="str">
        <f t="shared" si="355"/>
        <v>grade_7_t3_lowses_2_teacherrelation_zgakuryoku_as.factor(lowses)1:as.factor(book)4</v>
      </c>
      <c r="Y4485" t="str">
        <f t="shared" si="356"/>
        <v>NA</v>
      </c>
      <c r="Z4485" t="str">
        <f t="shared" si="357"/>
        <v>0.000</v>
      </c>
      <c r="AA4485" s="2" t="e">
        <f t="shared" si="358"/>
        <v>#VALUE!</v>
      </c>
      <c r="AB4485" t="str">
        <f t="shared" si="359"/>
        <v>teacherrelation ~ as.factor(lowses) * relative_age + as.factor(lowses) *      zgakuryoku + as.factor(lowses) * as.factor(book) + as.factor(lowses) *      as.factor(year) |      as.factor(school_id) | 0 | school_id</v>
      </c>
    </row>
    <row r="4486" spans="1:28">
      <c r="A4486">
        <v>4485</v>
      </c>
      <c r="B4486" t="s">
        <v>115</v>
      </c>
      <c r="C4486" t="b">
        <v>0</v>
      </c>
      <c r="D4486" t="s">
        <v>1557</v>
      </c>
      <c r="E4486" t="s">
        <v>1563</v>
      </c>
      <c r="F4486" t="s">
        <v>1726</v>
      </c>
      <c r="G4486" t="s">
        <v>140</v>
      </c>
      <c r="H4486">
        <v>0</v>
      </c>
      <c r="I4486" t="s">
        <v>140</v>
      </c>
      <c r="J4486" t="s">
        <v>140</v>
      </c>
      <c r="X4486" t="str">
        <f t="shared" si="355"/>
        <v>grade_7_t3_lowses_2_teacherrelation_zgakuryoku_as.factor(lowses)1:as.factor(book)5</v>
      </c>
      <c r="Y4486" t="str">
        <f t="shared" si="356"/>
        <v>NA</v>
      </c>
      <c r="Z4486" t="str">
        <f t="shared" si="357"/>
        <v>0.000</v>
      </c>
      <c r="AA4486" s="2" t="e">
        <f t="shared" si="358"/>
        <v>#VALUE!</v>
      </c>
      <c r="AB4486" t="str">
        <f t="shared" si="359"/>
        <v>teacherrelation ~ as.factor(lowses) * relative_age + as.factor(lowses) *      zgakuryoku + as.factor(lowses) * as.factor(book) + as.factor(lowses) *      as.factor(year) |      as.factor(school_id) | 0 | school_id</v>
      </c>
    </row>
    <row r="4487" spans="1:28">
      <c r="A4487">
        <v>4486</v>
      </c>
      <c r="B4487" t="s">
        <v>115</v>
      </c>
      <c r="C4487" t="b">
        <v>0</v>
      </c>
      <c r="D4487" t="s">
        <v>1557</v>
      </c>
      <c r="E4487" t="s">
        <v>1563</v>
      </c>
      <c r="F4487" t="s">
        <v>1727</v>
      </c>
      <c r="G4487">
        <v>8.7454916832671002E-3</v>
      </c>
      <c r="H4487">
        <v>2.20543036267551E-2</v>
      </c>
      <c r="I4487">
        <v>0.39654354230697703</v>
      </c>
      <c r="J4487">
        <v>0.69170472228279201</v>
      </c>
      <c r="X4487" t="str">
        <f t="shared" si="355"/>
        <v>grade_7_t3_lowses_2_teacherrelation_zgakuryoku_as.factor(lowses)1:as.factor(year)2017</v>
      </c>
      <c r="Y4487" t="str">
        <f t="shared" si="356"/>
        <v>0.009</v>
      </c>
      <c r="Z4487" t="str">
        <f t="shared" si="357"/>
        <v>0.022</v>
      </c>
      <c r="AA4487" s="2" t="str">
        <f t="shared" si="358"/>
        <v/>
      </c>
      <c r="AB4487" t="str">
        <f t="shared" si="359"/>
        <v>teacherrelation ~ as.factor(lowses) * relative_age + as.factor(lowses) *      zgakuryoku + as.factor(lowses) * as.factor(book) + as.factor(lowses) *      as.factor(year) |      as.factor(school_id) | 0 | school_id</v>
      </c>
    </row>
    <row r="4488" spans="1:28">
      <c r="A4488">
        <v>4487</v>
      </c>
      <c r="B4488" t="s">
        <v>115</v>
      </c>
      <c r="C4488" t="b">
        <v>0</v>
      </c>
      <c r="D4488" t="s">
        <v>1557</v>
      </c>
      <c r="E4488" t="s">
        <v>1563</v>
      </c>
      <c r="F4488" t="s">
        <v>1728</v>
      </c>
      <c r="G4488">
        <v>-6.3913342083095598E-2</v>
      </c>
      <c r="H4488">
        <v>2.28476011424503E-2</v>
      </c>
      <c r="I4488">
        <v>-2.7973764809972201</v>
      </c>
      <c r="J4488">
        <v>5.1526785362499897E-3</v>
      </c>
      <c r="X4488" t="str">
        <f t="shared" si="355"/>
        <v>grade_7_t3_lowses_2_teacherrelation_zgakuryoku_as.factor(lowses)1:as.factor(year)2018</v>
      </c>
      <c r="Y4488" t="str">
        <f t="shared" si="356"/>
        <v>-0.064</v>
      </c>
      <c r="Z4488" t="str">
        <f t="shared" si="357"/>
        <v>0.023</v>
      </c>
      <c r="AA4488" s="2" t="str">
        <f t="shared" si="358"/>
        <v>***</v>
      </c>
      <c r="AB4488" t="str">
        <f t="shared" si="359"/>
        <v>teacherrelation ~ as.factor(lowses) * relative_age + as.factor(lowses) *      zgakuryoku + as.factor(lowses) * as.factor(book) + as.factor(lowses) *      as.factor(year) |      as.factor(school_id) | 0 | school_id</v>
      </c>
    </row>
    <row r="4489" spans="1:28">
      <c r="A4489">
        <v>4488</v>
      </c>
      <c r="B4489" t="s">
        <v>1222</v>
      </c>
      <c r="C4489" t="b">
        <v>0</v>
      </c>
      <c r="D4489" t="s">
        <v>1564</v>
      </c>
      <c r="E4489" t="s">
        <v>1565</v>
      </c>
      <c r="F4489" t="s">
        <v>1697</v>
      </c>
      <c r="G4489">
        <v>-6.4257673280167696E-2</v>
      </c>
      <c r="H4489">
        <v>1.27300730637577E-2</v>
      </c>
      <c r="I4489">
        <v>-5.0477065574044504</v>
      </c>
      <c r="J4489" s="10">
        <v>4.4724066694124801E-7</v>
      </c>
      <c r="X4489" t="str">
        <f t="shared" si="355"/>
        <v>all_t3_lowses_2_teacherrelation_zgakuryoku_as.factor(lowses)1</v>
      </c>
      <c r="Y4489" t="str">
        <f t="shared" si="356"/>
        <v>-0.064</v>
      </c>
      <c r="Z4489" t="str">
        <f t="shared" si="357"/>
        <v>0.013</v>
      </c>
      <c r="AA4489" s="2" t="str">
        <f t="shared" si="358"/>
        <v>***</v>
      </c>
      <c r="AB4489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490" spans="1:28">
      <c r="A4490">
        <v>4489</v>
      </c>
      <c r="B4490" t="s">
        <v>1222</v>
      </c>
      <c r="C4490" t="b">
        <v>0</v>
      </c>
      <c r="D4490" t="s">
        <v>1564</v>
      </c>
      <c r="E4490" t="s">
        <v>1565</v>
      </c>
      <c r="F4490" t="s">
        <v>104</v>
      </c>
      <c r="G4490">
        <v>1.70210379702184E-3</v>
      </c>
      <c r="H4490">
        <v>3.8721386113684702E-4</v>
      </c>
      <c r="I4490">
        <v>4.39577186628732</v>
      </c>
      <c r="J4490" s="10">
        <v>1.10393670970379E-5</v>
      </c>
      <c r="X4490" t="str">
        <f t="shared" si="355"/>
        <v>all_t3_lowses_2_teacherrelation_zgakuryoku_relative_age</v>
      </c>
      <c r="Y4490" t="str">
        <f t="shared" si="356"/>
        <v>0.002</v>
      </c>
      <c r="Z4490" t="str">
        <f t="shared" si="357"/>
        <v>0.000</v>
      </c>
      <c r="AA4490" s="2" t="str">
        <f t="shared" si="358"/>
        <v>***</v>
      </c>
      <c r="AB4490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491" spans="1:28">
      <c r="A4491">
        <v>4490</v>
      </c>
      <c r="B4491" t="s">
        <v>1222</v>
      </c>
      <c r="C4491" t="b">
        <v>0</v>
      </c>
      <c r="D4491" t="s">
        <v>1564</v>
      </c>
      <c r="E4491" t="s">
        <v>1565</v>
      </c>
      <c r="F4491" t="s">
        <v>32</v>
      </c>
      <c r="G4491">
        <v>5.87594027014718E-2</v>
      </c>
      <c r="H4491">
        <v>1.73889865931927E-3</v>
      </c>
      <c r="I4491">
        <v>33.791159931352396</v>
      </c>
      <c r="J4491" s="10">
        <v>3.9604724640366199E-250</v>
      </c>
      <c r="X4491" t="str">
        <f t="shared" si="355"/>
        <v>all_t3_lowses_2_teacherrelation_zgakuryoku_zgakuryoku</v>
      </c>
      <c r="Y4491" t="str">
        <f t="shared" si="356"/>
        <v>0.059</v>
      </c>
      <c r="Z4491" t="str">
        <f t="shared" si="357"/>
        <v>0.002</v>
      </c>
      <c r="AA4491" s="2" t="str">
        <f t="shared" si="358"/>
        <v>***</v>
      </c>
      <c r="AB4491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492" spans="1:28">
      <c r="A4492">
        <v>4491</v>
      </c>
      <c r="B4492" t="s">
        <v>1222</v>
      </c>
      <c r="C4492" t="b">
        <v>0</v>
      </c>
      <c r="D4492" t="s">
        <v>1564</v>
      </c>
      <c r="E4492" t="s">
        <v>1565</v>
      </c>
      <c r="F4492" t="s">
        <v>106</v>
      </c>
      <c r="G4492">
        <v>9.9940854088142295E-2</v>
      </c>
      <c r="H4492">
        <v>4.5120559816592401E-3</v>
      </c>
      <c r="I4492">
        <v>22.149737169570901</v>
      </c>
      <c r="J4492" s="10">
        <v>1.1295720329642E-108</v>
      </c>
      <c r="X4492" t="str">
        <f t="shared" si="355"/>
        <v>all_t3_lowses_2_teacherrelation_zgakuryoku_as.factor(book)2</v>
      </c>
      <c r="Y4492" t="str">
        <f t="shared" si="356"/>
        <v>0.100</v>
      </c>
      <c r="Z4492" t="str">
        <f t="shared" si="357"/>
        <v>0.005</v>
      </c>
      <c r="AA4492" s="2" t="str">
        <f t="shared" si="358"/>
        <v>***</v>
      </c>
      <c r="AB4492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493" spans="1:28">
      <c r="A4493">
        <v>4492</v>
      </c>
      <c r="B4493" t="s">
        <v>1222</v>
      </c>
      <c r="C4493" t="b">
        <v>0</v>
      </c>
      <c r="D4493" t="s">
        <v>1564</v>
      </c>
      <c r="E4493" t="s">
        <v>1565</v>
      </c>
      <c r="F4493" t="s">
        <v>107</v>
      </c>
      <c r="G4493">
        <v>0.10526664223396701</v>
      </c>
      <c r="H4493">
        <v>3.9750146026407704E-3</v>
      </c>
      <c r="I4493">
        <v>26.482076861814399</v>
      </c>
      <c r="J4493" s="10">
        <v>1.8124041804024501E-154</v>
      </c>
      <c r="X4493" t="str">
        <f t="shared" si="355"/>
        <v>all_t3_lowses_2_teacherrelation_zgakuryoku_as.factor(book)3</v>
      </c>
      <c r="Y4493" t="str">
        <f t="shared" si="356"/>
        <v>0.105</v>
      </c>
      <c r="Z4493" t="str">
        <f t="shared" si="357"/>
        <v>0.004</v>
      </c>
      <c r="AA4493" s="2" t="str">
        <f t="shared" si="358"/>
        <v>***</v>
      </c>
      <c r="AB4493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494" spans="1:28">
      <c r="A4494">
        <v>4493</v>
      </c>
      <c r="B4494" t="s">
        <v>1222</v>
      </c>
      <c r="C4494" t="b">
        <v>0</v>
      </c>
      <c r="D4494" t="s">
        <v>1564</v>
      </c>
      <c r="E4494" t="s">
        <v>1565</v>
      </c>
      <c r="F4494" t="s">
        <v>108</v>
      </c>
      <c r="G4494">
        <v>8.0825367280162499E-2</v>
      </c>
      <c r="H4494">
        <v>4.2417342958173303E-3</v>
      </c>
      <c r="I4494">
        <v>19.054792602134999</v>
      </c>
      <c r="J4494" s="10">
        <v>6.2427808392367598E-81</v>
      </c>
      <c r="X4494" t="str">
        <f t="shared" si="355"/>
        <v>all_t3_lowses_2_teacherrelation_zgakuryoku_as.factor(book)4</v>
      </c>
      <c r="Y4494" t="str">
        <f t="shared" si="356"/>
        <v>0.081</v>
      </c>
      <c r="Z4494" t="str">
        <f t="shared" si="357"/>
        <v>0.004</v>
      </c>
      <c r="AA4494" s="2" t="str">
        <f t="shared" si="358"/>
        <v>***</v>
      </c>
      <c r="AB4494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495" spans="1:28">
      <c r="A4495">
        <v>4494</v>
      </c>
      <c r="B4495" t="s">
        <v>1222</v>
      </c>
      <c r="C4495" t="b">
        <v>0</v>
      </c>
      <c r="D4495" t="s">
        <v>1564</v>
      </c>
      <c r="E4495" t="s">
        <v>1565</v>
      </c>
      <c r="F4495" t="s">
        <v>109</v>
      </c>
      <c r="G4495" t="s">
        <v>140</v>
      </c>
      <c r="H4495">
        <v>0</v>
      </c>
      <c r="I4495" t="s">
        <v>140</v>
      </c>
      <c r="J4495" t="s">
        <v>140</v>
      </c>
      <c r="X4495" t="str">
        <f t="shared" si="355"/>
        <v>all_t3_lowses_2_teacherrelation_zgakuryoku_as.factor(book)5</v>
      </c>
      <c r="Y4495" t="str">
        <f t="shared" si="356"/>
        <v>NA</v>
      </c>
      <c r="Z4495" t="str">
        <f t="shared" si="357"/>
        <v>0.000</v>
      </c>
      <c r="AA4495" s="2" t="e">
        <f t="shared" si="358"/>
        <v>#VALUE!</v>
      </c>
      <c r="AB4495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496" spans="1:28">
      <c r="A4496">
        <v>4495</v>
      </c>
      <c r="B4496" t="s">
        <v>1222</v>
      </c>
      <c r="C4496" t="b">
        <v>0</v>
      </c>
      <c r="D4496" t="s">
        <v>1564</v>
      </c>
      <c r="E4496" t="s">
        <v>1565</v>
      </c>
      <c r="F4496" t="s">
        <v>110</v>
      </c>
      <c r="G4496">
        <v>1.4550686869007599E-3</v>
      </c>
      <c r="H4496">
        <v>3.9202278054596704E-3</v>
      </c>
      <c r="I4496">
        <v>0.37116942155103699</v>
      </c>
      <c r="J4496">
        <v>0.71051144299005398</v>
      </c>
      <c r="X4496" t="str">
        <f t="shared" si="355"/>
        <v>all_t3_lowses_2_teacherrelation_zgakuryoku_as.factor(year)2017</v>
      </c>
      <c r="Y4496" t="str">
        <f t="shared" si="356"/>
        <v>0.001</v>
      </c>
      <c r="Z4496" t="str">
        <f t="shared" si="357"/>
        <v>0.004</v>
      </c>
      <c r="AA4496" s="2" t="str">
        <f t="shared" si="358"/>
        <v/>
      </c>
      <c r="AB4496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497" spans="1:28">
      <c r="A4497">
        <v>4496</v>
      </c>
      <c r="B4497" t="s">
        <v>1222</v>
      </c>
      <c r="C4497" t="b">
        <v>0</v>
      </c>
      <c r="D4497" t="s">
        <v>1564</v>
      </c>
      <c r="E4497" t="s">
        <v>1565</v>
      </c>
      <c r="F4497" t="s">
        <v>111</v>
      </c>
      <c r="G4497">
        <v>1.9656874535573599E-3</v>
      </c>
      <c r="H4497">
        <v>4.7048560989443903E-3</v>
      </c>
      <c r="I4497">
        <v>0.41779969721037602</v>
      </c>
      <c r="J4497">
        <v>0.67609368179158702</v>
      </c>
      <c r="X4497" t="str">
        <f t="shared" si="355"/>
        <v>all_t3_lowses_2_teacherrelation_zgakuryoku_as.factor(year)2018</v>
      </c>
      <c r="Y4497" t="str">
        <f t="shared" si="356"/>
        <v>0.002</v>
      </c>
      <c r="Z4497" t="str">
        <f t="shared" si="357"/>
        <v>0.005</v>
      </c>
      <c r="AA4497" s="2" t="str">
        <f t="shared" si="358"/>
        <v/>
      </c>
      <c r="AB4497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498" spans="1:28">
      <c r="A4498">
        <v>4497</v>
      </c>
      <c r="B4498" t="s">
        <v>1222</v>
      </c>
      <c r="C4498" t="b">
        <v>0</v>
      </c>
      <c r="D4498" t="s">
        <v>1564</v>
      </c>
      <c r="E4498" t="s">
        <v>1565</v>
      </c>
      <c r="F4498" t="s">
        <v>200</v>
      </c>
      <c r="G4498">
        <v>-1.4719467965534901E-3</v>
      </c>
      <c r="H4498">
        <v>5.2392733057933698E-3</v>
      </c>
      <c r="I4498">
        <v>-0.28094483922529401</v>
      </c>
      <c r="J4498">
        <v>0.77875277927997799</v>
      </c>
      <c r="X4498" t="str">
        <f t="shared" si="355"/>
        <v>all_t3_lowses_2_teacherrelation_zgakuryoku_as.factor(grade)5</v>
      </c>
      <c r="Y4498" t="str">
        <f t="shared" si="356"/>
        <v>-0.001</v>
      </c>
      <c r="Z4498" t="str">
        <f t="shared" si="357"/>
        <v>0.005</v>
      </c>
      <c r="AA4498" s="2" t="str">
        <f t="shared" si="358"/>
        <v/>
      </c>
      <c r="AB4498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499" spans="1:28">
      <c r="A4499">
        <v>4498</v>
      </c>
      <c r="B4499" t="s">
        <v>1222</v>
      </c>
      <c r="C4499" t="b">
        <v>0</v>
      </c>
      <c r="D4499" t="s">
        <v>1564</v>
      </c>
      <c r="E4499" t="s">
        <v>1565</v>
      </c>
      <c r="F4499" t="s">
        <v>201</v>
      </c>
      <c r="G4499">
        <v>-5.4523119430298604E-3</v>
      </c>
      <c r="H4499">
        <v>6.2640344297279103E-3</v>
      </c>
      <c r="I4499">
        <v>-0.87041538551484199</v>
      </c>
      <c r="J4499">
        <v>0.38407369670949199</v>
      </c>
      <c r="X4499" t="str">
        <f t="shared" si="355"/>
        <v>all_t3_lowses_2_teacherrelation_zgakuryoku_as.factor(grade)6</v>
      </c>
      <c r="Y4499" t="str">
        <f t="shared" si="356"/>
        <v>-0.005</v>
      </c>
      <c r="Z4499" t="str">
        <f t="shared" si="357"/>
        <v>0.006</v>
      </c>
      <c r="AA4499" s="2" t="str">
        <f t="shared" si="358"/>
        <v/>
      </c>
      <c r="AB4499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500" spans="1:28">
      <c r="A4500">
        <v>4499</v>
      </c>
      <c r="B4500" t="s">
        <v>1222</v>
      </c>
      <c r="C4500" t="b">
        <v>0</v>
      </c>
      <c r="D4500" t="s">
        <v>1564</v>
      </c>
      <c r="E4500" t="s">
        <v>1565</v>
      </c>
      <c r="F4500" t="s">
        <v>202</v>
      </c>
      <c r="G4500" t="s">
        <v>140</v>
      </c>
      <c r="H4500">
        <v>0</v>
      </c>
      <c r="I4500" t="s">
        <v>140</v>
      </c>
      <c r="J4500" t="s">
        <v>140</v>
      </c>
      <c r="X4500" t="str">
        <f t="shared" si="355"/>
        <v>all_t3_lowses_2_teacherrelation_zgakuryoku_as.factor(grade)7</v>
      </c>
      <c r="Y4500" t="str">
        <f t="shared" si="356"/>
        <v>NA</v>
      </c>
      <c r="Z4500" t="str">
        <f t="shared" si="357"/>
        <v>0.000</v>
      </c>
      <c r="AA4500" s="2" t="e">
        <f t="shared" si="358"/>
        <v>#VALUE!</v>
      </c>
      <c r="AB4500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501" spans="1:28">
      <c r="A4501">
        <v>4500</v>
      </c>
      <c r="B4501" t="s">
        <v>1222</v>
      </c>
      <c r="C4501" t="b">
        <v>0</v>
      </c>
      <c r="D4501" t="s">
        <v>1564</v>
      </c>
      <c r="E4501" t="s">
        <v>1565</v>
      </c>
      <c r="F4501" t="s">
        <v>203</v>
      </c>
      <c r="G4501">
        <v>-4.1685620448646E-4</v>
      </c>
      <c r="H4501">
        <v>6.9534681338230403E-3</v>
      </c>
      <c r="I4501">
        <v>-5.9949394527140903E-2</v>
      </c>
      <c r="J4501">
        <v>0.95219595408754498</v>
      </c>
      <c r="X4501" t="str">
        <f t="shared" si="355"/>
        <v>all_t3_lowses_2_teacherrelation_zgakuryoku_as.factor(grade)8</v>
      </c>
      <c r="Y4501" t="str">
        <f t="shared" si="356"/>
        <v>0.000</v>
      </c>
      <c r="Z4501" t="str">
        <f t="shared" si="357"/>
        <v>0.007</v>
      </c>
      <c r="AA4501" s="2" t="str">
        <f t="shared" si="358"/>
        <v/>
      </c>
      <c r="AB4501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502" spans="1:28">
      <c r="A4502">
        <v>4501</v>
      </c>
      <c r="B4502" t="s">
        <v>1222</v>
      </c>
      <c r="C4502" t="b">
        <v>0</v>
      </c>
      <c r="D4502" t="s">
        <v>1564</v>
      </c>
      <c r="E4502" t="s">
        <v>1565</v>
      </c>
      <c r="F4502" t="s">
        <v>204</v>
      </c>
      <c r="G4502">
        <v>-2.46853293803988E-3</v>
      </c>
      <c r="H4502">
        <v>7.8574017727850096E-3</v>
      </c>
      <c r="I4502">
        <v>-0.31416656668746601</v>
      </c>
      <c r="J4502">
        <v>0.75339461396389396</v>
      </c>
      <c r="X4502" t="str">
        <f t="shared" si="355"/>
        <v>all_t3_lowses_2_teacherrelation_zgakuryoku_as.factor(grade)9</v>
      </c>
      <c r="Y4502" t="str">
        <f t="shared" si="356"/>
        <v>-0.002</v>
      </c>
      <c r="Z4502" t="str">
        <f t="shared" si="357"/>
        <v>0.008</v>
      </c>
      <c r="AA4502" s="2" t="str">
        <f t="shared" si="358"/>
        <v/>
      </c>
      <c r="AB4502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503" spans="1:28">
      <c r="A4503">
        <v>4502</v>
      </c>
      <c r="B4503" t="s">
        <v>1222</v>
      </c>
      <c r="C4503" t="b">
        <v>0</v>
      </c>
      <c r="D4503" t="s">
        <v>1564</v>
      </c>
      <c r="E4503" t="s">
        <v>1565</v>
      </c>
      <c r="F4503" t="s">
        <v>1722</v>
      </c>
      <c r="G4503">
        <v>1.8948835521104699E-4</v>
      </c>
      <c r="H4503">
        <v>1.1836463854988401E-3</v>
      </c>
      <c r="I4503">
        <v>0.160088652770386</v>
      </c>
      <c r="J4503">
        <v>0.87281127913874301</v>
      </c>
      <c r="X4503" t="str">
        <f t="shared" si="355"/>
        <v>all_t3_lowses_2_teacherrelation_zgakuryoku_as.factor(lowses)1:relative_age</v>
      </c>
      <c r="Y4503" t="str">
        <f t="shared" si="356"/>
        <v>0.000</v>
      </c>
      <c r="Z4503" t="str">
        <f t="shared" si="357"/>
        <v>0.001</v>
      </c>
      <c r="AA4503" s="2" t="str">
        <f t="shared" si="358"/>
        <v/>
      </c>
      <c r="AB4503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504" spans="1:28">
      <c r="A4504">
        <v>4503</v>
      </c>
      <c r="B4504" t="s">
        <v>1222</v>
      </c>
      <c r="C4504" t="b">
        <v>0</v>
      </c>
      <c r="D4504" t="s">
        <v>1564</v>
      </c>
      <c r="E4504" t="s">
        <v>1565</v>
      </c>
      <c r="F4504" t="s">
        <v>1734</v>
      </c>
      <c r="G4504">
        <v>1.0483354295284001E-2</v>
      </c>
      <c r="H4504">
        <v>4.8261290213269803E-3</v>
      </c>
      <c r="I4504">
        <v>2.1722076324435799</v>
      </c>
      <c r="J4504">
        <v>2.98402910426337E-2</v>
      </c>
      <c r="X4504" t="str">
        <f t="shared" si="355"/>
        <v>all_t3_lowses_2_teacherrelation_zgakuryoku_as.factor(lowses)1:zgakuryoku</v>
      </c>
      <c r="Y4504" t="str">
        <f t="shared" si="356"/>
        <v>0.010</v>
      </c>
      <c r="Z4504" t="str">
        <f t="shared" si="357"/>
        <v>0.005</v>
      </c>
      <c r="AA4504" s="2" t="str">
        <f t="shared" si="358"/>
        <v>**</v>
      </c>
      <c r="AB4504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505" spans="1:28">
      <c r="A4505">
        <v>4504</v>
      </c>
      <c r="B4505" t="s">
        <v>1222</v>
      </c>
      <c r="C4505" t="b">
        <v>0</v>
      </c>
      <c r="D4505" t="s">
        <v>1564</v>
      </c>
      <c r="E4505" t="s">
        <v>1565</v>
      </c>
      <c r="F4505" t="s">
        <v>1723</v>
      </c>
      <c r="G4505" t="s">
        <v>140</v>
      </c>
      <c r="H4505">
        <v>0</v>
      </c>
      <c r="I4505" t="s">
        <v>140</v>
      </c>
      <c r="J4505" t="s">
        <v>140</v>
      </c>
      <c r="X4505" t="str">
        <f t="shared" si="355"/>
        <v>all_t3_lowses_2_teacherrelation_zgakuryoku_as.factor(lowses)1:as.factor(book)2</v>
      </c>
      <c r="Y4505" t="str">
        <f t="shared" si="356"/>
        <v>NA</v>
      </c>
      <c r="Z4505" t="str">
        <f t="shared" si="357"/>
        <v>0.000</v>
      </c>
      <c r="AA4505" s="2" t="e">
        <f t="shared" si="358"/>
        <v>#VALUE!</v>
      </c>
      <c r="AB4505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506" spans="1:28">
      <c r="A4506">
        <v>4505</v>
      </c>
      <c r="B4506" t="s">
        <v>1222</v>
      </c>
      <c r="C4506" t="b">
        <v>0</v>
      </c>
      <c r="D4506" t="s">
        <v>1564</v>
      </c>
      <c r="E4506" t="s">
        <v>1565</v>
      </c>
      <c r="F4506" t="s">
        <v>1724</v>
      </c>
      <c r="G4506" t="s">
        <v>140</v>
      </c>
      <c r="H4506">
        <v>0</v>
      </c>
      <c r="I4506" t="s">
        <v>140</v>
      </c>
      <c r="J4506" t="s">
        <v>140</v>
      </c>
      <c r="X4506" t="str">
        <f t="shared" si="355"/>
        <v>all_t3_lowses_2_teacherrelation_zgakuryoku_as.factor(lowses)1:as.factor(book)3</v>
      </c>
      <c r="Y4506" t="str">
        <f t="shared" si="356"/>
        <v>NA</v>
      </c>
      <c r="Z4506" t="str">
        <f t="shared" si="357"/>
        <v>0.000</v>
      </c>
      <c r="AA4506" s="2" t="e">
        <f t="shared" si="358"/>
        <v>#VALUE!</v>
      </c>
      <c r="AB4506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507" spans="1:28">
      <c r="A4507">
        <v>4506</v>
      </c>
      <c r="B4507" t="s">
        <v>1222</v>
      </c>
      <c r="C4507" t="b">
        <v>0</v>
      </c>
      <c r="D4507" t="s">
        <v>1564</v>
      </c>
      <c r="E4507" t="s">
        <v>1565</v>
      </c>
      <c r="F4507" t="s">
        <v>1725</v>
      </c>
      <c r="G4507" t="s">
        <v>140</v>
      </c>
      <c r="H4507">
        <v>0</v>
      </c>
      <c r="I4507" t="s">
        <v>140</v>
      </c>
      <c r="J4507" t="s">
        <v>140</v>
      </c>
      <c r="X4507" t="str">
        <f t="shared" si="355"/>
        <v>all_t3_lowses_2_teacherrelation_zgakuryoku_as.factor(lowses)1:as.factor(book)4</v>
      </c>
      <c r="Y4507" t="str">
        <f t="shared" si="356"/>
        <v>NA</v>
      </c>
      <c r="Z4507" t="str">
        <f t="shared" si="357"/>
        <v>0.000</v>
      </c>
      <c r="AA4507" s="2" t="e">
        <f t="shared" si="358"/>
        <v>#VALUE!</v>
      </c>
      <c r="AB4507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508" spans="1:28">
      <c r="A4508">
        <v>4507</v>
      </c>
      <c r="B4508" t="s">
        <v>1222</v>
      </c>
      <c r="C4508" t="b">
        <v>0</v>
      </c>
      <c r="D4508" t="s">
        <v>1564</v>
      </c>
      <c r="E4508" t="s">
        <v>1565</v>
      </c>
      <c r="F4508" t="s">
        <v>1726</v>
      </c>
      <c r="G4508" t="s">
        <v>140</v>
      </c>
      <c r="H4508">
        <v>0</v>
      </c>
      <c r="I4508" t="s">
        <v>140</v>
      </c>
      <c r="J4508" t="s">
        <v>140</v>
      </c>
      <c r="X4508" t="str">
        <f t="shared" si="355"/>
        <v>all_t3_lowses_2_teacherrelation_zgakuryoku_as.factor(lowses)1:as.factor(book)5</v>
      </c>
      <c r="Y4508" t="str">
        <f t="shared" si="356"/>
        <v>NA</v>
      </c>
      <c r="Z4508" t="str">
        <f t="shared" si="357"/>
        <v>0.000</v>
      </c>
      <c r="AA4508" s="2" t="e">
        <f t="shared" si="358"/>
        <v>#VALUE!</v>
      </c>
      <c r="AB4508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509" spans="1:28">
      <c r="A4509">
        <v>4508</v>
      </c>
      <c r="B4509" t="s">
        <v>1222</v>
      </c>
      <c r="C4509" t="b">
        <v>0</v>
      </c>
      <c r="D4509" t="s">
        <v>1564</v>
      </c>
      <c r="E4509" t="s">
        <v>1565</v>
      </c>
      <c r="F4509" t="s">
        <v>1727</v>
      </c>
      <c r="G4509">
        <v>-4.7046472144491999E-3</v>
      </c>
      <c r="H4509">
        <v>8.6717266203637493E-3</v>
      </c>
      <c r="I4509">
        <v>-0.54252715986240996</v>
      </c>
      <c r="J4509">
        <v>0.58745555008125105</v>
      </c>
      <c r="X4509" t="str">
        <f t="shared" si="355"/>
        <v>all_t3_lowses_2_teacherrelation_zgakuryoku_as.factor(lowses)1:as.factor(year)2017</v>
      </c>
      <c r="Y4509" t="str">
        <f t="shared" si="356"/>
        <v>-0.005</v>
      </c>
      <c r="Z4509" t="str">
        <f t="shared" si="357"/>
        <v>0.009</v>
      </c>
      <c r="AA4509" s="2" t="str">
        <f t="shared" si="358"/>
        <v/>
      </c>
      <c r="AB4509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510" spans="1:28">
      <c r="A4510">
        <v>4509</v>
      </c>
      <c r="B4510" t="s">
        <v>1222</v>
      </c>
      <c r="C4510" t="b">
        <v>0</v>
      </c>
      <c r="D4510" t="s">
        <v>1564</v>
      </c>
      <c r="E4510" t="s">
        <v>1565</v>
      </c>
      <c r="F4510" t="s">
        <v>1728</v>
      </c>
      <c r="G4510">
        <v>7.38087364801131E-3</v>
      </c>
      <c r="H4510">
        <v>9.5632652430895897E-3</v>
      </c>
      <c r="I4510">
        <v>0.77179430460163401</v>
      </c>
      <c r="J4510">
        <v>0.44023648814125499</v>
      </c>
      <c r="X4510" t="str">
        <f t="shared" si="355"/>
        <v>all_t3_lowses_2_teacherrelation_zgakuryoku_as.factor(lowses)1:as.factor(year)2018</v>
      </c>
      <c r="Y4510" t="str">
        <f t="shared" si="356"/>
        <v>0.007</v>
      </c>
      <c r="Z4510" t="str">
        <f t="shared" si="357"/>
        <v>0.010</v>
      </c>
      <c r="AA4510" s="2" t="str">
        <f t="shared" si="358"/>
        <v/>
      </c>
      <c r="AB4510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511" spans="1:28">
      <c r="A4511">
        <v>4510</v>
      </c>
      <c r="B4511" t="s">
        <v>1222</v>
      </c>
      <c r="C4511" t="b">
        <v>0</v>
      </c>
      <c r="D4511" t="s">
        <v>1564</v>
      </c>
      <c r="E4511" t="s">
        <v>1565</v>
      </c>
      <c r="F4511" t="s">
        <v>1729</v>
      </c>
      <c r="G4511">
        <v>-1.8028712497458101E-2</v>
      </c>
      <c r="H4511">
        <v>1.34170136524886E-2</v>
      </c>
      <c r="I4511">
        <v>-1.3437202170629201</v>
      </c>
      <c r="J4511">
        <v>0.179039249365993</v>
      </c>
      <c r="X4511" t="str">
        <f t="shared" si="355"/>
        <v>all_t3_lowses_2_teacherrelation_zgakuryoku_as.factor(lowses)1:as.factor(grade)5</v>
      </c>
      <c r="Y4511" t="str">
        <f t="shared" si="356"/>
        <v>-0.018</v>
      </c>
      <c r="Z4511" t="str">
        <f t="shared" si="357"/>
        <v>0.013</v>
      </c>
      <c r="AA4511" s="2" t="str">
        <f t="shared" si="358"/>
        <v/>
      </c>
      <c r="AB4511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512" spans="1:28">
      <c r="A4512">
        <v>4511</v>
      </c>
      <c r="B4512" t="s">
        <v>1222</v>
      </c>
      <c r="C4512" t="b">
        <v>0</v>
      </c>
      <c r="D4512" t="s">
        <v>1564</v>
      </c>
      <c r="E4512" t="s">
        <v>1565</v>
      </c>
      <c r="F4512" t="s">
        <v>1730</v>
      </c>
      <c r="G4512">
        <v>1.3152648916532001E-2</v>
      </c>
      <c r="H4512">
        <v>1.4345608894514E-2</v>
      </c>
      <c r="I4512">
        <v>0.91684145394217298</v>
      </c>
      <c r="J4512">
        <v>0.35922599649322501</v>
      </c>
      <c r="X4512" t="str">
        <f t="shared" si="355"/>
        <v>all_t3_lowses_2_teacherrelation_zgakuryoku_as.factor(lowses)1:as.factor(grade)6</v>
      </c>
      <c r="Y4512" t="str">
        <f t="shared" si="356"/>
        <v>0.013</v>
      </c>
      <c r="Z4512" t="str">
        <f t="shared" si="357"/>
        <v>0.014</v>
      </c>
      <c r="AA4512" s="2" t="str">
        <f t="shared" si="358"/>
        <v/>
      </c>
      <c r="AB4512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513" spans="1:28">
      <c r="A4513">
        <v>4512</v>
      </c>
      <c r="B4513" t="s">
        <v>1222</v>
      </c>
      <c r="C4513" t="b">
        <v>0</v>
      </c>
      <c r="D4513" t="s">
        <v>1564</v>
      </c>
      <c r="E4513" t="s">
        <v>1565</v>
      </c>
      <c r="F4513" t="s">
        <v>1731</v>
      </c>
      <c r="G4513">
        <v>3.8576085843572902E-2</v>
      </c>
      <c r="H4513">
        <v>1.26248858654547E-2</v>
      </c>
      <c r="I4513">
        <v>3.0555591753211999</v>
      </c>
      <c r="J4513">
        <v>2.2464848909738199E-3</v>
      </c>
      <c r="X4513" t="str">
        <f t="shared" si="355"/>
        <v>all_t3_lowses_2_teacherrelation_zgakuryoku_as.factor(lowses)1:as.factor(grade)7</v>
      </c>
      <c r="Y4513" t="str">
        <f t="shared" si="356"/>
        <v>0.039</v>
      </c>
      <c r="Z4513" t="str">
        <f t="shared" si="357"/>
        <v>0.013</v>
      </c>
      <c r="AA4513" s="2" t="str">
        <f t="shared" si="358"/>
        <v>***</v>
      </c>
      <c r="AB4513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514" spans="1:28">
      <c r="A4514">
        <v>4513</v>
      </c>
      <c r="B4514" t="s">
        <v>1222</v>
      </c>
      <c r="C4514" t="b">
        <v>0</v>
      </c>
      <c r="D4514" t="s">
        <v>1564</v>
      </c>
      <c r="E4514" t="s">
        <v>1565</v>
      </c>
      <c r="F4514" t="s">
        <v>1732</v>
      </c>
      <c r="G4514">
        <v>5.15576846512147E-2</v>
      </c>
      <c r="H4514">
        <v>1.27588824702077E-2</v>
      </c>
      <c r="I4514">
        <v>4.0409248044727404</v>
      </c>
      <c r="J4514" s="10">
        <v>5.3245681273556099E-5</v>
      </c>
      <c r="X4514" t="str">
        <f t="shared" si="355"/>
        <v>all_t3_lowses_2_teacherrelation_zgakuryoku_as.factor(lowses)1:as.factor(grade)8</v>
      </c>
      <c r="Y4514" t="str">
        <f t="shared" si="356"/>
        <v>0.052</v>
      </c>
      <c r="Z4514" t="str">
        <f t="shared" si="357"/>
        <v>0.013</v>
      </c>
      <c r="AA4514" s="2" t="str">
        <f t="shared" si="358"/>
        <v>***</v>
      </c>
      <c r="AB4514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515" spans="1:28">
      <c r="A4515">
        <v>4514</v>
      </c>
      <c r="B4515" t="s">
        <v>1222</v>
      </c>
      <c r="C4515" t="b">
        <v>0</v>
      </c>
      <c r="D4515" t="s">
        <v>1564</v>
      </c>
      <c r="E4515" t="s">
        <v>1565</v>
      </c>
      <c r="F4515" t="s">
        <v>1733</v>
      </c>
      <c r="G4515">
        <v>6.9283162038138293E-2</v>
      </c>
      <c r="H4515">
        <v>1.1900238048681301E-2</v>
      </c>
      <c r="I4515">
        <v>5.8219979932095196</v>
      </c>
      <c r="J4515" s="10">
        <v>5.8169826975703103E-9</v>
      </c>
      <c r="X4515" t="str">
        <f t="shared" si="355"/>
        <v>all_t3_lowses_2_teacherrelation_zgakuryoku_as.factor(lowses)1:as.factor(grade)9</v>
      </c>
      <c r="Y4515" t="str">
        <f t="shared" si="356"/>
        <v>0.069</v>
      </c>
      <c r="Z4515" t="str">
        <f t="shared" si="357"/>
        <v>0.012</v>
      </c>
      <c r="AA4515" s="2" t="str">
        <f t="shared" si="358"/>
        <v>***</v>
      </c>
      <c r="AB4515" t="str">
        <f t="shared" si="359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516" spans="1:28">
      <c r="A4516">
        <v>4515</v>
      </c>
      <c r="B4516" t="s">
        <v>1213</v>
      </c>
      <c r="C4516" t="b">
        <v>0</v>
      </c>
      <c r="D4516" t="s">
        <v>1566</v>
      </c>
      <c r="E4516" t="s">
        <v>1567</v>
      </c>
      <c r="F4516" t="s">
        <v>1697</v>
      </c>
      <c r="G4516" t="s">
        <v>140</v>
      </c>
      <c r="H4516">
        <v>0</v>
      </c>
      <c r="I4516" t="s">
        <v>140</v>
      </c>
      <c r="J4516" t="s">
        <v>140</v>
      </c>
      <c r="X4516" t="str">
        <f t="shared" si="355"/>
        <v>grade_4_t3_lowses_2_zfriendrelation_zgakuryoku_as.factor(lowses)1</v>
      </c>
      <c r="Y4516" t="str">
        <f t="shared" si="356"/>
        <v>NA</v>
      </c>
      <c r="Z4516" t="str">
        <f t="shared" si="357"/>
        <v>0.000</v>
      </c>
      <c r="AA4516" s="2" t="e">
        <f t="shared" si="358"/>
        <v>#VALUE!</v>
      </c>
      <c r="AB4516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17" spans="1:28">
      <c r="A4517">
        <v>4516</v>
      </c>
      <c r="B4517" t="s">
        <v>1213</v>
      </c>
      <c r="C4517" t="b">
        <v>0</v>
      </c>
      <c r="D4517" t="s">
        <v>1566</v>
      </c>
      <c r="E4517" t="s">
        <v>1567</v>
      </c>
      <c r="F4517" t="s">
        <v>104</v>
      </c>
      <c r="G4517">
        <v>8.5300207256713105E-3</v>
      </c>
      <c r="H4517">
        <v>9.4560192200228205E-4</v>
      </c>
      <c r="I4517">
        <v>9.0207311630768192</v>
      </c>
      <c r="J4517" s="10">
        <v>1.8923454578762201E-19</v>
      </c>
      <c r="X4517" t="str">
        <f t="shared" si="355"/>
        <v>grade_4_t3_lowses_2_zfriendrelation_zgakuryoku_relative_age</v>
      </c>
      <c r="Y4517" t="str">
        <f t="shared" si="356"/>
        <v>0.009</v>
      </c>
      <c r="Z4517" t="str">
        <f t="shared" si="357"/>
        <v>0.001</v>
      </c>
      <c r="AA4517" s="2" t="str">
        <f t="shared" si="358"/>
        <v>***</v>
      </c>
      <c r="AB4517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18" spans="1:28">
      <c r="A4518">
        <v>4517</v>
      </c>
      <c r="B4518" t="s">
        <v>1213</v>
      </c>
      <c r="C4518" t="b">
        <v>0</v>
      </c>
      <c r="D4518" t="s">
        <v>1566</v>
      </c>
      <c r="E4518" t="s">
        <v>1567</v>
      </c>
      <c r="F4518" t="s">
        <v>32</v>
      </c>
      <c r="G4518">
        <v>0.105617924258486</v>
      </c>
      <c r="H4518">
        <v>3.8273690676084399E-3</v>
      </c>
      <c r="I4518">
        <v>27.595437595069001</v>
      </c>
      <c r="J4518" s="10">
        <v>3.7491752576595602E-167</v>
      </c>
      <c r="X4518" t="str">
        <f t="shared" si="355"/>
        <v>grade_4_t3_lowses_2_zfriendrelation_zgakuryoku_zgakuryoku</v>
      </c>
      <c r="Y4518" t="str">
        <f t="shared" si="356"/>
        <v>0.106</v>
      </c>
      <c r="Z4518" t="str">
        <f t="shared" si="357"/>
        <v>0.004</v>
      </c>
      <c r="AA4518" s="2" t="str">
        <f t="shared" si="358"/>
        <v>***</v>
      </c>
      <c r="AB4518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19" spans="1:28">
      <c r="A4519">
        <v>4518</v>
      </c>
      <c r="B4519" t="s">
        <v>1213</v>
      </c>
      <c r="C4519" t="b">
        <v>0</v>
      </c>
      <c r="D4519" t="s">
        <v>1566</v>
      </c>
      <c r="E4519" t="s">
        <v>1567</v>
      </c>
      <c r="F4519" t="s">
        <v>106</v>
      </c>
      <c r="G4519">
        <v>0.113171953835836</v>
      </c>
      <c r="H4519">
        <v>2.38155749802266E-2</v>
      </c>
      <c r="I4519">
        <v>4.7520143406069</v>
      </c>
      <c r="J4519" s="10">
        <v>2.0161002096962101E-6</v>
      </c>
      <c r="X4519" t="str">
        <f t="shared" si="355"/>
        <v>grade_4_t3_lowses_2_zfriendrelation_zgakuryoku_as.factor(book)2</v>
      </c>
      <c r="Y4519" t="str">
        <f t="shared" si="356"/>
        <v>0.113</v>
      </c>
      <c r="Z4519" t="str">
        <f t="shared" si="357"/>
        <v>0.024</v>
      </c>
      <c r="AA4519" s="2" t="str">
        <f t="shared" si="358"/>
        <v>***</v>
      </c>
      <c r="AB4519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20" spans="1:28">
      <c r="A4520">
        <v>4519</v>
      </c>
      <c r="B4520" t="s">
        <v>1213</v>
      </c>
      <c r="C4520" t="b">
        <v>0</v>
      </c>
      <c r="D4520" t="s">
        <v>1566</v>
      </c>
      <c r="E4520" t="s">
        <v>1567</v>
      </c>
      <c r="F4520" t="s">
        <v>107</v>
      </c>
      <c r="G4520">
        <v>0.13744483869945501</v>
      </c>
      <c r="H4520">
        <v>2.3945676754363501E-2</v>
      </c>
      <c r="I4520">
        <v>5.73986027245643</v>
      </c>
      <c r="J4520" s="10">
        <v>9.4959793982480095E-9</v>
      </c>
      <c r="X4520" t="str">
        <f t="shared" si="355"/>
        <v>grade_4_t3_lowses_2_zfriendrelation_zgakuryoku_as.factor(book)3</v>
      </c>
      <c r="Y4520" t="str">
        <f t="shared" si="356"/>
        <v>0.137</v>
      </c>
      <c r="Z4520" t="str">
        <f t="shared" si="357"/>
        <v>0.024</v>
      </c>
      <c r="AA4520" s="2" t="str">
        <f t="shared" si="358"/>
        <v>***</v>
      </c>
      <c r="AB4520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21" spans="1:28">
      <c r="A4521">
        <v>4520</v>
      </c>
      <c r="B4521" t="s">
        <v>1213</v>
      </c>
      <c r="C4521" t="b">
        <v>0</v>
      </c>
      <c r="D4521" t="s">
        <v>1566</v>
      </c>
      <c r="E4521" t="s">
        <v>1567</v>
      </c>
      <c r="F4521" t="s">
        <v>108</v>
      </c>
      <c r="G4521">
        <v>0.147741163636462</v>
      </c>
      <c r="H4521">
        <v>2.4364833356137101E-2</v>
      </c>
      <c r="I4521">
        <v>6.06370507349473</v>
      </c>
      <c r="J4521" s="10">
        <v>1.3337758672347401E-9</v>
      </c>
      <c r="X4521" t="str">
        <f t="shared" si="355"/>
        <v>grade_4_t3_lowses_2_zfriendrelation_zgakuryoku_as.factor(book)4</v>
      </c>
      <c r="Y4521" t="str">
        <f t="shared" si="356"/>
        <v>0.148</v>
      </c>
      <c r="Z4521" t="str">
        <f t="shared" si="357"/>
        <v>0.024</v>
      </c>
      <c r="AA4521" s="2" t="str">
        <f t="shared" si="358"/>
        <v>***</v>
      </c>
      <c r="AB4521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22" spans="1:28">
      <c r="A4522">
        <v>4521</v>
      </c>
      <c r="B4522" t="s">
        <v>1213</v>
      </c>
      <c r="C4522" t="b">
        <v>0</v>
      </c>
      <c r="D4522" t="s">
        <v>1566</v>
      </c>
      <c r="E4522" t="s">
        <v>1567</v>
      </c>
      <c r="F4522" t="s">
        <v>109</v>
      </c>
      <c r="G4522">
        <v>0.114175921183263</v>
      </c>
      <c r="H4522">
        <v>2.5161025856520702E-2</v>
      </c>
      <c r="I4522">
        <v>4.5378086662421699</v>
      </c>
      <c r="J4522" s="10">
        <v>5.68914379958905E-6</v>
      </c>
      <c r="X4522" t="str">
        <f t="shared" si="355"/>
        <v>grade_4_t3_lowses_2_zfriendrelation_zgakuryoku_as.factor(book)5</v>
      </c>
      <c r="Y4522" t="str">
        <f t="shared" si="356"/>
        <v>0.114</v>
      </c>
      <c r="Z4522" t="str">
        <f t="shared" si="357"/>
        <v>0.025</v>
      </c>
      <c r="AA4522" s="2" t="str">
        <f t="shared" si="358"/>
        <v>***</v>
      </c>
      <c r="AB4522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23" spans="1:28">
      <c r="A4523">
        <v>4522</v>
      </c>
      <c r="B4523" t="s">
        <v>1213</v>
      </c>
      <c r="C4523" t="b">
        <v>0</v>
      </c>
      <c r="D4523" t="s">
        <v>1566</v>
      </c>
      <c r="E4523" t="s">
        <v>1567</v>
      </c>
      <c r="F4523" t="s">
        <v>110</v>
      </c>
      <c r="G4523">
        <v>2.1865323537301898E-3</v>
      </c>
      <c r="H4523">
        <v>9.7118768462763402E-3</v>
      </c>
      <c r="I4523">
        <v>0.22514004124429701</v>
      </c>
      <c r="J4523">
        <v>0.82187067794731605</v>
      </c>
      <c r="X4523" t="str">
        <f t="shared" si="355"/>
        <v>grade_4_t3_lowses_2_zfriendrelation_zgakuryoku_as.factor(year)2017</v>
      </c>
      <c r="Y4523" t="str">
        <f t="shared" si="356"/>
        <v>0.002</v>
      </c>
      <c r="Z4523" t="str">
        <f t="shared" si="357"/>
        <v>0.010</v>
      </c>
      <c r="AA4523" s="2" t="str">
        <f t="shared" si="358"/>
        <v/>
      </c>
      <c r="AB4523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24" spans="1:28">
      <c r="A4524">
        <v>4523</v>
      </c>
      <c r="B4524" t="s">
        <v>1213</v>
      </c>
      <c r="C4524" t="b">
        <v>0</v>
      </c>
      <c r="D4524" t="s">
        <v>1566</v>
      </c>
      <c r="E4524" t="s">
        <v>1567</v>
      </c>
      <c r="F4524" t="s">
        <v>111</v>
      </c>
      <c r="G4524">
        <v>3.5556317788664601E-3</v>
      </c>
      <c r="H4524">
        <v>9.7730676917256506E-3</v>
      </c>
      <c r="I4524">
        <v>0.36381941587049799</v>
      </c>
      <c r="J4524">
        <v>0.71599344131805498</v>
      </c>
      <c r="X4524" t="str">
        <f t="shared" si="355"/>
        <v>grade_4_t3_lowses_2_zfriendrelation_zgakuryoku_as.factor(year)2018</v>
      </c>
      <c r="Y4524" t="str">
        <f t="shared" si="356"/>
        <v>0.004</v>
      </c>
      <c r="Z4524" t="str">
        <f t="shared" si="357"/>
        <v>0.010</v>
      </c>
      <c r="AA4524" s="2" t="str">
        <f t="shared" si="358"/>
        <v/>
      </c>
      <c r="AB4524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25" spans="1:28">
      <c r="A4525">
        <v>4524</v>
      </c>
      <c r="B4525" t="s">
        <v>1213</v>
      </c>
      <c r="C4525" t="b">
        <v>0</v>
      </c>
      <c r="D4525" t="s">
        <v>1566</v>
      </c>
      <c r="E4525" t="s">
        <v>1567</v>
      </c>
      <c r="F4525" t="s">
        <v>1722</v>
      </c>
      <c r="G4525">
        <v>-7.0891701926850299E-3</v>
      </c>
      <c r="H4525">
        <v>2.67007052744896E-3</v>
      </c>
      <c r="I4525">
        <v>-2.6550497898114198</v>
      </c>
      <c r="J4525">
        <v>7.9306146348871696E-3</v>
      </c>
      <c r="X4525" t="str">
        <f t="shared" si="355"/>
        <v>grade_4_t3_lowses_2_zfriendrelation_zgakuryoku_as.factor(lowses)1:relative_age</v>
      </c>
      <c r="Y4525" t="str">
        <f t="shared" si="356"/>
        <v>-0.007</v>
      </c>
      <c r="Z4525" t="str">
        <f t="shared" si="357"/>
        <v>0.003</v>
      </c>
      <c r="AA4525" s="2" t="str">
        <f t="shared" si="358"/>
        <v>***</v>
      </c>
      <c r="AB4525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26" spans="1:28">
      <c r="A4526">
        <v>4525</v>
      </c>
      <c r="B4526" t="s">
        <v>1213</v>
      </c>
      <c r="C4526" t="b">
        <v>0</v>
      </c>
      <c r="D4526" t="s">
        <v>1566</v>
      </c>
      <c r="E4526" t="s">
        <v>1567</v>
      </c>
      <c r="F4526" t="s">
        <v>1734</v>
      </c>
      <c r="G4526">
        <v>-4.96157450583469E-3</v>
      </c>
      <c r="H4526">
        <v>1.2297465663834601E-2</v>
      </c>
      <c r="I4526">
        <v>-0.40346317212546601</v>
      </c>
      <c r="J4526">
        <v>0.68660817060095303</v>
      </c>
      <c r="X4526" t="str">
        <f t="shared" si="355"/>
        <v>grade_4_t3_lowses_2_zfriendrelation_zgakuryoku_as.factor(lowses)1:zgakuryoku</v>
      </c>
      <c r="Y4526" t="str">
        <f t="shared" si="356"/>
        <v>-0.005</v>
      </c>
      <c r="Z4526" t="str">
        <f t="shared" si="357"/>
        <v>0.012</v>
      </c>
      <c r="AA4526" s="2" t="str">
        <f t="shared" si="358"/>
        <v/>
      </c>
      <c r="AB4526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27" spans="1:28">
      <c r="A4527">
        <v>4526</v>
      </c>
      <c r="B4527" t="s">
        <v>1213</v>
      </c>
      <c r="C4527" t="b">
        <v>0</v>
      </c>
      <c r="D4527" t="s">
        <v>1566</v>
      </c>
      <c r="E4527" t="s">
        <v>1567</v>
      </c>
      <c r="F4527" t="s">
        <v>1723</v>
      </c>
      <c r="G4527" t="s">
        <v>140</v>
      </c>
      <c r="H4527">
        <v>0</v>
      </c>
      <c r="I4527" t="s">
        <v>140</v>
      </c>
      <c r="J4527" t="s">
        <v>140</v>
      </c>
      <c r="X4527" t="str">
        <f t="shared" si="355"/>
        <v>grade_4_t3_lowses_2_zfriendrelation_zgakuryoku_as.factor(lowses)1:as.factor(book)2</v>
      </c>
      <c r="Y4527" t="str">
        <f t="shared" si="356"/>
        <v>NA</v>
      </c>
      <c r="Z4527" t="str">
        <f t="shared" si="357"/>
        <v>0.000</v>
      </c>
      <c r="AA4527" s="2" t="e">
        <f t="shared" si="358"/>
        <v>#VALUE!</v>
      </c>
      <c r="AB4527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28" spans="1:28">
      <c r="A4528">
        <v>4527</v>
      </c>
      <c r="B4528" t="s">
        <v>1213</v>
      </c>
      <c r="C4528" t="b">
        <v>0</v>
      </c>
      <c r="D4528" t="s">
        <v>1566</v>
      </c>
      <c r="E4528" t="s">
        <v>1567</v>
      </c>
      <c r="F4528" t="s">
        <v>1724</v>
      </c>
      <c r="G4528" t="s">
        <v>140</v>
      </c>
      <c r="H4528">
        <v>0</v>
      </c>
      <c r="I4528" t="s">
        <v>140</v>
      </c>
      <c r="J4528" t="s">
        <v>140</v>
      </c>
      <c r="X4528" t="str">
        <f t="shared" si="355"/>
        <v>grade_4_t3_lowses_2_zfriendrelation_zgakuryoku_as.factor(lowses)1:as.factor(book)3</v>
      </c>
      <c r="Y4528" t="str">
        <f t="shared" si="356"/>
        <v>NA</v>
      </c>
      <c r="Z4528" t="str">
        <f t="shared" si="357"/>
        <v>0.000</v>
      </c>
      <c r="AA4528" s="2" t="e">
        <f t="shared" si="358"/>
        <v>#VALUE!</v>
      </c>
      <c r="AB4528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29" spans="1:28">
      <c r="A4529">
        <v>4528</v>
      </c>
      <c r="B4529" t="s">
        <v>1213</v>
      </c>
      <c r="C4529" t="b">
        <v>0</v>
      </c>
      <c r="D4529" t="s">
        <v>1566</v>
      </c>
      <c r="E4529" t="s">
        <v>1567</v>
      </c>
      <c r="F4529" t="s">
        <v>1725</v>
      </c>
      <c r="G4529" t="s">
        <v>140</v>
      </c>
      <c r="H4529">
        <v>0</v>
      </c>
      <c r="I4529" t="s">
        <v>140</v>
      </c>
      <c r="J4529" t="s">
        <v>140</v>
      </c>
      <c r="X4529" t="str">
        <f t="shared" si="355"/>
        <v>grade_4_t3_lowses_2_zfriendrelation_zgakuryoku_as.factor(lowses)1:as.factor(book)4</v>
      </c>
      <c r="Y4529" t="str">
        <f t="shared" si="356"/>
        <v>NA</v>
      </c>
      <c r="Z4529" t="str">
        <f t="shared" si="357"/>
        <v>0.000</v>
      </c>
      <c r="AA4529" s="2" t="e">
        <f t="shared" si="358"/>
        <v>#VALUE!</v>
      </c>
      <c r="AB4529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30" spans="1:28">
      <c r="A4530">
        <v>4529</v>
      </c>
      <c r="B4530" t="s">
        <v>1213</v>
      </c>
      <c r="C4530" t="b">
        <v>0</v>
      </c>
      <c r="D4530" t="s">
        <v>1566</v>
      </c>
      <c r="E4530" t="s">
        <v>1567</v>
      </c>
      <c r="F4530" t="s">
        <v>1726</v>
      </c>
      <c r="G4530" t="s">
        <v>140</v>
      </c>
      <c r="H4530">
        <v>0</v>
      </c>
      <c r="I4530" t="s">
        <v>140</v>
      </c>
      <c r="J4530" t="s">
        <v>140</v>
      </c>
      <c r="X4530" t="str">
        <f t="shared" si="355"/>
        <v>grade_4_t3_lowses_2_zfriendrelation_zgakuryoku_as.factor(lowses)1:as.factor(book)5</v>
      </c>
      <c r="Y4530" t="str">
        <f t="shared" si="356"/>
        <v>NA</v>
      </c>
      <c r="Z4530" t="str">
        <f t="shared" si="357"/>
        <v>0.000</v>
      </c>
      <c r="AA4530" s="2" t="e">
        <f t="shared" si="358"/>
        <v>#VALUE!</v>
      </c>
      <c r="AB4530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31" spans="1:28">
      <c r="A4531">
        <v>4530</v>
      </c>
      <c r="B4531" t="s">
        <v>1213</v>
      </c>
      <c r="C4531" t="b">
        <v>0</v>
      </c>
      <c r="D4531" t="s">
        <v>1566</v>
      </c>
      <c r="E4531" t="s">
        <v>1567</v>
      </c>
      <c r="F4531" t="s">
        <v>1727</v>
      </c>
      <c r="G4531">
        <v>-2.5297383114942E-2</v>
      </c>
      <c r="H4531">
        <v>2.37748575182005E-2</v>
      </c>
      <c r="I4531">
        <v>-1.0640393152966701</v>
      </c>
      <c r="J4531">
        <v>0.28731282131975999</v>
      </c>
      <c r="X4531" t="str">
        <f t="shared" si="355"/>
        <v>grade_4_t3_lowses_2_zfriendrelation_zgakuryoku_as.factor(lowses)1:as.factor(year)2017</v>
      </c>
      <c r="Y4531" t="str">
        <f t="shared" si="356"/>
        <v>-0.025</v>
      </c>
      <c r="Z4531" t="str">
        <f t="shared" si="357"/>
        <v>0.024</v>
      </c>
      <c r="AA4531" s="2" t="str">
        <f t="shared" si="358"/>
        <v/>
      </c>
      <c r="AB4531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32" spans="1:28">
      <c r="A4532">
        <v>4531</v>
      </c>
      <c r="B4532" t="s">
        <v>1213</v>
      </c>
      <c r="C4532" t="b">
        <v>0</v>
      </c>
      <c r="D4532" t="s">
        <v>1566</v>
      </c>
      <c r="E4532" t="s">
        <v>1567</v>
      </c>
      <c r="F4532" t="s">
        <v>1728</v>
      </c>
      <c r="G4532">
        <v>-1.37730757706967E-3</v>
      </c>
      <c r="H4532">
        <v>2.34427639711259E-2</v>
      </c>
      <c r="I4532">
        <v>-5.8751927834366301E-2</v>
      </c>
      <c r="J4532">
        <v>0.95314978656638205</v>
      </c>
      <c r="X4532" t="str">
        <f t="shared" si="355"/>
        <v>grade_4_t3_lowses_2_zfriendrelation_zgakuryoku_as.factor(lowses)1:as.factor(year)2018</v>
      </c>
      <c r="Y4532" t="str">
        <f t="shared" si="356"/>
        <v>-0.001</v>
      </c>
      <c r="Z4532" t="str">
        <f t="shared" si="357"/>
        <v>0.023</v>
      </c>
      <c r="AA4532" s="2" t="str">
        <f t="shared" si="358"/>
        <v/>
      </c>
      <c r="AB4532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33" spans="1:28">
      <c r="A4533">
        <v>4532</v>
      </c>
      <c r="B4533" t="s">
        <v>113</v>
      </c>
      <c r="C4533" t="b">
        <v>0</v>
      </c>
      <c r="D4533" t="s">
        <v>1566</v>
      </c>
      <c r="E4533" t="s">
        <v>1568</v>
      </c>
      <c r="F4533" t="s">
        <v>1697</v>
      </c>
      <c r="G4533">
        <v>-6.7475774936909599E-3</v>
      </c>
      <c r="H4533">
        <v>2.0608455778289399E-2</v>
      </c>
      <c r="I4533">
        <v>-0.32741790875953902</v>
      </c>
      <c r="J4533">
        <v>0.74335231422122405</v>
      </c>
      <c r="X4533" t="str">
        <f t="shared" si="355"/>
        <v>grade_9_t3_lowses_2_zfriendrelation_zgakuryoku_as.factor(lowses)1</v>
      </c>
      <c r="Y4533" t="str">
        <f t="shared" si="356"/>
        <v>-0.007</v>
      </c>
      <c r="Z4533" t="str">
        <f t="shared" si="357"/>
        <v>0.021</v>
      </c>
      <c r="AA4533" s="2" t="str">
        <f t="shared" si="358"/>
        <v/>
      </c>
      <c r="AB4533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34" spans="1:28">
      <c r="A4534">
        <v>4533</v>
      </c>
      <c r="B4534" t="s">
        <v>113</v>
      </c>
      <c r="C4534" t="b">
        <v>0</v>
      </c>
      <c r="D4534" t="s">
        <v>1566</v>
      </c>
      <c r="E4534" t="s">
        <v>1568</v>
      </c>
      <c r="F4534" t="s">
        <v>104</v>
      </c>
      <c r="G4534">
        <v>7.6334781052660398E-3</v>
      </c>
      <c r="H4534">
        <v>8.49011429797889E-4</v>
      </c>
      <c r="I4534">
        <v>8.9910192458577605</v>
      </c>
      <c r="J4534" s="10">
        <v>2.4790309479899099E-19</v>
      </c>
      <c r="X4534" t="str">
        <f t="shared" si="355"/>
        <v>grade_9_t3_lowses_2_zfriendrelation_zgakuryoku_relative_age</v>
      </c>
      <c r="Y4534" t="str">
        <f t="shared" si="356"/>
        <v>0.008</v>
      </c>
      <c r="Z4534" t="str">
        <f t="shared" si="357"/>
        <v>0.001</v>
      </c>
      <c r="AA4534" s="2" t="str">
        <f t="shared" si="358"/>
        <v>***</v>
      </c>
      <c r="AB4534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35" spans="1:28">
      <c r="A4535">
        <v>4534</v>
      </c>
      <c r="B4535" t="s">
        <v>113</v>
      </c>
      <c r="C4535" t="b">
        <v>0</v>
      </c>
      <c r="D4535" t="s">
        <v>1566</v>
      </c>
      <c r="E4535" t="s">
        <v>1568</v>
      </c>
      <c r="F4535" t="s">
        <v>32</v>
      </c>
      <c r="G4535">
        <v>8.4337857955855897E-2</v>
      </c>
      <c r="H4535">
        <v>3.4388714546784299E-3</v>
      </c>
      <c r="I4535">
        <v>24.524864935302499</v>
      </c>
      <c r="J4535" s="10">
        <v>1.5342367537042401E-132</v>
      </c>
      <c r="X4535" t="str">
        <f t="shared" si="355"/>
        <v>grade_9_t3_lowses_2_zfriendrelation_zgakuryoku_zgakuryoku</v>
      </c>
      <c r="Y4535" t="str">
        <f t="shared" si="356"/>
        <v>0.084</v>
      </c>
      <c r="Z4535" t="str">
        <f t="shared" si="357"/>
        <v>0.003</v>
      </c>
      <c r="AA4535" s="2" t="str">
        <f t="shared" si="358"/>
        <v>***</v>
      </c>
      <c r="AB4535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36" spans="1:28">
      <c r="A4536">
        <v>4535</v>
      </c>
      <c r="B4536" t="s">
        <v>113</v>
      </c>
      <c r="C4536" t="b">
        <v>0</v>
      </c>
      <c r="D4536" t="s">
        <v>1566</v>
      </c>
      <c r="E4536" t="s">
        <v>1568</v>
      </c>
      <c r="F4536" t="s">
        <v>106</v>
      </c>
      <c r="G4536">
        <v>0.101186218145857</v>
      </c>
      <c r="H4536">
        <v>1.0218928749554801E-2</v>
      </c>
      <c r="I4536">
        <v>9.9018420252969399</v>
      </c>
      <c r="J4536" s="10">
        <v>4.1591898364787798E-23</v>
      </c>
      <c r="X4536" t="str">
        <f t="shared" si="355"/>
        <v>grade_9_t3_lowses_2_zfriendrelation_zgakuryoku_as.factor(book)2</v>
      </c>
      <c r="Y4536" t="str">
        <f t="shared" si="356"/>
        <v>0.101</v>
      </c>
      <c r="Z4536" t="str">
        <f t="shared" si="357"/>
        <v>0.010</v>
      </c>
      <c r="AA4536" s="2" t="str">
        <f t="shared" si="358"/>
        <v>***</v>
      </c>
      <c r="AB4536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37" spans="1:28">
      <c r="A4537">
        <v>4536</v>
      </c>
      <c r="B4537" t="s">
        <v>113</v>
      </c>
      <c r="C4537" t="b">
        <v>0</v>
      </c>
      <c r="D4537" t="s">
        <v>1566</v>
      </c>
      <c r="E4537" t="s">
        <v>1568</v>
      </c>
      <c r="F4537" t="s">
        <v>107</v>
      </c>
      <c r="G4537">
        <v>0.117147544924219</v>
      </c>
      <c r="H4537">
        <v>9.6712821153860998E-3</v>
      </c>
      <c r="I4537">
        <v>12.112928102660501</v>
      </c>
      <c r="J4537" s="10">
        <v>9.3809187027042202E-34</v>
      </c>
      <c r="X4537" t="str">
        <f t="shared" si="355"/>
        <v>grade_9_t3_lowses_2_zfriendrelation_zgakuryoku_as.factor(book)3</v>
      </c>
      <c r="Y4537" t="str">
        <f t="shared" si="356"/>
        <v>0.117</v>
      </c>
      <c r="Z4537" t="str">
        <f t="shared" si="357"/>
        <v>0.010</v>
      </c>
      <c r="AA4537" s="2" t="str">
        <f t="shared" si="358"/>
        <v>***</v>
      </c>
      <c r="AB4537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38" spans="1:28">
      <c r="A4538">
        <v>4537</v>
      </c>
      <c r="B4538" t="s">
        <v>113</v>
      </c>
      <c r="C4538" t="b">
        <v>0</v>
      </c>
      <c r="D4538" t="s">
        <v>1566</v>
      </c>
      <c r="E4538" t="s">
        <v>1568</v>
      </c>
      <c r="F4538" t="s">
        <v>108</v>
      </c>
      <c r="G4538">
        <v>8.0428321419888996E-2</v>
      </c>
      <c r="H4538">
        <v>1.07266216665213E-2</v>
      </c>
      <c r="I4538">
        <v>7.4980104566298502</v>
      </c>
      <c r="J4538" s="10">
        <v>6.5174609685840794E-14</v>
      </c>
      <c r="X4538" t="str">
        <f t="shared" si="355"/>
        <v>grade_9_t3_lowses_2_zfriendrelation_zgakuryoku_as.factor(book)4</v>
      </c>
      <c r="Y4538" t="str">
        <f t="shared" si="356"/>
        <v>0.080</v>
      </c>
      <c r="Z4538" t="str">
        <f t="shared" si="357"/>
        <v>0.011</v>
      </c>
      <c r="AA4538" s="2" t="str">
        <f t="shared" si="358"/>
        <v>***</v>
      </c>
      <c r="AB4538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39" spans="1:28">
      <c r="A4539">
        <v>4538</v>
      </c>
      <c r="B4539" t="s">
        <v>113</v>
      </c>
      <c r="C4539" t="b">
        <v>0</v>
      </c>
      <c r="D4539" t="s">
        <v>1566</v>
      </c>
      <c r="E4539" t="s">
        <v>1568</v>
      </c>
      <c r="F4539" t="s">
        <v>109</v>
      </c>
      <c r="G4539" t="s">
        <v>140</v>
      </c>
      <c r="H4539">
        <v>0</v>
      </c>
      <c r="I4539" t="s">
        <v>140</v>
      </c>
      <c r="J4539" t="s">
        <v>140</v>
      </c>
      <c r="X4539" t="str">
        <f t="shared" si="355"/>
        <v>grade_9_t3_lowses_2_zfriendrelation_zgakuryoku_as.factor(book)5</v>
      </c>
      <c r="Y4539" t="str">
        <f t="shared" si="356"/>
        <v>NA</v>
      </c>
      <c r="Z4539" t="str">
        <f t="shared" si="357"/>
        <v>0.000</v>
      </c>
      <c r="AA4539" s="2" t="e">
        <f t="shared" si="358"/>
        <v>#VALUE!</v>
      </c>
      <c r="AB4539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40" spans="1:28">
      <c r="A4540">
        <v>4539</v>
      </c>
      <c r="B4540" t="s">
        <v>113</v>
      </c>
      <c r="C4540" t="b">
        <v>0</v>
      </c>
      <c r="D4540" t="s">
        <v>1566</v>
      </c>
      <c r="E4540" t="s">
        <v>1568</v>
      </c>
      <c r="F4540" t="s">
        <v>110</v>
      </c>
      <c r="G4540">
        <v>-5.1277155884429E-3</v>
      </c>
      <c r="H4540">
        <v>1.09898715950937E-2</v>
      </c>
      <c r="I4540">
        <v>-0.466585577827142</v>
      </c>
      <c r="J4540">
        <v>0.64079713580832998</v>
      </c>
      <c r="X4540" t="str">
        <f t="shared" si="355"/>
        <v>grade_9_t3_lowses_2_zfriendrelation_zgakuryoku_as.factor(year)2017</v>
      </c>
      <c r="Y4540" t="str">
        <f t="shared" si="356"/>
        <v>-0.005</v>
      </c>
      <c r="Z4540" t="str">
        <f t="shared" si="357"/>
        <v>0.011</v>
      </c>
      <c r="AA4540" s="2" t="str">
        <f t="shared" si="358"/>
        <v/>
      </c>
      <c r="AB4540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41" spans="1:28">
      <c r="A4541">
        <v>4540</v>
      </c>
      <c r="B4541" t="s">
        <v>113</v>
      </c>
      <c r="C4541" t="b">
        <v>0</v>
      </c>
      <c r="D4541" t="s">
        <v>1566</v>
      </c>
      <c r="E4541" t="s">
        <v>1568</v>
      </c>
      <c r="F4541" t="s">
        <v>111</v>
      </c>
      <c r="G4541">
        <v>-3.5394508715567399E-3</v>
      </c>
      <c r="H4541">
        <v>1.1897783044261499E-2</v>
      </c>
      <c r="I4541">
        <v>-0.29748826805712097</v>
      </c>
      <c r="J4541">
        <v>0.76609420639294001</v>
      </c>
      <c r="X4541" t="str">
        <f t="shared" si="355"/>
        <v>grade_9_t3_lowses_2_zfriendrelation_zgakuryoku_as.factor(year)2018</v>
      </c>
      <c r="Y4541" t="str">
        <f t="shared" si="356"/>
        <v>-0.004</v>
      </c>
      <c r="Z4541" t="str">
        <f t="shared" si="357"/>
        <v>0.012</v>
      </c>
      <c r="AA4541" s="2" t="str">
        <f t="shared" si="358"/>
        <v/>
      </c>
      <c r="AB4541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42" spans="1:28">
      <c r="A4542">
        <v>4541</v>
      </c>
      <c r="B4542" t="s">
        <v>113</v>
      </c>
      <c r="C4542" t="b">
        <v>0</v>
      </c>
      <c r="D4542" t="s">
        <v>1566</v>
      </c>
      <c r="E4542" t="s">
        <v>1568</v>
      </c>
      <c r="F4542" t="s">
        <v>1722</v>
      </c>
      <c r="G4542">
        <v>-3.7013441106980901E-3</v>
      </c>
      <c r="H4542">
        <v>2.3946197998220898E-3</v>
      </c>
      <c r="I4542">
        <v>-1.5456917674250801</v>
      </c>
      <c r="J4542">
        <v>0.122181294210413</v>
      </c>
      <c r="X4542" t="str">
        <f t="shared" si="355"/>
        <v>grade_9_t3_lowses_2_zfriendrelation_zgakuryoku_as.factor(lowses)1:relative_age</v>
      </c>
      <c r="Y4542" t="str">
        <f t="shared" si="356"/>
        <v>-0.004</v>
      </c>
      <c r="Z4542" t="str">
        <f t="shared" si="357"/>
        <v>0.002</v>
      </c>
      <c r="AA4542" s="2" t="str">
        <f t="shared" si="358"/>
        <v/>
      </c>
      <c r="AB4542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43" spans="1:28">
      <c r="A4543">
        <v>4542</v>
      </c>
      <c r="B4543" t="s">
        <v>113</v>
      </c>
      <c r="C4543" t="b">
        <v>0</v>
      </c>
      <c r="D4543" t="s">
        <v>1566</v>
      </c>
      <c r="E4543" t="s">
        <v>1568</v>
      </c>
      <c r="F4543" t="s">
        <v>1734</v>
      </c>
      <c r="G4543">
        <v>1.40513241751024E-2</v>
      </c>
      <c r="H4543">
        <v>9.6033101349911297E-3</v>
      </c>
      <c r="I4543">
        <v>1.46317509042057</v>
      </c>
      <c r="J4543">
        <v>0.14342172736653899</v>
      </c>
      <c r="X4543" t="str">
        <f t="shared" si="355"/>
        <v>grade_9_t3_lowses_2_zfriendrelation_zgakuryoku_as.factor(lowses)1:zgakuryoku</v>
      </c>
      <c r="Y4543" t="str">
        <f t="shared" si="356"/>
        <v>0.014</v>
      </c>
      <c r="Z4543" t="str">
        <f t="shared" si="357"/>
        <v>0.010</v>
      </c>
      <c r="AA4543" s="2" t="str">
        <f t="shared" si="358"/>
        <v/>
      </c>
      <c r="AB4543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44" spans="1:28">
      <c r="A4544">
        <v>4543</v>
      </c>
      <c r="B4544" t="s">
        <v>113</v>
      </c>
      <c r="C4544" t="b">
        <v>0</v>
      </c>
      <c r="D4544" t="s">
        <v>1566</v>
      </c>
      <c r="E4544" t="s">
        <v>1568</v>
      </c>
      <c r="F4544" t="s">
        <v>1723</v>
      </c>
      <c r="G4544" t="s">
        <v>140</v>
      </c>
      <c r="H4544">
        <v>0</v>
      </c>
      <c r="I4544" t="s">
        <v>140</v>
      </c>
      <c r="J4544" t="s">
        <v>140</v>
      </c>
      <c r="X4544" t="str">
        <f t="shared" si="355"/>
        <v>grade_9_t3_lowses_2_zfriendrelation_zgakuryoku_as.factor(lowses)1:as.factor(book)2</v>
      </c>
      <c r="Y4544" t="str">
        <f t="shared" si="356"/>
        <v>NA</v>
      </c>
      <c r="Z4544" t="str">
        <f t="shared" si="357"/>
        <v>0.000</v>
      </c>
      <c r="AA4544" s="2" t="e">
        <f t="shared" si="358"/>
        <v>#VALUE!</v>
      </c>
      <c r="AB4544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45" spans="1:28">
      <c r="A4545">
        <v>4544</v>
      </c>
      <c r="B4545" t="s">
        <v>113</v>
      </c>
      <c r="C4545" t="b">
        <v>0</v>
      </c>
      <c r="D4545" t="s">
        <v>1566</v>
      </c>
      <c r="E4545" t="s">
        <v>1568</v>
      </c>
      <c r="F4545" t="s">
        <v>1724</v>
      </c>
      <c r="G4545" t="s">
        <v>140</v>
      </c>
      <c r="H4545">
        <v>0</v>
      </c>
      <c r="I4545" t="s">
        <v>140</v>
      </c>
      <c r="J4545" t="s">
        <v>140</v>
      </c>
      <c r="X4545" t="str">
        <f t="shared" si="355"/>
        <v>grade_9_t3_lowses_2_zfriendrelation_zgakuryoku_as.factor(lowses)1:as.factor(book)3</v>
      </c>
      <c r="Y4545" t="str">
        <f t="shared" si="356"/>
        <v>NA</v>
      </c>
      <c r="Z4545" t="str">
        <f t="shared" si="357"/>
        <v>0.000</v>
      </c>
      <c r="AA4545" s="2" t="e">
        <f t="shared" si="358"/>
        <v>#VALUE!</v>
      </c>
      <c r="AB4545" t="str">
        <f t="shared" si="359"/>
        <v>zfriendrelation ~ as.factor(lowses) * relative_age + as.factor(lowses) *      zgakuryoku + as.factor(lowses) * as.factor(book) + as.factor(lowses) *      as.factor(year) |      as.factor(school_id) | 0 | school_id</v>
      </c>
    </row>
    <row r="4546" spans="1:28">
      <c r="A4546">
        <v>4545</v>
      </c>
      <c r="B4546" t="s">
        <v>113</v>
      </c>
      <c r="C4546" t="b">
        <v>0</v>
      </c>
      <c r="D4546" t="s">
        <v>1566</v>
      </c>
      <c r="E4546" t="s">
        <v>1568</v>
      </c>
      <c r="F4546" t="s">
        <v>1725</v>
      </c>
      <c r="G4546" t="s">
        <v>140</v>
      </c>
      <c r="H4546">
        <v>0</v>
      </c>
      <c r="I4546" t="s">
        <v>140</v>
      </c>
      <c r="J4546" t="s">
        <v>140</v>
      </c>
      <c r="X4546" t="str">
        <f t="shared" ref="X4546:X4609" si="360">E4546&amp;"_"&amp;F4546</f>
        <v>grade_9_t3_lowses_2_zfriendrelation_zgakuryoku_as.factor(lowses)1:as.factor(book)4</v>
      </c>
      <c r="Y4546" t="str">
        <f t="shared" ref="Y4546:Y4609" si="361">TEXT(G4546,"0.000")</f>
        <v>NA</v>
      </c>
      <c r="Z4546" t="str">
        <f t="shared" ref="Z4546:Z4609" si="362">TEXT(H4546,"0.000")</f>
        <v>0.000</v>
      </c>
      <c r="AA4546" s="2" t="e">
        <f t="shared" ref="AA4546:AA4609" si="363">IF(COUNTIF(J4546,"*E*")&gt;0, "***", IF(TEXT(J4546, "0.00E+00")*1&lt;0.01, "***", IF(TEXT(J4546, "0.00E+00")*1&lt;0.05, "**",  IF(TEXT(J4546, "0.00E+00")*1&lt;0.1, "*",""))))</f>
        <v>#VALUE!</v>
      </c>
      <c r="AB4546" t="str">
        <f t="shared" ref="AB4546:AB4609" si="364">D4546</f>
        <v>zfriendrelation ~ as.factor(lowses) * relative_age + as.factor(lowses) *      zgakuryoku + as.factor(lowses) * as.factor(book) + as.factor(lowses) *      as.factor(year) |      as.factor(school_id) | 0 | school_id</v>
      </c>
    </row>
    <row r="4547" spans="1:28">
      <c r="A4547">
        <v>4546</v>
      </c>
      <c r="B4547" t="s">
        <v>113</v>
      </c>
      <c r="C4547" t="b">
        <v>0</v>
      </c>
      <c r="D4547" t="s">
        <v>1566</v>
      </c>
      <c r="E4547" t="s">
        <v>1568</v>
      </c>
      <c r="F4547" t="s">
        <v>1726</v>
      </c>
      <c r="G4547" t="s">
        <v>140</v>
      </c>
      <c r="H4547">
        <v>0</v>
      </c>
      <c r="I4547" t="s">
        <v>140</v>
      </c>
      <c r="J4547" t="s">
        <v>140</v>
      </c>
      <c r="X4547" t="str">
        <f t="shared" si="360"/>
        <v>grade_9_t3_lowses_2_zfriendrelation_zgakuryoku_as.factor(lowses)1:as.factor(book)5</v>
      </c>
      <c r="Y4547" t="str">
        <f t="shared" si="361"/>
        <v>NA</v>
      </c>
      <c r="Z4547" t="str">
        <f t="shared" si="362"/>
        <v>0.000</v>
      </c>
      <c r="AA4547" s="2" t="e">
        <f t="shared" si="363"/>
        <v>#VALUE!</v>
      </c>
      <c r="AB4547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48" spans="1:28">
      <c r="A4548">
        <v>4547</v>
      </c>
      <c r="B4548" t="s">
        <v>113</v>
      </c>
      <c r="C4548" t="b">
        <v>0</v>
      </c>
      <c r="D4548" t="s">
        <v>1566</v>
      </c>
      <c r="E4548" t="s">
        <v>1568</v>
      </c>
      <c r="F4548" t="s">
        <v>1727</v>
      </c>
      <c r="G4548">
        <v>2.9305134331293999E-2</v>
      </c>
      <c r="H4548">
        <v>2.0557706480822901E-2</v>
      </c>
      <c r="I4548">
        <v>1.4255060192940801</v>
      </c>
      <c r="J4548">
        <v>0.154013218223608</v>
      </c>
      <c r="X4548" t="str">
        <f t="shared" si="360"/>
        <v>grade_9_t3_lowses_2_zfriendrelation_zgakuryoku_as.factor(lowses)1:as.factor(year)2017</v>
      </c>
      <c r="Y4548" t="str">
        <f t="shared" si="361"/>
        <v>0.029</v>
      </c>
      <c r="Z4548" t="str">
        <f t="shared" si="362"/>
        <v>0.021</v>
      </c>
      <c r="AA4548" s="2" t="str">
        <f t="shared" si="363"/>
        <v/>
      </c>
      <c r="AB4548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49" spans="1:28">
      <c r="A4549">
        <v>4548</v>
      </c>
      <c r="B4549" t="s">
        <v>113</v>
      </c>
      <c r="C4549" t="b">
        <v>0</v>
      </c>
      <c r="D4549" t="s">
        <v>1566</v>
      </c>
      <c r="E4549" t="s">
        <v>1568</v>
      </c>
      <c r="F4549" t="s">
        <v>1728</v>
      </c>
      <c r="G4549">
        <v>1.98309504841493E-2</v>
      </c>
      <c r="H4549">
        <v>1.9756540800635401E-2</v>
      </c>
      <c r="I4549">
        <v>1.00376633157923</v>
      </c>
      <c r="J4549">
        <v>0.31549299689685001</v>
      </c>
      <c r="X4549" t="str">
        <f t="shared" si="360"/>
        <v>grade_9_t3_lowses_2_zfriendrelation_zgakuryoku_as.factor(lowses)1:as.factor(year)2018</v>
      </c>
      <c r="Y4549" t="str">
        <f t="shared" si="361"/>
        <v>0.020</v>
      </c>
      <c r="Z4549" t="str">
        <f t="shared" si="362"/>
        <v>0.020</v>
      </c>
      <c r="AA4549" s="2" t="str">
        <f t="shared" si="363"/>
        <v/>
      </c>
      <c r="AB4549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50" spans="1:28">
      <c r="A4550">
        <v>4549</v>
      </c>
      <c r="B4550" t="s">
        <v>112</v>
      </c>
      <c r="C4550" t="b">
        <v>0</v>
      </c>
      <c r="D4550" t="s">
        <v>1566</v>
      </c>
      <c r="E4550" t="s">
        <v>1569</v>
      </c>
      <c r="F4550" t="s">
        <v>1697</v>
      </c>
      <c r="G4550">
        <v>-3.9742568268648498E-2</v>
      </c>
      <c r="H4550">
        <v>2.1725607989075101E-2</v>
      </c>
      <c r="I4550">
        <v>-1.8292960219402501</v>
      </c>
      <c r="J4550">
        <v>6.7357463544270801E-2</v>
      </c>
      <c r="X4550" t="str">
        <f t="shared" si="360"/>
        <v>grade_8_t3_lowses_2_zfriendrelation_zgakuryoku_as.factor(lowses)1</v>
      </c>
      <c r="Y4550" t="str">
        <f t="shared" si="361"/>
        <v>-0.040</v>
      </c>
      <c r="Z4550" t="str">
        <f t="shared" si="362"/>
        <v>0.022</v>
      </c>
      <c r="AA4550" s="2" t="str">
        <f t="shared" si="363"/>
        <v>*</v>
      </c>
      <c r="AB4550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51" spans="1:28">
      <c r="A4551">
        <v>4550</v>
      </c>
      <c r="B4551" t="s">
        <v>112</v>
      </c>
      <c r="C4551" t="b">
        <v>0</v>
      </c>
      <c r="D4551" t="s">
        <v>1566</v>
      </c>
      <c r="E4551" t="s">
        <v>1569</v>
      </c>
      <c r="F4551" t="s">
        <v>104</v>
      </c>
      <c r="G4551">
        <v>6.8928340643608999E-3</v>
      </c>
      <c r="H4551">
        <v>8.9299758804597105E-4</v>
      </c>
      <c r="I4551">
        <v>7.7187600018535196</v>
      </c>
      <c r="J4551" s="10">
        <v>1.18261676494639E-14</v>
      </c>
      <c r="X4551" t="str">
        <f t="shared" si="360"/>
        <v>grade_8_t3_lowses_2_zfriendrelation_zgakuryoku_relative_age</v>
      </c>
      <c r="Y4551" t="str">
        <f t="shared" si="361"/>
        <v>0.007</v>
      </c>
      <c r="Z4551" t="str">
        <f t="shared" si="362"/>
        <v>0.001</v>
      </c>
      <c r="AA4551" s="2" t="str">
        <f t="shared" si="363"/>
        <v>***</v>
      </c>
      <c r="AB4551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52" spans="1:28">
      <c r="A4552">
        <v>4551</v>
      </c>
      <c r="B4552" t="s">
        <v>112</v>
      </c>
      <c r="C4552" t="b">
        <v>0</v>
      </c>
      <c r="D4552" t="s">
        <v>1566</v>
      </c>
      <c r="E4552" t="s">
        <v>1569</v>
      </c>
      <c r="F4552" t="s">
        <v>32</v>
      </c>
      <c r="G4552">
        <v>0.109145353065812</v>
      </c>
      <c r="H4552">
        <v>3.2936738971038799E-3</v>
      </c>
      <c r="I4552">
        <v>33.137874748858103</v>
      </c>
      <c r="J4552" s="10">
        <v>7.7174339920839705E-240</v>
      </c>
      <c r="X4552" t="str">
        <f t="shared" si="360"/>
        <v>grade_8_t3_lowses_2_zfriendrelation_zgakuryoku_zgakuryoku</v>
      </c>
      <c r="Y4552" t="str">
        <f t="shared" si="361"/>
        <v>0.109</v>
      </c>
      <c r="Z4552" t="str">
        <f t="shared" si="362"/>
        <v>0.003</v>
      </c>
      <c r="AA4552" s="2" t="str">
        <f t="shared" si="363"/>
        <v>***</v>
      </c>
      <c r="AB4552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53" spans="1:28">
      <c r="A4553">
        <v>4552</v>
      </c>
      <c r="B4553" t="s">
        <v>112</v>
      </c>
      <c r="C4553" t="b">
        <v>0</v>
      </c>
      <c r="D4553" t="s">
        <v>1566</v>
      </c>
      <c r="E4553" t="s">
        <v>1569</v>
      </c>
      <c r="F4553" t="s">
        <v>106</v>
      </c>
      <c r="G4553">
        <v>0.1032420130118</v>
      </c>
      <c r="H4553">
        <v>9.5845972453951003E-3</v>
      </c>
      <c r="I4553">
        <v>10.7716589824786</v>
      </c>
      <c r="J4553" s="10">
        <v>4.8042364207741199E-27</v>
      </c>
      <c r="X4553" t="str">
        <f t="shared" si="360"/>
        <v>grade_8_t3_lowses_2_zfriendrelation_zgakuryoku_as.factor(book)2</v>
      </c>
      <c r="Y4553" t="str">
        <f t="shared" si="361"/>
        <v>0.103</v>
      </c>
      <c r="Z4553" t="str">
        <f t="shared" si="362"/>
        <v>0.010</v>
      </c>
      <c r="AA4553" s="2" t="str">
        <f t="shared" si="363"/>
        <v>***</v>
      </c>
      <c r="AB4553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54" spans="1:28">
      <c r="A4554">
        <v>4553</v>
      </c>
      <c r="B4554" t="s">
        <v>112</v>
      </c>
      <c r="C4554" t="b">
        <v>0</v>
      </c>
      <c r="D4554" t="s">
        <v>1566</v>
      </c>
      <c r="E4554" t="s">
        <v>1569</v>
      </c>
      <c r="F4554" t="s">
        <v>107</v>
      </c>
      <c r="G4554">
        <v>0.110044146623099</v>
      </c>
      <c r="H4554">
        <v>9.4100472687163594E-3</v>
      </c>
      <c r="I4554">
        <v>11.6943245321349</v>
      </c>
      <c r="J4554" s="10">
        <v>1.41102963949429E-31</v>
      </c>
      <c r="X4554" t="str">
        <f t="shared" si="360"/>
        <v>grade_8_t3_lowses_2_zfriendrelation_zgakuryoku_as.factor(book)3</v>
      </c>
      <c r="Y4554" t="str">
        <f t="shared" si="361"/>
        <v>0.110</v>
      </c>
      <c r="Z4554" t="str">
        <f t="shared" si="362"/>
        <v>0.009</v>
      </c>
      <c r="AA4554" s="2" t="str">
        <f t="shared" si="363"/>
        <v>***</v>
      </c>
      <c r="AB4554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55" spans="1:28">
      <c r="A4555">
        <v>4554</v>
      </c>
      <c r="B4555" t="s">
        <v>112</v>
      </c>
      <c r="C4555" t="b">
        <v>0</v>
      </c>
      <c r="D4555" t="s">
        <v>1566</v>
      </c>
      <c r="E4555" t="s">
        <v>1569</v>
      </c>
      <c r="F4555" t="s">
        <v>108</v>
      </c>
      <c r="G4555">
        <v>8.0059544507614405E-2</v>
      </c>
      <c r="H4555">
        <v>1.0157599254039799E-2</v>
      </c>
      <c r="I4555">
        <v>7.8817388346733104</v>
      </c>
      <c r="J4555" s="10">
        <v>3.2522885258900301E-15</v>
      </c>
      <c r="X4555" t="str">
        <f t="shared" si="360"/>
        <v>grade_8_t3_lowses_2_zfriendrelation_zgakuryoku_as.factor(book)4</v>
      </c>
      <c r="Y4555" t="str">
        <f t="shared" si="361"/>
        <v>0.080</v>
      </c>
      <c r="Z4555" t="str">
        <f t="shared" si="362"/>
        <v>0.010</v>
      </c>
      <c r="AA4555" s="2" t="str">
        <f t="shared" si="363"/>
        <v>***</v>
      </c>
      <c r="AB4555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56" spans="1:28">
      <c r="A4556">
        <v>4555</v>
      </c>
      <c r="B4556" t="s">
        <v>112</v>
      </c>
      <c r="C4556" t="b">
        <v>0</v>
      </c>
      <c r="D4556" t="s">
        <v>1566</v>
      </c>
      <c r="E4556" t="s">
        <v>1569</v>
      </c>
      <c r="F4556" t="s">
        <v>109</v>
      </c>
      <c r="G4556" t="s">
        <v>140</v>
      </c>
      <c r="H4556">
        <v>0</v>
      </c>
      <c r="I4556" t="s">
        <v>140</v>
      </c>
      <c r="J4556" t="s">
        <v>140</v>
      </c>
      <c r="X4556" t="str">
        <f t="shared" si="360"/>
        <v>grade_8_t3_lowses_2_zfriendrelation_zgakuryoku_as.factor(book)5</v>
      </c>
      <c r="Y4556" t="str">
        <f t="shared" si="361"/>
        <v>NA</v>
      </c>
      <c r="Z4556" t="str">
        <f t="shared" si="362"/>
        <v>0.000</v>
      </c>
      <c r="AA4556" s="2" t="e">
        <f t="shared" si="363"/>
        <v>#VALUE!</v>
      </c>
      <c r="AB4556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57" spans="1:28">
      <c r="A4557">
        <v>4556</v>
      </c>
      <c r="B4557" t="s">
        <v>112</v>
      </c>
      <c r="C4557" t="b">
        <v>0</v>
      </c>
      <c r="D4557" t="s">
        <v>1566</v>
      </c>
      <c r="E4557" t="s">
        <v>1569</v>
      </c>
      <c r="F4557" t="s">
        <v>110</v>
      </c>
      <c r="G4557">
        <v>1.0735029955523899E-3</v>
      </c>
      <c r="H4557">
        <v>1.1165869395388999E-2</v>
      </c>
      <c r="I4557">
        <v>9.6141460869647699E-2</v>
      </c>
      <c r="J4557">
        <v>0.92340836451025998</v>
      </c>
      <c r="X4557" t="str">
        <f t="shared" si="360"/>
        <v>grade_8_t3_lowses_2_zfriendrelation_zgakuryoku_as.factor(year)2017</v>
      </c>
      <c r="Y4557" t="str">
        <f t="shared" si="361"/>
        <v>0.001</v>
      </c>
      <c r="Z4557" t="str">
        <f t="shared" si="362"/>
        <v>0.011</v>
      </c>
      <c r="AA4557" s="2" t="str">
        <f t="shared" si="363"/>
        <v/>
      </c>
      <c r="AB4557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58" spans="1:28">
      <c r="A4558">
        <v>4557</v>
      </c>
      <c r="B4558" t="s">
        <v>112</v>
      </c>
      <c r="C4558" t="b">
        <v>0</v>
      </c>
      <c r="D4558" t="s">
        <v>1566</v>
      </c>
      <c r="E4558" t="s">
        <v>1569</v>
      </c>
      <c r="F4558" t="s">
        <v>111</v>
      </c>
      <c r="G4558">
        <v>4.5525615828270603E-4</v>
      </c>
      <c r="H4558">
        <v>1.10928086873536E-2</v>
      </c>
      <c r="I4558">
        <v>4.1040657160320702E-2</v>
      </c>
      <c r="J4558">
        <v>0.96726354369608702</v>
      </c>
      <c r="X4558" t="str">
        <f t="shared" si="360"/>
        <v>grade_8_t3_lowses_2_zfriendrelation_zgakuryoku_as.factor(year)2018</v>
      </c>
      <c r="Y4558" t="str">
        <f t="shared" si="361"/>
        <v>0.000</v>
      </c>
      <c r="Z4558" t="str">
        <f t="shared" si="362"/>
        <v>0.011</v>
      </c>
      <c r="AA4558" s="2" t="str">
        <f t="shared" si="363"/>
        <v/>
      </c>
      <c r="AB4558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59" spans="1:28">
      <c r="A4559">
        <v>4558</v>
      </c>
      <c r="B4559" t="s">
        <v>112</v>
      </c>
      <c r="C4559" t="b">
        <v>0</v>
      </c>
      <c r="D4559" t="s">
        <v>1566</v>
      </c>
      <c r="E4559" t="s">
        <v>1569</v>
      </c>
      <c r="F4559" t="s">
        <v>1722</v>
      </c>
      <c r="G4559">
        <v>4.8689408213970598E-4</v>
      </c>
      <c r="H4559">
        <v>2.69761567329741E-3</v>
      </c>
      <c r="I4559">
        <v>0.180490529825753</v>
      </c>
      <c r="J4559">
        <v>0.85676775746759604</v>
      </c>
      <c r="X4559" t="str">
        <f t="shared" si="360"/>
        <v>grade_8_t3_lowses_2_zfriendrelation_zgakuryoku_as.factor(lowses)1:relative_age</v>
      </c>
      <c r="Y4559" t="str">
        <f t="shared" si="361"/>
        <v>0.000</v>
      </c>
      <c r="Z4559" t="str">
        <f t="shared" si="362"/>
        <v>0.003</v>
      </c>
      <c r="AA4559" s="2" t="str">
        <f t="shared" si="363"/>
        <v/>
      </c>
      <c r="AB4559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60" spans="1:28">
      <c r="A4560">
        <v>4559</v>
      </c>
      <c r="B4560" t="s">
        <v>112</v>
      </c>
      <c r="C4560" t="b">
        <v>0</v>
      </c>
      <c r="D4560" t="s">
        <v>1566</v>
      </c>
      <c r="E4560" t="s">
        <v>1569</v>
      </c>
      <c r="F4560" t="s">
        <v>1734</v>
      </c>
      <c r="G4560">
        <v>2.2177580327458101E-2</v>
      </c>
      <c r="H4560">
        <v>9.8555293346585995E-3</v>
      </c>
      <c r="I4560">
        <v>2.25026780139215</v>
      </c>
      <c r="J4560">
        <v>2.44335425835564E-2</v>
      </c>
      <c r="X4560" t="str">
        <f t="shared" si="360"/>
        <v>grade_8_t3_lowses_2_zfriendrelation_zgakuryoku_as.factor(lowses)1:zgakuryoku</v>
      </c>
      <c r="Y4560" t="str">
        <f t="shared" si="361"/>
        <v>0.022</v>
      </c>
      <c r="Z4560" t="str">
        <f t="shared" si="362"/>
        <v>0.010</v>
      </c>
      <c r="AA4560" s="2" t="str">
        <f t="shared" si="363"/>
        <v>**</v>
      </c>
      <c r="AB4560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61" spans="1:28">
      <c r="A4561">
        <v>4560</v>
      </c>
      <c r="B4561" t="s">
        <v>112</v>
      </c>
      <c r="C4561" t="b">
        <v>0</v>
      </c>
      <c r="D4561" t="s">
        <v>1566</v>
      </c>
      <c r="E4561" t="s">
        <v>1569</v>
      </c>
      <c r="F4561" t="s">
        <v>1723</v>
      </c>
      <c r="G4561" t="s">
        <v>140</v>
      </c>
      <c r="H4561">
        <v>0</v>
      </c>
      <c r="I4561" t="s">
        <v>140</v>
      </c>
      <c r="J4561" t="s">
        <v>140</v>
      </c>
      <c r="X4561" t="str">
        <f t="shared" si="360"/>
        <v>grade_8_t3_lowses_2_zfriendrelation_zgakuryoku_as.factor(lowses)1:as.factor(book)2</v>
      </c>
      <c r="Y4561" t="str">
        <f t="shared" si="361"/>
        <v>NA</v>
      </c>
      <c r="Z4561" t="str">
        <f t="shared" si="362"/>
        <v>0.000</v>
      </c>
      <c r="AA4561" s="2" t="e">
        <f t="shared" si="363"/>
        <v>#VALUE!</v>
      </c>
      <c r="AB4561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62" spans="1:28">
      <c r="A4562">
        <v>4561</v>
      </c>
      <c r="B4562" t="s">
        <v>112</v>
      </c>
      <c r="C4562" t="b">
        <v>0</v>
      </c>
      <c r="D4562" t="s">
        <v>1566</v>
      </c>
      <c r="E4562" t="s">
        <v>1569</v>
      </c>
      <c r="F4562" t="s">
        <v>1724</v>
      </c>
      <c r="G4562" t="s">
        <v>140</v>
      </c>
      <c r="H4562">
        <v>0</v>
      </c>
      <c r="I4562" t="s">
        <v>140</v>
      </c>
      <c r="J4562" t="s">
        <v>140</v>
      </c>
      <c r="X4562" t="str">
        <f t="shared" si="360"/>
        <v>grade_8_t3_lowses_2_zfriendrelation_zgakuryoku_as.factor(lowses)1:as.factor(book)3</v>
      </c>
      <c r="Y4562" t="str">
        <f t="shared" si="361"/>
        <v>NA</v>
      </c>
      <c r="Z4562" t="str">
        <f t="shared" si="362"/>
        <v>0.000</v>
      </c>
      <c r="AA4562" s="2" t="e">
        <f t="shared" si="363"/>
        <v>#VALUE!</v>
      </c>
      <c r="AB4562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63" spans="1:28">
      <c r="A4563">
        <v>4562</v>
      </c>
      <c r="B4563" t="s">
        <v>112</v>
      </c>
      <c r="C4563" t="b">
        <v>0</v>
      </c>
      <c r="D4563" t="s">
        <v>1566</v>
      </c>
      <c r="E4563" t="s">
        <v>1569</v>
      </c>
      <c r="F4563" t="s">
        <v>1725</v>
      </c>
      <c r="G4563" t="s">
        <v>140</v>
      </c>
      <c r="H4563">
        <v>0</v>
      </c>
      <c r="I4563" t="s">
        <v>140</v>
      </c>
      <c r="J4563" t="s">
        <v>140</v>
      </c>
      <c r="X4563" t="str">
        <f t="shared" si="360"/>
        <v>grade_8_t3_lowses_2_zfriendrelation_zgakuryoku_as.factor(lowses)1:as.factor(book)4</v>
      </c>
      <c r="Y4563" t="str">
        <f t="shared" si="361"/>
        <v>NA</v>
      </c>
      <c r="Z4563" t="str">
        <f t="shared" si="362"/>
        <v>0.000</v>
      </c>
      <c r="AA4563" s="2" t="e">
        <f t="shared" si="363"/>
        <v>#VALUE!</v>
      </c>
      <c r="AB4563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64" spans="1:28">
      <c r="A4564">
        <v>4563</v>
      </c>
      <c r="B4564" t="s">
        <v>112</v>
      </c>
      <c r="C4564" t="b">
        <v>0</v>
      </c>
      <c r="D4564" t="s">
        <v>1566</v>
      </c>
      <c r="E4564" t="s">
        <v>1569</v>
      </c>
      <c r="F4564" t="s">
        <v>1726</v>
      </c>
      <c r="G4564" t="s">
        <v>140</v>
      </c>
      <c r="H4564">
        <v>0</v>
      </c>
      <c r="I4564" t="s">
        <v>140</v>
      </c>
      <c r="J4564" t="s">
        <v>140</v>
      </c>
      <c r="X4564" t="str">
        <f t="shared" si="360"/>
        <v>grade_8_t3_lowses_2_zfriendrelation_zgakuryoku_as.factor(lowses)1:as.factor(book)5</v>
      </c>
      <c r="Y4564" t="str">
        <f t="shared" si="361"/>
        <v>NA</v>
      </c>
      <c r="Z4564" t="str">
        <f t="shared" si="362"/>
        <v>0.000</v>
      </c>
      <c r="AA4564" s="2" t="e">
        <f t="shared" si="363"/>
        <v>#VALUE!</v>
      </c>
      <c r="AB4564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65" spans="1:28">
      <c r="A4565">
        <v>4564</v>
      </c>
      <c r="B4565" t="s">
        <v>112</v>
      </c>
      <c r="C4565" t="b">
        <v>0</v>
      </c>
      <c r="D4565" t="s">
        <v>1566</v>
      </c>
      <c r="E4565" t="s">
        <v>1569</v>
      </c>
      <c r="F4565" t="s">
        <v>1727</v>
      </c>
      <c r="G4565">
        <v>-9.7692840122830301E-3</v>
      </c>
      <c r="H4565">
        <v>2.1207916446159599E-2</v>
      </c>
      <c r="I4565">
        <v>-0.46064327144461698</v>
      </c>
      <c r="J4565">
        <v>0.64505529796423799</v>
      </c>
      <c r="X4565" t="str">
        <f t="shared" si="360"/>
        <v>grade_8_t3_lowses_2_zfriendrelation_zgakuryoku_as.factor(lowses)1:as.factor(year)2017</v>
      </c>
      <c r="Y4565" t="str">
        <f t="shared" si="361"/>
        <v>-0.010</v>
      </c>
      <c r="Z4565" t="str">
        <f t="shared" si="362"/>
        <v>0.021</v>
      </c>
      <c r="AA4565" s="2" t="str">
        <f t="shared" si="363"/>
        <v/>
      </c>
      <c r="AB4565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66" spans="1:28">
      <c r="A4566">
        <v>4565</v>
      </c>
      <c r="B4566" t="s">
        <v>112</v>
      </c>
      <c r="C4566" t="b">
        <v>0</v>
      </c>
      <c r="D4566" t="s">
        <v>1566</v>
      </c>
      <c r="E4566" t="s">
        <v>1569</v>
      </c>
      <c r="F4566" t="s">
        <v>1728</v>
      </c>
      <c r="G4566">
        <v>3.8686025546107402E-3</v>
      </c>
      <c r="H4566">
        <v>2.01927331705146E-2</v>
      </c>
      <c r="I4566">
        <v>0.19158389911573101</v>
      </c>
      <c r="J4566">
        <v>0.84806844166659701</v>
      </c>
      <c r="X4566" t="str">
        <f t="shared" si="360"/>
        <v>grade_8_t3_lowses_2_zfriendrelation_zgakuryoku_as.factor(lowses)1:as.factor(year)2018</v>
      </c>
      <c r="Y4566" t="str">
        <f t="shared" si="361"/>
        <v>0.004</v>
      </c>
      <c r="Z4566" t="str">
        <f t="shared" si="362"/>
        <v>0.020</v>
      </c>
      <c r="AA4566" s="2" t="str">
        <f t="shared" si="363"/>
        <v/>
      </c>
      <c r="AB4566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67" spans="1:28">
      <c r="A4567">
        <v>4566</v>
      </c>
      <c r="B4567" t="s">
        <v>116</v>
      </c>
      <c r="C4567" t="b">
        <v>0</v>
      </c>
      <c r="D4567" t="s">
        <v>1566</v>
      </c>
      <c r="E4567" t="s">
        <v>1570</v>
      </c>
      <c r="F4567" t="s">
        <v>1697</v>
      </c>
      <c r="G4567">
        <v>-9.4377686444016895E-2</v>
      </c>
      <c r="H4567">
        <v>2.82918546977226E-2</v>
      </c>
      <c r="I4567">
        <v>-3.3358607080508502</v>
      </c>
      <c r="J4567">
        <v>8.5058009775072795E-4</v>
      </c>
      <c r="X4567" t="str">
        <f t="shared" si="360"/>
        <v>grade_6_t3_lowses_2_zfriendrelation_zgakuryoku_as.factor(lowses)1</v>
      </c>
      <c r="Y4567" t="str">
        <f t="shared" si="361"/>
        <v>-0.094</v>
      </c>
      <c r="Z4567" t="str">
        <f t="shared" si="362"/>
        <v>0.028</v>
      </c>
      <c r="AA4567" s="2" t="str">
        <f t="shared" si="363"/>
        <v>***</v>
      </c>
      <c r="AB4567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68" spans="1:28">
      <c r="A4568">
        <v>4567</v>
      </c>
      <c r="B4568" t="s">
        <v>116</v>
      </c>
      <c r="C4568" t="b">
        <v>0</v>
      </c>
      <c r="D4568" t="s">
        <v>1566</v>
      </c>
      <c r="E4568" t="s">
        <v>1570</v>
      </c>
      <c r="F4568" t="s">
        <v>104</v>
      </c>
      <c r="G4568">
        <v>8.5911557961863907E-3</v>
      </c>
      <c r="H4568">
        <v>7.7726353895593895E-4</v>
      </c>
      <c r="I4568">
        <v>11.053079638505199</v>
      </c>
      <c r="J4568" s="10">
        <v>2.17674614625637E-28</v>
      </c>
      <c r="X4568" t="str">
        <f t="shared" si="360"/>
        <v>grade_6_t3_lowses_2_zfriendrelation_zgakuryoku_relative_age</v>
      </c>
      <c r="Y4568" t="str">
        <f t="shared" si="361"/>
        <v>0.009</v>
      </c>
      <c r="Z4568" t="str">
        <f t="shared" si="362"/>
        <v>0.001</v>
      </c>
      <c r="AA4568" s="2" t="str">
        <f t="shared" si="363"/>
        <v>***</v>
      </c>
      <c r="AB4568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69" spans="1:28">
      <c r="A4569">
        <v>4568</v>
      </c>
      <c r="B4569" t="s">
        <v>116</v>
      </c>
      <c r="C4569" t="b">
        <v>0</v>
      </c>
      <c r="D4569" t="s">
        <v>1566</v>
      </c>
      <c r="E4569" t="s">
        <v>1570</v>
      </c>
      <c r="F4569" t="s">
        <v>32</v>
      </c>
      <c r="G4569">
        <v>0.12607884515477499</v>
      </c>
      <c r="H4569">
        <v>3.4255688635690998E-3</v>
      </c>
      <c r="I4569">
        <v>36.8052286134496</v>
      </c>
      <c r="J4569" s="10">
        <v>4.0588939095242704E-295</v>
      </c>
      <c r="X4569" t="str">
        <f t="shared" si="360"/>
        <v>grade_6_t3_lowses_2_zfriendrelation_zgakuryoku_zgakuryoku</v>
      </c>
      <c r="Y4569" t="str">
        <f t="shared" si="361"/>
        <v>0.126</v>
      </c>
      <c r="Z4569" t="str">
        <f t="shared" si="362"/>
        <v>0.003</v>
      </c>
      <c r="AA4569" s="2" t="str">
        <f t="shared" si="363"/>
        <v>***</v>
      </c>
      <c r="AB4569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70" spans="1:28">
      <c r="A4570">
        <v>4569</v>
      </c>
      <c r="B4570" t="s">
        <v>116</v>
      </c>
      <c r="C4570" t="b">
        <v>0</v>
      </c>
      <c r="D4570" t="s">
        <v>1566</v>
      </c>
      <c r="E4570" t="s">
        <v>1570</v>
      </c>
      <c r="F4570" t="s">
        <v>106</v>
      </c>
      <c r="G4570">
        <v>6.3001394464482094E-2</v>
      </c>
      <c r="H4570">
        <v>9.9414780099558904E-3</v>
      </c>
      <c r="I4570">
        <v>6.3372261550434796</v>
      </c>
      <c r="J4570" s="10">
        <v>2.3465127254400998E-10</v>
      </c>
      <c r="X4570" t="str">
        <f t="shared" si="360"/>
        <v>grade_6_t3_lowses_2_zfriendrelation_zgakuryoku_as.factor(book)2</v>
      </c>
      <c r="Y4570" t="str">
        <f t="shared" si="361"/>
        <v>0.063</v>
      </c>
      <c r="Z4570" t="str">
        <f t="shared" si="362"/>
        <v>0.010</v>
      </c>
      <c r="AA4570" s="2" t="str">
        <f t="shared" si="363"/>
        <v>***</v>
      </c>
      <c r="AB4570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71" spans="1:28">
      <c r="A4571">
        <v>4570</v>
      </c>
      <c r="B4571" t="s">
        <v>116</v>
      </c>
      <c r="C4571" t="b">
        <v>0</v>
      </c>
      <c r="D4571" t="s">
        <v>1566</v>
      </c>
      <c r="E4571" t="s">
        <v>1570</v>
      </c>
      <c r="F4571" t="s">
        <v>107</v>
      </c>
      <c r="G4571">
        <v>8.9555494976468294E-2</v>
      </c>
      <c r="H4571">
        <v>8.9175837694898796E-3</v>
      </c>
      <c r="I4571">
        <v>10.042574007868399</v>
      </c>
      <c r="J4571" s="10">
        <v>1.00918718068416E-23</v>
      </c>
      <c r="X4571" t="str">
        <f t="shared" si="360"/>
        <v>grade_6_t3_lowses_2_zfriendrelation_zgakuryoku_as.factor(book)3</v>
      </c>
      <c r="Y4571" t="str">
        <f t="shared" si="361"/>
        <v>0.090</v>
      </c>
      <c r="Z4571" t="str">
        <f t="shared" si="362"/>
        <v>0.009</v>
      </c>
      <c r="AA4571" s="2" t="str">
        <f t="shared" si="363"/>
        <v>***</v>
      </c>
      <c r="AB4571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72" spans="1:28">
      <c r="A4572">
        <v>4571</v>
      </c>
      <c r="B4572" t="s">
        <v>116</v>
      </c>
      <c r="C4572" t="b">
        <v>0</v>
      </c>
      <c r="D4572" t="s">
        <v>1566</v>
      </c>
      <c r="E4572" t="s">
        <v>1570</v>
      </c>
      <c r="F4572" t="s">
        <v>108</v>
      </c>
      <c r="G4572">
        <v>8.4027350373767504E-2</v>
      </c>
      <c r="H4572">
        <v>9.6404950696846702E-3</v>
      </c>
      <c r="I4572">
        <v>8.7160825005759808</v>
      </c>
      <c r="J4572" s="10">
        <v>2.9107548013502902E-18</v>
      </c>
      <c r="X4572" t="str">
        <f t="shared" si="360"/>
        <v>grade_6_t3_lowses_2_zfriendrelation_zgakuryoku_as.factor(book)4</v>
      </c>
      <c r="Y4572" t="str">
        <f t="shared" si="361"/>
        <v>0.084</v>
      </c>
      <c r="Z4572" t="str">
        <f t="shared" si="362"/>
        <v>0.010</v>
      </c>
      <c r="AA4572" s="2" t="str">
        <f t="shared" si="363"/>
        <v>***</v>
      </c>
      <c r="AB4572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73" spans="1:28">
      <c r="A4573">
        <v>4572</v>
      </c>
      <c r="B4573" t="s">
        <v>116</v>
      </c>
      <c r="C4573" t="b">
        <v>0</v>
      </c>
      <c r="D4573" t="s">
        <v>1566</v>
      </c>
      <c r="E4573" t="s">
        <v>1570</v>
      </c>
      <c r="F4573" t="s">
        <v>109</v>
      </c>
      <c r="G4573" t="s">
        <v>140</v>
      </c>
      <c r="H4573">
        <v>0</v>
      </c>
      <c r="I4573" t="s">
        <v>140</v>
      </c>
      <c r="J4573" t="s">
        <v>140</v>
      </c>
      <c r="X4573" t="str">
        <f t="shared" si="360"/>
        <v>grade_6_t3_lowses_2_zfriendrelation_zgakuryoku_as.factor(book)5</v>
      </c>
      <c r="Y4573" t="str">
        <f t="shared" si="361"/>
        <v>NA</v>
      </c>
      <c r="Z4573" t="str">
        <f t="shared" si="362"/>
        <v>0.000</v>
      </c>
      <c r="AA4573" s="2" t="e">
        <f t="shared" si="363"/>
        <v>#VALUE!</v>
      </c>
      <c r="AB4573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74" spans="1:28">
      <c r="A4574">
        <v>4573</v>
      </c>
      <c r="B4574" t="s">
        <v>116</v>
      </c>
      <c r="C4574" t="b">
        <v>0</v>
      </c>
      <c r="D4574" t="s">
        <v>1566</v>
      </c>
      <c r="E4574" t="s">
        <v>1570</v>
      </c>
      <c r="F4574" t="s">
        <v>110</v>
      </c>
      <c r="G4574">
        <v>7.7024064105625598E-3</v>
      </c>
      <c r="H4574">
        <v>1.0518109540598701E-2</v>
      </c>
      <c r="I4574">
        <v>0.73229950504243801</v>
      </c>
      <c r="J4574">
        <v>0.46398701570780099</v>
      </c>
      <c r="X4574" t="str">
        <f t="shared" si="360"/>
        <v>grade_6_t3_lowses_2_zfriendrelation_zgakuryoku_as.factor(year)2017</v>
      </c>
      <c r="Y4574" t="str">
        <f t="shared" si="361"/>
        <v>0.008</v>
      </c>
      <c r="Z4574" t="str">
        <f t="shared" si="362"/>
        <v>0.011</v>
      </c>
      <c r="AA4574" s="2" t="str">
        <f t="shared" si="363"/>
        <v/>
      </c>
      <c r="AB4574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75" spans="1:28">
      <c r="A4575">
        <v>4574</v>
      </c>
      <c r="B4575" t="s">
        <v>116</v>
      </c>
      <c r="C4575" t="b">
        <v>0</v>
      </c>
      <c r="D4575" t="s">
        <v>1566</v>
      </c>
      <c r="E4575" t="s">
        <v>1570</v>
      </c>
      <c r="F4575" t="s">
        <v>111</v>
      </c>
      <c r="G4575">
        <v>6.6161707798205903E-3</v>
      </c>
      <c r="H4575">
        <v>1.0535181821467E-2</v>
      </c>
      <c r="I4575">
        <v>0.62800727049049798</v>
      </c>
      <c r="J4575">
        <v>0.53000020859688401</v>
      </c>
      <c r="X4575" t="str">
        <f t="shared" si="360"/>
        <v>grade_6_t3_lowses_2_zfriendrelation_zgakuryoku_as.factor(year)2018</v>
      </c>
      <c r="Y4575" t="str">
        <f t="shared" si="361"/>
        <v>0.007</v>
      </c>
      <c r="Z4575" t="str">
        <f t="shared" si="362"/>
        <v>0.011</v>
      </c>
      <c r="AA4575" s="2" t="str">
        <f t="shared" si="363"/>
        <v/>
      </c>
      <c r="AB4575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76" spans="1:28">
      <c r="A4576">
        <v>4575</v>
      </c>
      <c r="B4576" t="s">
        <v>116</v>
      </c>
      <c r="C4576" t="b">
        <v>0</v>
      </c>
      <c r="D4576" t="s">
        <v>1566</v>
      </c>
      <c r="E4576" t="s">
        <v>1570</v>
      </c>
      <c r="F4576" t="s">
        <v>1722</v>
      </c>
      <c r="G4576">
        <v>-7.6881913653768905E-4</v>
      </c>
      <c r="H4576">
        <v>3.2002472253815899E-3</v>
      </c>
      <c r="I4576">
        <v>-0.240237419921837</v>
      </c>
      <c r="J4576">
        <v>0.81014656020049702</v>
      </c>
      <c r="X4576" t="str">
        <f t="shared" si="360"/>
        <v>grade_6_t3_lowses_2_zfriendrelation_zgakuryoku_as.factor(lowses)1:relative_age</v>
      </c>
      <c r="Y4576" t="str">
        <f t="shared" si="361"/>
        <v>-0.001</v>
      </c>
      <c r="Z4576" t="str">
        <f t="shared" si="362"/>
        <v>0.003</v>
      </c>
      <c r="AA4576" s="2" t="str">
        <f t="shared" si="363"/>
        <v/>
      </c>
      <c r="AB4576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77" spans="1:28">
      <c r="A4577">
        <v>4576</v>
      </c>
      <c r="B4577" t="s">
        <v>116</v>
      </c>
      <c r="C4577" t="b">
        <v>0</v>
      </c>
      <c r="D4577" t="s">
        <v>1566</v>
      </c>
      <c r="E4577" t="s">
        <v>1570</v>
      </c>
      <c r="F4577" t="s">
        <v>1734</v>
      </c>
      <c r="G4577">
        <v>4.1199221314041197E-2</v>
      </c>
      <c r="H4577">
        <v>1.3130662615424201E-2</v>
      </c>
      <c r="I4577">
        <v>3.13763459778836</v>
      </c>
      <c r="J4577">
        <v>1.7035260365208199E-3</v>
      </c>
      <c r="X4577" t="str">
        <f t="shared" si="360"/>
        <v>grade_6_t3_lowses_2_zfriendrelation_zgakuryoku_as.factor(lowses)1:zgakuryoku</v>
      </c>
      <c r="Y4577" t="str">
        <f t="shared" si="361"/>
        <v>0.041</v>
      </c>
      <c r="Z4577" t="str">
        <f t="shared" si="362"/>
        <v>0.013</v>
      </c>
      <c r="AA4577" s="2" t="str">
        <f t="shared" si="363"/>
        <v>***</v>
      </c>
      <c r="AB4577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78" spans="1:28">
      <c r="A4578">
        <v>4577</v>
      </c>
      <c r="B4578" t="s">
        <v>116</v>
      </c>
      <c r="C4578" t="b">
        <v>0</v>
      </c>
      <c r="D4578" t="s">
        <v>1566</v>
      </c>
      <c r="E4578" t="s">
        <v>1570</v>
      </c>
      <c r="F4578" t="s">
        <v>1723</v>
      </c>
      <c r="G4578" t="s">
        <v>140</v>
      </c>
      <c r="H4578">
        <v>0</v>
      </c>
      <c r="I4578" t="s">
        <v>140</v>
      </c>
      <c r="J4578" t="s">
        <v>140</v>
      </c>
      <c r="X4578" t="str">
        <f t="shared" si="360"/>
        <v>grade_6_t3_lowses_2_zfriendrelation_zgakuryoku_as.factor(lowses)1:as.factor(book)2</v>
      </c>
      <c r="Y4578" t="str">
        <f t="shared" si="361"/>
        <v>NA</v>
      </c>
      <c r="Z4578" t="str">
        <f t="shared" si="362"/>
        <v>0.000</v>
      </c>
      <c r="AA4578" s="2" t="e">
        <f t="shared" si="363"/>
        <v>#VALUE!</v>
      </c>
      <c r="AB4578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79" spans="1:28">
      <c r="A4579">
        <v>4578</v>
      </c>
      <c r="B4579" t="s">
        <v>116</v>
      </c>
      <c r="C4579" t="b">
        <v>0</v>
      </c>
      <c r="D4579" t="s">
        <v>1566</v>
      </c>
      <c r="E4579" t="s">
        <v>1570</v>
      </c>
      <c r="F4579" t="s">
        <v>1724</v>
      </c>
      <c r="G4579" t="s">
        <v>140</v>
      </c>
      <c r="H4579">
        <v>0</v>
      </c>
      <c r="I4579" t="s">
        <v>140</v>
      </c>
      <c r="J4579" t="s">
        <v>140</v>
      </c>
      <c r="X4579" t="str">
        <f t="shared" si="360"/>
        <v>grade_6_t3_lowses_2_zfriendrelation_zgakuryoku_as.factor(lowses)1:as.factor(book)3</v>
      </c>
      <c r="Y4579" t="str">
        <f t="shared" si="361"/>
        <v>NA</v>
      </c>
      <c r="Z4579" t="str">
        <f t="shared" si="362"/>
        <v>0.000</v>
      </c>
      <c r="AA4579" s="2" t="e">
        <f t="shared" si="363"/>
        <v>#VALUE!</v>
      </c>
      <c r="AB4579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80" spans="1:28">
      <c r="A4580">
        <v>4579</v>
      </c>
      <c r="B4580" t="s">
        <v>116</v>
      </c>
      <c r="C4580" t="b">
        <v>0</v>
      </c>
      <c r="D4580" t="s">
        <v>1566</v>
      </c>
      <c r="E4580" t="s">
        <v>1570</v>
      </c>
      <c r="F4580" t="s">
        <v>1725</v>
      </c>
      <c r="G4580" t="s">
        <v>140</v>
      </c>
      <c r="H4580">
        <v>0</v>
      </c>
      <c r="I4580" t="s">
        <v>140</v>
      </c>
      <c r="J4580" t="s">
        <v>140</v>
      </c>
      <c r="X4580" t="str">
        <f t="shared" si="360"/>
        <v>grade_6_t3_lowses_2_zfriendrelation_zgakuryoku_as.factor(lowses)1:as.factor(book)4</v>
      </c>
      <c r="Y4580" t="str">
        <f t="shared" si="361"/>
        <v>NA</v>
      </c>
      <c r="Z4580" t="str">
        <f t="shared" si="362"/>
        <v>0.000</v>
      </c>
      <c r="AA4580" s="2" t="e">
        <f t="shared" si="363"/>
        <v>#VALUE!</v>
      </c>
      <c r="AB4580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81" spans="1:28">
      <c r="A4581">
        <v>4580</v>
      </c>
      <c r="B4581" t="s">
        <v>116</v>
      </c>
      <c r="C4581" t="b">
        <v>0</v>
      </c>
      <c r="D4581" t="s">
        <v>1566</v>
      </c>
      <c r="E4581" t="s">
        <v>1570</v>
      </c>
      <c r="F4581" t="s">
        <v>1726</v>
      </c>
      <c r="G4581" t="s">
        <v>140</v>
      </c>
      <c r="H4581">
        <v>0</v>
      </c>
      <c r="I4581" t="s">
        <v>140</v>
      </c>
      <c r="J4581" t="s">
        <v>140</v>
      </c>
      <c r="X4581" t="str">
        <f t="shared" si="360"/>
        <v>grade_6_t3_lowses_2_zfriendrelation_zgakuryoku_as.factor(lowses)1:as.factor(book)5</v>
      </c>
      <c r="Y4581" t="str">
        <f t="shared" si="361"/>
        <v>NA</v>
      </c>
      <c r="Z4581" t="str">
        <f t="shared" si="362"/>
        <v>0.000</v>
      </c>
      <c r="AA4581" s="2" t="e">
        <f t="shared" si="363"/>
        <v>#VALUE!</v>
      </c>
      <c r="AB4581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82" spans="1:28">
      <c r="A4582">
        <v>4581</v>
      </c>
      <c r="B4582" t="s">
        <v>116</v>
      </c>
      <c r="C4582" t="b">
        <v>0</v>
      </c>
      <c r="D4582" t="s">
        <v>1566</v>
      </c>
      <c r="E4582" t="s">
        <v>1570</v>
      </c>
      <c r="F4582" t="s">
        <v>1727</v>
      </c>
      <c r="G4582">
        <v>-6.4419877070491405E-2</v>
      </c>
      <c r="H4582">
        <v>2.7178231557558798E-2</v>
      </c>
      <c r="I4582">
        <v>-2.3702747890002098</v>
      </c>
      <c r="J4582">
        <v>1.7776225260329799E-2</v>
      </c>
      <c r="X4582" t="str">
        <f t="shared" si="360"/>
        <v>grade_6_t3_lowses_2_zfriendrelation_zgakuryoku_as.factor(lowses)1:as.factor(year)2017</v>
      </c>
      <c r="Y4582" t="str">
        <f t="shared" si="361"/>
        <v>-0.064</v>
      </c>
      <c r="Z4582" t="str">
        <f t="shared" si="362"/>
        <v>0.027</v>
      </c>
      <c r="AA4582" s="2" t="str">
        <f t="shared" si="363"/>
        <v>**</v>
      </c>
      <c r="AB4582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83" spans="1:28">
      <c r="A4583">
        <v>4582</v>
      </c>
      <c r="B4583" t="s">
        <v>116</v>
      </c>
      <c r="C4583" t="b">
        <v>0</v>
      </c>
      <c r="D4583" t="s">
        <v>1566</v>
      </c>
      <c r="E4583" t="s">
        <v>1570</v>
      </c>
      <c r="F4583" t="s">
        <v>1728</v>
      </c>
      <c r="G4583">
        <v>-4.9239895254058502E-2</v>
      </c>
      <c r="H4583">
        <v>2.6941611410520001E-2</v>
      </c>
      <c r="I4583">
        <v>-1.8276521958456999</v>
      </c>
      <c r="J4583">
        <v>6.7603908788887404E-2</v>
      </c>
      <c r="X4583" t="str">
        <f t="shared" si="360"/>
        <v>grade_6_t3_lowses_2_zfriendrelation_zgakuryoku_as.factor(lowses)1:as.factor(year)2018</v>
      </c>
      <c r="Y4583" t="str">
        <f t="shared" si="361"/>
        <v>-0.049</v>
      </c>
      <c r="Z4583" t="str">
        <f t="shared" si="362"/>
        <v>0.027</v>
      </c>
      <c r="AA4583" s="2" t="str">
        <f t="shared" si="363"/>
        <v>*</v>
      </c>
      <c r="AB4583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84" spans="1:28">
      <c r="A4584">
        <v>4583</v>
      </c>
      <c r="B4584" t="s">
        <v>114</v>
      </c>
      <c r="C4584" t="b">
        <v>0</v>
      </c>
      <c r="D4584" t="s">
        <v>1566</v>
      </c>
      <c r="E4584" t="s">
        <v>1571</v>
      </c>
      <c r="F4584" t="s">
        <v>1697</v>
      </c>
      <c r="G4584" t="s">
        <v>140</v>
      </c>
      <c r="H4584">
        <v>0</v>
      </c>
      <c r="I4584" t="s">
        <v>140</v>
      </c>
      <c r="J4584" t="s">
        <v>140</v>
      </c>
      <c r="X4584" t="str">
        <f t="shared" si="360"/>
        <v>grade_5_t3_lowses_2_zfriendrelation_zgakuryoku_as.factor(lowses)1</v>
      </c>
      <c r="Y4584" t="str">
        <f t="shared" si="361"/>
        <v>NA</v>
      </c>
      <c r="Z4584" t="str">
        <f t="shared" si="362"/>
        <v>0.000</v>
      </c>
      <c r="AA4584" s="2" t="e">
        <f t="shared" si="363"/>
        <v>#VALUE!</v>
      </c>
      <c r="AB4584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85" spans="1:28">
      <c r="A4585">
        <v>4584</v>
      </c>
      <c r="B4585" t="s">
        <v>114</v>
      </c>
      <c r="C4585" t="b">
        <v>0</v>
      </c>
      <c r="D4585" t="s">
        <v>1566</v>
      </c>
      <c r="E4585" t="s">
        <v>1571</v>
      </c>
      <c r="F4585" t="s">
        <v>104</v>
      </c>
      <c r="G4585">
        <v>6.3216921099923298E-3</v>
      </c>
      <c r="H4585">
        <v>7.8229679258040097E-4</v>
      </c>
      <c r="I4585">
        <v>8.0809382959890002</v>
      </c>
      <c r="J4585" s="10">
        <v>6.4792555370862501E-16</v>
      </c>
      <c r="X4585" t="str">
        <f t="shared" si="360"/>
        <v>grade_5_t3_lowses_2_zfriendrelation_zgakuryoku_relative_age</v>
      </c>
      <c r="Y4585" t="str">
        <f t="shared" si="361"/>
        <v>0.006</v>
      </c>
      <c r="Z4585" t="str">
        <f t="shared" si="362"/>
        <v>0.001</v>
      </c>
      <c r="AA4585" s="2" t="str">
        <f t="shared" si="363"/>
        <v>***</v>
      </c>
      <c r="AB4585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86" spans="1:28">
      <c r="A4586">
        <v>4585</v>
      </c>
      <c r="B4586" t="s">
        <v>114</v>
      </c>
      <c r="C4586" t="b">
        <v>0</v>
      </c>
      <c r="D4586" t="s">
        <v>1566</v>
      </c>
      <c r="E4586" t="s">
        <v>1571</v>
      </c>
      <c r="F4586" t="s">
        <v>32</v>
      </c>
      <c r="G4586">
        <v>0.13075425876138899</v>
      </c>
      <c r="H4586">
        <v>3.29268029386062E-3</v>
      </c>
      <c r="I4586">
        <v>39.710584415130498</v>
      </c>
      <c r="J4586">
        <v>0</v>
      </c>
      <c r="X4586" t="str">
        <f t="shared" si="360"/>
        <v>grade_5_t3_lowses_2_zfriendrelation_zgakuryoku_zgakuryoku</v>
      </c>
      <c r="Y4586" t="str">
        <f t="shared" si="361"/>
        <v>0.131</v>
      </c>
      <c r="Z4586" t="str">
        <f t="shared" si="362"/>
        <v>0.003</v>
      </c>
      <c r="AA4586" s="2" t="str">
        <f t="shared" si="363"/>
        <v>***</v>
      </c>
      <c r="AB4586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87" spans="1:28">
      <c r="A4587">
        <v>4586</v>
      </c>
      <c r="B4587" t="s">
        <v>114</v>
      </c>
      <c r="C4587" t="b">
        <v>0</v>
      </c>
      <c r="D4587" t="s">
        <v>1566</v>
      </c>
      <c r="E4587" t="s">
        <v>1571</v>
      </c>
      <c r="F4587" t="s">
        <v>106</v>
      </c>
      <c r="G4587">
        <v>0.16288870412845399</v>
      </c>
      <c r="H4587">
        <v>2.4580505533411099E-2</v>
      </c>
      <c r="I4587">
        <v>6.6267434535488601</v>
      </c>
      <c r="J4587" s="10">
        <v>3.4444959893793001E-11</v>
      </c>
      <c r="X4587" t="str">
        <f t="shared" si="360"/>
        <v>grade_5_t3_lowses_2_zfriendrelation_zgakuryoku_as.factor(book)2</v>
      </c>
      <c r="Y4587" t="str">
        <f t="shared" si="361"/>
        <v>0.163</v>
      </c>
      <c r="Z4587" t="str">
        <f t="shared" si="362"/>
        <v>0.025</v>
      </c>
      <c r="AA4587" s="2" t="str">
        <f t="shared" si="363"/>
        <v>***</v>
      </c>
      <c r="AB4587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88" spans="1:28">
      <c r="A4588">
        <v>4587</v>
      </c>
      <c r="B4588" t="s">
        <v>114</v>
      </c>
      <c r="C4588" t="b">
        <v>0</v>
      </c>
      <c r="D4588" t="s">
        <v>1566</v>
      </c>
      <c r="E4588" t="s">
        <v>1571</v>
      </c>
      <c r="F4588" t="s">
        <v>107</v>
      </c>
      <c r="G4588">
        <v>0.20614383683658399</v>
      </c>
      <c r="H4588">
        <v>2.5189717040031302E-2</v>
      </c>
      <c r="I4588">
        <v>8.1836503565713592</v>
      </c>
      <c r="J4588" s="10">
        <v>2.77724544369768E-16</v>
      </c>
      <c r="X4588" t="str">
        <f t="shared" si="360"/>
        <v>grade_5_t3_lowses_2_zfriendrelation_zgakuryoku_as.factor(book)3</v>
      </c>
      <c r="Y4588" t="str">
        <f t="shared" si="361"/>
        <v>0.206</v>
      </c>
      <c r="Z4588" t="str">
        <f t="shared" si="362"/>
        <v>0.025</v>
      </c>
      <c r="AA4588" s="2" t="str">
        <f t="shared" si="363"/>
        <v>***</v>
      </c>
      <c r="AB4588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89" spans="1:28">
      <c r="A4589">
        <v>4588</v>
      </c>
      <c r="B4589" t="s">
        <v>114</v>
      </c>
      <c r="C4589" t="b">
        <v>0</v>
      </c>
      <c r="D4589" t="s">
        <v>1566</v>
      </c>
      <c r="E4589" t="s">
        <v>1571</v>
      </c>
      <c r="F4589" t="s">
        <v>108</v>
      </c>
      <c r="G4589">
        <v>0.210926442641729</v>
      </c>
      <c r="H4589">
        <v>2.51862747879633E-2</v>
      </c>
      <c r="I4589">
        <v>8.3746581984618302</v>
      </c>
      <c r="J4589" s="10">
        <v>5.5902743121404106E-17</v>
      </c>
      <c r="X4589" t="str">
        <f t="shared" si="360"/>
        <v>grade_5_t3_lowses_2_zfriendrelation_zgakuryoku_as.factor(book)4</v>
      </c>
      <c r="Y4589" t="str">
        <f t="shared" si="361"/>
        <v>0.211</v>
      </c>
      <c r="Z4589" t="str">
        <f t="shared" si="362"/>
        <v>0.025</v>
      </c>
      <c r="AA4589" s="2" t="str">
        <f t="shared" si="363"/>
        <v>***</v>
      </c>
      <c r="AB4589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90" spans="1:28">
      <c r="A4590">
        <v>4589</v>
      </c>
      <c r="B4590" t="s">
        <v>114</v>
      </c>
      <c r="C4590" t="b">
        <v>0</v>
      </c>
      <c r="D4590" t="s">
        <v>1566</v>
      </c>
      <c r="E4590" t="s">
        <v>1571</v>
      </c>
      <c r="F4590" t="s">
        <v>109</v>
      </c>
      <c r="G4590">
        <v>0.147476732419559</v>
      </c>
      <c r="H4590">
        <v>2.5960129214164501E-2</v>
      </c>
      <c r="I4590">
        <v>5.6808936197086197</v>
      </c>
      <c r="J4590" s="10">
        <v>1.34265883029587E-8</v>
      </c>
      <c r="X4590" t="str">
        <f t="shared" si="360"/>
        <v>grade_5_t3_lowses_2_zfriendrelation_zgakuryoku_as.factor(book)5</v>
      </c>
      <c r="Y4590" t="str">
        <f t="shared" si="361"/>
        <v>0.147</v>
      </c>
      <c r="Z4590" t="str">
        <f t="shared" si="362"/>
        <v>0.026</v>
      </c>
      <c r="AA4590" s="2" t="str">
        <f t="shared" si="363"/>
        <v>***</v>
      </c>
      <c r="AB4590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91" spans="1:28">
      <c r="A4591">
        <v>4590</v>
      </c>
      <c r="B4591" t="s">
        <v>114</v>
      </c>
      <c r="C4591" t="b">
        <v>0</v>
      </c>
      <c r="D4591" t="s">
        <v>1566</v>
      </c>
      <c r="E4591" t="s">
        <v>1571</v>
      </c>
      <c r="F4591" t="s">
        <v>110</v>
      </c>
      <c r="G4591">
        <v>4.7738055277509401E-3</v>
      </c>
      <c r="H4591">
        <v>9.0885984035281309E-3</v>
      </c>
      <c r="I4591">
        <v>0.52525211433016805</v>
      </c>
      <c r="J4591">
        <v>0.59940879928013902</v>
      </c>
      <c r="X4591" t="str">
        <f t="shared" si="360"/>
        <v>grade_5_t3_lowses_2_zfriendrelation_zgakuryoku_as.factor(year)2017</v>
      </c>
      <c r="Y4591" t="str">
        <f t="shared" si="361"/>
        <v>0.005</v>
      </c>
      <c r="Z4591" t="str">
        <f t="shared" si="362"/>
        <v>0.009</v>
      </c>
      <c r="AA4591" s="2" t="str">
        <f t="shared" si="363"/>
        <v/>
      </c>
      <c r="AB4591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92" spans="1:28">
      <c r="A4592">
        <v>4591</v>
      </c>
      <c r="B4592" t="s">
        <v>114</v>
      </c>
      <c r="C4592" t="b">
        <v>0</v>
      </c>
      <c r="D4592" t="s">
        <v>1566</v>
      </c>
      <c r="E4592" t="s">
        <v>1571</v>
      </c>
      <c r="F4592" t="s">
        <v>111</v>
      </c>
      <c r="G4592">
        <v>-1.0345749850383099E-3</v>
      </c>
      <c r="H4592">
        <v>1.0078948737653101E-2</v>
      </c>
      <c r="I4592">
        <v>-0.102647112508206</v>
      </c>
      <c r="J4592">
        <v>0.91824320159799699</v>
      </c>
      <c r="X4592" t="str">
        <f t="shared" si="360"/>
        <v>grade_5_t3_lowses_2_zfriendrelation_zgakuryoku_as.factor(year)2018</v>
      </c>
      <c r="Y4592" t="str">
        <f t="shared" si="361"/>
        <v>-0.001</v>
      </c>
      <c r="Z4592" t="str">
        <f t="shared" si="362"/>
        <v>0.010</v>
      </c>
      <c r="AA4592" s="2" t="str">
        <f t="shared" si="363"/>
        <v/>
      </c>
      <c r="AB4592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93" spans="1:28">
      <c r="A4593">
        <v>4592</v>
      </c>
      <c r="B4593" t="s">
        <v>114</v>
      </c>
      <c r="C4593" t="b">
        <v>0</v>
      </c>
      <c r="D4593" t="s">
        <v>1566</v>
      </c>
      <c r="E4593" t="s">
        <v>1571</v>
      </c>
      <c r="F4593" t="s">
        <v>1722</v>
      </c>
      <c r="G4593">
        <v>3.1818172064943E-4</v>
      </c>
      <c r="H4593">
        <v>2.9711365090914202E-3</v>
      </c>
      <c r="I4593">
        <v>0.107090912745282</v>
      </c>
      <c r="J4593">
        <v>0.91471701460331301</v>
      </c>
      <c r="X4593" t="str">
        <f t="shared" si="360"/>
        <v>grade_5_t3_lowses_2_zfriendrelation_zgakuryoku_as.factor(lowses)1:relative_age</v>
      </c>
      <c r="Y4593" t="str">
        <f t="shared" si="361"/>
        <v>0.000</v>
      </c>
      <c r="Z4593" t="str">
        <f t="shared" si="362"/>
        <v>0.003</v>
      </c>
      <c r="AA4593" s="2" t="str">
        <f t="shared" si="363"/>
        <v/>
      </c>
      <c r="AB4593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94" spans="1:28">
      <c r="A4594">
        <v>4593</v>
      </c>
      <c r="B4594" t="s">
        <v>114</v>
      </c>
      <c r="C4594" t="b">
        <v>0</v>
      </c>
      <c r="D4594" t="s">
        <v>1566</v>
      </c>
      <c r="E4594" t="s">
        <v>1571</v>
      </c>
      <c r="F4594" t="s">
        <v>1734</v>
      </c>
      <c r="G4594">
        <v>1.9612977552318299E-2</v>
      </c>
      <c r="H4594">
        <v>1.2956324690988501E-2</v>
      </c>
      <c r="I4594">
        <v>1.51377632315434</v>
      </c>
      <c r="J4594">
        <v>0.13008490865873901</v>
      </c>
      <c r="X4594" t="str">
        <f t="shared" si="360"/>
        <v>grade_5_t3_lowses_2_zfriendrelation_zgakuryoku_as.factor(lowses)1:zgakuryoku</v>
      </c>
      <c r="Y4594" t="str">
        <f t="shared" si="361"/>
        <v>0.020</v>
      </c>
      <c r="Z4594" t="str">
        <f t="shared" si="362"/>
        <v>0.013</v>
      </c>
      <c r="AA4594" s="2" t="str">
        <f t="shared" si="363"/>
        <v/>
      </c>
      <c r="AB4594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95" spans="1:28">
      <c r="A4595">
        <v>4594</v>
      </c>
      <c r="B4595" t="s">
        <v>114</v>
      </c>
      <c r="C4595" t="b">
        <v>0</v>
      </c>
      <c r="D4595" t="s">
        <v>1566</v>
      </c>
      <c r="E4595" t="s">
        <v>1571</v>
      </c>
      <c r="F4595" t="s">
        <v>1723</v>
      </c>
      <c r="G4595" t="s">
        <v>140</v>
      </c>
      <c r="H4595">
        <v>0</v>
      </c>
      <c r="I4595" t="s">
        <v>140</v>
      </c>
      <c r="J4595" t="s">
        <v>140</v>
      </c>
      <c r="X4595" t="str">
        <f t="shared" si="360"/>
        <v>grade_5_t3_lowses_2_zfriendrelation_zgakuryoku_as.factor(lowses)1:as.factor(book)2</v>
      </c>
      <c r="Y4595" t="str">
        <f t="shared" si="361"/>
        <v>NA</v>
      </c>
      <c r="Z4595" t="str">
        <f t="shared" si="362"/>
        <v>0.000</v>
      </c>
      <c r="AA4595" s="2" t="e">
        <f t="shared" si="363"/>
        <v>#VALUE!</v>
      </c>
      <c r="AB4595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96" spans="1:28">
      <c r="A4596">
        <v>4595</v>
      </c>
      <c r="B4596" t="s">
        <v>114</v>
      </c>
      <c r="C4596" t="b">
        <v>0</v>
      </c>
      <c r="D4596" t="s">
        <v>1566</v>
      </c>
      <c r="E4596" t="s">
        <v>1571</v>
      </c>
      <c r="F4596" t="s">
        <v>1724</v>
      </c>
      <c r="G4596" t="s">
        <v>140</v>
      </c>
      <c r="H4596">
        <v>0</v>
      </c>
      <c r="I4596" t="s">
        <v>140</v>
      </c>
      <c r="J4596" t="s">
        <v>140</v>
      </c>
      <c r="X4596" t="str">
        <f t="shared" si="360"/>
        <v>grade_5_t3_lowses_2_zfriendrelation_zgakuryoku_as.factor(lowses)1:as.factor(book)3</v>
      </c>
      <c r="Y4596" t="str">
        <f t="shared" si="361"/>
        <v>NA</v>
      </c>
      <c r="Z4596" t="str">
        <f t="shared" si="362"/>
        <v>0.000</v>
      </c>
      <c r="AA4596" s="2" t="e">
        <f t="shared" si="363"/>
        <v>#VALUE!</v>
      </c>
      <c r="AB4596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97" spans="1:28">
      <c r="A4597">
        <v>4596</v>
      </c>
      <c r="B4597" t="s">
        <v>114</v>
      </c>
      <c r="C4597" t="b">
        <v>0</v>
      </c>
      <c r="D4597" t="s">
        <v>1566</v>
      </c>
      <c r="E4597" t="s">
        <v>1571</v>
      </c>
      <c r="F4597" t="s">
        <v>1725</v>
      </c>
      <c r="G4597" t="s">
        <v>140</v>
      </c>
      <c r="H4597">
        <v>0</v>
      </c>
      <c r="I4597" t="s">
        <v>140</v>
      </c>
      <c r="J4597" t="s">
        <v>140</v>
      </c>
      <c r="X4597" t="str">
        <f t="shared" si="360"/>
        <v>grade_5_t3_lowses_2_zfriendrelation_zgakuryoku_as.factor(lowses)1:as.factor(book)4</v>
      </c>
      <c r="Y4597" t="str">
        <f t="shared" si="361"/>
        <v>NA</v>
      </c>
      <c r="Z4597" t="str">
        <f t="shared" si="362"/>
        <v>0.000</v>
      </c>
      <c r="AA4597" s="2" t="e">
        <f t="shared" si="363"/>
        <v>#VALUE!</v>
      </c>
      <c r="AB4597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98" spans="1:28">
      <c r="A4598">
        <v>4597</v>
      </c>
      <c r="B4598" t="s">
        <v>114</v>
      </c>
      <c r="C4598" t="b">
        <v>0</v>
      </c>
      <c r="D4598" t="s">
        <v>1566</v>
      </c>
      <c r="E4598" t="s">
        <v>1571</v>
      </c>
      <c r="F4598" t="s">
        <v>1726</v>
      </c>
      <c r="G4598" t="s">
        <v>140</v>
      </c>
      <c r="H4598">
        <v>0</v>
      </c>
      <c r="I4598" t="s">
        <v>140</v>
      </c>
      <c r="J4598" t="s">
        <v>140</v>
      </c>
      <c r="X4598" t="str">
        <f t="shared" si="360"/>
        <v>grade_5_t3_lowses_2_zfriendrelation_zgakuryoku_as.factor(lowses)1:as.factor(book)5</v>
      </c>
      <c r="Y4598" t="str">
        <f t="shared" si="361"/>
        <v>NA</v>
      </c>
      <c r="Z4598" t="str">
        <f t="shared" si="362"/>
        <v>0.000</v>
      </c>
      <c r="AA4598" s="2" t="e">
        <f t="shared" si="363"/>
        <v>#VALUE!</v>
      </c>
      <c r="AB4598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599" spans="1:28">
      <c r="A4599">
        <v>4598</v>
      </c>
      <c r="B4599" t="s">
        <v>114</v>
      </c>
      <c r="C4599" t="b">
        <v>0</v>
      </c>
      <c r="D4599" t="s">
        <v>1566</v>
      </c>
      <c r="E4599" t="s">
        <v>1571</v>
      </c>
      <c r="F4599" t="s">
        <v>1727</v>
      </c>
      <c r="G4599">
        <v>-4.5660353666540199E-2</v>
      </c>
      <c r="H4599">
        <v>2.4194863383117E-2</v>
      </c>
      <c r="I4599">
        <v>-1.88719204334924</v>
      </c>
      <c r="J4599">
        <v>5.9136632489450197E-2</v>
      </c>
      <c r="X4599" t="str">
        <f t="shared" si="360"/>
        <v>grade_5_t3_lowses_2_zfriendrelation_zgakuryoku_as.factor(lowses)1:as.factor(year)2017</v>
      </c>
      <c r="Y4599" t="str">
        <f t="shared" si="361"/>
        <v>-0.046</v>
      </c>
      <c r="Z4599" t="str">
        <f t="shared" si="362"/>
        <v>0.024</v>
      </c>
      <c r="AA4599" s="2" t="str">
        <f t="shared" si="363"/>
        <v>*</v>
      </c>
      <c r="AB4599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600" spans="1:28">
      <c r="A4600">
        <v>4599</v>
      </c>
      <c r="B4600" t="s">
        <v>114</v>
      </c>
      <c r="C4600" t="b">
        <v>0</v>
      </c>
      <c r="D4600" t="s">
        <v>1566</v>
      </c>
      <c r="E4600" t="s">
        <v>1571</v>
      </c>
      <c r="F4600" t="s">
        <v>1728</v>
      </c>
      <c r="G4600">
        <v>6.5830811925904802E-3</v>
      </c>
      <c r="H4600">
        <v>2.56581375366252E-2</v>
      </c>
      <c r="I4600">
        <v>0.256568941654226</v>
      </c>
      <c r="J4600">
        <v>0.79751194248287804</v>
      </c>
      <c r="X4600" t="str">
        <f t="shared" si="360"/>
        <v>grade_5_t3_lowses_2_zfriendrelation_zgakuryoku_as.factor(lowses)1:as.factor(year)2018</v>
      </c>
      <c r="Y4600" t="str">
        <f t="shared" si="361"/>
        <v>0.007</v>
      </c>
      <c r="Z4600" t="str">
        <f t="shared" si="362"/>
        <v>0.026</v>
      </c>
      <c r="AA4600" s="2" t="str">
        <f t="shared" si="363"/>
        <v/>
      </c>
      <c r="AB4600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601" spans="1:28">
      <c r="A4601">
        <v>4600</v>
      </c>
      <c r="B4601" t="s">
        <v>115</v>
      </c>
      <c r="C4601" t="b">
        <v>0</v>
      </c>
      <c r="D4601" t="s">
        <v>1566</v>
      </c>
      <c r="E4601" t="s">
        <v>1572</v>
      </c>
      <c r="F4601" t="s">
        <v>1697</v>
      </c>
      <c r="G4601" t="s">
        <v>140</v>
      </c>
      <c r="H4601">
        <v>0</v>
      </c>
      <c r="I4601" t="s">
        <v>140</v>
      </c>
      <c r="J4601" t="s">
        <v>140</v>
      </c>
      <c r="X4601" t="str">
        <f t="shared" si="360"/>
        <v>grade_7_t3_lowses_2_zfriendrelation_zgakuryoku_as.factor(lowses)1</v>
      </c>
      <c r="Y4601" t="str">
        <f t="shared" si="361"/>
        <v>NA</v>
      </c>
      <c r="Z4601" t="str">
        <f t="shared" si="362"/>
        <v>0.000</v>
      </c>
      <c r="AA4601" s="2" t="e">
        <f t="shared" si="363"/>
        <v>#VALUE!</v>
      </c>
      <c r="AB4601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602" spans="1:28">
      <c r="A4602">
        <v>4601</v>
      </c>
      <c r="B4602" t="s">
        <v>115</v>
      </c>
      <c r="C4602" t="b">
        <v>0</v>
      </c>
      <c r="D4602" t="s">
        <v>1566</v>
      </c>
      <c r="E4602" t="s">
        <v>1572</v>
      </c>
      <c r="F4602" t="s">
        <v>104</v>
      </c>
      <c r="G4602">
        <v>8.9563014171895102E-3</v>
      </c>
      <c r="H4602">
        <v>8.7754184213101902E-4</v>
      </c>
      <c r="I4602">
        <v>10.2061246395272</v>
      </c>
      <c r="J4602" s="10">
        <v>1.9001343011224401E-24</v>
      </c>
      <c r="X4602" t="str">
        <f t="shared" si="360"/>
        <v>grade_7_t3_lowses_2_zfriendrelation_zgakuryoku_relative_age</v>
      </c>
      <c r="Y4602" t="str">
        <f t="shared" si="361"/>
        <v>0.009</v>
      </c>
      <c r="Z4602" t="str">
        <f t="shared" si="362"/>
        <v>0.001</v>
      </c>
      <c r="AA4602" s="2" t="str">
        <f t="shared" si="363"/>
        <v>***</v>
      </c>
      <c r="AB4602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603" spans="1:28">
      <c r="A4603">
        <v>4602</v>
      </c>
      <c r="B4603" t="s">
        <v>115</v>
      </c>
      <c r="C4603" t="b">
        <v>0</v>
      </c>
      <c r="D4603" t="s">
        <v>1566</v>
      </c>
      <c r="E4603" t="s">
        <v>1572</v>
      </c>
      <c r="F4603" t="s">
        <v>32</v>
      </c>
      <c r="G4603">
        <v>9.6455391315467695E-2</v>
      </c>
      <c r="H4603">
        <v>3.5767539421512999E-3</v>
      </c>
      <c r="I4603">
        <v>26.967298526957901</v>
      </c>
      <c r="J4603" s="10">
        <v>9.5438713461991095E-160</v>
      </c>
      <c r="X4603" t="str">
        <f t="shared" si="360"/>
        <v>grade_7_t3_lowses_2_zfriendrelation_zgakuryoku_zgakuryoku</v>
      </c>
      <c r="Y4603" t="str">
        <f t="shared" si="361"/>
        <v>0.096</v>
      </c>
      <c r="Z4603" t="str">
        <f t="shared" si="362"/>
        <v>0.004</v>
      </c>
      <c r="AA4603" s="2" t="str">
        <f t="shared" si="363"/>
        <v>***</v>
      </c>
      <c r="AB4603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604" spans="1:28">
      <c r="A4604">
        <v>4603</v>
      </c>
      <c r="B4604" t="s">
        <v>115</v>
      </c>
      <c r="C4604" t="b">
        <v>0</v>
      </c>
      <c r="D4604" t="s">
        <v>1566</v>
      </c>
      <c r="E4604" t="s">
        <v>1572</v>
      </c>
      <c r="F4604" t="s">
        <v>106</v>
      </c>
      <c r="G4604">
        <v>0.109468451797471</v>
      </c>
      <c r="H4604">
        <v>2.1718395583088999E-2</v>
      </c>
      <c r="I4604">
        <v>5.0403562905313404</v>
      </c>
      <c r="J4604" s="10">
        <v>4.6526661230222303E-7</v>
      </c>
      <c r="X4604" t="str">
        <f t="shared" si="360"/>
        <v>grade_7_t3_lowses_2_zfriendrelation_zgakuryoku_as.factor(book)2</v>
      </c>
      <c r="Y4604" t="str">
        <f t="shared" si="361"/>
        <v>0.109</v>
      </c>
      <c r="Z4604" t="str">
        <f t="shared" si="362"/>
        <v>0.022</v>
      </c>
      <c r="AA4604" s="2" t="str">
        <f t="shared" si="363"/>
        <v>***</v>
      </c>
      <c r="AB4604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605" spans="1:28">
      <c r="A4605">
        <v>4604</v>
      </c>
      <c r="B4605" t="s">
        <v>115</v>
      </c>
      <c r="C4605" t="b">
        <v>0</v>
      </c>
      <c r="D4605" t="s">
        <v>1566</v>
      </c>
      <c r="E4605" t="s">
        <v>1572</v>
      </c>
      <c r="F4605" t="s">
        <v>107</v>
      </c>
      <c r="G4605">
        <v>0.132507493393763</v>
      </c>
      <c r="H4605">
        <v>2.1476121234041901E-2</v>
      </c>
      <c r="I4605">
        <v>6.1699918690962097</v>
      </c>
      <c r="J4605" s="10">
        <v>6.8487162911244705E-10</v>
      </c>
      <c r="X4605" t="str">
        <f t="shared" si="360"/>
        <v>grade_7_t3_lowses_2_zfriendrelation_zgakuryoku_as.factor(book)3</v>
      </c>
      <c r="Y4605" t="str">
        <f t="shared" si="361"/>
        <v>0.133</v>
      </c>
      <c r="Z4605" t="str">
        <f t="shared" si="362"/>
        <v>0.021</v>
      </c>
      <c r="AA4605" s="2" t="str">
        <f t="shared" si="363"/>
        <v>***</v>
      </c>
      <c r="AB4605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606" spans="1:28">
      <c r="A4606">
        <v>4605</v>
      </c>
      <c r="B4606" t="s">
        <v>115</v>
      </c>
      <c r="C4606" t="b">
        <v>0</v>
      </c>
      <c r="D4606" t="s">
        <v>1566</v>
      </c>
      <c r="E4606" t="s">
        <v>1572</v>
      </c>
      <c r="F4606" t="s">
        <v>108</v>
      </c>
      <c r="G4606">
        <v>0.13315463813070599</v>
      </c>
      <c r="H4606">
        <v>2.20027961732298E-2</v>
      </c>
      <c r="I4606">
        <v>6.0517143858611604</v>
      </c>
      <c r="J4606" s="10">
        <v>1.43689197290417E-9</v>
      </c>
      <c r="X4606" t="str">
        <f t="shared" si="360"/>
        <v>grade_7_t3_lowses_2_zfriendrelation_zgakuryoku_as.factor(book)4</v>
      </c>
      <c r="Y4606" t="str">
        <f t="shared" si="361"/>
        <v>0.133</v>
      </c>
      <c r="Z4606" t="str">
        <f t="shared" si="362"/>
        <v>0.022</v>
      </c>
      <c r="AA4606" s="2" t="str">
        <f t="shared" si="363"/>
        <v>***</v>
      </c>
      <c r="AB4606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607" spans="1:28">
      <c r="A4607">
        <v>4606</v>
      </c>
      <c r="B4607" t="s">
        <v>115</v>
      </c>
      <c r="C4607" t="b">
        <v>0</v>
      </c>
      <c r="D4607" t="s">
        <v>1566</v>
      </c>
      <c r="E4607" t="s">
        <v>1572</v>
      </c>
      <c r="F4607" t="s">
        <v>109</v>
      </c>
      <c r="G4607">
        <v>6.8644788385029007E-2</v>
      </c>
      <c r="H4607">
        <v>2.2075443443024801E-2</v>
      </c>
      <c r="I4607">
        <v>3.1095542230984599</v>
      </c>
      <c r="J4607">
        <v>1.8740898412913599E-3</v>
      </c>
      <c r="X4607" t="str">
        <f t="shared" si="360"/>
        <v>grade_7_t3_lowses_2_zfriendrelation_zgakuryoku_as.factor(book)5</v>
      </c>
      <c r="Y4607" t="str">
        <f t="shared" si="361"/>
        <v>0.069</v>
      </c>
      <c r="Z4607" t="str">
        <f t="shared" si="362"/>
        <v>0.022</v>
      </c>
      <c r="AA4607" s="2" t="str">
        <f t="shared" si="363"/>
        <v>***</v>
      </c>
      <c r="AB4607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608" spans="1:28">
      <c r="A4608">
        <v>4607</v>
      </c>
      <c r="B4608" t="s">
        <v>115</v>
      </c>
      <c r="C4608" t="b">
        <v>0</v>
      </c>
      <c r="D4608" t="s">
        <v>1566</v>
      </c>
      <c r="E4608" t="s">
        <v>1572</v>
      </c>
      <c r="F4608" t="s">
        <v>110</v>
      </c>
      <c r="G4608">
        <v>3.7573588252759402E-3</v>
      </c>
      <c r="H4608">
        <v>9.6799004898848601E-3</v>
      </c>
      <c r="I4608">
        <v>0.38816089372016199</v>
      </c>
      <c r="J4608">
        <v>0.69789758499472798</v>
      </c>
      <c r="X4608" t="str">
        <f t="shared" si="360"/>
        <v>grade_7_t3_lowses_2_zfriendrelation_zgakuryoku_as.factor(year)2017</v>
      </c>
      <c r="Y4608" t="str">
        <f t="shared" si="361"/>
        <v>0.004</v>
      </c>
      <c r="Z4608" t="str">
        <f t="shared" si="362"/>
        <v>0.010</v>
      </c>
      <c r="AA4608" s="2" t="str">
        <f t="shared" si="363"/>
        <v/>
      </c>
      <c r="AB4608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609" spans="1:28">
      <c r="A4609">
        <v>4608</v>
      </c>
      <c r="B4609" t="s">
        <v>115</v>
      </c>
      <c r="C4609" t="b">
        <v>0</v>
      </c>
      <c r="D4609" t="s">
        <v>1566</v>
      </c>
      <c r="E4609" t="s">
        <v>1572</v>
      </c>
      <c r="F4609" t="s">
        <v>111</v>
      </c>
      <c r="G4609">
        <v>4.3696563298972401E-3</v>
      </c>
      <c r="H4609">
        <v>1.04016646607628E-2</v>
      </c>
      <c r="I4609">
        <v>0.42009202107624699</v>
      </c>
      <c r="J4609">
        <v>0.67441890196681797</v>
      </c>
      <c r="X4609" t="str">
        <f t="shared" si="360"/>
        <v>grade_7_t3_lowses_2_zfriendrelation_zgakuryoku_as.factor(year)2018</v>
      </c>
      <c r="Y4609" t="str">
        <f t="shared" si="361"/>
        <v>0.004</v>
      </c>
      <c r="Z4609" t="str">
        <f t="shared" si="362"/>
        <v>0.010</v>
      </c>
      <c r="AA4609" s="2" t="str">
        <f t="shared" si="363"/>
        <v/>
      </c>
      <c r="AB4609" t="str">
        <f t="shared" si="364"/>
        <v>zfriendrelation ~ as.factor(lowses) * relative_age + as.factor(lowses) *      zgakuryoku + as.factor(lowses) * as.factor(book) + as.factor(lowses) *      as.factor(year) |      as.factor(school_id) | 0 | school_id</v>
      </c>
    </row>
    <row r="4610" spans="1:28">
      <c r="A4610">
        <v>4609</v>
      </c>
      <c r="B4610" t="s">
        <v>115</v>
      </c>
      <c r="C4610" t="b">
        <v>0</v>
      </c>
      <c r="D4610" t="s">
        <v>1566</v>
      </c>
      <c r="E4610" t="s">
        <v>1572</v>
      </c>
      <c r="F4610" t="s">
        <v>1722</v>
      </c>
      <c r="G4610">
        <v>-5.0058125714733696E-3</v>
      </c>
      <c r="H4610">
        <v>2.5280621663007299E-3</v>
      </c>
      <c r="I4610">
        <v>-1.9800986851515201</v>
      </c>
      <c r="J4610">
        <v>4.7694474439592599E-2</v>
      </c>
      <c r="X4610" t="str">
        <f t="shared" ref="X4610:X4673" si="365">E4610&amp;"_"&amp;F4610</f>
        <v>grade_7_t3_lowses_2_zfriendrelation_zgakuryoku_as.factor(lowses)1:relative_age</v>
      </c>
      <c r="Y4610" t="str">
        <f t="shared" ref="Y4610:Y4673" si="366">TEXT(G4610,"0.000")</f>
        <v>-0.005</v>
      </c>
      <c r="Z4610" t="str">
        <f t="shared" ref="Z4610:Z4673" si="367">TEXT(H4610,"0.000")</f>
        <v>0.003</v>
      </c>
      <c r="AA4610" s="2" t="str">
        <f t="shared" ref="AA4610:AA4673" si="368">IF(COUNTIF(J4610,"*E*")&gt;0, "***", IF(TEXT(J4610, "0.00E+00")*1&lt;0.01, "***", IF(TEXT(J4610, "0.00E+00")*1&lt;0.05, "**",  IF(TEXT(J4610, "0.00E+00")*1&lt;0.1, "*",""))))</f>
        <v>**</v>
      </c>
      <c r="AB4610" t="str">
        <f t="shared" ref="AB4610:AB4673" si="369">D4610</f>
        <v>zfriendrelation ~ as.factor(lowses) * relative_age + as.factor(lowses) *      zgakuryoku + as.factor(lowses) * as.factor(book) + as.factor(lowses) *      as.factor(year) |      as.factor(school_id) | 0 | school_id</v>
      </c>
    </row>
    <row r="4611" spans="1:28">
      <c r="A4611">
        <v>4610</v>
      </c>
      <c r="B4611" t="s">
        <v>115</v>
      </c>
      <c r="C4611" t="b">
        <v>0</v>
      </c>
      <c r="D4611" t="s">
        <v>1566</v>
      </c>
      <c r="E4611" t="s">
        <v>1572</v>
      </c>
      <c r="F4611" t="s">
        <v>1734</v>
      </c>
      <c r="G4611">
        <v>5.2066869208314499E-2</v>
      </c>
      <c r="H4611">
        <v>1.12489866049343E-2</v>
      </c>
      <c r="I4611">
        <v>4.6285830925850302</v>
      </c>
      <c r="J4611" s="10">
        <v>3.68518996566158E-6</v>
      </c>
      <c r="X4611" t="str">
        <f t="shared" si="365"/>
        <v>grade_7_t3_lowses_2_zfriendrelation_zgakuryoku_as.factor(lowses)1:zgakuryoku</v>
      </c>
      <c r="Y4611" t="str">
        <f t="shared" si="366"/>
        <v>0.052</v>
      </c>
      <c r="Z4611" t="str">
        <f t="shared" si="367"/>
        <v>0.011</v>
      </c>
      <c r="AA4611" s="2" t="str">
        <f t="shared" si="368"/>
        <v>***</v>
      </c>
      <c r="AB4611" t="str">
        <f t="shared" si="369"/>
        <v>zfriendrelation ~ as.factor(lowses) * relative_age + as.factor(lowses) *      zgakuryoku + as.factor(lowses) * as.factor(book) + as.factor(lowses) *      as.factor(year) |      as.factor(school_id) | 0 | school_id</v>
      </c>
    </row>
    <row r="4612" spans="1:28">
      <c r="A4612">
        <v>4611</v>
      </c>
      <c r="B4612" t="s">
        <v>115</v>
      </c>
      <c r="C4612" t="b">
        <v>0</v>
      </c>
      <c r="D4612" t="s">
        <v>1566</v>
      </c>
      <c r="E4612" t="s">
        <v>1572</v>
      </c>
      <c r="F4612" t="s">
        <v>1723</v>
      </c>
      <c r="G4612" t="s">
        <v>140</v>
      </c>
      <c r="H4612">
        <v>0</v>
      </c>
      <c r="I4612" t="s">
        <v>140</v>
      </c>
      <c r="J4612" t="s">
        <v>140</v>
      </c>
      <c r="X4612" t="str">
        <f t="shared" si="365"/>
        <v>grade_7_t3_lowses_2_zfriendrelation_zgakuryoku_as.factor(lowses)1:as.factor(book)2</v>
      </c>
      <c r="Y4612" t="str">
        <f t="shared" si="366"/>
        <v>NA</v>
      </c>
      <c r="Z4612" t="str">
        <f t="shared" si="367"/>
        <v>0.000</v>
      </c>
      <c r="AA4612" s="2" t="e">
        <f t="shared" si="368"/>
        <v>#VALUE!</v>
      </c>
      <c r="AB4612" t="str">
        <f t="shared" si="369"/>
        <v>zfriendrelation ~ as.factor(lowses) * relative_age + as.factor(lowses) *      zgakuryoku + as.factor(lowses) * as.factor(book) + as.factor(lowses) *      as.factor(year) |      as.factor(school_id) | 0 | school_id</v>
      </c>
    </row>
    <row r="4613" spans="1:28">
      <c r="A4613">
        <v>4612</v>
      </c>
      <c r="B4613" t="s">
        <v>115</v>
      </c>
      <c r="C4613" t="b">
        <v>0</v>
      </c>
      <c r="D4613" t="s">
        <v>1566</v>
      </c>
      <c r="E4613" t="s">
        <v>1572</v>
      </c>
      <c r="F4613" t="s">
        <v>1724</v>
      </c>
      <c r="G4613" t="s">
        <v>140</v>
      </c>
      <c r="H4613">
        <v>0</v>
      </c>
      <c r="I4613" t="s">
        <v>140</v>
      </c>
      <c r="J4613" t="s">
        <v>140</v>
      </c>
      <c r="X4613" t="str">
        <f t="shared" si="365"/>
        <v>grade_7_t3_lowses_2_zfriendrelation_zgakuryoku_as.factor(lowses)1:as.factor(book)3</v>
      </c>
      <c r="Y4613" t="str">
        <f t="shared" si="366"/>
        <v>NA</v>
      </c>
      <c r="Z4613" t="str">
        <f t="shared" si="367"/>
        <v>0.000</v>
      </c>
      <c r="AA4613" s="2" t="e">
        <f t="shared" si="368"/>
        <v>#VALUE!</v>
      </c>
      <c r="AB4613" t="str">
        <f t="shared" si="369"/>
        <v>zfriendrelation ~ as.factor(lowses) * relative_age + as.factor(lowses) *      zgakuryoku + as.factor(lowses) * as.factor(book) + as.factor(lowses) *      as.factor(year) |      as.factor(school_id) | 0 | school_id</v>
      </c>
    </row>
    <row r="4614" spans="1:28">
      <c r="A4614">
        <v>4613</v>
      </c>
      <c r="B4614" t="s">
        <v>115</v>
      </c>
      <c r="C4614" t="b">
        <v>0</v>
      </c>
      <c r="D4614" t="s">
        <v>1566</v>
      </c>
      <c r="E4614" t="s">
        <v>1572</v>
      </c>
      <c r="F4614" t="s">
        <v>1725</v>
      </c>
      <c r="G4614" t="s">
        <v>140</v>
      </c>
      <c r="H4614">
        <v>0</v>
      </c>
      <c r="I4614" t="s">
        <v>140</v>
      </c>
      <c r="J4614" t="s">
        <v>140</v>
      </c>
      <c r="X4614" t="str">
        <f t="shared" si="365"/>
        <v>grade_7_t3_lowses_2_zfriendrelation_zgakuryoku_as.factor(lowses)1:as.factor(book)4</v>
      </c>
      <c r="Y4614" t="str">
        <f t="shared" si="366"/>
        <v>NA</v>
      </c>
      <c r="Z4614" t="str">
        <f t="shared" si="367"/>
        <v>0.000</v>
      </c>
      <c r="AA4614" s="2" t="e">
        <f t="shared" si="368"/>
        <v>#VALUE!</v>
      </c>
      <c r="AB4614" t="str">
        <f t="shared" si="369"/>
        <v>zfriendrelation ~ as.factor(lowses) * relative_age + as.factor(lowses) *      zgakuryoku + as.factor(lowses) * as.factor(book) + as.factor(lowses) *      as.factor(year) |      as.factor(school_id) | 0 | school_id</v>
      </c>
    </row>
    <row r="4615" spans="1:28">
      <c r="A4615">
        <v>4614</v>
      </c>
      <c r="B4615" t="s">
        <v>115</v>
      </c>
      <c r="C4615" t="b">
        <v>0</v>
      </c>
      <c r="D4615" t="s">
        <v>1566</v>
      </c>
      <c r="E4615" t="s">
        <v>1572</v>
      </c>
      <c r="F4615" t="s">
        <v>1726</v>
      </c>
      <c r="G4615" t="s">
        <v>140</v>
      </c>
      <c r="H4615">
        <v>0</v>
      </c>
      <c r="I4615" t="s">
        <v>140</v>
      </c>
      <c r="J4615" t="s">
        <v>140</v>
      </c>
      <c r="X4615" t="str">
        <f t="shared" si="365"/>
        <v>grade_7_t3_lowses_2_zfriendrelation_zgakuryoku_as.factor(lowses)1:as.factor(book)5</v>
      </c>
      <c r="Y4615" t="str">
        <f t="shared" si="366"/>
        <v>NA</v>
      </c>
      <c r="Z4615" t="str">
        <f t="shared" si="367"/>
        <v>0.000</v>
      </c>
      <c r="AA4615" s="2" t="e">
        <f t="shared" si="368"/>
        <v>#VALUE!</v>
      </c>
      <c r="AB4615" t="str">
        <f t="shared" si="369"/>
        <v>zfriendrelation ~ as.factor(lowses) * relative_age + as.factor(lowses) *      zgakuryoku + as.factor(lowses) * as.factor(book) + as.factor(lowses) *      as.factor(year) |      as.factor(school_id) | 0 | school_id</v>
      </c>
    </row>
    <row r="4616" spans="1:28">
      <c r="A4616">
        <v>4615</v>
      </c>
      <c r="B4616" t="s">
        <v>115</v>
      </c>
      <c r="C4616" t="b">
        <v>0</v>
      </c>
      <c r="D4616" t="s">
        <v>1566</v>
      </c>
      <c r="E4616" t="s">
        <v>1572</v>
      </c>
      <c r="F4616" t="s">
        <v>1727</v>
      </c>
      <c r="G4616">
        <v>-3.7370791164003998E-2</v>
      </c>
      <c r="H4616">
        <v>2.2413015914407499E-2</v>
      </c>
      <c r="I4616">
        <v>-1.6673700365322699</v>
      </c>
      <c r="J4616">
        <v>9.5443174930814195E-2</v>
      </c>
      <c r="X4616" t="str">
        <f t="shared" si="365"/>
        <v>grade_7_t3_lowses_2_zfriendrelation_zgakuryoku_as.factor(lowses)1:as.factor(year)2017</v>
      </c>
      <c r="Y4616" t="str">
        <f t="shared" si="366"/>
        <v>-0.037</v>
      </c>
      <c r="Z4616" t="str">
        <f t="shared" si="367"/>
        <v>0.022</v>
      </c>
      <c r="AA4616" s="2" t="str">
        <f t="shared" si="368"/>
        <v>*</v>
      </c>
      <c r="AB4616" t="str">
        <f t="shared" si="369"/>
        <v>zfriendrelation ~ as.factor(lowses) * relative_age + as.factor(lowses) *      zgakuryoku + as.factor(lowses) * as.factor(book) + as.factor(lowses) *      as.factor(year) |      as.factor(school_id) | 0 | school_id</v>
      </c>
    </row>
    <row r="4617" spans="1:28">
      <c r="A4617">
        <v>4616</v>
      </c>
      <c r="B4617" t="s">
        <v>115</v>
      </c>
      <c r="C4617" t="b">
        <v>0</v>
      </c>
      <c r="D4617" t="s">
        <v>1566</v>
      </c>
      <c r="E4617" t="s">
        <v>1572</v>
      </c>
      <c r="F4617" t="s">
        <v>1728</v>
      </c>
      <c r="G4617">
        <v>-4.5007648320586797E-2</v>
      </c>
      <c r="H4617">
        <v>2.198531137382E-2</v>
      </c>
      <c r="I4617">
        <v>-2.0471690191380101</v>
      </c>
      <c r="J4617">
        <v>4.0643429831644401E-2</v>
      </c>
      <c r="X4617" t="str">
        <f t="shared" si="365"/>
        <v>grade_7_t3_lowses_2_zfriendrelation_zgakuryoku_as.factor(lowses)1:as.factor(year)2018</v>
      </c>
      <c r="Y4617" t="str">
        <f t="shared" si="366"/>
        <v>-0.045</v>
      </c>
      <c r="Z4617" t="str">
        <f t="shared" si="367"/>
        <v>0.022</v>
      </c>
      <c r="AA4617" s="2" t="str">
        <f t="shared" si="368"/>
        <v>**</v>
      </c>
      <c r="AB4617" t="str">
        <f t="shared" si="369"/>
        <v>zfriendrelation ~ as.factor(lowses) * relative_age + as.factor(lowses) *      zgakuryoku + as.factor(lowses) * as.factor(book) + as.factor(lowses) *      as.factor(year) |      as.factor(school_id) | 0 | school_id</v>
      </c>
    </row>
    <row r="4618" spans="1:28">
      <c r="A4618">
        <v>4617</v>
      </c>
      <c r="B4618" t="s">
        <v>1222</v>
      </c>
      <c r="C4618" t="b">
        <v>0</v>
      </c>
      <c r="D4618" t="s">
        <v>1573</v>
      </c>
      <c r="E4618" t="s">
        <v>1574</v>
      </c>
      <c r="F4618" t="s">
        <v>1697</v>
      </c>
      <c r="G4618" t="s">
        <v>140</v>
      </c>
      <c r="H4618">
        <v>0</v>
      </c>
      <c r="I4618" t="s">
        <v>140</v>
      </c>
      <c r="J4618" t="s">
        <v>140</v>
      </c>
      <c r="X4618" t="str">
        <f t="shared" si="365"/>
        <v>all_t3_lowses_2_zfriendrelation_zgakuryoku_as.factor(lowses)1</v>
      </c>
      <c r="Y4618" t="str">
        <f t="shared" si="366"/>
        <v>NA</v>
      </c>
      <c r="Z4618" t="str">
        <f t="shared" si="367"/>
        <v>0.000</v>
      </c>
      <c r="AA4618" s="2" t="e">
        <f t="shared" si="368"/>
        <v>#VALUE!</v>
      </c>
      <c r="AB4618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19" spans="1:28">
      <c r="A4619">
        <v>4618</v>
      </c>
      <c r="B4619" t="s">
        <v>1222</v>
      </c>
      <c r="C4619" t="b">
        <v>0</v>
      </c>
      <c r="D4619" t="s">
        <v>1573</v>
      </c>
      <c r="E4619" t="s">
        <v>1574</v>
      </c>
      <c r="F4619" t="s">
        <v>104</v>
      </c>
      <c r="G4619">
        <v>7.8591096261968404E-3</v>
      </c>
      <c r="H4619">
        <v>3.9286469050023402E-4</v>
      </c>
      <c r="I4619">
        <v>20.004621988781601</v>
      </c>
      <c r="J4619" s="10">
        <v>5.2721484262292398E-89</v>
      </c>
      <c r="X4619" t="str">
        <f t="shared" si="365"/>
        <v>all_t3_lowses_2_zfriendrelation_zgakuryoku_relative_age</v>
      </c>
      <c r="Y4619" t="str">
        <f t="shared" si="366"/>
        <v>0.008</v>
      </c>
      <c r="Z4619" t="str">
        <f t="shared" si="367"/>
        <v>0.000</v>
      </c>
      <c r="AA4619" s="2" t="str">
        <f t="shared" si="368"/>
        <v>***</v>
      </c>
      <c r="AB4619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20" spans="1:28">
      <c r="A4620">
        <v>4619</v>
      </c>
      <c r="B4620" t="s">
        <v>1222</v>
      </c>
      <c r="C4620" t="b">
        <v>0</v>
      </c>
      <c r="D4620" t="s">
        <v>1573</v>
      </c>
      <c r="E4620" t="s">
        <v>1574</v>
      </c>
      <c r="F4620" t="s">
        <v>32</v>
      </c>
      <c r="G4620">
        <v>0.109395696182236</v>
      </c>
      <c r="H4620">
        <v>1.61331978047772E-3</v>
      </c>
      <c r="I4620">
        <v>67.8078193213763</v>
      </c>
      <c r="J4620">
        <v>0</v>
      </c>
      <c r="X4620" t="str">
        <f t="shared" si="365"/>
        <v>all_t3_lowses_2_zfriendrelation_zgakuryoku_zgakuryoku</v>
      </c>
      <c r="Y4620" t="str">
        <f t="shared" si="366"/>
        <v>0.109</v>
      </c>
      <c r="Z4620" t="str">
        <f t="shared" si="367"/>
        <v>0.002</v>
      </c>
      <c r="AA4620" s="2" t="str">
        <f t="shared" si="368"/>
        <v>***</v>
      </c>
      <c r="AB4620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21" spans="1:28">
      <c r="A4621">
        <v>4620</v>
      </c>
      <c r="B4621" t="s">
        <v>1222</v>
      </c>
      <c r="C4621" t="b">
        <v>0</v>
      </c>
      <c r="D4621" t="s">
        <v>1573</v>
      </c>
      <c r="E4621" t="s">
        <v>1574</v>
      </c>
      <c r="F4621" t="s">
        <v>106</v>
      </c>
      <c r="G4621">
        <v>0.132478465456105</v>
      </c>
      <c r="H4621">
        <v>1.2576779307189499E-2</v>
      </c>
      <c r="I4621">
        <v>10.5335763807491</v>
      </c>
      <c r="J4621" s="10">
        <v>6.0723151888761201E-26</v>
      </c>
      <c r="X4621" t="str">
        <f t="shared" si="365"/>
        <v>all_t3_lowses_2_zfriendrelation_zgakuryoku_as.factor(book)2</v>
      </c>
      <c r="Y4621" t="str">
        <f t="shared" si="366"/>
        <v>0.132</v>
      </c>
      <c r="Z4621" t="str">
        <f t="shared" si="367"/>
        <v>0.013</v>
      </c>
      <c r="AA4621" s="2" t="str">
        <f t="shared" si="368"/>
        <v>***</v>
      </c>
      <c r="AB4621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22" spans="1:28">
      <c r="A4622">
        <v>4621</v>
      </c>
      <c r="B4622" t="s">
        <v>1222</v>
      </c>
      <c r="C4622" t="b">
        <v>0</v>
      </c>
      <c r="D4622" t="s">
        <v>1573</v>
      </c>
      <c r="E4622" t="s">
        <v>1574</v>
      </c>
      <c r="F4622" t="s">
        <v>107</v>
      </c>
      <c r="G4622">
        <v>0.156231984563028</v>
      </c>
      <c r="H4622">
        <v>1.2643835520320799E-2</v>
      </c>
      <c r="I4622">
        <v>12.356375904442601</v>
      </c>
      <c r="J4622" s="10">
        <v>4.5324163865351599E-35</v>
      </c>
      <c r="X4622" t="str">
        <f t="shared" si="365"/>
        <v>all_t3_lowses_2_zfriendrelation_zgakuryoku_as.factor(book)3</v>
      </c>
      <c r="Y4622" t="str">
        <f t="shared" si="366"/>
        <v>0.156</v>
      </c>
      <c r="Z4622" t="str">
        <f t="shared" si="367"/>
        <v>0.013</v>
      </c>
      <c r="AA4622" s="2" t="str">
        <f t="shared" si="368"/>
        <v>***</v>
      </c>
      <c r="AB4622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23" spans="1:28">
      <c r="A4623">
        <v>4622</v>
      </c>
      <c r="B4623" t="s">
        <v>1222</v>
      </c>
      <c r="C4623" t="b">
        <v>0</v>
      </c>
      <c r="D4623" t="s">
        <v>1573</v>
      </c>
      <c r="E4623" t="s">
        <v>1574</v>
      </c>
      <c r="F4623" t="s">
        <v>108</v>
      </c>
      <c r="G4623">
        <v>0.14717068667081901</v>
      </c>
      <c r="H4623">
        <v>1.27027128513575E-2</v>
      </c>
      <c r="I4623">
        <v>11.5857682050249</v>
      </c>
      <c r="J4623" s="10">
        <v>4.8930447821354397E-31</v>
      </c>
      <c r="X4623" t="str">
        <f t="shared" si="365"/>
        <v>all_t3_lowses_2_zfriendrelation_zgakuryoku_as.factor(book)4</v>
      </c>
      <c r="Y4623" t="str">
        <f t="shared" si="366"/>
        <v>0.147</v>
      </c>
      <c r="Z4623" t="str">
        <f t="shared" si="367"/>
        <v>0.013</v>
      </c>
      <c r="AA4623" s="2" t="str">
        <f t="shared" si="368"/>
        <v>***</v>
      </c>
      <c r="AB4623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24" spans="1:28">
      <c r="A4624">
        <v>4623</v>
      </c>
      <c r="B4624" t="s">
        <v>1222</v>
      </c>
      <c r="C4624" t="b">
        <v>0</v>
      </c>
      <c r="D4624" t="s">
        <v>1573</v>
      </c>
      <c r="E4624" t="s">
        <v>1574</v>
      </c>
      <c r="F4624" t="s">
        <v>109</v>
      </c>
      <c r="G4624">
        <v>7.7391745419544605E-2</v>
      </c>
      <c r="H4624">
        <v>1.30740539225231E-2</v>
      </c>
      <c r="I4624">
        <v>5.9194910682003101</v>
      </c>
      <c r="J4624" s="10">
        <v>3.2306710579319899E-9</v>
      </c>
      <c r="X4624" t="str">
        <f t="shared" si="365"/>
        <v>all_t3_lowses_2_zfriendrelation_zgakuryoku_as.factor(book)5</v>
      </c>
      <c r="Y4624" t="str">
        <f t="shared" si="366"/>
        <v>0.077</v>
      </c>
      <c r="Z4624" t="str">
        <f t="shared" si="367"/>
        <v>0.013</v>
      </c>
      <c r="AA4624" s="2" t="str">
        <f t="shared" si="368"/>
        <v>***</v>
      </c>
      <c r="AB4624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25" spans="1:28">
      <c r="A4625">
        <v>4624</v>
      </c>
      <c r="B4625" t="s">
        <v>1222</v>
      </c>
      <c r="C4625" t="b">
        <v>0</v>
      </c>
      <c r="D4625" t="s">
        <v>1573</v>
      </c>
      <c r="E4625" t="s">
        <v>1574</v>
      </c>
      <c r="F4625" t="s">
        <v>110</v>
      </c>
      <c r="G4625">
        <v>2.56009610549015E-3</v>
      </c>
      <c r="H4625">
        <v>4.0109289865929796E-3</v>
      </c>
      <c r="I4625">
        <v>0.63828008774216205</v>
      </c>
      <c r="J4625">
        <v>0.52329154985674897</v>
      </c>
      <c r="X4625" t="str">
        <f t="shared" si="365"/>
        <v>all_t3_lowses_2_zfriendrelation_zgakuryoku_as.factor(year)2017</v>
      </c>
      <c r="Y4625" t="str">
        <f t="shared" si="366"/>
        <v>0.003</v>
      </c>
      <c r="Z4625" t="str">
        <f t="shared" si="367"/>
        <v>0.004</v>
      </c>
      <c r="AA4625" s="2" t="str">
        <f t="shared" si="368"/>
        <v/>
      </c>
      <c r="AB4625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26" spans="1:28">
      <c r="A4626">
        <v>4625</v>
      </c>
      <c r="B4626" t="s">
        <v>1222</v>
      </c>
      <c r="C4626" t="b">
        <v>0</v>
      </c>
      <c r="D4626" t="s">
        <v>1573</v>
      </c>
      <c r="E4626" t="s">
        <v>1574</v>
      </c>
      <c r="F4626" t="s">
        <v>111</v>
      </c>
      <c r="G4626">
        <v>2.1877667090302901E-3</v>
      </c>
      <c r="H4626">
        <v>4.54885587129148E-3</v>
      </c>
      <c r="I4626">
        <v>0.480948786009602</v>
      </c>
      <c r="J4626">
        <v>0.63055302647823497</v>
      </c>
      <c r="X4626" t="str">
        <f t="shared" si="365"/>
        <v>all_t3_lowses_2_zfriendrelation_zgakuryoku_as.factor(year)2018</v>
      </c>
      <c r="Y4626" t="str">
        <f t="shared" si="366"/>
        <v>0.002</v>
      </c>
      <c r="Z4626" t="str">
        <f t="shared" si="367"/>
        <v>0.005</v>
      </c>
      <c r="AA4626" s="2" t="str">
        <f t="shared" si="368"/>
        <v/>
      </c>
      <c r="AB4626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27" spans="1:28">
      <c r="A4627">
        <v>4626</v>
      </c>
      <c r="B4627" t="s">
        <v>1222</v>
      </c>
      <c r="C4627" t="b">
        <v>0</v>
      </c>
      <c r="D4627" t="s">
        <v>1573</v>
      </c>
      <c r="E4627" t="s">
        <v>1574</v>
      </c>
      <c r="F4627" t="s">
        <v>200</v>
      </c>
      <c r="G4627">
        <v>-3.7961497594264301E-4</v>
      </c>
      <c r="H4627">
        <v>4.7051803060327796E-3</v>
      </c>
      <c r="I4627">
        <v>-8.0680218663654005E-2</v>
      </c>
      <c r="J4627">
        <v>0.935696288432601</v>
      </c>
      <c r="X4627" t="str">
        <f t="shared" si="365"/>
        <v>all_t3_lowses_2_zfriendrelation_zgakuryoku_as.factor(grade)5</v>
      </c>
      <c r="Y4627" t="str">
        <f t="shared" si="366"/>
        <v>0.000</v>
      </c>
      <c r="Z4627" t="str">
        <f t="shared" si="367"/>
        <v>0.005</v>
      </c>
      <c r="AA4627" s="2" t="str">
        <f t="shared" si="368"/>
        <v/>
      </c>
      <c r="AB4627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28" spans="1:28">
      <c r="A4628">
        <v>4627</v>
      </c>
      <c r="B4628" t="s">
        <v>1222</v>
      </c>
      <c r="C4628" t="b">
        <v>0</v>
      </c>
      <c r="D4628" t="s">
        <v>1573</v>
      </c>
      <c r="E4628" t="s">
        <v>1574</v>
      </c>
      <c r="F4628" t="s">
        <v>201</v>
      </c>
      <c r="G4628">
        <v>-1.8199318782383201E-3</v>
      </c>
      <c r="H4628">
        <v>5.3501261264278597E-3</v>
      </c>
      <c r="I4628">
        <v>-0.34016616341967199</v>
      </c>
      <c r="J4628">
        <v>0.73373148519116005</v>
      </c>
      <c r="X4628" t="str">
        <f t="shared" si="365"/>
        <v>all_t3_lowses_2_zfriendrelation_zgakuryoku_as.factor(grade)6</v>
      </c>
      <c r="Y4628" t="str">
        <f t="shared" si="366"/>
        <v>-0.002</v>
      </c>
      <c r="Z4628" t="str">
        <f t="shared" si="367"/>
        <v>0.005</v>
      </c>
      <c r="AA4628" s="2" t="str">
        <f t="shared" si="368"/>
        <v/>
      </c>
      <c r="AB4628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29" spans="1:28">
      <c r="A4629">
        <v>4628</v>
      </c>
      <c r="B4629" t="s">
        <v>1222</v>
      </c>
      <c r="C4629" t="b">
        <v>0</v>
      </c>
      <c r="D4629" t="s">
        <v>1573</v>
      </c>
      <c r="E4629" t="s">
        <v>1574</v>
      </c>
      <c r="F4629" t="s">
        <v>202</v>
      </c>
      <c r="G4629" t="s">
        <v>140</v>
      </c>
      <c r="H4629">
        <v>0</v>
      </c>
      <c r="I4629" t="s">
        <v>140</v>
      </c>
      <c r="J4629" t="s">
        <v>140</v>
      </c>
      <c r="X4629" t="str">
        <f t="shared" si="365"/>
        <v>all_t3_lowses_2_zfriendrelation_zgakuryoku_as.factor(grade)7</v>
      </c>
      <c r="Y4629" t="str">
        <f t="shared" si="366"/>
        <v>NA</v>
      </c>
      <c r="Z4629" t="str">
        <f t="shared" si="367"/>
        <v>0.000</v>
      </c>
      <c r="AA4629" s="2" t="e">
        <f t="shared" si="368"/>
        <v>#VALUE!</v>
      </c>
      <c r="AB4629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30" spans="1:28">
      <c r="A4630">
        <v>4629</v>
      </c>
      <c r="B4630" t="s">
        <v>1222</v>
      </c>
      <c r="C4630" t="b">
        <v>0</v>
      </c>
      <c r="D4630" t="s">
        <v>1573</v>
      </c>
      <c r="E4630" t="s">
        <v>1574</v>
      </c>
      <c r="F4630" t="s">
        <v>203</v>
      </c>
      <c r="G4630">
        <v>-4.7244207888360104E-3</v>
      </c>
      <c r="H4630">
        <v>5.84216808605738E-3</v>
      </c>
      <c r="I4630">
        <v>-0.80867594345857197</v>
      </c>
      <c r="J4630">
        <v>0.41870180369195897</v>
      </c>
      <c r="X4630" t="str">
        <f t="shared" si="365"/>
        <v>all_t3_lowses_2_zfriendrelation_zgakuryoku_as.factor(grade)8</v>
      </c>
      <c r="Y4630" t="str">
        <f t="shared" si="366"/>
        <v>-0.005</v>
      </c>
      <c r="Z4630" t="str">
        <f t="shared" si="367"/>
        <v>0.006</v>
      </c>
      <c r="AA4630" s="2" t="str">
        <f t="shared" si="368"/>
        <v/>
      </c>
      <c r="AB4630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31" spans="1:28">
      <c r="A4631">
        <v>4630</v>
      </c>
      <c r="B4631" t="s">
        <v>1222</v>
      </c>
      <c r="C4631" t="b">
        <v>0</v>
      </c>
      <c r="D4631" t="s">
        <v>1573</v>
      </c>
      <c r="E4631" t="s">
        <v>1574</v>
      </c>
      <c r="F4631" t="s">
        <v>204</v>
      </c>
      <c r="G4631">
        <v>-8.2334520422414192E-3</v>
      </c>
      <c r="H4631">
        <v>6.6073772702684797E-3</v>
      </c>
      <c r="I4631">
        <v>-1.2460998828218699</v>
      </c>
      <c r="J4631">
        <v>0.21272808385450501</v>
      </c>
      <c r="X4631" t="str">
        <f t="shared" si="365"/>
        <v>all_t3_lowses_2_zfriendrelation_zgakuryoku_as.factor(grade)9</v>
      </c>
      <c r="Y4631" t="str">
        <f t="shared" si="366"/>
        <v>-0.008</v>
      </c>
      <c r="Z4631" t="str">
        <f t="shared" si="367"/>
        <v>0.007</v>
      </c>
      <c r="AA4631" s="2" t="str">
        <f t="shared" si="368"/>
        <v/>
      </c>
      <c r="AB4631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32" spans="1:28">
      <c r="A4632">
        <v>4631</v>
      </c>
      <c r="B4632" t="s">
        <v>1222</v>
      </c>
      <c r="C4632" t="b">
        <v>0</v>
      </c>
      <c r="D4632" t="s">
        <v>1573</v>
      </c>
      <c r="E4632" t="s">
        <v>1574</v>
      </c>
      <c r="F4632" t="s">
        <v>1722</v>
      </c>
      <c r="G4632">
        <v>-2.8098848452640501E-3</v>
      </c>
      <c r="H4632">
        <v>1.17000410075778E-3</v>
      </c>
      <c r="I4632">
        <v>-2.4016025614304799</v>
      </c>
      <c r="J4632">
        <v>1.6323653604886999E-2</v>
      </c>
      <c r="X4632" t="str">
        <f t="shared" si="365"/>
        <v>all_t3_lowses_2_zfriendrelation_zgakuryoku_as.factor(lowses)1:relative_age</v>
      </c>
      <c r="Y4632" t="str">
        <f t="shared" si="366"/>
        <v>-0.003</v>
      </c>
      <c r="Z4632" t="str">
        <f t="shared" si="367"/>
        <v>0.001</v>
      </c>
      <c r="AA4632" s="2" t="str">
        <f t="shared" si="368"/>
        <v>**</v>
      </c>
      <c r="AB4632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33" spans="1:28">
      <c r="A4633">
        <v>4632</v>
      </c>
      <c r="B4633" t="s">
        <v>1222</v>
      </c>
      <c r="C4633" t="b">
        <v>0</v>
      </c>
      <c r="D4633" t="s">
        <v>1573</v>
      </c>
      <c r="E4633" t="s">
        <v>1574</v>
      </c>
      <c r="F4633" t="s">
        <v>1734</v>
      </c>
      <c r="G4633">
        <v>1.8994713634804698E-2</v>
      </c>
      <c r="H4633">
        <v>4.7533331482391798E-3</v>
      </c>
      <c r="I4633">
        <v>3.99608296797817</v>
      </c>
      <c r="J4633" s="10">
        <v>6.4404792990762602E-5</v>
      </c>
      <c r="X4633" t="str">
        <f t="shared" si="365"/>
        <v>all_t3_lowses_2_zfriendrelation_zgakuryoku_as.factor(lowses)1:zgakuryoku</v>
      </c>
      <c r="Y4633" t="str">
        <f t="shared" si="366"/>
        <v>0.019</v>
      </c>
      <c r="Z4633" t="str">
        <f t="shared" si="367"/>
        <v>0.005</v>
      </c>
      <c r="AA4633" s="2" t="str">
        <f t="shared" si="368"/>
        <v>***</v>
      </c>
      <c r="AB4633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34" spans="1:28">
      <c r="A4634">
        <v>4633</v>
      </c>
      <c r="B4634" t="s">
        <v>1222</v>
      </c>
      <c r="C4634" t="b">
        <v>0</v>
      </c>
      <c r="D4634" t="s">
        <v>1573</v>
      </c>
      <c r="E4634" t="s">
        <v>1574</v>
      </c>
      <c r="F4634" t="s">
        <v>1723</v>
      </c>
      <c r="G4634" t="s">
        <v>140</v>
      </c>
      <c r="H4634">
        <v>0</v>
      </c>
      <c r="I4634" t="s">
        <v>140</v>
      </c>
      <c r="J4634" t="s">
        <v>140</v>
      </c>
      <c r="X4634" t="str">
        <f t="shared" si="365"/>
        <v>all_t3_lowses_2_zfriendrelation_zgakuryoku_as.factor(lowses)1:as.factor(book)2</v>
      </c>
      <c r="Y4634" t="str">
        <f t="shared" si="366"/>
        <v>NA</v>
      </c>
      <c r="Z4634" t="str">
        <f t="shared" si="367"/>
        <v>0.000</v>
      </c>
      <c r="AA4634" s="2" t="e">
        <f t="shared" si="368"/>
        <v>#VALUE!</v>
      </c>
      <c r="AB4634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35" spans="1:28">
      <c r="A4635">
        <v>4634</v>
      </c>
      <c r="B4635" t="s">
        <v>1222</v>
      </c>
      <c r="C4635" t="b">
        <v>0</v>
      </c>
      <c r="D4635" t="s">
        <v>1573</v>
      </c>
      <c r="E4635" t="s">
        <v>1574</v>
      </c>
      <c r="F4635" t="s">
        <v>1724</v>
      </c>
      <c r="G4635" t="s">
        <v>140</v>
      </c>
      <c r="H4635">
        <v>0</v>
      </c>
      <c r="I4635" t="s">
        <v>140</v>
      </c>
      <c r="J4635" t="s">
        <v>140</v>
      </c>
      <c r="X4635" t="str">
        <f t="shared" si="365"/>
        <v>all_t3_lowses_2_zfriendrelation_zgakuryoku_as.factor(lowses)1:as.factor(book)3</v>
      </c>
      <c r="Y4635" t="str">
        <f t="shared" si="366"/>
        <v>NA</v>
      </c>
      <c r="Z4635" t="str">
        <f t="shared" si="367"/>
        <v>0.000</v>
      </c>
      <c r="AA4635" s="2" t="e">
        <f t="shared" si="368"/>
        <v>#VALUE!</v>
      </c>
      <c r="AB4635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36" spans="1:28">
      <c r="A4636">
        <v>4635</v>
      </c>
      <c r="B4636" t="s">
        <v>1222</v>
      </c>
      <c r="C4636" t="b">
        <v>0</v>
      </c>
      <c r="D4636" t="s">
        <v>1573</v>
      </c>
      <c r="E4636" t="s">
        <v>1574</v>
      </c>
      <c r="F4636" t="s">
        <v>1725</v>
      </c>
      <c r="G4636" t="s">
        <v>140</v>
      </c>
      <c r="H4636">
        <v>0</v>
      </c>
      <c r="I4636" t="s">
        <v>140</v>
      </c>
      <c r="J4636" t="s">
        <v>140</v>
      </c>
      <c r="X4636" t="str">
        <f t="shared" si="365"/>
        <v>all_t3_lowses_2_zfriendrelation_zgakuryoku_as.factor(lowses)1:as.factor(book)4</v>
      </c>
      <c r="Y4636" t="str">
        <f t="shared" si="366"/>
        <v>NA</v>
      </c>
      <c r="Z4636" t="str">
        <f t="shared" si="367"/>
        <v>0.000</v>
      </c>
      <c r="AA4636" s="2" t="e">
        <f t="shared" si="368"/>
        <v>#VALUE!</v>
      </c>
      <c r="AB4636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37" spans="1:28">
      <c r="A4637">
        <v>4636</v>
      </c>
      <c r="B4637" t="s">
        <v>1222</v>
      </c>
      <c r="C4637" t="b">
        <v>0</v>
      </c>
      <c r="D4637" t="s">
        <v>1573</v>
      </c>
      <c r="E4637" t="s">
        <v>1574</v>
      </c>
      <c r="F4637" t="s">
        <v>1726</v>
      </c>
      <c r="G4637" t="s">
        <v>140</v>
      </c>
      <c r="H4637">
        <v>0</v>
      </c>
      <c r="I4637" t="s">
        <v>140</v>
      </c>
      <c r="J4637" t="s">
        <v>140</v>
      </c>
      <c r="X4637" t="str">
        <f t="shared" si="365"/>
        <v>all_t3_lowses_2_zfriendrelation_zgakuryoku_as.factor(lowses)1:as.factor(book)5</v>
      </c>
      <c r="Y4637" t="str">
        <f t="shared" si="366"/>
        <v>NA</v>
      </c>
      <c r="Z4637" t="str">
        <f t="shared" si="367"/>
        <v>0.000</v>
      </c>
      <c r="AA4637" s="2" t="e">
        <f t="shared" si="368"/>
        <v>#VALUE!</v>
      </c>
      <c r="AB4637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38" spans="1:28">
      <c r="A4638">
        <v>4637</v>
      </c>
      <c r="B4638" t="s">
        <v>1222</v>
      </c>
      <c r="C4638" t="b">
        <v>0</v>
      </c>
      <c r="D4638" t="s">
        <v>1573</v>
      </c>
      <c r="E4638" t="s">
        <v>1574</v>
      </c>
      <c r="F4638" t="s">
        <v>1727</v>
      </c>
      <c r="G4638">
        <v>-2.1428736472892802E-2</v>
      </c>
      <c r="H4638">
        <v>9.0047715526057198E-3</v>
      </c>
      <c r="I4638">
        <v>-2.3797090628792201</v>
      </c>
      <c r="J4638">
        <v>1.7326538859084299E-2</v>
      </c>
      <c r="X4638" t="str">
        <f t="shared" si="365"/>
        <v>all_t3_lowses_2_zfriendrelation_zgakuryoku_as.factor(lowses)1:as.factor(year)2017</v>
      </c>
      <c r="Y4638" t="str">
        <f t="shared" si="366"/>
        <v>-0.021</v>
      </c>
      <c r="Z4638" t="str">
        <f t="shared" si="367"/>
        <v>0.009</v>
      </c>
      <c r="AA4638" s="2" t="str">
        <f t="shared" si="368"/>
        <v>**</v>
      </c>
      <c r="AB4638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39" spans="1:28">
      <c r="A4639">
        <v>4638</v>
      </c>
      <c r="B4639" t="s">
        <v>1222</v>
      </c>
      <c r="C4639" t="b">
        <v>0</v>
      </c>
      <c r="D4639" t="s">
        <v>1573</v>
      </c>
      <c r="E4639" t="s">
        <v>1574</v>
      </c>
      <c r="F4639" t="s">
        <v>1728</v>
      </c>
      <c r="G4639">
        <v>-7.4806674092205098E-3</v>
      </c>
      <c r="H4639">
        <v>9.0705310645864592E-3</v>
      </c>
      <c r="I4639">
        <v>-0.824722097962582</v>
      </c>
      <c r="J4639">
        <v>0.40952962286655098</v>
      </c>
      <c r="X4639" t="str">
        <f t="shared" si="365"/>
        <v>all_t3_lowses_2_zfriendrelation_zgakuryoku_as.factor(lowses)1:as.factor(year)2018</v>
      </c>
      <c r="Y4639" t="str">
        <f t="shared" si="366"/>
        <v>-0.007</v>
      </c>
      <c r="Z4639" t="str">
        <f t="shared" si="367"/>
        <v>0.009</v>
      </c>
      <c r="AA4639" s="2" t="str">
        <f t="shared" si="368"/>
        <v/>
      </c>
      <c r="AB4639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40" spans="1:28">
      <c r="A4640">
        <v>4639</v>
      </c>
      <c r="B4640" t="s">
        <v>1222</v>
      </c>
      <c r="C4640" t="b">
        <v>0</v>
      </c>
      <c r="D4640" t="s">
        <v>1573</v>
      </c>
      <c r="E4640" t="s">
        <v>1574</v>
      </c>
      <c r="F4640" t="s">
        <v>1729</v>
      </c>
      <c r="G4640">
        <v>-4.7913194420217603E-2</v>
      </c>
      <c r="H4640">
        <v>1.32354069532069E-2</v>
      </c>
      <c r="I4640">
        <v>-3.6200771604237101</v>
      </c>
      <c r="J4640">
        <v>2.9453289610178698E-4</v>
      </c>
      <c r="X4640" t="str">
        <f t="shared" si="365"/>
        <v>all_t3_lowses_2_zfriendrelation_zgakuryoku_as.factor(lowses)1:as.factor(grade)5</v>
      </c>
      <c r="Y4640" t="str">
        <f t="shared" si="366"/>
        <v>-0.048</v>
      </c>
      <c r="Z4640" t="str">
        <f t="shared" si="367"/>
        <v>0.013</v>
      </c>
      <c r="AA4640" s="2" t="str">
        <f t="shared" si="368"/>
        <v>***</v>
      </c>
      <c r="AB4640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41" spans="1:28">
      <c r="A4641">
        <v>4640</v>
      </c>
      <c r="B4641" t="s">
        <v>1222</v>
      </c>
      <c r="C4641" t="b">
        <v>0</v>
      </c>
      <c r="D4641" t="s">
        <v>1573</v>
      </c>
      <c r="E4641" t="s">
        <v>1574</v>
      </c>
      <c r="F4641" t="s">
        <v>1730</v>
      </c>
      <c r="G4641">
        <v>-6.3086749981056497E-2</v>
      </c>
      <c r="H4641">
        <v>1.43698264378738E-2</v>
      </c>
      <c r="I4641">
        <v>-4.3902235182731397</v>
      </c>
      <c r="J4641" s="10">
        <v>1.13248338220995E-5</v>
      </c>
      <c r="X4641" t="str">
        <f t="shared" si="365"/>
        <v>all_t3_lowses_2_zfriendrelation_zgakuryoku_as.factor(lowses)1:as.factor(grade)6</v>
      </c>
      <c r="Y4641" t="str">
        <f t="shared" si="366"/>
        <v>-0.063</v>
      </c>
      <c r="Z4641" t="str">
        <f t="shared" si="367"/>
        <v>0.014</v>
      </c>
      <c r="AA4641" s="2" t="str">
        <f t="shared" si="368"/>
        <v>***</v>
      </c>
      <c r="AB4641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42" spans="1:28">
      <c r="A4642">
        <v>4641</v>
      </c>
      <c r="B4642" t="s">
        <v>1222</v>
      </c>
      <c r="C4642" t="b">
        <v>0</v>
      </c>
      <c r="D4642" t="s">
        <v>1573</v>
      </c>
      <c r="E4642" t="s">
        <v>1574</v>
      </c>
      <c r="F4642" t="s">
        <v>1731</v>
      </c>
      <c r="G4642">
        <v>-1.8382425085679499E-2</v>
      </c>
      <c r="H4642">
        <v>1.3025219866206399E-2</v>
      </c>
      <c r="I4642">
        <v>-1.41129480150828</v>
      </c>
      <c r="J4642">
        <v>0.15815808609203399</v>
      </c>
      <c r="X4642" t="str">
        <f t="shared" si="365"/>
        <v>all_t3_lowses_2_zfriendrelation_zgakuryoku_as.factor(lowses)1:as.factor(grade)7</v>
      </c>
      <c r="Y4642" t="str">
        <f t="shared" si="366"/>
        <v>-0.018</v>
      </c>
      <c r="Z4642" t="str">
        <f t="shared" si="367"/>
        <v>0.013</v>
      </c>
      <c r="AA4642" s="2" t="str">
        <f t="shared" si="368"/>
        <v/>
      </c>
      <c r="AB4642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43" spans="1:28">
      <c r="A4643">
        <v>4642</v>
      </c>
      <c r="B4643" t="s">
        <v>1222</v>
      </c>
      <c r="C4643" t="b">
        <v>0</v>
      </c>
      <c r="D4643" t="s">
        <v>1573</v>
      </c>
      <c r="E4643" t="s">
        <v>1574</v>
      </c>
      <c r="F4643" t="s">
        <v>1732</v>
      </c>
      <c r="G4643">
        <v>3.55046797685553E-2</v>
      </c>
      <c r="H4643">
        <v>1.2778563880349101E-2</v>
      </c>
      <c r="I4643">
        <v>2.77845617872243</v>
      </c>
      <c r="J4643">
        <v>5.4619121558834296E-3</v>
      </c>
      <c r="X4643" t="str">
        <f t="shared" si="365"/>
        <v>all_t3_lowses_2_zfriendrelation_zgakuryoku_as.factor(lowses)1:as.factor(grade)8</v>
      </c>
      <c r="Y4643" t="str">
        <f t="shared" si="366"/>
        <v>0.036</v>
      </c>
      <c r="Z4643" t="str">
        <f t="shared" si="367"/>
        <v>0.013</v>
      </c>
      <c r="AA4643" s="2" t="str">
        <f t="shared" si="368"/>
        <v>***</v>
      </c>
      <c r="AB4643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44" spans="1:28">
      <c r="A4644">
        <v>4643</v>
      </c>
      <c r="B4644" t="s">
        <v>1222</v>
      </c>
      <c r="C4644" t="b">
        <v>0</v>
      </c>
      <c r="D4644" t="s">
        <v>1573</v>
      </c>
      <c r="E4644" t="s">
        <v>1574</v>
      </c>
      <c r="F4644" t="s">
        <v>1733</v>
      </c>
      <c r="G4644">
        <v>7.3617449686604094E-2</v>
      </c>
      <c r="H4644">
        <v>1.2059547884588099E-2</v>
      </c>
      <c r="I4644">
        <v>6.1044949936046802</v>
      </c>
      <c r="J4644" s="10">
        <v>1.0317221048016301E-9</v>
      </c>
      <c r="X4644" t="str">
        <f t="shared" si="365"/>
        <v>all_t3_lowses_2_zfriendrelation_zgakuryoku_as.factor(lowses)1:as.factor(grade)9</v>
      </c>
      <c r="Y4644" t="str">
        <f t="shared" si="366"/>
        <v>0.074</v>
      </c>
      <c r="Z4644" t="str">
        <f t="shared" si="367"/>
        <v>0.012</v>
      </c>
      <c r="AA4644" s="2" t="str">
        <f t="shared" si="368"/>
        <v>***</v>
      </c>
      <c r="AB4644" t="str">
        <f t="shared" si="369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</row>
    <row r="4645" spans="1:28">
      <c r="A4645">
        <v>4644</v>
      </c>
      <c r="B4645" t="s">
        <v>1213</v>
      </c>
      <c r="C4645" t="b">
        <v>0</v>
      </c>
      <c r="D4645" t="s">
        <v>1575</v>
      </c>
      <c r="E4645" t="s">
        <v>1576</v>
      </c>
      <c r="F4645" t="s">
        <v>1697</v>
      </c>
      <c r="G4645" t="s">
        <v>140</v>
      </c>
      <c r="H4645">
        <v>0</v>
      </c>
      <c r="I4645" t="s">
        <v>140</v>
      </c>
      <c r="J4645" t="s">
        <v>140</v>
      </c>
      <c r="X4645" t="str">
        <f t="shared" si="365"/>
        <v>grade_4_t3_lowses_nl_zkokugo_level_as.factor(lowses)1</v>
      </c>
      <c r="Y4645" t="str">
        <f t="shared" si="366"/>
        <v>NA</v>
      </c>
      <c r="Z4645" t="str">
        <f t="shared" si="367"/>
        <v>0.000</v>
      </c>
      <c r="AA4645" s="2" t="e">
        <f t="shared" si="368"/>
        <v>#VALUE!</v>
      </c>
      <c r="AB4645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46" spans="1:28">
      <c r="A4646">
        <v>4645</v>
      </c>
      <c r="B4646" t="s">
        <v>1213</v>
      </c>
      <c r="C4646" t="b">
        <v>0</v>
      </c>
      <c r="D4646" t="s">
        <v>1575</v>
      </c>
      <c r="E4646" t="s">
        <v>1576</v>
      </c>
      <c r="F4646" t="s">
        <v>104</v>
      </c>
      <c r="G4646">
        <v>4.5508109558422799E-2</v>
      </c>
      <c r="H4646">
        <v>2.9944398415120499E-3</v>
      </c>
      <c r="I4646">
        <v>15.1975367571397</v>
      </c>
      <c r="J4646" s="10">
        <v>4.0614328417774198E-52</v>
      </c>
      <c r="X4646" t="str">
        <f t="shared" si="365"/>
        <v>grade_4_t3_lowses_nl_zkokugo_level_relative_age</v>
      </c>
      <c r="Y4646" t="str">
        <f t="shared" si="366"/>
        <v>0.046</v>
      </c>
      <c r="Z4646" t="str">
        <f t="shared" si="367"/>
        <v>0.003</v>
      </c>
      <c r="AA4646" s="2" t="str">
        <f t="shared" si="368"/>
        <v>***</v>
      </c>
      <c r="AB4646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47" spans="1:28">
      <c r="A4647">
        <v>4646</v>
      </c>
      <c r="B4647" t="s">
        <v>1213</v>
      </c>
      <c r="C4647" t="b">
        <v>0</v>
      </c>
      <c r="D4647" t="s">
        <v>1575</v>
      </c>
      <c r="E4647" t="s">
        <v>1576</v>
      </c>
      <c r="F4647" t="s">
        <v>775</v>
      </c>
      <c r="G4647">
        <v>-1.2865418281789501E-3</v>
      </c>
      <c r="H4647">
        <v>2.6164869090063901E-4</v>
      </c>
      <c r="I4647">
        <v>-4.9170581505699698</v>
      </c>
      <c r="J4647" s="10">
        <v>8.7958758814379696E-7</v>
      </c>
      <c r="X4647" t="str">
        <f t="shared" si="365"/>
        <v>grade_4_t3_lowses_nl_zkokugo_level_I(relative_age^2)</v>
      </c>
      <c r="Y4647" t="str">
        <f t="shared" si="366"/>
        <v>-0.001</v>
      </c>
      <c r="Z4647" t="str">
        <f t="shared" si="367"/>
        <v>0.000</v>
      </c>
      <c r="AA4647" s="2" t="str">
        <f t="shared" si="368"/>
        <v>***</v>
      </c>
      <c r="AB4647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48" spans="1:28">
      <c r="A4648">
        <v>4647</v>
      </c>
      <c r="B4648" t="s">
        <v>1213</v>
      </c>
      <c r="C4648" t="b">
        <v>0</v>
      </c>
      <c r="D4648" t="s">
        <v>1575</v>
      </c>
      <c r="E4648" t="s">
        <v>1576</v>
      </c>
      <c r="F4648" t="s">
        <v>106</v>
      </c>
      <c r="G4648">
        <v>0.26321196717961398</v>
      </c>
      <c r="H4648">
        <v>2.3963414060007598E-2</v>
      </c>
      <c r="I4648">
        <v>10.983909326129201</v>
      </c>
      <c r="J4648" s="10">
        <v>4.6957623965495801E-28</v>
      </c>
      <c r="X4648" t="str">
        <f t="shared" si="365"/>
        <v>grade_4_t3_lowses_nl_zkokugo_level_as.factor(book)2</v>
      </c>
      <c r="Y4648" t="str">
        <f t="shared" si="366"/>
        <v>0.263</v>
      </c>
      <c r="Z4648" t="str">
        <f t="shared" si="367"/>
        <v>0.024</v>
      </c>
      <c r="AA4648" s="2" t="str">
        <f t="shared" si="368"/>
        <v>***</v>
      </c>
      <c r="AB4648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49" spans="1:28">
      <c r="A4649">
        <v>4648</v>
      </c>
      <c r="B4649" t="s">
        <v>1213</v>
      </c>
      <c r="C4649" t="b">
        <v>0</v>
      </c>
      <c r="D4649" t="s">
        <v>1575</v>
      </c>
      <c r="E4649" t="s">
        <v>1576</v>
      </c>
      <c r="F4649" t="s">
        <v>107</v>
      </c>
      <c r="G4649">
        <v>0.54233756997360405</v>
      </c>
      <c r="H4649">
        <v>2.4317989845924402E-2</v>
      </c>
      <c r="I4649">
        <v>22.3019079047973</v>
      </c>
      <c r="J4649" s="10">
        <v>5.6373347432863802E-110</v>
      </c>
      <c r="X4649" t="str">
        <f t="shared" si="365"/>
        <v>grade_4_t3_lowses_nl_zkokugo_level_as.factor(book)3</v>
      </c>
      <c r="Y4649" t="str">
        <f t="shared" si="366"/>
        <v>0.542</v>
      </c>
      <c r="Z4649" t="str">
        <f t="shared" si="367"/>
        <v>0.024</v>
      </c>
      <c r="AA4649" s="2" t="str">
        <f t="shared" si="368"/>
        <v>***</v>
      </c>
      <c r="AB4649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50" spans="1:28">
      <c r="A4650">
        <v>4649</v>
      </c>
      <c r="B4650" t="s">
        <v>1213</v>
      </c>
      <c r="C4650" t="b">
        <v>0</v>
      </c>
      <c r="D4650" t="s">
        <v>1575</v>
      </c>
      <c r="E4650" t="s">
        <v>1576</v>
      </c>
      <c r="F4650" t="s">
        <v>108</v>
      </c>
      <c r="G4650">
        <v>0.65143342247882696</v>
      </c>
      <c r="H4650">
        <v>2.4641695016587601E-2</v>
      </c>
      <c r="I4650">
        <v>26.436226162214599</v>
      </c>
      <c r="J4650" s="10">
        <v>1.3135982390196299E-153</v>
      </c>
      <c r="X4650" t="str">
        <f t="shared" si="365"/>
        <v>grade_4_t3_lowses_nl_zkokugo_level_as.factor(book)4</v>
      </c>
      <c r="Y4650" t="str">
        <f t="shared" si="366"/>
        <v>0.651</v>
      </c>
      <c r="Z4650" t="str">
        <f t="shared" si="367"/>
        <v>0.025</v>
      </c>
      <c r="AA4650" s="2" t="str">
        <f t="shared" si="368"/>
        <v>***</v>
      </c>
      <c r="AB4650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51" spans="1:28">
      <c r="A4651">
        <v>4650</v>
      </c>
      <c r="B4651" t="s">
        <v>1213</v>
      </c>
      <c r="C4651" t="b">
        <v>0</v>
      </c>
      <c r="D4651" t="s">
        <v>1575</v>
      </c>
      <c r="E4651" t="s">
        <v>1576</v>
      </c>
      <c r="F4651" t="s">
        <v>109</v>
      </c>
      <c r="G4651">
        <v>0.62203200205965803</v>
      </c>
      <c r="H4651">
        <v>2.5781821452969401E-2</v>
      </c>
      <c r="I4651">
        <v>24.126767117457302</v>
      </c>
      <c r="J4651" s="10">
        <v>2.4743663256974301E-128</v>
      </c>
      <c r="X4651" t="str">
        <f t="shared" si="365"/>
        <v>grade_4_t3_lowses_nl_zkokugo_level_as.factor(book)5</v>
      </c>
      <c r="Y4651" t="str">
        <f t="shared" si="366"/>
        <v>0.622</v>
      </c>
      <c r="Z4651" t="str">
        <f t="shared" si="367"/>
        <v>0.026</v>
      </c>
      <c r="AA4651" s="2" t="str">
        <f t="shared" si="368"/>
        <v>***</v>
      </c>
      <c r="AB4651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52" spans="1:28">
      <c r="A4652">
        <v>4651</v>
      </c>
      <c r="B4652" t="s">
        <v>1213</v>
      </c>
      <c r="C4652" t="b">
        <v>0</v>
      </c>
      <c r="D4652" t="s">
        <v>1575</v>
      </c>
      <c r="E4652" t="s">
        <v>1576</v>
      </c>
      <c r="F4652" t="s">
        <v>110</v>
      </c>
      <c r="G4652">
        <v>-9.8773017754101404E-4</v>
      </c>
      <c r="H4652">
        <v>1.0382351847771301E-2</v>
      </c>
      <c r="I4652">
        <v>-9.5135494541445806E-2</v>
      </c>
      <c r="J4652">
        <v>0.92420734847841801</v>
      </c>
      <c r="X4652" t="str">
        <f t="shared" si="365"/>
        <v>grade_4_t3_lowses_nl_zkokugo_level_as.factor(year)2017</v>
      </c>
      <c r="Y4652" t="str">
        <f t="shared" si="366"/>
        <v>-0.001</v>
      </c>
      <c r="Z4652" t="str">
        <f t="shared" si="367"/>
        <v>0.010</v>
      </c>
      <c r="AA4652" s="2" t="str">
        <f t="shared" si="368"/>
        <v/>
      </c>
      <c r="AB4652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53" spans="1:28">
      <c r="A4653">
        <v>4652</v>
      </c>
      <c r="B4653" t="s">
        <v>1213</v>
      </c>
      <c r="C4653" t="b">
        <v>0</v>
      </c>
      <c r="D4653" t="s">
        <v>1575</v>
      </c>
      <c r="E4653" t="s">
        <v>1576</v>
      </c>
      <c r="F4653" t="s">
        <v>111</v>
      </c>
      <c r="G4653">
        <v>1.2269210427336599E-2</v>
      </c>
      <c r="H4653">
        <v>1.07160900723729E-2</v>
      </c>
      <c r="I4653">
        <v>1.14493349201757</v>
      </c>
      <c r="J4653">
        <v>0.252238766281632</v>
      </c>
      <c r="X4653" t="str">
        <f t="shared" si="365"/>
        <v>grade_4_t3_lowses_nl_zkokugo_level_as.factor(year)2018</v>
      </c>
      <c r="Y4653" t="str">
        <f t="shared" si="366"/>
        <v>0.012</v>
      </c>
      <c r="Z4653" t="str">
        <f t="shared" si="367"/>
        <v>0.011</v>
      </c>
      <c r="AA4653" s="2" t="str">
        <f t="shared" si="368"/>
        <v/>
      </c>
      <c r="AB4653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54" spans="1:28">
      <c r="A4654">
        <v>4653</v>
      </c>
      <c r="B4654" t="s">
        <v>1213</v>
      </c>
      <c r="C4654" t="b">
        <v>0</v>
      </c>
      <c r="D4654" t="s">
        <v>1575</v>
      </c>
      <c r="E4654" t="s">
        <v>1576</v>
      </c>
      <c r="F4654" t="s">
        <v>1722</v>
      </c>
      <c r="G4654">
        <v>-1.61477432418398E-3</v>
      </c>
      <c r="H4654">
        <v>8.7933104229766992E-3</v>
      </c>
      <c r="I4654">
        <v>-0.18363667907874801</v>
      </c>
      <c r="J4654">
        <v>0.85429876622289502</v>
      </c>
      <c r="X4654" t="str">
        <f t="shared" si="365"/>
        <v>grade_4_t3_lowses_nl_zkokugo_level_as.factor(lowses)1:relative_age</v>
      </c>
      <c r="Y4654" t="str">
        <f t="shared" si="366"/>
        <v>-0.002</v>
      </c>
      <c r="Z4654" t="str">
        <f t="shared" si="367"/>
        <v>0.009</v>
      </c>
      <c r="AA4654" s="2" t="str">
        <f t="shared" si="368"/>
        <v/>
      </c>
      <c r="AB4654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55" spans="1:28">
      <c r="A4655">
        <v>4654</v>
      </c>
      <c r="B4655" t="s">
        <v>1213</v>
      </c>
      <c r="C4655" t="b">
        <v>0</v>
      </c>
      <c r="D4655" t="s">
        <v>1575</v>
      </c>
      <c r="E4655" t="s">
        <v>1576</v>
      </c>
      <c r="F4655" t="s">
        <v>1736</v>
      </c>
      <c r="G4655">
        <v>1.4199094718112199E-4</v>
      </c>
      <c r="H4655">
        <v>7.7102706900423405E-4</v>
      </c>
      <c r="I4655">
        <v>0.18415818703291501</v>
      </c>
      <c r="J4655">
        <v>0.85388964069284901</v>
      </c>
      <c r="X4655" t="str">
        <f t="shared" si="365"/>
        <v>grade_4_t3_lowses_nl_zkokugo_level_as.factor(lowses)1:I(relative_age^2)</v>
      </c>
      <c r="Y4655" t="str">
        <f t="shared" si="366"/>
        <v>0.000</v>
      </c>
      <c r="Z4655" t="str">
        <f t="shared" si="367"/>
        <v>0.001</v>
      </c>
      <c r="AA4655" s="2" t="str">
        <f t="shared" si="368"/>
        <v/>
      </c>
      <c r="AB4655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56" spans="1:28">
      <c r="A4656">
        <v>4655</v>
      </c>
      <c r="B4656" t="s">
        <v>1213</v>
      </c>
      <c r="C4656" t="b">
        <v>0</v>
      </c>
      <c r="D4656" t="s">
        <v>1575</v>
      </c>
      <c r="E4656" t="s">
        <v>1576</v>
      </c>
      <c r="F4656" t="s">
        <v>1723</v>
      </c>
      <c r="G4656" t="s">
        <v>140</v>
      </c>
      <c r="H4656">
        <v>0</v>
      </c>
      <c r="I4656" t="s">
        <v>140</v>
      </c>
      <c r="J4656" t="s">
        <v>140</v>
      </c>
      <c r="X4656" t="str">
        <f t="shared" si="365"/>
        <v>grade_4_t3_lowses_nl_zkokugo_level_as.factor(lowses)1:as.factor(book)2</v>
      </c>
      <c r="Y4656" t="str">
        <f t="shared" si="366"/>
        <v>NA</v>
      </c>
      <c r="Z4656" t="str">
        <f t="shared" si="367"/>
        <v>0.000</v>
      </c>
      <c r="AA4656" s="2" t="e">
        <f t="shared" si="368"/>
        <v>#VALUE!</v>
      </c>
      <c r="AB4656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57" spans="1:28">
      <c r="A4657">
        <v>4656</v>
      </c>
      <c r="B4657" t="s">
        <v>1213</v>
      </c>
      <c r="C4657" t="b">
        <v>0</v>
      </c>
      <c r="D4657" t="s">
        <v>1575</v>
      </c>
      <c r="E4657" t="s">
        <v>1576</v>
      </c>
      <c r="F4657" t="s">
        <v>1724</v>
      </c>
      <c r="G4657" t="s">
        <v>140</v>
      </c>
      <c r="H4657">
        <v>0</v>
      </c>
      <c r="I4657" t="s">
        <v>140</v>
      </c>
      <c r="J4657" t="s">
        <v>140</v>
      </c>
      <c r="X4657" t="str">
        <f t="shared" si="365"/>
        <v>grade_4_t3_lowses_nl_zkokugo_level_as.factor(lowses)1:as.factor(book)3</v>
      </c>
      <c r="Y4657" t="str">
        <f t="shared" si="366"/>
        <v>NA</v>
      </c>
      <c r="Z4657" t="str">
        <f t="shared" si="367"/>
        <v>0.000</v>
      </c>
      <c r="AA4657" s="2" t="e">
        <f t="shared" si="368"/>
        <v>#VALUE!</v>
      </c>
      <c r="AB4657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58" spans="1:28">
      <c r="A4658">
        <v>4657</v>
      </c>
      <c r="B4658" t="s">
        <v>1213</v>
      </c>
      <c r="C4658" t="b">
        <v>0</v>
      </c>
      <c r="D4658" t="s">
        <v>1575</v>
      </c>
      <c r="E4658" t="s">
        <v>1576</v>
      </c>
      <c r="F4658" t="s">
        <v>1725</v>
      </c>
      <c r="G4658" t="s">
        <v>140</v>
      </c>
      <c r="H4658">
        <v>0</v>
      </c>
      <c r="I4658" t="s">
        <v>140</v>
      </c>
      <c r="J4658" t="s">
        <v>140</v>
      </c>
      <c r="X4658" t="str">
        <f t="shared" si="365"/>
        <v>grade_4_t3_lowses_nl_zkokugo_level_as.factor(lowses)1:as.factor(book)4</v>
      </c>
      <c r="Y4658" t="str">
        <f t="shared" si="366"/>
        <v>NA</v>
      </c>
      <c r="Z4658" t="str">
        <f t="shared" si="367"/>
        <v>0.000</v>
      </c>
      <c r="AA4658" s="2" t="e">
        <f t="shared" si="368"/>
        <v>#VALUE!</v>
      </c>
      <c r="AB4658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59" spans="1:28">
      <c r="A4659">
        <v>4658</v>
      </c>
      <c r="B4659" t="s">
        <v>1213</v>
      </c>
      <c r="C4659" t="b">
        <v>0</v>
      </c>
      <c r="D4659" t="s">
        <v>1575</v>
      </c>
      <c r="E4659" t="s">
        <v>1576</v>
      </c>
      <c r="F4659" t="s">
        <v>1726</v>
      </c>
      <c r="G4659" t="s">
        <v>140</v>
      </c>
      <c r="H4659">
        <v>0</v>
      </c>
      <c r="I4659" t="s">
        <v>140</v>
      </c>
      <c r="J4659" t="s">
        <v>140</v>
      </c>
      <c r="X4659" t="str">
        <f t="shared" si="365"/>
        <v>grade_4_t3_lowses_nl_zkokugo_level_as.factor(lowses)1:as.factor(book)5</v>
      </c>
      <c r="Y4659" t="str">
        <f t="shared" si="366"/>
        <v>NA</v>
      </c>
      <c r="Z4659" t="str">
        <f t="shared" si="367"/>
        <v>0.000</v>
      </c>
      <c r="AA4659" s="2" t="e">
        <f t="shared" si="368"/>
        <v>#VALUE!</v>
      </c>
      <c r="AB4659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60" spans="1:28">
      <c r="A4660">
        <v>4659</v>
      </c>
      <c r="B4660" t="s">
        <v>1213</v>
      </c>
      <c r="C4660" t="b">
        <v>0</v>
      </c>
      <c r="D4660" t="s">
        <v>1575</v>
      </c>
      <c r="E4660" t="s">
        <v>1576</v>
      </c>
      <c r="F4660" t="s">
        <v>1727</v>
      </c>
      <c r="G4660">
        <v>-7.6090433902362099E-3</v>
      </c>
      <c r="H4660">
        <v>1.9801184235457198E-2</v>
      </c>
      <c r="I4660">
        <v>-0.38427213745180799</v>
      </c>
      <c r="J4660">
        <v>0.70077737022633202</v>
      </c>
      <c r="X4660" t="str">
        <f t="shared" si="365"/>
        <v>grade_4_t3_lowses_nl_zkokugo_level_as.factor(lowses)1:as.factor(year)2017</v>
      </c>
      <c r="Y4660" t="str">
        <f t="shared" si="366"/>
        <v>-0.008</v>
      </c>
      <c r="Z4660" t="str">
        <f t="shared" si="367"/>
        <v>0.020</v>
      </c>
      <c r="AA4660" s="2" t="str">
        <f t="shared" si="368"/>
        <v/>
      </c>
      <c r="AB4660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61" spans="1:28">
      <c r="A4661">
        <v>4660</v>
      </c>
      <c r="B4661" t="s">
        <v>1213</v>
      </c>
      <c r="C4661" t="b">
        <v>0</v>
      </c>
      <c r="D4661" t="s">
        <v>1575</v>
      </c>
      <c r="E4661" t="s">
        <v>1576</v>
      </c>
      <c r="F4661" t="s">
        <v>1728</v>
      </c>
      <c r="G4661">
        <v>-4.0615616010049899E-2</v>
      </c>
      <c r="H4661">
        <v>1.8789856638118399E-2</v>
      </c>
      <c r="I4661">
        <v>-2.16157136226651</v>
      </c>
      <c r="J4661">
        <v>3.0653006513256399E-2</v>
      </c>
      <c r="X4661" t="str">
        <f t="shared" si="365"/>
        <v>grade_4_t3_lowses_nl_zkokugo_level_as.factor(lowses)1:as.factor(year)2018</v>
      </c>
      <c r="Y4661" t="str">
        <f t="shared" si="366"/>
        <v>-0.041</v>
      </c>
      <c r="Z4661" t="str">
        <f t="shared" si="367"/>
        <v>0.019</v>
      </c>
      <c r="AA4661" s="2" t="str">
        <f t="shared" si="368"/>
        <v>**</v>
      </c>
      <c r="AB4661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62" spans="1:28">
      <c r="A4662">
        <v>4661</v>
      </c>
      <c r="B4662" t="s">
        <v>113</v>
      </c>
      <c r="C4662" t="b">
        <v>0</v>
      </c>
      <c r="D4662" t="s">
        <v>1575</v>
      </c>
      <c r="E4662" t="s">
        <v>1577</v>
      </c>
      <c r="F4662" t="s">
        <v>1697</v>
      </c>
      <c r="G4662" t="s">
        <v>140</v>
      </c>
      <c r="H4662">
        <v>0</v>
      </c>
      <c r="I4662" t="s">
        <v>140</v>
      </c>
      <c r="J4662" t="s">
        <v>140</v>
      </c>
      <c r="X4662" t="str">
        <f t="shared" si="365"/>
        <v>grade_9_t3_lowses_nl_zkokugo_level_as.factor(lowses)1</v>
      </c>
      <c r="Y4662" t="str">
        <f t="shared" si="366"/>
        <v>NA</v>
      </c>
      <c r="Z4662" t="str">
        <f t="shared" si="367"/>
        <v>0.000</v>
      </c>
      <c r="AA4662" s="2" t="e">
        <f t="shared" si="368"/>
        <v>#VALUE!</v>
      </c>
      <c r="AB4662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63" spans="1:28">
      <c r="A4663">
        <v>4662</v>
      </c>
      <c r="B4663" t="s">
        <v>113</v>
      </c>
      <c r="C4663" t="b">
        <v>0</v>
      </c>
      <c r="D4663" t="s">
        <v>1575</v>
      </c>
      <c r="E4663" t="s">
        <v>1577</v>
      </c>
      <c r="F4663" t="s">
        <v>104</v>
      </c>
      <c r="G4663">
        <v>3.1107424832642699E-2</v>
      </c>
      <c r="H4663">
        <v>3.0557675291153202E-3</v>
      </c>
      <c r="I4663">
        <v>10.179905551142699</v>
      </c>
      <c r="J4663" s="10">
        <v>2.4861769716587499E-24</v>
      </c>
      <c r="X4663" t="str">
        <f t="shared" si="365"/>
        <v>grade_9_t3_lowses_nl_zkokugo_level_relative_age</v>
      </c>
      <c r="Y4663" t="str">
        <f t="shared" si="366"/>
        <v>0.031</v>
      </c>
      <c r="Z4663" t="str">
        <f t="shared" si="367"/>
        <v>0.003</v>
      </c>
      <c r="AA4663" s="2" t="str">
        <f t="shared" si="368"/>
        <v>***</v>
      </c>
      <c r="AB4663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64" spans="1:28">
      <c r="A4664">
        <v>4663</v>
      </c>
      <c r="B4664" t="s">
        <v>113</v>
      </c>
      <c r="C4664" t="b">
        <v>0</v>
      </c>
      <c r="D4664" t="s">
        <v>1575</v>
      </c>
      <c r="E4664" t="s">
        <v>1577</v>
      </c>
      <c r="F4664" t="s">
        <v>775</v>
      </c>
      <c r="G4664">
        <v>-1.2834680606945801E-3</v>
      </c>
      <c r="H4664">
        <v>2.6926985518198099E-4</v>
      </c>
      <c r="I4664">
        <v>-4.7664751029303698</v>
      </c>
      <c r="J4664" s="10">
        <v>1.87665117641099E-6</v>
      </c>
      <c r="X4664" t="str">
        <f t="shared" si="365"/>
        <v>grade_9_t3_lowses_nl_zkokugo_level_I(relative_age^2)</v>
      </c>
      <c r="Y4664" t="str">
        <f t="shared" si="366"/>
        <v>-0.001</v>
      </c>
      <c r="Z4664" t="str">
        <f t="shared" si="367"/>
        <v>0.000</v>
      </c>
      <c r="AA4664" s="2" t="str">
        <f t="shared" si="368"/>
        <v>***</v>
      </c>
      <c r="AB4664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65" spans="1:28">
      <c r="A4665">
        <v>4664</v>
      </c>
      <c r="B4665" t="s">
        <v>113</v>
      </c>
      <c r="C4665" t="b">
        <v>0</v>
      </c>
      <c r="D4665" t="s">
        <v>1575</v>
      </c>
      <c r="E4665" t="s">
        <v>1577</v>
      </c>
      <c r="F4665" t="s">
        <v>106</v>
      </c>
      <c r="G4665">
        <v>0.248771405412618</v>
      </c>
      <c r="H4665">
        <v>2.45947970482936E-2</v>
      </c>
      <c r="I4665">
        <v>10.114798057659799</v>
      </c>
      <c r="J4665" s="10">
        <v>4.8414815285954098E-24</v>
      </c>
      <c r="X4665" t="str">
        <f t="shared" si="365"/>
        <v>grade_9_t3_lowses_nl_zkokugo_level_as.factor(book)2</v>
      </c>
      <c r="Y4665" t="str">
        <f t="shared" si="366"/>
        <v>0.249</v>
      </c>
      <c r="Z4665" t="str">
        <f t="shared" si="367"/>
        <v>0.025</v>
      </c>
      <c r="AA4665" s="2" t="str">
        <f t="shared" si="368"/>
        <v>***</v>
      </c>
      <c r="AB4665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66" spans="1:28">
      <c r="A4666">
        <v>4665</v>
      </c>
      <c r="B4666" t="s">
        <v>113</v>
      </c>
      <c r="C4666" t="b">
        <v>0</v>
      </c>
      <c r="D4666" t="s">
        <v>1575</v>
      </c>
      <c r="E4666" t="s">
        <v>1577</v>
      </c>
      <c r="F4666" t="s">
        <v>107</v>
      </c>
      <c r="G4666">
        <v>0.447196283179496</v>
      </c>
      <c r="H4666">
        <v>2.36323183466066E-2</v>
      </c>
      <c r="I4666">
        <v>18.9230813761321</v>
      </c>
      <c r="J4666" s="10">
        <v>9.2691349961283195E-80</v>
      </c>
      <c r="X4666" t="str">
        <f t="shared" si="365"/>
        <v>grade_9_t3_lowses_nl_zkokugo_level_as.factor(book)3</v>
      </c>
      <c r="Y4666" t="str">
        <f t="shared" si="366"/>
        <v>0.447</v>
      </c>
      <c r="Z4666" t="str">
        <f t="shared" si="367"/>
        <v>0.024</v>
      </c>
      <c r="AA4666" s="2" t="str">
        <f t="shared" si="368"/>
        <v>***</v>
      </c>
      <c r="AB4666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67" spans="1:28">
      <c r="A4667">
        <v>4666</v>
      </c>
      <c r="B4667" t="s">
        <v>113</v>
      </c>
      <c r="C4667" t="b">
        <v>0</v>
      </c>
      <c r="D4667" t="s">
        <v>1575</v>
      </c>
      <c r="E4667" t="s">
        <v>1577</v>
      </c>
      <c r="F4667" t="s">
        <v>108</v>
      </c>
      <c r="G4667">
        <v>0.54565176380409997</v>
      </c>
      <c r="H4667">
        <v>2.4660854646466401E-2</v>
      </c>
      <c r="I4667">
        <v>22.126230888039601</v>
      </c>
      <c r="J4667" s="10">
        <v>2.71609004921167E-108</v>
      </c>
      <c r="X4667" t="str">
        <f t="shared" si="365"/>
        <v>grade_9_t3_lowses_nl_zkokugo_level_as.factor(book)4</v>
      </c>
      <c r="Y4667" t="str">
        <f t="shared" si="366"/>
        <v>0.546</v>
      </c>
      <c r="Z4667" t="str">
        <f t="shared" si="367"/>
        <v>0.025</v>
      </c>
      <c r="AA4667" s="2" t="str">
        <f t="shared" si="368"/>
        <v>***</v>
      </c>
      <c r="AB4667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68" spans="1:28">
      <c r="A4668">
        <v>4667</v>
      </c>
      <c r="B4668" t="s">
        <v>113</v>
      </c>
      <c r="C4668" t="b">
        <v>0</v>
      </c>
      <c r="D4668" t="s">
        <v>1575</v>
      </c>
      <c r="E4668" t="s">
        <v>1577</v>
      </c>
      <c r="F4668" t="s">
        <v>109</v>
      </c>
      <c r="G4668">
        <v>0.626906625431085</v>
      </c>
      <c r="H4668">
        <v>2.4410890496715801E-2</v>
      </c>
      <c r="I4668">
        <v>25.681432044252102</v>
      </c>
      <c r="J4668" s="10">
        <v>4.1045087827175303E-145</v>
      </c>
      <c r="X4668" t="str">
        <f t="shared" si="365"/>
        <v>grade_9_t3_lowses_nl_zkokugo_level_as.factor(book)5</v>
      </c>
      <c r="Y4668" t="str">
        <f t="shared" si="366"/>
        <v>0.627</v>
      </c>
      <c r="Z4668" t="str">
        <f t="shared" si="367"/>
        <v>0.024</v>
      </c>
      <c r="AA4668" s="2" t="str">
        <f t="shared" si="368"/>
        <v>***</v>
      </c>
      <c r="AB4668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69" spans="1:28">
      <c r="A4669">
        <v>4668</v>
      </c>
      <c r="B4669" t="s">
        <v>113</v>
      </c>
      <c r="C4669" t="b">
        <v>0</v>
      </c>
      <c r="D4669" t="s">
        <v>1575</v>
      </c>
      <c r="E4669" t="s">
        <v>1577</v>
      </c>
      <c r="F4669" t="s">
        <v>110</v>
      </c>
      <c r="G4669">
        <v>-1.6326677082647002E-2</v>
      </c>
      <c r="H4669">
        <v>9.4813128985099804E-3</v>
      </c>
      <c r="I4669">
        <v>-1.7219848408560401</v>
      </c>
      <c r="J4669">
        <v>8.5074478008422105E-2</v>
      </c>
      <c r="X4669" t="str">
        <f t="shared" si="365"/>
        <v>grade_9_t3_lowses_nl_zkokugo_level_as.factor(year)2017</v>
      </c>
      <c r="Y4669" t="str">
        <f t="shared" si="366"/>
        <v>-0.016</v>
      </c>
      <c r="Z4669" t="str">
        <f t="shared" si="367"/>
        <v>0.009</v>
      </c>
      <c r="AA4669" s="2" t="str">
        <f t="shared" si="368"/>
        <v>*</v>
      </c>
      <c r="AB4669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70" spans="1:28">
      <c r="A4670">
        <v>4669</v>
      </c>
      <c r="B4670" t="s">
        <v>113</v>
      </c>
      <c r="C4670" t="b">
        <v>0</v>
      </c>
      <c r="D4670" t="s">
        <v>1575</v>
      </c>
      <c r="E4670" t="s">
        <v>1577</v>
      </c>
      <c r="F4670" t="s">
        <v>111</v>
      </c>
      <c r="G4670">
        <v>-1.6530007225176901E-2</v>
      </c>
      <c r="H4670">
        <v>9.9286809315120104E-3</v>
      </c>
      <c r="I4670">
        <v>-1.66487445202448</v>
      </c>
      <c r="J4670">
        <v>9.5940048506831493E-2</v>
      </c>
      <c r="X4670" t="str">
        <f t="shared" si="365"/>
        <v>grade_9_t3_lowses_nl_zkokugo_level_as.factor(year)2018</v>
      </c>
      <c r="Y4670" t="str">
        <f t="shared" si="366"/>
        <v>-0.017</v>
      </c>
      <c r="Z4670" t="str">
        <f t="shared" si="367"/>
        <v>0.010</v>
      </c>
      <c r="AA4670" s="2" t="str">
        <f t="shared" si="368"/>
        <v>*</v>
      </c>
      <c r="AB4670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71" spans="1:28">
      <c r="A4671">
        <v>4670</v>
      </c>
      <c r="B4671" t="s">
        <v>113</v>
      </c>
      <c r="C4671" t="b">
        <v>0</v>
      </c>
      <c r="D4671" t="s">
        <v>1575</v>
      </c>
      <c r="E4671" t="s">
        <v>1577</v>
      </c>
      <c r="F4671" t="s">
        <v>1722</v>
      </c>
      <c r="G4671">
        <v>-6.5998613758249296E-3</v>
      </c>
      <c r="H4671">
        <v>8.9506286029141392E-3</v>
      </c>
      <c r="I4671">
        <v>-0.73736289020819801</v>
      </c>
      <c r="J4671">
        <v>0.46090293482788403</v>
      </c>
      <c r="X4671" t="str">
        <f t="shared" si="365"/>
        <v>grade_9_t3_lowses_nl_zkokugo_level_as.factor(lowses)1:relative_age</v>
      </c>
      <c r="Y4671" t="str">
        <f t="shared" si="366"/>
        <v>-0.007</v>
      </c>
      <c r="Z4671" t="str">
        <f t="shared" si="367"/>
        <v>0.009</v>
      </c>
      <c r="AA4671" s="2" t="str">
        <f t="shared" si="368"/>
        <v/>
      </c>
      <c r="AB4671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72" spans="1:28">
      <c r="A4672">
        <v>4671</v>
      </c>
      <c r="B4672" t="s">
        <v>113</v>
      </c>
      <c r="C4672" t="b">
        <v>0</v>
      </c>
      <c r="D4672" t="s">
        <v>1575</v>
      </c>
      <c r="E4672" t="s">
        <v>1577</v>
      </c>
      <c r="F4672" t="s">
        <v>1736</v>
      </c>
      <c r="G4672">
        <v>2.3601311209306899E-4</v>
      </c>
      <c r="H4672">
        <v>7.7253704198985095E-4</v>
      </c>
      <c r="I4672">
        <v>0.30550394254903601</v>
      </c>
      <c r="J4672">
        <v>0.75998282284640095</v>
      </c>
      <c r="X4672" t="str">
        <f t="shared" si="365"/>
        <v>grade_9_t3_lowses_nl_zkokugo_level_as.factor(lowses)1:I(relative_age^2)</v>
      </c>
      <c r="Y4672" t="str">
        <f t="shared" si="366"/>
        <v>0.000</v>
      </c>
      <c r="Z4672" t="str">
        <f t="shared" si="367"/>
        <v>0.001</v>
      </c>
      <c r="AA4672" s="2" t="str">
        <f t="shared" si="368"/>
        <v/>
      </c>
      <c r="AB4672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73" spans="1:28">
      <c r="A4673">
        <v>4672</v>
      </c>
      <c r="B4673" t="s">
        <v>113</v>
      </c>
      <c r="C4673" t="b">
        <v>0</v>
      </c>
      <c r="D4673" t="s">
        <v>1575</v>
      </c>
      <c r="E4673" t="s">
        <v>1577</v>
      </c>
      <c r="F4673" t="s">
        <v>1723</v>
      </c>
      <c r="G4673" t="s">
        <v>140</v>
      </c>
      <c r="H4673">
        <v>0</v>
      </c>
      <c r="I4673" t="s">
        <v>140</v>
      </c>
      <c r="J4673" t="s">
        <v>140</v>
      </c>
      <c r="X4673" t="str">
        <f t="shared" si="365"/>
        <v>grade_9_t3_lowses_nl_zkokugo_level_as.factor(lowses)1:as.factor(book)2</v>
      </c>
      <c r="Y4673" t="str">
        <f t="shared" si="366"/>
        <v>NA</v>
      </c>
      <c r="Z4673" t="str">
        <f t="shared" si="367"/>
        <v>0.000</v>
      </c>
      <c r="AA4673" s="2" t="e">
        <f t="shared" si="368"/>
        <v>#VALUE!</v>
      </c>
      <c r="AB4673" t="str">
        <f t="shared" si="369"/>
        <v>zkokugo_level ~ as.factor(lowses) * relative_age + as.factor(lowses) *      I(relative_age^2) + as.factor(lowses) * as.factor(book) +      as.factor(lowses) * as.factor(year) | as.factor(school_id) | 0 | school_id</v>
      </c>
    </row>
    <row r="4674" spans="1:28">
      <c r="A4674">
        <v>4673</v>
      </c>
      <c r="B4674" t="s">
        <v>113</v>
      </c>
      <c r="C4674" t="b">
        <v>0</v>
      </c>
      <c r="D4674" t="s">
        <v>1575</v>
      </c>
      <c r="E4674" t="s">
        <v>1577</v>
      </c>
      <c r="F4674" t="s">
        <v>1724</v>
      </c>
      <c r="G4674" t="s">
        <v>140</v>
      </c>
      <c r="H4674">
        <v>0</v>
      </c>
      <c r="I4674" t="s">
        <v>140</v>
      </c>
      <c r="J4674" t="s">
        <v>140</v>
      </c>
      <c r="X4674" t="str">
        <f t="shared" ref="X4674:X4737" si="370">E4674&amp;"_"&amp;F4674</f>
        <v>grade_9_t3_lowses_nl_zkokugo_level_as.factor(lowses)1:as.factor(book)3</v>
      </c>
      <c r="Y4674" t="str">
        <f t="shared" ref="Y4674:Y4737" si="371">TEXT(G4674,"0.000")</f>
        <v>NA</v>
      </c>
      <c r="Z4674" t="str">
        <f t="shared" ref="Z4674:Z4737" si="372">TEXT(H4674,"0.000")</f>
        <v>0.000</v>
      </c>
      <c r="AA4674" s="2" t="e">
        <f t="shared" ref="AA4674:AA4737" si="373">IF(COUNTIF(J4674,"*E*")&gt;0, "***", IF(TEXT(J4674, "0.00E+00")*1&lt;0.01, "***", IF(TEXT(J4674, "0.00E+00")*1&lt;0.05, "**",  IF(TEXT(J4674, "0.00E+00")*1&lt;0.1, "*",""))))</f>
        <v>#VALUE!</v>
      </c>
      <c r="AB4674" t="str">
        <f t="shared" ref="AB4674:AB4737" si="374">D4674</f>
        <v>zkokugo_level ~ as.factor(lowses) * relative_age + as.factor(lowses) *      I(relative_age^2) + as.factor(lowses) * as.factor(book) +      as.factor(lowses) * as.factor(year) | as.factor(school_id) | 0 | school_id</v>
      </c>
    </row>
    <row r="4675" spans="1:28">
      <c r="A4675">
        <v>4674</v>
      </c>
      <c r="B4675" t="s">
        <v>113</v>
      </c>
      <c r="C4675" t="b">
        <v>0</v>
      </c>
      <c r="D4675" t="s">
        <v>1575</v>
      </c>
      <c r="E4675" t="s">
        <v>1577</v>
      </c>
      <c r="F4675" t="s">
        <v>1725</v>
      </c>
      <c r="G4675" t="s">
        <v>140</v>
      </c>
      <c r="H4675">
        <v>0</v>
      </c>
      <c r="I4675" t="s">
        <v>140</v>
      </c>
      <c r="J4675" t="s">
        <v>140</v>
      </c>
      <c r="X4675" t="str">
        <f t="shared" si="370"/>
        <v>grade_9_t3_lowses_nl_zkokugo_level_as.factor(lowses)1:as.factor(book)4</v>
      </c>
      <c r="Y4675" t="str">
        <f t="shared" si="371"/>
        <v>NA</v>
      </c>
      <c r="Z4675" t="str">
        <f t="shared" si="372"/>
        <v>0.000</v>
      </c>
      <c r="AA4675" s="2" t="e">
        <f t="shared" si="373"/>
        <v>#VALUE!</v>
      </c>
      <c r="AB4675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76" spans="1:28">
      <c r="A4676">
        <v>4675</v>
      </c>
      <c r="B4676" t="s">
        <v>113</v>
      </c>
      <c r="C4676" t="b">
        <v>0</v>
      </c>
      <c r="D4676" t="s">
        <v>1575</v>
      </c>
      <c r="E4676" t="s">
        <v>1577</v>
      </c>
      <c r="F4676" t="s">
        <v>1726</v>
      </c>
      <c r="G4676" t="s">
        <v>140</v>
      </c>
      <c r="H4676">
        <v>0</v>
      </c>
      <c r="I4676" t="s">
        <v>140</v>
      </c>
      <c r="J4676" t="s">
        <v>140</v>
      </c>
      <c r="X4676" t="str">
        <f t="shared" si="370"/>
        <v>grade_9_t3_lowses_nl_zkokugo_level_as.factor(lowses)1:as.factor(book)5</v>
      </c>
      <c r="Y4676" t="str">
        <f t="shared" si="371"/>
        <v>NA</v>
      </c>
      <c r="Z4676" t="str">
        <f t="shared" si="372"/>
        <v>0.000</v>
      </c>
      <c r="AA4676" s="2" t="e">
        <f t="shared" si="373"/>
        <v>#VALUE!</v>
      </c>
      <c r="AB4676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77" spans="1:28">
      <c r="A4677">
        <v>4676</v>
      </c>
      <c r="B4677" t="s">
        <v>113</v>
      </c>
      <c r="C4677" t="b">
        <v>0</v>
      </c>
      <c r="D4677" t="s">
        <v>1575</v>
      </c>
      <c r="E4677" t="s">
        <v>1577</v>
      </c>
      <c r="F4677" t="s">
        <v>1727</v>
      </c>
      <c r="G4677">
        <v>1.2876327634456701E-2</v>
      </c>
      <c r="H4677">
        <v>1.8917517782749999E-2</v>
      </c>
      <c r="I4677">
        <v>0.68065629869252697</v>
      </c>
      <c r="J4677">
        <v>0.49609012263503799</v>
      </c>
      <c r="X4677" t="str">
        <f t="shared" si="370"/>
        <v>grade_9_t3_lowses_nl_zkokugo_level_as.factor(lowses)1:as.factor(year)2017</v>
      </c>
      <c r="Y4677" t="str">
        <f t="shared" si="371"/>
        <v>0.013</v>
      </c>
      <c r="Z4677" t="str">
        <f t="shared" si="372"/>
        <v>0.019</v>
      </c>
      <c r="AA4677" s="2" t="str">
        <f t="shared" si="373"/>
        <v/>
      </c>
      <c r="AB4677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78" spans="1:28">
      <c r="A4678">
        <v>4677</v>
      </c>
      <c r="B4678" t="s">
        <v>113</v>
      </c>
      <c r="C4678" t="b">
        <v>0</v>
      </c>
      <c r="D4678" t="s">
        <v>1575</v>
      </c>
      <c r="E4678" t="s">
        <v>1577</v>
      </c>
      <c r="F4678" t="s">
        <v>1728</v>
      </c>
      <c r="G4678">
        <v>-1.1938339480315099E-2</v>
      </c>
      <c r="H4678">
        <v>1.88151622323889E-2</v>
      </c>
      <c r="I4678">
        <v>-0.63450632701769405</v>
      </c>
      <c r="J4678">
        <v>0.52575147799433597</v>
      </c>
      <c r="X4678" t="str">
        <f t="shared" si="370"/>
        <v>grade_9_t3_lowses_nl_zkokugo_level_as.factor(lowses)1:as.factor(year)2018</v>
      </c>
      <c r="Y4678" t="str">
        <f t="shared" si="371"/>
        <v>-0.012</v>
      </c>
      <c r="Z4678" t="str">
        <f t="shared" si="372"/>
        <v>0.019</v>
      </c>
      <c r="AA4678" s="2" t="str">
        <f t="shared" si="373"/>
        <v/>
      </c>
      <c r="AB4678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79" spans="1:28">
      <c r="A4679">
        <v>4678</v>
      </c>
      <c r="B4679" t="s">
        <v>112</v>
      </c>
      <c r="C4679" t="b">
        <v>0</v>
      </c>
      <c r="D4679" t="s">
        <v>1575</v>
      </c>
      <c r="E4679" t="s">
        <v>1578</v>
      </c>
      <c r="F4679" t="s">
        <v>1697</v>
      </c>
      <c r="G4679">
        <v>-0.618944443892261</v>
      </c>
      <c r="H4679">
        <v>2.4142562591373502E-2</v>
      </c>
      <c r="I4679">
        <v>-25.637064895232701</v>
      </c>
      <c r="J4679" s="10">
        <v>1.30208038412283E-144</v>
      </c>
      <c r="X4679" t="str">
        <f t="shared" si="370"/>
        <v>grade_8_t3_lowses_nl_zkokugo_level_as.factor(lowses)1</v>
      </c>
      <c r="Y4679" t="str">
        <f t="shared" si="371"/>
        <v>-0.619</v>
      </c>
      <c r="Z4679" t="str">
        <f t="shared" si="372"/>
        <v>0.024</v>
      </c>
      <c r="AA4679" s="2" t="str">
        <f t="shared" si="373"/>
        <v>***</v>
      </c>
      <c r="AB4679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80" spans="1:28">
      <c r="A4680">
        <v>4679</v>
      </c>
      <c r="B4680" t="s">
        <v>112</v>
      </c>
      <c r="C4680" t="b">
        <v>0</v>
      </c>
      <c r="D4680" t="s">
        <v>1575</v>
      </c>
      <c r="E4680" t="s">
        <v>1578</v>
      </c>
      <c r="F4680" t="s">
        <v>104</v>
      </c>
      <c r="G4680">
        <v>3.5163712835708197E-2</v>
      </c>
      <c r="H4680">
        <v>3.05576721991257E-3</v>
      </c>
      <c r="I4680">
        <v>11.507327065546001</v>
      </c>
      <c r="J4680" s="10">
        <v>1.25196714327559E-30</v>
      </c>
      <c r="X4680" t="str">
        <f t="shared" si="370"/>
        <v>grade_8_t3_lowses_nl_zkokugo_level_relative_age</v>
      </c>
      <c r="Y4680" t="str">
        <f t="shared" si="371"/>
        <v>0.035</v>
      </c>
      <c r="Z4680" t="str">
        <f t="shared" si="372"/>
        <v>0.003</v>
      </c>
      <c r="AA4680" s="2" t="str">
        <f t="shared" si="373"/>
        <v>***</v>
      </c>
      <c r="AB4680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81" spans="1:28">
      <c r="A4681">
        <v>4680</v>
      </c>
      <c r="B4681" t="s">
        <v>112</v>
      </c>
      <c r="C4681" t="b">
        <v>0</v>
      </c>
      <c r="D4681" t="s">
        <v>1575</v>
      </c>
      <c r="E4681" t="s">
        <v>1578</v>
      </c>
      <c r="F4681" t="s">
        <v>775</v>
      </c>
      <c r="G4681">
        <v>-1.41109843211381E-3</v>
      </c>
      <c r="H4681">
        <v>2.6345326030301501E-4</v>
      </c>
      <c r="I4681">
        <v>-5.3561623435246402</v>
      </c>
      <c r="J4681" s="10">
        <v>8.5145446737480196E-8</v>
      </c>
      <c r="X4681" t="str">
        <f t="shared" si="370"/>
        <v>grade_8_t3_lowses_nl_zkokugo_level_I(relative_age^2)</v>
      </c>
      <c r="Y4681" t="str">
        <f t="shared" si="371"/>
        <v>-0.001</v>
      </c>
      <c r="Z4681" t="str">
        <f t="shared" si="372"/>
        <v>0.000</v>
      </c>
      <c r="AA4681" s="2" t="str">
        <f t="shared" si="373"/>
        <v>***</v>
      </c>
      <c r="AB4681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82" spans="1:28">
      <c r="A4682">
        <v>4681</v>
      </c>
      <c r="B4682" t="s">
        <v>112</v>
      </c>
      <c r="C4682" t="b">
        <v>0</v>
      </c>
      <c r="D4682" t="s">
        <v>1575</v>
      </c>
      <c r="E4682" t="s">
        <v>1578</v>
      </c>
      <c r="F4682" t="s">
        <v>106</v>
      </c>
      <c r="G4682">
        <v>-0.39085627426081698</v>
      </c>
      <c r="H4682">
        <v>8.9872838184515292E-3</v>
      </c>
      <c r="I4682">
        <v>-43.489922223037098</v>
      </c>
      <c r="J4682">
        <v>0</v>
      </c>
      <c r="X4682" t="str">
        <f t="shared" si="370"/>
        <v>grade_8_t3_lowses_nl_zkokugo_level_as.factor(book)2</v>
      </c>
      <c r="Y4682" t="str">
        <f t="shared" si="371"/>
        <v>-0.391</v>
      </c>
      <c r="Z4682" t="str">
        <f t="shared" si="372"/>
        <v>0.009</v>
      </c>
      <c r="AA4682" s="2" t="str">
        <f t="shared" si="373"/>
        <v>***</v>
      </c>
      <c r="AB4682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83" spans="1:28">
      <c r="A4683">
        <v>4682</v>
      </c>
      <c r="B4683" t="s">
        <v>112</v>
      </c>
      <c r="C4683" t="b">
        <v>0</v>
      </c>
      <c r="D4683" t="s">
        <v>1575</v>
      </c>
      <c r="E4683" t="s">
        <v>1578</v>
      </c>
      <c r="F4683" t="s">
        <v>107</v>
      </c>
      <c r="G4683">
        <v>-0.187095302684579</v>
      </c>
      <c r="H4683">
        <v>8.3563686664614792E-3</v>
      </c>
      <c r="I4683">
        <v>-22.3895462433929</v>
      </c>
      <c r="J4683" s="10">
        <v>7.8974290832480406E-111</v>
      </c>
      <c r="X4683" t="str">
        <f t="shared" si="370"/>
        <v>grade_8_t3_lowses_nl_zkokugo_level_as.factor(book)3</v>
      </c>
      <c r="Y4683" t="str">
        <f t="shared" si="371"/>
        <v>-0.187</v>
      </c>
      <c r="Z4683" t="str">
        <f t="shared" si="372"/>
        <v>0.008</v>
      </c>
      <c r="AA4683" s="2" t="str">
        <f t="shared" si="373"/>
        <v>***</v>
      </c>
      <c r="AB4683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84" spans="1:28">
      <c r="A4684">
        <v>4683</v>
      </c>
      <c r="B4684" t="s">
        <v>112</v>
      </c>
      <c r="C4684" t="b">
        <v>0</v>
      </c>
      <c r="D4684" t="s">
        <v>1575</v>
      </c>
      <c r="E4684" t="s">
        <v>1578</v>
      </c>
      <c r="F4684" t="s">
        <v>108</v>
      </c>
      <c r="G4684">
        <v>-7.48002176306648E-2</v>
      </c>
      <c r="H4684">
        <v>9.6081758367702608E-3</v>
      </c>
      <c r="I4684">
        <v>-7.7850591934845896</v>
      </c>
      <c r="J4684" s="10">
        <v>7.0167207473157201E-15</v>
      </c>
      <c r="X4684" t="str">
        <f t="shared" si="370"/>
        <v>grade_8_t3_lowses_nl_zkokugo_level_as.factor(book)4</v>
      </c>
      <c r="Y4684" t="str">
        <f t="shared" si="371"/>
        <v>-0.075</v>
      </c>
      <c r="Z4684" t="str">
        <f t="shared" si="372"/>
        <v>0.010</v>
      </c>
      <c r="AA4684" s="2" t="str">
        <f t="shared" si="373"/>
        <v>***</v>
      </c>
      <c r="AB4684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85" spans="1:28">
      <c r="A4685">
        <v>4684</v>
      </c>
      <c r="B4685" t="s">
        <v>112</v>
      </c>
      <c r="C4685" t="b">
        <v>0</v>
      </c>
      <c r="D4685" t="s">
        <v>1575</v>
      </c>
      <c r="E4685" t="s">
        <v>1578</v>
      </c>
      <c r="F4685" t="s">
        <v>109</v>
      </c>
      <c r="G4685" t="s">
        <v>140</v>
      </c>
      <c r="H4685">
        <v>0</v>
      </c>
      <c r="I4685" t="s">
        <v>140</v>
      </c>
      <c r="J4685" t="s">
        <v>140</v>
      </c>
      <c r="X4685" t="str">
        <f t="shared" si="370"/>
        <v>grade_8_t3_lowses_nl_zkokugo_level_as.factor(book)5</v>
      </c>
      <c r="Y4685" t="str">
        <f t="shared" si="371"/>
        <v>NA</v>
      </c>
      <c r="Z4685" t="str">
        <f t="shared" si="372"/>
        <v>0.000</v>
      </c>
      <c r="AA4685" s="2" t="e">
        <f t="shared" si="373"/>
        <v>#VALUE!</v>
      </c>
      <c r="AB4685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86" spans="1:28">
      <c r="A4686">
        <v>4685</v>
      </c>
      <c r="B4686" t="s">
        <v>112</v>
      </c>
      <c r="C4686" t="b">
        <v>0</v>
      </c>
      <c r="D4686" t="s">
        <v>1575</v>
      </c>
      <c r="E4686" t="s">
        <v>1578</v>
      </c>
      <c r="F4686" t="s">
        <v>110</v>
      </c>
      <c r="G4686">
        <v>-9.1072190632998599E-3</v>
      </c>
      <c r="H4686">
        <v>9.1820266344414796E-3</v>
      </c>
      <c r="I4686">
        <v>-0.99185282573010403</v>
      </c>
      <c r="J4686">
        <v>0.32127108578542302</v>
      </c>
      <c r="X4686" t="str">
        <f t="shared" si="370"/>
        <v>grade_8_t3_lowses_nl_zkokugo_level_as.factor(year)2017</v>
      </c>
      <c r="Y4686" t="str">
        <f t="shared" si="371"/>
        <v>-0.009</v>
      </c>
      <c r="Z4686" t="str">
        <f t="shared" si="372"/>
        <v>0.009</v>
      </c>
      <c r="AA4686" s="2" t="str">
        <f t="shared" si="373"/>
        <v/>
      </c>
      <c r="AB4686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87" spans="1:28">
      <c r="A4687">
        <v>4686</v>
      </c>
      <c r="B4687" t="s">
        <v>112</v>
      </c>
      <c r="C4687" t="b">
        <v>0</v>
      </c>
      <c r="D4687" t="s">
        <v>1575</v>
      </c>
      <c r="E4687" t="s">
        <v>1578</v>
      </c>
      <c r="F4687" t="s">
        <v>111</v>
      </c>
      <c r="G4687">
        <v>-1.4714730006883701E-2</v>
      </c>
      <c r="H4687">
        <v>9.0856117613702797E-3</v>
      </c>
      <c r="I4687">
        <v>-1.61956403083906</v>
      </c>
      <c r="J4687">
        <v>0.105328276121118</v>
      </c>
      <c r="X4687" t="str">
        <f t="shared" si="370"/>
        <v>grade_8_t3_lowses_nl_zkokugo_level_as.factor(year)2018</v>
      </c>
      <c r="Y4687" t="str">
        <f t="shared" si="371"/>
        <v>-0.015</v>
      </c>
      <c r="Z4687" t="str">
        <f t="shared" si="372"/>
        <v>0.009</v>
      </c>
      <c r="AA4687" s="2" t="str">
        <f t="shared" si="373"/>
        <v/>
      </c>
      <c r="AB4687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88" spans="1:28">
      <c r="A4688">
        <v>4687</v>
      </c>
      <c r="B4688" t="s">
        <v>112</v>
      </c>
      <c r="C4688" t="b">
        <v>0</v>
      </c>
      <c r="D4688" t="s">
        <v>1575</v>
      </c>
      <c r="E4688" t="s">
        <v>1578</v>
      </c>
      <c r="F4688" t="s">
        <v>1722</v>
      </c>
      <c r="G4688">
        <v>-9.6994755928779992E-3</v>
      </c>
      <c r="H4688">
        <v>8.7260573721676792E-3</v>
      </c>
      <c r="I4688">
        <v>-1.1115530392700701</v>
      </c>
      <c r="J4688">
        <v>0.26633233490568597</v>
      </c>
      <c r="X4688" t="str">
        <f t="shared" si="370"/>
        <v>grade_8_t3_lowses_nl_zkokugo_level_as.factor(lowses)1:relative_age</v>
      </c>
      <c r="Y4688" t="str">
        <f t="shared" si="371"/>
        <v>-0.010</v>
      </c>
      <c r="Z4688" t="str">
        <f t="shared" si="372"/>
        <v>0.009</v>
      </c>
      <c r="AA4688" s="2" t="str">
        <f t="shared" si="373"/>
        <v/>
      </c>
      <c r="AB4688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89" spans="1:28">
      <c r="A4689">
        <v>4688</v>
      </c>
      <c r="B4689" t="s">
        <v>112</v>
      </c>
      <c r="C4689" t="b">
        <v>0</v>
      </c>
      <c r="D4689" t="s">
        <v>1575</v>
      </c>
      <c r="E4689" t="s">
        <v>1578</v>
      </c>
      <c r="F4689" t="s">
        <v>1736</v>
      </c>
      <c r="G4689">
        <v>8.4064706520464304E-4</v>
      </c>
      <c r="H4689">
        <v>7.8003701587192901E-4</v>
      </c>
      <c r="I4689">
        <v>1.0777015040305</v>
      </c>
      <c r="J4689">
        <v>0.28116889531547501</v>
      </c>
      <c r="X4689" t="str">
        <f t="shared" si="370"/>
        <v>grade_8_t3_lowses_nl_zkokugo_level_as.factor(lowses)1:I(relative_age^2)</v>
      </c>
      <c r="Y4689" t="str">
        <f t="shared" si="371"/>
        <v>0.001</v>
      </c>
      <c r="Z4689" t="str">
        <f t="shared" si="372"/>
        <v>0.001</v>
      </c>
      <c r="AA4689" s="2" t="str">
        <f t="shared" si="373"/>
        <v/>
      </c>
      <c r="AB4689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90" spans="1:28">
      <c r="A4690">
        <v>4689</v>
      </c>
      <c r="B4690" t="s">
        <v>112</v>
      </c>
      <c r="C4690" t="b">
        <v>0</v>
      </c>
      <c r="D4690" t="s">
        <v>1575</v>
      </c>
      <c r="E4690" t="s">
        <v>1578</v>
      </c>
      <c r="F4690" t="s">
        <v>1723</v>
      </c>
      <c r="G4690" t="s">
        <v>140</v>
      </c>
      <c r="H4690">
        <v>0</v>
      </c>
      <c r="I4690" t="s">
        <v>140</v>
      </c>
      <c r="J4690" t="s">
        <v>140</v>
      </c>
      <c r="X4690" t="str">
        <f t="shared" si="370"/>
        <v>grade_8_t3_lowses_nl_zkokugo_level_as.factor(lowses)1:as.factor(book)2</v>
      </c>
      <c r="Y4690" t="str">
        <f t="shared" si="371"/>
        <v>NA</v>
      </c>
      <c r="Z4690" t="str">
        <f t="shared" si="372"/>
        <v>0.000</v>
      </c>
      <c r="AA4690" s="2" t="e">
        <f t="shared" si="373"/>
        <v>#VALUE!</v>
      </c>
      <c r="AB4690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91" spans="1:28">
      <c r="A4691">
        <v>4690</v>
      </c>
      <c r="B4691" t="s">
        <v>112</v>
      </c>
      <c r="C4691" t="b">
        <v>0</v>
      </c>
      <c r="D4691" t="s">
        <v>1575</v>
      </c>
      <c r="E4691" t="s">
        <v>1578</v>
      </c>
      <c r="F4691" t="s">
        <v>1724</v>
      </c>
      <c r="G4691" t="s">
        <v>140</v>
      </c>
      <c r="H4691">
        <v>0</v>
      </c>
      <c r="I4691" t="s">
        <v>140</v>
      </c>
      <c r="J4691" t="s">
        <v>140</v>
      </c>
      <c r="X4691" t="str">
        <f t="shared" si="370"/>
        <v>grade_8_t3_lowses_nl_zkokugo_level_as.factor(lowses)1:as.factor(book)3</v>
      </c>
      <c r="Y4691" t="str">
        <f t="shared" si="371"/>
        <v>NA</v>
      </c>
      <c r="Z4691" t="str">
        <f t="shared" si="372"/>
        <v>0.000</v>
      </c>
      <c r="AA4691" s="2" t="e">
        <f t="shared" si="373"/>
        <v>#VALUE!</v>
      </c>
      <c r="AB4691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92" spans="1:28">
      <c r="A4692">
        <v>4691</v>
      </c>
      <c r="B4692" t="s">
        <v>112</v>
      </c>
      <c r="C4692" t="b">
        <v>0</v>
      </c>
      <c r="D4692" t="s">
        <v>1575</v>
      </c>
      <c r="E4692" t="s">
        <v>1578</v>
      </c>
      <c r="F4692" t="s">
        <v>1725</v>
      </c>
      <c r="G4692" t="s">
        <v>140</v>
      </c>
      <c r="H4692">
        <v>0</v>
      </c>
      <c r="I4692" t="s">
        <v>140</v>
      </c>
      <c r="J4692" t="s">
        <v>140</v>
      </c>
      <c r="X4692" t="str">
        <f t="shared" si="370"/>
        <v>grade_8_t3_lowses_nl_zkokugo_level_as.factor(lowses)1:as.factor(book)4</v>
      </c>
      <c r="Y4692" t="str">
        <f t="shared" si="371"/>
        <v>NA</v>
      </c>
      <c r="Z4692" t="str">
        <f t="shared" si="372"/>
        <v>0.000</v>
      </c>
      <c r="AA4692" s="2" t="e">
        <f t="shared" si="373"/>
        <v>#VALUE!</v>
      </c>
      <c r="AB4692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93" spans="1:28">
      <c r="A4693">
        <v>4692</v>
      </c>
      <c r="B4693" t="s">
        <v>112</v>
      </c>
      <c r="C4693" t="b">
        <v>0</v>
      </c>
      <c r="D4693" t="s">
        <v>1575</v>
      </c>
      <c r="E4693" t="s">
        <v>1578</v>
      </c>
      <c r="F4693" t="s">
        <v>1726</v>
      </c>
      <c r="G4693" t="s">
        <v>140</v>
      </c>
      <c r="H4693">
        <v>0</v>
      </c>
      <c r="I4693" t="s">
        <v>140</v>
      </c>
      <c r="J4693" t="s">
        <v>140</v>
      </c>
      <c r="X4693" t="str">
        <f t="shared" si="370"/>
        <v>grade_8_t3_lowses_nl_zkokugo_level_as.factor(lowses)1:as.factor(book)5</v>
      </c>
      <c r="Y4693" t="str">
        <f t="shared" si="371"/>
        <v>NA</v>
      </c>
      <c r="Z4693" t="str">
        <f t="shared" si="372"/>
        <v>0.000</v>
      </c>
      <c r="AA4693" s="2" t="e">
        <f t="shared" si="373"/>
        <v>#VALUE!</v>
      </c>
      <c r="AB4693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94" spans="1:28">
      <c r="A4694">
        <v>4693</v>
      </c>
      <c r="B4694" t="s">
        <v>112</v>
      </c>
      <c r="C4694" t="b">
        <v>0</v>
      </c>
      <c r="D4694" t="s">
        <v>1575</v>
      </c>
      <c r="E4694" t="s">
        <v>1578</v>
      </c>
      <c r="F4694" t="s">
        <v>1727</v>
      </c>
      <c r="G4694">
        <v>-1.86606112537787E-2</v>
      </c>
      <c r="H4694">
        <v>2.0189902859572999E-2</v>
      </c>
      <c r="I4694">
        <v>-0.92425463280180298</v>
      </c>
      <c r="J4694">
        <v>0.35535539414357598</v>
      </c>
      <c r="X4694" t="str">
        <f t="shared" si="370"/>
        <v>grade_8_t3_lowses_nl_zkokugo_level_as.factor(lowses)1:as.factor(year)2017</v>
      </c>
      <c r="Y4694" t="str">
        <f t="shared" si="371"/>
        <v>-0.019</v>
      </c>
      <c r="Z4694" t="str">
        <f t="shared" si="372"/>
        <v>0.020</v>
      </c>
      <c r="AA4694" s="2" t="str">
        <f t="shared" si="373"/>
        <v/>
      </c>
      <c r="AB4694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95" spans="1:28">
      <c r="A4695">
        <v>4694</v>
      </c>
      <c r="B4695" t="s">
        <v>112</v>
      </c>
      <c r="C4695" t="b">
        <v>0</v>
      </c>
      <c r="D4695" t="s">
        <v>1575</v>
      </c>
      <c r="E4695" t="s">
        <v>1578</v>
      </c>
      <c r="F4695" t="s">
        <v>1728</v>
      </c>
      <c r="G4695">
        <v>-2.6602395863023001E-2</v>
      </c>
      <c r="H4695">
        <v>1.8979856989163799E-2</v>
      </c>
      <c r="I4695">
        <v>-1.4016120289110301</v>
      </c>
      <c r="J4695">
        <v>0.16103341116915601</v>
      </c>
      <c r="X4695" t="str">
        <f t="shared" si="370"/>
        <v>grade_8_t3_lowses_nl_zkokugo_level_as.factor(lowses)1:as.factor(year)2018</v>
      </c>
      <c r="Y4695" t="str">
        <f t="shared" si="371"/>
        <v>-0.027</v>
      </c>
      <c r="Z4695" t="str">
        <f t="shared" si="372"/>
        <v>0.019</v>
      </c>
      <c r="AA4695" s="2" t="str">
        <f t="shared" si="373"/>
        <v/>
      </c>
      <c r="AB4695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96" spans="1:28">
      <c r="A4696">
        <v>4695</v>
      </c>
      <c r="B4696" t="s">
        <v>116</v>
      </c>
      <c r="C4696" t="b">
        <v>0</v>
      </c>
      <c r="D4696" t="s">
        <v>1575</v>
      </c>
      <c r="E4696" t="s">
        <v>1579</v>
      </c>
      <c r="F4696" t="s">
        <v>1697</v>
      </c>
      <c r="G4696" t="s">
        <v>140</v>
      </c>
      <c r="H4696">
        <v>0</v>
      </c>
      <c r="I4696" t="s">
        <v>140</v>
      </c>
      <c r="J4696" t="s">
        <v>140</v>
      </c>
      <c r="X4696" t="str">
        <f t="shared" si="370"/>
        <v>grade_6_t3_lowses_nl_zkokugo_level_as.factor(lowses)1</v>
      </c>
      <c r="Y4696" t="str">
        <f t="shared" si="371"/>
        <v>NA</v>
      </c>
      <c r="Z4696" t="str">
        <f t="shared" si="372"/>
        <v>0.000</v>
      </c>
      <c r="AA4696" s="2" t="e">
        <f t="shared" si="373"/>
        <v>#VALUE!</v>
      </c>
      <c r="AB4696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97" spans="1:28">
      <c r="A4697">
        <v>4696</v>
      </c>
      <c r="B4697" t="s">
        <v>116</v>
      </c>
      <c r="C4697" t="b">
        <v>0</v>
      </c>
      <c r="D4697" t="s">
        <v>1575</v>
      </c>
      <c r="E4697" t="s">
        <v>1579</v>
      </c>
      <c r="F4697" t="s">
        <v>104</v>
      </c>
      <c r="G4697">
        <v>3.3735415637040203E-2</v>
      </c>
      <c r="H4697">
        <v>2.70418686436741E-3</v>
      </c>
      <c r="I4697">
        <v>12.4752531274986</v>
      </c>
      <c r="J4697" s="10">
        <v>1.0646944623948E-35</v>
      </c>
      <c r="X4697" t="str">
        <f t="shared" si="370"/>
        <v>grade_6_t3_lowses_nl_zkokugo_level_relative_age</v>
      </c>
      <c r="Y4697" t="str">
        <f t="shared" si="371"/>
        <v>0.034</v>
      </c>
      <c r="Z4697" t="str">
        <f t="shared" si="372"/>
        <v>0.003</v>
      </c>
      <c r="AA4697" s="2" t="str">
        <f t="shared" si="373"/>
        <v>***</v>
      </c>
      <c r="AB4697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98" spans="1:28">
      <c r="A4698">
        <v>4697</v>
      </c>
      <c r="B4698" t="s">
        <v>116</v>
      </c>
      <c r="C4698" t="b">
        <v>0</v>
      </c>
      <c r="D4698" t="s">
        <v>1575</v>
      </c>
      <c r="E4698" t="s">
        <v>1579</v>
      </c>
      <c r="F4698" t="s">
        <v>775</v>
      </c>
      <c r="G4698">
        <v>-7.7904768982342803E-4</v>
      </c>
      <c r="H4698">
        <v>2.41504935115498E-4</v>
      </c>
      <c r="I4698">
        <v>-3.2258044310807001</v>
      </c>
      <c r="J4698">
        <v>1.2564817604041E-3</v>
      </c>
      <c r="X4698" t="str">
        <f t="shared" si="370"/>
        <v>grade_6_t3_lowses_nl_zkokugo_level_I(relative_age^2)</v>
      </c>
      <c r="Y4698" t="str">
        <f t="shared" si="371"/>
        <v>-0.001</v>
      </c>
      <c r="Z4698" t="str">
        <f t="shared" si="372"/>
        <v>0.000</v>
      </c>
      <c r="AA4698" s="2" t="str">
        <f t="shared" si="373"/>
        <v>***</v>
      </c>
      <c r="AB4698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699" spans="1:28">
      <c r="A4699">
        <v>4698</v>
      </c>
      <c r="B4699" t="s">
        <v>116</v>
      </c>
      <c r="C4699" t="b">
        <v>0</v>
      </c>
      <c r="D4699" t="s">
        <v>1575</v>
      </c>
      <c r="E4699" t="s">
        <v>1579</v>
      </c>
      <c r="F4699" t="s">
        <v>106</v>
      </c>
      <c r="G4699">
        <v>0.248753037360671</v>
      </c>
      <c r="H4699">
        <v>2.7731677105557299E-2</v>
      </c>
      <c r="I4699">
        <v>8.9699961676974098</v>
      </c>
      <c r="J4699" s="10">
        <v>3.0007890269144898E-19</v>
      </c>
      <c r="X4699" t="str">
        <f t="shared" si="370"/>
        <v>grade_6_t3_lowses_nl_zkokugo_level_as.factor(book)2</v>
      </c>
      <c r="Y4699" t="str">
        <f t="shared" si="371"/>
        <v>0.249</v>
      </c>
      <c r="Z4699" t="str">
        <f t="shared" si="372"/>
        <v>0.028</v>
      </c>
      <c r="AA4699" s="2" t="str">
        <f t="shared" si="373"/>
        <v>***</v>
      </c>
      <c r="AB4699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00" spans="1:28">
      <c r="A4700">
        <v>4699</v>
      </c>
      <c r="B4700" t="s">
        <v>116</v>
      </c>
      <c r="C4700" t="b">
        <v>0</v>
      </c>
      <c r="D4700" t="s">
        <v>1575</v>
      </c>
      <c r="E4700" t="s">
        <v>1579</v>
      </c>
      <c r="F4700" t="s">
        <v>107</v>
      </c>
      <c r="G4700">
        <v>0.54031128291307295</v>
      </c>
      <c r="H4700">
        <v>2.8335048964202001E-2</v>
      </c>
      <c r="I4700">
        <v>19.0686553460943</v>
      </c>
      <c r="J4700" s="10">
        <v>5.8384050055226201E-81</v>
      </c>
      <c r="X4700" t="str">
        <f t="shared" si="370"/>
        <v>grade_6_t3_lowses_nl_zkokugo_level_as.factor(book)3</v>
      </c>
      <c r="Y4700" t="str">
        <f t="shared" si="371"/>
        <v>0.540</v>
      </c>
      <c r="Z4700" t="str">
        <f t="shared" si="372"/>
        <v>0.028</v>
      </c>
      <c r="AA4700" s="2" t="str">
        <f t="shared" si="373"/>
        <v>***</v>
      </c>
      <c r="AB4700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01" spans="1:28">
      <c r="A4701">
        <v>4700</v>
      </c>
      <c r="B4701" t="s">
        <v>116</v>
      </c>
      <c r="C4701" t="b">
        <v>0</v>
      </c>
      <c r="D4701" t="s">
        <v>1575</v>
      </c>
      <c r="E4701" t="s">
        <v>1579</v>
      </c>
      <c r="F4701" t="s">
        <v>108</v>
      </c>
      <c r="G4701">
        <v>0.709406056097455</v>
      </c>
      <c r="H4701">
        <v>2.8533528019573599E-2</v>
      </c>
      <c r="I4701">
        <v>24.862192141497999</v>
      </c>
      <c r="J4701" s="10">
        <v>3.7931778951991199E-136</v>
      </c>
      <c r="X4701" t="str">
        <f t="shared" si="370"/>
        <v>grade_6_t3_lowses_nl_zkokugo_level_as.factor(book)4</v>
      </c>
      <c r="Y4701" t="str">
        <f t="shared" si="371"/>
        <v>0.709</v>
      </c>
      <c r="Z4701" t="str">
        <f t="shared" si="372"/>
        <v>0.029</v>
      </c>
      <c r="AA4701" s="2" t="str">
        <f t="shared" si="373"/>
        <v>***</v>
      </c>
      <c r="AB4701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02" spans="1:28">
      <c r="A4702">
        <v>4701</v>
      </c>
      <c r="B4702" t="s">
        <v>116</v>
      </c>
      <c r="C4702" t="b">
        <v>0</v>
      </c>
      <c r="D4702" t="s">
        <v>1575</v>
      </c>
      <c r="E4702" t="s">
        <v>1579</v>
      </c>
      <c r="F4702" t="s">
        <v>109</v>
      </c>
      <c r="G4702">
        <v>0.85503734790963404</v>
      </c>
      <c r="H4702">
        <v>2.8869353624721501E-2</v>
      </c>
      <c r="I4702">
        <v>29.617474607309699</v>
      </c>
      <c r="J4702" s="10">
        <v>3.5378502239314199E-192</v>
      </c>
      <c r="X4702" t="str">
        <f t="shared" si="370"/>
        <v>grade_6_t3_lowses_nl_zkokugo_level_as.factor(book)5</v>
      </c>
      <c r="Y4702" t="str">
        <f t="shared" si="371"/>
        <v>0.855</v>
      </c>
      <c r="Z4702" t="str">
        <f t="shared" si="372"/>
        <v>0.029</v>
      </c>
      <c r="AA4702" s="2" t="str">
        <f t="shared" si="373"/>
        <v>***</v>
      </c>
      <c r="AB4702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03" spans="1:28">
      <c r="A4703">
        <v>4702</v>
      </c>
      <c r="B4703" t="s">
        <v>116</v>
      </c>
      <c r="C4703" t="b">
        <v>0</v>
      </c>
      <c r="D4703" t="s">
        <v>1575</v>
      </c>
      <c r="E4703" t="s">
        <v>1579</v>
      </c>
      <c r="F4703" t="s">
        <v>110</v>
      </c>
      <c r="G4703">
        <v>1.14843020082817E-4</v>
      </c>
      <c r="H4703">
        <v>8.1697261007673792E-3</v>
      </c>
      <c r="I4703">
        <v>1.4057144470489599E-2</v>
      </c>
      <c r="J4703">
        <v>0.98878441098668501</v>
      </c>
      <c r="X4703" t="str">
        <f t="shared" si="370"/>
        <v>grade_6_t3_lowses_nl_zkokugo_level_as.factor(year)2017</v>
      </c>
      <c r="Y4703" t="str">
        <f t="shared" si="371"/>
        <v>0.000</v>
      </c>
      <c r="Z4703" t="str">
        <f t="shared" si="372"/>
        <v>0.008</v>
      </c>
      <c r="AA4703" s="2" t="str">
        <f t="shared" si="373"/>
        <v/>
      </c>
      <c r="AB4703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04" spans="1:28">
      <c r="A4704">
        <v>4703</v>
      </c>
      <c r="B4704" t="s">
        <v>116</v>
      </c>
      <c r="C4704" t="b">
        <v>0</v>
      </c>
      <c r="D4704" t="s">
        <v>1575</v>
      </c>
      <c r="E4704" t="s">
        <v>1579</v>
      </c>
      <c r="F4704" t="s">
        <v>111</v>
      </c>
      <c r="G4704">
        <v>-1.0295264340163601E-2</v>
      </c>
      <c r="H4704">
        <v>8.6953551074625806E-3</v>
      </c>
      <c r="I4704">
        <v>-1.18399584754485</v>
      </c>
      <c r="J4704">
        <v>0.23641672915492201</v>
      </c>
      <c r="X4704" t="str">
        <f t="shared" si="370"/>
        <v>grade_6_t3_lowses_nl_zkokugo_level_as.factor(year)2018</v>
      </c>
      <c r="Y4704" t="str">
        <f t="shared" si="371"/>
        <v>-0.010</v>
      </c>
      <c r="Z4704" t="str">
        <f t="shared" si="372"/>
        <v>0.009</v>
      </c>
      <c r="AA4704" s="2" t="str">
        <f t="shared" si="373"/>
        <v/>
      </c>
      <c r="AB4704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05" spans="1:28">
      <c r="A4705">
        <v>4704</v>
      </c>
      <c r="B4705" t="s">
        <v>116</v>
      </c>
      <c r="C4705" t="b">
        <v>0</v>
      </c>
      <c r="D4705" t="s">
        <v>1575</v>
      </c>
      <c r="E4705" t="s">
        <v>1579</v>
      </c>
      <c r="F4705" t="s">
        <v>1722</v>
      </c>
      <c r="G4705">
        <v>1.11753838857466E-3</v>
      </c>
      <c r="H4705">
        <v>1.02389878940976E-2</v>
      </c>
      <c r="I4705">
        <v>0.10914539602287</v>
      </c>
      <c r="J4705">
        <v>0.91308732650921898</v>
      </c>
      <c r="X4705" t="str">
        <f t="shared" si="370"/>
        <v>grade_6_t3_lowses_nl_zkokugo_level_as.factor(lowses)1:relative_age</v>
      </c>
      <c r="Y4705" t="str">
        <f t="shared" si="371"/>
        <v>0.001</v>
      </c>
      <c r="Z4705" t="str">
        <f t="shared" si="372"/>
        <v>0.010</v>
      </c>
      <c r="AA4705" s="2" t="str">
        <f t="shared" si="373"/>
        <v/>
      </c>
      <c r="AB4705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06" spans="1:28">
      <c r="A4706">
        <v>4705</v>
      </c>
      <c r="B4706" t="s">
        <v>116</v>
      </c>
      <c r="C4706" t="b">
        <v>0</v>
      </c>
      <c r="D4706" t="s">
        <v>1575</v>
      </c>
      <c r="E4706" t="s">
        <v>1579</v>
      </c>
      <c r="F4706" t="s">
        <v>1736</v>
      </c>
      <c r="G4706" s="10">
        <v>-9.5699984238763895E-8</v>
      </c>
      <c r="H4706">
        <v>8.8677283344672404E-4</v>
      </c>
      <c r="I4706">
        <v>-1.07919391110343E-4</v>
      </c>
      <c r="J4706">
        <v>0.99991389293889898</v>
      </c>
      <c r="X4706" t="str">
        <f t="shared" si="370"/>
        <v>grade_6_t3_lowses_nl_zkokugo_level_as.factor(lowses)1:I(relative_age^2)</v>
      </c>
      <c r="Y4706" t="str">
        <f t="shared" si="371"/>
        <v>0.000</v>
      </c>
      <c r="Z4706" t="str">
        <f t="shared" si="372"/>
        <v>0.001</v>
      </c>
      <c r="AA4706" s="2" t="str">
        <f t="shared" si="373"/>
        <v/>
      </c>
      <c r="AB4706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07" spans="1:28">
      <c r="A4707">
        <v>4706</v>
      </c>
      <c r="B4707" t="s">
        <v>116</v>
      </c>
      <c r="C4707" t="b">
        <v>0</v>
      </c>
      <c r="D4707" t="s">
        <v>1575</v>
      </c>
      <c r="E4707" t="s">
        <v>1579</v>
      </c>
      <c r="F4707" t="s">
        <v>1723</v>
      </c>
      <c r="G4707" t="s">
        <v>140</v>
      </c>
      <c r="H4707">
        <v>0</v>
      </c>
      <c r="I4707" t="s">
        <v>140</v>
      </c>
      <c r="J4707" t="s">
        <v>140</v>
      </c>
      <c r="X4707" t="str">
        <f t="shared" si="370"/>
        <v>grade_6_t3_lowses_nl_zkokugo_level_as.factor(lowses)1:as.factor(book)2</v>
      </c>
      <c r="Y4707" t="str">
        <f t="shared" si="371"/>
        <v>NA</v>
      </c>
      <c r="Z4707" t="str">
        <f t="shared" si="372"/>
        <v>0.000</v>
      </c>
      <c r="AA4707" s="2" t="e">
        <f t="shared" si="373"/>
        <v>#VALUE!</v>
      </c>
      <c r="AB4707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08" spans="1:28">
      <c r="A4708">
        <v>4707</v>
      </c>
      <c r="B4708" t="s">
        <v>116</v>
      </c>
      <c r="C4708" t="b">
        <v>0</v>
      </c>
      <c r="D4708" t="s">
        <v>1575</v>
      </c>
      <c r="E4708" t="s">
        <v>1579</v>
      </c>
      <c r="F4708" t="s">
        <v>1724</v>
      </c>
      <c r="G4708" t="s">
        <v>140</v>
      </c>
      <c r="H4708">
        <v>0</v>
      </c>
      <c r="I4708" t="s">
        <v>140</v>
      </c>
      <c r="J4708" t="s">
        <v>140</v>
      </c>
      <c r="X4708" t="str">
        <f t="shared" si="370"/>
        <v>grade_6_t3_lowses_nl_zkokugo_level_as.factor(lowses)1:as.factor(book)3</v>
      </c>
      <c r="Y4708" t="str">
        <f t="shared" si="371"/>
        <v>NA</v>
      </c>
      <c r="Z4708" t="str">
        <f t="shared" si="372"/>
        <v>0.000</v>
      </c>
      <c r="AA4708" s="2" t="e">
        <f t="shared" si="373"/>
        <v>#VALUE!</v>
      </c>
      <c r="AB4708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09" spans="1:28">
      <c r="A4709">
        <v>4708</v>
      </c>
      <c r="B4709" t="s">
        <v>116</v>
      </c>
      <c r="C4709" t="b">
        <v>0</v>
      </c>
      <c r="D4709" t="s">
        <v>1575</v>
      </c>
      <c r="E4709" t="s">
        <v>1579</v>
      </c>
      <c r="F4709" t="s">
        <v>1725</v>
      </c>
      <c r="G4709" t="s">
        <v>140</v>
      </c>
      <c r="H4709">
        <v>0</v>
      </c>
      <c r="I4709" t="s">
        <v>140</v>
      </c>
      <c r="J4709" t="s">
        <v>140</v>
      </c>
      <c r="X4709" t="str">
        <f t="shared" si="370"/>
        <v>grade_6_t3_lowses_nl_zkokugo_level_as.factor(lowses)1:as.factor(book)4</v>
      </c>
      <c r="Y4709" t="str">
        <f t="shared" si="371"/>
        <v>NA</v>
      </c>
      <c r="Z4709" t="str">
        <f t="shared" si="372"/>
        <v>0.000</v>
      </c>
      <c r="AA4709" s="2" t="e">
        <f t="shared" si="373"/>
        <v>#VALUE!</v>
      </c>
      <c r="AB4709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10" spans="1:28">
      <c r="A4710">
        <v>4709</v>
      </c>
      <c r="B4710" t="s">
        <v>116</v>
      </c>
      <c r="C4710" t="b">
        <v>0</v>
      </c>
      <c r="D4710" t="s">
        <v>1575</v>
      </c>
      <c r="E4710" t="s">
        <v>1579</v>
      </c>
      <c r="F4710" t="s">
        <v>1726</v>
      </c>
      <c r="G4710" t="s">
        <v>140</v>
      </c>
      <c r="H4710">
        <v>0</v>
      </c>
      <c r="I4710" t="s">
        <v>140</v>
      </c>
      <c r="J4710" t="s">
        <v>140</v>
      </c>
      <c r="X4710" t="str">
        <f t="shared" si="370"/>
        <v>grade_6_t3_lowses_nl_zkokugo_level_as.factor(lowses)1:as.factor(book)5</v>
      </c>
      <c r="Y4710" t="str">
        <f t="shared" si="371"/>
        <v>NA</v>
      </c>
      <c r="Z4710" t="str">
        <f t="shared" si="372"/>
        <v>0.000</v>
      </c>
      <c r="AA4710" s="2" t="e">
        <f t="shared" si="373"/>
        <v>#VALUE!</v>
      </c>
      <c r="AB4710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11" spans="1:28">
      <c r="A4711">
        <v>4710</v>
      </c>
      <c r="B4711" t="s">
        <v>116</v>
      </c>
      <c r="C4711" t="b">
        <v>0</v>
      </c>
      <c r="D4711" t="s">
        <v>1575</v>
      </c>
      <c r="E4711" t="s">
        <v>1579</v>
      </c>
      <c r="F4711" t="s">
        <v>1727</v>
      </c>
      <c r="G4711">
        <v>-1.9006086202889402E-2</v>
      </c>
      <c r="H4711">
        <v>2.3010245527898099E-2</v>
      </c>
      <c r="I4711">
        <v>-0.82598363324050905</v>
      </c>
      <c r="J4711">
        <v>0.40881479237593699</v>
      </c>
      <c r="X4711" t="str">
        <f t="shared" si="370"/>
        <v>grade_6_t3_lowses_nl_zkokugo_level_as.factor(lowses)1:as.factor(year)2017</v>
      </c>
      <c r="Y4711" t="str">
        <f t="shared" si="371"/>
        <v>-0.019</v>
      </c>
      <c r="Z4711" t="str">
        <f t="shared" si="372"/>
        <v>0.023</v>
      </c>
      <c r="AA4711" s="2" t="str">
        <f t="shared" si="373"/>
        <v/>
      </c>
      <c r="AB4711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12" spans="1:28">
      <c r="A4712">
        <v>4711</v>
      </c>
      <c r="B4712" t="s">
        <v>116</v>
      </c>
      <c r="C4712" t="b">
        <v>0</v>
      </c>
      <c r="D4712" t="s">
        <v>1575</v>
      </c>
      <c r="E4712" t="s">
        <v>1579</v>
      </c>
      <c r="F4712" t="s">
        <v>1728</v>
      </c>
      <c r="G4712">
        <v>-1.42933824748839E-2</v>
      </c>
      <c r="H4712">
        <v>2.3499147451061402E-2</v>
      </c>
      <c r="I4712">
        <v>-0.60825110803065696</v>
      </c>
      <c r="J4712">
        <v>0.54302193537875798</v>
      </c>
      <c r="X4712" t="str">
        <f t="shared" si="370"/>
        <v>grade_6_t3_lowses_nl_zkokugo_level_as.factor(lowses)1:as.factor(year)2018</v>
      </c>
      <c r="Y4712" t="str">
        <f t="shared" si="371"/>
        <v>-0.014</v>
      </c>
      <c r="Z4712" t="str">
        <f t="shared" si="372"/>
        <v>0.023</v>
      </c>
      <c r="AA4712" s="2" t="str">
        <f t="shared" si="373"/>
        <v/>
      </c>
      <c r="AB4712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13" spans="1:28">
      <c r="A4713">
        <v>4712</v>
      </c>
      <c r="B4713" t="s">
        <v>114</v>
      </c>
      <c r="C4713" t="b">
        <v>0</v>
      </c>
      <c r="D4713" t="s">
        <v>1575</v>
      </c>
      <c r="E4713" t="s">
        <v>1580</v>
      </c>
      <c r="F4713" t="s">
        <v>1697</v>
      </c>
      <c r="G4713" t="s">
        <v>140</v>
      </c>
      <c r="H4713">
        <v>0</v>
      </c>
      <c r="I4713" t="s">
        <v>140</v>
      </c>
      <c r="J4713" t="s">
        <v>140</v>
      </c>
      <c r="X4713" t="str">
        <f t="shared" si="370"/>
        <v>grade_5_t3_lowses_nl_zkokugo_level_as.factor(lowses)1</v>
      </c>
      <c r="Y4713" t="str">
        <f t="shared" si="371"/>
        <v>NA</v>
      </c>
      <c r="Z4713" t="str">
        <f t="shared" si="372"/>
        <v>0.000</v>
      </c>
      <c r="AA4713" s="2" t="e">
        <f t="shared" si="373"/>
        <v>#VALUE!</v>
      </c>
      <c r="AB4713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14" spans="1:28">
      <c r="A4714">
        <v>4713</v>
      </c>
      <c r="B4714" t="s">
        <v>114</v>
      </c>
      <c r="C4714" t="b">
        <v>0</v>
      </c>
      <c r="D4714" t="s">
        <v>1575</v>
      </c>
      <c r="E4714" t="s">
        <v>1580</v>
      </c>
      <c r="F4714" t="s">
        <v>104</v>
      </c>
      <c r="G4714">
        <v>3.9197060008630401E-2</v>
      </c>
      <c r="H4714">
        <v>2.86473058502654E-3</v>
      </c>
      <c r="I4714">
        <v>13.6826339668752</v>
      </c>
      <c r="J4714" s="10">
        <v>1.37614691431282E-42</v>
      </c>
      <c r="X4714" t="str">
        <f t="shared" si="370"/>
        <v>grade_5_t3_lowses_nl_zkokugo_level_relative_age</v>
      </c>
      <c r="Y4714" t="str">
        <f t="shared" si="371"/>
        <v>0.039</v>
      </c>
      <c r="Z4714" t="str">
        <f t="shared" si="372"/>
        <v>0.003</v>
      </c>
      <c r="AA4714" s="2" t="str">
        <f t="shared" si="373"/>
        <v>***</v>
      </c>
      <c r="AB4714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15" spans="1:28">
      <c r="A4715">
        <v>4714</v>
      </c>
      <c r="B4715" t="s">
        <v>114</v>
      </c>
      <c r="C4715" t="b">
        <v>0</v>
      </c>
      <c r="D4715" t="s">
        <v>1575</v>
      </c>
      <c r="E4715" t="s">
        <v>1580</v>
      </c>
      <c r="F4715" t="s">
        <v>775</v>
      </c>
      <c r="G4715">
        <v>-8.8896750105491897E-4</v>
      </c>
      <c r="H4715">
        <v>2.5176063953895301E-4</v>
      </c>
      <c r="I4715">
        <v>-3.5310027122701899</v>
      </c>
      <c r="J4715">
        <v>4.1412451713517402E-4</v>
      </c>
      <c r="X4715" t="str">
        <f t="shared" si="370"/>
        <v>grade_5_t3_lowses_nl_zkokugo_level_I(relative_age^2)</v>
      </c>
      <c r="Y4715" t="str">
        <f t="shared" si="371"/>
        <v>-0.001</v>
      </c>
      <c r="Z4715" t="str">
        <f t="shared" si="372"/>
        <v>0.000</v>
      </c>
      <c r="AA4715" s="2" t="str">
        <f t="shared" si="373"/>
        <v>***</v>
      </c>
      <c r="AB4715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16" spans="1:28">
      <c r="A4716">
        <v>4715</v>
      </c>
      <c r="B4716" t="s">
        <v>114</v>
      </c>
      <c r="C4716" t="b">
        <v>0</v>
      </c>
      <c r="D4716" t="s">
        <v>1575</v>
      </c>
      <c r="E4716" t="s">
        <v>1580</v>
      </c>
      <c r="F4716" t="s">
        <v>106</v>
      </c>
      <c r="G4716">
        <v>0.242402861780631</v>
      </c>
      <c r="H4716">
        <v>2.62245979666773E-2</v>
      </c>
      <c r="I4716">
        <v>9.2433394818347203</v>
      </c>
      <c r="J4716" s="10">
        <v>2.4222778464933601E-20</v>
      </c>
      <c r="X4716" t="str">
        <f t="shared" si="370"/>
        <v>grade_5_t3_lowses_nl_zkokugo_level_as.factor(book)2</v>
      </c>
      <c r="Y4716" t="str">
        <f t="shared" si="371"/>
        <v>0.242</v>
      </c>
      <c r="Z4716" t="str">
        <f t="shared" si="372"/>
        <v>0.026</v>
      </c>
      <c r="AA4716" s="2" t="str">
        <f t="shared" si="373"/>
        <v>***</v>
      </c>
      <c r="AB4716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17" spans="1:28">
      <c r="A4717">
        <v>4716</v>
      </c>
      <c r="B4717" t="s">
        <v>114</v>
      </c>
      <c r="C4717" t="b">
        <v>0</v>
      </c>
      <c r="D4717" t="s">
        <v>1575</v>
      </c>
      <c r="E4717" t="s">
        <v>1580</v>
      </c>
      <c r="F4717" t="s">
        <v>107</v>
      </c>
      <c r="G4717">
        <v>0.51988086616276197</v>
      </c>
      <c r="H4717">
        <v>2.63041461391058E-2</v>
      </c>
      <c r="I4717">
        <v>19.764217527284298</v>
      </c>
      <c r="J4717" s="10">
        <v>8.0229109920957799E-87</v>
      </c>
      <c r="X4717" t="str">
        <f t="shared" si="370"/>
        <v>grade_5_t3_lowses_nl_zkokugo_level_as.factor(book)3</v>
      </c>
      <c r="Y4717" t="str">
        <f t="shared" si="371"/>
        <v>0.520</v>
      </c>
      <c r="Z4717" t="str">
        <f t="shared" si="372"/>
        <v>0.026</v>
      </c>
      <c r="AA4717" s="2" t="str">
        <f t="shared" si="373"/>
        <v>***</v>
      </c>
      <c r="AB4717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18" spans="1:28">
      <c r="A4718">
        <v>4717</v>
      </c>
      <c r="B4718" t="s">
        <v>114</v>
      </c>
      <c r="C4718" t="b">
        <v>0</v>
      </c>
      <c r="D4718" t="s">
        <v>1575</v>
      </c>
      <c r="E4718" t="s">
        <v>1580</v>
      </c>
      <c r="F4718" t="s">
        <v>108</v>
      </c>
      <c r="G4718">
        <v>0.65952173235889799</v>
      </c>
      <c r="H4718">
        <v>2.73507499590896E-2</v>
      </c>
      <c r="I4718">
        <v>24.113478911744298</v>
      </c>
      <c r="J4718" s="10">
        <v>3.3647623957961302E-128</v>
      </c>
      <c r="X4718" t="str">
        <f t="shared" si="370"/>
        <v>grade_5_t3_lowses_nl_zkokugo_level_as.factor(book)4</v>
      </c>
      <c r="Y4718" t="str">
        <f t="shared" si="371"/>
        <v>0.660</v>
      </c>
      <c r="Z4718" t="str">
        <f t="shared" si="372"/>
        <v>0.027</v>
      </c>
      <c r="AA4718" s="2" t="str">
        <f t="shared" si="373"/>
        <v>***</v>
      </c>
      <c r="AB4718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19" spans="1:28">
      <c r="A4719">
        <v>4718</v>
      </c>
      <c r="B4719" t="s">
        <v>114</v>
      </c>
      <c r="C4719" t="b">
        <v>0</v>
      </c>
      <c r="D4719" t="s">
        <v>1575</v>
      </c>
      <c r="E4719" t="s">
        <v>1580</v>
      </c>
      <c r="F4719" t="s">
        <v>109</v>
      </c>
      <c r="G4719">
        <v>0.77127263118415301</v>
      </c>
      <c r="H4719">
        <v>2.7773696457313299E-2</v>
      </c>
      <c r="I4719">
        <v>27.769894884879999</v>
      </c>
      <c r="J4719" s="10">
        <v>2.9910881202520998E-169</v>
      </c>
      <c r="X4719" t="str">
        <f t="shared" si="370"/>
        <v>grade_5_t3_lowses_nl_zkokugo_level_as.factor(book)5</v>
      </c>
      <c r="Y4719" t="str">
        <f t="shared" si="371"/>
        <v>0.771</v>
      </c>
      <c r="Z4719" t="str">
        <f t="shared" si="372"/>
        <v>0.028</v>
      </c>
      <c r="AA4719" s="2" t="str">
        <f t="shared" si="373"/>
        <v>***</v>
      </c>
      <c r="AB4719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20" spans="1:28">
      <c r="A4720">
        <v>4719</v>
      </c>
      <c r="B4720" t="s">
        <v>114</v>
      </c>
      <c r="C4720" t="b">
        <v>0</v>
      </c>
      <c r="D4720" t="s">
        <v>1575</v>
      </c>
      <c r="E4720" t="s">
        <v>1580</v>
      </c>
      <c r="F4720" t="s">
        <v>110</v>
      </c>
      <c r="G4720">
        <v>-9.43648984074511E-3</v>
      </c>
      <c r="H4720">
        <v>9.8138489584882801E-3</v>
      </c>
      <c r="I4720">
        <v>-0.96154830593589002</v>
      </c>
      <c r="J4720">
        <v>0.33627826098880598</v>
      </c>
      <c r="X4720" t="str">
        <f t="shared" si="370"/>
        <v>grade_5_t3_lowses_nl_zkokugo_level_as.factor(year)2017</v>
      </c>
      <c r="Y4720" t="str">
        <f t="shared" si="371"/>
        <v>-0.009</v>
      </c>
      <c r="Z4720" t="str">
        <f t="shared" si="372"/>
        <v>0.010</v>
      </c>
      <c r="AA4720" s="2" t="str">
        <f t="shared" si="373"/>
        <v/>
      </c>
      <c r="AB4720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21" spans="1:28">
      <c r="A4721">
        <v>4720</v>
      </c>
      <c r="B4721" t="s">
        <v>114</v>
      </c>
      <c r="C4721" t="b">
        <v>0</v>
      </c>
      <c r="D4721" t="s">
        <v>1575</v>
      </c>
      <c r="E4721" t="s">
        <v>1580</v>
      </c>
      <c r="F4721" t="s">
        <v>111</v>
      </c>
      <c r="G4721">
        <v>-2.1333888465930199E-2</v>
      </c>
      <c r="H4721">
        <v>9.4189220631930599E-3</v>
      </c>
      <c r="I4721">
        <v>-2.2650031843132101</v>
      </c>
      <c r="J4721">
        <v>2.3514052447371401E-2</v>
      </c>
      <c r="X4721" t="str">
        <f t="shared" si="370"/>
        <v>grade_5_t3_lowses_nl_zkokugo_level_as.factor(year)2018</v>
      </c>
      <c r="Y4721" t="str">
        <f t="shared" si="371"/>
        <v>-0.021</v>
      </c>
      <c r="Z4721" t="str">
        <f t="shared" si="372"/>
        <v>0.009</v>
      </c>
      <c r="AA4721" s="2" t="str">
        <f t="shared" si="373"/>
        <v>**</v>
      </c>
      <c r="AB4721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22" spans="1:28">
      <c r="A4722">
        <v>4721</v>
      </c>
      <c r="B4722" t="s">
        <v>114</v>
      </c>
      <c r="C4722" t="b">
        <v>0</v>
      </c>
      <c r="D4722" t="s">
        <v>1575</v>
      </c>
      <c r="E4722" t="s">
        <v>1580</v>
      </c>
      <c r="F4722" t="s">
        <v>1722</v>
      </c>
      <c r="G4722">
        <v>-4.4673332854635603E-3</v>
      </c>
      <c r="H4722">
        <v>9.1656008072581695E-3</v>
      </c>
      <c r="I4722">
        <v>-0.48740212228377999</v>
      </c>
      <c r="J4722">
        <v>0.625974176500668</v>
      </c>
      <c r="X4722" t="str">
        <f t="shared" si="370"/>
        <v>grade_5_t3_lowses_nl_zkokugo_level_as.factor(lowses)1:relative_age</v>
      </c>
      <c r="Y4722" t="str">
        <f t="shared" si="371"/>
        <v>-0.004</v>
      </c>
      <c r="Z4722" t="str">
        <f t="shared" si="372"/>
        <v>0.009</v>
      </c>
      <c r="AA4722" s="2" t="str">
        <f t="shared" si="373"/>
        <v/>
      </c>
      <c r="AB4722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23" spans="1:28">
      <c r="A4723">
        <v>4722</v>
      </c>
      <c r="B4723" t="s">
        <v>114</v>
      </c>
      <c r="C4723" t="b">
        <v>0</v>
      </c>
      <c r="D4723" t="s">
        <v>1575</v>
      </c>
      <c r="E4723" t="s">
        <v>1580</v>
      </c>
      <c r="F4723" t="s">
        <v>1736</v>
      </c>
      <c r="G4723" s="10">
        <v>8.29715960077773E-5</v>
      </c>
      <c r="H4723">
        <v>7.9699158492081105E-4</v>
      </c>
      <c r="I4723">
        <v>0.10410598753815101</v>
      </c>
      <c r="J4723">
        <v>0.91708539302508496</v>
      </c>
      <c r="X4723" t="str">
        <f t="shared" si="370"/>
        <v>grade_5_t3_lowses_nl_zkokugo_level_as.factor(lowses)1:I(relative_age^2)</v>
      </c>
      <c r="Y4723" t="str">
        <f t="shared" si="371"/>
        <v>0.000</v>
      </c>
      <c r="Z4723" t="str">
        <f t="shared" si="372"/>
        <v>0.001</v>
      </c>
      <c r="AA4723" s="2" t="str">
        <f t="shared" si="373"/>
        <v/>
      </c>
      <c r="AB4723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24" spans="1:28">
      <c r="A4724">
        <v>4723</v>
      </c>
      <c r="B4724" t="s">
        <v>114</v>
      </c>
      <c r="C4724" t="b">
        <v>0</v>
      </c>
      <c r="D4724" t="s">
        <v>1575</v>
      </c>
      <c r="E4724" t="s">
        <v>1580</v>
      </c>
      <c r="F4724" t="s">
        <v>1723</v>
      </c>
      <c r="G4724" t="s">
        <v>140</v>
      </c>
      <c r="H4724">
        <v>0</v>
      </c>
      <c r="I4724" t="s">
        <v>140</v>
      </c>
      <c r="J4724" t="s">
        <v>140</v>
      </c>
      <c r="X4724" t="str">
        <f t="shared" si="370"/>
        <v>grade_5_t3_lowses_nl_zkokugo_level_as.factor(lowses)1:as.factor(book)2</v>
      </c>
      <c r="Y4724" t="str">
        <f t="shared" si="371"/>
        <v>NA</v>
      </c>
      <c r="Z4724" t="str">
        <f t="shared" si="372"/>
        <v>0.000</v>
      </c>
      <c r="AA4724" s="2" t="e">
        <f t="shared" si="373"/>
        <v>#VALUE!</v>
      </c>
      <c r="AB4724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25" spans="1:28">
      <c r="A4725">
        <v>4724</v>
      </c>
      <c r="B4725" t="s">
        <v>114</v>
      </c>
      <c r="C4725" t="b">
        <v>0</v>
      </c>
      <c r="D4725" t="s">
        <v>1575</v>
      </c>
      <c r="E4725" t="s">
        <v>1580</v>
      </c>
      <c r="F4725" t="s">
        <v>1724</v>
      </c>
      <c r="G4725" t="s">
        <v>140</v>
      </c>
      <c r="H4725">
        <v>0</v>
      </c>
      <c r="I4725" t="s">
        <v>140</v>
      </c>
      <c r="J4725" t="s">
        <v>140</v>
      </c>
      <c r="X4725" t="str">
        <f t="shared" si="370"/>
        <v>grade_5_t3_lowses_nl_zkokugo_level_as.factor(lowses)1:as.factor(book)3</v>
      </c>
      <c r="Y4725" t="str">
        <f t="shared" si="371"/>
        <v>NA</v>
      </c>
      <c r="Z4725" t="str">
        <f t="shared" si="372"/>
        <v>0.000</v>
      </c>
      <c r="AA4725" s="2" t="e">
        <f t="shared" si="373"/>
        <v>#VALUE!</v>
      </c>
      <c r="AB4725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26" spans="1:28">
      <c r="A4726">
        <v>4725</v>
      </c>
      <c r="B4726" t="s">
        <v>114</v>
      </c>
      <c r="C4726" t="b">
        <v>0</v>
      </c>
      <c r="D4726" t="s">
        <v>1575</v>
      </c>
      <c r="E4726" t="s">
        <v>1580</v>
      </c>
      <c r="F4726" t="s">
        <v>1725</v>
      </c>
      <c r="G4726" t="s">
        <v>140</v>
      </c>
      <c r="H4726">
        <v>0</v>
      </c>
      <c r="I4726" t="s">
        <v>140</v>
      </c>
      <c r="J4726" t="s">
        <v>140</v>
      </c>
      <c r="X4726" t="str">
        <f t="shared" si="370"/>
        <v>grade_5_t3_lowses_nl_zkokugo_level_as.factor(lowses)1:as.factor(book)4</v>
      </c>
      <c r="Y4726" t="str">
        <f t="shared" si="371"/>
        <v>NA</v>
      </c>
      <c r="Z4726" t="str">
        <f t="shared" si="372"/>
        <v>0.000</v>
      </c>
      <c r="AA4726" s="2" t="e">
        <f t="shared" si="373"/>
        <v>#VALUE!</v>
      </c>
      <c r="AB4726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27" spans="1:28">
      <c r="A4727">
        <v>4726</v>
      </c>
      <c r="B4727" t="s">
        <v>114</v>
      </c>
      <c r="C4727" t="b">
        <v>0</v>
      </c>
      <c r="D4727" t="s">
        <v>1575</v>
      </c>
      <c r="E4727" t="s">
        <v>1580</v>
      </c>
      <c r="F4727" t="s">
        <v>1726</v>
      </c>
      <c r="G4727" t="s">
        <v>140</v>
      </c>
      <c r="H4727">
        <v>0</v>
      </c>
      <c r="I4727" t="s">
        <v>140</v>
      </c>
      <c r="J4727" t="s">
        <v>140</v>
      </c>
      <c r="X4727" t="str">
        <f t="shared" si="370"/>
        <v>grade_5_t3_lowses_nl_zkokugo_level_as.factor(lowses)1:as.factor(book)5</v>
      </c>
      <c r="Y4727" t="str">
        <f t="shared" si="371"/>
        <v>NA</v>
      </c>
      <c r="Z4727" t="str">
        <f t="shared" si="372"/>
        <v>0.000</v>
      </c>
      <c r="AA4727" s="2" t="e">
        <f t="shared" si="373"/>
        <v>#VALUE!</v>
      </c>
      <c r="AB4727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28" spans="1:28">
      <c r="A4728">
        <v>4727</v>
      </c>
      <c r="B4728" t="s">
        <v>114</v>
      </c>
      <c r="C4728" t="b">
        <v>0</v>
      </c>
      <c r="D4728" t="s">
        <v>1575</v>
      </c>
      <c r="E4728" t="s">
        <v>1580</v>
      </c>
      <c r="F4728" t="s">
        <v>1727</v>
      </c>
      <c r="G4728">
        <v>-2.60237719385242E-2</v>
      </c>
      <c r="H4728">
        <v>2.2323993294131601E-2</v>
      </c>
      <c r="I4728">
        <v>-1.1657310408422801</v>
      </c>
      <c r="J4728">
        <v>0.24372525290640101</v>
      </c>
      <c r="X4728" t="str">
        <f t="shared" si="370"/>
        <v>grade_5_t3_lowses_nl_zkokugo_level_as.factor(lowses)1:as.factor(year)2017</v>
      </c>
      <c r="Y4728" t="str">
        <f t="shared" si="371"/>
        <v>-0.026</v>
      </c>
      <c r="Z4728" t="str">
        <f t="shared" si="372"/>
        <v>0.022</v>
      </c>
      <c r="AA4728" s="2" t="str">
        <f t="shared" si="373"/>
        <v/>
      </c>
      <c r="AB4728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29" spans="1:28">
      <c r="A4729">
        <v>4728</v>
      </c>
      <c r="B4729" t="s">
        <v>114</v>
      </c>
      <c r="C4729" t="b">
        <v>0</v>
      </c>
      <c r="D4729" t="s">
        <v>1575</v>
      </c>
      <c r="E4729" t="s">
        <v>1580</v>
      </c>
      <c r="F4729" t="s">
        <v>1728</v>
      </c>
      <c r="G4729">
        <v>-9.0538819624938396E-3</v>
      </c>
      <c r="H4729">
        <v>2.1552059209868302E-2</v>
      </c>
      <c r="I4729">
        <v>-0.420093591722698</v>
      </c>
      <c r="J4729">
        <v>0.674417748444751</v>
      </c>
      <c r="X4729" t="str">
        <f t="shared" si="370"/>
        <v>grade_5_t3_lowses_nl_zkokugo_level_as.factor(lowses)1:as.factor(year)2018</v>
      </c>
      <c r="Y4729" t="str">
        <f t="shared" si="371"/>
        <v>-0.009</v>
      </c>
      <c r="Z4729" t="str">
        <f t="shared" si="372"/>
        <v>0.022</v>
      </c>
      <c r="AA4729" s="2" t="str">
        <f t="shared" si="373"/>
        <v/>
      </c>
      <c r="AB4729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30" spans="1:28">
      <c r="A4730">
        <v>4729</v>
      </c>
      <c r="B4730" t="s">
        <v>115</v>
      </c>
      <c r="C4730" t="b">
        <v>0</v>
      </c>
      <c r="D4730" t="s">
        <v>1575</v>
      </c>
      <c r="E4730" t="s">
        <v>1581</v>
      </c>
      <c r="F4730" t="s">
        <v>1697</v>
      </c>
      <c r="G4730" t="s">
        <v>140</v>
      </c>
      <c r="H4730">
        <v>0</v>
      </c>
      <c r="I4730" t="s">
        <v>140</v>
      </c>
      <c r="J4730" t="s">
        <v>140</v>
      </c>
      <c r="X4730" t="str">
        <f t="shared" si="370"/>
        <v>grade_7_t3_lowses_nl_zkokugo_level_as.factor(lowses)1</v>
      </c>
      <c r="Y4730" t="str">
        <f t="shared" si="371"/>
        <v>NA</v>
      </c>
      <c r="Z4730" t="str">
        <f t="shared" si="372"/>
        <v>0.000</v>
      </c>
      <c r="AA4730" s="2" t="e">
        <f t="shared" si="373"/>
        <v>#VALUE!</v>
      </c>
      <c r="AB4730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31" spans="1:28">
      <c r="A4731">
        <v>4730</v>
      </c>
      <c r="B4731" t="s">
        <v>115</v>
      </c>
      <c r="C4731" t="b">
        <v>0</v>
      </c>
      <c r="D4731" t="s">
        <v>1575</v>
      </c>
      <c r="E4731" t="s">
        <v>1581</v>
      </c>
      <c r="F4731" t="s">
        <v>104</v>
      </c>
      <c r="G4731">
        <v>3.3329688351762303E-2</v>
      </c>
      <c r="H4731">
        <v>3.0162448041253999E-3</v>
      </c>
      <c r="I4731">
        <v>11.0500607597157</v>
      </c>
      <c r="J4731" s="10">
        <v>2.25314091257454E-28</v>
      </c>
      <c r="X4731" t="str">
        <f t="shared" si="370"/>
        <v>grade_7_t3_lowses_nl_zkokugo_level_relative_age</v>
      </c>
      <c r="Y4731" t="str">
        <f t="shared" si="371"/>
        <v>0.033</v>
      </c>
      <c r="Z4731" t="str">
        <f t="shared" si="372"/>
        <v>0.003</v>
      </c>
      <c r="AA4731" s="2" t="str">
        <f t="shared" si="373"/>
        <v>***</v>
      </c>
      <c r="AB4731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32" spans="1:28">
      <c r="A4732">
        <v>4731</v>
      </c>
      <c r="B4732" t="s">
        <v>115</v>
      </c>
      <c r="C4732" t="b">
        <v>0</v>
      </c>
      <c r="D4732" t="s">
        <v>1575</v>
      </c>
      <c r="E4732" t="s">
        <v>1581</v>
      </c>
      <c r="F4732" t="s">
        <v>775</v>
      </c>
      <c r="G4732">
        <v>-1.00683233126349E-3</v>
      </c>
      <c r="H4732">
        <v>2.5943239583753601E-4</v>
      </c>
      <c r="I4732">
        <v>-3.88090441832871</v>
      </c>
      <c r="J4732">
        <v>1.04118279120139E-4</v>
      </c>
      <c r="X4732" t="str">
        <f t="shared" si="370"/>
        <v>grade_7_t3_lowses_nl_zkokugo_level_I(relative_age^2)</v>
      </c>
      <c r="Y4732" t="str">
        <f t="shared" si="371"/>
        <v>-0.001</v>
      </c>
      <c r="Z4732" t="str">
        <f t="shared" si="372"/>
        <v>0.000</v>
      </c>
      <c r="AA4732" s="2" t="str">
        <f t="shared" si="373"/>
        <v>***</v>
      </c>
      <c r="AB4732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33" spans="1:28">
      <c r="A4733">
        <v>4732</v>
      </c>
      <c r="B4733" t="s">
        <v>115</v>
      </c>
      <c r="C4733" t="b">
        <v>0</v>
      </c>
      <c r="D4733" t="s">
        <v>1575</v>
      </c>
      <c r="E4733" t="s">
        <v>1581</v>
      </c>
      <c r="F4733" t="s">
        <v>106</v>
      </c>
      <c r="G4733">
        <v>0.25415649255654299</v>
      </c>
      <c r="H4733">
        <v>2.3699473206131999E-2</v>
      </c>
      <c r="I4733">
        <v>10.724141011319301</v>
      </c>
      <c r="J4733" s="10">
        <v>8.0394964102161706E-27</v>
      </c>
      <c r="X4733" t="str">
        <f t="shared" si="370"/>
        <v>grade_7_t3_lowses_nl_zkokugo_level_as.factor(book)2</v>
      </c>
      <c r="Y4733" t="str">
        <f t="shared" si="371"/>
        <v>0.254</v>
      </c>
      <c r="Z4733" t="str">
        <f t="shared" si="372"/>
        <v>0.024</v>
      </c>
      <c r="AA4733" s="2" t="str">
        <f t="shared" si="373"/>
        <v>***</v>
      </c>
      <c r="AB4733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34" spans="1:28">
      <c r="A4734">
        <v>4733</v>
      </c>
      <c r="B4734" t="s">
        <v>115</v>
      </c>
      <c r="C4734" t="b">
        <v>0</v>
      </c>
      <c r="D4734" t="s">
        <v>1575</v>
      </c>
      <c r="E4734" t="s">
        <v>1581</v>
      </c>
      <c r="F4734" t="s">
        <v>107</v>
      </c>
      <c r="G4734">
        <v>0.49896031694306803</v>
      </c>
      <c r="H4734">
        <v>2.4300336132529299E-2</v>
      </c>
      <c r="I4734">
        <v>20.533062350324599</v>
      </c>
      <c r="J4734" s="10">
        <v>1.5186818379406899E-93</v>
      </c>
      <c r="X4734" t="str">
        <f t="shared" si="370"/>
        <v>grade_7_t3_lowses_nl_zkokugo_level_as.factor(book)3</v>
      </c>
      <c r="Y4734" t="str">
        <f t="shared" si="371"/>
        <v>0.499</v>
      </c>
      <c r="Z4734" t="str">
        <f t="shared" si="372"/>
        <v>0.024</v>
      </c>
      <c r="AA4734" s="2" t="str">
        <f t="shared" si="373"/>
        <v>***</v>
      </c>
      <c r="AB4734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35" spans="1:28">
      <c r="A4735">
        <v>4734</v>
      </c>
      <c r="B4735" t="s">
        <v>115</v>
      </c>
      <c r="C4735" t="b">
        <v>0</v>
      </c>
      <c r="D4735" t="s">
        <v>1575</v>
      </c>
      <c r="E4735" t="s">
        <v>1581</v>
      </c>
      <c r="F4735" t="s">
        <v>108</v>
      </c>
      <c r="G4735">
        <v>0.63763085030133704</v>
      </c>
      <c r="H4735">
        <v>2.5423923301856999E-2</v>
      </c>
      <c r="I4735">
        <v>25.079954920048198</v>
      </c>
      <c r="J4735" s="10">
        <v>1.7159176594969399E-138</v>
      </c>
      <c r="X4735" t="str">
        <f t="shared" si="370"/>
        <v>grade_7_t3_lowses_nl_zkokugo_level_as.factor(book)4</v>
      </c>
      <c r="Y4735" t="str">
        <f t="shared" si="371"/>
        <v>0.638</v>
      </c>
      <c r="Z4735" t="str">
        <f t="shared" si="372"/>
        <v>0.025</v>
      </c>
      <c r="AA4735" s="2" t="str">
        <f t="shared" si="373"/>
        <v>***</v>
      </c>
      <c r="AB4735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36" spans="1:28">
      <c r="A4736">
        <v>4735</v>
      </c>
      <c r="B4736" t="s">
        <v>115</v>
      </c>
      <c r="C4736" t="b">
        <v>0</v>
      </c>
      <c r="D4736" t="s">
        <v>1575</v>
      </c>
      <c r="E4736" t="s">
        <v>1581</v>
      </c>
      <c r="F4736" t="s">
        <v>109</v>
      </c>
      <c r="G4736">
        <v>0.72013778902129799</v>
      </c>
      <c r="H4736">
        <v>2.5551086660894999E-2</v>
      </c>
      <c r="I4736">
        <v>28.184233358788699</v>
      </c>
      <c r="J4736" s="10">
        <v>2.9403434321549401E-174</v>
      </c>
      <c r="X4736" t="str">
        <f t="shared" si="370"/>
        <v>grade_7_t3_lowses_nl_zkokugo_level_as.factor(book)5</v>
      </c>
      <c r="Y4736" t="str">
        <f t="shared" si="371"/>
        <v>0.720</v>
      </c>
      <c r="Z4736" t="str">
        <f t="shared" si="372"/>
        <v>0.026</v>
      </c>
      <c r="AA4736" s="2" t="str">
        <f t="shared" si="373"/>
        <v>***</v>
      </c>
      <c r="AB4736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37" spans="1:28">
      <c r="A4737">
        <v>4736</v>
      </c>
      <c r="B4737" t="s">
        <v>115</v>
      </c>
      <c r="C4737" t="b">
        <v>0</v>
      </c>
      <c r="D4737" t="s">
        <v>1575</v>
      </c>
      <c r="E4737" t="s">
        <v>1581</v>
      </c>
      <c r="F4737" t="s">
        <v>110</v>
      </c>
      <c r="G4737">
        <v>-6.1941667923987899E-3</v>
      </c>
      <c r="H4737">
        <v>7.9404740560846798E-3</v>
      </c>
      <c r="I4737">
        <v>-0.78007518803644804</v>
      </c>
      <c r="J4737">
        <v>0.43534799138680502</v>
      </c>
      <c r="X4737" t="str">
        <f t="shared" si="370"/>
        <v>grade_7_t3_lowses_nl_zkokugo_level_as.factor(year)2017</v>
      </c>
      <c r="Y4737" t="str">
        <f t="shared" si="371"/>
        <v>-0.006</v>
      </c>
      <c r="Z4737" t="str">
        <f t="shared" si="372"/>
        <v>0.008</v>
      </c>
      <c r="AA4737" s="2" t="str">
        <f t="shared" si="373"/>
        <v/>
      </c>
      <c r="AB4737" t="str">
        <f t="shared" si="374"/>
        <v>zkokugo_level ~ as.factor(lowses) * relative_age + as.factor(lowses) *      I(relative_age^2) + as.factor(lowses) * as.factor(book) +      as.factor(lowses) * as.factor(year) | as.factor(school_id) | 0 | school_id</v>
      </c>
    </row>
    <row r="4738" spans="1:28">
      <c r="A4738">
        <v>4737</v>
      </c>
      <c r="B4738" t="s">
        <v>115</v>
      </c>
      <c r="C4738" t="b">
        <v>0</v>
      </c>
      <c r="D4738" t="s">
        <v>1575</v>
      </c>
      <c r="E4738" t="s">
        <v>1581</v>
      </c>
      <c r="F4738" t="s">
        <v>111</v>
      </c>
      <c r="G4738">
        <v>-1.6240301581808801E-2</v>
      </c>
      <c r="H4738">
        <v>8.3490414790822007E-3</v>
      </c>
      <c r="I4738">
        <v>-1.9451695889279601</v>
      </c>
      <c r="J4738">
        <v>5.1756649565243597E-2</v>
      </c>
      <c r="X4738" t="str">
        <f t="shared" ref="X4738:X4801" si="375">E4738&amp;"_"&amp;F4738</f>
        <v>grade_7_t3_lowses_nl_zkokugo_level_as.factor(year)2018</v>
      </c>
      <c r="Y4738" t="str">
        <f t="shared" ref="Y4738:Y4801" si="376">TEXT(G4738,"0.000")</f>
        <v>-0.016</v>
      </c>
      <c r="Z4738" t="str">
        <f t="shared" ref="Z4738:Z4801" si="377">TEXT(H4738,"0.000")</f>
        <v>0.008</v>
      </c>
      <c r="AA4738" s="2" t="str">
        <f t="shared" ref="AA4738:AA4801" si="378">IF(COUNTIF(J4738,"*E*")&gt;0, "***", IF(TEXT(J4738, "0.00E+00")*1&lt;0.01, "***", IF(TEXT(J4738, "0.00E+00")*1&lt;0.05, "**",  IF(TEXT(J4738, "0.00E+00")*1&lt;0.1, "*",""))))</f>
        <v>*</v>
      </c>
      <c r="AB4738" t="str">
        <f t="shared" ref="AB4738:AB4801" si="379">D4738</f>
        <v>zkokugo_level ~ as.factor(lowses) * relative_age + as.factor(lowses) *      I(relative_age^2) + as.factor(lowses) * as.factor(book) +      as.factor(lowses) * as.factor(year) | as.factor(school_id) | 0 | school_id</v>
      </c>
    </row>
    <row r="4739" spans="1:28">
      <c r="A4739">
        <v>4738</v>
      </c>
      <c r="B4739" t="s">
        <v>115</v>
      </c>
      <c r="C4739" t="b">
        <v>0</v>
      </c>
      <c r="D4739" t="s">
        <v>1575</v>
      </c>
      <c r="E4739" t="s">
        <v>1581</v>
      </c>
      <c r="F4739" t="s">
        <v>1722</v>
      </c>
      <c r="G4739">
        <v>-4.1418485470105402E-3</v>
      </c>
      <c r="H4739">
        <v>9.0080782591624893E-3</v>
      </c>
      <c r="I4739">
        <v>-0.45979269138760998</v>
      </c>
      <c r="J4739">
        <v>0.64566577214759602</v>
      </c>
      <c r="X4739" t="str">
        <f t="shared" si="375"/>
        <v>grade_7_t3_lowses_nl_zkokugo_level_as.factor(lowses)1:relative_age</v>
      </c>
      <c r="Y4739" t="str">
        <f t="shared" si="376"/>
        <v>-0.004</v>
      </c>
      <c r="Z4739" t="str">
        <f t="shared" si="377"/>
        <v>0.009</v>
      </c>
      <c r="AA4739" s="2" t="str">
        <f t="shared" si="378"/>
        <v/>
      </c>
      <c r="AB4739" t="str">
        <f t="shared" si="379"/>
        <v>zkokugo_level ~ as.factor(lowses) * relative_age + as.factor(lowses) *      I(relative_age^2) + as.factor(lowses) * as.factor(book) +      as.factor(lowses) * as.factor(year) | as.factor(school_id) | 0 | school_id</v>
      </c>
    </row>
    <row r="4740" spans="1:28">
      <c r="A4740">
        <v>4739</v>
      </c>
      <c r="B4740" t="s">
        <v>115</v>
      </c>
      <c r="C4740" t="b">
        <v>0</v>
      </c>
      <c r="D4740" t="s">
        <v>1575</v>
      </c>
      <c r="E4740" t="s">
        <v>1581</v>
      </c>
      <c r="F4740" t="s">
        <v>1736</v>
      </c>
      <c r="G4740">
        <v>1.80772374582106E-4</v>
      </c>
      <c r="H4740">
        <v>7.8763009389762003E-4</v>
      </c>
      <c r="I4740">
        <v>0.22951430624945601</v>
      </c>
      <c r="J4740">
        <v>0.81846955124492504</v>
      </c>
      <c r="X4740" t="str">
        <f t="shared" si="375"/>
        <v>grade_7_t3_lowses_nl_zkokugo_level_as.factor(lowses)1:I(relative_age^2)</v>
      </c>
      <c r="Y4740" t="str">
        <f t="shared" si="376"/>
        <v>0.000</v>
      </c>
      <c r="Z4740" t="str">
        <f t="shared" si="377"/>
        <v>0.001</v>
      </c>
      <c r="AA4740" s="2" t="str">
        <f t="shared" si="378"/>
        <v/>
      </c>
      <c r="AB4740" t="str">
        <f t="shared" si="379"/>
        <v>zkokugo_level ~ as.factor(lowses) * relative_age + as.factor(lowses) *      I(relative_age^2) + as.factor(lowses) * as.factor(book) +      as.factor(lowses) * as.factor(year) | as.factor(school_id) | 0 | school_id</v>
      </c>
    </row>
    <row r="4741" spans="1:28">
      <c r="A4741">
        <v>4740</v>
      </c>
      <c r="B4741" t="s">
        <v>115</v>
      </c>
      <c r="C4741" t="b">
        <v>0</v>
      </c>
      <c r="D4741" t="s">
        <v>1575</v>
      </c>
      <c r="E4741" t="s">
        <v>1581</v>
      </c>
      <c r="F4741" t="s">
        <v>1723</v>
      </c>
      <c r="G4741" t="s">
        <v>140</v>
      </c>
      <c r="H4741">
        <v>0</v>
      </c>
      <c r="I4741" t="s">
        <v>140</v>
      </c>
      <c r="J4741" t="s">
        <v>140</v>
      </c>
      <c r="X4741" t="str">
        <f t="shared" si="375"/>
        <v>grade_7_t3_lowses_nl_zkokugo_level_as.factor(lowses)1:as.factor(book)2</v>
      </c>
      <c r="Y4741" t="str">
        <f t="shared" si="376"/>
        <v>NA</v>
      </c>
      <c r="Z4741" t="str">
        <f t="shared" si="377"/>
        <v>0.000</v>
      </c>
      <c r="AA4741" s="2" t="e">
        <f t="shared" si="378"/>
        <v>#VALUE!</v>
      </c>
      <c r="AB4741" t="str">
        <f t="shared" si="379"/>
        <v>zkokugo_level ~ as.factor(lowses) * relative_age + as.factor(lowses) *      I(relative_age^2) + as.factor(lowses) * as.factor(book) +      as.factor(lowses) * as.factor(year) | as.factor(school_id) | 0 | school_id</v>
      </c>
    </row>
    <row r="4742" spans="1:28">
      <c r="A4742">
        <v>4741</v>
      </c>
      <c r="B4742" t="s">
        <v>115</v>
      </c>
      <c r="C4742" t="b">
        <v>0</v>
      </c>
      <c r="D4742" t="s">
        <v>1575</v>
      </c>
      <c r="E4742" t="s">
        <v>1581</v>
      </c>
      <c r="F4742" t="s">
        <v>1724</v>
      </c>
      <c r="G4742" t="s">
        <v>140</v>
      </c>
      <c r="H4742">
        <v>0</v>
      </c>
      <c r="I4742" t="s">
        <v>140</v>
      </c>
      <c r="J4742" t="s">
        <v>140</v>
      </c>
      <c r="X4742" t="str">
        <f t="shared" si="375"/>
        <v>grade_7_t3_lowses_nl_zkokugo_level_as.factor(lowses)1:as.factor(book)3</v>
      </c>
      <c r="Y4742" t="str">
        <f t="shared" si="376"/>
        <v>NA</v>
      </c>
      <c r="Z4742" t="str">
        <f t="shared" si="377"/>
        <v>0.000</v>
      </c>
      <c r="AA4742" s="2" t="e">
        <f t="shared" si="378"/>
        <v>#VALUE!</v>
      </c>
      <c r="AB4742" t="str">
        <f t="shared" si="379"/>
        <v>zkokugo_level ~ as.factor(lowses) * relative_age + as.factor(lowses) *      I(relative_age^2) + as.factor(lowses) * as.factor(book) +      as.factor(lowses) * as.factor(year) | as.factor(school_id) | 0 | school_id</v>
      </c>
    </row>
    <row r="4743" spans="1:28">
      <c r="A4743">
        <v>4742</v>
      </c>
      <c r="B4743" t="s">
        <v>115</v>
      </c>
      <c r="C4743" t="b">
        <v>0</v>
      </c>
      <c r="D4743" t="s">
        <v>1575</v>
      </c>
      <c r="E4743" t="s">
        <v>1581</v>
      </c>
      <c r="F4743" t="s">
        <v>1725</v>
      </c>
      <c r="G4743" t="s">
        <v>140</v>
      </c>
      <c r="H4743">
        <v>0</v>
      </c>
      <c r="I4743" t="s">
        <v>140</v>
      </c>
      <c r="J4743" t="s">
        <v>140</v>
      </c>
      <c r="X4743" t="str">
        <f t="shared" si="375"/>
        <v>grade_7_t3_lowses_nl_zkokugo_level_as.factor(lowses)1:as.factor(book)4</v>
      </c>
      <c r="Y4743" t="str">
        <f t="shared" si="376"/>
        <v>NA</v>
      </c>
      <c r="Z4743" t="str">
        <f t="shared" si="377"/>
        <v>0.000</v>
      </c>
      <c r="AA4743" s="2" t="e">
        <f t="shared" si="378"/>
        <v>#VALUE!</v>
      </c>
      <c r="AB4743" t="str">
        <f t="shared" si="379"/>
        <v>zkokugo_level ~ as.factor(lowses) * relative_age + as.factor(lowses) *      I(relative_age^2) + as.factor(lowses) * as.factor(book) +      as.factor(lowses) * as.factor(year) | as.factor(school_id) | 0 | school_id</v>
      </c>
    </row>
    <row r="4744" spans="1:28">
      <c r="A4744">
        <v>4743</v>
      </c>
      <c r="B4744" t="s">
        <v>115</v>
      </c>
      <c r="C4744" t="b">
        <v>0</v>
      </c>
      <c r="D4744" t="s">
        <v>1575</v>
      </c>
      <c r="E4744" t="s">
        <v>1581</v>
      </c>
      <c r="F4744" t="s">
        <v>1726</v>
      </c>
      <c r="G4744" t="s">
        <v>140</v>
      </c>
      <c r="H4744">
        <v>0</v>
      </c>
      <c r="I4744" t="s">
        <v>140</v>
      </c>
      <c r="J4744" t="s">
        <v>140</v>
      </c>
      <c r="X4744" t="str">
        <f t="shared" si="375"/>
        <v>grade_7_t3_lowses_nl_zkokugo_level_as.factor(lowses)1:as.factor(book)5</v>
      </c>
      <c r="Y4744" t="str">
        <f t="shared" si="376"/>
        <v>NA</v>
      </c>
      <c r="Z4744" t="str">
        <f t="shared" si="377"/>
        <v>0.000</v>
      </c>
      <c r="AA4744" s="2" t="e">
        <f t="shared" si="378"/>
        <v>#VALUE!</v>
      </c>
      <c r="AB4744" t="str">
        <f t="shared" si="379"/>
        <v>zkokugo_level ~ as.factor(lowses) * relative_age + as.factor(lowses) *      I(relative_age^2) + as.factor(lowses) * as.factor(book) +      as.factor(lowses) * as.factor(year) | as.factor(school_id) | 0 | school_id</v>
      </c>
    </row>
    <row r="4745" spans="1:28">
      <c r="A4745">
        <v>4744</v>
      </c>
      <c r="B4745" t="s">
        <v>115</v>
      </c>
      <c r="C4745" t="b">
        <v>0</v>
      </c>
      <c r="D4745" t="s">
        <v>1575</v>
      </c>
      <c r="E4745" t="s">
        <v>1581</v>
      </c>
      <c r="F4745" t="s">
        <v>1727</v>
      </c>
      <c r="G4745">
        <v>-3.20866546429966E-2</v>
      </c>
      <c r="H4745">
        <v>1.9164138756413401E-2</v>
      </c>
      <c r="I4745">
        <v>-1.67430715519415</v>
      </c>
      <c r="J4745">
        <v>9.40725716972413E-2</v>
      </c>
      <c r="X4745" t="str">
        <f t="shared" si="375"/>
        <v>grade_7_t3_lowses_nl_zkokugo_level_as.factor(lowses)1:as.factor(year)2017</v>
      </c>
      <c r="Y4745" t="str">
        <f t="shared" si="376"/>
        <v>-0.032</v>
      </c>
      <c r="Z4745" t="str">
        <f t="shared" si="377"/>
        <v>0.019</v>
      </c>
      <c r="AA4745" s="2" t="str">
        <f t="shared" si="378"/>
        <v>*</v>
      </c>
      <c r="AB4745" t="str">
        <f t="shared" si="379"/>
        <v>zkokugo_level ~ as.factor(lowses) * relative_age + as.factor(lowses) *      I(relative_age^2) + as.factor(lowses) * as.factor(book) +      as.factor(lowses) * as.factor(year) | as.factor(school_id) | 0 | school_id</v>
      </c>
    </row>
    <row r="4746" spans="1:28">
      <c r="A4746">
        <v>4745</v>
      </c>
      <c r="B4746" t="s">
        <v>115</v>
      </c>
      <c r="C4746" t="b">
        <v>0</v>
      </c>
      <c r="D4746" t="s">
        <v>1575</v>
      </c>
      <c r="E4746" t="s">
        <v>1581</v>
      </c>
      <c r="F4746" t="s">
        <v>1728</v>
      </c>
      <c r="G4746">
        <v>1.24583217654427E-2</v>
      </c>
      <c r="H4746">
        <v>2.17123092747105E-2</v>
      </c>
      <c r="I4746">
        <v>0.573790728927834</v>
      </c>
      <c r="J4746">
        <v>0.566110381703546</v>
      </c>
      <c r="X4746" t="str">
        <f t="shared" si="375"/>
        <v>grade_7_t3_lowses_nl_zkokugo_level_as.factor(lowses)1:as.factor(year)2018</v>
      </c>
      <c r="Y4746" t="str">
        <f t="shared" si="376"/>
        <v>0.012</v>
      </c>
      <c r="Z4746" t="str">
        <f t="shared" si="377"/>
        <v>0.022</v>
      </c>
      <c r="AA4746" s="2" t="str">
        <f t="shared" si="378"/>
        <v/>
      </c>
      <c r="AB4746" t="str">
        <f t="shared" si="379"/>
        <v>zkokugo_level ~ as.factor(lowses) * relative_age + as.factor(lowses) *      I(relative_age^2) + as.factor(lowses) * as.factor(book) +      as.factor(lowses) * as.factor(year) | as.factor(school_id) | 0 | school_id</v>
      </c>
    </row>
    <row r="4747" spans="1:28">
      <c r="A4747">
        <v>4746</v>
      </c>
      <c r="B4747" t="s">
        <v>1222</v>
      </c>
      <c r="C4747" t="b">
        <v>0</v>
      </c>
      <c r="D4747" t="s">
        <v>1582</v>
      </c>
      <c r="E4747" t="s">
        <v>1583</v>
      </c>
      <c r="F4747" t="s">
        <v>1697</v>
      </c>
      <c r="G4747">
        <v>-0.71789314907494695</v>
      </c>
      <c r="H4747">
        <v>1.37026074694615E-2</v>
      </c>
      <c r="I4747">
        <v>-52.3909884067603</v>
      </c>
      <c r="J4747">
        <v>0</v>
      </c>
      <c r="X4747" t="str">
        <f t="shared" si="375"/>
        <v>all_t3_lowses_nl_zkokugo_level_as.factor(lowses)1</v>
      </c>
      <c r="Y4747" t="str">
        <f t="shared" si="376"/>
        <v>-0.718</v>
      </c>
      <c r="Z4747" t="str">
        <f t="shared" si="377"/>
        <v>0.014</v>
      </c>
      <c r="AA4747" s="2" t="str">
        <f t="shared" si="378"/>
        <v>***</v>
      </c>
      <c r="AB4747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48" spans="1:28">
      <c r="A4748">
        <v>4747</v>
      </c>
      <c r="B4748" t="s">
        <v>1222</v>
      </c>
      <c r="C4748" t="b">
        <v>0</v>
      </c>
      <c r="D4748" t="s">
        <v>1582</v>
      </c>
      <c r="E4748" t="s">
        <v>1583</v>
      </c>
      <c r="F4748" t="s">
        <v>104</v>
      </c>
      <c r="G4748">
        <v>3.6136843122811201E-2</v>
      </c>
      <c r="H4748">
        <v>1.5402398380547099E-3</v>
      </c>
      <c r="I4748">
        <v>23.4618286256323</v>
      </c>
      <c r="J4748" s="10">
        <v>1.09821764768701E-121</v>
      </c>
      <c r="X4748" t="str">
        <f t="shared" si="375"/>
        <v>all_t3_lowses_nl_zkokugo_level_relative_age</v>
      </c>
      <c r="Y4748" t="str">
        <f t="shared" si="376"/>
        <v>0.036</v>
      </c>
      <c r="Z4748" t="str">
        <f t="shared" si="377"/>
        <v>0.002</v>
      </c>
      <c r="AA4748" s="2" t="str">
        <f t="shared" si="378"/>
        <v>***</v>
      </c>
      <c r="AB4748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49" spans="1:28">
      <c r="A4749">
        <v>4748</v>
      </c>
      <c r="B4749" t="s">
        <v>1222</v>
      </c>
      <c r="C4749" t="b">
        <v>0</v>
      </c>
      <c r="D4749" t="s">
        <v>1582</v>
      </c>
      <c r="E4749" t="s">
        <v>1583</v>
      </c>
      <c r="F4749" t="s">
        <v>775</v>
      </c>
      <c r="G4749">
        <v>-1.08854522034128E-3</v>
      </c>
      <c r="H4749">
        <v>1.3454334826504201E-4</v>
      </c>
      <c r="I4749">
        <v>-8.0906654574770904</v>
      </c>
      <c r="J4749" s="10">
        <v>5.9419461879322795E-16</v>
      </c>
      <c r="X4749" t="str">
        <f t="shared" si="375"/>
        <v>all_t3_lowses_nl_zkokugo_level_I(relative_age^2)</v>
      </c>
      <c r="Y4749" t="str">
        <f t="shared" si="376"/>
        <v>-0.001</v>
      </c>
      <c r="Z4749" t="str">
        <f t="shared" si="377"/>
        <v>0.000</v>
      </c>
      <c r="AA4749" s="2" t="str">
        <f t="shared" si="378"/>
        <v>***</v>
      </c>
      <c r="AB4749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50" spans="1:28">
      <c r="A4750">
        <v>4749</v>
      </c>
      <c r="B4750" t="s">
        <v>1222</v>
      </c>
      <c r="C4750" t="b">
        <v>0</v>
      </c>
      <c r="D4750" t="s">
        <v>1582</v>
      </c>
      <c r="E4750" t="s">
        <v>1583</v>
      </c>
      <c r="F4750" t="s">
        <v>106</v>
      </c>
      <c r="G4750">
        <v>-0.45674648781024202</v>
      </c>
      <c r="H4750">
        <v>5.1554057162998702E-3</v>
      </c>
      <c r="I4750">
        <v>-88.595643668963604</v>
      </c>
      <c r="J4750">
        <v>0</v>
      </c>
      <c r="X4750" t="str">
        <f t="shared" si="375"/>
        <v>all_t3_lowses_nl_zkokugo_level_as.factor(book)2</v>
      </c>
      <c r="Y4750" t="str">
        <f t="shared" si="376"/>
        <v>-0.457</v>
      </c>
      <c r="Z4750" t="str">
        <f t="shared" si="377"/>
        <v>0.005</v>
      </c>
      <c r="AA4750" s="2" t="str">
        <f t="shared" si="378"/>
        <v>***</v>
      </c>
      <c r="AB4750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51" spans="1:28">
      <c r="A4751">
        <v>4750</v>
      </c>
      <c r="B4751" t="s">
        <v>1222</v>
      </c>
      <c r="C4751" t="b">
        <v>0</v>
      </c>
      <c r="D4751" t="s">
        <v>1582</v>
      </c>
      <c r="E4751" t="s">
        <v>1583</v>
      </c>
      <c r="F4751" t="s">
        <v>107</v>
      </c>
      <c r="G4751">
        <v>-0.20765633238845899</v>
      </c>
      <c r="H4751">
        <v>4.2687350553948199E-3</v>
      </c>
      <c r="I4751">
        <v>-48.645870426187201</v>
      </c>
      <c r="J4751">
        <v>0</v>
      </c>
      <c r="X4751" t="str">
        <f t="shared" si="375"/>
        <v>all_t3_lowses_nl_zkokugo_level_as.factor(book)3</v>
      </c>
      <c r="Y4751" t="str">
        <f t="shared" si="376"/>
        <v>-0.208</v>
      </c>
      <c r="Z4751" t="str">
        <f t="shared" si="377"/>
        <v>0.004</v>
      </c>
      <c r="AA4751" s="2" t="str">
        <f t="shared" si="378"/>
        <v>***</v>
      </c>
      <c r="AB4751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52" spans="1:28">
      <c r="A4752">
        <v>4751</v>
      </c>
      <c r="B4752" t="s">
        <v>1222</v>
      </c>
      <c r="C4752" t="b">
        <v>0</v>
      </c>
      <c r="D4752" t="s">
        <v>1582</v>
      </c>
      <c r="E4752" t="s">
        <v>1583</v>
      </c>
      <c r="F4752" t="s">
        <v>108</v>
      </c>
      <c r="G4752">
        <v>-7.9678425577143497E-2</v>
      </c>
      <c r="H4752">
        <v>4.2607760049934102E-3</v>
      </c>
      <c r="I4752">
        <v>-18.7004492805452</v>
      </c>
      <c r="J4752" s="10">
        <v>5.0962359868229102E-78</v>
      </c>
      <c r="X4752" t="str">
        <f t="shared" si="375"/>
        <v>all_t3_lowses_nl_zkokugo_level_as.factor(book)4</v>
      </c>
      <c r="Y4752" t="str">
        <f t="shared" si="376"/>
        <v>-0.080</v>
      </c>
      <c r="Z4752" t="str">
        <f t="shared" si="377"/>
        <v>0.004</v>
      </c>
      <c r="AA4752" s="2" t="str">
        <f t="shared" si="378"/>
        <v>***</v>
      </c>
      <c r="AB4752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53" spans="1:28">
      <c r="A4753">
        <v>4752</v>
      </c>
      <c r="B4753" t="s">
        <v>1222</v>
      </c>
      <c r="C4753" t="b">
        <v>0</v>
      </c>
      <c r="D4753" t="s">
        <v>1582</v>
      </c>
      <c r="E4753" t="s">
        <v>1583</v>
      </c>
      <c r="F4753" t="s">
        <v>109</v>
      </c>
      <c r="G4753" t="s">
        <v>140</v>
      </c>
      <c r="H4753">
        <v>0</v>
      </c>
      <c r="I4753" t="s">
        <v>140</v>
      </c>
      <c r="J4753" t="s">
        <v>140</v>
      </c>
      <c r="X4753" t="str">
        <f t="shared" si="375"/>
        <v>all_t3_lowses_nl_zkokugo_level_as.factor(book)5</v>
      </c>
      <c r="Y4753" t="str">
        <f t="shared" si="376"/>
        <v>NA</v>
      </c>
      <c r="Z4753" t="str">
        <f t="shared" si="377"/>
        <v>0.000</v>
      </c>
      <c r="AA4753" s="2" t="e">
        <f t="shared" si="378"/>
        <v>#VALUE!</v>
      </c>
      <c r="AB4753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54" spans="1:28">
      <c r="A4754">
        <v>4753</v>
      </c>
      <c r="B4754" t="s">
        <v>1222</v>
      </c>
      <c r="C4754" t="b">
        <v>0</v>
      </c>
      <c r="D4754" t="s">
        <v>1582</v>
      </c>
      <c r="E4754" t="s">
        <v>1583</v>
      </c>
      <c r="F4754" t="s">
        <v>110</v>
      </c>
      <c r="G4754">
        <v>-7.5149691888331104E-3</v>
      </c>
      <c r="H4754">
        <v>3.2513841139322E-3</v>
      </c>
      <c r="I4754">
        <v>-2.3113138668025801</v>
      </c>
      <c r="J4754">
        <v>2.0815771029134601E-2</v>
      </c>
      <c r="X4754" t="str">
        <f t="shared" si="375"/>
        <v>all_t3_lowses_nl_zkokugo_level_as.factor(year)2017</v>
      </c>
      <c r="Y4754" t="str">
        <f t="shared" si="376"/>
        <v>-0.008</v>
      </c>
      <c r="Z4754" t="str">
        <f t="shared" si="377"/>
        <v>0.003</v>
      </c>
      <c r="AA4754" s="2" t="str">
        <f t="shared" si="378"/>
        <v>**</v>
      </c>
      <c r="AB4754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55" spans="1:28">
      <c r="A4755">
        <v>4754</v>
      </c>
      <c r="B4755" t="s">
        <v>1222</v>
      </c>
      <c r="C4755" t="b">
        <v>0</v>
      </c>
      <c r="D4755" t="s">
        <v>1582</v>
      </c>
      <c r="E4755" t="s">
        <v>1583</v>
      </c>
      <c r="F4755" t="s">
        <v>111</v>
      </c>
      <c r="G4755">
        <v>-1.1489609446909301E-2</v>
      </c>
      <c r="H4755">
        <v>3.8068988729159799E-3</v>
      </c>
      <c r="I4755">
        <v>-3.0181020905629001</v>
      </c>
      <c r="J4755">
        <v>2.5437099759945E-3</v>
      </c>
      <c r="X4755" t="str">
        <f t="shared" si="375"/>
        <v>all_t3_lowses_nl_zkokugo_level_as.factor(year)2018</v>
      </c>
      <c r="Y4755" t="str">
        <f t="shared" si="376"/>
        <v>-0.011</v>
      </c>
      <c r="Z4755" t="str">
        <f t="shared" si="377"/>
        <v>0.004</v>
      </c>
      <c r="AA4755" s="2" t="str">
        <f t="shared" si="378"/>
        <v>***</v>
      </c>
      <c r="AB4755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56" spans="1:28">
      <c r="A4756">
        <v>4755</v>
      </c>
      <c r="B4756" t="s">
        <v>1222</v>
      </c>
      <c r="C4756" t="b">
        <v>0</v>
      </c>
      <c r="D4756" t="s">
        <v>1582</v>
      </c>
      <c r="E4756" t="s">
        <v>1583</v>
      </c>
      <c r="F4756" t="s">
        <v>200</v>
      </c>
      <c r="G4756">
        <v>-2.6487535549507699E-2</v>
      </c>
      <c r="H4756">
        <v>4.7969881842659197E-3</v>
      </c>
      <c r="I4756">
        <v>-5.5217012283637796</v>
      </c>
      <c r="J4756" s="10">
        <v>3.3583422988337398E-8</v>
      </c>
      <c r="X4756" t="str">
        <f t="shared" si="375"/>
        <v>all_t3_lowses_nl_zkokugo_level_as.factor(grade)5</v>
      </c>
      <c r="Y4756" t="str">
        <f t="shared" si="376"/>
        <v>-0.026</v>
      </c>
      <c r="Z4756" t="str">
        <f t="shared" si="377"/>
        <v>0.005</v>
      </c>
      <c r="AA4756" s="2" t="str">
        <f t="shared" si="378"/>
        <v>***</v>
      </c>
      <c r="AB4756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57" spans="1:28">
      <c r="A4757">
        <v>4756</v>
      </c>
      <c r="B4757" t="s">
        <v>1222</v>
      </c>
      <c r="C4757" t="b">
        <v>0</v>
      </c>
      <c r="D4757" t="s">
        <v>1582</v>
      </c>
      <c r="E4757" t="s">
        <v>1583</v>
      </c>
      <c r="F4757" t="s">
        <v>201</v>
      </c>
      <c r="G4757">
        <v>-3.8116543749715202E-2</v>
      </c>
      <c r="H4757">
        <v>5.61513872866325E-3</v>
      </c>
      <c r="I4757">
        <v>-6.7881748949752696</v>
      </c>
      <c r="J4757" s="10">
        <v>1.1363754813146699E-11</v>
      </c>
      <c r="X4757" t="str">
        <f t="shared" si="375"/>
        <v>all_t3_lowses_nl_zkokugo_level_as.factor(grade)6</v>
      </c>
      <c r="Y4757" t="str">
        <f t="shared" si="376"/>
        <v>-0.038</v>
      </c>
      <c r="Z4757" t="str">
        <f t="shared" si="377"/>
        <v>0.006</v>
      </c>
      <c r="AA4757" s="2" t="str">
        <f t="shared" si="378"/>
        <v>***</v>
      </c>
      <c r="AB4757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58" spans="1:28">
      <c r="A4758">
        <v>4757</v>
      </c>
      <c r="B4758" t="s">
        <v>1222</v>
      </c>
      <c r="C4758" t="b">
        <v>0</v>
      </c>
      <c r="D4758" t="s">
        <v>1582</v>
      </c>
      <c r="E4758" t="s">
        <v>1583</v>
      </c>
      <c r="F4758" t="s">
        <v>202</v>
      </c>
      <c r="G4758" t="s">
        <v>140</v>
      </c>
      <c r="H4758">
        <v>0</v>
      </c>
      <c r="I4758" t="s">
        <v>140</v>
      </c>
      <c r="J4758" t="s">
        <v>140</v>
      </c>
      <c r="X4758" t="str">
        <f t="shared" si="375"/>
        <v>all_t3_lowses_nl_zkokugo_level_as.factor(grade)7</v>
      </c>
      <c r="Y4758" t="str">
        <f t="shared" si="376"/>
        <v>NA</v>
      </c>
      <c r="Z4758" t="str">
        <f t="shared" si="377"/>
        <v>0.000</v>
      </c>
      <c r="AA4758" s="2" t="e">
        <f t="shared" si="378"/>
        <v>#VALUE!</v>
      </c>
      <c r="AB4758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59" spans="1:28">
      <c r="A4759">
        <v>4758</v>
      </c>
      <c r="B4759" t="s">
        <v>1222</v>
      </c>
      <c r="C4759" t="b">
        <v>0</v>
      </c>
      <c r="D4759" t="s">
        <v>1582</v>
      </c>
      <c r="E4759" t="s">
        <v>1583</v>
      </c>
      <c r="F4759" t="s">
        <v>203</v>
      </c>
      <c r="G4759">
        <v>-4.4178971705336103E-3</v>
      </c>
      <c r="H4759">
        <v>5.2930462117487097E-3</v>
      </c>
      <c r="I4759">
        <v>-0.83466060823867805</v>
      </c>
      <c r="J4759">
        <v>0.40390906962450102</v>
      </c>
      <c r="X4759" t="str">
        <f t="shared" si="375"/>
        <v>all_t3_lowses_nl_zkokugo_level_as.factor(grade)8</v>
      </c>
      <c r="Y4759" t="str">
        <f t="shared" si="376"/>
        <v>-0.004</v>
      </c>
      <c r="Z4759" t="str">
        <f t="shared" si="377"/>
        <v>0.005</v>
      </c>
      <c r="AA4759" s="2" t="str">
        <f t="shared" si="378"/>
        <v/>
      </c>
      <c r="AB4759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60" spans="1:28">
      <c r="A4760">
        <v>4759</v>
      </c>
      <c r="B4760" t="s">
        <v>1222</v>
      </c>
      <c r="C4760" t="b">
        <v>0</v>
      </c>
      <c r="D4760" t="s">
        <v>1582</v>
      </c>
      <c r="E4760" t="s">
        <v>1583</v>
      </c>
      <c r="F4760" t="s">
        <v>204</v>
      </c>
      <c r="G4760">
        <v>8.3182606551151193E-3</v>
      </c>
      <c r="H4760">
        <v>5.7701829730559201E-3</v>
      </c>
      <c r="I4760">
        <v>1.4415939137385301</v>
      </c>
      <c r="J4760">
        <v>0.149417347869197</v>
      </c>
      <c r="X4760" t="str">
        <f t="shared" si="375"/>
        <v>all_t3_lowses_nl_zkokugo_level_as.factor(grade)9</v>
      </c>
      <c r="Y4760" t="str">
        <f t="shared" si="376"/>
        <v>0.008</v>
      </c>
      <c r="Z4760" t="str">
        <f t="shared" si="377"/>
        <v>0.006</v>
      </c>
      <c r="AA4760" s="2" t="str">
        <f t="shared" si="378"/>
        <v/>
      </c>
      <c r="AB4760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61" spans="1:28">
      <c r="A4761">
        <v>4760</v>
      </c>
      <c r="B4761" t="s">
        <v>1222</v>
      </c>
      <c r="C4761" t="b">
        <v>0</v>
      </c>
      <c r="D4761" t="s">
        <v>1582</v>
      </c>
      <c r="E4761" t="s">
        <v>1583</v>
      </c>
      <c r="F4761" t="s">
        <v>1722</v>
      </c>
      <c r="G4761">
        <v>-4.44789603060092E-3</v>
      </c>
      <c r="H4761">
        <v>4.1853352276139E-3</v>
      </c>
      <c r="I4761">
        <v>-1.06273351803571</v>
      </c>
      <c r="J4761">
        <v>0.28790312872493401</v>
      </c>
      <c r="X4761" t="str">
        <f t="shared" si="375"/>
        <v>all_t3_lowses_nl_zkokugo_level_as.factor(lowses)1:relative_age</v>
      </c>
      <c r="Y4761" t="str">
        <f t="shared" si="376"/>
        <v>-0.004</v>
      </c>
      <c r="Z4761" t="str">
        <f t="shared" si="377"/>
        <v>0.004</v>
      </c>
      <c r="AA4761" s="2" t="str">
        <f t="shared" si="378"/>
        <v/>
      </c>
      <c r="AB4761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62" spans="1:28">
      <c r="A4762">
        <v>4761</v>
      </c>
      <c r="B4762" t="s">
        <v>1222</v>
      </c>
      <c r="C4762" t="b">
        <v>0</v>
      </c>
      <c r="D4762" t="s">
        <v>1582</v>
      </c>
      <c r="E4762" t="s">
        <v>1583</v>
      </c>
      <c r="F4762" t="s">
        <v>1736</v>
      </c>
      <c r="G4762">
        <v>2.0892719236707201E-4</v>
      </c>
      <c r="H4762">
        <v>3.6998042966640202E-4</v>
      </c>
      <c r="I4762">
        <v>0.56469795593095096</v>
      </c>
      <c r="J4762">
        <v>0.57227937909641202</v>
      </c>
      <c r="X4762" t="str">
        <f t="shared" si="375"/>
        <v>all_t3_lowses_nl_zkokugo_level_as.factor(lowses)1:I(relative_age^2)</v>
      </c>
      <c r="Y4762" t="str">
        <f t="shared" si="376"/>
        <v>0.000</v>
      </c>
      <c r="Z4762" t="str">
        <f t="shared" si="377"/>
        <v>0.000</v>
      </c>
      <c r="AA4762" s="2" t="str">
        <f t="shared" si="378"/>
        <v/>
      </c>
      <c r="AB4762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63" spans="1:28">
      <c r="A4763">
        <v>4762</v>
      </c>
      <c r="B4763" t="s">
        <v>1222</v>
      </c>
      <c r="C4763" t="b">
        <v>0</v>
      </c>
      <c r="D4763" t="s">
        <v>1582</v>
      </c>
      <c r="E4763" t="s">
        <v>1583</v>
      </c>
      <c r="F4763" t="s">
        <v>1723</v>
      </c>
      <c r="G4763" t="s">
        <v>140</v>
      </c>
      <c r="H4763">
        <v>0</v>
      </c>
      <c r="I4763" t="s">
        <v>140</v>
      </c>
      <c r="J4763" t="s">
        <v>140</v>
      </c>
      <c r="X4763" t="str">
        <f t="shared" si="375"/>
        <v>all_t3_lowses_nl_zkokugo_level_as.factor(lowses)1:as.factor(book)2</v>
      </c>
      <c r="Y4763" t="str">
        <f t="shared" si="376"/>
        <v>NA</v>
      </c>
      <c r="Z4763" t="str">
        <f t="shared" si="377"/>
        <v>0.000</v>
      </c>
      <c r="AA4763" s="2" t="e">
        <f t="shared" si="378"/>
        <v>#VALUE!</v>
      </c>
      <c r="AB4763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64" spans="1:28">
      <c r="A4764">
        <v>4763</v>
      </c>
      <c r="B4764" t="s">
        <v>1222</v>
      </c>
      <c r="C4764" t="b">
        <v>0</v>
      </c>
      <c r="D4764" t="s">
        <v>1582</v>
      </c>
      <c r="E4764" t="s">
        <v>1583</v>
      </c>
      <c r="F4764" t="s">
        <v>1724</v>
      </c>
      <c r="G4764" t="s">
        <v>140</v>
      </c>
      <c r="H4764">
        <v>0</v>
      </c>
      <c r="I4764" t="s">
        <v>140</v>
      </c>
      <c r="J4764" t="s">
        <v>140</v>
      </c>
      <c r="X4764" t="str">
        <f t="shared" si="375"/>
        <v>all_t3_lowses_nl_zkokugo_level_as.factor(lowses)1:as.factor(book)3</v>
      </c>
      <c r="Y4764" t="str">
        <f t="shared" si="376"/>
        <v>NA</v>
      </c>
      <c r="Z4764" t="str">
        <f t="shared" si="377"/>
        <v>0.000</v>
      </c>
      <c r="AA4764" s="2" t="e">
        <f t="shared" si="378"/>
        <v>#VALUE!</v>
      </c>
      <c r="AB4764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65" spans="1:28">
      <c r="A4765">
        <v>4764</v>
      </c>
      <c r="B4765" t="s">
        <v>1222</v>
      </c>
      <c r="C4765" t="b">
        <v>0</v>
      </c>
      <c r="D4765" t="s">
        <v>1582</v>
      </c>
      <c r="E4765" t="s">
        <v>1583</v>
      </c>
      <c r="F4765" t="s">
        <v>1725</v>
      </c>
      <c r="G4765" t="s">
        <v>140</v>
      </c>
      <c r="H4765">
        <v>0</v>
      </c>
      <c r="I4765" t="s">
        <v>140</v>
      </c>
      <c r="J4765" t="s">
        <v>140</v>
      </c>
      <c r="X4765" t="str">
        <f t="shared" si="375"/>
        <v>all_t3_lowses_nl_zkokugo_level_as.factor(lowses)1:as.factor(book)4</v>
      </c>
      <c r="Y4765" t="str">
        <f t="shared" si="376"/>
        <v>NA</v>
      </c>
      <c r="Z4765" t="str">
        <f t="shared" si="377"/>
        <v>0.000</v>
      </c>
      <c r="AA4765" s="2" t="e">
        <f t="shared" si="378"/>
        <v>#VALUE!</v>
      </c>
      <c r="AB4765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66" spans="1:28">
      <c r="A4766">
        <v>4765</v>
      </c>
      <c r="B4766" t="s">
        <v>1222</v>
      </c>
      <c r="C4766" t="b">
        <v>0</v>
      </c>
      <c r="D4766" t="s">
        <v>1582</v>
      </c>
      <c r="E4766" t="s">
        <v>1583</v>
      </c>
      <c r="F4766" t="s">
        <v>1726</v>
      </c>
      <c r="G4766" t="s">
        <v>140</v>
      </c>
      <c r="H4766">
        <v>0</v>
      </c>
      <c r="I4766" t="s">
        <v>140</v>
      </c>
      <c r="J4766" t="s">
        <v>140</v>
      </c>
      <c r="X4766" t="str">
        <f t="shared" si="375"/>
        <v>all_t3_lowses_nl_zkokugo_level_as.factor(lowses)1:as.factor(book)5</v>
      </c>
      <c r="Y4766" t="str">
        <f t="shared" si="376"/>
        <v>NA</v>
      </c>
      <c r="Z4766" t="str">
        <f t="shared" si="377"/>
        <v>0.000</v>
      </c>
      <c r="AA4766" s="2" t="e">
        <f t="shared" si="378"/>
        <v>#VALUE!</v>
      </c>
      <c r="AB4766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67" spans="1:28">
      <c r="A4767">
        <v>4766</v>
      </c>
      <c r="B4767" t="s">
        <v>1222</v>
      </c>
      <c r="C4767" t="b">
        <v>0</v>
      </c>
      <c r="D4767" t="s">
        <v>1582</v>
      </c>
      <c r="E4767" t="s">
        <v>1583</v>
      </c>
      <c r="F4767" t="s">
        <v>1727</v>
      </c>
      <c r="G4767">
        <v>-1.30087216699462E-2</v>
      </c>
      <c r="H4767">
        <v>7.5683397654674597E-3</v>
      </c>
      <c r="I4767">
        <v>-1.7188342586444001</v>
      </c>
      <c r="J4767">
        <v>8.5644932543711902E-2</v>
      </c>
      <c r="X4767" t="str">
        <f t="shared" si="375"/>
        <v>all_t3_lowses_nl_zkokugo_level_as.factor(lowses)1:as.factor(year)2017</v>
      </c>
      <c r="Y4767" t="str">
        <f t="shared" si="376"/>
        <v>-0.013</v>
      </c>
      <c r="Z4767" t="str">
        <f t="shared" si="377"/>
        <v>0.008</v>
      </c>
      <c r="AA4767" s="2" t="str">
        <f t="shared" si="378"/>
        <v>*</v>
      </c>
      <c r="AB4767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68" spans="1:28">
      <c r="A4768">
        <v>4767</v>
      </c>
      <c r="B4768" t="s">
        <v>1222</v>
      </c>
      <c r="C4768" t="b">
        <v>0</v>
      </c>
      <c r="D4768" t="s">
        <v>1582</v>
      </c>
      <c r="E4768" t="s">
        <v>1583</v>
      </c>
      <c r="F4768" t="s">
        <v>1728</v>
      </c>
      <c r="G4768">
        <v>-1.4374275513257199E-2</v>
      </c>
      <c r="H4768">
        <v>7.8860973440270099E-3</v>
      </c>
      <c r="I4768">
        <v>-1.8227362516827701</v>
      </c>
      <c r="J4768">
        <v>6.8343710493195806E-2</v>
      </c>
      <c r="X4768" t="str">
        <f t="shared" si="375"/>
        <v>all_t3_lowses_nl_zkokugo_level_as.factor(lowses)1:as.factor(year)2018</v>
      </c>
      <c r="Y4768" t="str">
        <f t="shared" si="376"/>
        <v>-0.014</v>
      </c>
      <c r="Z4768" t="str">
        <f t="shared" si="377"/>
        <v>0.008</v>
      </c>
      <c r="AA4768" s="2" t="str">
        <f t="shared" si="378"/>
        <v>*</v>
      </c>
      <c r="AB4768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69" spans="1:28">
      <c r="A4769">
        <v>4768</v>
      </c>
      <c r="B4769" t="s">
        <v>1222</v>
      </c>
      <c r="C4769" t="b">
        <v>0</v>
      </c>
      <c r="D4769" t="s">
        <v>1582</v>
      </c>
      <c r="E4769" t="s">
        <v>1583</v>
      </c>
      <c r="F4769" t="s">
        <v>1729</v>
      </c>
      <c r="G4769">
        <v>-1.8774789948487101E-2</v>
      </c>
      <c r="H4769">
        <v>1.1106408003185299E-2</v>
      </c>
      <c r="I4769">
        <v>-1.69044662712756</v>
      </c>
      <c r="J4769">
        <v>9.0942920685014694E-2</v>
      </c>
      <c r="X4769" t="str">
        <f t="shared" si="375"/>
        <v>all_t3_lowses_nl_zkokugo_level_as.factor(lowses)1:as.factor(grade)5</v>
      </c>
      <c r="Y4769" t="str">
        <f t="shared" si="376"/>
        <v>-0.019</v>
      </c>
      <c r="Z4769" t="str">
        <f t="shared" si="377"/>
        <v>0.011</v>
      </c>
      <c r="AA4769" s="2" t="str">
        <f t="shared" si="378"/>
        <v>*</v>
      </c>
      <c r="AB4769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70" spans="1:28">
      <c r="A4770">
        <v>4769</v>
      </c>
      <c r="B4770" t="s">
        <v>1222</v>
      </c>
      <c r="C4770" t="b">
        <v>0</v>
      </c>
      <c r="D4770" t="s">
        <v>1582</v>
      </c>
      <c r="E4770" t="s">
        <v>1583</v>
      </c>
      <c r="F4770" t="s">
        <v>1730</v>
      </c>
      <c r="G4770">
        <v>-2.3753892415009501E-2</v>
      </c>
      <c r="H4770">
        <v>1.1896014491773001E-2</v>
      </c>
      <c r="I4770">
        <v>-1.9967941726564999</v>
      </c>
      <c r="J4770">
        <v>4.5847876452607503E-2</v>
      </c>
      <c r="X4770" t="str">
        <f t="shared" si="375"/>
        <v>all_t3_lowses_nl_zkokugo_level_as.factor(lowses)1:as.factor(grade)6</v>
      </c>
      <c r="Y4770" t="str">
        <f t="shared" si="376"/>
        <v>-0.024</v>
      </c>
      <c r="Z4770" t="str">
        <f t="shared" si="377"/>
        <v>0.012</v>
      </c>
      <c r="AA4770" s="2" t="str">
        <f t="shared" si="378"/>
        <v>**</v>
      </c>
      <c r="AB4770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71" spans="1:28">
      <c r="A4771">
        <v>4770</v>
      </c>
      <c r="B4771" t="s">
        <v>1222</v>
      </c>
      <c r="C4771" t="b">
        <v>0</v>
      </c>
      <c r="D4771" t="s">
        <v>1582</v>
      </c>
      <c r="E4771" t="s">
        <v>1583</v>
      </c>
      <c r="F4771" t="s">
        <v>1731</v>
      </c>
      <c r="G4771">
        <v>1.10893014572219E-2</v>
      </c>
      <c r="H4771">
        <v>1.22416526058875E-2</v>
      </c>
      <c r="I4771">
        <v>0.90586637394763303</v>
      </c>
      <c r="J4771">
        <v>0.36500685018795598</v>
      </c>
      <c r="X4771" t="str">
        <f t="shared" si="375"/>
        <v>all_t3_lowses_nl_zkokugo_level_as.factor(lowses)1:as.factor(grade)7</v>
      </c>
      <c r="Y4771" t="str">
        <f t="shared" si="376"/>
        <v>0.011</v>
      </c>
      <c r="Z4771" t="str">
        <f t="shared" si="377"/>
        <v>0.012</v>
      </c>
      <c r="AA4771" s="2" t="str">
        <f t="shared" si="378"/>
        <v/>
      </c>
      <c r="AB4771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72" spans="1:28">
      <c r="A4772">
        <v>4771</v>
      </c>
      <c r="B4772" t="s">
        <v>1222</v>
      </c>
      <c r="C4772" t="b">
        <v>0</v>
      </c>
      <c r="D4772" t="s">
        <v>1582</v>
      </c>
      <c r="E4772" t="s">
        <v>1583</v>
      </c>
      <c r="F4772" t="s">
        <v>1732</v>
      </c>
      <c r="G4772">
        <v>6.4824048987729005E-2</v>
      </c>
      <c r="H4772">
        <v>1.21910887463844E-2</v>
      </c>
      <c r="I4772">
        <v>5.3173305794327996</v>
      </c>
      <c r="J4772" s="10">
        <v>1.0532808038225E-7</v>
      </c>
      <c r="X4772" t="str">
        <f t="shared" si="375"/>
        <v>all_t3_lowses_nl_zkokugo_level_as.factor(lowses)1:as.factor(grade)8</v>
      </c>
      <c r="Y4772" t="str">
        <f t="shared" si="376"/>
        <v>0.065</v>
      </c>
      <c r="Z4772" t="str">
        <f t="shared" si="377"/>
        <v>0.012</v>
      </c>
      <c r="AA4772" s="2" t="str">
        <f t="shared" si="378"/>
        <v>***</v>
      </c>
      <c r="AB4772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73" spans="1:28">
      <c r="A4773">
        <v>4772</v>
      </c>
      <c r="B4773" t="s">
        <v>1222</v>
      </c>
      <c r="C4773" t="b">
        <v>0</v>
      </c>
      <c r="D4773" t="s">
        <v>1582</v>
      </c>
      <c r="E4773" t="s">
        <v>1583</v>
      </c>
      <c r="F4773" t="s">
        <v>1733</v>
      </c>
      <c r="G4773">
        <v>5.8039269823237198E-2</v>
      </c>
      <c r="H4773">
        <v>1.17917566487044E-2</v>
      </c>
      <c r="I4773">
        <v>4.9220206583566402</v>
      </c>
      <c r="J4773" s="10">
        <v>8.5671724722370096E-7</v>
      </c>
      <c r="X4773" t="str">
        <f t="shared" si="375"/>
        <v>all_t3_lowses_nl_zkokugo_level_as.factor(lowses)1:as.factor(grade)9</v>
      </c>
      <c r="Y4773" t="str">
        <f t="shared" si="376"/>
        <v>0.058</v>
      </c>
      <c r="Z4773" t="str">
        <f t="shared" si="377"/>
        <v>0.012</v>
      </c>
      <c r="AA4773" s="2" t="str">
        <f t="shared" si="378"/>
        <v>***</v>
      </c>
      <c r="AB4773" t="str">
        <f t="shared" si="379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774" spans="1:28">
      <c r="A4774">
        <v>4773</v>
      </c>
      <c r="B4774" t="s">
        <v>1213</v>
      </c>
      <c r="C4774" t="b">
        <v>0</v>
      </c>
      <c r="D4774" t="s">
        <v>1584</v>
      </c>
      <c r="E4774" t="s">
        <v>1585</v>
      </c>
      <c r="F4774" t="s">
        <v>1697</v>
      </c>
      <c r="G4774" t="s">
        <v>140</v>
      </c>
      <c r="H4774">
        <v>0</v>
      </c>
      <c r="I4774" t="s">
        <v>140</v>
      </c>
      <c r="J4774" t="s">
        <v>140</v>
      </c>
      <c r="X4774" t="str">
        <f t="shared" si="375"/>
        <v>grade_4_t3_lowses_nl_zmath_level_as.factor(lowses)1</v>
      </c>
      <c r="Y4774" t="str">
        <f t="shared" si="376"/>
        <v>NA</v>
      </c>
      <c r="Z4774" t="str">
        <f t="shared" si="377"/>
        <v>0.000</v>
      </c>
      <c r="AA4774" s="2" t="e">
        <f t="shared" si="378"/>
        <v>#VALUE!</v>
      </c>
      <c r="AB4774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75" spans="1:28">
      <c r="A4775">
        <v>4774</v>
      </c>
      <c r="B4775" t="s">
        <v>1213</v>
      </c>
      <c r="C4775" t="b">
        <v>0</v>
      </c>
      <c r="D4775" t="s">
        <v>1584</v>
      </c>
      <c r="E4775" t="s">
        <v>1585</v>
      </c>
      <c r="F4775" t="s">
        <v>104</v>
      </c>
      <c r="G4775">
        <v>3.7819120571383702E-2</v>
      </c>
      <c r="H4775">
        <v>3.0195028481203499E-3</v>
      </c>
      <c r="I4775">
        <v>12.5249494614407</v>
      </c>
      <c r="J4775" s="10">
        <v>5.71351977336746E-36</v>
      </c>
      <c r="X4775" t="str">
        <f t="shared" si="375"/>
        <v>grade_4_t3_lowses_nl_zmath_level_relative_age</v>
      </c>
      <c r="Y4775" t="str">
        <f t="shared" si="376"/>
        <v>0.038</v>
      </c>
      <c r="Z4775" t="str">
        <f t="shared" si="377"/>
        <v>0.003</v>
      </c>
      <c r="AA4775" s="2" t="str">
        <f t="shared" si="378"/>
        <v>***</v>
      </c>
      <c r="AB4775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76" spans="1:28">
      <c r="A4776">
        <v>4775</v>
      </c>
      <c r="B4776" t="s">
        <v>1213</v>
      </c>
      <c r="C4776" t="b">
        <v>0</v>
      </c>
      <c r="D4776" t="s">
        <v>1584</v>
      </c>
      <c r="E4776" t="s">
        <v>1585</v>
      </c>
      <c r="F4776" t="s">
        <v>775</v>
      </c>
      <c r="G4776">
        <v>-5.7214706113134105E-4</v>
      </c>
      <c r="H4776">
        <v>2.7042889718469602E-4</v>
      </c>
      <c r="I4776">
        <v>-2.1157023790271099</v>
      </c>
      <c r="J4776">
        <v>3.4371978815049303E-2</v>
      </c>
      <c r="X4776" t="str">
        <f t="shared" si="375"/>
        <v>grade_4_t3_lowses_nl_zmath_level_I(relative_age^2)</v>
      </c>
      <c r="Y4776" t="str">
        <f t="shared" si="376"/>
        <v>-0.001</v>
      </c>
      <c r="Z4776" t="str">
        <f t="shared" si="377"/>
        <v>0.000</v>
      </c>
      <c r="AA4776" s="2" t="str">
        <f t="shared" si="378"/>
        <v>**</v>
      </c>
      <c r="AB4776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77" spans="1:28">
      <c r="A4777">
        <v>4776</v>
      </c>
      <c r="B4777" t="s">
        <v>1213</v>
      </c>
      <c r="C4777" t="b">
        <v>0</v>
      </c>
      <c r="D4777" t="s">
        <v>1584</v>
      </c>
      <c r="E4777" t="s">
        <v>1585</v>
      </c>
      <c r="F4777" t="s">
        <v>106</v>
      </c>
      <c r="G4777">
        <v>0.19540316517033701</v>
      </c>
      <c r="H4777">
        <v>2.1815646341872601E-2</v>
      </c>
      <c r="I4777">
        <v>8.9570192928587602</v>
      </c>
      <c r="J4777" s="10">
        <v>3.37727174451035E-19</v>
      </c>
      <c r="X4777" t="str">
        <f t="shared" si="375"/>
        <v>grade_4_t3_lowses_nl_zmath_level_as.factor(book)2</v>
      </c>
      <c r="Y4777" t="str">
        <f t="shared" si="376"/>
        <v>0.195</v>
      </c>
      <c r="Z4777" t="str">
        <f t="shared" si="377"/>
        <v>0.022</v>
      </c>
      <c r="AA4777" s="2" t="str">
        <f t="shared" si="378"/>
        <v>***</v>
      </c>
      <c r="AB4777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78" spans="1:28">
      <c r="A4778">
        <v>4777</v>
      </c>
      <c r="B4778" t="s">
        <v>1213</v>
      </c>
      <c r="C4778" t="b">
        <v>0</v>
      </c>
      <c r="D4778" t="s">
        <v>1584</v>
      </c>
      <c r="E4778" t="s">
        <v>1585</v>
      </c>
      <c r="F4778" t="s">
        <v>107</v>
      </c>
      <c r="G4778">
        <v>0.45321349475029499</v>
      </c>
      <c r="H4778">
        <v>2.1862046643709401E-2</v>
      </c>
      <c r="I4778">
        <v>20.730606888568801</v>
      </c>
      <c r="J4778" s="10">
        <v>2.5970050811754099E-95</v>
      </c>
      <c r="X4778" t="str">
        <f t="shared" si="375"/>
        <v>grade_4_t3_lowses_nl_zmath_level_as.factor(book)3</v>
      </c>
      <c r="Y4778" t="str">
        <f t="shared" si="376"/>
        <v>0.453</v>
      </c>
      <c r="Z4778" t="str">
        <f t="shared" si="377"/>
        <v>0.022</v>
      </c>
      <c r="AA4778" s="2" t="str">
        <f t="shared" si="378"/>
        <v>***</v>
      </c>
      <c r="AB4778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79" spans="1:28">
      <c r="A4779">
        <v>4778</v>
      </c>
      <c r="B4779" t="s">
        <v>1213</v>
      </c>
      <c r="C4779" t="b">
        <v>0</v>
      </c>
      <c r="D4779" t="s">
        <v>1584</v>
      </c>
      <c r="E4779" t="s">
        <v>1585</v>
      </c>
      <c r="F4779" t="s">
        <v>108</v>
      </c>
      <c r="G4779">
        <v>0.55644983477642995</v>
      </c>
      <c r="H4779">
        <v>2.2647673279977701E-2</v>
      </c>
      <c r="I4779">
        <v>24.569845559736901</v>
      </c>
      <c r="J4779" s="10">
        <v>5.2614643164766704E-133</v>
      </c>
      <c r="X4779" t="str">
        <f t="shared" si="375"/>
        <v>grade_4_t3_lowses_nl_zmath_level_as.factor(book)4</v>
      </c>
      <c r="Y4779" t="str">
        <f t="shared" si="376"/>
        <v>0.556</v>
      </c>
      <c r="Z4779" t="str">
        <f t="shared" si="377"/>
        <v>0.023</v>
      </c>
      <c r="AA4779" s="2" t="str">
        <f t="shared" si="378"/>
        <v>***</v>
      </c>
      <c r="AB4779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80" spans="1:28">
      <c r="A4780">
        <v>4779</v>
      </c>
      <c r="B4780" t="s">
        <v>1213</v>
      </c>
      <c r="C4780" t="b">
        <v>0</v>
      </c>
      <c r="D4780" t="s">
        <v>1584</v>
      </c>
      <c r="E4780" t="s">
        <v>1585</v>
      </c>
      <c r="F4780" t="s">
        <v>109</v>
      </c>
      <c r="G4780">
        <v>0.52892754051934199</v>
      </c>
      <c r="H4780">
        <v>2.3975443616981701E-2</v>
      </c>
      <c r="I4780">
        <v>22.061220178829299</v>
      </c>
      <c r="J4780" s="10">
        <v>1.16366286247629E-107</v>
      </c>
      <c r="X4780" t="str">
        <f t="shared" si="375"/>
        <v>grade_4_t3_lowses_nl_zmath_level_as.factor(book)5</v>
      </c>
      <c r="Y4780" t="str">
        <f t="shared" si="376"/>
        <v>0.529</v>
      </c>
      <c r="Z4780" t="str">
        <f t="shared" si="377"/>
        <v>0.024</v>
      </c>
      <c r="AA4780" s="2" t="str">
        <f t="shared" si="378"/>
        <v>***</v>
      </c>
      <c r="AB4780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81" spans="1:28">
      <c r="A4781">
        <v>4780</v>
      </c>
      <c r="B4781" t="s">
        <v>1213</v>
      </c>
      <c r="C4781" t="b">
        <v>0</v>
      </c>
      <c r="D4781" t="s">
        <v>1584</v>
      </c>
      <c r="E4781" t="s">
        <v>1585</v>
      </c>
      <c r="F4781" t="s">
        <v>110</v>
      </c>
      <c r="G4781">
        <v>-1.5645428716442201E-3</v>
      </c>
      <c r="H4781">
        <v>9.1732637620876405E-3</v>
      </c>
      <c r="I4781">
        <v>-0.17055465886747401</v>
      </c>
      <c r="J4781">
        <v>0.86457421146510305</v>
      </c>
      <c r="X4781" t="str">
        <f t="shared" si="375"/>
        <v>grade_4_t3_lowses_nl_zmath_level_as.factor(year)2017</v>
      </c>
      <c r="Y4781" t="str">
        <f t="shared" si="376"/>
        <v>-0.002</v>
      </c>
      <c r="Z4781" t="str">
        <f t="shared" si="377"/>
        <v>0.009</v>
      </c>
      <c r="AA4781" s="2" t="str">
        <f t="shared" si="378"/>
        <v/>
      </c>
      <c r="AB4781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82" spans="1:28">
      <c r="A4782">
        <v>4781</v>
      </c>
      <c r="B4782" t="s">
        <v>1213</v>
      </c>
      <c r="C4782" t="b">
        <v>0</v>
      </c>
      <c r="D4782" t="s">
        <v>1584</v>
      </c>
      <c r="E4782" t="s">
        <v>1585</v>
      </c>
      <c r="F4782" t="s">
        <v>111</v>
      </c>
      <c r="G4782">
        <v>1.3794100805189001E-2</v>
      </c>
      <c r="H4782">
        <v>9.2573533162165402E-3</v>
      </c>
      <c r="I4782">
        <v>1.4900696056425999</v>
      </c>
      <c r="J4782">
        <v>0.13620830288459601</v>
      </c>
      <c r="X4782" t="str">
        <f t="shared" si="375"/>
        <v>grade_4_t3_lowses_nl_zmath_level_as.factor(year)2018</v>
      </c>
      <c r="Y4782" t="str">
        <f t="shared" si="376"/>
        <v>0.014</v>
      </c>
      <c r="Z4782" t="str">
        <f t="shared" si="377"/>
        <v>0.009</v>
      </c>
      <c r="AA4782" s="2" t="str">
        <f t="shared" si="378"/>
        <v/>
      </c>
      <c r="AB4782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83" spans="1:28">
      <c r="A4783">
        <v>4782</v>
      </c>
      <c r="B4783" t="s">
        <v>1213</v>
      </c>
      <c r="C4783" t="b">
        <v>0</v>
      </c>
      <c r="D4783" t="s">
        <v>1584</v>
      </c>
      <c r="E4783" t="s">
        <v>1585</v>
      </c>
      <c r="F4783" t="s">
        <v>1722</v>
      </c>
      <c r="G4783">
        <v>4.9446581565036002E-3</v>
      </c>
      <c r="H4783">
        <v>7.9977009374092699E-3</v>
      </c>
      <c r="I4783">
        <v>0.61825994685234498</v>
      </c>
      <c r="J4783">
        <v>0.53640505687751405</v>
      </c>
      <c r="X4783" t="str">
        <f t="shared" si="375"/>
        <v>grade_4_t3_lowses_nl_zmath_level_as.factor(lowses)1:relative_age</v>
      </c>
      <c r="Y4783" t="str">
        <f t="shared" si="376"/>
        <v>0.005</v>
      </c>
      <c r="Z4783" t="str">
        <f t="shared" si="377"/>
        <v>0.008</v>
      </c>
      <c r="AA4783" s="2" t="str">
        <f t="shared" si="378"/>
        <v/>
      </c>
      <c r="AB4783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84" spans="1:28">
      <c r="A4784">
        <v>4783</v>
      </c>
      <c r="B4784" t="s">
        <v>1213</v>
      </c>
      <c r="C4784" t="b">
        <v>0</v>
      </c>
      <c r="D4784" t="s">
        <v>1584</v>
      </c>
      <c r="E4784" t="s">
        <v>1585</v>
      </c>
      <c r="F4784" t="s">
        <v>1736</v>
      </c>
      <c r="G4784">
        <v>-6.8880238002583596E-4</v>
      </c>
      <c r="H4784">
        <v>7.1521478839933197E-4</v>
      </c>
      <c r="I4784">
        <v>-0.96307066240533501</v>
      </c>
      <c r="J4784">
        <v>0.33551381171766298</v>
      </c>
      <c r="X4784" t="str">
        <f t="shared" si="375"/>
        <v>grade_4_t3_lowses_nl_zmath_level_as.factor(lowses)1:I(relative_age^2)</v>
      </c>
      <c r="Y4784" t="str">
        <f t="shared" si="376"/>
        <v>-0.001</v>
      </c>
      <c r="Z4784" t="str">
        <f t="shared" si="377"/>
        <v>0.001</v>
      </c>
      <c r="AA4784" s="2" t="str">
        <f t="shared" si="378"/>
        <v/>
      </c>
      <c r="AB4784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85" spans="1:28">
      <c r="A4785">
        <v>4784</v>
      </c>
      <c r="B4785" t="s">
        <v>1213</v>
      </c>
      <c r="C4785" t="b">
        <v>0</v>
      </c>
      <c r="D4785" t="s">
        <v>1584</v>
      </c>
      <c r="E4785" t="s">
        <v>1585</v>
      </c>
      <c r="F4785" t="s">
        <v>1723</v>
      </c>
      <c r="G4785" t="s">
        <v>140</v>
      </c>
      <c r="H4785">
        <v>0</v>
      </c>
      <c r="I4785" t="s">
        <v>140</v>
      </c>
      <c r="J4785" t="s">
        <v>140</v>
      </c>
      <c r="X4785" t="str">
        <f t="shared" si="375"/>
        <v>grade_4_t3_lowses_nl_zmath_level_as.factor(lowses)1:as.factor(book)2</v>
      </c>
      <c r="Y4785" t="str">
        <f t="shared" si="376"/>
        <v>NA</v>
      </c>
      <c r="Z4785" t="str">
        <f t="shared" si="377"/>
        <v>0.000</v>
      </c>
      <c r="AA4785" s="2" t="e">
        <f t="shared" si="378"/>
        <v>#VALUE!</v>
      </c>
      <c r="AB4785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86" spans="1:28">
      <c r="A4786">
        <v>4785</v>
      </c>
      <c r="B4786" t="s">
        <v>1213</v>
      </c>
      <c r="C4786" t="b">
        <v>0</v>
      </c>
      <c r="D4786" t="s">
        <v>1584</v>
      </c>
      <c r="E4786" t="s">
        <v>1585</v>
      </c>
      <c r="F4786" t="s">
        <v>1724</v>
      </c>
      <c r="G4786" t="s">
        <v>140</v>
      </c>
      <c r="H4786">
        <v>0</v>
      </c>
      <c r="I4786" t="s">
        <v>140</v>
      </c>
      <c r="J4786" t="s">
        <v>140</v>
      </c>
      <c r="X4786" t="str">
        <f t="shared" si="375"/>
        <v>grade_4_t3_lowses_nl_zmath_level_as.factor(lowses)1:as.factor(book)3</v>
      </c>
      <c r="Y4786" t="str">
        <f t="shared" si="376"/>
        <v>NA</v>
      </c>
      <c r="Z4786" t="str">
        <f t="shared" si="377"/>
        <v>0.000</v>
      </c>
      <c r="AA4786" s="2" t="e">
        <f t="shared" si="378"/>
        <v>#VALUE!</v>
      </c>
      <c r="AB4786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87" spans="1:28">
      <c r="A4787">
        <v>4786</v>
      </c>
      <c r="B4787" t="s">
        <v>1213</v>
      </c>
      <c r="C4787" t="b">
        <v>0</v>
      </c>
      <c r="D4787" t="s">
        <v>1584</v>
      </c>
      <c r="E4787" t="s">
        <v>1585</v>
      </c>
      <c r="F4787" t="s">
        <v>1725</v>
      </c>
      <c r="G4787" t="s">
        <v>140</v>
      </c>
      <c r="H4787">
        <v>0</v>
      </c>
      <c r="I4787" t="s">
        <v>140</v>
      </c>
      <c r="J4787" t="s">
        <v>140</v>
      </c>
      <c r="X4787" t="str">
        <f t="shared" si="375"/>
        <v>grade_4_t3_lowses_nl_zmath_level_as.factor(lowses)1:as.factor(book)4</v>
      </c>
      <c r="Y4787" t="str">
        <f t="shared" si="376"/>
        <v>NA</v>
      </c>
      <c r="Z4787" t="str">
        <f t="shared" si="377"/>
        <v>0.000</v>
      </c>
      <c r="AA4787" s="2" t="e">
        <f t="shared" si="378"/>
        <v>#VALUE!</v>
      </c>
      <c r="AB4787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88" spans="1:28">
      <c r="A4788">
        <v>4787</v>
      </c>
      <c r="B4788" t="s">
        <v>1213</v>
      </c>
      <c r="C4788" t="b">
        <v>0</v>
      </c>
      <c r="D4788" t="s">
        <v>1584</v>
      </c>
      <c r="E4788" t="s">
        <v>1585</v>
      </c>
      <c r="F4788" t="s">
        <v>1726</v>
      </c>
      <c r="G4788" t="s">
        <v>140</v>
      </c>
      <c r="H4788">
        <v>0</v>
      </c>
      <c r="I4788" t="s">
        <v>140</v>
      </c>
      <c r="J4788" t="s">
        <v>140</v>
      </c>
      <c r="X4788" t="str">
        <f t="shared" si="375"/>
        <v>grade_4_t3_lowses_nl_zmath_level_as.factor(lowses)1:as.factor(book)5</v>
      </c>
      <c r="Y4788" t="str">
        <f t="shared" si="376"/>
        <v>NA</v>
      </c>
      <c r="Z4788" t="str">
        <f t="shared" si="377"/>
        <v>0.000</v>
      </c>
      <c r="AA4788" s="2" t="e">
        <f t="shared" si="378"/>
        <v>#VALUE!</v>
      </c>
      <c r="AB4788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89" spans="1:28">
      <c r="A4789">
        <v>4788</v>
      </c>
      <c r="B4789" t="s">
        <v>1213</v>
      </c>
      <c r="C4789" t="b">
        <v>0</v>
      </c>
      <c r="D4789" t="s">
        <v>1584</v>
      </c>
      <c r="E4789" t="s">
        <v>1585</v>
      </c>
      <c r="F4789" t="s">
        <v>1727</v>
      </c>
      <c r="G4789">
        <v>2.9905344433476498E-3</v>
      </c>
      <c r="H4789">
        <v>1.9111986009654899E-2</v>
      </c>
      <c r="I4789">
        <v>0.15647429010448799</v>
      </c>
      <c r="J4789">
        <v>0.87565942028307597</v>
      </c>
      <c r="X4789" t="str">
        <f t="shared" si="375"/>
        <v>grade_4_t3_lowses_nl_zmath_level_as.factor(lowses)1:as.factor(year)2017</v>
      </c>
      <c r="Y4789" t="str">
        <f t="shared" si="376"/>
        <v>0.003</v>
      </c>
      <c r="Z4789" t="str">
        <f t="shared" si="377"/>
        <v>0.019</v>
      </c>
      <c r="AA4789" s="2" t="str">
        <f t="shared" si="378"/>
        <v/>
      </c>
      <c r="AB4789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90" spans="1:28">
      <c r="A4790">
        <v>4789</v>
      </c>
      <c r="B4790" t="s">
        <v>1213</v>
      </c>
      <c r="C4790" t="b">
        <v>0</v>
      </c>
      <c r="D4790" t="s">
        <v>1584</v>
      </c>
      <c r="E4790" t="s">
        <v>1585</v>
      </c>
      <c r="F4790" t="s">
        <v>1728</v>
      </c>
      <c r="G4790">
        <v>-6.36502844349882E-2</v>
      </c>
      <c r="H4790">
        <v>1.8689470631187199E-2</v>
      </c>
      <c r="I4790">
        <v>-3.4056761526875299</v>
      </c>
      <c r="J4790">
        <v>6.6019888661623298E-4</v>
      </c>
      <c r="X4790" t="str">
        <f t="shared" si="375"/>
        <v>grade_4_t3_lowses_nl_zmath_level_as.factor(lowses)1:as.factor(year)2018</v>
      </c>
      <c r="Y4790" t="str">
        <f t="shared" si="376"/>
        <v>-0.064</v>
      </c>
      <c r="Z4790" t="str">
        <f t="shared" si="377"/>
        <v>0.019</v>
      </c>
      <c r="AA4790" s="2" t="str">
        <f t="shared" si="378"/>
        <v>***</v>
      </c>
      <c r="AB4790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91" spans="1:28">
      <c r="A4791">
        <v>4790</v>
      </c>
      <c r="B4791" t="s">
        <v>113</v>
      </c>
      <c r="C4791" t="b">
        <v>0</v>
      </c>
      <c r="D4791" t="s">
        <v>1584</v>
      </c>
      <c r="E4791" t="s">
        <v>1586</v>
      </c>
      <c r="F4791" t="s">
        <v>1697</v>
      </c>
      <c r="G4791" t="s">
        <v>140</v>
      </c>
      <c r="H4791">
        <v>0</v>
      </c>
      <c r="I4791" t="s">
        <v>140</v>
      </c>
      <c r="J4791" t="s">
        <v>140</v>
      </c>
      <c r="X4791" t="str">
        <f t="shared" si="375"/>
        <v>grade_9_t3_lowses_nl_zmath_level_as.factor(lowses)1</v>
      </c>
      <c r="Y4791" t="str">
        <f t="shared" si="376"/>
        <v>NA</v>
      </c>
      <c r="Z4791" t="str">
        <f t="shared" si="377"/>
        <v>0.000</v>
      </c>
      <c r="AA4791" s="2" t="e">
        <f t="shared" si="378"/>
        <v>#VALUE!</v>
      </c>
      <c r="AB4791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92" spans="1:28">
      <c r="A4792">
        <v>4791</v>
      </c>
      <c r="B4792" t="s">
        <v>113</v>
      </c>
      <c r="C4792" t="b">
        <v>0</v>
      </c>
      <c r="D4792" t="s">
        <v>1584</v>
      </c>
      <c r="E4792" t="s">
        <v>1586</v>
      </c>
      <c r="F4792" t="s">
        <v>104</v>
      </c>
      <c r="G4792">
        <v>2.5867676740538598E-2</v>
      </c>
      <c r="H4792">
        <v>2.8427826740863101E-3</v>
      </c>
      <c r="I4792">
        <v>9.0994211327999697</v>
      </c>
      <c r="J4792" s="10">
        <v>9.1961951064868896E-20</v>
      </c>
      <c r="X4792" t="str">
        <f t="shared" si="375"/>
        <v>grade_9_t3_lowses_nl_zmath_level_relative_age</v>
      </c>
      <c r="Y4792" t="str">
        <f t="shared" si="376"/>
        <v>0.026</v>
      </c>
      <c r="Z4792" t="str">
        <f t="shared" si="377"/>
        <v>0.003</v>
      </c>
      <c r="AA4792" s="2" t="str">
        <f t="shared" si="378"/>
        <v>***</v>
      </c>
      <c r="AB4792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93" spans="1:28">
      <c r="A4793">
        <v>4792</v>
      </c>
      <c r="B4793" t="s">
        <v>113</v>
      </c>
      <c r="C4793" t="b">
        <v>0</v>
      </c>
      <c r="D4793" t="s">
        <v>1584</v>
      </c>
      <c r="E4793" t="s">
        <v>1586</v>
      </c>
      <c r="F4793" t="s">
        <v>775</v>
      </c>
      <c r="G4793">
        <v>-1.1734746135299201E-3</v>
      </c>
      <c r="H4793">
        <v>2.5370554708600699E-4</v>
      </c>
      <c r="I4793">
        <v>-4.62534078189511</v>
      </c>
      <c r="J4793" s="10">
        <v>3.7431749937957E-6</v>
      </c>
      <c r="X4793" t="str">
        <f t="shared" si="375"/>
        <v>grade_9_t3_lowses_nl_zmath_level_I(relative_age^2)</v>
      </c>
      <c r="Y4793" t="str">
        <f t="shared" si="376"/>
        <v>-0.001</v>
      </c>
      <c r="Z4793" t="str">
        <f t="shared" si="377"/>
        <v>0.000</v>
      </c>
      <c r="AA4793" s="2" t="str">
        <f t="shared" si="378"/>
        <v>***</v>
      </c>
      <c r="AB4793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94" spans="1:28">
      <c r="A4794">
        <v>4793</v>
      </c>
      <c r="B4794" t="s">
        <v>113</v>
      </c>
      <c r="C4794" t="b">
        <v>0</v>
      </c>
      <c r="D4794" t="s">
        <v>1584</v>
      </c>
      <c r="E4794" t="s">
        <v>1586</v>
      </c>
      <c r="F4794" t="s">
        <v>106</v>
      </c>
      <c r="G4794">
        <v>0.18174640421178001</v>
      </c>
      <c r="H4794">
        <v>2.4724661488938399E-2</v>
      </c>
      <c r="I4794">
        <v>7.3508146630477302</v>
      </c>
      <c r="J4794" s="10">
        <v>1.9807190555284E-13</v>
      </c>
      <c r="X4794" t="str">
        <f t="shared" si="375"/>
        <v>grade_9_t3_lowses_nl_zmath_level_as.factor(book)2</v>
      </c>
      <c r="Y4794" t="str">
        <f t="shared" si="376"/>
        <v>0.182</v>
      </c>
      <c r="Z4794" t="str">
        <f t="shared" si="377"/>
        <v>0.025</v>
      </c>
      <c r="AA4794" s="2" t="str">
        <f t="shared" si="378"/>
        <v>***</v>
      </c>
      <c r="AB4794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95" spans="1:28">
      <c r="A4795">
        <v>4794</v>
      </c>
      <c r="B4795" t="s">
        <v>113</v>
      </c>
      <c r="C4795" t="b">
        <v>0</v>
      </c>
      <c r="D4795" t="s">
        <v>1584</v>
      </c>
      <c r="E4795" t="s">
        <v>1586</v>
      </c>
      <c r="F4795" t="s">
        <v>107</v>
      </c>
      <c r="G4795">
        <v>0.34766348141689601</v>
      </c>
      <c r="H4795">
        <v>2.41191063374924E-2</v>
      </c>
      <c r="I4795">
        <v>14.4144429131051</v>
      </c>
      <c r="J4795" s="10">
        <v>4.5382462968641504E-47</v>
      </c>
      <c r="X4795" t="str">
        <f t="shared" si="375"/>
        <v>grade_9_t3_lowses_nl_zmath_level_as.factor(book)3</v>
      </c>
      <c r="Y4795" t="str">
        <f t="shared" si="376"/>
        <v>0.348</v>
      </c>
      <c r="Z4795" t="str">
        <f t="shared" si="377"/>
        <v>0.024</v>
      </c>
      <c r="AA4795" s="2" t="str">
        <f t="shared" si="378"/>
        <v>***</v>
      </c>
      <c r="AB4795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96" spans="1:28">
      <c r="A4796">
        <v>4795</v>
      </c>
      <c r="B4796" t="s">
        <v>113</v>
      </c>
      <c r="C4796" t="b">
        <v>0</v>
      </c>
      <c r="D4796" t="s">
        <v>1584</v>
      </c>
      <c r="E4796" t="s">
        <v>1586</v>
      </c>
      <c r="F4796" t="s">
        <v>108</v>
      </c>
      <c r="G4796">
        <v>0.40894552981892301</v>
      </c>
      <c r="H4796">
        <v>2.4916638657144899E-2</v>
      </c>
      <c r="I4796">
        <v>16.412548074644</v>
      </c>
      <c r="J4796" s="10">
        <v>1.7724028809657099E-60</v>
      </c>
      <c r="X4796" t="str">
        <f t="shared" si="375"/>
        <v>grade_9_t3_lowses_nl_zmath_level_as.factor(book)4</v>
      </c>
      <c r="Y4796" t="str">
        <f t="shared" si="376"/>
        <v>0.409</v>
      </c>
      <c r="Z4796" t="str">
        <f t="shared" si="377"/>
        <v>0.025</v>
      </c>
      <c r="AA4796" s="2" t="str">
        <f t="shared" si="378"/>
        <v>***</v>
      </c>
      <c r="AB4796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97" spans="1:28">
      <c r="A4797">
        <v>4796</v>
      </c>
      <c r="B4797" t="s">
        <v>113</v>
      </c>
      <c r="C4797" t="b">
        <v>0</v>
      </c>
      <c r="D4797" t="s">
        <v>1584</v>
      </c>
      <c r="E4797" t="s">
        <v>1586</v>
      </c>
      <c r="F4797" t="s">
        <v>109</v>
      </c>
      <c r="G4797">
        <v>0.45555683987353501</v>
      </c>
      <c r="H4797">
        <v>2.5058022408742699E-2</v>
      </c>
      <c r="I4797">
        <v>18.180079514758201</v>
      </c>
      <c r="J4797" s="10">
        <v>9.0326368524302201E-74</v>
      </c>
      <c r="X4797" t="str">
        <f t="shared" si="375"/>
        <v>grade_9_t3_lowses_nl_zmath_level_as.factor(book)5</v>
      </c>
      <c r="Y4797" t="str">
        <f t="shared" si="376"/>
        <v>0.456</v>
      </c>
      <c r="Z4797" t="str">
        <f t="shared" si="377"/>
        <v>0.025</v>
      </c>
      <c r="AA4797" s="2" t="str">
        <f t="shared" si="378"/>
        <v>***</v>
      </c>
      <c r="AB4797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98" spans="1:28">
      <c r="A4798">
        <v>4797</v>
      </c>
      <c r="B4798" t="s">
        <v>113</v>
      </c>
      <c r="C4798" t="b">
        <v>0</v>
      </c>
      <c r="D4798" t="s">
        <v>1584</v>
      </c>
      <c r="E4798" t="s">
        <v>1586</v>
      </c>
      <c r="F4798" t="s">
        <v>110</v>
      </c>
      <c r="G4798">
        <v>-1.21908371732484E-2</v>
      </c>
      <c r="H4798">
        <v>9.8894662097019203E-3</v>
      </c>
      <c r="I4798">
        <v>-1.23270932067989</v>
      </c>
      <c r="J4798">
        <v>0.217686307040869</v>
      </c>
      <c r="X4798" t="str">
        <f t="shared" si="375"/>
        <v>grade_9_t3_lowses_nl_zmath_level_as.factor(year)2017</v>
      </c>
      <c r="Y4798" t="str">
        <f t="shared" si="376"/>
        <v>-0.012</v>
      </c>
      <c r="Z4798" t="str">
        <f t="shared" si="377"/>
        <v>0.010</v>
      </c>
      <c r="AA4798" s="2" t="str">
        <f t="shared" si="378"/>
        <v/>
      </c>
      <c r="AB4798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799" spans="1:28">
      <c r="A4799">
        <v>4798</v>
      </c>
      <c r="B4799" t="s">
        <v>113</v>
      </c>
      <c r="C4799" t="b">
        <v>0</v>
      </c>
      <c r="D4799" t="s">
        <v>1584</v>
      </c>
      <c r="E4799" t="s">
        <v>1586</v>
      </c>
      <c r="F4799" t="s">
        <v>111</v>
      </c>
      <c r="G4799">
        <v>-1.6725713691143999E-2</v>
      </c>
      <c r="H4799">
        <v>1.1342771464329099E-2</v>
      </c>
      <c r="I4799">
        <v>-1.4745702797365901</v>
      </c>
      <c r="J4799">
        <v>0.140330362970564</v>
      </c>
      <c r="X4799" t="str">
        <f t="shared" si="375"/>
        <v>grade_9_t3_lowses_nl_zmath_level_as.factor(year)2018</v>
      </c>
      <c r="Y4799" t="str">
        <f t="shared" si="376"/>
        <v>-0.017</v>
      </c>
      <c r="Z4799" t="str">
        <f t="shared" si="377"/>
        <v>0.011</v>
      </c>
      <c r="AA4799" s="2" t="str">
        <f t="shared" si="378"/>
        <v/>
      </c>
      <c r="AB4799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800" spans="1:28">
      <c r="A4800">
        <v>4799</v>
      </c>
      <c r="B4800" t="s">
        <v>113</v>
      </c>
      <c r="C4800" t="b">
        <v>0</v>
      </c>
      <c r="D4800" t="s">
        <v>1584</v>
      </c>
      <c r="E4800" t="s">
        <v>1586</v>
      </c>
      <c r="F4800" t="s">
        <v>1722</v>
      </c>
      <c r="G4800">
        <v>-6.5589038421530804E-3</v>
      </c>
      <c r="H4800">
        <v>8.6243120168155007E-3</v>
      </c>
      <c r="I4800">
        <v>-0.76051328260905604</v>
      </c>
      <c r="J4800">
        <v>0.446949115921145</v>
      </c>
      <c r="X4800" t="str">
        <f t="shared" si="375"/>
        <v>grade_9_t3_lowses_nl_zmath_level_as.factor(lowses)1:relative_age</v>
      </c>
      <c r="Y4800" t="str">
        <f t="shared" si="376"/>
        <v>-0.007</v>
      </c>
      <c r="Z4800" t="str">
        <f t="shared" si="377"/>
        <v>0.009</v>
      </c>
      <c r="AA4800" s="2" t="str">
        <f t="shared" si="378"/>
        <v/>
      </c>
      <c r="AB4800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801" spans="1:28">
      <c r="A4801">
        <v>4800</v>
      </c>
      <c r="B4801" t="s">
        <v>113</v>
      </c>
      <c r="C4801" t="b">
        <v>0</v>
      </c>
      <c r="D4801" t="s">
        <v>1584</v>
      </c>
      <c r="E4801" t="s">
        <v>1586</v>
      </c>
      <c r="F4801" t="s">
        <v>1736</v>
      </c>
      <c r="G4801">
        <v>1.8523981709180101E-4</v>
      </c>
      <c r="H4801">
        <v>7.4576518417962404E-4</v>
      </c>
      <c r="I4801">
        <v>0.24838893129018</v>
      </c>
      <c r="J4801">
        <v>0.80383386185459704</v>
      </c>
      <c r="X4801" t="str">
        <f t="shared" si="375"/>
        <v>grade_9_t3_lowses_nl_zmath_level_as.factor(lowses)1:I(relative_age^2)</v>
      </c>
      <c r="Y4801" t="str">
        <f t="shared" si="376"/>
        <v>0.000</v>
      </c>
      <c r="Z4801" t="str">
        <f t="shared" si="377"/>
        <v>0.001</v>
      </c>
      <c r="AA4801" s="2" t="str">
        <f t="shared" si="378"/>
        <v/>
      </c>
      <c r="AB4801" t="str">
        <f t="shared" si="379"/>
        <v>zmath_level ~ as.factor(lowses) * relative_age + as.factor(lowses) *      I(relative_age^2) + as.factor(lowses) * as.factor(book) +      as.factor(lowses) * as.factor(year) | as.factor(school_id) | 0 | school_id</v>
      </c>
    </row>
    <row r="4802" spans="1:28">
      <c r="A4802">
        <v>4801</v>
      </c>
      <c r="B4802" t="s">
        <v>113</v>
      </c>
      <c r="C4802" t="b">
        <v>0</v>
      </c>
      <c r="D4802" t="s">
        <v>1584</v>
      </c>
      <c r="E4802" t="s">
        <v>1586</v>
      </c>
      <c r="F4802" t="s">
        <v>1723</v>
      </c>
      <c r="G4802" t="s">
        <v>140</v>
      </c>
      <c r="H4802">
        <v>0</v>
      </c>
      <c r="I4802" t="s">
        <v>140</v>
      </c>
      <c r="J4802" t="s">
        <v>140</v>
      </c>
      <c r="X4802" t="str">
        <f t="shared" ref="X4802:X4865" si="380">E4802&amp;"_"&amp;F4802</f>
        <v>grade_9_t3_lowses_nl_zmath_level_as.factor(lowses)1:as.factor(book)2</v>
      </c>
      <c r="Y4802" t="str">
        <f t="shared" ref="Y4802:Y4865" si="381">TEXT(G4802,"0.000")</f>
        <v>NA</v>
      </c>
      <c r="Z4802" t="str">
        <f t="shared" ref="Z4802:Z4865" si="382">TEXT(H4802,"0.000")</f>
        <v>0.000</v>
      </c>
      <c r="AA4802" s="2" t="e">
        <f t="shared" ref="AA4802:AA4865" si="383">IF(COUNTIF(J4802,"*E*")&gt;0, "***", IF(TEXT(J4802, "0.00E+00")*1&lt;0.01, "***", IF(TEXT(J4802, "0.00E+00")*1&lt;0.05, "**",  IF(TEXT(J4802, "0.00E+00")*1&lt;0.1, "*",""))))</f>
        <v>#VALUE!</v>
      </c>
      <c r="AB4802" t="str">
        <f t="shared" ref="AB4802:AB4865" si="384">D4802</f>
        <v>zmath_level ~ as.factor(lowses) * relative_age + as.factor(lowses) *      I(relative_age^2) + as.factor(lowses) * as.factor(book) +      as.factor(lowses) * as.factor(year) | as.factor(school_id) | 0 | school_id</v>
      </c>
    </row>
    <row r="4803" spans="1:28">
      <c r="A4803">
        <v>4802</v>
      </c>
      <c r="B4803" t="s">
        <v>113</v>
      </c>
      <c r="C4803" t="b">
        <v>0</v>
      </c>
      <c r="D4803" t="s">
        <v>1584</v>
      </c>
      <c r="E4803" t="s">
        <v>1586</v>
      </c>
      <c r="F4803" t="s">
        <v>1724</v>
      </c>
      <c r="G4803" t="s">
        <v>140</v>
      </c>
      <c r="H4803">
        <v>0</v>
      </c>
      <c r="I4803" t="s">
        <v>140</v>
      </c>
      <c r="J4803" t="s">
        <v>140</v>
      </c>
      <c r="X4803" t="str">
        <f t="shared" si="380"/>
        <v>grade_9_t3_lowses_nl_zmath_level_as.factor(lowses)1:as.factor(book)3</v>
      </c>
      <c r="Y4803" t="str">
        <f t="shared" si="381"/>
        <v>NA</v>
      </c>
      <c r="Z4803" t="str">
        <f t="shared" si="382"/>
        <v>0.000</v>
      </c>
      <c r="AA4803" s="2" t="e">
        <f t="shared" si="383"/>
        <v>#VALUE!</v>
      </c>
      <c r="AB4803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04" spans="1:28">
      <c r="A4804">
        <v>4803</v>
      </c>
      <c r="B4804" t="s">
        <v>113</v>
      </c>
      <c r="C4804" t="b">
        <v>0</v>
      </c>
      <c r="D4804" t="s">
        <v>1584</v>
      </c>
      <c r="E4804" t="s">
        <v>1586</v>
      </c>
      <c r="F4804" t="s">
        <v>1725</v>
      </c>
      <c r="G4804" t="s">
        <v>140</v>
      </c>
      <c r="H4804">
        <v>0</v>
      </c>
      <c r="I4804" t="s">
        <v>140</v>
      </c>
      <c r="J4804" t="s">
        <v>140</v>
      </c>
      <c r="X4804" t="str">
        <f t="shared" si="380"/>
        <v>grade_9_t3_lowses_nl_zmath_level_as.factor(lowses)1:as.factor(book)4</v>
      </c>
      <c r="Y4804" t="str">
        <f t="shared" si="381"/>
        <v>NA</v>
      </c>
      <c r="Z4804" t="str">
        <f t="shared" si="382"/>
        <v>0.000</v>
      </c>
      <c r="AA4804" s="2" t="e">
        <f t="shared" si="383"/>
        <v>#VALUE!</v>
      </c>
      <c r="AB4804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05" spans="1:28">
      <c r="A4805">
        <v>4804</v>
      </c>
      <c r="B4805" t="s">
        <v>113</v>
      </c>
      <c r="C4805" t="b">
        <v>0</v>
      </c>
      <c r="D4805" t="s">
        <v>1584</v>
      </c>
      <c r="E4805" t="s">
        <v>1586</v>
      </c>
      <c r="F4805" t="s">
        <v>1726</v>
      </c>
      <c r="G4805" t="s">
        <v>140</v>
      </c>
      <c r="H4805">
        <v>0</v>
      </c>
      <c r="I4805" t="s">
        <v>140</v>
      </c>
      <c r="J4805" t="s">
        <v>140</v>
      </c>
      <c r="X4805" t="str">
        <f t="shared" si="380"/>
        <v>grade_9_t3_lowses_nl_zmath_level_as.factor(lowses)1:as.factor(book)5</v>
      </c>
      <c r="Y4805" t="str">
        <f t="shared" si="381"/>
        <v>NA</v>
      </c>
      <c r="Z4805" t="str">
        <f t="shared" si="382"/>
        <v>0.000</v>
      </c>
      <c r="AA4805" s="2" t="e">
        <f t="shared" si="383"/>
        <v>#VALUE!</v>
      </c>
      <c r="AB4805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06" spans="1:28">
      <c r="A4806">
        <v>4805</v>
      </c>
      <c r="B4806" t="s">
        <v>113</v>
      </c>
      <c r="C4806" t="b">
        <v>0</v>
      </c>
      <c r="D4806" t="s">
        <v>1584</v>
      </c>
      <c r="E4806" t="s">
        <v>1586</v>
      </c>
      <c r="F4806" t="s">
        <v>1727</v>
      </c>
      <c r="G4806">
        <v>1.3491675285283501E-3</v>
      </c>
      <c r="H4806">
        <v>1.8025949889617501E-2</v>
      </c>
      <c r="I4806">
        <v>7.4845849277848195E-2</v>
      </c>
      <c r="J4806">
        <v>0.94033746878803004</v>
      </c>
      <c r="X4806" t="str">
        <f t="shared" si="380"/>
        <v>grade_9_t3_lowses_nl_zmath_level_as.factor(lowses)1:as.factor(year)2017</v>
      </c>
      <c r="Y4806" t="str">
        <f t="shared" si="381"/>
        <v>0.001</v>
      </c>
      <c r="Z4806" t="str">
        <f t="shared" si="382"/>
        <v>0.018</v>
      </c>
      <c r="AA4806" s="2" t="str">
        <f t="shared" si="383"/>
        <v/>
      </c>
      <c r="AB4806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07" spans="1:28">
      <c r="A4807">
        <v>4806</v>
      </c>
      <c r="B4807" t="s">
        <v>113</v>
      </c>
      <c r="C4807" t="b">
        <v>0</v>
      </c>
      <c r="D4807" t="s">
        <v>1584</v>
      </c>
      <c r="E4807" t="s">
        <v>1586</v>
      </c>
      <c r="F4807" t="s">
        <v>1728</v>
      </c>
      <c r="G4807">
        <v>9.6533421923104407E-3</v>
      </c>
      <c r="H4807">
        <v>1.9217850262036699E-2</v>
      </c>
      <c r="I4807">
        <v>0.50231123984662396</v>
      </c>
      <c r="J4807">
        <v>0.61544939558795697</v>
      </c>
      <c r="X4807" t="str">
        <f t="shared" si="380"/>
        <v>grade_9_t3_lowses_nl_zmath_level_as.factor(lowses)1:as.factor(year)2018</v>
      </c>
      <c r="Y4807" t="str">
        <f t="shared" si="381"/>
        <v>0.010</v>
      </c>
      <c r="Z4807" t="str">
        <f t="shared" si="382"/>
        <v>0.019</v>
      </c>
      <c r="AA4807" s="2" t="str">
        <f t="shared" si="383"/>
        <v/>
      </c>
      <c r="AB4807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08" spans="1:28">
      <c r="A4808">
        <v>4807</v>
      </c>
      <c r="B4808" t="s">
        <v>112</v>
      </c>
      <c r="C4808" t="b">
        <v>0</v>
      </c>
      <c r="D4808" t="s">
        <v>1584</v>
      </c>
      <c r="E4808" t="s">
        <v>1587</v>
      </c>
      <c r="F4808" t="s">
        <v>1697</v>
      </c>
      <c r="G4808">
        <v>-0.463974592751693</v>
      </c>
      <c r="H4808">
        <v>2.7003294051925902E-2</v>
      </c>
      <c r="I4808">
        <v>-17.182147920897901</v>
      </c>
      <c r="J4808" s="10">
        <v>4.2429360666593597E-66</v>
      </c>
      <c r="X4808" t="str">
        <f t="shared" si="380"/>
        <v>grade_8_t3_lowses_nl_zmath_level_as.factor(lowses)1</v>
      </c>
      <c r="Y4808" t="str">
        <f t="shared" si="381"/>
        <v>-0.464</v>
      </c>
      <c r="Z4808" t="str">
        <f t="shared" si="382"/>
        <v>0.027</v>
      </c>
      <c r="AA4808" s="2" t="str">
        <f t="shared" si="383"/>
        <v>***</v>
      </c>
      <c r="AB4808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09" spans="1:28">
      <c r="A4809">
        <v>4808</v>
      </c>
      <c r="B4809" t="s">
        <v>112</v>
      </c>
      <c r="C4809" t="b">
        <v>0</v>
      </c>
      <c r="D4809" t="s">
        <v>1584</v>
      </c>
      <c r="E4809" t="s">
        <v>1587</v>
      </c>
      <c r="F4809" t="s">
        <v>104</v>
      </c>
      <c r="G4809">
        <v>2.9815338614544599E-2</v>
      </c>
      <c r="H4809">
        <v>3.2367009249861601E-3</v>
      </c>
      <c r="I4809">
        <v>9.2116446052772201</v>
      </c>
      <c r="J4809" s="10">
        <v>3.25535864137241E-20</v>
      </c>
      <c r="X4809" t="str">
        <f t="shared" si="380"/>
        <v>grade_8_t3_lowses_nl_zmath_level_relative_age</v>
      </c>
      <c r="Y4809" t="str">
        <f t="shared" si="381"/>
        <v>0.030</v>
      </c>
      <c r="Z4809" t="str">
        <f t="shared" si="382"/>
        <v>0.003</v>
      </c>
      <c r="AA4809" s="2" t="str">
        <f t="shared" si="383"/>
        <v>***</v>
      </c>
      <c r="AB4809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10" spans="1:28">
      <c r="A4810">
        <v>4809</v>
      </c>
      <c r="B4810" t="s">
        <v>112</v>
      </c>
      <c r="C4810" t="b">
        <v>0</v>
      </c>
      <c r="D4810" t="s">
        <v>1584</v>
      </c>
      <c r="E4810" t="s">
        <v>1587</v>
      </c>
      <c r="F4810" t="s">
        <v>775</v>
      </c>
      <c r="G4810">
        <v>-1.1704887125002E-3</v>
      </c>
      <c r="H4810">
        <v>2.7982961276005601E-4</v>
      </c>
      <c r="I4810">
        <v>-4.1828622101687696</v>
      </c>
      <c r="J4810" s="10">
        <v>2.8804171787766E-5</v>
      </c>
      <c r="X4810" t="str">
        <f t="shared" si="380"/>
        <v>grade_8_t3_lowses_nl_zmath_level_I(relative_age^2)</v>
      </c>
      <c r="Y4810" t="str">
        <f t="shared" si="381"/>
        <v>-0.001</v>
      </c>
      <c r="Z4810" t="str">
        <f t="shared" si="382"/>
        <v>0.000</v>
      </c>
      <c r="AA4810" s="2" t="str">
        <f t="shared" si="383"/>
        <v>***</v>
      </c>
      <c r="AB4810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11" spans="1:28">
      <c r="A4811">
        <v>4810</v>
      </c>
      <c r="B4811" t="s">
        <v>112</v>
      </c>
      <c r="C4811" t="b">
        <v>0</v>
      </c>
      <c r="D4811" t="s">
        <v>1584</v>
      </c>
      <c r="E4811" t="s">
        <v>1587</v>
      </c>
      <c r="F4811" t="s">
        <v>106</v>
      </c>
      <c r="G4811">
        <v>-0.27788357224696197</v>
      </c>
      <c r="H4811">
        <v>9.3824266519550396E-3</v>
      </c>
      <c r="I4811">
        <v>-29.617452132072799</v>
      </c>
      <c r="J4811" s="10">
        <v>3.6446959757606998E-192</v>
      </c>
      <c r="X4811" t="str">
        <f t="shared" si="380"/>
        <v>grade_8_t3_lowses_nl_zmath_level_as.factor(book)2</v>
      </c>
      <c r="Y4811" t="str">
        <f t="shared" si="381"/>
        <v>-0.278</v>
      </c>
      <c r="Z4811" t="str">
        <f t="shared" si="382"/>
        <v>0.009</v>
      </c>
      <c r="AA4811" s="2" t="str">
        <f t="shared" si="383"/>
        <v>***</v>
      </c>
      <c r="AB4811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12" spans="1:28">
      <c r="A4812">
        <v>4811</v>
      </c>
      <c r="B4812" t="s">
        <v>112</v>
      </c>
      <c r="C4812" t="b">
        <v>0</v>
      </c>
      <c r="D4812" t="s">
        <v>1584</v>
      </c>
      <c r="E4812" t="s">
        <v>1587</v>
      </c>
      <c r="F4812" t="s">
        <v>107</v>
      </c>
      <c r="G4812">
        <v>-0.111262224739162</v>
      </c>
      <c r="H4812">
        <v>8.4784412521874495E-3</v>
      </c>
      <c r="I4812">
        <v>-13.122957561386199</v>
      </c>
      <c r="J4812" s="10">
        <v>2.5700592448025499E-39</v>
      </c>
      <c r="X4812" t="str">
        <f t="shared" si="380"/>
        <v>grade_8_t3_lowses_nl_zmath_level_as.factor(book)3</v>
      </c>
      <c r="Y4812" t="str">
        <f t="shared" si="381"/>
        <v>-0.111</v>
      </c>
      <c r="Z4812" t="str">
        <f t="shared" si="382"/>
        <v>0.008</v>
      </c>
      <c r="AA4812" s="2" t="str">
        <f t="shared" si="383"/>
        <v>***</v>
      </c>
      <c r="AB4812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13" spans="1:28">
      <c r="A4813">
        <v>4812</v>
      </c>
      <c r="B4813" t="s">
        <v>112</v>
      </c>
      <c r="C4813" t="b">
        <v>0</v>
      </c>
      <c r="D4813" t="s">
        <v>1584</v>
      </c>
      <c r="E4813" t="s">
        <v>1587</v>
      </c>
      <c r="F4813" t="s">
        <v>108</v>
      </c>
      <c r="G4813">
        <v>-3.2398164506710798E-2</v>
      </c>
      <c r="H4813">
        <v>1.03291859717704E-2</v>
      </c>
      <c r="I4813">
        <v>-3.1365651267442298</v>
      </c>
      <c r="J4813">
        <v>1.70975828693656E-3</v>
      </c>
      <c r="X4813" t="str">
        <f t="shared" si="380"/>
        <v>grade_8_t3_lowses_nl_zmath_level_as.factor(book)4</v>
      </c>
      <c r="Y4813" t="str">
        <f t="shared" si="381"/>
        <v>-0.032</v>
      </c>
      <c r="Z4813" t="str">
        <f t="shared" si="382"/>
        <v>0.010</v>
      </c>
      <c r="AA4813" s="2" t="str">
        <f t="shared" si="383"/>
        <v>***</v>
      </c>
      <c r="AB4813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14" spans="1:28">
      <c r="A4814">
        <v>4813</v>
      </c>
      <c r="B4814" t="s">
        <v>112</v>
      </c>
      <c r="C4814" t="b">
        <v>0</v>
      </c>
      <c r="D4814" t="s">
        <v>1584</v>
      </c>
      <c r="E4814" t="s">
        <v>1587</v>
      </c>
      <c r="F4814" t="s">
        <v>109</v>
      </c>
      <c r="G4814" t="s">
        <v>140</v>
      </c>
      <c r="H4814">
        <v>0</v>
      </c>
      <c r="I4814" t="s">
        <v>140</v>
      </c>
      <c r="J4814" t="s">
        <v>140</v>
      </c>
      <c r="X4814" t="str">
        <f t="shared" si="380"/>
        <v>grade_8_t3_lowses_nl_zmath_level_as.factor(book)5</v>
      </c>
      <c r="Y4814" t="str">
        <f t="shared" si="381"/>
        <v>NA</v>
      </c>
      <c r="Z4814" t="str">
        <f t="shared" si="382"/>
        <v>0.000</v>
      </c>
      <c r="AA4814" s="2" t="e">
        <f t="shared" si="383"/>
        <v>#VALUE!</v>
      </c>
      <c r="AB4814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15" spans="1:28">
      <c r="A4815">
        <v>4814</v>
      </c>
      <c r="B4815" t="s">
        <v>112</v>
      </c>
      <c r="C4815" t="b">
        <v>0</v>
      </c>
      <c r="D4815" t="s">
        <v>1584</v>
      </c>
      <c r="E4815" t="s">
        <v>1587</v>
      </c>
      <c r="F4815" t="s">
        <v>110</v>
      </c>
      <c r="G4815">
        <v>-1.2554574157871E-2</v>
      </c>
      <c r="H4815">
        <v>1.10867917980432E-2</v>
      </c>
      <c r="I4815">
        <v>-1.13239017982523</v>
      </c>
      <c r="J4815">
        <v>0.25747242429559197</v>
      </c>
      <c r="X4815" t="str">
        <f t="shared" si="380"/>
        <v>grade_8_t3_lowses_nl_zmath_level_as.factor(year)2017</v>
      </c>
      <c r="Y4815" t="str">
        <f t="shared" si="381"/>
        <v>-0.013</v>
      </c>
      <c r="Z4815" t="str">
        <f t="shared" si="382"/>
        <v>0.011</v>
      </c>
      <c r="AA4815" s="2" t="str">
        <f t="shared" si="383"/>
        <v/>
      </c>
      <c r="AB4815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16" spans="1:28">
      <c r="A4816">
        <v>4815</v>
      </c>
      <c r="B4816" t="s">
        <v>112</v>
      </c>
      <c r="C4816" t="b">
        <v>0</v>
      </c>
      <c r="D4816" t="s">
        <v>1584</v>
      </c>
      <c r="E4816" t="s">
        <v>1587</v>
      </c>
      <c r="F4816" t="s">
        <v>111</v>
      </c>
      <c r="G4816">
        <v>-9.9583622127249697E-3</v>
      </c>
      <c r="H4816">
        <v>1.15209342150044E-2</v>
      </c>
      <c r="I4816">
        <v>-0.86437106808192499</v>
      </c>
      <c r="J4816">
        <v>0.38738560264152</v>
      </c>
      <c r="X4816" t="str">
        <f t="shared" si="380"/>
        <v>grade_8_t3_lowses_nl_zmath_level_as.factor(year)2018</v>
      </c>
      <c r="Y4816" t="str">
        <f t="shared" si="381"/>
        <v>-0.010</v>
      </c>
      <c r="Z4816" t="str">
        <f t="shared" si="382"/>
        <v>0.012</v>
      </c>
      <c r="AA4816" s="2" t="str">
        <f t="shared" si="383"/>
        <v/>
      </c>
      <c r="AB4816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17" spans="1:28">
      <c r="A4817">
        <v>4816</v>
      </c>
      <c r="B4817" t="s">
        <v>112</v>
      </c>
      <c r="C4817" t="b">
        <v>0</v>
      </c>
      <c r="D4817" t="s">
        <v>1584</v>
      </c>
      <c r="E4817" t="s">
        <v>1587</v>
      </c>
      <c r="F4817" t="s">
        <v>1722</v>
      </c>
      <c r="G4817">
        <v>-4.1604187986863297E-3</v>
      </c>
      <c r="H4817">
        <v>9.8282220064688508E-3</v>
      </c>
      <c r="I4817">
        <v>-0.42331347378477802</v>
      </c>
      <c r="J4817">
        <v>0.67206723318663097</v>
      </c>
      <c r="X4817" t="str">
        <f t="shared" si="380"/>
        <v>grade_8_t3_lowses_nl_zmath_level_as.factor(lowses)1:relative_age</v>
      </c>
      <c r="Y4817" t="str">
        <f t="shared" si="381"/>
        <v>-0.004</v>
      </c>
      <c r="Z4817" t="str">
        <f t="shared" si="382"/>
        <v>0.010</v>
      </c>
      <c r="AA4817" s="2" t="str">
        <f t="shared" si="383"/>
        <v/>
      </c>
      <c r="AB4817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18" spans="1:28">
      <c r="A4818">
        <v>4817</v>
      </c>
      <c r="B4818" t="s">
        <v>112</v>
      </c>
      <c r="C4818" t="b">
        <v>0</v>
      </c>
      <c r="D4818" t="s">
        <v>1584</v>
      </c>
      <c r="E4818" t="s">
        <v>1587</v>
      </c>
      <c r="F4818" t="s">
        <v>1736</v>
      </c>
      <c r="G4818">
        <v>2.4679383997838598E-4</v>
      </c>
      <c r="H4818">
        <v>8.5020001534015196E-4</v>
      </c>
      <c r="I4818">
        <v>0.29027738829156202</v>
      </c>
      <c r="J4818">
        <v>0.77160447775451402</v>
      </c>
      <c r="X4818" t="str">
        <f t="shared" si="380"/>
        <v>grade_8_t3_lowses_nl_zmath_level_as.factor(lowses)1:I(relative_age^2)</v>
      </c>
      <c r="Y4818" t="str">
        <f t="shared" si="381"/>
        <v>0.000</v>
      </c>
      <c r="Z4818" t="str">
        <f t="shared" si="382"/>
        <v>0.001</v>
      </c>
      <c r="AA4818" s="2" t="str">
        <f t="shared" si="383"/>
        <v/>
      </c>
      <c r="AB4818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19" spans="1:28">
      <c r="A4819">
        <v>4818</v>
      </c>
      <c r="B4819" t="s">
        <v>112</v>
      </c>
      <c r="C4819" t="b">
        <v>0</v>
      </c>
      <c r="D4819" t="s">
        <v>1584</v>
      </c>
      <c r="E4819" t="s">
        <v>1587</v>
      </c>
      <c r="F4819" t="s">
        <v>1723</v>
      </c>
      <c r="G4819" t="s">
        <v>140</v>
      </c>
      <c r="H4819">
        <v>0</v>
      </c>
      <c r="I4819" t="s">
        <v>140</v>
      </c>
      <c r="J4819" t="s">
        <v>140</v>
      </c>
      <c r="X4819" t="str">
        <f t="shared" si="380"/>
        <v>grade_8_t3_lowses_nl_zmath_level_as.factor(lowses)1:as.factor(book)2</v>
      </c>
      <c r="Y4819" t="str">
        <f t="shared" si="381"/>
        <v>NA</v>
      </c>
      <c r="Z4819" t="str">
        <f t="shared" si="382"/>
        <v>0.000</v>
      </c>
      <c r="AA4819" s="2" t="e">
        <f t="shared" si="383"/>
        <v>#VALUE!</v>
      </c>
      <c r="AB4819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20" spans="1:28">
      <c r="A4820">
        <v>4819</v>
      </c>
      <c r="B4820" t="s">
        <v>112</v>
      </c>
      <c r="C4820" t="b">
        <v>0</v>
      </c>
      <c r="D4820" t="s">
        <v>1584</v>
      </c>
      <c r="E4820" t="s">
        <v>1587</v>
      </c>
      <c r="F4820" t="s">
        <v>1724</v>
      </c>
      <c r="G4820" t="s">
        <v>140</v>
      </c>
      <c r="H4820">
        <v>0</v>
      </c>
      <c r="I4820" t="s">
        <v>140</v>
      </c>
      <c r="J4820" t="s">
        <v>140</v>
      </c>
      <c r="X4820" t="str">
        <f t="shared" si="380"/>
        <v>grade_8_t3_lowses_nl_zmath_level_as.factor(lowses)1:as.factor(book)3</v>
      </c>
      <c r="Y4820" t="str">
        <f t="shared" si="381"/>
        <v>NA</v>
      </c>
      <c r="Z4820" t="str">
        <f t="shared" si="382"/>
        <v>0.000</v>
      </c>
      <c r="AA4820" s="2" t="e">
        <f t="shared" si="383"/>
        <v>#VALUE!</v>
      </c>
      <c r="AB4820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21" spans="1:28">
      <c r="A4821">
        <v>4820</v>
      </c>
      <c r="B4821" t="s">
        <v>112</v>
      </c>
      <c r="C4821" t="b">
        <v>0</v>
      </c>
      <c r="D4821" t="s">
        <v>1584</v>
      </c>
      <c r="E4821" t="s">
        <v>1587</v>
      </c>
      <c r="F4821" t="s">
        <v>1725</v>
      </c>
      <c r="G4821" t="s">
        <v>140</v>
      </c>
      <c r="H4821">
        <v>0</v>
      </c>
      <c r="I4821" t="s">
        <v>140</v>
      </c>
      <c r="J4821" t="s">
        <v>140</v>
      </c>
      <c r="X4821" t="str">
        <f t="shared" si="380"/>
        <v>grade_8_t3_lowses_nl_zmath_level_as.factor(lowses)1:as.factor(book)4</v>
      </c>
      <c r="Y4821" t="str">
        <f t="shared" si="381"/>
        <v>NA</v>
      </c>
      <c r="Z4821" t="str">
        <f t="shared" si="382"/>
        <v>0.000</v>
      </c>
      <c r="AA4821" s="2" t="e">
        <f t="shared" si="383"/>
        <v>#VALUE!</v>
      </c>
      <c r="AB4821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22" spans="1:28">
      <c r="A4822">
        <v>4821</v>
      </c>
      <c r="B4822" t="s">
        <v>112</v>
      </c>
      <c r="C4822" t="b">
        <v>0</v>
      </c>
      <c r="D4822" t="s">
        <v>1584</v>
      </c>
      <c r="E4822" t="s">
        <v>1587</v>
      </c>
      <c r="F4822" t="s">
        <v>1726</v>
      </c>
      <c r="G4822" t="s">
        <v>140</v>
      </c>
      <c r="H4822">
        <v>0</v>
      </c>
      <c r="I4822" t="s">
        <v>140</v>
      </c>
      <c r="J4822" t="s">
        <v>140</v>
      </c>
      <c r="X4822" t="str">
        <f t="shared" si="380"/>
        <v>grade_8_t3_lowses_nl_zmath_level_as.factor(lowses)1:as.factor(book)5</v>
      </c>
      <c r="Y4822" t="str">
        <f t="shared" si="381"/>
        <v>NA</v>
      </c>
      <c r="Z4822" t="str">
        <f t="shared" si="382"/>
        <v>0.000</v>
      </c>
      <c r="AA4822" s="2" t="e">
        <f t="shared" si="383"/>
        <v>#VALUE!</v>
      </c>
      <c r="AB4822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23" spans="1:28">
      <c r="A4823">
        <v>4822</v>
      </c>
      <c r="B4823" t="s">
        <v>112</v>
      </c>
      <c r="C4823" t="b">
        <v>0</v>
      </c>
      <c r="D4823" t="s">
        <v>1584</v>
      </c>
      <c r="E4823" t="s">
        <v>1587</v>
      </c>
      <c r="F4823" t="s">
        <v>1727</v>
      </c>
      <c r="G4823">
        <v>2.3538858252740099E-2</v>
      </c>
      <c r="H4823">
        <v>2.000634466956E-2</v>
      </c>
      <c r="I4823">
        <v>1.17656966534995</v>
      </c>
      <c r="J4823">
        <v>0.23936936673541201</v>
      </c>
      <c r="X4823" t="str">
        <f t="shared" si="380"/>
        <v>grade_8_t3_lowses_nl_zmath_level_as.factor(lowses)1:as.factor(year)2017</v>
      </c>
      <c r="Y4823" t="str">
        <f t="shared" si="381"/>
        <v>0.024</v>
      </c>
      <c r="Z4823" t="str">
        <f t="shared" si="382"/>
        <v>0.020</v>
      </c>
      <c r="AA4823" s="2" t="str">
        <f t="shared" si="383"/>
        <v/>
      </c>
      <c r="AB4823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24" spans="1:28">
      <c r="A4824">
        <v>4823</v>
      </c>
      <c r="B4824" t="s">
        <v>112</v>
      </c>
      <c r="C4824" t="b">
        <v>0</v>
      </c>
      <c r="D4824" t="s">
        <v>1584</v>
      </c>
      <c r="E4824" t="s">
        <v>1587</v>
      </c>
      <c r="F4824" t="s">
        <v>1728</v>
      </c>
      <c r="G4824">
        <v>-4.0273275895921903E-2</v>
      </c>
      <c r="H4824">
        <v>2.0506313508807199E-2</v>
      </c>
      <c r="I4824">
        <v>-1.9639451956406</v>
      </c>
      <c r="J4824">
        <v>4.9538477689738403E-2</v>
      </c>
      <c r="X4824" t="str">
        <f t="shared" si="380"/>
        <v>grade_8_t3_lowses_nl_zmath_level_as.factor(lowses)1:as.factor(year)2018</v>
      </c>
      <c r="Y4824" t="str">
        <f t="shared" si="381"/>
        <v>-0.040</v>
      </c>
      <c r="Z4824" t="str">
        <f t="shared" si="382"/>
        <v>0.021</v>
      </c>
      <c r="AA4824" s="2" t="str">
        <f t="shared" si="383"/>
        <v>**</v>
      </c>
      <c r="AB4824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25" spans="1:28">
      <c r="A4825">
        <v>4824</v>
      </c>
      <c r="B4825" t="s">
        <v>116</v>
      </c>
      <c r="C4825" t="b">
        <v>0</v>
      </c>
      <c r="D4825" t="s">
        <v>1584</v>
      </c>
      <c r="E4825" t="s">
        <v>1588</v>
      </c>
      <c r="F4825" t="s">
        <v>1697</v>
      </c>
      <c r="G4825" t="s">
        <v>140</v>
      </c>
      <c r="H4825">
        <v>0</v>
      </c>
      <c r="I4825" t="s">
        <v>140</v>
      </c>
      <c r="J4825" t="s">
        <v>140</v>
      </c>
      <c r="X4825" t="str">
        <f t="shared" si="380"/>
        <v>grade_6_t3_lowses_nl_zmath_level_as.factor(lowses)1</v>
      </c>
      <c r="Y4825" t="str">
        <f t="shared" si="381"/>
        <v>NA</v>
      </c>
      <c r="Z4825" t="str">
        <f t="shared" si="382"/>
        <v>0.000</v>
      </c>
      <c r="AA4825" s="2" t="e">
        <f t="shared" si="383"/>
        <v>#VALUE!</v>
      </c>
      <c r="AB4825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26" spans="1:28">
      <c r="A4826">
        <v>4825</v>
      </c>
      <c r="B4826" t="s">
        <v>116</v>
      </c>
      <c r="C4826" t="b">
        <v>0</v>
      </c>
      <c r="D4826" t="s">
        <v>1584</v>
      </c>
      <c r="E4826" t="s">
        <v>1588</v>
      </c>
      <c r="F4826" t="s">
        <v>104</v>
      </c>
      <c r="G4826">
        <v>3.4174340633980199E-2</v>
      </c>
      <c r="H4826">
        <v>2.7873398270418098E-3</v>
      </c>
      <c r="I4826">
        <v>12.260557647988399</v>
      </c>
      <c r="J4826" s="10">
        <v>1.53670146005286E-34</v>
      </c>
      <c r="X4826" t="str">
        <f t="shared" si="380"/>
        <v>grade_6_t3_lowses_nl_zmath_level_relative_age</v>
      </c>
      <c r="Y4826" t="str">
        <f t="shared" si="381"/>
        <v>0.034</v>
      </c>
      <c r="Z4826" t="str">
        <f t="shared" si="382"/>
        <v>0.003</v>
      </c>
      <c r="AA4826" s="2" t="str">
        <f t="shared" si="383"/>
        <v>***</v>
      </c>
      <c r="AB4826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27" spans="1:28">
      <c r="A4827">
        <v>4826</v>
      </c>
      <c r="B4827" t="s">
        <v>116</v>
      </c>
      <c r="C4827" t="b">
        <v>0</v>
      </c>
      <c r="D4827" t="s">
        <v>1584</v>
      </c>
      <c r="E4827" t="s">
        <v>1588</v>
      </c>
      <c r="F4827" t="s">
        <v>775</v>
      </c>
      <c r="G4827">
        <v>-1.06449316871885E-3</v>
      </c>
      <c r="H4827">
        <v>2.5413635858265898E-4</v>
      </c>
      <c r="I4827">
        <v>-4.1886693216808002</v>
      </c>
      <c r="J4827" s="10">
        <v>2.8076748061492701E-5</v>
      </c>
      <c r="X4827" t="str">
        <f t="shared" si="380"/>
        <v>grade_6_t3_lowses_nl_zmath_level_I(relative_age^2)</v>
      </c>
      <c r="Y4827" t="str">
        <f t="shared" si="381"/>
        <v>-0.001</v>
      </c>
      <c r="Z4827" t="str">
        <f t="shared" si="382"/>
        <v>0.000</v>
      </c>
      <c r="AA4827" s="2" t="str">
        <f t="shared" si="383"/>
        <v>***</v>
      </c>
      <c r="AB4827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28" spans="1:28">
      <c r="A4828">
        <v>4827</v>
      </c>
      <c r="B4828" t="s">
        <v>116</v>
      </c>
      <c r="C4828" t="b">
        <v>0</v>
      </c>
      <c r="D4828" t="s">
        <v>1584</v>
      </c>
      <c r="E4828" t="s">
        <v>1588</v>
      </c>
      <c r="F4828" t="s">
        <v>106</v>
      </c>
      <c r="G4828">
        <v>0.18062192268064101</v>
      </c>
      <c r="H4828">
        <v>2.66984672446701E-2</v>
      </c>
      <c r="I4828">
        <v>6.7652543880285698</v>
      </c>
      <c r="J4828" s="10">
        <v>1.3359859101470801E-11</v>
      </c>
      <c r="X4828" t="str">
        <f t="shared" si="380"/>
        <v>grade_6_t3_lowses_nl_zmath_level_as.factor(book)2</v>
      </c>
      <c r="Y4828" t="str">
        <f t="shared" si="381"/>
        <v>0.181</v>
      </c>
      <c r="Z4828" t="str">
        <f t="shared" si="382"/>
        <v>0.027</v>
      </c>
      <c r="AA4828" s="2" t="str">
        <f t="shared" si="383"/>
        <v>***</v>
      </c>
      <c r="AB4828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29" spans="1:28">
      <c r="A4829">
        <v>4828</v>
      </c>
      <c r="B4829" t="s">
        <v>116</v>
      </c>
      <c r="C4829" t="b">
        <v>0</v>
      </c>
      <c r="D4829" t="s">
        <v>1584</v>
      </c>
      <c r="E4829" t="s">
        <v>1588</v>
      </c>
      <c r="F4829" t="s">
        <v>107</v>
      </c>
      <c r="G4829">
        <v>0.42327303781378101</v>
      </c>
      <c r="H4829">
        <v>2.69220429772415E-2</v>
      </c>
      <c r="I4829">
        <v>15.722173765623699</v>
      </c>
      <c r="J4829" s="10">
        <v>1.1906130390418601E-55</v>
      </c>
      <c r="X4829" t="str">
        <f t="shared" si="380"/>
        <v>grade_6_t3_lowses_nl_zmath_level_as.factor(book)3</v>
      </c>
      <c r="Y4829" t="str">
        <f t="shared" si="381"/>
        <v>0.423</v>
      </c>
      <c r="Z4829" t="str">
        <f t="shared" si="382"/>
        <v>0.027</v>
      </c>
      <c r="AA4829" s="2" t="str">
        <f t="shared" si="383"/>
        <v>***</v>
      </c>
      <c r="AB4829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30" spans="1:28">
      <c r="A4830">
        <v>4829</v>
      </c>
      <c r="B4830" t="s">
        <v>116</v>
      </c>
      <c r="C4830" t="b">
        <v>0</v>
      </c>
      <c r="D4830" t="s">
        <v>1584</v>
      </c>
      <c r="E4830" t="s">
        <v>1588</v>
      </c>
      <c r="F4830" t="s">
        <v>108</v>
      </c>
      <c r="G4830">
        <v>0.57025995185102796</v>
      </c>
      <c r="H4830">
        <v>2.76209831936731E-2</v>
      </c>
      <c r="I4830">
        <v>20.645896196108399</v>
      </c>
      <c r="J4830" s="10">
        <v>1.47422861070642E-94</v>
      </c>
      <c r="X4830" t="str">
        <f t="shared" si="380"/>
        <v>grade_6_t3_lowses_nl_zmath_level_as.factor(book)4</v>
      </c>
      <c r="Y4830" t="str">
        <f t="shared" si="381"/>
        <v>0.570</v>
      </c>
      <c r="Z4830" t="str">
        <f t="shared" si="382"/>
        <v>0.028</v>
      </c>
      <c r="AA4830" s="2" t="str">
        <f t="shared" si="383"/>
        <v>***</v>
      </c>
      <c r="AB4830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31" spans="1:28">
      <c r="A4831">
        <v>4830</v>
      </c>
      <c r="B4831" t="s">
        <v>116</v>
      </c>
      <c r="C4831" t="b">
        <v>0</v>
      </c>
      <c r="D4831" t="s">
        <v>1584</v>
      </c>
      <c r="E4831" t="s">
        <v>1588</v>
      </c>
      <c r="F4831" t="s">
        <v>109</v>
      </c>
      <c r="G4831">
        <v>0.68114738714236001</v>
      </c>
      <c r="H4831">
        <v>2.7881807064362999E-2</v>
      </c>
      <c r="I4831">
        <v>24.429814953169402</v>
      </c>
      <c r="J4831" s="10">
        <v>1.56471022368872E-131</v>
      </c>
      <c r="X4831" t="str">
        <f t="shared" si="380"/>
        <v>grade_6_t3_lowses_nl_zmath_level_as.factor(book)5</v>
      </c>
      <c r="Y4831" t="str">
        <f t="shared" si="381"/>
        <v>0.681</v>
      </c>
      <c r="Z4831" t="str">
        <f t="shared" si="382"/>
        <v>0.028</v>
      </c>
      <c r="AA4831" s="2" t="str">
        <f t="shared" si="383"/>
        <v>***</v>
      </c>
      <c r="AB4831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32" spans="1:28">
      <c r="A4832">
        <v>4831</v>
      </c>
      <c r="B4832" t="s">
        <v>116</v>
      </c>
      <c r="C4832" t="b">
        <v>0</v>
      </c>
      <c r="D4832" t="s">
        <v>1584</v>
      </c>
      <c r="E4832" t="s">
        <v>1588</v>
      </c>
      <c r="F4832" t="s">
        <v>110</v>
      </c>
      <c r="G4832">
        <v>-1.8623300132991E-3</v>
      </c>
      <c r="H4832">
        <v>8.8970089026046296E-3</v>
      </c>
      <c r="I4832">
        <v>-0.20932091152048801</v>
      </c>
      <c r="J4832">
        <v>0.83419803473392995</v>
      </c>
      <c r="X4832" t="str">
        <f t="shared" si="380"/>
        <v>grade_6_t3_lowses_nl_zmath_level_as.factor(year)2017</v>
      </c>
      <c r="Y4832" t="str">
        <f t="shared" si="381"/>
        <v>-0.002</v>
      </c>
      <c r="Z4832" t="str">
        <f t="shared" si="382"/>
        <v>0.009</v>
      </c>
      <c r="AA4832" s="2" t="str">
        <f t="shared" si="383"/>
        <v/>
      </c>
      <c r="AB4832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33" spans="1:28">
      <c r="A4833">
        <v>4832</v>
      </c>
      <c r="B4833" t="s">
        <v>116</v>
      </c>
      <c r="C4833" t="b">
        <v>0</v>
      </c>
      <c r="D4833" t="s">
        <v>1584</v>
      </c>
      <c r="E4833" t="s">
        <v>1588</v>
      </c>
      <c r="F4833" t="s">
        <v>111</v>
      </c>
      <c r="G4833">
        <v>-1.2523926607279801E-2</v>
      </c>
      <c r="H4833">
        <v>9.5934547847707392E-3</v>
      </c>
      <c r="I4833">
        <v>-1.30546574599601</v>
      </c>
      <c r="J4833">
        <v>0.19173646211465101</v>
      </c>
      <c r="X4833" t="str">
        <f t="shared" si="380"/>
        <v>grade_6_t3_lowses_nl_zmath_level_as.factor(year)2018</v>
      </c>
      <c r="Y4833" t="str">
        <f t="shared" si="381"/>
        <v>-0.013</v>
      </c>
      <c r="Z4833" t="str">
        <f t="shared" si="382"/>
        <v>0.010</v>
      </c>
      <c r="AA4833" s="2" t="str">
        <f t="shared" si="383"/>
        <v/>
      </c>
      <c r="AB4833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34" spans="1:28">
      <c r="A4834">
        <v>4833</v>
      </c>
      <c r="B4834" t="s">
        <v>116</v>
      </c>
      <c r="C4834" t="b">
        <v>0</v>
      </c>
      <c r="D4834" t="s">
        <v>1584</v>
      </c>
      <c r="E4834" t="s">
        <v>1588</v>
      </c>
      <c r="F4834" t="s">
        <v>1722</v>
      </c>
      <c r="G4834">
        <v>-7.74482497207E-3</v>
      </c>
      <c r="H4834">
        <v>9.8440470446646208E-3</v>
      </c>
      <c r="I4834">
        <v>-0.78675212917309501</v>
      </c>
      <c r="J4834">
        <v>0.43142832144988102</v>
      </c>
      <c r="X4834" t="str">
        <f t="shared" si="380"/>
        <v>grade_6_t3_lowses_nl_zmath_level_as.factor(lowses)1:relative_age</v>
      </c>
      <c r="Y4834" t="str">
        <f t="shared" si="381"/>
        <v>-0.008</v>
      </c>
      <c r="Z4834" t="str">
        <f t="shared" si="382"/>
        <v>0.010</v>
      </c>
      <c r="AA4834" s="2" t="str">
        <f t="shared" si="383"/>
        <v/>
      </c>
      <c r="AB4834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35" spans="1:28">
      <c r="A4835">
        <v>4834</v>
      </c>
      <c r="B4835" t="s">
        <v>116</v>
      </c>
      <c r="C4835" t="b">
        <v>0</v>
      </c>
      <c r="D4835" t="s">
        <v>1584</v>
      </c>
      <c r="E4835" t="s">
        <v>1588</v>
      </c>
      <c r="F4835" t="s">
        <v>1736</v>
      </c>
      <c r="G4835">
        <v>5.2256603987261804E-4</v>
      </c>
      <c r="H4835">
        <v>8.4776421166765799E-4</v>
      </c>
      <c r="I4835">
        <v>0.61640493038113198</v>
      </c>
      <c r="J4835">
        <v>0.53762830848919796</v>
      </c>
      <c r="X4835" t="str">
        <f t="shared" si="380"/>
        <v>grade_6_t3_lowses_nl_zmath_level_as.factor(lowses)1:I(relative_age^2)</v>
      </c>
      <c r="Y4835" t="str">
        <f t="shared" si="381"/>
        <v>0.001</v>
      </c>
      <c r="Z4835" t="str">
        <f t="shared" si="382"/>
        <v>0.001</v>
      </c>
      <c r="AA4835" s="2" t="str">
        <f t="shared" si="383"/>
        <v/>
      </c>
      <c r="AB4835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36" spans="1:28">
      <c r="A4836">
        <v>4835</v>
      </c>
      <c r="B4836" t="s">
        <v>116</v>
      </c>
      <c r="C4836" t="b">
        <v>0</v>
      </c>
      <c r="D4836" t="s">
        <v>1584</v>
      </c>
      <c r="E4836" t="s">
        <v>1588</v>
      </c>
      <c r="F4836" t="s">
        <v>1723</v>
      </c>
      <c r="G4836" t="s">
        <v>140</v>
      </c>
      <c r="H4836">
        <v>0</v>
      </c>
      <c r="I4836" t="s">
        <v>140</v>
      </c>
      <c r="J4836" t="s">
        <v>140</v>
      </c>
      <c r="X4836" t="str">
        <f t="shared" si="380"/>
        <v>grade_6_t3_lowses_nl_zmath_level_as.factor(lowses)1:as.factor(book)2</v>
      </c>
      <c r="Y4836" t="str">
        <f t="shared" si="381"/>
        <v>NA</v>
      </c>
      <c r="Z4836" t="str">
        <f t="shared" si="382"/>
        <v>0.000</v>
      </c>
      <c r="AA4836" s="2" t="e">
        <f t="shared" si="383"/>
        <v>#VALUE!</v>
      </c>
      <c r="AB4836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37" spans="1:28">
      <c r="A4837">
        <v>4836</v>
      </c>
      <c r="B4837" t="s">
        <v>116</v>
      </c>
      <c r="C4837" t="b">
        <v>0</v>
      </c>
      <c r="D4837" t="s">
        <v>1584</v>
      </c>
      <c r="E4837" t="s">
        <v>1588</v>
      </c>
      <c r="F4837" t="s">
        <v>1724</v>
      </c>
      <c r="G4837" t="s">
        <v>140</v>
      </c>
      <c r="H4837">
        <v>0</v>
      </c>
      <c r="I4837" t="s">
        <v>140</v>
      </c>
      <c r="J4837" t="s">
        <v>140</v>
      </c>
      <c r="X4837" t="str">
        <f t="shared" si="380"/>
        <v>grade_6_t3_lowses_nl_zmath_level_as.factor(lowses)1:as.factor(book)3</v>
      </c>
      <c r="Y4837" t="str">
        <f t="shared" si="381"/>
        <v>NA</v>
      </c>
      <c r="Z4837" t="str">
        <f t="shared" si="382"/>
        <v>0.000</v>
      </c>
      <c r="AA4837" s="2" t="e">
        <f t="shared" si="383"/>
        <v>#VALUE!</v>
      </c>
      <c r="AB4837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38" spans="1:28">
      <c r="A4838">
        <v>4837</v>
      </c>
      <c r="B4838" t="s">
        <v>116</v>
      </c>
      <c r="C4838" t="b">
        <v>0</v>
      </c>
      <c r="D4838" t="s">
        <v>1584</v>
      </c>
      <c r="E4838" t="s">
        <v>1588</v>
      </c>
      <c r="F4838" t="s">
        <v>1725</v>
      </c>
      <c r="G4838" t="s">
        <v>140</v>
      </c>
      <c r="H4838">
        <v>0</v>
      </c>
      <c r="I4838" t="s">
        <v>140</v>
      </c>
      <c r="J4838" t="s">
        <v>140</v>
      </c>
      <c r="X4838" t="str">
        <f t="shared" si="380"/>
        <v>grade_6_t3_lowses_nl_zmath_level_as.factor(lowses)1:as.factor(book)4</v>
      </c>
      <c r="Y4838" t="str">
        <f t="shared" si="381"/>
        <v>NA</v>
      </c>
      <c r="Z4838" t="str">
        <f t="shared" si="382"/>
        <v>0.000</v>
      </c>
      <c r="AA4838" s="2" t="e">
        <f t="shared" si="383"/>
        <v>#VALUE!</v>
      </c>
      <c r="AB4838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39" spans="1:28">
      <c r="A4839">
        <v>4838</v>
      </c>
      <c r="B4839" t="s">
        <v>116</v>
      </c>
      <c r="C4839" t="b">
        <v>0</v>
      </c>
      <c r="D4839" t="s">
        <v>1584</v>
      </c>
      <c r="E4839" t="s">
        <v>1588</v>
      </c>
      <c r="F4839" t="s">
        <v>1726</v>
      </c>
      <c r="G4839" t="s">
        <v>140</v>
      </c>
      <c r="H4839">
        <v>0</v>
      </c>
      <c r="I4839" t="s">
        <v>140</v>
      </c>
      <c r="J4839" t="s">
        <v>140</v>
      </c>
      <c r="X4839" t="str">
        <f t="shared" si="380"/>
        <v>grade_6_t3_lowses_nl_zmath_level_as.factor(lowses)1:as.factor(book)5</v>
      </c>
      <c r="Y4839" t="str">
        <f t="shared" si="381"/>
        <v>NA</v>
      </c>
      <c r="Z4839" t="str">
        <f t="shared" si="382"/>
        <v>0.000</v>
      </c>
      <c r="AA4839" s="2" t="e">
        <f t="shared" si="383"/>
        <v>#VALUE!</v>
      </c>
      <c r="AB4839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40" spans="1:28">
      <c r="A4840">
        <v>4839</v>
      </c>
      <c r="B4840" t="s">
        <v>116</v>
      </c>
      <c r="C4840" t="b">
        <v>0</v>
      </c>
      <c r="D4840" t="s">
        <v>1584</v>
      </c>
      <c r="E4840" t="s">
        <v>1588</v>
      </c>
      <c r="F4840" t="s">
        <v>1727</v>
      </c>
      <c r="G4840">
        <v>-9.0530549777680502E-3</v>
      </c>
      <c r="H4840">
        <v>2.2152464332938E-2</v>
      </c>
      <c r="I4840">
        <v>-0.40867033309279599</v>
      </c>
      <c r="J4840">
        <v>0.68278223694875595</v>
      </c>
      <c r="X4840" t="str">
        <f t="shared" si="380"/>
        <v>grade_6_t3_lowses_nl_zmath_level_as.factor(lowses)1:as.factor(year)2017</v>
      </c>
      <c r="Y4840" t="str">
        <f t="shared" si="381"/>
        <v>-0.009</v>
      </c>
      <c r="Z4840" t="str">
        <f t="shared" si="382"/>
        <v>0.022</v>
      </c>
      <c r="AA4840" s="2" t="str">
        <f t="shared" si="383"/>
        <v/>
      </c>
      <c r="AB4840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41" spans="1:28">
      <c r="A4841">
        <v>4840</v>
      </c>
      <c r="B4841" t="s">
        <v>116</v>
      </c>
      <c r="C4841" t="b">
        <v>0</v>
      </c>
      <c r="D4841" t="s">
        <v>1584</v>
      </c>
      <c r="E4841" t="s">
        <v>1588</v>
      </c>
      <c r="F4841" t="s">
        <v>1728</v>
      </c>
      <c r="G4841">
        <v>3.6659980744150097E-2</v>
      </c>
      <c r="H4841">
        <v>2.2825606100150199E-2</v>
      </c>
      <c r="I4841">
        <v>1.60609013330467</v>
      </c>
      <c r="J4841">
        <v>0.10825637655048601</v>
      </c>
      <c r="X4841" t="str">
        <f t="shared" si="380"/>
        <v>grade_6_t3_lowses_nl_zmath_level_as.factor(lowses)1:as.factor(year)2018</v>
      </c>
      <c r="Y4841" t="str">
        <f t="shared" si="381"/>
        <v>0.037</v>
      </c>
      <c r="Z4841" t="str">
        <f t="shared" si="382"/>
        <v>0.023</v>
      </c>
      <c r="AA4841" s="2" t="str">
        <f t="shared" si="383"/>
        <v/>
      </c>
      <c r="AB4841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42" spans="1:28">
      <c r="A4842">
        <v>4841</v>
      </c>
      <c r="B4842" t="s">
        <v>114</v>
      </c>
      <c r="C4842" t="b">
        <v>0</v>
      </c>
      <c r="D4842" t="s">
        <v>1584</v>
      </c>
      <c r="E4842" t="s">
        <v>1589</v>
      </c>
      <c r="F4842" t="s">
        <v>1697</v>
      </c>
      <c r="G4842" t="s">
        <v>140</v>
      </c>
      <c r="H4842">
        <v>0</v>
      </c>
      <c r="I4842" t="s">
        <v>140</v>
      </c>
      <c r="J4842" t="s">
        <v>140</v>
      </c>
      <c r="X4842" t="str">
        <f t="shared" si="380"/>
        <v>grade_5_t3_lowses_nl_zmath_level_as.factor(lowses)1</v>
      </c>
      <c r="Y4842" t="str">
        <f t="shared" si="381"/>
        <v>NA</v>
      </c>
      <c r="Z4842" t="str">
        <f t="shared" si="382"/>
        <v>0.000</v>
      </c>
      <c r="AA4842" s="2" t="e">
        <f t="shared" si="383"/>
        <v>#VALUE!</v>
      </c>
      <c r="AB4842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43" spans="1:28">
      <c r="A4843">
        <v>4842</v>
      </c>
      <c r="B4843" t="s">
        <v>114</v>
      </c>
      <c r="C4843" t="b">
        <v>0</v>
      </c>
      <c r="D4843" t="s">
        <v>1584</v>
      </c>
      <c r="E4843" t="s">
        <v>1589</v>
      </c>
      <c r="F4843" t="s">
        <v>104</v>
      </c>
      <c r="G4843">
        <v>3.61341129503518E-2</v>
      </c>
      <c r="H4843">
        <v>2.73970386867296E-3</v>
      </c>
      <c r="I4843">
        <v>13.1890578991131</v>
      </c>
      <c r="J4843" s="10">
        <v>1.07318175144454E-39</v>
      </c>
      <c r="X4843" t="str">
        <f t="shared" si="380"/>
        <v>grade_5_t3_lowses_nl_zmath_level_relative_age</v>
      </c>
      <c r="Y4843" t="str">
        <f t="shared" si="381"/>
        <v>0.036</v>
      </c>
      <c r="Z4843" t="str">
        <f t="shared" si="382"/>
        <v>0.003</v>
      </c>
      <c r="AA4843" s="2" t="str">
        <f t="shared" si="383"/>
        <v>***</v>
      </c>
      <c r="AB4843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44" spans="1:28">
      <c r="A4844">
        <v>4843</v>
      </c>
      <c r="B4844" t="s">
        <v>114</v>
      </c>
      <c r="C4844" t="b">
        <v>0</v>
      </c>
      <c r="D4844" t="s">
        <v>1584</v>
      </c>
      <c r="E4844" t="s">
        <v>1589</v>
      </c>
      <c r="F4844" t="s">
        <v>775</v>
      </c>
      <c r="G4844">
        <v>-8.8917398323741905E-4</v>
      </c>
      <c r="H4844">
        <v>2.4909764826637102E-4</v>
      </c>
      <c r="I4844">
        <v>-3.5695799997541</v>
      </c>
      <c r="J4844">
        <v>3.5767724466433402E-4</v>
      </c>
      <c r="X4844" t="str">
        <f t="shared" si="380"/>
        <v>grade_5_t3_lowses_nl_zmath_level_I(relative_age^2)</v>
      </c>
      <c r="Y4844" t="str">
        <f t="shared" si="381"/>
        <v>-0.001</v>
      </c>
      <c r="Z4844" t="str">
        <f t="shared" si="382"/>
        <v>0.000</v>
      </c>
      <c r="AA4844" s="2" t="str">
        <f t="shared" si="383"/>
        <v>***</v>
      </c>
      <c r="AB4844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45" spans="1:28">
      <c r="A4845">
        <v>4844</v>
      </c>
      <c r="B4845" t="s">
        <v>114</v>
      </c>
      <c r="C4845" t="b">
        <v>0</v>
      </c>
      <c r="D4845" t="s">
        <v>1584</v>
      </c>
      <c r="E4845" t="s">
        <v>1589</v>
      </c>
      <c r="F4845" t="s">
        <v>106</v>
      </c>
      <c r="G4845">
        <v>0.12685258728034701</v>
      </c>
      <c r="H4845">
        <v>2.6662586809847E-2</v>
      </c>
      <c r="I4845">
        <v>4.7576999255562704</v>
      </c>
      <c r="J4845" s="10">
        <v>1.9601206785610102E-6</v>
      </c>
      <c r="X4845" t="str">
        <f t="shared" si="380"/>
        <v>grade_5_t3_lowses_nl_zmath_level_as.factor(book)2</v>
      </c>
      <c r="Y4845" t="str">
        <f t="shared" si="381"/>
        <v>0.127</v>
      </c>
      <c r="Z4845" t="str">
        <f t="shared" si="382"/>
        <v>0.027</v>
      </c>
      <c r="AA4845" s="2" t="str">
        <f t="shared" si="383"/>
        <v>***</v>
      </c>
      <c r="AB4845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46" spans="1:28">
      <c r="A4846">
        <v>4845</v>
      </c>
      <c r="B4846" t="s">
        <v>114</v>
      </c>
      <c r="C4846" t="b">
        <v>0</v>
      </c>
      <c r="D4846" t="s">
        <v>1584</v>
      </c>
      <c r="E4846" t="s">
        <v>1589</v>
      </c>
      <c r="F4846" t="s">
        <v>107</v>
      </c>
      <c r="G4846">
        <v>0.37490202907671899</v>
      </c>
      <c r="H4846">
        <v>2.65336566717147E-2</v>
      </c>
      <c r="I4846">
        <v>14.129301276305799</v>
      </c>
      <c r="J4846" s="10">
        <v>2.69870886990529E-45</v>
      </c>
      <c r="X4846" t="str">
        <f t="shared" si="380"/>
        <v>grade_5_t3_lowses_nl_zmath_level_as.factor(book)3</v>
      </c>
      <c r="Y4846" t="str">
        <f t="shared" si="381"/>
        <v>0.375</v>
      </c>
      <c r="Z4846" t="str">
        <f t="shared" si="382"/>
        <v>0.027</v>
      </c>
      <c r="AA4846" s="2" t="str">
        <f t="shared" si="383"/>
        <v>***</v>
      </c>
      <c r="AB4846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47" spans="1:28">
      <c r="A4847">
        <v>4846</v>
      </c>
      <c r="B4847" t="s">
        <v>114</v>
      </c>
      <c r="C4847" t="b">
        <v>0</v>
      </c>
      <c r="D4847" t="s">
        <v>1584</v>
      </c>
      <c r="E4847" t="s">
        <v>1589</v>
      </c>
      <c r="F4847" t="s">
        <v>108</v>
      </c>
      <c r="G4847">
        <v>0.47555915257603398</v>
      </c>
      <c r="H4847">
        <v>2.7334427919064201E-2</v>
      </c>
      <c r="I4847">
        <v>17.397808872537599</v>
      </c>
      <c r="J4847" s="10">
        <v>1.01550850145228E-67</v>
      </c>
      <c r="X4847" t="str">
        <f t="shared" si="380"/>
        <v>grade_5_t3_lowses_nl_zmath_level_as.factor(book)4</v>
      </c>
      <c r="Y4847" t="str">
        <f t="shared" si="381"/>
        <v>0.476</v>
      </c>
      <c r="Z4847" t="str">
        <f t="shared" si="382"/>
        <v>0.027</v>
      </c>
      <c r="AA4847" s="2" t="str">
        <f t="shared" si="383"/>
        <v>***</v>
      </c>
      <c r="AB4847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48" spans="1:28">
      <c r="A4848">
        <v>4847</v>
      </c>
      <c r="B4848" t="s">
        <v>114</v>
      </c>
      <c r="C4848" t="b">
        <v>0</v>
      </c>
      <c r="D4848" t="s">
        <v>1584</v>
      </c>
      <c r="E4848" t="s">
        <v>1589</v>
      </c>
      <c r="F4848" t="s">
        <v>109</v>
      </c>
      <c r="G4848">
        <v>0.56365586166480397</v>
      </c>
      <c r="H4848">
        <v>2.8181518795104499E-2</v>
      </c>
      <c r="I4848">
        <v>20.000904343122802</v>
      </c>
      <c r="J4848" s="10">
        <v>7.26703387738916E-89</v>
      </c>
      <c r="X4848" t="str">
        <f t="shared" si="380"/>
        <v>grade_5_t3_lowses_nl_zmath_level_as.factor(book)5</v>
      </c>
      <c r="Y4848" t="str">
        <f t="shared" si="381"/>
        <v>0.564</v>
      </c>
      <c r="Z4848" t="str">
        <f t="shared" si="382"/>
        <v>0.028</v>
      </c>
      <c r="AA4848" s="2" t="str">
        <f t="shared" si="383"/>
        <v>***</v>
      </c>
      <c r="AB4848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49" spans="1:28">
      <c r="A4849">
        <v>4848</v>
      </c>
      <c r="B4849" t="s">
        <v>114</v>
      </c>
      <c r="C4849" t="b">
        <v>0</v>
      </c>
      <c r="D4849" t="s">
        <v>1584</v>
      </c>
      <c r="E4849" t="s">
        <v>1589</v>
      </c>
      <c r="F4849" t="s">
        <v>110</v>
      </c>
      <c r="G4849">
        <v>-2.5386761951065101E-3</v>
      </c>
      <c r="H4849">
        <v>9.6029278820757603E-3</v>
      </c>
      <c r="I4849">
        <v>-0.26436480897092302</v>
      </c>
      <c r="J4849">
        <v>0.79149922661880701</v>
      </c>
      <c r="X4849" t="str">
        <f t="shared" si="380"/>
        <v>grade_5_t3_lowses_nl_zmath_level_as.factor(year)2017</v>
      </c>
      <c r="Y4849" t="str">
        <f t="shared" si="381"/>
        <v>-0.003</v>
      </c>
      <c r="Z4849" t="str">
        <f t="shared" si="382"/>
        <v>0.010</v>
      </c>
      <c r="AA4849" s="2" t="str">
        <f t="shared" si="383"/>
        <v/>
      </c>
      <c r="AB4849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50" spans="1:28">
      <c r="A4850">
        <v>4849</v>
      </c>
      <c r="B4850" t="s">
        <v>114</v>
      </c>
      <c r="C4850" t="b">
        <v>0</v>
      </c>
      <c r="D4850" t="s">
        <v>1584</v>
      </c>
      <c r="E4850" t="s">
        <v>1589</v>
      </c>
      <c r="F4850" t="s">
        <v>111</v>
      </c>
      <c r="G4850">
        <v>-9.56484490817789E-3</v>
      </c>
      <c r="H4850">
        <v>9.1752477061950999E-3</v>
      </c>
      <c r="I4850">
        <v>-1.04246176391725</v>
      </c>
      <c r="J4850">
        <v>0.29719949916444</v>
      </c>
      <c r="X4850" t="str">
        <f t="shared" si="380"/>
        <v>grade_5_t3_lowses_nl_zmath_level_as.factor(year)2018</v>
      </c>
      <c r="Y4850" t="str">
        <f t="shared" si="381"/>
        <v>-0.010</v>
      </c>
      <c r="Z4850" t="str">
        <f t="shared" si="382"/>
        <v>0.009</v>
      </c>
      <c r="AA4850" s="2" t="str">
        <f t="shared" si="383"/>
        <v/>
      </c>
      <c r="AB4850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51" spans="1:28">
      <c r="A4851">
        <v>4850</v>
      </c>
      <c r="B4851" t="s">
        <v>114</v>
      </c>
      <c r="C4851" t="b">
        <v>0</v>
      </c>
      <c r="D4851" t="s">
        <v>1584</v>
      </c>
      <c r="E4851" t="s">
        <v>1589</v>
      </c>
      <c r="F4851" t="s">
        <v>1722</v>
      </c>
      <c r="G4851">
        <v>-1.6381707111881801E-2</v>
      </c>
      <c r="H4851">
        <v>9.4986629195240608E-3</v>
      </c>
      <c r="I4851">
        <v>-1.7246329563090399</v>
      </c>
      <c r="J4851">
        <v>8.4595915139344696E-2</v>
      </c>
      <c r="X4851" t="str">
        <f t="shared" si="380"/>
        <v>grade_5_t3_lowses_nl_zmath_level_as.factor(lowses)1:relative_age</v>
      </c>
      <c r="Y4851" t="str">
        <f t="shared" si="381"/>
        <v>-0.016</v>
      </c>
      <c r="Z4851" t="str">
        <f t="shared" si="382"/>
        <v>0.009</v>
      </c>
      <c r="AA4851" s="2" t="str">
        <f t="shared" si="383"/>
        <v>*</v>
      </c>
      <c r="AB4851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52" spans="1:28">
      <c r="A4852">
        <v>4851</v>
      </c>
      <c r="B4852" t="s">
        <v>114</v>
      </c>
      <c r="C4852" t="b">
        <v>0</v>
      </c>
      <c r="D4852" t="s">
        <v>1584</v>
      </c>
      <c r="E4852" t="s">
        <v>1589</v>
      </c>
      <c r="F4852" t="s">
        <v>1736</v>
      </c>
      <c r="G4852">
        <v>1.48576553362648E-3</v>
      </c>
      <c r="H4852">
        <v>8.4558344072787196E-4</v>
      </c>
      <c r="I4852">
        <v>1.7570892026309699</v>
      </c>
      <c r="J4852">
        <v>7.8904858457201799E-2</v>
      </c>
      <c r="X4852" t="str">
        <f t="shared" si="380"/>
        <v>grade_5_t3_lowses_nl_zmath_level_as.factor(lowses)1:I(relative_age^2)</v>
      </c>
      <c r="Y4852" t="str">
        <f t="shared" si="381"/>
        <v>0.001</v>
      </c>
      <c r="Z4852" t="str">
        <f t="shared" si="382"/>
        <v>0.001</v>
      </c>
      <c r="AA4852" s="2" t="str">
        <f t="shared" si="383"/>
        <v>*</v>
      </c>
      <c r="AB4852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53" spans="1:28">
      <c r="A4853">
        <v>4852</v>
      </c>
      <c r="B4853" t="s">
        <v>114</v>
      </c>
      <c r="C4853" t="b">
        <v>0</v>
      </c>
      <c r="D4853" t="s">
        <v>1584</v>
      </c>
      <c r="E4853" t="s">
        <v>1589</v>
      </c>
      <c r="F4853" t="s">
        <v>1723</v>
      </c>
      <c r="G4853" t="s">
        <v>140</v>
      </c>
      <c r="H4853">
        <v>0</v>
      </c>
      <c r="I4853" t="s">
        <v>140</v>
      </c>
      <c r="J4853" t="s">
        <v>140</v>
      </c>
      <c r="X4853" t="str">
        <f t="shared" si="380"/>
        <v>grade_5_t3_lowses_nl_zmath_level_as.factor(lowses)1:as.factor(book)2</v>
      </c>
      <c r="Y4853" t="str">
        <f t="shared" si="381"/>
        <v>NA</v>
      </c>
      <c r="Z4853" t="str">
        <f t="shared" si="382"/>
        <v>0.000</v>
      </c>
      <c r="AA4853" s="2" t="e">
        <f t="shared" si="383"/>
        <v>#VALUE!</v>
      </c>
      <c r="AB4853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54" spans="1:28">
      <c r="A4854">
        <v>4853</v>
      </c>
      <c r="B4854" t="s">
        <v>114</v>
      </c>
      <c r="C4854" t="b">
        <v>0</v>
      </c>
      <c r="D4854" t="s">
        <v>1584</v>
      </c>
      <c r="E4854" t="s">
        <v>1589</v>
      </c>
      <c r="F4854" t="s">
        <v>1724</v>
      </c>
      <c r="G4854" t="s">
        <v>140</v>
      </c>
      <c r="H4854">
        <v>0</v>
      </c>
      <c r="I4854" t="s">
        <v>140</v>
      </c>
      <c r="J4854" t="s">
        <v>140</v>
      </c>
      <c r="X4854" t="str">
        <f t="shared" si="380"/>
        <v>grade_5_t3_lowses_nl_zmath_level_as.factor(lowses)1:as.factor(book)3</v>
      </c>
      <c r="Y4854" t="str">
        <f t="shared" si="381"/>
        <v>NA</v>
      </c>
      <c r="Z4854" t="str">
        <f t="shared" si="382"/>
        <v>0.000</v>
      </c>
      <c r="AA4854" s="2" t="e">
        <f t="shared" si="383"/>
        <v>#VALUE!</v>
      </c>
      <c r="AB4854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55" spans="1:28">
      <c r="A4855">
        <v>4854</v>
      </c>
      <c r="B4855" t="s">
        <v>114</v>
      </c>
      <c r="C4855" t="b">
        <v>0</v>
      </c>
      <c r="D4855" t="s">
        <v>1584</v>
      </c>
      <c r="E4855" t="s">
        <v>1589</v>
      </c>
      <c r="F4855" t="s">
        <v>1725</v>
      </c>
      <c r="G4855" t="s">
        <v>140</v>
      </c>
      <c r="H4855">
        <v>0</v>
      </c>
      <c r="I4855" t="s">
        <v>140</v>
      </c>
      <c r="J4855" t="s">
        <v>140</v>
      </c>
      <c r="X4855" t="str">
        <f t="shared" si="380"/>
        <v>grade_5_t3_lowses_nl_zmath_level_as.factor(lowses)1:as.factor(book)4</v>
      </c>
      <c r="Y4855" t="str">
        <f t="shared" si="381"/>
        <v>NA</v>
      </c>
      <c r="Z4855" t="str">
        <f t="shared" si="382"/>
        <v>0.000</v>
      </c>
      <c r="AA4855" s="2" t="e">
        <f t="shared" si="383"/>
        <v>#VALUE!</v>
      </c>
      <c r="AB4855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56" spans="1:28">
      <c r="A4856">
        <v>4855</v>
      </c>
      <c r="B4856" t="s">
        <v>114</v>
      </c>
      <c r="C4856" t="b">
        <v>0</v>
      </c>
      <c r="D4856" t="s">
        <v>1584</v>
      </c>
      <c r="E4856" t="s">
        <v>1589</v>
      </c>
      <c r="F4856" t="s">
        <v>1726</v>
      </c>
      <c r="G4856" t="s">
        <v>140</v>
      </c>
      <c r="H4856">
        <v>0</v>
      </c>
      <c r="I4856" t="s">
        <v>140</v>
      </c>
      <c r="J4856" t="s">
        <v>140</v>
      </c>
      <c r="X4856" t="str">
        <f t="shared" si="380"/>
        <v>grade_5_t3_lowses_nl_zmath_level_as.factor(lowses)1:as.factor(book)5</v>
      </c>
      <c r="Y4856" t="str">
        <f t="shared" si="381"/>
        <v>NA</v>
      </c>
      <c r="Z4856" t="str">
        <f t="shared" si="382"/>
        <v>0.000</v>
      </c>
      <c r="AA4856" s="2" t="e">
        <f t="shared" si="383"/>
        <v>#VALUE!</v>
      </c>
      <c r="AB4856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57" spans="1:28">
      <c r="A4857">
        <v>4856</v>
      </c>
      <c r="B4857" t="s">
        <v>114</v>
      </c>
      <c r="C4857" t="b">
        <v>0</v>
      </c>
      <c r="D4857" t="s">
        <v>1584</v>
      </c>
      <c r="E4857" t="s">
        <v>1589</v>
      </c>
      <c r="F4857" t="s">
        <v>1727</v>
      </c>
      <c r="G4857">
        <v>-6.74653614001407E-2</v>
      </c>
      <c r="H4857">
        <v>2.2225587316063299E-2</v>
      </c>
      <c r="I4857">
        <v>-3.03548160238631</v>
      </c>
      <c r="J4857">
        <v>2.4019731942073702E-3</v>
      </c>
      <c r="X4857" t="str">
        <f t="shared" si="380"/>
        <v>grade_5_t3_lowses_nl_zmath_level_as.factor(lowses)1:as.factor(year)2017</v>
      </c>
      <c r="Y4857" t="str">
        <f t="shared" si="381"/>
        <v>-0.067</v>
      </c>
      <c r="Z4857" t="str">
        <f t="shared" si="382"/>
        <v>0.022</v>
      </c>
      <c r="AA4857" s="2" t="str">
        <f t="shared" si="383"/>
        <v>***</v>
      </c>
      <c r="AB4857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58" spans="1:28">
      <c r="A4858">
        <v>4857</v>
      </c>
      <c r="B4858" t="s">
        <v>114</v>
      </c>
      <c r="C4858" t="b">
        <v>0</v>
      </c>
      <c r="D4858" t="s">
        <v>1584</v>
      </c>
      <c r="E4858" t="s">
        <v>1589</v>
      </c>
      <c r="F4858" t="s">
        <v>1728</v>
      </c>
      <c r="G4858">
        <v>-9.3007067454659698E-2</v>
      </c>
      <c r="H4858">
        <v>2.2575978059372798E-2</v>
      </c>
      <c r="I4858">
        <v>-4.1197359073462696</v>
      </c>
      <c r="J4858" s="10">
        <v>3.7953126255923001E-5</v>
      </c>
      <c r="X4858" t="str">
        <f t="shared" si="380"/>
        <v>grade_5_t3_lowses_nl_zmath_level_as.factor(lowses)1:as.factor(year)2018</v>
      </c>
      <c r="Y4858" t="str">
        <f t="shared" si="381"/>
        <v>-0.093</v>
      </c>
      <c r="Z4858" t="str">
        <f t="shared" si="382"/>
        <v>0.023</v>
      </c>
      <c r="AA4858" s="2" t="str">
        <f t="shared" si="383"/>
        <v>***</v>
      </c>
      <c r="AB4858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59" spans="1:28">
      <c r="A4859">
        <v>4858</v>
      </c>
      <c r="B4859" t="s">
        <v>115</v>
      </c>
      <c r="C4859" t="b">
        <v>0</v>
      </c>
      <c r="D4859" t="s">
        <v>1584</v>
      </c>
      <c r="E4859" t="s">
        <v>1590</v>
      </c>
      <c r="F4859" t="s">
        <v>1697</v>
      </c>
      <c r="G4859">
        <v>-0.54589229878969303</v>
      </c>
      <c r="H4859">
        <v>2.59967345305386E-2</v>
      </c>
      <c r="I4859">
        <v>-20.9984949512958</v>
      </c>
      <c r="J4859" s="10">
        <v>9.7211397470110005E-98</v>
      </c>
      <c r="X4859" t="str">
        <f t="shared" si="380"/>
        <v>grade_7_t3_lowses_nl_zmath_level_as.factor(lowses)1</v>
      </c>
      <c r="Y4859" t="str">
        <f t="shared" si="381"/>
        <v>-0.546</v>
      </c>
      <c r="Z4859" t="str">
        <f t="shared" si="382"/>
        <v>0.026</v>
      </c>
      <c r="AA4859" s="2" t="str">
        <f t="shared" si="383"/>
        <v>***</v>
      </c>
      <c r="AB4859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60" spans="1:28">
      <c r="A4860">
        <v>4859</v>
      </c>
      <c r="B4860" t="s">
        <v>115</v>
      </c>
      <c r="C4860" t="b">
        <v>0</v>
      </c>
      <c r="D4860" t="s">
        <v>1584</v>
      </c>
      <c r="E4860" t="s">
        <v>1590</v>
      </c>
      <c r="F4860" t="s">
        <v>104</v>
      </c>
      <c r="G4860">
        <v>3.0043934613314699E-2</v>
      </c>
      <c r="H4860">
        <v>2.96282899117019E-3</v>
      </c>
      <c r="I4860">
        <v>10.140286429912599</v>
      </c>
      <c r="J4860" s="10">
        <v>3.7341973600019499E-24</v>
      </c>
      <c r="X4860" t="str">
        <f t="shared" si="380"/>
        <v>grade_7_t3_lowses_nl_zmath_level_relative_age</v>
      </c>
      <c r="Y4860" t="str">
        <f t="shared" si="381"/>
        <v>0.030</v>
      </c>
      <c r="Z4860" t="str">
        <f t="shared" si="382"/>
        <v>0.003</v>
      </c>
      <c r="AA4860" s="2" t="str">
        <f t="shared" si="383"/>
        <v>***</v>
      </c>
      <c r="AB4860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61" spans="1:28">
      <c r="A4861">
        <v>4860</v>
      </c>
      <c r="B4861" t="s">
        <v>115</v>
      </c>
      <c r="C4861" t="b">
        <v>0</v>
      </c>
      <c r="D4861" t="s">
        <v>1584</v>
      </c>
      <c r="E4861" t="s">
        <v>1590</v>
      </c>
      <c r="F4861" t="s">
        <v>775</v>
      </c>
      <c r="G4861">
        <v>-8.2553427755707905E-4</v>
      </c>
      <c r="H4861">
        <v>2.5959717331090803E-4</v>
      </c>
      <c r="I4861">
        <v>-3.1800588081457</v>
      </c>
      <c r="J4861">
        <v>1.47278512050285E-3</v>
      </c>
      <c r="X4861" t="str">
        <f t="shared" si="380"/>
        <v>grade_7_t3_lowses_nl_zmath_level_I(relative_age^2)</v>
      </c>
      <c r="Y4861" t="str">
        <f t="shared" si="381"/>
        <v>-0.001</v>
      </c>
      <c r="Z4861" t="str">
        <f t="shared" si="382"/>
        <v>0.000</v>
      </c>
      <c r="AA4861" s="2" t="str">
        <f t="shared" si="383"/>
        <v>***</v>
      </c>
      <c r="AB4861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62" spans="1:28">
      <c r="A4862">
        <v>4861</v>
      </c>
      <c r="B4862" t="s">
        <v>115</v>
      </c>
      <c r="C4862" t="b">
        <v>0</v>
      </c>
      <c r="D4862" t="s">
        <v>1584</v>
      </c>
      <c r="E4862" t="s">
        <v>1590</v>
      </c>
      <c r="F4862" t="s">
        <v>106</v>
      </c>
      <c r="G4862">
        <v>-0.36296719633973001</v>
      </c>
      <c r="H4862">
        <v>9.9147757245558795E-3</v>
      </c>
      <c r="I4862">
        <v>-36.608714752948998</v>
      </c>
      <c r="J4862" s="10">
        <v>5.7377737366820796E-292</v>
      </c>
      <c r="X4862" t="str">
        <f t="shared" si="380"/>
        <v>grade_7_t3_lowses_nl_zmath_level_as.factor(book)2</v>
      </c>
      <c r="Y4862" t="str">
        <f t="shared" si="381"/>
        <v>-0.363</v>
      </c>
      <c r="Z4862" t="str">
        <f t="shared" si="382"/>
        <v>0.010</v>
      </c>
      <c r="AA4862" s="2" t="str">
        <f t="shared" si="383"/>
        <v>***</v>
      </c>
      <c r="AB4862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63" spans="1:28">
      <c r="A4863">
        <v>4862</v>
      </c>
      <c r="B4863" t="s">
        <v>115</v>
      </c>
      <c r="C4863" t="b">
        <v>0</v>
      </c>
      <c r="D4863" t="s">
        <v>1584</v>
      </c>
      <c r="E4863" t="s">
        <v>1590</v>
      </c>
      <c r="F4863" t="s">
        <v>107</v>
      </c>
      <c r="G4863">
        <v>-0.15480245828453601</v>
      </c>
      <c r="H4863">
        <v>9.0759615375569907E-3</v>
      </c>
      <c r="I4863">
        <v>-17.056314930814999</v>
      </c>
      <c r="J4863" s="10">
        <v>3.67432681504969E-65</v>
      </c>
      <c r="X4863" t="str">
        <f t="shared" si="380"/>
        <v>grade_7_t3_lowses_nl_zmath_level_as.factor(book)3</v>
      </c>
      <c r="Y4863" t="str">
        <f t="shared" si="381"/>
        <v>-0.155</v>
      </c>
      <c r="Z4863" t="str">
        <f t="shared" si="382"/>
        <v>0.009</v>
      </c>
      <c r="AA4863" s="2" t="str">
        <f t="shared" si="383"/>
        <v>***</v>
      </c>
      <c r="AB4863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64" spans="1:28">
      <c r="A4864">
        <v>4863</v>
      </c>
      <c r="B4864" t="s">
        <v>115</v>
      </c>
      <c r="C4864" t="b">
        <v>0</v>
      </c>
      <c r="D4864" t="s">
        <v>1584</v>
      </c>
      <c r="E4864" t="s">
        <v>1590</v>
      </c>
      <c r="F4864" t="s">
        <v>108</v>
      </c>
      <c r="G4864">
        <v>-5.7667582169428799E-2</v>
      </c>
      <c r="H4864">
        <v>9.58662576693123E-3</v>
      </c>
      <c r="I4864">
        <v>-6.0154201876067201</v>
      </c>
      <c r="J4864" s="10">
        <v>1.7988124982777501E-9</v>
      </c>
      <c r="X4864" t="str">
        <f t="shared" si="380"/>
        <v>grade_7_t3_lowses_nl_zmath_level_as.factor(book)4</v>
      </c>
      <c r="Y4864" t="str">
        <f t="shared" si="381"/>
        <v>-0.058</v>
      </c>
      <c r="Z4864" t="str">
        <f t="shared" si="382"/>
        <v>0.010</v>
      </c>
      <c r="AA4864" s="2" t="str">
        <f t="shared" si="383"/>
        <v>***</v>
      </c>
      <c r="AB4864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65" spans="1:28">
      <c r="A4865">
        <v>4864</v>
      </c>
      <c r="B4865" t="s">
        <v>115</v>
      </c>
      <c r="C4865" t="b">
        <v>0</v>
      </c>
      <c r="D4865" t="s">
        <v>1584</v>
      </c>
      <c r="E4865" t="s">
        <v>1590</v>
      </c>
      <c r="F4865" t="s">
        <v>109</v>
      </c>
      <c r="G4865" t="s">
        <v>140</v>
      </c>
      <c r="H4865">
        <v>0</v>
      </c>
      <c r="I4865" t="s">
        <v>140</v>
      </c>
      <c r="J4865" t="s">
        <v>140</v>
      </c>
      <c r="X4865" t="str">
        <f t="shared" si="380"/>
        <v>grade_7_t3_lowses_nl_zmath_level_as.factor(book)5</v>
      </c>
      <c r="Y4865" t="str">
        <f t="shared" si="381"/>
        <v>NA</v>
      </c>
      <c r="Z4865" t="str">
        <f t="shared" si="382"/>
        <v>0.000</v>
      </c>
      <c r="AA4865" s="2" t="e">
        <f t="shared" si="383"/>
        <v>#VALUE!</v>
      </c>
      <c r="AB4865" t="str">
        <f t="shared" si="384"/>
        <v>zmath_level ~ as.factor(lowses) * relative_age + as.factor(lowses) *      I(relative_age^2) + as.factor(lowses) * as.factor(book) +      as.factor(lowses) * as.factor(year) | as.factor(school_id) | 0 | school_id</v>
      </c>
    </row>
    <row r="4866" spans="1:28">
      <c r="A4866">
        <v>4865</v>
      </c>
      <c r="B4866" t="s">
        <v>115</v>
      </c>
      <c r="C4866" t="b">
        <v>0</v>
      </c>
      <c r="D4866" t="s">
        <v>1584</v>
      </c>
      <c r="E4866" t="s">
        <v>1590</v>
      </c>
      <c r="F4866" t="s">
        <v>110</v>
      </c>
      <c r="G4866">
        <v>-4.5181222590137803E-3</v>
      </c>
      <c r="H4866">
        <v>9.0212044755173595E-3</v>
      </c>
      <c r="I4866">
        <v>-0.50083359392590099</v>
      </c>
      <c r="J4866">
        <v>0.61648905949967303</v>
      </c>
      <c r="X4866" t="str">
        <f t="shared" ref="X4866:X4929" si="385">E4866&amp;"_"&amp;F4866</f>
        <v>grade_7_t3_lowses_nl_zmath_level_as.factor(year)2017</v>
      </c>
      <c r="Y4866" t="str">
        <f t="shared" ref="Y4866:Y4929" si="386">TEXT(G4866,"0.000")</f>
        <v>-0.005</v>
      </c>
      <c r="Z4866" t="str">
        <f t="shared" ref="Z4866:Z4929" si="387">TEXT(H4866,"0.000")</f>
        <v>0.009</v>
      </c>
      <c r="AA4866" s="2" t="str">
        <f t="shared" ref="AA4866:AA4929" si="388">IF(COUNTIF(J4866,"*E*")&gt;0, "***", IF(TEXT(J4866, "0.00E+00")*1&lt;0.01, "***", IF(TEXT(J4866, "0.00E+00")*1&lt;0.05, "**",  IF(TEXT(J4866, "0.00E+00")*1&lt;0.1, "*",""))))</f>
        <v/>
      </c>
      <c r="AB4866" t="str">
        <f t="shared" ref="AB4866:AB4929" si="389">D4866</f>
        <v>zmath_level ~ as.factor(lowses) * relative_age + as.factor(lowses) *      I(relative_age^2) + as.factor(lowses) * as.factor(book) +      as.factor(lowses) * as.factor(year) | as.factor(school_id) | 0 | school_id</v>
      </c>
    </row>
    <row r="4867" spans="1:28">
      <c r="A4867">
        <v>4866</v>
      </c>
      <c r="B4867" t="s">
        <v>115</v>
      </c>
      <c r="C4867" t="b">
        <v>0</v>
      </c>
      <c r="D4867" t="s">
        <v>1584</v>
      </c>
      <c r="E4867" t="s">
        <v>1590</v>
      </c>
      <c r="F4867" t="s">
        <v>111</v>
      </c>
      <c r="G4867">
        <v>-4.8986344153488298E-3</v>
      </c>
      <c r="H4867">
        <v>9.1069785527615396E-3</v>
      </c>
      <c r="I4867">
        <v>-0.53789897351448102</v>
      </c>
      <c r="J4867">
        <v>0.59064768622118002</v>
      </c>
      <c r="X4867" t="str">
        <f t="shared" si="385"/>
        <v>grade_7_t3_lowses_nl_zmath_level_as.factor(year)2018</v>
      </c>
      <c r="Y4867" t="str">
        <f t="shared" si="386"/>
        <v>-0.005</v>
      </c>
      <c r="Z4867" t="str">
        <f t="shared" si="387"/>
        <v>0.009</v>
      </c>
      <c r="AA4867" s="2" t="str">
        <f t="shared" si="388"/>
        <v/>
      </c>
      <c r="AB4867" t="str">
        <f t="shared" si="389"/>
        <v>zmath_level ~ as.factor(lowses) * relative_age + as.factor(lowses) *      I(relative_age^2) + as.factor(lowses) * as.factor(book) +      as.factor(lowses) * as.factor(year) | as.factor(school_id) | 0 | school_id</v>
      </c>
    </row>
    <row r="4868" spans="1:28">
      <c r="A4868">
        <v>4867</v>
      </c>
      <c r="B4868" t="s">
        <v>115</v>
      </c>
      <c r="C4868" t="b">
        <v>0</v>
      </c>
      <c r="D4868" t="s">
        <v>1584</v>
      </c>
      <c r="E4868" t="s">
        <v>1590</v>
      </c>
      <c r="F4868" t="s">
        <v>1722</v>
      </c>
      <c r="G4868">
        <v>6.6195975852482601E-4</v>
      </c>
      <c r="H4868">
        <v>8.9551222199568698E-3</v>
      </c>
      <c r="I4868">
        <v>7.3919678845881104E-2</v>
      </c>
      <c r="J4868">
        <v>0.94107440704157197</v>
      </c>
      <c r="X4868" t="str">
        <f t="shared" si="385"/>
        <v>grade_7_t3_lowses_nl_zmath_level_as.factor(lowses)1:relative_age</v>
      </c>
      <c r="Y4868" t="str">
        <f t="shared" si="386"/>
        <v>0.001</v>
      </c>
      <c r="Z4868" t="str">
        <f t="shared" si="387"/>
        <v>0.009</v>
      </c>
      <c r="AA4868" s="2" t="str">
        <f t="shared" si="388"/>
        <v/>
      </c>
      <c r="AB4868" t="str">
        <f t="shared" si="389"/>
        <v>zmath_level ~ as.factor(lowses) * relative_age + as.factor(lowses) *      I(relative_age^2) + as.factor(lowses) * as.factor(book) +      as.factor(lowses) * as.factor(year) | as.factor(school_id) | 0 | school_id</v>
      </c>
    </row>
    <row r="4869" spans="1:28">
      <c r="A4869">
        <v>4868</v>
      </c>
      <c r="B4869" t="s">
        <v>115</v>
      </c>
      <c r="C4869" t="b">
        <v>0</v>
      </c>
      <c r="D4869" t="s">
        <v>1584</v>
      </c>
      <c r="E4869" t="s">
        <v>1590</v>
      </c>
      <c r="F4869" t="s">
        <v>1736</v>
      </c>
      <c r="G4869">
        <v>-3.5667021559678501E-4</v>
      </c>
      <c r="H4869">
        <v>7.7450676339918404E-4</v>
      </c>
      <c r="I4869">
        <v>-0.46051271912903402</v>
      </c>
      <c r="J4869">
        <v>0.64514898782347796</v>
      </c>
      <c r="X4869" t="str">
        <f t="shared" si="385"/>
        <v>grade_7_t3_lowses_nl_zmath_level_as.factor(lowses)1:I(relative_age^2)</v>
      </c>
      <c r="Y4869" t="str">
        <f t="shared" si="386"/>
        <v>0.000</v>
      </c>
      <c r="Z4869" t="str">
        <f t="shared" si="387"/>
        <v>0.001</v>
      </c>
      <c r="AA4869" s="2" t="str">
        <f t="shared" si="388"/>
        <v/>
      </c>
      <c r="AB4869" t="str">
        <f t="shared" si="389"/>
        <v>zmath_level ~ as.factor(lowses) * relative_age + as.factor(lowses) *      I(relative_age^2) + as.factor(lowses) * as.factor(book) +      as.factor(lowses) * as.factor(year) | as.factor(school_id) | 0 | school_id</v>
      </c>
    </row>
    <row r="4870" spans="1:28">
      <c r="A4870">
        <v>4869</v>
      </c>
      <c r="B4870" t="s">
        <v>115</v>
      </c>
      <c r="C4870" t="b">
        <v>0</v>
      </c>
      <c r="D4870" t="s">
        <v>1584</v>
      </c>
      <c r="E4870" t="s">
        <v>1590</v>
      </c>
      <c r="F4870" t="s">
        <v>1723</v>
      </c>
      <c r="G4870" t="s">
        <v>140</v>
      </c>
      <c r="H4870">
        <v>0</v>
      </c>
      <c r="I4870" t="s">
        <v>140</v>
      </c>
      <c r="J4870" t="s">
        <v>140</v>
      </c>
      <c r="X4870" t="str">
        <f t="shared" si="385"/>
        <v>grade_7_t3_lowses_nl_zmath_level_as.factor(lowses)1:as.factor(book)2</v>
      </c>
      <c r="Y4870" t="str">
        <f t="shared" si="386"/>
        <v>NA</v>
      </c>
      <c r="Z4870" t="str">
        <f t="shared" si="387"/>
        <v>0.000</v>
      </c>
      <c r="AA4870" s="2" t="e">
        <f t="shared" si="388"/>
        <v>#VALUE!</v>
      </c>
      <c r="AB4870" t="str">
        <f t="shared" si="389"/>
        <v>zmath_level ~ as.factor(lowses) * relative_age + as.factor(lowses) *      I(relative_age^2) + as.factor(lowses) * as.factor(book) +      as.factor(lowses) * as.factor(year) | as.factor(school_id) | 0 | school_id</v>
      </c>
    </row>
    <row r="4871" spans="1:28">
      <c r="A4871">
        <v>4870</v>
      </c>
      <c r="B4871" t="s">
        <v>115</v>
      </c>
      <c r="C4871" t="b">
        <v>0</v>
      </c>
      <c r="D4871" t="s">
        <v>1584</v>
      </c>
      <c r="E4871" t="s">
        <v>1590</v>
      </c>
      <c r="F4871" t="s">
        <v>1724</v>
      </c>
      <c r="G4871" t="s">
        <v>140</v>
      </c>
      <c r="H4871">
        <v>0</v>
      </c>
      <c r="I4871" t="s">
        <v>140</v>
      </c>
      <c r="J4871" t="s">
        <v>140</v>
      </c>
      <c r="X4871" t="str">
        <f t="shared" si="385"/>
        <v>grade_7_t3_lowses_nl_zmath_level_as.factor(lowses)1:as.factor(book)3</v>
      </c>
      <c r="Y4871" t="str">
        <f t="shared" si="386"/>
        <v>NA</v>
      </c>
      <c r="Z4871" t="str">
        <f t="shared" si="387"/>
        <v>0.000</v>
      </c>
      <c r="AA4871" s="2" t="e">
        <f t="shared" si="388"/>
        <v>#VALUE!</v>
      </c>
      <c r="AB4871" t="str">
        <f t="shared" si="389"/>
        <v>zmath_level ~ as.factor(lowses) * relative_age + as.factor(lowses) *      I(relative_age^2) + as.factor(lowses) * as.factor(book) +      as.factor(lowses) * as.factor(year) | as.factor(school_id) | 0 | school_id</v>
      </c>
    </row>
    <row r="4872" spans="1:28">
      <c r="A4872">
        <v>4871</v>
      </c>
      <c r="B4872" t="s">
        <v>115</v>
      </c>
      <c r="C4872" t="b">
        <v>0</v>
      </c>
      <c r="D4872" t="s">
        <v>1584</v>
      </c>
      <c r="E4872" t="s">
        <v>1590</v>
      </c>
      <c r="F4872" t="s">
        <v>1725</v>
      </c>
      <c r="G4872" t="s">
        <v>140</v>
      </c>
      <c r="H4872">
        <v>0</v>
      </c>
      <c r="I4872" t="s">
        <v>140</v>
      </c>
      <c r="J4872" t="s">
        <v>140</v>
      </c>
      <c r="X4872" t="str">
        <f t="shared" si="385"/>
        <v>grade_7_t3_lowses_nl_zmath_level_as.factor(lowses)1:as.factor(book)4</v>
      </c>
      <c r="Y4872" t="str">
        <f t="shared" si="386"/>
        <v>NA</v>
      </c>
      <c r="Z4872" t="str">
        <f t="shared" si="387"/>
        <v>0.000</v>
      </c>
      <c r="AA4872" s="2" t="e">
        <f t="shared" si="388"/>
        <v>#VALUE!</v>
      </c>
      <c r="AB4872" t="str">
        <f t="shared" si="389"/>
        <v>zmath_level ~ as.factor(lowses) * relative_age + as.factor(lowses) *      I(relative_age^2) + as.factor(lowses) * as.factor(book) +      as.factor(lowses) * as.factor(year) | as.factor(school_id) | 0 | school_id</v>
      </c>
    </row>
    <row r="4873" spans="1:28">
      <c r="A4873">
        <v>4872</v>
      </c>
      <c r="B4873" t="s">
        <v>115</v>
      </c>
      <c r="C4873" t="b">
        <v>0</v>
      </c>
      <c r="D4873" t="s">
        <v>1584</v>
      </c>
      <c r="E4873" t="s">
        <v>1590</v>
      </c>
      <c r="F4873" t="s">
        <v>1726</v>
      </c>
      <c r="G4873" t="s">
        <v>140</v>
      </c>
      <c r="H4873">
        <v>0</v>
      </c>
      <c r="I4873" t="s">
        <v>140</v>
      </c>
      <c r="J4873" t="s">
        <v>140</v>
      </c>
      <c r="X4873" t="str">
        <f t="shared" si="385"/>
        <v>grade_7_t3_lowses_nl_zmath_level_as.factor(lowses)1:as.factor(book)5</v>
      </c>
      <c r="Y4873" t="str">
        <f t="shared" si="386"/>
        <v>NA</v>
      </c>
      <c r="Z4873" t="str">
        <f t="shared" si="387"/>
        <v>0.000</v>
      </c>
      <c r="AA4873" s="2" t="e">
        <f t="shared" si="388"/>
        <v>#VALUE!</v>
      </c>
      <c r="AB4873" t="str">
        <f t="shared" si="389"/>
        <v>zmath_level ~ as.factor(lowses) * relative_age + as.factor(lowses) *      I(relative_age^2) + as.factor(lowses) * as.factor(book) +      as.factor(lowses) * as.factor(year) | as.factor(school_id) | 0 | school_id</v>
      </c>
    </row>
    <row r="4874" spans="1:28">
      <c r="A4874">
        <v>4873</v>
      </c>
      <c r="B4874" t="s">
        <v>115</v>
      </c>
      <c r="C4874" t="b">
        <v>0</v>
      </c>
      <c r="D4874" t="s">
        <v>1584</v>
      </c>
      <c r="E4874" t="s">
        <v>1590</v>
      </c>
      <c r="F4874" t="s">
        <v>1727</v>
      </c>
      <c r="G4874">
        <v>-3.0939247782632399E-2</v>
      </c>
      <c r="H4874">
        <v>1.9212336102783702E-2</v>
      </c>
      <c r="I4874">
        <v>-1.6103844746995399</v>
      </c>
      <c r="J4874">
        <v>0.10731629199185599</v>
      </c>
      <c r="X4874" t="str">
        <f t="shared" si="385"/>
        <v>grade_7_t3_lowses_nl_zmath_level_as.factor(lowses)1:as.factor(year)2017</v>
      </c>
      <c r="Y4874" t="str">
        <f t="shared" si="386"/>
        <v>-0.031</v>
      </c>
      <c r="Z4874" t="str">
        <f t="shared" si="387"/>
        <v>0.019</v>
      </c>
      <c r="AA4874" s="2" t="str">
        <f t="shared" si="388"/>
        <v/>
      </c>
      <c r="AB4874" t="str">
        <f t="shared" si="389"/>
        <v>zmath_level ~ as.factor(lowses) * relative_age + as.factor(lowses) *      I(relative_age^2) + as.factor(lowses) * as.factor(book) +      as.factor(lowses) * as.factor(year) | as.factor(school_id) | 0 | school_id</v>
      </c>
    </row>
    <row r="4875" spans="1:28">
      <c r="A4875">
        <v>4874</v>
      </c>
      <c r="B4875" t="s">
        <v>115</v>
      </c>
      <c r="C4875" t="b">
        <v>0</v>
      </c>
      <c r="D4875" t="s">
        <v>1584</v>
      </c>
      <c r="E4875" t="s">
        <v>1590</v>
      </c>
      <c r="F4875" t="s">
        <v>1728</v>
      </c>
      <c r="G4875">
        <v>-5.6023967714246399E-2</v>
      </c>
      <c r="H4875">
        <v>2.0691217108622699E-2</v>
      </c>
      <c r="I4875">
        <v>-2.7076206981994999</v>
      </c>
      <c r="J4875">
        <v>6.7775975907737101E-3</v>
      </c>
      <c r="X4875" t="str">
        <f t="shared" si="385"/>
        <v>grade_7_t3_lowses_nl_zmath_level_as.factor(lowses)1:as.factor(year)2018</v>
      </c>
      <c r="Y4875" t="str">
        <f t="shared" si="386"/>
        <v>-0.056</v>
      </c>
      <c r="Z4875" t="str">
        <f t="shared" si="387"/>
        <v>0.021</v>
      </c>
      <c r="AA4875" s="2" t="str">
        <f t="shared" si="388"/>
        <v>***</v>
      </c>
      <c r="AB4875" t="str">
        <f t="shared" si="389"/>
        <v>zmath_level ~ as.factor(lowses) * relative_age + as.factor(lowses) *      I(relative_age^2) + as.factor(lowses) * as.factor(book) +      as.factor(lowses) * as.factor(year) | as.factor(school_id) | 0 | school_id</v>
      </c>
    </row>
    <row r="4876" spans="1:28">
      <c r="A4876">
        <v>4875</v>
      </c>
      <c r="B4876" t="s">
        <v>1222</v>
      </c>
      <c r="C4876" t="b">
        <v>0</v>
      </c>
      <c r="D4876" t="s">
        <v>1591</v>
      </c>
      <c r="E4876" t="s">
        <v>1592</v>
      </c>
      <c r="F4876" t="s">
        <v>1697</v>
      </c>
      <c r="G4876">
        <v>-0.57089515407799896</v>
      </c>
      <c r="H4876">
        <v>1.40292777405826E-2</v>
      </c>
      <c r="I4876">
        <v>-40.693125094142701</v>
      </c>
      <c r="J4876">
        <v>0</v>
      </c>
      <c r="X4876" t="str">
        <f t="shared" si="385"/>
        <v>all_t3_lowses_nl_zmath_level_as.factor(lowses)1</v>
      </c>
      <c r="Y4876" t="str">
        <f t="shared" si="386"/>
        <v>-0.571</v>
      </c>
      <c r="Z4876" t="str">
        <f t="shared" si="387"/>
        <v>0.014</v>
      </c>
      <c r="AA4876" s="2" t="str">
        <f t="shared" si="388"/>
        <v>***</v>
      </c>
      <c r="AB4876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77" spans="1:28">
      <c r="A4877">
        <v>4876</v>
      </c>
      <c r="B4877" t="s">
        <v>1222</v>
      </c>
      <c r="C4877" t="b">
        <v>0</v>
      </c>
      <c r="D4877" t="s">
        <v>1591</v>
      </c>
      <c r="E4877" t="s">
        <v>1592</v>
      </c>
      <c r="F4877" t="s">
        <v>104</v>
      </c>
      <c r="G4877">
        <v>3.2203327926370401E-2</v>
      </c>
      <c r="H4877">
        <v>1.53613088901005E-3</v>
      </c>
      <c r="I4877">
        <v>20.963921861582801</v>
      </c>
      <c r="J4877" s="10">
        <v>1.48579078721805E-97</v>
      </c>
      <c r="X4877" t="str">
        <f t="shared" si="385"/>
        <v>all_t3_lowses_nl_zmath_level_relative_age</v>
      </c>
      <c r="Y4877" t="str">
        <f t="shared" si="386"/>
        <v>0.032</v>
      </c>
      <c r="Z4877" t="str">
        <f t="shared" si="387"/>
        <v>0.002</v>
      </c>
      <c r="AA4877" s="2" t="str">
        <f t="shared" si="388"/>
        <v>***</v>
      </c>
      <c r="AB4877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78" spans="1:28">
      <c r="A4878">
        <v>4877</v>
      </c>
      <c r="B4878" t="s">
        <v>1222</v>
      </c>
      <c r="C4878" t="b">
        <v>0</v>
      </c>
      <c r="D4878" t="s">
        <v>1591</v>
      </c>
      <c r="E4878" t="s">
        <v>1592</v>
      </c>
      <c r="F4878" t="s">
        <v>775</v>
      </c>
      <c r="G4878">
        <v>-9.36145238131888E-4</v>
      </c>
      <c r="H4878">
        <v>1.37665899779176E-4</v>
      </c>
      <c r="I4878">
        <v>-6.8001243563839804</v>
      </c>
      <c r="J4878" s="10">
        <v>1.0459988036202201E-11</v>
      </c>
      <c r="X4878" t="str">
        <f t="shared" si="385"/>
        <v>all_t3_lowses_nl_zmath_level_I(relative_age^2)</v>
      </c>
      <c r="Y4878" t="str">
        <f t="shared" si="386"/>
        <v>-0.001</v>
      </c>
      <c r="Z4878" t="str">
        <f t="shared" si="387"/>
        <v>0.000</v>
      </c>
      <c r="AA4878" s="2" t="str">
        <f t="shared" si="388"/>
        <v>***</v>
      </c>
      <c r="AB4878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79" spans="1:28">
      <c r="A4879">
        <v>4878</v>
      </c>
      <c r="B4879" t="s">
        <v>1222</v>
      </c>
      <c r="C4879" t="b">
        <v>0</v>
      </c>
      <c r="D4879" t="s">
        <v>1591</v>
      </c>
      <c r="E4879" t="s">
        <v>1592</v>
      </c>
      <c r="F4879" t="s">
        <v>106</v>
      </c>
      <c r="G4879">
        <v>-0.36488202404140002</v>
      </c>
      <c r="H4879">
        <v>5.6256634505652704E-3</v>
      </c>
      <c r="I4879">
        <v>-64.860265326525393</v>
      </c>
      <c r="J4879">
        <v>0</v>
      </c>
      <c r="X4879" t="str">
        <f t="shared" si="385"/>
        <v>all_t3_lowses_nl_zmath_level_as.factor(book)2</v>
      </c>
      <c r="Y4879" t="str">
        <f t="shared" si="386"/>
        <v>-0.365</v>
      </c>
      <c r="Z4879" t="str">
        <f t="shared" si="387"/>
        <v>0.006</v>
      </c>
      <c r="AA4879" s="2" t="str">
        <f t="shared" si="388"/>
        <v>***</v>
      </c>
      <c r="AB4879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80" spans="1:28">
      <c r="A4880">
        <v>4879</v>
      </c>
      <c r="B4880" t="s">
        <v>1222</v>
      </c>
      <c r="C4880" t="b">
        <v>0</v>
      </c>
      <c r="D4880" t="s">
        <v>1591</v>
      </c>
      <c r="E4880" t="s">
        <v>1592</v>
      </c>
      <c r="F4880" t="s">
        <v>107</v>
      </c>
      <c r="G4880">
        <v>-0.14987063068571299</v>
      </c>
      <c r="H4880">
        <v>4.6614561474602502E-3</v>
      </c>
      <c r="I4880">
        <v>-32.151033055919399</v>
      </c>
      <c r="J4880" s="10">
        <v>1.1832741139228399E-226</v>
      </c>
      <c r="X4880" t="str">
        <f t="shared" si="385"/>
        <v>all_t3_lowses_nl_zmath_level_as.factor(book)3</v>
      </c>
      <c r="Y4880" t="str">
        <f t="shared" si="386"/>
        <v>-0.150</v>
      </c>
      <c r="Z4880" t="str">
        <f t="shared" si="387"/>
        <v>0.005</v>
      </c>
      <c r="AA4880" s="2" t="str">
        <f t="shared" si="388"/>
        <v>***</v>
      </c>
      <c r="AB4880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81" spans="1:28">
      <c r="A4881">
        <v>4880</v>
      </c>
      <c r="B4881" t="s">
        <v>1222</v>
      </c>
      <c r="C4881" t="b">
        <v>0</v>
      </c>
      <c r="D4881" t="s">
        <v>1591</v>
      </c>
      <c r="E4881" t="s">
        <v>1592</v>
      </c>
      <c r="F4881" t="s">
        <v>108</v>
      </c>
      <c r="G4881">
        <v>-5.1923180296398502E-2</v>
      </c>
      <c r="H4881">
        <v>4.4417775485834903E-3</v>
      </c>
      <c r="I4881">
        <v>-11.6897300075185</v>
      </c>
      <c r="J4881" s="10">
        <v>1.4467528274605501E-31</v>
      </c>
      <c r="X4881" t="str">
        <f t="shared" si="385"/>
        <v>all_t3_lowses_nl_zmath_level_as.factor(book)4</v>
      </c>
      <c r="Y4881" t="str">
        <f t="shared" si="386"/>
        <v>-0.052</v>
      </c>
      <c r="Z4881" t="str">
        <f t="shared" si="387"/>
        <v>0.004</v>
      </c>
      <c r="AA4881" s="2" t="str">
        <f t="shared" si="388"/>
        <v>***</v>
      </c>
      <c r="AB4881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82" spans="1:28">
      <c r="A4882">
        <v>4881</v>
      </c>
      <c r="B4882" t="s">
        <v>1222</v>
      </c>
      <c r="C4882" t="b">
        <v>0</v>
      </c>
      <c r="D4882" t="s">
        <v>1591</v>
      </c>
      <c r="E4882" t="s">
        <v>1592</v>
      </c>
      <c r="F4882" t="s">
        <v>109</v>
      </c>
      <c r="G4882" t="s">
        <v>140</v>
      </c>
      <c r="H4882">
        <v>0</v>
      </c>
      <c r="I4882" t="s">
        <v>140</v>
      </c>
      <c r="J4882" t="s">
        <v>140</v>
      </c>
      <c r="X4882" t="str">
        <f t="shared" si="385"/>
        <v>all_t3_lowses_nl_zmath_level_as.factor(book)5</v>
      </c>
      <c r="Y4882" t="str">
        <f t="shared" si="386"/>
        <v>NA</v>
      </c>
      <c r="Z4882" t="str">
        <f t="shared" si="387"/>
        <v>0.000</v>
      </c>
      <c r="AA4882" s="2" t="e">
        <f t="shared" si="388"/>
        <v>#VALUE!</v>
      </c>
      <c r="AB4882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83" spans="1:28">
      <c r="A4883">
        <v>4882</v>
      </c>
      <c r="B4883" t="s">
        <v>1222</v>
      </c>
      <c r="C4883" t="b">
        <v>0</v>
      </c>
      <c r="D4883" t="s">
        <v>1591</v>
      </c>
      <c r="E4883" t="s">
        <v>1592</v>
      </c>
      <c r="F4883" t="s">
        <v>110</v>
      </c>
      <c r="G4883">
        <v>-6.1731564246252897E-3</v>
      </c>
      <c r="H4883">
        <v>3.5440632133606998E-3</v>
      </c>
      <c r="I4883">
        <v>-1.7418302250798501</v>
      </c>
      <c r="J4883">
        <v>8.1538530670885997E-2</v>
      </c>
      <c r="X4883" t="str">
        <f t="shared" si="385"/>
        <v>all_t3_lowses_nl_zmath_level_as.factor(year)2017</v>
      </c>
      <c r="Y4883" t="str">
        <f t="shared" si="386"/>
        <v>-0.006</v>
      </c>
      <c r="Z4883" t="str">
        <f t="shared" si="387"/>
        <v>0.004</v>
      </c>
      <c r="AA4883" s="2" t="str">
        <f t="shared" si="388"/>
        <v>*</v>
      </c>
      <c r="AB4883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84" spans="1:28">
      <c r="A4884">
        <v>4883</v>
      </c>
      <c r="B4884" t="s">
        <v>1222</v>
      </c>
      <c r="C4884" t="b">
        <v>0</v>
      </c>
      <c r="D4884" t="s">
        <v>1591</v>
      </c>
      <c r="E4884" t="s">
        <v>1592</v>
      </c>
      <c r="F4884" t="s">
        <v>111</v>
      </c>
      <c r="G4884">
        <v>-7.0986920113766203E-3</v>
      </c>
      <c r="H4884">
        <v>4.0569534275467396E-3</v>
      </c>
      <c r="I4884">
        <v>-1.7497593053882401</v>
      </c>
      <c r="J4884">
        <v>8.0160229023216706E-2</v>
      </c>
      <c r="X4884" t="str">
        <f t="shared" si="385"/>
        <v>all_t3_lowses_nl_zmath_level_as.factor(year)2018</v>
      </c>
      <c r="Y4884" t="str">
        <f t="shared" si="386"/>
        <v>-0.007</v>
      </c>
      <c r="Z4884" t="str">
        <f t="shared" si="387"/>
        <v>0.004</v>
      </c>
      <c r="AA4884" s="2" t="str">
        <f t="shared" si="388"/>
        <v>*</v>
      </c>
      <c r="AB4884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85" spans="1:28">
      <c r="A4885">
        <v>4884</v>
      </c>
      <c r="B4885" t="s">
        <v>1222</v>
      </c>
      <c r="C4885" t="b">
        <v>0</v>
      </c>
      <c r="D4885" t="s">
        <v>1591</v>
      </c>
      <c r="E4885" t="s">
        <v>1592</v>
      </c>
      <c r="F4885" t="s">
        <v>200</v>
      </c>
      <c r="G4885">
        <v>-2.31997735188069E-2</v>
      </c>
      <c r="H4885">
        <v>5.0188240123392796E-3</v>
      </c>
      <c r="I4885">
        <v>-4.6225517096770004</v>
      </c>
      <c r="J4885" s="10">
        <v>3.7910583548722499E-6</v>
      </c>
      <c r="X4885" t="str">
        <f t="shared" si="385"/>
        <v>all_t3_lowses_nl_zmath_level_as.factor(grade)5</v>
      </c>
      <c r="Y4885" t="str">
        <f t="shared" si="386"/>
        <v>-0.023</v>
      </c>
      <c r="Z4885" t="str">
        <f t="shared" si="387"/>
        <v>0.005</v>
      </c>
      <c r="AA4885" s="2" t="str">
        <f t="shared" si="388"/>
        <v>***</v>
      </c>
      <c r="AB4885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86" spans="1:28">
      <c r="A4886">
        <v>4885</v>
      </c>
      <c r="B4886" t="s">
        <v>1222</v>
      </c>
      <c r="C4886" t="b">
        <v>0</v>
      </c>
      <c r="D4886" t="s">
        <v>1591</v>
      </c>
      <c r="E4886" t="s">
        <v>1592</v>
      </c>
      <c r="F4886" t="s">
        <v>201</v>
      </c>
      <c r="G4886">
        <v>-3.26008497979864E-2</v>
      </c>
      <c r="H4886">
        <v>5.3953583207626303E-3</v>
      </c>
      <c r="I4886">
        <v>-6.0423882640992597</v>
      </c>
      <c r="J4886" s="10">
        <v>1.5191449387191299E-9</v>
      </c>
      <c r="X4886" t="str">
        <f t="shared" si="385"/>
        <v>all_t3_lowses_nl_zmath_level_as.factor(grade)6</v>
      </c>
      <c r="Y4886" t="str">
        <f t="shared" si="386"/>
        <v>-0.033</v>
      </c>
      <c r="Z4886" t="str">
        <f t="shared" si="387"/>
        <v>0.005</v>
      </c>
      <c r="AA4886" s="2" t="str">
        <f t="shared" si="388"/>
        <v>***</v>
      </c>
      <c r="AB4886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87" spans="1:28">
      <c r="A4887">
        <v>4886</v>
      </c>
      <c r="B4887" t="s">
        <v>1222</v>
      </c>
      <c r="C4887" t="b">
        <v>0</v>
      </c>
      <c r="D4887" t="s">
        <v>1591</v>
      </c>
      <c r="E4887" t="s">
        <v>1592</v>
      </c>
      <c r="F4887" t="s">
        <v>202</v>
      </c>
      <c r="G4887" t="s">
        <v>140</v>
      </c>
      <c r="H4887">
        <v>0</v>
      </c>
      <c r="I4887" t="s">
        <v>140</v>
      </c>
      <c r="J4887" t="s">
        <v>140</v>
      </c>
      <c r="X4887" t="str">
        <f t="shared" si="385"/>
        <v>all_t3_lowses_nl_zmath_level_as.factor(grade)7</v>
      </c>
      <c r="Y4887" t="str">
        <f t="shared" si="386"/>
        <v>NA</v>
      </c>
      <c r="Z4887" t="str">
        <f t="shared" si="387"/>
        <v>0.000</v>
      </c>
      <c r="AA4887" s="2" t="e">
        <f t="shared" si="388"/>
        <v>#VALUE!</v>
      </c>
      <c r="AB4887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88" spans="1:28">
      <c r="A4888">
        <v>4887</v>
      </c>
      <c r="B4888" t="s">
        <v>1222</v>
      </c>
      <c r="C4888" t="b">
        <v>0</v>
      </c>
      <c r="D4888" t="s">
        <v>1591</v>
      </c>
      <c r="E4888" t="s">
        <v>1592</v>
      </c>
      <c r="F4888" t="s">
        <v>203</v>
      </c>
      <c r="G4888">
        <v>-4.2242908799969498E-3</v>
      </c>
      <c r="H4888">
        <v>7.5943983349095502E-3</v>
      </c>
      <c r="I4888">
        <v>-0.556237728613594</v>
      </c>
      <c r="J4888">
        <v>0.57804850209151304</v>
      </c>
      <c r="X4888" t="str">
        <f t="shared" si="385"/>
        <v>all_t3_lowses_nl_zmath_level_as.factor(grade)8</v>
      </c>
      <c r="Y4888" t="str">
        <f t="shared" si="386"/>
        <v>-0.004</v>
      </c>
      <c r="Z4888" t="str">
        <f t="shared" si="387"/>
        <v>0.008</v>
      </c>
      <c r="AA4888" s="2" t="str">
        <f t="shared" si="388"/>
        <v/>
      </c>
      <c r="AB4888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89" spans="1:28">
      <c r="A4889">
        <v>4888</v>
      </c>
      <c r="B4889" t="s">
        <v>1222</v>
      </c>
      <c r="C4889" t="b">
        <v>0</v>
      </c>
      <c r="D4889" t="s">
        <v>1591</v>
      </c>
      <c r="E4889" t="s">
        <v>1592</v>
      </c>
      <c r="F4889" t="s">
        <v>204</v>
      </c>
      <c r="G4889">
        <v>5.3957494673324401E-3</v>
      </c>
      <c r="H4889">
        <v>7.9464101880216999E-3</v>
      </c>
      <c r="I4889">
        <v>0.67901723415510495</v>
      </c>
      <c r="J4889">
        <v>0.49712713358036198</v>
      </c>
      <c r="X4889" t="str">
        <f t="shared" si="385"/>
        <v>all_t3_lowses_nl_zmath_level_as.factor(grade)9</v>
      </c>
      <c r="Y4889" t="str">
        <f t="shared" si="386"/>
        <v>0.005</v>
      </c>
      <c r="Z4889" t="str">
        <f t="shared" si="387"/>
        <v>0.008</v>
      </c>
      <c r="AA4889" s="2" t="str">
        <f t="shared" si="388"/>
        <v/>
      </c>
      <c r="AB4889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90" spans="1:28">
      <c r="A4890">
        <v>4889</v>
      </c>
      <c r="B4890" t="s">
        <v>1222</v>
      </c>
      <c r="C4890" t="b">
        <v>0</v>
      </c>
      <c r="D4890" t="s">
        <v>1591</v>
      </c>
      <c r="E4890" t="s">
        <v>1592</v>
      </c>
      <c r="F4890" t="s">
        <v>1722</v>
      </c>
      <c r="G4890">
        <v>-4.6007685592686903E-3</v>
      </c>
      <c r="H4890">
        <v>4.2285505033785404E-3</v>
      </c>
      <c r="I4890">
        <v>-1.08802497583812</v>
      </c>
      <c r="J4890">
        <v>0.27658440119012101</v>
      </c>
      <c r="X4890" t="str">
        <f t="shared" si="385"/>
        <v>all_t3_lowses_nl_zmath_level_as.factor(lowses)1:relative_age</v>
      </c>
      <c r="Y4890" t="str">
        <f t="shared" si="386"/>
        <v>-0.005</v>
      </c>
      <c r="Z4890" t="str">
        <f t="shared" si="387"/>
        <v>0.004</v>
      </c>
      <c r="AA4890" s="2" t="str">
        <f t="shared" si="388"/>
        <v/>
      </c>
      <c r="AB4890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91" spans="1:28">
      <c r="A4891">
        <v>4890</v>
      </c>
      <c r="B4891" t="s">
        <v>1222</v>
      </c>
      <c r="C4891" t="b">
        <v>0</v>
      </c>
      <c r="D4891" t="s">
        <v>1591</v>
      </c>
      <c r="E4891" t="s">
        <v>1592</v>
      </c>
      <c r="F4891" t="s">
        <v>1736</v>
      </c>
      <c r="G4891">
        <v>1.43383057376529E-4</v>
      </c>
      <c r="H4891">
        <v>3.7072332664949803E-4</v>
      </c>
      <c r="I4891">
        <v>0.38676567420881702</v>
      </c>
      <c r="J4891">
        <v>0.69892979158789503</v>
      </c>
      <c r="X4891" t="str">
        <f t="shared" si="385"/>
        <v>all_t3_lowses_nl_zmath_level_as.factor(lowses)1:I(relative_age^2)</v>
      </c>
      <c r="Y4891" t="str">
        <f t="shared" si="386"/>
        <v>0.000</v>
      </c>
      <c r="Z4891" t="str">
        <f t="shared" si="387"/>
        <v>0.000</v>
      </c>
      <c r="AA4891" s="2" t="str">
        <f t="shared" si="388"/>
        <v/>
      </c>
      <c r="AB4891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92" spans="1:28">
      <c r="A4892">
        <v>4891</v>
      </c>
      <c r="B4892" t="s">
        <v>1222</v>
      </c>
      <c r="C4892" t="b">
        <v>0</v>
      </c>
      <c r="D4892" t="s">
        <v>1591</v>
      </c>
      <c r="E4892" t="s">
        <v>1592</v>
      </c>
      <c r="F4892" t="s">
        <v>1723</v>
      </c>
      <c r="G4892" t="s">
        <v>140</v>
      </c>
      <c r="H4892">
        <v>0</v>
      </c>
      <c r="I4892" t="s">
        <v>140</v>
      </c>
      <c r="J4892" t="s">
        <v>140</v>
      </c>
      <c r="X4892" t="str">
        <f t="shared" si="385"/>
        <v>all_t3_lowses_nl_zmath_level_as.factor(lowses)1:as.factor(book)2</v>
      </c>
      <c r="Y4892" t="str">
        <f t="shared" si="386"/>
        <v>NA</v>
      </c>
      <c r="Z4892" t="str">
        <f t="shared" si="387"/>
        <v>0.000</v>
      </c>
      <c r="AA4892" s="2" t="e">
        <f t="shared" si="388"/>
        <v>#VALUE!</v>
      </c>
      <c r="AB4892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93" spans="1:28">
      <c r="A4893">
        <v>4892</v>
      </c>
      <c r="B4893" t="s">
        <v>1222</v>
      </c>
      <c r="C4893" t="b">
        <v>0</v>
      </c>
      <c r="D4893" t="s">
        <v>1591</v>
      </c>
      <c r="E4893" t="s">
        <v>1592</v>
      </c>
      <c r="F4893" t="s">
        <v>1724</v>
      </c>
      <c r="G4893" t="s">
        <v>140</v>
      </c>
      <c r="H4893">
        <v>0</v>
      </c>
      <c r="I4893" t="s">
        <v>140</v>
      </c>
      <c r="J4893" t="s">
        <v>140</v>
      </c>
      <c r="X4893" t="str">
        <f t="shared" si="385"/>
        <v>all_t3_lowses_nl_zmath_level_as.factor(lowses)1:as.factor(book)3</v>
      </c>
      <c r="Y4893" t="str">
        <f t="shared" si="386"/>
        <v>NA</v>
      </c>
      <c r="Z4893" t="str">
        <f t="shared" si="387"/>
        <v>0.000</v>
      </c>
      <c r="AA4893" s="2" t="e">
        <f t="shared" si="388"/>
        <v>#VALUE!</v>
      </c>
      <c r="AB4893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94" spans="1:28">
      <c r="A4894">
        <v>4893</v>
      </c>
      <c r="B4894" t="s">
        <v>1222</v>
      </c>
      <c r="C4894" t="b">
        <v>0</v>
      </c>
      <c r="D4894" t="s">
        <v>1591</v>
      </c>
      <c r="E4894" t="s">
        <v>1592</v>
      </c>
      <c r="F4894" t="s">
        <v>1725</v>
      </c>
      <c r="G4894" t="s">
        <v>140</v>
      </c>
      <c r="H4894">
        <v>0</v>
      </c>
      <c r="I4894" t="s">
        <v>140</v>
      </c>
      <c r="J4894" t="s">
        <v>140</v>
      </c>
      <c r="X4894" t="str">
        <f t="shared" si="385"/>
        <v>all_t3_lowses_nl_zmath_level_as.factor(lowses)1:as.factor(book)4</v>
      </c>
      <c r="Y4894" t="str">
        <f t="shared" si="386"/>
        <v>NA</v>
      </c>
      <c r="Z4894" t="str">
        <f t="shared" si="387"/>
        <v>0.000</v>
      </c>
      <c r="AA4894" s="2" t="e">
        <f t="shared" si="388"/>
        <v>#VALUE!</v>
      </c>
      <c r="AB4894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95" spans="1:28">
      <c r="A4895">
        <v>4894</v>
      </c>
      <c r="B4895" t="s">
        <v>1222</v>
      </c>
      <c r="C4895" t="b">
        <v>0</v>
      </c>
      <c r="D4895" t="s">
        <v>1591</v>
      </c>
      <c r="E4895" t="s">
        <v>1592</v>
      </c>
      <c r="F4895" t="s">
        <v>1726</v>
      </c>
      <c r="G4895" t="s">
        <v>140</v>
      </c>
      <c r="H4895">
        <v>0</v>
      </c>
      <c r="I4895" t="s">
        <v>140</v>
      </c>
      <c r="J4895" t="s">
        <v>140</v>
      </c>
      <c r="X4895" t="str">
        <f t="shared" si="385"/>
        <v>all_t3_lowses_nl_zmath_level_as.factor(lowses)1:as.factor(book)5</v>
      </c>
      <c r="Y4895" t="str">
        <f t="shared" si="386"/>
        <v>NA</v>
      </c>
      <c r="Z4895" t="str">
        <f t="shared" si="387"/>
        <v>0.000</v>
      </c>
      <c r="AA4895" s="2" t="e">
        <f t="shared" si="388"/>
        <v>#VALUE!</v>
      </c>
      <c r="AB4895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96" spans="1:28">
      <c r="A4896">
        <v>4895</v>
      </c>
      <c r="B4896" t="s">
        <v>1222</v>
      </c>
      <c r="C4896" t="b">
        <v>0</v>
      </c>
      <c r="D4896" t="s">
        <v>1591</v>
      </c>
      <c r="E4896" t="s">
        <v>1592</v>
      </c>
      <c r="F4896" t="s">
        <v>1727</v>
      </c>
      <c r="G4896">
        <v>-1.0568642911182801E-2</v>
      </c>
      <c r="H4896">
        <v>7.46416452479093E-3</v>
      </c>
      <c r="I4896">
        <v>-1.41591773279928</v>
      </c>
      <c r="J4896">
        <v>0.15679997175694099</v>
      </c>
      <c r="X4896" t="str">
        <f t="shared" si="385"/>
        <v>all_t3_lowses_nl_zmath_level_as.factor(lowses)1:as.factor(year)2017</v>
      </c>
      <c r="Y4896" t="str">
        <f t="shared" si="386"/>
        <v>-0.011</v>
      </c>
      <c r="Z4896" t="str">
        <f t="shared" si="387"/>
        <v>0.007</v>
      </c>
      <c r="AA4896" s="2" t="str">
        <f t="shared" si="388"/>
        <v/>
      </c>
      <c r="AB4896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97" spans="1:28">
      <c r="A4897">
        <v>4896</v>
      </c>
      <c r="B4897" t="s">
        <v>1222</v>
      </c>
      <c r="C4897" t="b">
        <v>0</v>
      </c>
      <c r="D4897" t="s">
        <v>1591</v>
      </c>
      <c r="E4897" t="s">
        <v>1592</v>
      </c>
      <c r="F4897" t="s">
        <v>1728</v>
      </c>
      <c r="G4897">
        <v>-3.3617208554326698E-2</v>
      </c>
      <c r="H4897">
        <v>8.4524266713116997E-3</v>
      </c>
      <c r="I4897">
        <v>-3.9772256964294601</v>
      </c>
      <c r="J4897" s="10">
        <v>6.9729951173565403E-5</v>
      </c>
      <c r="X4897" t="str">
        <f t="shared" si="385"/>
        <v>all_t3_lowses_nl_zmath_level_as.factor(lowses)1:as.factor(year)2018</v>
      </c>
      <c r="Y4897" t="str">
        <f t="shared" si="386"/>
        <v>-0.034</v>
      </c>
      <c r="Z4897" t="str">
        <f t="shared" si="387"/>
        <v>0.008</v>
      </c>
      <c r="AA4897" s="2" t="str">
        <f t="shared" si="388"/>
        <v>***</v>
      </c>
      <c r="AB4897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98" spans="1:28">
      <c r="A4898">
        <v>4897</v>
      </c>
      <c r="B4898" t="s">
        <v>1222</v>
      </c>
      <c r="C4898" t="b">
        <v>0</v>
      </c>
      <c r="D4898" t="s">
        <v>1591</v>
      </c>
      <c r="E4898" t="s">
        <v>1592</v>
      </c>
      <c r="F4898" t="s">
        <v>1729</v>
      </c>
      <c r="G4898">
        <v>1.4386454814970899E-3</v>
      </c>
      <c r="H4898">
        <v>1.1468606696474599E-2</v>
      </c>
      <c r="I4898">
        <v>0.12544204536539899</v>
      </c>
      <c r="J4898">
        <v>0.90017363430348596</v>
      </c>
      <c r="X4898" t="str">
        <f t="shared" si="385"/>
        <v>all_t3_lowses_nl_zmath_level_as.factor(lowses)1:as.factor(grade)5</v>
      </c>
      <c r="Y4898" t="str">
        <f t="shared" si="386"/>
        <v>0.001</v>
      </c>
      <c r="Z4898" t="str">
        <f t="shared" si="387"/>
        <v>0.011</v>
      </c>
      <c r="AA4898" s="2" t="str">
        <f t="shared" si="388"/>
        <v/>
      </c>
      <c r="AB4898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899" spans="1:28">
      <c r="A4899">
        <v>4898</v>
      </c>
      <c r="B4899" t="s">
        <v>1222</v>
      </c>
      <c r="C4899" t="b">
        <v>0</v>
      </c>
      <c r="D4899" t="s">
        <v>1591</v>
      </c>
      <c r="E4899" t="s">
        <v>1592</v>
      </c>
      <c r="F4899" t="s">
        <v>1730</v>
      </c>
      <c r="G4899">
        <v>-1.49565804706341E-4</v>
      </c>
      <c r="H4899">
        <v>1.1842315031219901E-2</v>
      </c>
      <c r="I4899">
        <v>-1.2629777565623E-2</v>
      </c>
      <c r="J4899">
        <v>0.98992316643830702</v>
      </c>
      <c r="X4899" t="str">
        <f t="shared" si="385"/>
        <v>all_t3_lowses_nl_zmath_level_as.factor(lowses)1:as.factor(grade)6</v>
      </c>
      <c r="Y4899" t="str">
        <f t="shared" si="386"/>
        <v>0.000</v>
      </c>
      <c r="Z4899" t="str">
        <f t="shared" si="387"/>
        <v>0.012</v>
      </c>
      <c r="AA4899" s="2" t="str">
        <f t="shared" si="388"/>
        <v/>
      </c>
      <c r="AB4899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00" spans="1:28">
      <c r="A4900">
        <v>4899</v>
      </c>
      <c r="B4900" t="s">
        <v>1222</v>
      </c>
      <c r="C4900" t="b">
        <v>0</v>
      </c>
      <c r="D4900" t="s">
        <v>1591</v>
      </c>
      <c r="E4900" t="s">
        <v>1592</v>
      </c>
      <c r="F4900" t="s">
        <v>1731</v>
      </c>
      <c r="G4900">
        <v>2.7661467050143201E-2</v>
      </c>
      <c r="H4900">
        <v>1.16505804409541E-2</v>
      </c>
      <c r="I4900">
        <v>2.3742565608926798</v>
      </c>
      <c r="J4900">
        <v>1.7584555868851999E-2</v>
      </c>
      <c r="X4900" t="str">
        <f t="shared" si="385"/>
        <v>all_t3_lowses_nl_zmath_level_as.factor(lowses)1:as.factor(grade)7</v>
      </c>
      <c r="Y4900" t="str">
        <f t="shared" si="386"/>
        <v>0.028</v>
      </c>
      <c r="Z4900" t="str">
        <f t="shared" si="387"/>
        <v>0.012</v>
      </c>
      <c r="AA4900" s="2" t="str">
        <f t="shared" si="388"/>
        <v>**</v>
      </c>
      <c r="AB4900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01" spans="1:28">
      <c r="A4901">
        <v>4900</v>
      </c>
      <c r="B4901" t="s">
        <v>1222</v>
      </c>
      <c r="C4901" t="b">
        <v>0</v>
      </c>
      <c r="D4901" t="s">
        <v>1591</v>
      </c>
      <c r="E4901" t="s">
        <v>1592</v>
      </c>
      <c r="F4901" t="s">
        <v>1732</v>
      </c>
      <c r="G4901">
        <v>7.8876349925226005E-2</v>
      </c>
      <c r="H4901">
        <v>1.2327456992076E-2</v>
      </c>
      <c r="I4901">
        <v>6.3984283194763698</v>
      </c>
      <c r="J4901" s="10">
        <v>1.5706842128083001E-10</v>
      </c>
      <c r="X4901" t="str">
        <f t="shared" si="385"/>
        <v>all_t3_lowses_nl_zmath_level_as.factor(lowses)1:as.factor(grade)8</v>
      </c>
      <c r="Y4901" t="str">
        <f t="shared" si="386"/>
        <v>0.079</v>
      </c>
      <c r="Z4901" t="str">
        <f t="shared" si="387"/>
        <v>0.012</v>
      </c>
      <c r="AA4901" s="2" t="str">
        <f t="shared" si="388"/>
        <v>***</v>
      </c>
      <c r="AB4901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02" spans="1:28">
      <c r="A4902">
        <v>4901</v>
      </c>
      <c r="B4902" t="s">
        <v>1222</v>
      </c>
      <c r="C4902" t="b">
        <v>0</v>
      </c>
      <c r="D4902" t="s">
        <v>1591</v>
      </c>
      <c r="E4902" t="s">
        <v>1592</v>
      </c>
      <c r="F4902" t="s">
        <v>1733</v>
      </c>
      <c r="G4902">
        <v>8.10803852521116E-2</v>
      </c>
      <c r="H4902">
        <v>1.18755031091155E-2</v>
      </c>
      <c r="I4902">
        <v>6.8275326533218701</v>
      </c>
      <c r="J4902" s="10">
        <v>8.6447077117033202E-12</v>
      </c>
      <c r="X4902" t="str">
        <f t="shared" si="385"/>
        <v>all_t3_lowses_nl_zmath_level_as.factor(lowses)1:as.factor(grade)9</v>
      </c>
      <c r="Y4902" t="str">
        <f t="shared" si="386"/>
        <v>0.081</v>
      </c>
      <c r="Z4902" t="str">
        <f t="shared" si="387"/>
        <v>0.012</v>
      </c>
      <c r="AA4902" s="2" t="str">
        <f t="shared" si="388"/>
        <v>***</v>
      </c>
      <c r="AB4902" t="str">
        <f t="shared" si="389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03" spans="1:28">
      <c r="A4903">
        <v>4902</v>
      </c>
      <c r="B4903" t="s">
        <v>113</v>
      </c>
      <c r="C4903" t="b">
        <v>0</v>
      </c>
      <c r="D4903" t="s">
        <v>1593</v>
      </c>
      <c r="E4903" t="s">
        <v>1594</v>
      </c>
      <c r="F4903" t="s">
        <v>1697</v>
      </c>
      <c r="G4903" t="s">
        <v>140</v>
      </c>
      <c r="H4903">
        <v>0</v>
      </c>
      <c r="I4903" t="s">
        <v>140</v>
      </c>
      <c r="J4903" t="s">
        <v>140</v>
      </c>
      <c r="X4903" t="str">
        <f t="shared" si="385"/>
        <v>grade_9_t3_lowses_nl_zeng_level_as.factor(lowses)1</v>
      </c>
      <c r="Y4903" t="str">
        <f t="shared" si="386"/>
        <v>NA</v>
      </c>
      <c r="Z4903" t="str">
        <f t="shared" si="387"/>
        <v>0.000</v>
      </c>
      <c r="AA4903" s="2" t="e">
        <f t="shared" si="388"/>
        <v>#VALUE!</v>
      </c>
      <c r="AB4903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04" spans="1:28">
      <c r="A4904">
        <v>4903</v>
      </c>
      <c r="B4904" t="s">
        <v>113</v>
      </c>
      <c r="C4904" t="b">
        <v>0</v>
      </c>
      <c r="D4904" t="s">
        <v>1593</v>
      </c>
      <c r="E4904" t="s">
        <v>1594</v>
      </c>
      <c r="F4904" t="s">
        <v>104</v>
      </c>
      <c r="G4904">
        <v>2.57694003222552E-2</v>
      </c>
      <c r="H4904">
        <v>2.8997141298029E-3</v>
      </c>
      <c r="I4904">
        <v>8.8868761432034091</v>
      </c>
      <c r="J4904" s="10">
        <v>6.3573730010575498E-19</v>
      </c>
      <c r="X4904" t="str">
        <f t="shared" si="385"/>
        <v>grade_9_t3_lowses_nl_zeng_level_relative_age</v>
      </c>
      <c r="Y4904" t="str">
        <f t="shared" si="386"/>
        <v>0.026</v>
      </c>
      <c r="Z4904" t="str">
        <f t="shared" si="387"/>
        <v>0.003</v>
      </c>
      <c r="AA4904" s="2" t="str">
        <f t="shared" si="388"/>
        <v>***</v>
      </c>
      <c r="AB4904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05" spans="1:28">
      <c r="A4905">
        <v>4904</v>
      </c>
      <c r="B4905" t="s">
        <v>113</v>
      </c>
      <c r="C4905" t="b">
        <v>0</v>
      </c>
      <c r="D4905" t="s">
        <v>1593</v>
      </c>
      <c r="E4905" t="s">
        <v>1594</v>
      </c>
      <c r="F4905" t="s">
        <v>775</v>
      </c>
      <c r="G4905">
        <v>-1.35699176905437E-3</v>
      </c>
      <c r="H4905">
        <v>2.5744013056912398E-4</v>
      </c>
      <c r="I4905">
        <v>-5.2710964916559897</v>
      </c>
      <c r="J4905" s="10">
        <v>1.3581182013417699E-7</v>
      </c>
      <c r="X4905" t="str">
        <f t="shared" si="385"/>
        <v>grade_9_t3_lowses_nl_zeng_level_I(relative_age^2)</v>
      </c>
      <c r="Y4905" t="str">
        <f t="shared" si="386"/>
        <v>-0.001</v>
      </c>
      <c r="Z4905" t="str">
        <f t="shared" si="387"/>
        <v>0.000</v>
      </c>
      <c r="AA4905" s="2" t="str">
        <f t="shared" si="388"/>
        <v>***</v>
      </c>
      <c r="AB4905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06" spans="1:28">
      <c r="A4906">
        <v>4905</v>
      </c>
      <c r="B4906" t="s">
        <v>113</v>
      </c>
      <c r="C4906" t="b">
        <v>0</v>
      </c>
      <c r="D4906" t="s">
        <v>1593</v>
      </c>
      <c r="E4906" t="s">
        <v>1594</v>
      </c>
      <c r="F4906" t="s">
        <v>106</v>
      </c>
      <c r="G4906">
        <v>0.18475289770286399</v>
      </c>
      <c r="H4906">
        <v>2.2200787343640699E-2</v>
      </c>
      <c r="I4906">
        <v>8.3219074550428491</v>
      </c>
      <c r="J4906" s="10">
        <v>8.73259017590437E-17</v>
      </c>
      <c r="X4906" t="str">
        <f t="shared" si="385"/>
        <v>grade_9_t3_lowses_nl_zeng_level_as.factor(book)2</v>
      </c>
      <c r="Y4906" t="str">
        <f t="shared" si="386"/>
        <v>0.185</v>
      </c>
      <c r="Z4906" t="str">
        <f t="shared" si="387"/>
        <v>0.022</v>
      </c>
      <c r="AA4906" s="2" t="str">
        <f t="shared" si="388"/>
        <v>***</v>
      </c>
      <c r="AB4906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07" spans="1:28">
      <c r="A4907">
        <v>4906</v>
      </c>
      <c r="B4907" t="s">
        <v>113</v>
      </c>
      <c r="C4907" t="b">
        <v>0</v>
      </c>
      <c r="D4907" t="s">
        <v>1593</v>
      </c>
      <c r="E4907" t="s">
        <v>1594</v>
      </c>
      <c r="F4907" t="s">
        <v>107</v>
      </c>
      <c r="G4907">
        <v>0.33986849698180999</v>
      </c>
      <c r="H4907">
        <v>2.1764635027060299E-2</v>
      </c>
      <c r="I4907">
        <v>15.615630427950901</v>
      </c>
      <c r="J4907" s="10">
        <v>6.34207818642615E-55</v>
      </c>
      <c r="X4907" t="str">
        <f t="shared" si="385"/>
        <v>grade_9_t3_lowses_nl_zeng_level_as.factor(book)3</v>
      </c>
      <c r="Y4907" t="str">
        <f t="shared" si="386"/>
        <v>0.340</v>
      </c>
      <c r="Z4907" t="str">
        <f t="shared" si="387"/>
        <v>0.022</v>
      </c>
      <c r="AA4907" s="2" t="str">
        <f t="shared" si="388"/>
        <v>***</v>
      </c>
      <c r="AB4907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08" spans="1:28">
      <c r="A4908">
        <v>4907</v>
      </c>
      <c r="B4908" t="s">
        <v>113</v>
      </c>
      <c r="C4908" t="b">
        <v>0</v>
      </c>
      <c r="D4908" t="s">
        <v>1593</v>
      </c>
      <c r="E4908" t="s">
        <v>1594</v>
      </c>
      <c r="F4908" t="s">
        <v>108</v>
      </c>
      <c r="G4908">
        <v>0.42302051253712802</v>
      </c>
      <c r="H4908">
        <v>2.2249110301050801E-2</v>
      </c>
      <c r="I4908">
        <v>19.012918126310399</v>
      </c>
      <c r="J4908" s="10">
        <v>1.68581926025408E-80</v>
      </c>
      <c r="X4908" t="str">
        <f t="shared" si="385"/>
        <v>grade_9_t3_lowses_nl_zeng_level_as.factor(book)4</v>
      </c>
      <c r="Y4908" t="str">
        <f t="shared" si="386"/>
        <v>0.423</v>
      </c>
      <c r="Z4908" t="str">
        <f t="shared" si="387"/>
        <v>0.022</v>
      </c>
      <c r="AA4908" s="2" t="str">
        <f t="shared" si="388"/>
        <v>***</v>
      </c>
      <c r="AB4908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09" spans="1:28">
      <c r="A4909">
        <v>4908</v>
      </c>
      <c r="B4909" t="s">
        <v>113</v>
      </c>
      <c r="C4909" t="b">
        <v>0</v>
      </c>
      <c r="D4909" t="s">
        <v>1593</v>
      </c>
      <c r="E4909" t="s">
        <v>1594</v>
      </c>
      <c r="F4909" t="s">
        <v>109</v>
      </c>
      <c r="G4909">
        <v>0.45548587446752298</v>
      </c>
      <c r="H4909">
        <v>2.3370700212298898E-2</v>
      </c>
      <c r="I4909">
        <v>19.489611792967299</v>
      </c>
      <c r="J4909" s="10">
        <v>1.7425403457810101E-84</v>
      </c>
      <c r="X4909" t="str">
        <f t="shared" si="385"/>
        <v>grade_9_t3_lowses_nl_zeng_level_as.factor(book)5</v>
      </c>
      <c r="Y4909" t="str">
        <f t="shared" si="386"/>
        <v>0.455</v>
      </c>
      <c r="Z4909" t="str">
        <f t="shared" si="387"/>
        <v>0.023</v>
      </c>
      <c r="AA4909" s="2" t="str">
        <f t="shared" si="388"/>
        <v>***</v>
      </c>
      <c r="AB4909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10" spans="1:28">
      <c r="A4910">
        <v>4909</v>
      </c>
      <c r="B4910" t="s">
        <v>113</v>
      </c>
      <c r="C4910" t="b">
        <v>0</v>
      </c>
      <c r="D4910" t="s">
        <v>1593</v>
      </c>
      <c r="E4910" t="s">
        <v>1594</v>
      </c>
      <c r="F4910" t="s">
        <v>110</v>
      </c>
      <c r="G4910">
        <v>-1.51569965447906E-2</v>
      </c>
      <c r="H4910">
        <v>1.07579813028342E-2</v>
      </c>
      <c r="I4910">
        <v>-1.40890712840312</v>
      </c>
      <c r="J4910">
        <v>0.15886485614478399</v>
      </c>
      <c r="X4910" t="str">
        <f t="shared" si="385"/>
        <v>grade_9_t3_lowses_nl_zeng_level_as.factor(year)2017</v>
      </c>
      <c r="Y4910" t="str">
        <f t="shared" si="386"/>
        <v>-0.015</v>
      </c>
      <c r="Z4910" t="str">
        <f t="shared" si="387"/>
        <v>0.011</v>
      </c>
      <c r="AA4910" s="2" t="str">
        <f t="shared" si="388"/>
        <v/>
      </c>
      <c r="AB4910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11" spans="1:28">
      <c r="A4911">
        <v>4910</v>
      </c>
      <c r="B4911" t="s">
        <v>113</v>
      </c>
      <c r="C4911" t="b">
        <v>0</v>
      </c>
      <c r="D4911" t="s">
        <v>1593</v>
      </c>
      <c r="E4911" t="s">
        <v>1594</v>
      </c>
      <c r="F4911" t="s">
        <v>111</v>
      </c>
      <c r="G4911">
        <v>-1.5425956027583799E-2</v>
      </c>
      <c r="H4911">
        <v>1.0653592429767E-2</v>
      </c>
      <c r="I4911">
        <v>-1.4479581539540001</v>
      </c>
      <c r="J4911">
        <v>0.14763099716877701</v>
      </c>
      <c r="X4911" t="str">
        <f t="shared" si="385"/>
        <v>grade_9_t3_lowses_nl_zeng_level_as.factor(year)2018</v>
      </c>
      <c r="Y4911" t="str">
        <f t="shared" si="386"/>
        <v>-0.015</v>
      </c>
      <c r="Z4911" t="str">
        <f t="shared" si="387"/>
        <v>0.011</v>
      </c>
      <c r="AA4911" s="2" t="str">
        <f t="shared" si="388"/>
        <v/>
      </c>
      <c r="AB4911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12" spans="1:28">
      <c r="A4912">
        <v>4911</v>
      </c>
      <c r="B4912" t="s">
        <v>113</v>
      </c>
      <c r="C4912" t="b">
        <v>0</v>
      </c>
      <c r="D4912" t="s">
        <v>1593</v>
      </c>
      <c r="E4912" t="s">
        <v>1594</v>
      </c>
      <c r="F4912" t="s">
        <v>1722</v>
      </c>
      <c r="G4912">
        <v>-1.10945660487101E-2</v>
      </c>
      <c r="H4912">
        <v>7.7718855739949697E-3</v>
      </c>
      <c r="I4912">
        <v>-1.42752565552856</v>
      </c>
      <c r="J4912">
        <v>0.15343066978078199</v>
      </c>
      <c r="X4912" t="str">
        <f t="shared" si="385"/>
        <v>grade_9_t3_lowses_nl_zeng_level_as.factor(lowses)1:relative_age</v>
      </c>
      <c r="Y4912" t="str">
        <f t="shared" si="386"/>
        <v>-0.011</v>
      </c>
      <c r="Z4912" t="str">
        <f t="shared" si="387"/>
        <v>0.008</v>
      </c>
      <c r="AA4912" s="2" t="str">
        <f t="shared" si="388"/>
        <v/>
      </c>
      <c r="AB4912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13" spans="1:28">
      <c r="A4913">
        <v>4912</v>
      </c>
      <c r="B4913" t="s">
        <v>113</v>
      </c>
      <c r="C4913" t="b">
        <v>0</v>
      </c>
      <c r="D4913" t="s">
        <v>1593</v>
      </c>
      <c r="E4913" t="s">
        <v>1594</v>
      </c>
      <c r="F4913" t="s">
        <v>1736</v>
      </c>
      <c r="G4913">
        <v>6.7970540637579701E-4</v>
      </c>
      <c r="H4913">
        <v>6.8671176078602696E-4</v>
      </c>
      <c r="I4913">
        <v>0.98979724127309099</v>
      </c>
      <c r="J4913">
        <v>0.32227494703390702</v>
      </c>
      <c r="X4913" t="str">
        <f t="shared" si="385"/>
        <v>grade_9_t3_lowses_nl_zeng_level_as.factor(lowses)1:I(relative_age^2)</v>
      </c>
      <c r="Y4913" t="str">
        <f t="shared" si="386"/>
        <v>0.001</v>
      </c>
      <c r="Z4913" t="str">
        <f t="shared" si="387"/>
        <v>0.001</v>
      </c>
      <c r="AA4913" s="2" t="str">
        <f t="shared" si="388"/>
        <v/>
      </c>
      <c r="AB4913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14" spans="1:28">
      <c r="A4914">
        <v>4913</v>
      </c>
      <c r="B4914" t="s">
        <v>113</v>
      </c>
      <c r="C4914" t="b">
        <v>0</v>
      </c>
      <c r="D4914" t="s">
        <v>1593</v>
      </c>
      <c r="E4914" t="s">
        <v>1594</v>
      </c>
      <c r="F4914" t="s">
        <v>1723</v>
      </c>
      <c r="G4914" t="s">
        <v>140</v>
      </c>
      <c r="H4914">
        <v>0</v>
      </c>
      <c r="I4914" t="s">
        <v>140</v>
      </c>
      <c r="J4914" t="s">
        <v>140</v>
      </c>
      <c r="X4914" t="str">
        <f t="shared" si="385"/>
        <v>grade_9_t3_lowses_nl_zeng_level_as.factor(lowses)1:as.factor(book)2</v>
      </c>
      <c r="Y4914" t="str">
        <f t="shared" si="386"/>
        <v>NA</v>
      </c>
      <c r="Z4914" t="str">
        <f t="shared" si="387"/>
        <v>0.000</v>
      </c>
      <c r="AA4914" s="2" t="e">
        <f t="shared" si="388"/>
        <v>#VALUE!</v>
      </c>
      <c r="AB4914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15" spans="1:28">
      <c r="A4915">
        <v>4914</v>
      </c>
      <c r="B4915" t="s">
        <v>113</v>
      </c>
      <c r="C4915" t="b">
        <v>0</v>
      </c>
      <c r="D4915" t="s">
        <v>1593</v>
      </c>
      <c r="E4915" t="s">
        <v>1594</v>
      </c>
      <c r="F4915" t="s">
        <v>1724</v>
      </c>
      <c r="G4915" t="s">
        <v>140</v>
      </c>
      <c r="H4915">
        <v>0</v>
      </c>
      <c r="I4915" t="s">
        <v>140</v>
      </c>
      <c r="J4915" t="s">
        <v>140</v>
      </c>
      <c r="X4915" t="str">
        <f t="shared" si="385"/>
        <v>grade_9_t3_lowses_nl_zeng_level_as.factor(lowses)1:as.factor(book)3</v>
      </c>
      <c r="Y4915" t="str">
        <f t="shared" si="386"/>
        <v>NA</v>
      </c>
      <c r="Z4915" t="str">
        <f t="shared" si="387"/>
        <v>0.000</v>
      </c>
      <c r="AA4915" s="2" t="e">
        <f t="shared" si="388"/>
        <v>#VALUE!</v>
      </c>
      <c r="AB4915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16" spans="1:28">
      <c r="A4916">
        <v>4915</v>
      </c>
      <c r="B4916" t="s">
        <v>113</v>
      </c>
      <c r="C4916" t="b">
        <v>0</v>
      </c>
      <c r="D4916" t="s">
        <v>1593</v>
      </c>
      <c r="E4916" t="s">
        <v>1594</v>
      </c>
      <c r="F4916" t="s">
        <v>1725</v>
      </c>
      <c r="G4916" t="s">
        <v>140</v>
      </c>
      <c r="H4916">
        <v>0</v>
      </c>
      <c r="I4916" t="s">
        <v>140</v>
      </c>
      <c r="J4916" t="s">
        <v>140</v>
      </c>
      <c r="X4916" t="str">
        <f t="shared" si="385"/>
        <v>grade_9_t3_lowses_nl_zeng_level_as.factor(lowses)1:as.factor(book)4</v>
      </c>
      <c r="Y4916" t="str">
        <f t="shared" si="386"/>
        <v>NA</v>
      </c>
      <c r="Z4916" t="str">
        <f t="shared" si="387"/>
        <v>0.000</v>
      </c>
      <c r="AA4916" s="2" t="e">
        <f t="shared" si="388"/>
        <v>#VALUE!</v>
      </c>
      <c r="AB4916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17" spans="1:28">
      <c r="A4917">
        <v>4916</v>
      </c>
      <c r="B4917" t="s">
        <v>113</v>
      </c>
      <c r="C4917" t="b">
        <v>0</v>
      </c>
      <c r="D4917" t="s">
        <v>1593</v>
      </c>
      <c r="E4917" t="s">
        <v>1594</v>
      </c>
      <c r="F4917" t="s">
        <v>1726</v>
      </c>
      <c r="G4917" t="s">
        <v>140</v>
      </c>
      <c r="H4917">
        <v>0</v>
      </c>
      <c r="I4917" t="s">
        <v>140</v>
      </c>
      <c r="J4917" t="s">
        <v>140</v>
      </c>
      <c r="X4917" t="str">
        <f t="shared" si="385"/>
        <v>grade_9_t3_lowses_nl_zeng_level_as.factor(lowses)1:as.factor(book)5</v>
      </c>
      <c r="Y4917" t="str">
        <f t="shared" si="386"/>
        <v>NA</v>
      </c>
      <c r="Z4917" t="str">
        <f t="shared" si="387"/>
        <v>0.000</v>
      </c>
      <c r="AA4917" s="2" t="e">
        <f t="shared" si="388"/>
        <v>#VALUE!</v>
      </c>
      <c r="AB4917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18" spans="1:28">
      <c r="A4918">
        <v>4917</v>
      </c>
      <c r="B4918" t="s">
        <v>113</v>
      </c>
      <c r="C4918" t="b">
        <v>0</v>
      </c>
      <c r="D4918" t="s">
        <v>1593</v>
      </c>
      <c r="E4918" t="s">
        <v>1594</v>
      </c>
      <c r="F4918" t="s">
        <v>1727</v>
      </c>
      <c r="G4918">
        <v>9.3016863565762008E-3</v>
      </c>
      <c r="H4918">
        <v>1.8410344784216999E-2</v>
      </c>
      <c r="I4918">
        <v>0.505242376804937</v>
      </c>
      <c r="J4918">
        <v>0.61338940640228401</v>
      </c>
      <c r="X4918" t="str">
        <f t="shared" si="385"/>
        <v>grade_9_t3_lowses_nl_zeng_level_as.factor(lowses)1:as.factor(year)2017</v>
      </c>
      <c r="Y4918" t="str">
        <f t="shared" si="386"/>
        <v>0.009</v>
      </c>
      <c r="Z4918" t="str">
        <f t="shared" si="387"/>
        <v>0.018</v>
      </c>
      <c r="AA4918" s="2" t="str">
        <f t="shared" si="388"/>
        <v/>
      </c>
      <c r="AB4918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19" spans="1:28">
      <c r="A4919">
        <v>4918</v>
      </c>
      <c r="B4919" t="s">
        <v>113</v>
      </c>
      <c r="C4919" t="b">
        <v>0</v>
      </c>
      <c r="D4919" t="s">
        <v>1593</v>
      </c>
      <c r="E4919" t="s">
        <v>1594</v>
      </c>
      <c r="F4919" t="s">
        <v>1728</v>
      </c>
      <c r="G4919">
        <v>-1.7351406410572501E-3</v>
      </c>
      <c r="H4919">
        <v>1.8532974104718599E-2</v>
      </c>
      <c r="I4919">
        <v>-9.3624511168742999E-2</v>
      </c>
      <c r="J4919">
        <v>0.92540757223837999</v>
      </c>
      <c r="X4919" t="str">
        <f t="shared" si="385"/>
        <v>grade_9_t3_lowses_nl_zeng_level_as.factor(lowses)1:as.factor(year)2018</v>
      </c>
      <c r="Y4919" t="str">
        <f t="shared" si="386"/>
        <v>-0.002</v>
      </c>
      <c r="Z4919" t="str">
        <f t="shared" si="387"/>
        <v>0.019</v>
      </c>
      <c r="AA4919" s="2" t="str">
        <f t="shared" si="388"/>
        <v/>
      </c>
      <c r="AB4919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20" spans="1:28">
      <c r="A4920">
        <v>4919</v>
      </c>
      <c r="B4920" t="s">
        <v>112</v>
      </c>
      <c r="C4920" t="b">
        <v>0</v>
      </c>
      <c r="D4920" t="s">
        <v>1593</v>
      </c>
      <c r="E4920" t="s">
        <v>1595</v>
      </c>
      <c r="F4920" t="s">
        <v>1697</v>
      </c>
      <c r="G4920">
        <v>-0.468815801366886</v>
      </c>
      <c r="H4920">
        <v>2.5121479556799602E-2</v>
      </c>
      <c r="I4920">
        <v>-18.661950236923499</v>
      </c>
      <c r="J4920" s="10">
        <v>1.26264124624931E-77</v>
      </c>
      <c r="X4920" t="str">
        <f t="shared" si="385"/>
        <v>grade_8_t3_lowses_nl_zeng_level_as.factor(lowses)1</v>
      </c>
      <c r="Y4920" t="str">
        <f t="shared" si="386"/>
        <v>-0.469</v>
      </c>
      <c r="Z4920" t="str">
        <f t="shared" si="387"/>
        <v>0.025</v>
      </c>
      <c r="AA4920" s="2" t="str">
        <f t="shared" si="388"/>
        <v>***</v>
      </c>
      <c r="AB4920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21" spans="1:28">
      <c r="A4921">
        <v>4920</v>
      </c>
      <c r="B4921" t="s">
        <v>112</v>
      </c>
      <c r="C4921" t="b">
        <v>0</v>
      </c>
      <c r="D4921" t="s">
        <v>1593</v>
      </c>
      <c r="E4921" t="s">
        <v>1595</v>
      </c>
      <c r="F4921" t="s">
        <v>104</v>
      </c>
      <c r="G4921">
        <v>2.5750695931032699E-2</v>
      </c>
      <c r="H4921">
        <v>3.05638491276001E-3</v>
      </c>
      <c r="I4921">
        <v>8.42521366452468</v>
      </c>
      <c r="J4921" s="10">
        <v>3.6353051187178101E-17</v>
      </c>
      <c r="X4921" t="str">
        <f t="shared" si="385"/>
        <v>grade_8_t3_lowses_nl_zeng_level_relative_age</v>
      </c>
      <c r="Y4921" t="str">
        <f t="shared" si="386"/>
        <v>0.026</v>
      </c>
      <c r="Z4921" t="str">
        <f t="shared" si="387"/>
        <v>0.003</v>
      </c>
      <c r="AA4921" s="2" t="str">
        <f t="shared" si="388"/>
        <v>***</v>
      </c>
      <c r="AB4921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22" spans="1:28">
      <c r="A4922">
        <v>4921</v>
      </c>
      <c r="B4922" t="s">
        <v>112</v>
      </c>
      <c r="C4922" t="b">
        <v>0</v>
      </c>
      <c r="D4922" t="s">
        <v>1593</v>
      </c>
      <c r="E4922" t="s">
        <v>1595</v>
      </c>
      <c r="F4922" t="s">
        <v>775</v>
      </c>
      <c r="G4922">
        <v>-1.0553019475756801E-3</v>
      </c>
      <c r="H4922">
        <v>2.7058547618176698E-4</v>
      </c>
      <c r="I4922">
        <v>-3.9000687045995699</v>
      </c>
      <c r="J4922" s="10">
        <v>9.6211485383222999E-5</v>
      </c>
      <c r="X4922" t="str">
        <f t="shared" si="385"/>
        <v>grade_8_t3_lowses_nl_zeng_level_I(relative_age^2)</v>
      </c>
      <c r="Y4922" t="str">
        <f t="shared" si="386"/>
        <v>-0.001</v>
      </c>
      <c r="Z4922" t="str">
        <f t="shared" si="387"/>
        <v>0.000</v>
      </c>
      <c r="AA4922" s="2" t="str">
        <f t="shared" si="388"/>
        <v>***</v>
      </c>
      <c r="AB4922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23" spans="1:28">
      <c r="A4923">
        <v>4922</v>
      </c>
      <c r="B4923" t="s">
        <v>112</v>
      </c>
      <c r="C4923" t="b">
        <v>0</v>
      </c>
      <c r="D4923" t="s">
        <v>1593</v>
      </c>
      <c r="E4923" t="s">
        <v>1595</v>
      </c>
      <c r="F4923" t="s">
        <v>106</v>
      </c>
      <c r="G4923">
        <v>-0.273444375289568</v>
      </c>
      <c r="H4923">
        <v>9.2226459577067904E-3</v>
      </c>
      <c r="I4923">
        <v>-29.649232611067202</v>
      </c>
      <c r="J4923" s="10">
        <v>1.42866007515367E-192</v>
      </c>
      <c r="X4923" t="str">
        <f t="shared" si="385"/>
        <v>grade_8_t3_lowses_nl_zeng_level_as.factor(book)2</v>
      </c>
      <c r="Y4923" t="str">
        <f t="shared" si="386"/>
        <v>-0.273</v>
      </c>
      <c r="Z4923" t="str">
        <f t="shared" si="387"/>
        <v>0.009</v>
      </c>
      <c r="AA4923" s="2" t="str">
        <f t="shared" si="388"/>
        <v>***</v>
      </c>
      <c r="AB4923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24" spans="1:28">
      <c r="A4924">
        <v>4923</v>
      </c>
      <c r="B4924" t="s">
        <v>112</v>
      </c>
      <c r="C4924" t="b">
        <v>0</v>
      </c>
      <c r="D4924" t="s">
        <v>1593</v>
      </c>
      <c r="E4924" t="s">
        <v>1595</v>
      </c>
      <c r="F4924" t="s">
        <v>107</v>
      </c>
      <c r="G4924">
        <v>-0.11352726197897101</v>
      </c>
      <c r="H4924">
        <v>8.5982266536921495E-3</v>
      </c>
      <c r="I4924">
        <v>-13.203567032071801</v>
      </c>
      <c r="J4924" s="10">
        <v>8.8528642686501903E-40</v>
      </c>
      <c r="X4924" t="str">
        <f t="shared" si="385"/>
        <v>grade_8_t3_lowses_nl_zeng_level_as.factor(book)3</v>
      </c>
      <c r="Y4924" t="str">
        <f t="shared" si="386"/>
        <v>-0.114</v>
      </c>
      <c r="Z4924" t="str">
        <f t="shared" si="387"/>
        <v>0.009</v>
      </c>
      <c r="AA4924" s="2" t="str">
        <f t="shared" si="388"/>
        <v>***</v>
      </c>
      <c r="AB4924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25" spans="1:28">
      <c r="A4925">
        <v>4924</v>
      </c>
      <c r="B4925" t="s">
        <v>112</v>
      </c>
      <c r="C4925" t="b">
        <v>0</v>
      </c>
      <c r="D4925" t="s">
        <v>1593</v>
      </c>
      <c r="E4925" t="s">
        <v>1595</v>
      </c>
      <c r="F4925" t="s">
        <v>108</v>
      </c>
      <c r="G4925">
        <v>-2.14062546159316E-2</v>
      </c>
      <c r="H4925">
        <v>1.0137918737643199E-2</v>
      </c>
      <c r="I4925">
        <v>-2.1115038668092598</v>
      </c>
      <c r="J4925">
        <v>3.4730841927961498E-2</v>
      </c>
      <c r="X4925" t="str">
        <f t="shared" si="385"/>
        <v>grade_8_t3_lowses_nl_zeng_level_as.factor(book)4</v>
      </c>
      <c r="Y4925" t="str">
        <f t="shared" si="386"/>
        <v>-0.021</v>
      </c>
      <c r="Z4925" t="str">
        <f t="shared" si="387"/>
        <v>0.010</v>
      </c>
      <c r="AA4925" s="2" t="str">
        <f t="shared" si="388"/>
        <v>**</v>
      </c>
      <c r="AB4925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26" spans="1:28">
      <c r="A4926">
        <v>4925</v>
      </c>
      <c r="B4926" t="s">
        <v>112</v>
      </c>
      <c r="C4926" t="b">
        <v>0</v>
      </c>
      <c r="D4926" t="s">
        <v>1593</v>
      </c>
      <c r="E4926" t="s">
        <v>1595</v>
      </c>
      <c r="F4926" t="s">
        <v>109</v>
      </c>
      <c r="G4926" t="s">
        <v>140</v>
      </c>
      <c r="H4926">
        <v>0</v>
      </c>
      <c r="I4926" t="s">
        <v>140</v>
      </c>
      <c r="J4926" t="s">
        <v>140</v>
      </c>
      <c r="X4926" t="str">
        <f t="shared" si="385"/>
        <v>grade_8_t3_lowses_nl_zeng_level_as.factor(book)5</v>
      </c>
      <c r="Y4926" t="str">
        <f t="shared" si="386"/>
        <v>NA</v>
      </c>
      <c r="Z4926" t="str">
        <f t="shared" si="387"/>
        <v>0.000</v>
      </c>
      <c r="AA4926" s="2" t="e">
        <f t="shared" si="388"/>
        <v>#VALUE!</v>
      </c>
      <c r="AB4926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27" spans="1:28">
      <c r="A4927">
        <v>4926</v>
      </c>
      <c r="B4927" t="s">
        <v>112</v>
      </c>
      <c r="C4927" t="b">
        <v>0</v>
      </c>
      <c r="D4927" t="s">
        <v>1593</v>
      </c>
      <c r="E4927" t="s">
        <v>1595</v>
      </c>
      <c r="F4927" t="s">
        <v>110</v>
      </c>
      <c r="G4927">
        <v>-9.5802968419448492E-3</v>
      </c>
      <c r="H4927">
        <v>1.0747874160715499E-2</v>
      </c>
      <c r="I4927">
        <v>-0.891366673882523</v>
      </c>
      <c r="J4927">
        <v>0.37273406456816699</v>
      </c>
      <c r="X4927" t="str">
        <f t="shared" si="385"/>
        <v>grade_8_t3_lowses_nl_zeng_level_as.factor(year)2017</v>
      </c>
      <c r="Y4927" t="str">
        <f t="shared" si="386"/>
        <v>-0.010</v>
      </c>
      <c r="Z4927" t="str">
        <f t="shared" si="387"/>
        <v>0.011</v>
      </c>
      <c r="AA4927" s="2" t="str">
        <f t="shared" si="388"/>
        <v/>
      </c>
      <c r="AB4927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28" spans="1:28">
      <c r="A4928">
        <v>4927</v>
      </c>
      <c r="B4928" t="s">
        <v>112</v>
      </c>
      <c r="C4928" t="b">
        <v>0</v>
      </c>
      <c r="D4928" t="s">
        <v>1593</v>
      </c>
      <c r="E4928" t="s">
        <v>1595</v>
      </c>
      <c r="F4928" t="s">
        <v>111</v>
      </c>
      <c r="G4928">
        <v>-1.00235377341944E-2</v>
      </c>
      <c r="H4928">
        <v>1.0948486208958301E-2</v>
      </c>
      <c r="I4928">
        <v>-0.91551814039761203</v>
      </c>
      <c r="J4928">
        <v>0.35992130411939899</v>
      </c>
      <c r="X4928" t="str">
        <f t="shared" si="385"/>
        <v>grade_8_t3_lowses_nl_zeng_level_as.factor(year)2018</v>
      </c>
      <c r="Y4928" t="str">
        <f t="shared" si="386"/>
        <v>-0.010</v>
      </c>
      <c r="Z4928" t="str">
        <f t="shared" si="387"/>
        <v>0.011</v>
      </c>
      <c r="AA4928" s="2" t="str">
        <f t="shared" si="388"/>
        <v/>
      </c>
      <c r="AB4928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29" spans="1:28">
      <c r="A4929">
        <v>4928</v>
      </c>
      <c r="B4929" t="s">
        <v>112</v>
      </c>
      <c r="C4929" t="b">
        <v>0</v>
      </c>
      <c r="D4929" t="s">
        <v>1593</v>
      </c>
      <c r="E4929" t="s">
        <v>1595</v>
      </c>
      <c r="F4929" t="s">
        <v>1722</v>
      </c>
      <c r="G4929">
        <v>-8.9269180587782607E-3</v>
      </c>
      <c r="H4929">
        <v>8.6880721694452597E-3</v>
      </c>
      <c r="I4929">
        <v>-1.0274912414025501</v>
      </c>
      <c r="J4929">
        <v>0.304191031855292</v>
      </c>
      <c r="X4929" t="str">
        <f t="shared" si="385"/>
        <v>grade_8_t3_lowses_nl_zeng_level_as.factor(lowses)1:relative_age</v>
      </c>
      <c r="Y4929" t="str">
        <f t="shared" si="386"/>
        <v>-0.009</v>
      </c>
      <c r="Z4929" t="str">
        <f t="shared" si="387"/>
        <v>0.009</v>
      </c>
      <c r="AA4929" s="2" t="str">
        <f t="shared" si="388"/>
        <v/>
      </c>
      <c r="AB4929" t="str">
        <f t="shared" si="389"/>
        <v>zeng_level ~ as.factor(lowses) * relative_age + as.factor(lowses) *      I(relative_age^2) + as.factor(lowses) * as.factor(book) +      as.factor(lowses) * as.factor(year) | as.factor(school_id) | 0 | school_id</v>
      </c>
    </row>
    <row r="4930" spans="1:28">
      <c r="A4930">
        <v>4929</v>
      </c>
      <c r="B4930" t="s">
        <v>112</v>
      </c>
      <c r="C4930" t="b">
        <v>0</v>
      </c>
      <c r="D4930" t="s">
        <v>1593</v>
      </c>
      <c r="E4930" t="s">
        <v>1595</v>
      </c>
      <c r="F4930" t="s">
        <v>1736</v>
      </c>
      <c r="G4930">
        <v>6.5084250873541295E-4</v>
      </c>
      <c r="H4930">
        <v>7.6627006035230399E-4</v>
      </c>
      <c r="I4930">
        <v>0.84936439828560995</v>
      </c>
      <c r="J4930">
        <v>0.39568004956845598</v>
      </c>
      <c r="X4930" t="str">
        <f t="shared" ref="X4930:X4993" si="390">E4930&amp;"_"&amp;F4930</f>
        <v>grade_8_t3_lowses_nl_zeng_level_as.factor(lowses)1:I(relative_age^2)</v>
      </c>
      <c r="Y4930" t="str">
        <f t="shared" ref="Y4930:Y4993" si="391">TEXT(G4930,"0.000")</f>
        <v>0.001</v>
      </c>
      <c r="Z4930" t="str">
        <f t="shared" ref="Z4930:Z4993" si="392">TEXT(H4930,"0.000")</f>
        <v>0.001</v>
      </c>
      <c r="AA4930" s="2" t="str">
        <f t="shared" ref="AA4930:AA4993" si="393">IF(COUNTIF(J4930,"*E*")&gt;0, "***", IF(TEXT(J4930, "0.00E+00")*1&lt;0.01, "***", IF(TEXT(J4930, "0.00E+00")*1&lt;0.05, "**",  IF(TEXT(J4930, "0.00E+00")*1&lt;0.1, "*",""))))</f>
        <v/>
      </c>
      <c r="AB4930" t="str">
        <f t="shared" ref="AB4930:AB4993" si="394">D4930</f>
        <v>zeng_level ~ as.factor(lowses) * relative_age + as.factor(lowses) *      I(relative_age^2) + as.factor(lowses) * as.factor(book) +      as.factor(lowses) * as.factor(year) | as.factor(school_id) | 0 | school_id</v>
      </c>
    </row>
    <row r="4931" spans="1:28">
      <c r="A4931">
        <v>4930</v>
      </c>
      <c r="B4931" t="s">
        <v>112</v>
      </c>
      <c r="C4931" t="b">
        <v>0</v>
      </c>
      <c r="D4931" t="s">
        <v>1593</v>
      </c>
      <c r="E4931" t="s">
        <v>1595</v>
      </c>
      <c r="F4931" t="s">
        <v>1723</v>
      </c>
      <c r="G4931" t="s">
        <v>140</v>
      </c>
      <c r="H4931">
        <v>0</v>
      </c>
      <c r="I4931" t="s">
        <v>140</v>
      </c>
      <c r="J4931" t="s">
        <v>140</v>
      </c>
      <c r="X4931" t="str">
        <f t="shared" si="390"/>
        <v>grade_8_t3_lowses_nl_zeng_level_as.factor(lowses)1:as.factor(book)2</v>
      </c>
      <c r="Y4931" t="str">
        <f t="shared" si="391"/>
        <v>NA</v>
      </c>
      <c r="Z4931" t="str">
        <f t="shared" si="392"/>
        <v>0.000</v>
      </c>
      <c r="AA4931" s="2" t="e">
        <f t="shared" si="393"/>
        <v>#VALUE!</v>
      </c>
      <c r="AB4931" t="str">
        <f t="shared" si="394"/>
        <v>zeng_level ~ as.factor(lowses) * relative_age + as.factor(lowses) *      I(relative_age^2) + as.factor(lowses) * as.factor(book) +      as.factor(lowses) * as.factor(year) | as.factor(school_id) | 0 | school_id</v>
      </c>
    </row>
    <row r="4932" spans="1:28">
      <c r="A4932">
        <v>4931</v>
      </c>
      <c r="B4932" t="s">
        <v>112</v>
      </c>
      <c r="C4932" t="b">
        <v>0</v>
      </c>
      <c r="D4932" t="s">
        <v>1593</v>
      </c>
      <c r="E4932" t="s">
        <v>1595</v>
      </c>
      <c r="F4932" t="s">
        <v>1724</v>
      </c>
      <c r="G4932" t="s">
        <v>140</v>
      </c>
      <c r="H4932">
        <v>0</v>
      </c>
      <c r="I4932" t="s">
        <v>140</v>
      </c>
      <c r="J4932" t="s">
        <v>140</v>
      </c>
      <c r="X4932" t="str">
        <f t="shared" si="390"/>
        <v>grade_8_t3_lowses_nl_zeng_level_as.factor(lowses)1:as.factor(book)3</v>
      </c>
      <c r="Y4932" t="str">
        <f t="shared" si="391"/>
        <v>NA</v>
      </c>
      <c r="Z4932" t="str">
        <f t="shared" si="392"/>
        <v>0.000</v>
      </c>
      <c r="AA4932" s="2" t="e">
        <f t="shared" si="393"/>
        <v>#VALUE!</v>
      </c>
      <c r="AB4932" t="str">
        <f t="shared" si="394"/>
        <v>zeng_level ~ as.factor(lowses) * relative_age + as.factor(lowses) *      I(relative_age^2) + as.factor(lowses) * as.factor(book) +      as.factor(lowses) * as.factor(year) | as.factor(school_id) | 0 | school_id</v>
      </c>
    </row>
    <row r="4933" spans="1:28">
      <c r="A4933">
        <v>4932</v>
      </c>
      <c r="B4933" t="s">
        <v>112</v>
      </c>
      <c r="C4933" t="b">
        <v>0</v>
      </c>
      <c r="D4933" t="s">
        <v>1593</v>
      </c>
      <c r="E4933" t="s">
        <v>1595</v>
      </c>
      <c r="F4933" t="s">
        <v>1725</v>
      </c>
      <c r="G4933" t="s">
        <v>140</v>
      </c>
      <c r="H4933">
        <v>0</v>
      </c>
      <c r="I4933" t="s">
        <v>140</v>
      </c>
      <c r="J4933" t="s">
        <v>140</v>
      </c>
      <c r="X4933" t="str">
        <f t="shared" si="390"/>
        <v>grade_8_t3_lowses_nl_zeng_level_as.factor(lowses)1:as.factor(book)4</v>
      </c>
      <c r="Y4933" t="str">
        <f t="shared" si="391"/>
        <v>NA</v>
      </c>
      <c r="Z4933" t="str">
        <f t="shared" si="392"/>
        <v>0.000</v>
      </c>
      <c r="AA4933" s="2" t="e">
        <f t="shared" si="393"/>
        <v>#VALUE!</v>
      </c>
      <c r="AB4933" t="str">
        <f t="shared" si="394"/>
        <v>zeng_level ~ as.factor(lowses) * relative_age + as.factor(lowses) *      I(relative_age^2) + as.factor(lowses) * as.factor(book) +      as.factor(lowses) * as.factor(year) | as.factor(school_id) | 0 | school_id</v>
      </c>
    </row>
    <row r="4934" spans="1:28">
      <c r="A4934">
        <v>4933</v>
      </c>
      <c r="B4934" t="s">
        <v>112</v>
      </c>
      <c r="C4934" t="b">
        <v>0</v>
      </c>
      <c r="D4934" t="s">
        <v>1593</v>
      </c>
      <c r="E4934" t="s">
        <v>1595</v>
      </c>
      <c r="F4934" t="s">
        <v>1726</v>
      </c>
      <c r="G4934" t="s">
        <v>140</v>
      </c>
      <c r="H4934">
        <v>0</v>
      </c>
      <c r="I4934" t="s">
        <v>140</v>
      </c>
      <c r="J4934" t="s">
        <v>140</v>
      </c>
      <c r="X4934" t="str">
        <f t="shared" si="390"/>
        <v>grade_8_t3_lowses_nl_zeng_level_as.factor(lowses)1:as.factor(book)5</v>
      </c>
      <c r="Y4934" t="str">
        <f t="shared" si="391"/>
        <v>NA</v>
      </c>
      <c r="Z4934" t="str">
        <f t="shared" si="392"/>
        <v>0.000</v>
      </c>
      <c r="AA4934" s="2" t="e">
        <f t="shared" si="393"/>
        <v>#VALUE!</v>
      </c>
      <c r="AB4934" t="str">
        <f t="shared" si="394"/>
        <v>zeng_level ~ as.factor(lowses) * relative_age + as.factor(lowses) *      I(relative_age^2) + as.factor(lowses) * as.factor(book) +      as.factor(lowses) * as.factor(year) | as.factor(school_id) | 0 | school_id</v>
      </c>
    </row>
    <row r="4935" spans="1:28">
      <c r="A4935">
        <v>4934</v>
      </c>
      <c r="B4935" t="s">
        <v>112</v>
      </c>
      <c r="C4935" t="b">
        <v>0</v>
      </c>
      <c r="D4935" t="s">
        <v>1593</v>
      </c>
      <c r="E4935" t="s">
        <v>1595</v>
      </c>
      <c r="F4935" t="s">
        <v>1727</v>
      </c>
      <c r="G4935">
        <v>2.42402956131363E-3</v>
      </c>
      <c r="H4935">
        <v>1.8964015437429999E-2</v>
      </c>
      <c r="I4935">
        <v>0.12782258954130801</v>
      </c>
      <c r="J4935">
        <v>0.89828956150156702</v>
      </c>
      <c r="X4935" t="str">
        <f t="shared" si="390"/>
        <v>grade_8_t3_lowses_nl_zeng_level_as.factor(lowses)1:as.factor(year)2017</v>
      </c>
      <c r="Y4935" t="str">
        <f t="shared" si="391"/>
        <v>0.002</v>
      </c>
      <c r="Z4935" t="str">
        <f t="shared" si="392"/>
        <v>0.019</v>
      </c>
      <c r="AA4935" s="2" t="str">
        <f t="shared" si="393"/>
        <v/>
      </c>
      <c r="AB4935" t="str">
        <f t="shared" si="394"/>
        <v>zeng_level ~ as.factor(lowses) * relative_age + as.factor(lowses) *      I(relative_age^2) + as.factor(lowses) * as.factor(book) +      as.factor(lowses) * as.factor(year) | as.factor(school_id) | 0 | school_id</v>
      </c>
    </row>
    <row r="4936" spans="1:28">
      <c r="A4936">
        <v>4935</v>
      </c>
      <c r="B4936" t="s">
        <v>112</v>
      </c>
      <c r="C4936" t="b">
        <v>0</v>
      </c>
      <c r="D4936" t="s">
        <v>1593</v>
      </c>
      <c r="E4936" t="s">
        <v>1595</v>
      </c>
      <c r="F4936" t="s">
        <v>1728</v>
      </c>
      <c r="G4936">
        <v>-4.3748959897050098E-2</v>
      </c>
      <c r="H4936">
        <v>1.9479197021311099E-2</v>
      </c>
      <c r="I4936">
        <v>-2.2459324092870299</v>
      </c>
      <c r="J4936">
        <v>2.47099334851618E-2</v>
      </c>
      <c r="X4936" t="str">
        <f t="shared" si="390"/>
        <v>grade_8_t3_lowses_nl_zeng_level_as.factor(lowses)1:as.factor(year)2018</v>
      </c>
      <c r="Y4936" t="str">
        <f t="shared" si="391"/>
        <v>-0.044</v>
      </c>
      <c r="Z4936" t="str">
        <f t="shared" si="392"/>
        <v>0.019</v>
      </c>
      <c r="AA4936" s="2" t="str">
        <f t="shared" si="393"/>
        <v>**</v>
      </c>
      <c r="AB4936" t="str">
        <f t="shared" si="394"/>
        <v>zeng_level ~ as.factor(lowses) * relative_age + as.factor(lowses) *      I(relative_age^2) + as.factor(lowses) * as.factor(book) +      as.factor(lowses) * as.factor(year) | as.factor(school_id) | 0 | school_id</v>
      </c>
    </row>
    <row r="4937" spans="1:28">
      <c r="A4937">
        <v>4936</v>
      </c>
      <c r="B4937" t="s">
        <v>1222</v>
      </c>
      <c r="C4937" t="b">
        <v>0</v>
      </c>
      <c r="D4937" t="s">
        <v>1596</v>
      </c>
      <c r="E4937" t="s">
        <v>1597</v>
      </c>
      <c r="F4937" t="s">
        <v>1697</v>
      </c>
      <c r="G4937" t="s">
        <v>140</v>
      </c>
      <c r="H4937">
        <v>0</v>
      </c>
      <c r="I4937" t="s">
        <v>140</v>
      </c>
      <c r="J4937" t="s">
        <v>140</v>
      </c>
      <c r="X4937" t="str">
        <f t="shared" si="390"/>
        <v>all_t3_lowses_nl_zeng_level_as.factor(lowses)1</v>
      </c>
      <c r="Y4937" t="str">
        <f t="shared" si="391"/>
        <v>NA</v>
      </c>
      <c r="Z4937" t="str">
        <f t="shared" si="392"/>
        <v>0.000</v>
      </c>
      <c r="AA4937" s="2" t="e">
        <f t="shared" si="393"/>
        <v>#VALUE!</v>
      </c>
      <c r="AB4937" t="str">
        <f t="shared" si="39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38" spans="1:28">
      <c r="A4938">
        <v>4937</v>
      </c>
      <c r="B4938" t="s">
        <v>1222</v>
      </c>
      <c r="C4938" t="b">
        <v>0</v>
      </c>
      <c r="D4938" t="s">
        <v>1596</v>
      </c>
      <c r="E4938" t="s">
        <v>1597</v>
      </c>
      <c r="F4938" t="s">
        <v>104</v>
      </c>
      <c r="G4938">
        <v>2.5818652854332401E-2</v>
      </c>
      <c r="H4938">
        <v>2.5351455423410301E-3</v>
      </c>
      <c r="I4938">
        <v>10.184288208751401</v>
      </c>
      <c r="J4938" s="10">
        <v>2.3538162800151398E-24</v>
      </c>
      <c r="X4938" t="str">
        <f t="shared" si="390"/>
        <v>all_t3_lowses_nl_zeng_level_relative_age</v>
      </c>
      <c r="Y4938" t="str">
        <f t="shared" si="391"/>
        <v>0.026</v>
      </c>
      <c r="Z4938" t="str">
        <f t="shared" si="392"/>
        <v>0.003</v>
      </c>
      <c r="AA4938" s="2" t="str">
        <f t="shared" si="393"/>
        <v>***</v>
      </c>
      <c r="AB4938" t="str">
        <f t="shared" si="39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39" spans="1:28">
      <c r="A4939">
        <v>4938</v>
      </c>
      <c r="B4939" t="s">
        <v>1222</v>
      </c>
      <c r="C4939" t="b">
        <v>0</v>
      </c>
      <c r="D4939" t="s">
        <v>1596</v>
      </c>
      <c r="E4939" t="s">
        <v>1597</v>
      </c>
      <c r="F4939" t="s">
        <v>775</v>
      </c>
      <c r="G4939">
        <v>-1.21254946503344E-3</v>
      </c>
      <c r="H4939">
        <v>2.2577845811522901E-4</v>
      </c>
      <c r="I4939">
        <v>-5.3705277073625801</v>
      </c>
      <c r="J4939" s="10">
        <v>7.8569709883860998E-8</v>
      </c>
      <c r="X4939" t="str">
        <f t="shared" si="390"/>
        <v>all_t3_lowses_nl_zeng_level_I(relative_age^2)</v>
      </c>
      <c r="Y4939" t="str">
        <f t="shared" si="391"/>
        <v>-0.001</v>
      </c>
      <c r="Z4939" t="str">
        <f t="shared" si="392"/>
        <v>0.000</v>
      </c>
      <c r="AA4939" s="2" t="str">
        <f t="shared" si="393"/>
        <v>***</v>
      </c>
      <c r="AB4939" t="str">
        <f t="shared" si="39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40" spans="1:28">
      <c r="A4940">
        <v>4939</v>
      </c>
      <c r="B4940" t="s">
        <v>1222</v>
      </c>
      <c r="C4940" t="b">
        <v>0</v>
      </c>
      <c r="D4940" t="s">
        <v>1596</v>
      </c>
      <c r="E4940" t="s">
        <v>1597</v>
      </c>
      <c r="F4940" t="s">
        <v>106</v>
      </c>
      <c r="G4940">
        <v>0.200982803411829</v>
      </c>
      <c r="H4940">
        <v>1.67205222077937E-2</v>
      </c>
      <c r="I4940">
        <v>12.0201271774962</v>
      </c>
      <c r="J4940" s="10">
        <v>2.8392440310505501E-33</v>
      </c>
      <c r="X4940" t="str">
        <f t="shared" si="390"/>
        <v>all_t3_lowses_nl_zeng_level_as.factor(book)2</v>
      </c>
      <c r="Y4940" t="str">
        <f t="shared" si="391"/>
        <v>0.201</v>
      </c>
      <c r="Z4940" t="str">
        <f t="shared" si="392"/>
        <v>0.017</v>
      </c>
      <c r="AA4940" s="2" t="str">
        <f t="shared" si="393"/>
        <v>***</v>
      </c>
      <c r="AB4940" t="str">
        <f t="shared" si="39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41" spans="1:28">
      <c r="A4941">
        <v>4940</v>
      </c>
      <c r="B4941" t="s">
        <v>1222</v>
      </c>
      <c r="C4941" t="b">
        <v>0</v>
      </c>
      <c r="D4941" t="s">
        <v>1596</v>
      </c>
      <c r="E4941" t="s">
        <v>1597</v>
      </c>
      <c r="F4941" t="s">
        <v>107</v>
      </c>
      <c r="G4941">
        <v>0.35834229375471399</v>
      </c>
      <c r="H4941">
        <v>1.6844425245029899E-2</v>
      </c>
      <c r="I4941">
        <v>21.273643270223499</v>
      </c>
      <c r="J4941" s="10">
        <v>2.3988608033422801E-100</v>
      </c>
      <c r="X4941" t="str">
        <f t="shared" si="390"/>
        <v>all_t3_lowses_nl_zeng_level_as.factor(book)3</v>
      </c>
      <c r="Y4941" t="str">
        <f t="shared" si="391"/>
        <v>0.358</v>
      </c>
      <c r="Z4941" t="str">
        <f t="shared" si="392"/>
        <v>0.017</v>
      </c>
      <c r="AA4941" s="2" t="str">
        <f t="shared" si="393"/>
        <v>***</v>
      </c>
      <c r="AB4941" t="str">
        <f t="shared" si="39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42" spans="1:28">
      <c r="A4942">
        <v>4941</v>
      </c>
      <c r="B4942" t="s">
        <v>1222</v>
      </c>
      <c r="C4942" t="b">
        <v>0</v>
      </c>
      <c r="D4942" t="s">
        <v>1596</v>
      </c>
      <c r="E4942" t="s">
        <v>1597</v>
      </c>
      <c r="F4942" t="s">
        <v>108</v>
      </c>
      <c r="G4942">
        <v>0.44603148098045797</v>
      </c>
      <c r="H4942">
        <v>1.7317220577017799E-2</v>
      </c>
      <c r="I4942">
        <v>25.7565282486729</v>
      </c>
      <c r="J4942" s="10">
        <v>4.0581985519647397E-146</v>
      </c>
      <c r="X4942" t="str">
        <f t="shared" si="390"/>
        <v>all_t3_lowses_nl_zeng_level_as.factor(book)4</v>
      </c>
      <c r="Y4942" t="str">
        <f t="shared" si="391"/>
        <v>0.446</v>
      </c>
      <c r="Z4942" t="str">
        <f t="shared" si="392"/>
        <v>0.017</v>
      </c>
      <c r="AA4942" s="2" t="str">
        <f t="shared" si="393"/>
        <v>***</v>
      </c>
      <c r="AB4942" t="str">
        <f t="shared" si="39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43" spans="1:28">
      <c r="A4943">
        <v>4942</v>
      </c>
      <c r="B4943" t="s">
        <v>1222</v>
      </c>
      <c r="C4943" t="b">
        <v>0</v>
      </c>
      <c r="D4943" t="s">
        <v>1596</v>
      </c>
      <c r="E4943" t="s">
        <v>1597</v>
      </c>
      <c r="F4943" t="s">
        <v>109</v>
      </c>
      <c r="G4943">
        <v>0.47296388007555301</v>
      </c>
      <c r="H4943">
        <v>1.8493310665689398E-2</v>
      </c>
      <c r="I4943">
        <v>25.5748626422548</v>
      </c>
      <c r="J4943" s="10">
        <v>4.28061242520203E-144</v>
      </c>
      <c r="X4943" t="str">
        <f t="shared" si="390"/>
        <v>all_t3_lowses_nl_zeng_level_as.factor(book)5</v>
      </c>
      <c r="Y4943" t="str">
        <f t="shared" si="391"/>
        <v>0.473</v>
      </c>
      <c r="Z4943" t="str">
        <f t="shared" si="392"/>
        <v>0.018</v>
      </c>
      <c r="AA4943" s="2" t="str">
        <f t="shared" si="393"/>
        <v>***</v>
      </c>
      <c r="AB4943" t="str">
        <f t="shared" si="39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44" spans="1:28">
      <c r="A4944">
        <v>4943</v>
      </c>
      <c r="B4944" t="s">
        <v>1222</v>
      </c>
      <c r="C4944" t="b">
        <v>0</v>
      </c>
      <c r="D4944" t="s">
        <v>1596</v>
      </c>
      <c r="E4944" t="s">
        <v>1597</v>
      </c>
      <c r="F4944" t="s">
        <v>110</v>
      </c>
      <c r="G4944">
        <v>-1.22251173639657E-2</v>
      </c>
      <c r="H4944">
        <v>6.28391050628969E-3</v>
      </c>
      <c r="I4944">
        <v>-1.9454633148784299</v>
      </c>
      <c r="J4944">
        <v>5.1720253400268798E-2</v>
      </c>
      <c r="X4944" t="str">
        <f t="shared" si="390"/>
        <v>all_t3_lowses_nl_zeng_level_as.factor(year)2017</v>
      </c>
      <c r="Y4944" t="str">
        <f t="shared" si="391"/>
        <v>-0.012</v>
      </c>
      <c r="Z4944" t="str">
        <f t="shared" si="392"/>
        <v>0.006</v>
      </c>
      <c r="AA4944" s="2" t="str">
        <f t="shared" si="393"/>
        <v>*</v>
      </c>
      <c r="AB4944" t="str">
        <f t="shared" si="39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45" spans="1:28">
      <c r="A4945">
        <v>4944</v>
      </c>
      <c r="B4945" t="s">
        <v>1222</v>
      </c>
      <c r="C4945" t="b">
        <v>0</v>
      </c>
      <c r="D4945" t="s">
        <v>1596</v>
      </c>
      <c r="E4945" t="s">
        <v>1597</v>
      </c>
      <c r="F4945" t="s">
        <v>111</v>
      </c>
      <c r="G4945">
        <v>-1.27296129550988E-2</v>
      </c>
      <c r="H4945">
        <v>7.8681393570219499E-3</v>
      </c>
      <c r="I4945">
        <v>-1.6178682630650401</v>
      </c>
      <c r="J4945">
        <v>0.105692132363661</v>
      </c>
      <c r="X4945" t="str">
        <f t="shared" si="390"/>
        <v>all_t3_lowses_nl_zeng_level_as.factor(year)2018</v>
      </c>
      <c r="Y4945" t="str">
        <f t="shared" si="391"/>
        <v>-0.013</v>
      </c>
      <c r="Z4945" t="str">
        <f t="shared" si="392"/>
        <v>0.008</v>
      </c>
      <c r="AA4945" s="2" t="str">
        <f t="shared" si="393"/>
        <v/>
      </c>
      <c r="AB4945" t="str">
        <f t="shared" si="39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46" spans="1:28">
      <c r="A4946">
        <v>4945</v>
      </c>
      <c r="B4946" t="s">
        <v>1222</v>
      </c>
      <c r="C4946" t="b">
        <v>0</v>
      </c>
      <c r="D4946" t="s">
        <v>1596</v>
      </c>
      <c r="E4946" t="s">
        <v>1597</v>
      </c>
      <c r="F4946" t="s">
        <v>204</v>
      </c>
      <c r="G4946">
        <v>6.9737143851760896E-3</v>
      </c>
      <c r="H4946">
        <v>4.7934695004304504E-3</v>
      </c>
      <c r="I4946">
        <v>1.45483649881362</v>
      </c>
      <c r="J4946">
        <v>0.14571566681668099</v>
      </c>
      <c r="X4946" t="str">
        <f t="shared" si="390"/>
        <v>all_t3_lowses_nl_zeng_level_as.factor(grade)9</v>
      </c>
      <c r="Y4946" t="str">
        <f t="shared" si="391"/>
        <v>0.007</v>
      </c>
      <c r="Z4946" t="str">
        <f t="shared" si="392"/>
        <v>0.005</v>
      </c>
      <c r="AA4946" s="2" t="str">
        <f t="shared" si="393"/>
        <v/>
      </c>
      <c r="AB4946" t="str">
        <f t="shared" si="39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47" spans="1:28">
      <c r="A4947">
        <v>4946</v>
      </c>
      <c r="B4947" t="s">
        <v>1222</v>
      </c>
      <c r="C4947" t="b">
        <v>0</v>
      </c>
      <c r="D4947" t="s">
        <v>1596</v>
      </c>
      <c r="E4947" t="s">
        <v>1597</v>
      </c>
      <c r="F4947" t="s">
        <v>1722</v>
      </c>
      <c r="G4947">
        <v>-1.01615387457123E-2</v>
      </c>
      <c r="H4947">
        <v>6.2281220569096896E-3</v>
      </c>
      <c r="I4947">
        <v>-1.6315574185702999</v>
      </c>
      <c r="J4947">
        <v>0.10277389405391101</v>
      </c>
      <c r="X4947" t="str">
        <f t="shared" si="390"/>
        <v>all_t3_lowses_nl_zeng_level_as.factor(lowses)1:relative_age</v>
      </c>
      <c r="Y4947" t="str">
        <f t="shared" si="391"/>
        <v>-0.010</v>
      </c>
      <c r="Z4947" t="str">
        <f t="shared" si="392"/>
        <v>0.006</v>
      </c>
      <c r="AA4947" s="2" t="str">
        <f t="shared" si="393"/>
        <v/>
      </c>
      <c r="AB4947" t="str">
        <f t="shared" si="39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48" spans="1:28">
      <c r="A4948">
        <v>4947</v>
      </c>
      <c r="B4948" t="s">
        <v>1222</v>
      </c>
      <c r="C4948" t="b">
        <v>0</v>
      </c>
      <c r="D4948" t="s">
        <v>1596</v>
      </c>
      <c r="E4948" t="s">
        <v>1597</v>
      </c>
      <c r="F4948" t="s">
        <v>1736</v>
      </c>
      <c r="G4948">
        <v>6.7524499131804705E-4</v>
      </c>
      <c r="H4948">
        <v>5.5973697602123597E-4</v>
      </c>
      <c r="I4948">
        <v>1.2063612379476401</v>
      </c>
      <c r="J4948">
        <v>0.227679267690894</v>
      </c>
      <c r="X4948" t="str">
        <f t="shared" si="390"/>
        <v>all_t3_lowses_nl_zeng_level_as.factor(lowses)1:I(relative_age^2)</v>
      </c>
      <c r="Y4948" t="str">
        <f t="shared" si="391"/>
        <v>0.001</v>
      </c>
      <c r="Z4948" t="str">
        <f t="shared" si="392"/>
        <v>0.001</v>
      </c>
      <c r="AA4948" s="2" t="str">
        <f t="shared" si="393"/>
        <v/>
      </c>
      <c r="AB4948" t="str">
        <f t="shared" si="39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49" spans="1:28">
      <c r="A4949">
        <v>4948</v>
      </c>
      <c r="B4949" t="s">
        <v>1222</v>
      </c>
      <c r="C4949" t="b">
        <v>0</v>
      </c>
      <c r="D4949" t="s">
        <v>1596</v>
      </c>
      <c r="E4949" t="s">
        <v>1597</v>
      </c>
      <c r="F4949" t="s">
        <v>1723</v>
      </c>
      <c r="G4949" t="s">
        <v>140</v>
      </c>
      <c r="H4949">
        <v>0</v>
      </c>
      <c r="I4949" t="s">
        <v>140</v>
      </c>
      <c r="J4949" t="s">
        <v>140</v>
      </c>
      <c r="X4949" t="str">
        <f t="shared" si="390"/>
        <v>all_t3_lowses_nl_zeng_level_as.factor(lowses)1:as.factor(book)2</v>
      </c>
      <c r="Y4949" t="str">
        <f t="shared" si="391"/>
        <v>NA</v>
      </c>
      <c r="Z4949" t="str">
        <f t="shared" si="392"/>
        <v>0.000</v>
      </c>
      <c r="AA4949" s="2" t="e">
        <f t="shared" si="393"/>
        <v>#VALUE!</v>
      </c>
      <c r="AB4949" t="str">
        <f t="shared" si="39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50" spans="1:28">
      <c r="A4950">
        <v>4949</v>
      </c>
      <c r="B4950" t="s">
        <v>1222</v>
      </c>
      <c r="C4950" t="b">
        <v>0</v>
      </c>
      <c r="D4950" t="s">
        <v>1596</v>
      </c>
      <c r="E4950" t="s">
        <v>1597</v>
      </c>
      <c r="F4950" t="s">
        <v>1724</v>
      </c>
      <c r="G4950" t="s">
        <v>140</v>
      </c>
      <c r="H4950">
        <v>0</v>
      </c>
      <c r="I4950" t="s">
        <v>140</v>
      </c>
      <c r="J4950" t="s">
        <v>140</v>
      </c>
      <c r="X4950" t="str">
        <f t="shared" si="390"/>
        <v>all_t3_lowses_nl_zeng_level_as.factor(lowses)1:as.factor(book)3</v>
      </c>
      <c r="Y4950" t="str">
        <f t="shared" si="391"/>
        <v>NA</v>
      </c>
      <c r="Z4950" t="str">
        <f t="shared" si="392"/>
        <v>0.000</v>
      </c>
      <c r="AA4950" s="2" t="e">
        <f t="shared" si="393"/>
        <v>#VALUE!</v>
      </c>
      <c r="AB4950" t="str">
        <f t="shared" si="39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51" spans="1:28">
      <c r="A4951">
        <v>4950</v>
      </c>
      <c r="B4951" t="s">
        <v>1222</v>
      </c>
      <c r="C4951" t="b">
        <v>0</v>
      </c>
      <c r="D4951" t="s">
        <v>1596</v>
      </c>
      <c r="E4951" t="s">
        <v>1597</v>
      </c>
      <c r="F4951" t="s">
        <v>1725</v>
      </c>
      <c r="G4951" t="s">
        <v>140</v>
      </c>
      <c r="H4951">
        <v>0</v>
      </c>
      <c r="I4951" t="s">
        <v>140</v>
      </c>
      <c r="J4951" t="s">
        <v>140</v>
      </c>
      <c r="X4951" t="str">
        <f t="shared" si="390"/>
        <v>all_t3_lowses_nl_zeng_level_as.factor(lowses)1:as.factor(book)4</v>
      </c>
      <c r="Y4951" t="str">
        <f t="shared" si="391"/>
        <v>NA</v>
      </c>
      <c r="Z4951" t="str">
        <f t="shared" si="392"/>
        <v>0.000</v>
      </c>
      <c r="AA4951" s="2" t="e">
        <f t="shared" si="393"/>
        <v>#VALUE!</v>
      </c>
      <c r="AB4951" t="str">
        <f t="shared" si="39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52" spans="1:28">
      <c r="A4952">
        <v>4951</v>
      </c>
      <c r="B4952" t="s">
        <v>1222</v>
      </c>
      <c r="C4952" t="b">
        <v>0</v>
      </c>
      <c r="D4952" t="s">
        <v>1596</v>
      </c>
      <c r="E4952" t="s">
        <v>1597</v>
      </c>
      <c r="F4952" t="s">
        <v>1726</v>
      </c>
      <c r="G4952" t="s">
        <v>140</v>
      </c>
      <c r="H4952">
        <v>0</v>
      </c>
      <c r="I4952" t="s">
        <v>140</v>
      </c>
      <c r="J4952" t="s">
        <v>140</v>
      </c>
      <c r="X4952" t="str">
        <f t="shared" si="390"/>
        <v>all_t3_lowses_nl_zeng_level_as.factor(lowses)1:as.factor(book)5</v>
      </c>
      <c r="Y4952" t="str">
        <f t="shared" si="391"/>
        <v>NA</v>
      </c>
      <c r="Z4952" t="str">
        <f t="shared" si="392"/>
        <v>0.000</v>
      </c>
      <c r="AA4952" s="2" t="e">
        <f t="shared" si="393"/>
        <v>#VALUE!</v>
      </c>
      <c r="AB4952" t="str">
        <f t="shared" si="39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53" spans="1:28">
      <c r="A4953">
        <v>4952</v>
      </c>
      <c r="B4953" t="s">
        <v>1222</v>
      </c>
      <c r="C4953" t="b">
        <v>0</v>
      </c>
      <c r="D4953" t="s">
        <v>1596</v>
      </c>
      <c r="E4953" t="s">
        <v>1597</v>
      </c>
      <c r="F4953" t="s">
        <v>1727</v>
      </c>
      <c r="G4953">
        <v>6.6298670083654596E-3</v>
      </c>
      <c r="H4953">
        <v>1.1754098028747099E-2</v>
      </c>
      <c r="I4953">
        <v>0.56404727884272798</v>
      </c>
      <c r="J4953">
        <v>0.57272241419046599</v>
      </c>
      <c r="X4953" t="str">
        <f t="shared" si="390"/>
        <v>all_t3_lowses_nl_zeng_level_as.factor(lowses)1:as.factor(year)2017</v>
      </c>
      <c r="Y4953" t="str">
        <f t="shared" si="391"/>
        <v>0.007</v>
      </c>
      <c r="Z4953" t="str">
        <f t="shared" si="392"/>
        <v>0.012</v>
      </c>
      <c r="AA4953" s="2" t="str">
        <f t="shared" si="393"/>
        <v/>
      </c>
      <c r="AB4953" t="str">
        <f t="shared" si="39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54" spans="1:28">
      <c r="A4954">
        <v>4953</v>
      </c>
      <c r="B4954" t="s">
        <v>1222</v>
      </c>
      <c r="C4954" t="b">
        <v>0</v>
      </c>
      <c r="D4954" t="s">
        <v>1596</v>
      </c>
      <c r="E4954" t="s">
        <v>1597</v>
      </c>
      <c r="F4954" t="s">
        <v>1728</v>
      </c>
      <c r="G4954">
        <v>-2.1145914555240099E-2</v>
      </c>
      <c r="H4954">
        <v>1.36296418898172E-2</v>
      </c>
      <c r="I4954">
        <v>-1.55146516146095</v>
      </c>
      <c r="J4954">
        <v>0.120791395079415</v>
      </c>
      <c r="X4954" t="str">
        <f t="shared" si="390"/>
        <v>all_t3_lowses_nl_zeng_level_as.factor(lowses)1:as.factor(year)2018</v>
      </c>
      <c r="Y4954" t="str">
        <f t="shared" si="391"/>
        <v>-0.021</v>
      </c>
      <c r="Z4954" t="str">
        <f t="shared" si="392"/>
        <v>0.014</v>
      </c>
      <c r="AA4954" s="2" t="str">
        <f t="shared" si="393"/>
        <v/>
      </c>
      <c r="AB4954" t="str">
        <f t="shared" si="39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55" spans="1:28">
      <c r="A4955">
        <v>4954</v>
      </c>
      <c r="B4955" t="s">
        <v>1222</v>
      </c>
      <c r="C4955" t="b">
        <v>0</v>
      </c>
      <c r="D4955" t="s">
        <v>1596</v>
      </c>
      <c r="E4955" t="s">
        <v>1597</v>
      </c>
      <c r="F4955" t="s">
        <v>1733</v>
      </c>
      <c r="G4955">
        <v>2.0934715717672199E-2</v>
      </c>
      <c r="H4955">
        <v>9.1760062896229094E-3</v>
      </c>
      <c r="I4955">
        <v>2.2814626599969898</v>
      </c>
      <c r="J4955">
        <v>2.25218408313437E-2</v>
      </c>
      <c r="X4955" t="str">
        <f t="shared" si="390"/>
        <v>all_t3_lowses_nl_zeng_level_as.factor(lowses)1:as.factor(grade)9</v>
      </c>
      <c r="Y4955" t="str">
        <f t="shared" si="391"/>
        <v>0.021</v>
      </c>
      <c r="Z4955" t="str">
        <f t="shared" si="392"/>
        <v>0.009</v>
      </c>
      <c r="AA4955" s="2" t="str">
        <f t="shared" si="393"/>
        <v>**</v>
      </c>
      <c r="AB4955" t="str">
        <f t="shared" si="39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4956" spans="1:28">
      <c r="A4956">
        <v>4955</v>
      </c>
      <c r="B4956" t="s">
        <v>1213</v>
      </c>
      <c r="C4956" t="b">
        <v>0</v>
      </c>
      <c r="D4956" t="s">
        <v>1598</v>
      </c>
      <c r="E4956" t="s">
        <v>1599</v>
      </c>
      <c r="F4956" t="s">
        <v>1697</v>
      </c>
      <c r="G4956" t="s">
        <v>140</v>
      </c>
      <c r="H4956">
        <v>0</v>
      </c>
      <c r="I4956" t="s">
        <v>140</v>
      </c>
      <c r="J4956" t="s">
        <v>140</v>
      </c>
      <c r="X4956" t="str">
        <f t="shared" si="390"/>
        <v>grade_4_t3_lowses_nl_zselfcontrol_as.factor(lowses)1</v>
      </c>
      <c r="Y4956" t="str">
        <f t="shared" si="391"/>
        <v>NA</v>
      </c>
      <c r="Z4956" t="str">
        <f t="shared" si="392"/>
        <v>0.000</v>
      </c>
      <c r="AA4956" s="2" t="e">
        <f t="shared" si="393"/>
        <v>#VALUE!</v>
      </c>
      <c r="AB4956" t="str">
        <f t="shared" si="394"/>
        <v>zselfcontrol ~ as.factor(lowses) * relative_age + as.factor(lowses) *      I(relative_age^2) + as.factor(lowses) * as.factor(book) | as.factor(school_id) | 0 | school_id</v>
      </c>
    </row>
    <row r="4957" spans="1:28">
      <c r="A4957">
        <v>4956</v>
      </c>
      <c r="B4957" t="s">
        <v>1213</v>
      </c>
      <c r="C4957" t="b">
        <v>0</v>
      </c>
      <c r="D4957" t="s">
        <v>1598</v>
      </c>
      <c r="E4957" t="s">
        <v>1599</v>
      </c>
      <c r="F4957" t="s">
        <v>104</v>
      </c>
      <c r="G4957">
        <v>1.72417686440695E-2</v>
      </c>
      <c r="H4957">
        <v>5.5542649911568803E-3</v>
      </c>
      <c r="I4957">
        <v>3.1042394757039302</v>
      </c>
      <c r="J4957">
        <v>1.9089440179759899E-3</v>
      </c>
      <c r="X4957" t="str">
        <f t="shared" si="390"/>
        <v>grade_4_t3_lowses_nl_zselfcontrol_relative_age</v>
      </c>
      <c r="Y4957" t="str">
        <f t="shared" si="391"/>
        <v>0.017</v>
      </c>
      <c r="Z4957" t="str">
        <f t="shared" si="392"/>
        <v>0.006</v>
      </c>
      <c r="AA4957" s="2" t="str">
        <f t="shared" si="393"/>
        <v>***</v>
      </c>
      <c r="AB4957" t="str">
        <f t="shared" si="394"/>
        <v>zselfcontrol ~ as.factor(lowses) * relative_age + as.factor(lowses) *      I(relative_age^2) + as.factor(lowses) * as.factor(book) | as.factor(school_id) | 0 | school_id</v>
      </c>
    </row>
    <row r="4958" spans="1:28">
      <c r="A4958">
        <v>4957</v>
      </c>
      <c r="B4958" t="s">
        <v>1213</v>
      </c>
      <c r="C4958" t="b">
        <v>0</v>
      </c>
      <c r="D4958" t="s">
        <v>1598</v>
      </c>
      <c r="E4958" t="s">
        <v>1599</v>
      </c>
      <c r="F4958" t="s">
        <v>775</v>
      </c>
      <c r="G4958">
        <v>-8.90410660532814E-4</v>
      </c>
      <c r="H4958">
        <v>4.8004899108118002E-4</v>
      </c>
      <c r="I4958">
        <v>-1.8548328963829399</v>
      </c>
      <c r="J4958">
        <v>6.3627029290117001E-2</v>
      </c>
      <c r="X4958" t="str">
        <f t="shared" si="390"/>
        <v>grade_4_t3_lowses_nl_zselfcontrol_I(relative_age^2)</v>
      </c>
      <c r="Y4958" t="str">
        <f t="shared" si="391"/>
        <v>-0.001</v>
      </c>
      <c r="Z4958" t="str">
        <f t="shared" si="392"/>
        <v>0.000</v>
      </c>
      <c r="AA4958" s="2" t="str">
        <f t="shared" si="393"/>
        <v>*</v>
      </c>
      <c r="AB4958" t="str">
        <f t="shared" si="394"/>
        <v>zselfcontrol ~ as.factor(lowses) * relative_age + as.factor(lowses) *      I(relative_age^2) + as.factor(lowses) * as.factor(book) | as.factor(school_id) | 0 | school_id</v>
      </c>
    </row>
    <row r="4959" spans="1:28">
      <c r="A4959">
        <v>4958</v>
      </c>
      <c r="B4959" t="s">
        <v>1213</v>
      </c>
      <c r="C4959" t="b">
        <v>0</v>
      </c>
      <c r="D4959" t="s">
        <v>1598</v>
      </c>
      <c r="E4959" t="s">
        <v>1599</v>
      </c>
      <c r="F4959" t="s">
        <v>106</v>
      </c>
      <c r="G4959">
        <v>0.29161034029934901</v>
      </c>
      <c r="H4959">
        <v>4.3434352614578502E-2</v>
      </c>
      <c r="I4959">
        <v>6.7138180436807398</v>
      </c>
      <c r="J4959" s="10">
        <v>1.9198092538675201E-11</v>
      </c>
      <c r="X4959" t="str">
        <f t="shared" si="390"/>
        <v>grade_4_t3_lowses_nl_zselfcontrol_as.factor(book)2</v>
      </c>
      <c r="Y4959" t="str">
        <f t="shared" si="391"/>
        <v>0.292</v>
      </c>
      <c r="Z4959" t="str">
        <f t="shared" si="392"/>
        <v>0.043</v>
      </c>
      <c r="AA4959" s="2" t="str">
        <f t="shared" si="393"/>
        <v>***</v>
      </c>
      <c r="AB4959" t="str">
        <f t="shared" si="394"/>
        <v>zselfcontrol ~ as.factor(lowses) * relative_age + as.factor(lowses) *      I(relative_age^2) + as.factor(lowses) * as.factor(book) | as.factor(school_id) | 0 | school_id</v>
      </c>
    </row>
    <row r="4960" spans="1:28">
      <c r="A4960">
        <v>4959</v>
      </c>
      <c r="B4960" t="s">
        <v>1213</v>
      </c>
      <c r="C4960" t="b">
        <v>0</v>
      </c>
      <c r="D4960" t="s">
        <v>1598</v>
      </c>
      <c r="E4960" t="s">
        <v>1599</v>
      </c>
      <c r="F4960" t="s">
        <v>107</v>
      </c>
      <c r="G4960">
        <v>0.38613802587668999</v>
      </c>
      <c r="H4960">
        <v>4.2990342448033701E-2</v>
      </c>
      <c r="I4960">
        <v>8.9819713891195505</v>
      </c>
      <c r="J4960" s="10">
        <v>2.7660989959004601E-19</v>
      </c>
      <c r="X4960" t="str">
        <f t="shared" si="390"/>
        <v>grade_4_t3_lowses_nl_zselfcontrol_as.factor(book)3</v>
      </c>
      <c r="Y4960" t="str">
        <f t="shared" si="391"/>
        <v>0.386</v>
      </c>
      <c r="Z4960" t="str">
        <f t="shared" si="392"/>
        <v>0.043</v>
      </c>
      <c r="AA4960" s="2" t="str">
        <f t="shared" si="393"/>
        <v>***</v>
      </c>
      <c r="AB4960" t="str">
        <f t="shared" si="394"/>
        <v>zselfcontrol ~ as.factor(lowses) * relative_age + as.factor(lowses) *      I(relative_age^2) + as.factor(lowses) * as.factor(book) | as.factor(school_id) | 0 | school_id</v>
      </c>
    </row>
    <row r="4961" spans="1:28">
      <c r="A4961">
        <v>4960</v>
      </c>
      <c r="B4961" t="s">
        <v>1213</v>
      </c>
      <c r="C4961" t="b">
        <v>0</v>
      </c>
      <c r="D4961" t="s">
        <v>1598</v>
      </c>
      <c r="E4961" t="s">
        <v>1599</v>
      </c>
      <c r="F4961" t="s">
        <v>108</v>
      </c>
      <c r="G4961">
        <v>0.36298808716087</v>
      </c>
      <c r="H4961">
        <v>4.4826783219787003E-2</v>
      </c>
      <c r="I4961">
        <v>8.0975716098371109</v>
      </c>
      <c r="J4961" s="10">
        <v>5.7549160595861501E-16</v>
      </c>
      <c r="X4961" t="str">
        <f t="shared" si="390"/>
        <v>grade_4_t3_lowses_nl_zselfcontrol_as.factor(book)4</v>
      </c>
      <c r="Y4961" t="str">
        <f t="shared" si="391"/>
        <v>0.363</v>
      </c>
      <c r="Z4961" t="str">
        <f t="shared" si="392"/>
        <v>0.045</v>
      </c>
      <c r="AA4961" s="2" t="str">
        <f t="shared" si="393"/>
        <v>***</v>
      </c>
      <c r="AB4961" t="str">
        <f t="shared" si="394"/>
        <v>zselfcontrol ~ as.factor(lowses) * relative_age + as.factor(lowses) *      I(relative_age^2) + as.factor(lowses) * as.factor(book) | as.factor(school_id) | 0 | school_id</v>
      </c>
    </row>
    <row r="4962" spans="1:28">
      <c r="A4962">
        <v>4961</v>
      </c>
      <c r="B4962" t="s">
        <v>1213</v>
      </c>
      <c r="C4962" t="b">
        <v>0</v>
      </c>
      <c r="D4962" t="s">
        <v>1598</v>
      </c>
      <c r="E4962" t="s">
        <v>1599</v>
      </c>
      <c r="F4962" t="s">
        <v>109</v>
      </c>
      <c r="G4962">
        <v>0.32435167080165</v>
      </c>
      <c r="H4962">
        <v>4.5057202591690201E-2</v>
      </c>
      <c r="I4962">
        <v>7.1986641900726802</v>
      </c>
      <c r="J4962" s="10">
        <v>6.1812285473121302E-13</v>
      </c>
      <c r="X4962" t="str">
        <f t="shared" si="390"/>
        <v>grade_4_t3_lowses_nl_zselfcontrol_as.factor(book)5</v>
      </c>
      <c r="Y4962" t="str">
        <f t="shared" si="391"/>
        <v>0.324</v>
      </c>
      <c r="Z4962" t="str">
        <f t="shared" si="392"/>
        <v>0.045</v>
      </c>
      <c r="AA4962" s="2" t="str">
        <f t="shared" si="393"/>
        <v>***</v>
      </c>
      <c r="AB4962" t="str">
        <f t="shared" si="394"/>
        <v>zselfcontrol ~ as.factor(lowses) * relative_age + as.factor(lowses) *      I(relative_age^2) + as.factor(lowses) * as.factor(book) | as.factor(school_id) | 0 | school_id</v>
      </c>
    </row>
    <row r="4963" spans="1:28">
      <c r="A4963">
        <v>4962</v>
      </c>
      <c r="B4963" t="s">
        <v>1213</v>
      </c>
      <c r="C4963" t="b">
        <v>0</v>
      </c>
      <c r="D4963" t="s">
        <v>1598</v>
      </c>
      <c r="E4963" t="s">
        <v>1599</v>
      </c>
      <c r="F4963" t="s">
        <v>1722</v>
      </c>
      <c r="G4963">
        <v>-5.0107720991579199E-3</v>
      </c>
      <c r="H4963">
        <v>1.79039850881627E-2</v>
      </c>
      <c r="I4963">
        <v>-0.27986909475649702</v>
      </c>
      <c r="J4963">
        <v>0.77957930402459796</v>
      </c>
      <c r="X4963" t="str">
        <f t="shared" si="390"/>
        <v>grade_4_t3_lowses_nl_zselfcontrol_as.factor(lowses)1:relative_age</v>
      </c>
      <c r="Y4963" t="str">
        <f t="shared" si="391"/>
        <v>-0.005</v>
      </c>
      <c r="Z4963" t="str">
        <f t="shared" si="392"/>
        <v>0.018</v>
      </c>
      <c r="AA4963" s="2" t="str">
        <f t="shared" si="393"/>
        <v/>
      </c>
      <c r="AB4963" t="str">
        <f t="shared" si="394"/>
        <v>zselfcontrol ~ as.factor(lowses) * relative_age + as.factor(lowses) *      I(relative_age^2) + as.factor(lowses) * as.factor(book) | as.factor(school_id) | 0 | school_id</v>
      </c>
    </row>
    <row r="4964" spans="1:28">
      <c r="A4964">
        <v>4963</v>
      </c>
      <c r="B4964" t="s">
        <v>1213</v>
      </c>
      <c r="C4964" t="b">
        <v>0</v>
      </c>
      <c r="D4964" t="s">
        <v>1598</v>
      </c>
      <c r="E4964" t="s">
        <v>1599</v>
      </c>
      <c r="F4964" t="s">
        <v>1736</v>
      </c>
      <c r="G4964">
        <v>9.5889340778936602E-4</v>
      </c>
      <c r="H4964">
        <v>1.56476586243561E-3</v>
      </c>
      <c r="I4964">
        <v>0.61280312333553599</v>
      </c>
      <c r="J4964">
        <v>0.54000981188025998</v>
      </c>
      <c r="X4964" t="str">
        <f t="shared" si="390"/>
        <v>grade_4_t3_lowses_nl_zselfcontrol_as.factor(lowses)1:I(relative_age^2)</v>
      </c>
      <c r="Y4964" t="str">
        <f t="shared" si="391"/>
        <v>0.001</v>
      </c>
      <c r="Z4964" t="str">
        <f t="shared" si="392"/>
        <v>0.002</v>
      </c>
      <c r="AA4964" s="2" t="str">
        <f t="shared" si="393"/>
        <v/>
      </c>
      <c r="AB4964" t="str">
        <f t="shared" si="394"/>
        <v>zselfcontrol ~ as.factor(lowses) * relative_age + as.factor(lowses) *      I(relative_age^2) + as.factor(lowses) * as.factor(book) | as.factor(school_id) | 0 | school_id</v>
      </c>
    </row>
    <row r="4965" spans="1:28">
      <c r="A4965">
        <v>4964</v>
      </c>
      <c r="B4965" t="s">
        <v>1213</v>
      </c>
      <c r="C4965" t="b">
        <v>0</v>
      </c>
      <c r="D4965" t="s">
        <v>1598</v>
      </c>
      <c r="E4965" t="s">
        <v>1599</v>
      </c>
      <c r="F4965" t="s">
        <v>1723</v>
      </c>
      <c r="G4965" t="s">
        <v>140</v>
      </c>
      <c r="H4965">
        <v>0</v>
      </c>
      <c r="I4965" t="s">
        <v>140</v>
      </c>
      <c r="J4965" t="s">
        <v>140</v>
      </c>
      <c r="X4965" t="str">
        <f t="shared" si="390"/>
        <v>grade_4_t3_lowses_nl_zselfcontrol_as.factor(lowses)1:as.factor(book)2</v>
      </c>
      <c r="Y4965" t="str">
        <f t="shared" si="391"/>
        <v>NA</v>
      </c>
      <c r="Z4965" t="str">
        <f t="shared" si="392"/>
        <v>0.000</v>
      </c>
      <c r="AA4965" s="2" t="e">
        <f t="shared" si="393"/>
        <v>#VALUE!</v>
      </c>
      <c r="AB4965" t="str">
        <f t="shared" si="394"/>
        <v>zselfcontrol ~ as.factor(lowses) * relative_age + as.factor(lowses) *      I(relative_age^2) + as.factor(lowses) * as.factor(book) | as.factor(school_id) | 0 | school_id</v>
      </c>
    </row>
    <row r="4966" spans="1:28">
      <c r="A4966">
        <v>4965</v>
      </c>
      <c r="B4966" t="s">
        <v>1213</v>
      </c>
      <c r="C4966" t="b">
        <v>0</v>
      </c>
      <c r="D4966" t="s">
        <v>1598</v>
      </c>
      <c r="E4966" t="s">
        <v>1599</v>
      </c>
      <c r="F4966" t="s">
        <v>1724</v>
      </c>
      <c r="G4966" t="s">
        <v>140</v>
      </c>
      <c r="H4966">
        <v>0</v>
      </c>
      <c r="I4966" t="s">
        <v>140</v>
      </c>
      <c r="J4966" t="s">
        <v>140</v>
      </c>
      <c r="X4966" t="str">
        <f t="shared" si="390"/>
        <v>grade_4_t3_lowses_nl_zselfcontrol_as.factor(lowses)1:as.factor(book)3</v>
      </c>
      <c r="Y4966" t="str">
        <f t="shared" si="391"/>
        <v>NA</v>
      </c>
      <c r="Z4966" t="str">
        <f t="shared" si="392"/>
        <v>0.000</v>
      </c>
      <c r="AA4966" s="2" t="e">
        <f t="shared" si="393"/>
        <v>#VALUE!</v>
      </c>
      <c r="AB4966" t="str">
        <f t="shared" si="394"/>
        <v>zselfcontrol ~ as.factor(lowses) * relative_age + as.factor(lowses) *      I(relative_age^2) + as.factor(lowses) * as.factor(book) | as.factor(school_id) | 0 | school_id</v>
      </c>
    </row>
    <row r="4967" spans="1:28">
      <c r="A4967">
        <v>4966</v>
      </c>
      <c r="B4967" t="s">
        <v>1213</v>
      </c>
      <c r="C4967" t="b">
        <v>0</v>
      </c>
      <c r="D4967" t="s">
        <v>1598</v>
      </c>
      <c r="E4967" t="s">
        <v>1599</v>
      </c>
      <c r="F4967" t="s">
        <v>1725</v>
      </c>
      <c r="G4967" t="s">
        <v>140</v>
      </c>
      <c r="H4967">
        <v>0</v>
      </c>
      <c r="I4967" t="s">
        <v>140</v>
      </c>
      <c r="J4967" t="s">
        <v>140</v>
      </c>
      <c r="X4967" t="str">
        <f t="shared" si="390"/>
        <v>grade_4_t3_lowses_nl_zselfcontrol_as.factor(lowses)1:as.factor(book)4</v>
      </c>
      <c r="Y4967" t="str">
        <f t="shared" si="391"/>
        <v>NA</v>
      </c>
      <c r="Z4967" t="str">
        <f t="shared" si="392"/>
        <v>0.000</v>
      </c>
      <c r="AA4967" s="2" t="e">
        <f t="shared" si="393"/>
        <v>#VALUE!</v>
      </c>
      <c r="AB4967" t="str">
        <f t="shared" si="394"/>
        <v>zselfcontrol ~ as.factor(lowses) * relative_age + as.factor(lowses) *      I(relative_age^2) + as.factor(lowses) * as.factor(book) | as.factor(school_id) | 0 | school_id</v>
      </c>
    </row>
    <row r="4968" spans="1:28">
      <c r="A4968">
        <v>4967</v>
      </c>
      <c r="B4968" t="s">
        <v>1213</v>
      </c>
      <c r="C4968" t="b">
        <v>0</v>
      </c>
      <c r="D4968" t="s">
        <v>1598</v>
      </c>
      <c r="E4968" t="s">
        <v>1599</v>
      </c>
      <c r="F4968" t="s">
        <v>1726</v>
      </c>
      <c r="G4968" t="s">
        <v>140</v>
      </c>
      <c r="H4968">
        <v>0</v>
      </c>
      <c r="I4968" t="s">
        <v>140</v>
      </c>
      <c r="J4968" t="s">
        <v>140</v>
      </c>
      <c r="X4968" t="str">
        <f t="shared" si="390"/>
        <v>grade_4_t3_lowses_nl_zselfcontrol_as.factor(lowses)1:as.factor(book)5</v>
      </c>
      <c r="Y4968" t="str">
        <f t="shared" si="391"/>
        <v>NA</v>
      </c>
      <c r="Z4968" t="str">
        <f t="shared" si="392"/>
        <v>0.000</v>
      </c>
      <c r="AA4968" s="2" t="e">
        <f t="shared" si="393"/>
        <v>#VALUE!</v>
      </c>
      <c r="AB4968" t="str">
        <f t="shared" si="394"/>
        <v>zselfcontrol ~ as.factor(lowses) * relative_age + as.factor(lowses) *      I(relative_age^2) + as.factor(lowses) * as.factor(book) | as.factor(school_id) | 0 | school_id</v>
      </c>
    </row>
    <row r="4969" spans="1:28">
      <c r="A4969">
        <v>4968</v>
      </c>
      <c r="B4969" t="s">
        <v>113</v>
      </c>
      <c r="C4969" t="b">
        <v>0</v>
      </c>
      <c r="D4969" t="s">
        <v>1598</v>
      </c>
      <c r="E4969" t="s">
        <v>1600</v>
      </c>
      <c r="F4969" t="s">
        <v>1697</v>
      </c>
      <c r="G4969" t="s">
        <v>140</v>
      </c>
      <c r="H4969">
        <v>0</v>
      </c>
      <c r="I4969" t="s">
        <v>140</v>
      </c>
      <c r="J4969" t="s">
        <v>140</v>
      </c>
      <c r="X4969" t="str">
        <f t="shared" si="390"/>
        <v>grade_9_t3_lowses_nl_zselfcontrol_as.factor(lowses)1</v>
      </c>
      <c r="Y4969" t="str">
        <f t="shared" si="391"/>
        <v>NA</v>
      </c>
      <c r="Z4969" t="str">
        <f t="shared" si="392"/>
        <v>0.000</v>
      </c>
      <c r="AA4969" s="2" t="e">
        <f t="shared" si="393"/>
        <v>#VALUE!</v>
      </c>
      <c r="AB4969" t="str">
        <f t="shared" si="394"/>
        <v>zselfcontrol ~ as.factor(lowses) * relative_age + as.factor(lowses) *      I(relative_age^2) + as.factor(lowses) * as.factor(book) | as.factor(school_id) | 0 | school_id</v>
      </c>
    </row>
    <row r="4970" spans="1:28">
      <c r="A4970">
        <v>4969</v>
      </c>
      <c r="B4970" t="s">
        <v>113</v>
      </c>
      <c r="C4970" t="b">
        <v>0</v>
      </c>
      <c r="D4970" t="s">
        <v>1598</v>
      </c>
      <c r="E4970" t="s">
        <v>1600</v>
      </c>
      <c r="F4970" t="s">
        <v>104</v>
      </c>
      <c r="G4970">
        <v>1.8921722167682599E-2</v>
      </c>
      <c r="H4970">
        <v>5.8878255639638498E-3</v>
      </c>
      <c r="I4970">
        <v>3.2137029132608901</v>
      </c>
      <c r="J4970">
        <v>1.3112811480661601E-3</v>
      </c>
      <c r="X4970" t="str">
        <f t="shared" si="390"/>
        <v>grade_9_t3_lowses_nl_zselfcontrol_relative_age</v>
      </c>
      <c r="Y4970" t="str">
        <f t="shared" si="391"/>
        <v>0.019</v>
      </c>
      <c r="Z4970" t="str">
        <f t="shared" si="392"/>
        <v>0.006</v>
      </c>
      <c r="AA4970" s="2" t="str">
        <f t="shared" si="393"/>
        <v>***</v>
      </c>
      <c r="AB4970" t="str">
        <f t="shared" si="394"/>
        <v>zselfcontrol ~ as.factor(lowses) * relative_age + as.factor(lowses) *      I(relative_age^2) + as.factor(lowses) * as.factor(book) | as.factor(school_id) | 0 | school_id</v>
      </c>
    </row>
    <row r="4971" spans="1:28">
      <c r="A4971">
        <v>4970</v>
      </c>
      <c r="B4971" t="s">
        <v>113</v>
      </c>
      <c r="C4971" t="b">
        <v>0</v>
      </c>
      <c r="D4971" t="s">
        <v>1598</v>
      </c>
      <c r="E4971" t="s">
        <v>1600</v>
      </c>
      <c r="F4971" t="s">
        <v>775</v>
      </c>
      <c r="G4971">
        <v>-1.01759846026949E-3</v>
      </c>
      <c r="H4971">
        <v>5.1878699449008504E-4</v>
      </c>
      <c r="I4971">
        <v>-1.9614957026239299</v>
      </c>
      <c r="J4971">
        <v>4.9827424079329698E-2</v>
      </c>
      <c r="X4971" t="str">
        <f t="shared" si="390"/>
        <v>grade_9_t3_lowses_nl_zselfcontrol_I(relative_age^2)</v>
      </c>
      <c r="Y4971" t="str">
        <f t="shared" si="391"/>
        <v>-0.001</v>
      </c>
      <c r="Z4971" t="str">
        <f t="shared" si="392"/>
        <v>0.001</v>
      </c>
      <c r="AA4971" s="2" t="str">
        <f t="shared" si="393"/>
        <v>**</v>
      </c>
      <c r="AB4971" t="str">
        <f t="shared" si="394"/>
        <v>zselfcontrol ~ as.factor(lowses) * relative_age + as.factor(lowses) *      I(relative_age^2) + as.factor(lowses) * as.factor(book) | as.factor(school_id) | 0 | school_id</v>
      </c>
    </row>
    <row r="4972" spans="1:28">
      <c r="A4972">
        <v>4971</v>
      </c>
      <c r="B4972" t="s">
        <v>113</v>
      </c>
      <c r="C4972" t="b">
        <v>0</v>
      </c>
      <c r="D4972" t="s">
        <v>1598</v>
      </c>
      <c r="E4972" t="s">
        <v>1600</v>
      </c>
      <c r="F4972" t="s">
        <v>106</v>
      </c>
      <c r="G4972">
        <v>0.117183818095804</v>
      </c>
      <c r="H4972">
        <v>3.6982790038421101E-2</v>
      </c>
      <c r="I4972">
        <v>3.1686040445856798</v>
      </c>
      <c r="J4972">
        <v>1.53276043302182E-3</v>
      </c>
      <c r="X4972" t="str">
        <f t="shared" si="390"/>
        <v>grade_9_t3_lowses_nl_zselfcontrol_as.factor(book)2</v>
      </c>
      <c r="Y4972" t="str">
        <f t="shared" si="391"/>
        <v>0.117</v>
      </c>
      <c r="Z4972" t="str">
        <f t="shared" si="392"/>
        <v>0.037</v>
      </c>
      <c r="AA4972" s="2" t="str">
        <f t="shared" si="393"/>
        <v>***</v>
      </c>
      <c r="AB4972" t="str">
        <f t="shared" si="394"/>
        <v>zselfcontrol ~ as.factor(lowses) * relative_age + as.factor(lowses) *      I(relative_age^2) + as.factor(lowses) * as.factor(book) | as.factor(school_id) | 0 | school_id</v>
      </c>
    </row>
    <row r="4973" spans="1:28">
      <c r="A4973">
        <v>4972</v>
      </c>
      <c r="B4973" t="s">
        <v>113</v>
      </c>
      <c r="C4973" t="b">
        <v>0</v>
      </c>
      <c r="D4973" t="s">
        <v>1598</v>
      </c>
      <c r="E4973" t="s">
        <v>1600</v>
      </c>
      <c r="F4973" t="s">
        <v>107</v>
      </c>
      <c r="G4973">
        <v>0.12643175698061401</v>
      </c>
      <c r="H4973">
        <v>3.6696810092074997E-2</v>
      </c>
      <c r="I4973">
        <v>3.4453064629701302</v>
      </c>
      <c r="J4973">
        <v>5.7093587852960796E-4</v>
      </c>
      <c r="X4973" t="str">
        <f t="shared" si="390"/>
        <v>grade_9_t3_lowses_nl_zselfcontrol_as.factor(book)3</v>
      </c>
      <c r="Y4973" t="str">
        <f t="shared" si="391"/>
        <v>0.126</v>
      </c>
      <c r="Z4973" t="str">
        <f t="shared" si="392"/>
        <v>0.037</v>
      </c>
      <c r="AA4973" s="2" t="str">
        <f t="shared" si="393"/>
        <v>***</v>
      </c>
      <c r="AB4973" t="str">
        <f t="shared" si="394"/>
        <v>zselfcontrol ~ as.factor(lowses) * relative_age + as.factor(lowses) *      I(relative_age^2) + as.factor(lowses) * as.factor(book) | as.factor(school_id) | 0 | school_id</v>
      </c>
    </row>
    <row r="4974" spans="1:28">
      <c r="A4974">
        <v>4973</v>
      </c>
      <c r="B4974" t="s">
        <v>113</v>
      </c>
      <c r="C4974" t="b">
        <v>0</v>
      </c>
      <c r="D4974" t="s">
        <v>1598</v>
      </c>
      <c r="E4974" t="s">
        <v>1600</v>
      </c>
      <c r="F4974" t="s">
        <v>108</v>
      </c>
      <c r="G4974">
        <v>0.10588799500531</v>
      </c>
      <c r="H4974">
        <v>3.7974300433658903E-2</v>
      </c>
      <c r="I4974">
        <v>2.7884119995915602</v>
      </c>
      <c r="J4974">
        <v>5.2989518390788399E-3</v>
      </c>
      <c r="X4974" t="str">
        <f t="shared" si="390"/>
        <v>grade_9_t3_lowses_nl_zselfcontrol_as.factor(book)4</v>
      </c>
      <c r="Y4974" t="str">
        <f t="shared" si="391"/>
        <v>0.106</v>
      </c>
      <c r="Z4974" t="str">
        <f t="shared" si="392"/>
        <v>0.038</v>
      </c>
      <c r="AA4974" s="2" t="str">
        <f t="shared" si="393"/>
        <v>***</v>
      </c>
      <c r="AB4974" t="str">
        <f t="shared" si="394"/>
        <v>zselfcontrol ~ as.factor(lowses) * relative_age + as.factor(lowses) *      I(relative_age^2) + as.factor(lowses) * as.factor(book) | as.factor(school_id) | 0 | school_id</v>
      </c>
    </row>
    <row r="4975" spans="1:28">
      <c r="A4975">
        <v>4974</v>
      </c>
      <c r="B4975" t="s">
        <v>113</v>
      </c>
      <c r="C4975" t="b">
        <v>0</v>
      </c>
      <c r="D4975" t="s">
        <v>1598</v>
      </c>
      <c r="E4975" t="s">
        <v>1600</v>
      </c>
      <c r="F4975" t="s">
        <v>109</v>
      </c>
      <c r="G4975">
        <v>2.8622779061480501E-3</v>
      </c>
      <c r="H4975">
        <v>3.8682869941270799E-2</v>
      </c>
      <c r="I4975">
        <v>7.3993421648745894E-2</v>
      </c>
      <c r="J4975">
        <v>0.941015950811946</v>
      </c>
      <c r="X4975" t="str">
        <f t="shared" si="390"/>
        <v>grade_9_t3_lowses_nl_zselfcontrol_as.factor(book)5</v>
      </c>
      <c r="Y4975" t="str">
        <f t="shared" si="391"/>
        <v>0.003</v>
      </c>
      <c r="Z4975" t="str">
        <f t="shared" si="392"/>
        <v>0.039</v>
      </c>
      <c r="AA4975" s="2" t="str">
        <f t="shared" si="393"/>
        <v/>
      </c>
      <c r="AB4975" t="str">
        <f t="shared" si="394"/>
        <v>zselfcontrol ~ as.factor(lowses) * relative_age + as.factor(lowses) *      I(relative_age^2) + as.factor(lowses) * as.factor(book) | as.factor(school_id) | 0 | school_id</v>
      </c>
    </row>
    <row r="4976" spans="1:28">
      <c r="A4976">
        <v>4975</v>
      </c>
      <c r="B4976" t="s">
        <v>113</v>
      </c>
      <c r="C4976" t="b">
        <v>0</v>
      </c>
      <c r="D4976" t="s">
        <v>1598</v>
      </c>
      <c r="E4976" t="s">
        <v>1600</v>
      </c>
      <c r="F4976" t="s">
        <v>1722</v>
      </c>
      <c r="G4976">
        <v>-4.3856416527041697E-2</v>
      </c>
      <c r="H4976">
        <v>1.48107454948467E-2</v>
      </c>
      <c r="I4976">
        <v>-2.96112147375035</v>
      </c>
      <c r="J4976">
        <v>3.06682069331176E-3</v>
      </c>
      <c r="X4976" t="str">
        <f t="shared" si="390"/>
        <v>grade_9_t3_lowses_nl_zselfcontrol_as.factor(lowses)1:relative_age</v>
      </c>
      <c r="Y4976" t="str">
        <f t="shared" si="391"/>
        <v>-0.044</v>
      </c>
      <c r="Z4976" t="str">
        <f t="shared" si="392"/>
        <v>0.015</v>
      </c>
      <c r="AA4976" s="2" t="str">
        <f t="shared" si="393"/>
        <v>***</v>
      </c>
      <c r="AB4976" t="str">
        <f t="shared" si="394"/>
        <v>zselfcontrol ~ as.factor(lowses) * relative_age + as.factor(lowses) *      I(relative_age^2) + as.factor(lowses) * as.factor(book) | as.factor(school_id) | 0 | school_id</v>
      </c>
    </row>
    <row r="4977" spans="1:28">
      <c r="A4977">
        <v>4976</v>
      </c>
      <c r="B4977" t="s">
        <v>113</v>
      </c>
      <c r="C4977" t="b">
        <v>0</v>
      </c>
      <c r="D4977" t="s">
        <v>1598</v>
      </c>
      <c r="E4977" t="s">
        <v>1600</v>
      </c>
      <c r="F4977" t="s">
        <v>1736</v>
      </c>
      <c r="G4977">
        <v>3.64928103682429E-3</v>
      </c>
      <c r="H4977">
        <v>1.3065377831574E-3</v>
      </c>
      <c r="I4977">
        <v>2.7930926176550099</v>
      </c>
      <c r="J4977">
        <v>5.2228937329456097E-3</v>
      </c>
      <c r="X4977" t="str">
        <f t="shared" si="390"/>
        <v>grade_9_t3_lowses_nl_zselfcontrol_as.factor(lowses)1:I(relative_age^2)</v>
      </c>
      <c r="Y4977" t="str">
        <f t="shared" si="391"/>
        <v>0.004</v>
      </c>
      <c r="Z4977" t="str">
        <f t="shared" si="392"/>
        <v>0.001</v>
      </c>
      <c r="AA4977" s="2" t="str">
        <f t="shared" si="393"/>
        <v>***</v>
      </c>
      <c r="AB4977" t="str">
        <f t="shared" si="394"/>
        <v>zselfcontrol ~ as.factor(lowses) * relative_age + as.factor(lowses) *      I(relative_age^2) + as.factor(lowses) * as.factor(book) | as.factor(school_id) | 0 | school_id</v>
      </c>
    </row>
    <row r="4978" spans="1:28">
      <c r="A4978">
        <v>4977</v>
      </c>
      <c r="B4978" t="s">
        <v>113</v>
      </c>
      <c r="C4978" t="b">
        <v>0</v>
      </c>
      <c r="D4978" t="s">
        <v>1598</v>
      </c>
      <c r="E4978" t="s">
        <v>1600</v>
      </c>
      <c r="F4978" t="s">
        <v>1723</v>
      </c>
      <c r="G4978" t="s">
        <v>140</v>
      </c>
      <c r="H4978">
        <v>0</v>
      </c>
      <c r="I4978" t="s">
        <v>140</v>
      </c>
      <c r="J4978" t="s">
        <v>140</v>
      </c>
      <c r="X4978" t="str">
        <f t="shared" si="390"/>
        <v>grade_9_t3_lowses_nl_zselfcontrol_as.factor(lowses)1:as.factor(book)2</v>
      </c>
      <c r="Y4978" t="str">
        <f t="shared" si="391"/>
        <v>NA</v>
      </c>
      <c r="Z4978" t="str">
        <f t="shared" si="392"/>
        <v>0.000</v>
      </c>
      <c r="AA4978" s="2" t="e">
        <f t="shared" si="393"/>
        <v>#VALUE!</v>
      </c>
      <c r="AB4978" t="str">
        <f t="shared" si="394"/>
        <v>zselfcontrol ~ as.factor(lowses) * relative_age + as.factor(lowses) *      I(relative_age^2) + as.factor(lowses) * as.factor(book) | as.factor(school_id) | 0 | school_id</v>
      </c>
    </row>
    <row r="4979" spans="1:28">
      <c r="A4979">
        <v>4978</v>
      </c>
      <c r="B4979" t="s">
        <v>113</v>
      </c>
      <c r="C4979" t="b">
        <v>0</v>
      </c>
      <c r="D4979" t="s">
        <v>1598</v>
      </c>
      <c r="E4979" t="s">
        <v>1600</v>
      </c>
      <c r="F4979" t="s">
        <v>1724</v>
      </c>
      <c r="G4979" t="s">
        <v>140</v>
      </c>
      <c r="H4979">
        <v>0</v>
      </c>
      <c r="I4979" t="s">
        <v>140</v>
      </c>
      <c r="J4979" t="s">
        <v>140</v>
      </c>
      <c r="X4979" t="str">
        <f t="shared" si="390"/>
        <v>grade_9_t3_lowses_nl_zselfcontrol_as.factor(lowses)1:as.factor(book)3</v>
      </c>
      <c r="Y4979" t="str">
        <f t="shared" si="391"/>
        <v>NA</v>
      </c>
      <c r="Z4979" t="str">
        <f t="shared" si="392"/>
        <v>0.000</v>
      </c>
      <c r="AA4979" s="2" t="e">
        <f t="shared" si="393"/>
        <v>#VALUE!</v>
      </c>
      <c r="AB4979" t="str">
        <f t="shared" si="394"/>
        <v>zselfcontrol ~ as.factor(lowses) * relative_age + as.factor(lowses) *      I(relative_age^2) + as.factor(lowses) * as.factor(book) | as.factor(school_id) | 0 | school_id</v>
      </c>
    </row>
    <row r="4980" spans="1:28">
      <c r="A4980">
        <v>4979</v>
      </c>
      <c r="B4980" t="s">
        <v>113</v>
      </c>
      <c r="C4980" t="b">
        <v>0</v>
      </c>
      <c r="D4980" t="s">
        <v>1598</v>
      </c>
      <c r="E4980" t="s">
        <v>1600</v>
      </c>
      <c r="F4980" t="s">
        <v>1725</v>
      </c>
      <c r="G4980" t="s">
        <v>140</v>
      </c>
      <c r="H4980">
        <v>0</v>
      </c>
      <c r="I4980" t="s">
        <v>140</v>
      </c>
      <c r="J4980" t="s">
        <v>140</v>
      </c>
      <c r="X4980" t="str">
        <f t="shared" si="390"/>
        <v>grade_9_t3_lowses_nl_zselfcontrol_as.factor(lowses)1:as.factor(book)4</v>
      </c>
      <c r="Y4980" t="str">
        <f t="shared" si="391"/>
        <v>NA</v>
      </c>
      <c r="Z4980" t="str">
        <f t="shared" si="392"/>
        <v>0.000</v>
      </c>
      <c r="AA4980" s="2" t="e">
        <f t="shared" si="393"/>
        <v>#VALUE!</v>
      </c>
      <c r="AB4980" t="str">
        <f t="shared" si="394"/>
        <v>zselfcontrol ~ as.factor(lowses) * relative_age + as.factor(lowses) *      I(relative_age^2) + as.factor(lowses) * as.factor(book) | as.factor(school_id) | 0 | school_id</v>
      </c>
    </row>
    <row r="4981" spans="1:28">
      <c r="A4981">
        <v>4980</v>
      </c>
      <c r="B4981" t="s">
        <v>113</v>
      </c>
      <c r="C4981" t="b">
        <v>0</v>
      </c>
      <c r="D4981" t="s">
        <v>1598</v>
      </c>
      <c r="E4981" t="s">
        <v>1600</v>
      </c>
      <c r="F4981" t="s">
        <v>1726</v>
      </c>
      <c r="G4981" t="s">
        <v>140</v>
      </c>
      <c r="H4981">
        <v>0</v>
      </c>
      <c r="I4981" t="s">
        <v>140</v>
      </c>
      <c r="J4981" t="s">
        <v>140</v>
      </c>
      <c r="X4981" t="str">
        <f t="shared" si="390"/>
        <v>grade_9_t3_lowses_nl_zselfcontrol_as.factor(lowses)1:as.factor(book)5</v>
      </c>
      <c r="Y4981" t="str">
        <f t="shared" si="391"/>
        <v>NA</v>
      </c>
      <c r="Z4981" t="str">
        <f t="shared" si="392"/>
        <v>0.000</v>
      </c>
      <c r="AA4981" s="2" t="e">
        <f t="shared" si="393"/>
        <v>#VALUE!</v>
      </c>
      <c r="AB4981" t="str">
        <f t="shared" si="394"/>
        <v>zselfcontrol ~ as.factor(lowses) * relative_age + as.factor(lowses) *      I(relative_age^2) + as.factor(lowses) * as.factor(book) | as.factor(school_id) | 0 | school_id</v>
      </c>
    </row>
    <row r="4982" spans="1:28">
      <c r="A4982">
        <v>4981</v>
      </c>
      <c r="B4982" t="s">
        <v>112</v>
      </c>
      <c r="C4982" t="b">
        <v>0</v>
      </c>
      <c r="D4982" t="s">
        <v>1598</v>
      </c>
      <c r="E4982" t="s">
        <v>1601</v>
      </c>
      <c r="F4982" t="s">
        <v>1697</v>
      </c>
      <c r="G4982" t="s">
        <v>140</v>
      </c>
      <c r="H4982">
        <v>0</v>
      </c>
      <c r="I4982" t="s">
        <v>140</v>
      </c>
      <c r="J4982" t="s">
        <v>140</v>
      </c>
      <c r="X4982" t="str">
        <f t="shared" si="390"/>
        <v>grade_8_t3_lowses_nl_zselfcontrol_as.factor(lowses)1</v>
      </c>
      <c r="Y4982" t="str">
        <f t="shared" si="391"/>
        <v>NA</v>
      </c>
      <c r="Z4982" t="str">
        <f t="shared" si="392"/>
        <v>0.000</v>
      </c>
      <c r="AA4982" s="2" t="e">
        <f t="shared" si="393"/>
        <v>#VALUE!</v>
      </c>
      <c r="AB4982" t="str">
        <f t="shared" si="394"/>
        <v>zselfcontrol ~ as.factor(lowses) * relative_age + as.factor(lowses) *      I(relative_age^2) + as.factor(lowses) * as.factor(book) | as.factor(school_id) | 0 | school_id</v>
      </c>
    </row>
    <row r="4983" spans="1:28">
      <c r="A4983">
        <v>4982</v>
      </c>
      <c r="B4983" t="s">
        <v>112</v>
      </c>
      <c r="C4983" t="b">
        <v>0</v>
      </c>
      <c r="D4983" t="s">
        <v>1598</v>
      </c>
      <c r="E4983" t="s">
        <v>1601</v>
      </c>
      <c r="F4983" t="s">
        <v>104</v>
      </c>
      <c r="G4983">
        <v>1.7217553635015499E-2</v>
      </c>
      <c r="H4983">
        <v>5.6234964566587598E-3</v>
      </c>
      <c r="I4983">
        <v>3.0617168104779799</v>
      </c>
      <c r="J4983">
        <v>2.2020004444592801E-3</v>
      </c>
      <c r="X4983" t="str">
        <f t="shared" si="390"/>
        <v>grade_8_t3_lowses_nl_zselfcontrol_relative_age</v>
      </c>
      <c r="Y4983" t="str">
        <f t="shared" si="391"/>
        <v>0.017</v>
      </c>
      <c r="Z4983" t="str">
        <f t="shared" si="392"/>
        <v>0.006</v>
      </c>
      <c r="AA4983" s="2" t="str">
        <f t="shared" si="393"/>
        <v>***</v>
      </c>
      <c r="AB4983" t="str">
        <f t="shared" si="394"/>
        <v>zselfcontrol ~ as.factor(lowses) * relative_age + as.factor(lowses) *      I(relative_age^2) + as.factor(lowses) * as.factor(book) | as.factor(school_id) | 0 | school_id</v>
      </c>
    </row>
    <row r="4984" spans="1:28">
      <c r="A4984">
        <v>4983</v>
      </c>
      <c r="B4984" t="s">
        <v>112</v>
      </c>
      <c r="C4984" t="b">
        <v>0</v>
      </c>
      <c r="D4984" t="s">
        <v>1598</v>
      </c>
      <c r="E4984" t="s">
        <v>1601</v>
      </c>
      <c r="F4984" t="s">
        <v>775</v>
      </c>
      <c r="G4984">
        <v>-9.7090565424478496E-4</v>
      </c>
      <c r="H4984">
        <v>4.8927160397499404E-4</v>
      </c>
      <c r="I4984">
        <v>-1.9843899510146199</v>
      </c>
      <c r="J4984">
        <v>4.7218390819265599E-2</v>
      </c>
      <c r="X4984" t="str">
        <f t="shared" si="390"/>
        <v>grade_8_t3_lowses_nl_zselfcontrol_I(relative_age^2)</v>
      </c>
      <c r="Y4984" t="str">
        <f t="shared" si="391"/>
        <v>-0.001</v>
      </c>
      <c r="Z4984" t="str">
        <f t="shared" si="392"/>
        <v>0.000</v>
      </c>
      <c r="AA4984" s="2" t="str">
        <f t="shared" si="393"/>
        <v>**</v>
      </c>
      <c r="AB4984" t="str">
        <f t="shared" si="394"/>
        <v>zselfcontrol ~ as.factor(lowses) * relative_age + as.factor(lowses) *      I(relative_age^2) + as.factor(lowses) * as.factor(book) | as.factor(school_id) | 0 | school_id</v>
      </c>
    </row>
    <row r="4985" spans="1:28">
      <c r="A4985">
        <v>4984</v>
      </c>
      <c r="B4985" t="s">
        <v>112</v>
      </c>
      <c r="C4985" t="b">
        <v>0</v>
      </c>
      <c r="D4985" t="s">
        <v>1598</v>
      </c>
      <c r="E4985" t="s">
        <v>1601</v>
      </c>
      <c r="F4985" t="s">
        <v>106</v>
      </c>
      <c r="G4985">
        <v>0.200260293903157</v>
      </c>
      <c r="H4985">
        <v>3.6984431053960501E-2</v>
      </c>
      <c r="I4985">
        <v>5.4147187937263599</v>
      </c>
      <c r="J4985" s="10">
        <v>6.1695619588907696E-8</v>
      </c>
      <c r="X4985" t="str">
        <f t="shared" si="390"/>
        <v>grade_8_t3_lowses_nl_zselfcontrol_as.factor(book)2</v>
      </c>
      <c r="Y4985" t="str">
        <f t="shared" si="391"/>
        <v>0.200</v>
      </c>
      <c r="Z4985" t="str">
        <f t="shared" si="392"/>
        <v>0.037</v>
      </c>
      <c r="AA4985" s="2" t="str">
        <f t="shared" si="393"/>
        <v>***</v>
      </c>
      <c r="AB4985" t="str">
        <f t="shared" si="394"/>
        <v>zselfcontrol ~ as.factor(lowses) * relative_age + as.factor(lowses) *      I(relative_age^2) + as.factor(lowses) * as.factor(book) | as.factor(school_id) | 0 | school_id</v>
      </c>
    </row>
    <row r="4986" spans="1:28">
      <c r="A4986">
        <v>4985</v>
      </c>
      <c r="B4986" t="s">
        <v>112</v>
      </c>
      <c r="C4986" t="b">
        <v>0</v>
      </c>
      <c r="D4986" t="s">
        <v>1598</v>
      </c>
      <c r="E4986" t="s">
        <v>1601</v>
      </c>
      <c r="F4986" t="s">
        <v>107</v>
      </c>
      <c r="G4986">
        <v>0.23255432587698699</v>
      </c>
      <c r="H4986">
        <v>3.6431998484724101E-2</v>
      </c>
      <c r="I4986">
        <v>6.3832437293962103</v>
      </c>
      <c r="J4986" s="10">
        <v>1.7504326102545301E-10</v>
      </c>
      <c r="X4986" t="str">
        <f t="shared" si="390"/>
        <v>grade_8_t3_lowses_nl_zselfcontrol_as.factor(book)3</v>
      </c>
      <c r="Y4986" t="str">
        <f t="shared" si="391"/>
        <v>0.233</v>
      </c>
      <c r="Z4986" t="str">
        <f t="shared" si="392"/>
        <v>0.036</v>
      </c>
      <c r="AA4986" s="2" t="str">
        <f t="shared" si="393"/>
        <v>***</v>
      </c>
      <c r="AB4986" t="str">
        <f t="shared" si="394"/>
        <v>zselfcontrol ~ as.factor(lowses) * relative_age + as.factor(lowses) *      I(relative_age^2) + as.factor(lowses) * as.factor(book) | as.factor(school_id) | 0 | school_id</v>
      </c>
    </row>
    <row r="4987" spans="1:28">
      <c r="A4987">
        <v>4986</v>
      </c>
      <c r="B4987" t="s">
        <v>112</v>
      </c>
      <c r="C4987" t="b">
        <v>0</v>
      </c>
      <c r="D4987" t="s">
        <v>1598</v>
      </c>
      <c r="E4987" t="s">
        <v>1601</v>
      </c>
      <c r="F4987" t="s">
        <v>108</v>
      </c>
      <c r="G4987">
        <v>0.214462954861836</v>
      </c>
      <c r="H4987">
        <v>3.7323371654666003E-2</v>
      </c>
      <c r="I4987">
        <v>5.74607666333449</v>
      </c>
      <c r="J4987" s="10">
        <v>9.1920104096198298E-9</v>
      </c>
      <c r="X4987" t="str">
        <f t="shared" si="390"/>
        <v>grade_8_t3_lowses_nl_zselfcontrol_as.factor(book)4</v>
      </c>
      <c r="Y4987" t="str">
        <f t="shared" si="391"/>
        <v>0.214</v>
      </c>
      <c r="Z4987" t="str">
        <f t="shared" si="392"/>
        <v>0.037</v>
      </c>
      <c r="AA4987" s="2" t="str">
        <f t="shared" si="393"/>
        <v>***</v>
      </c>
      <c r="AB4987" t="str">
        <f t="shared" si="394"/>
        <v>zselfcontrol ~ as.factor(lowses) * relative_age + as.factor(lowses) *      I(relative_age^2) + as.factor(lowses) * as.factor(book) | as.factor(school_id) | 0 | school_id</v>
      </c>
    </row>
    <row r="4988" spans="1:28">
      <c r="A4988">
        <v>4987</v>
      </c>
      <c r="B4988" t="s">
        <v>112</v>
      </c>
      <c r="C4988" t="b">
        <v>0</v>
      </c>
      <c r="D4988" t="s">
        <v>1598</v>
      </c>
      <c r="E4988" t="s">
        <v>1601</v>
      </c>
      <c r="F4988" t="s">
        <v>109</v>
      </c>
      <c r="G4988">
        <v>0.112784276674707</v>
      </c>
      <c r="H4988">
        <v>3.85028785962871E-2</v>
      </c>
      <c r="I4988">
        <v>2.92924271603898</v>
      </c>
      <c r="J4988">
        <v>3.3995780472226098E-3</v>
      </c>
      <c r="X4988" t="str">
        <f t="shared" si="390"/>
        <v>grade_8_t3_lowses_nl_zselfcontrol_as.factor(book)5</v>
      </c>
      <c r="Y4988" t="str">
        <f t="shared" si="391"/>
        <v>0.113</v>
      </c>
      <c r="Z4988" t="str">
        <f t="shared" si="392"/>
        <v>0.039</v>
      </c>
      <c r="AA4988" s="2" t="str">
        <f t="shared" si="393"/>
        <v>***</v>
      </c>
      <c r="AB4988" t="str">
        <f t="shared" si="394"/>
        <v>zselfcontrol ~ as.factor(lowses) * relative_age + as.factor(lowses) *      I(relative_age^2) + as.factor(lowses) * as.factor(book) | as.factor(school_id) | 0 | school_id</v>
      </c>
    </row>
    <row r="4989" spans="1:28">
      <c r="A4989">
        <v>4988</v>
      </c>
      <c r="B4989" t="s">
        <v>112</v>
      </c>
      <c r="C4989" t="b">
        <v>0</v>
      </c>
      <c r="D4989" t="s">
        <v>1598</v>
      </c>
      <c r="E4989" t="s">
        <v>1601</v>
      </c>
      <c r="F4989" t="s">
        <v>1722</v>
      </c>
      <c r="G4989">
        <v>-1.5721548472973901E-2</v>
      </c>
      <c r="H4989">
        <v>1.51503754022809E-2</v>
      </c>
      <c r="I4989">
        <v>-1.0377002586092401</v>
      </c>
      <c r="J4989">
        <v>0.299415146583626</v>
      </c>
      <c r="X4989" t="str">
        <f t="shared" si="390"/>
        <v>grade_8_t3_lowses_nl_zselfcontrol_as.factor(lowses)1:relative_age</v>
      </c>
      <c r="Y4989" t="str">
        <f t="shared" si="391"/>
        <v>-0.016</v>
      </c>
      <c r="Z4989" t="str">
        <f t="shared" si="392"/>
        <v>0.015</v>
      </c>
      <c r="AA4989" s="2" t="str">
        <f t="shared" si="393"/>
        <v/>
      </c>
      <c r="AB4989" t="str">
        <f t="shared" si="394"/>
        <v>zselfcontrol ~ as.factor(lowses) * relative_age + as.factor(lowses) *      I(relative_age^2) + as.factor(lowses) * as.factor(book) | as.factor(school_id) | 0 | school_id</v>
      </c>
    </row>
    <row r="4990" spans="1:28">
      <c r="A4990">
        <v>4989</v>
      </c>
      <c r="B4990" t="s">
        <v>112</v>
      </c>
      <c r="C4990" t="b">
        <v>0</v>
      </c>
      <c r="D4990" t="s">
        <v>1598</v>
      </c>
      <c r="E4990" t="s">
        <v>1601</v>
      </c>
      <c r="F4990" t="s">
        <v>1736</v>
      </c>
      <c r="G4990">
        <v>1.4321233827911E-3</v>
      </c>
      <c r="H4990">
        <v>1.3325877893963201E-3</v>
      </c>
      <c r="I4990">
        <v>1.0746934604885301</v>
      </c>
      <c r="J4990">
        <v>0.28251769924245301</v>
      </c>
      <c r="X4990" t="str">
        <f t="shared" si="390"/>
        <v>grade_8_t3_lowses_nl_zselfcontrol_as.factor(lowses)1:I(relative_age^2)</v>
      </c>
      <c r="Y4990" t="str">
        <f t="shared" si="391"/>
        <v>0.001</v>
      </c>
      <c r="Z4990" t="str">
        <f t="shared" si="392"/>
        <v>0.001</v>
      </c>
      <c r="AA4990" s="2" t="str">
        <f t="shared" si="393"/>
        <v/>
      </c>
      <c r="AB4990" t="str">
        <f t="shared" si="394"/>
        <v>zselfcontrol ~ as.factor(lowses) * relative_age + as.factor(lowses) *      I(relative_age^2) + as.factor(lowses) * as.factor(book) | as.factor(school_id) | 0 | school_id</v>
      </c>
    </row>
    <row r="4991" spans="1:28">
      <c r="A4991">
        <v>4990</v>
      </c>
      <c r="B4991" t="s">
        <v>112</v>
      </c>
      <c r="C4991" t="b">
        <v>0</v>
      </c>
      <c r="D4991" t="s">
        <v>1598</v>
      </c>
      <c r="E4991" t="s">
        <v>1601</v>
      </c>
      <c r="F4991" t="s">
        <v>1723</v>
      </c>
      <c r="G4991" t="s">
        <v>140</v>
      </c>
      <c r="H4991">
        <v>0</v>
      </c>
      <c r="I4991" t="s">
        <v>140</v>
      </c>
      <c r="J4991" t="s">
        <v>140</v>
      </c>
      <c r="X4991" t="str">
        <f t="shared" si="390"/>
        <v>grade_8_t3_lowses_nl_zselfcontrol_as.factor(lowses)1:as.factor(book)2</v>
      </c>
      <c r="Y4991" t="str">
        <f t="shared" si="391"/>
        <v>NA</v>
      </c>
      <c r="Z4991" t="str">
        <f t="shared" si="392"/>
        <v>0.000</v>
      </c>
      <c r="AA4991" s="2" t="e">
        <f t="shared" si="393"/>
        <v>#VALUE!</v>
      </c>
      <c r="AB4991" t="str">
        <f t="shared" si="394"/>
        <v>zselfcontrol ~ as.factor(lowses) * relative_age + as.factor(lowses) *      I(relative_age^2) + as.factor(lowses) * as.factor(book) | as.factor(school_id) | 0 | school_id</v>
      </c>
    </row>
    <row r="4992" spans="1:28">
      <c r="A4992">
        <v>4991</v>
      </c>
      <c r="B4992" t="s">
        <v>112</v>
      </c>
      <c r="C4992" t="b">
        <v>0</v>
      </c>
      <c r="D4992" t="s">
        <v>1598</v>
      </c>
      <c r="E4992" t="s">
        <v>1601</v>
      </c>
      <c r="F4992" t="s">
        <v>1724</v>
      </c>
      <c r="G4992" t="s">
        <v>140</v>
      </c>
      <c r="H4992">
        <v>0</v>
      </c>
      <c r="I4992" t="s">
        <v>140</v>
      </c>
      <c r="J4992" t="s">
        <v>140</v>
      </c>
      <c r="X4992" t="str">
        <f t="shared" si="390"/>
        <v>grade_8_t3_lowses_nl_zselfcontrol_as.factor(lowses)1:as.factor(book)3</v>
      </c>
      <c r="Y4992" t="str">
        <f t="shared" si="391"/>
        <v>NA</v>
      </c>
      <c r="Z4992" t="str">
        <f t="shared" si="392"/>
        <v>0.000</v>
      </c>
      <c r="AA4992" s="2" t="e">
        <f t="shared" si="393"/>
        <v>#VALUE!</v>
      </c>
      <c r="AB4992" t="str">
        <f t="shared" si="394"/>
        <v>zselfcontrol ~ as.factor(lowses) * relative_age + as.factor(lowses) *      I(relative_age^2) + as.factor(lowses) * as.factor(book) | as.factor(school_id) | 0 | school_id</v>
      </c>
    </row>
    <row r="4993" spans="1:28">
      <c r="A4993">
        <v>4992</v>
      </c>
      <c r="B4993" t="s">
        <v>112</v>
      </c>
      <c r="C4993" t="b">
        <v>0</v>
      </c>
      <c r="D4993" t="s">
        <v>1598</v>
      </c>
      <c r="E4993" t="s">
        <v>1601</v>
      </c>
      <c r="F4993" t="s">
        <v>1725</v>
      </c>
      <c r="G4993" t="s">
        <v>140</v>
      </c>
      <c r="H4993">
        <v>0</v>
      </c>
      <c r="I4993" t="s">
        <v>140</v>
      </c>
      <c r="J4993" t="s">
        <v>140</v>
      </c>
      <c r="X4993" t="str">
        <f t="shared" si="390"/>
        <v>grade_8_t3_lowses_nl_zselfcontrol_as.factor(lowses)1:as.factor(book)4</v>
      </c>
      <c r="Y4993" t="str">
        <f t="shared" si="391"/>
        <v>NA</v>
      </c>
      <c r="Z4993" t="str">
        <f t="shared" si="392"/>
        <v>0.000</v>
      </c>
      <c r="AA4993" s="2" t="e">
        <f t="shared" si="393"/>
        <v>#VALUE!</v>
      </c>
      <c r="AB4993" t="str">
        <f t="shared" si="394"/>
        <v>zselfcontrol ~ as.factor(lowses) * relative_age + as.factor(lowses) *      I(relative_age^2) + as.factor(lowses) * as.factor(book) | as.factor(school_id) | 0 | school_id</v>
      </c>
    </row>
    <row r="4994" spans="1:28">
      <c r="A4994">
        <v>4993</v>
      </c>
      <c r="B4994" t="s">
        <v>112</v>
      </c>
      <c r="C4994" t="b">
        <v>0</v>
      </c>
      <c r="D4994" t="s">
        <v>1598</v>
      </c>
      <c r="E4994" t="s">
        <v>1601</v>
      </c>
      <c r="F4994" t="s">
        <v>1726</v>
      </c>
      <c r="G4994" t="s">
        <v>140</v>
      </c>
      <c r="H4994">
        <v>0</v>
      </c>
      <c r="I4994" t="s">
        <v>140</v>
      </c>
      <c r="J4994" t="s">
        <v>140</v>
      </c>
      <c r="X4994" t="str">
        <f t="shared" ref="X4994:X5057" si="395">E4994&amp;"_"&amp;F4994</f>
        <v>grade_8_t3_lowses_nl_zselfcontrol_as.factor(lowses)1:as.factor(book)5</v>
      </c>
      <c r="Y4994" t="str">
        <f t="shared" ref="Y4994:Y5057" si="396">TEXT(G4994,"0.000")</f>
        <v>NA</v>
      </c>
      <c r="Z4994" t="str">
        <f t="shared" ref="Z4994:Z5057" si="397">TEXT(H4994,"0.000")</f>
        <v>0.000</v>
      </c>
      <c r="AA4994" s="2" t="e">
        <f t="shared" ref="AA4994:AA5057" si="398">IF(COUNTIF(J4994,"*E*")&gt;0, "***", IF(TEXT(J4994, "0.00E+00")*1&lt;0.01, "***", IF(TEXT(J4994, "0.00E+00")*1&lt;0.05, "**",  IF(TEXT(J4994, "0.00E+00")*1&lt;0.1, "*",""))))</f>
        <v>#VALUE!</v>
      </c>
      <c r="AB4994" t="str">
        <f t="shared" ref="AB4994:AB5057" si="399">D4994</f>
        <v>zselfcontrol ~ as.factor(lowses) * relative_age + as.factor(lowses) *      I(relative_age^2) + as.factor(lowses) * as.factor(book) | as.factor(school_id) | 0 | school_id</v>
      </c>
    </row>
    <row r="4995" spans="1:28">
      <c r="A4995">
        <v>4994</v>
      </c>
      <c r="B4995" t="s">
        <v>116</v>
      </c>
      <c r="C4995" t="b">
        <v>0</v>
      </c>
      <c r="D4995" t="s">
        <v>1598</v>
      </c>
      <c r="E4995" t="s">
        <v>1602</v>
      </c>
      <c r="F4995" t="s">
        <v>1697</v>
      </c>
      <c r="G4995" t="s">
        <v>140</v>
      </c>
      <c r="H4995">
        <v>0</v>
      </c>
      <c r="I4995" t="s">
        <v>140</v>
      </c>
      <c r="J4995" t="s">
        <v>140</v>
      </c>
      <c r="X4995" t="str">
        <f t="shared" si="395"/>
        <v>grade_6_t3_lowses_nl_zselfcontrol_as.factor(lowses)1</v>
      </c>
      <c r="Y4995" t="str">
        <f t="shared" si="396"/>
        <v>NA</v>
      </c>
      <c r="Z4995" t="str">
        <f t="shared" si="397"/>
        <v>0.000</v>
      </c>
      <c r="AA4995" s="2" t="e">
        <f t="shared" si="398"/>
        <v>#VALUE!</v>
      </c>
      <c r="AB4995" t="str">
        <f t="shared" si="399"/>
        <v>zselfcontrol ~ as.factor(lowses) * relative_age + as.factor(lowses) *      I(relative_age^2) + as.factor(lowses) * as.factor(book) | as.factor(school_id) | 0 | school_id</v>
      </c>
    </row>
    <row r="4996" spans="1:28">
      <c r="A4996">
        <v>4995</v>
      </c>
      <c r="B4996" t="s">
        <v>116</v>
      </c>
      <c r="C4996" t="b">
        <v>0</v>
      </c>
      <c r="D4996" t="s">
        <v>1598</v>
      </c>
      <c r="E4996" t="s">
        <v>1602</v>
      </c>
      <c r="F4996" t="s">
        <v>104</v>
      </c>
      <c r="G4996">
        <v>1.28968329688702E-2</v>
      </c>
      <c r="H4996">
        <v>5.2465892734397399E-3</v>
      </c>
      <c r="I4996">
        <v>2.4581365715359</v>
      </c>
      <c r="J4996">
        <v>1.3969727418659201E-2</v>
      </c>
      <c r="X4996" t="str">
        <f t="shared" si="395"/>
        <v>grade_6_t3_lowses_nl_zselfcontrol_relative_age</v>
      </c>
      <c r="Y4996" t="str">
        <f t="shared" si="396"/>
        <v>0.013</v>
      </c>
      <c r="Z4996" t="str">
        <f t="shared" si="397"/>
        <v>0.005</v>
      </c>
      <c r="AA4996" s="2" t="str">
        <f t="shared" si="398"/>
        <v>**</v>
      </c>
      <c r="AB4996" t="str">
        <f t="shared" si="399"/>
        <v>zselfcontrol ~ as.factor(lowses) * relative_age + as.factor(lowses) *      I(relative_age^2) + as.factor(lowses) * as.factor(book) | as.factor(school_id) | 0 | school_id</v>
      </c>
    </row>
    <row r="4997" spans="1:28">
      <c r="A4997">
        <v>4996</v>
      </c>
      <c r="B4997" t="s">
        <v>116</v>
      </c>
      <c r="C4997" t="b">
        <v>0</v>
      </c>
      <c r="D4997" t="s">
        <v>1598</v>
      </c>
      <c r="E4997" t="s">
        <v>1602</v>
      </c>
      <c r="F4997" t="s">
        <v>775</v>
      </c>
      <c r="G4997">
        <v>-5.9372219752690399E-4</v>
      </c>
      <c r="H4997">
        <v>4.4955640194033398E-4</v>
      </c>
      <c r="I4997">
        <v>-1.32068455696401</v>
      </c>
      <c r="J4997">
        <v>0.18661324905042501</v>
      </c>
      <c r="X4997" t="str">
        <f t="shared" si="395"/>
        <v>grade_6_t3_lowses_nl_zselfcontrol_I(relative_age^2)</v>
      </c>
      <c r="Y4997" t="str">
        <f t="shared" si="396"/>
        <v>-0.001</v>
      </c>
      <c r="Z4997" t="str">
        <f t="shared" si="397"/>
        <v>0.000</v>
      </c>
      <c r="AA4997" s="2" t="str">
        <f t="shared" si="398"/>
        <v/>
      </c>
      <c r="AB4997" t="str">
        <f t="shared" si="399"/>
        <v>zselfcontrol ~ as.factor(lowses) * relative_age + as.factor(lowses) *      I(relative_age^2) + as.factor(lowses) * as.factor(book) | as.factor(school_id) | 0 | school_id</v>
      </c>
    </row>
    <row r="4998" spans="1:28">
      <c r="A4998">
        <v>4997</v>
      </c>
      <c r="B4998" t="s">
        <v>116</v>
      </c>
      <c r="C4998" t="b">
        <v>0</v>
      </c>
      <c r="D4998" t="s">
        <v>1598</v>
      </c>
      <c r="E4998" t="s">
        <v>1602</v>
      </c>
      <c r="F4998" t="s">
        <v>106</v>
      </c>
      <c r="G4998">
        <v>0.28647296415728302</v>
      </c>
      <c r="H4998">
        <v>4.9315017558862403E-2</v>
      </c>
      <c r="I4998">
        <v>5.8090411062988903</v>
      </c>
      <c r="J4998" s="10">
        <v>6.3251571613802599E-9</v>
      </c>
      <c r="X4998" t="str">
        <f t="shared" si="395"/>
        <v>grade_6_t3_lowses_nl_zselfcontrol_as.factor(book)2</v>
      </c>
      <c r="Y4998" t="str">
        <f t="shared" si="396"/>
        <v>0.286</v>
      </c>
      <c r="Z4998" t="str">
        <f t="shared" si="397"/>
        <v>0.049</v>
      </c>
      <c r="AA4998" s="2" t="str">
        <f t="shared" si="398"/>
        <v>***</v>
      </c>
      <c r="AB4998" t="str">
        <f t="shared" si="399"/>
        <v>zselfcontrol ~ as.factor(lowses) * relative_age + as.factor(lowses) *      I(relative_age^2) + as.factor(lowses) * as.factor(book) | as.factor(school_id) | 0 | school_id</v>
      </c>
    </row>
    <row r="4999" spans="1:28">
      <c r="A4999">
        <v>4998</v>
      </c>
      <c r="B4999" t="s">
        <v>116</v>
      </c>
      <c r="C4999" t="b">
        <v>0</v>
      </c>
      <c r="D4999" t="s">
        <v>1598</v>
      </c>
      <c r="E4999" t="s">
        <v>1602</v>
      </c>
      <c r="F4999" t="s">
        <v>107</v>
      </c>
      <c r="G4999">
        <v>0.391667870655595</v>
      </c>
      <c r="H4999">
        <v>4.8806286102885101E-2</v>
      </c>
      <c r="I4999">
        <v>8.0249472338449799</v>
      </c>
      <c r="J4999" s="10">
        <v>1.0399655119323401E-15</v>
      </c>
      <c r="X4999" t="str">
        <f t="shared" si="395"/>
        <v>grade_6_t3_lowses_nl_zselfcontrol_as.factor(book)3</v>
      </c>
      <c r="Y4999" t="str">
        <f t="shared" si="396"/>
        <v>0.392</v>
      </c>
      <c r="Z4999" t="str">
        <f t="shared" si="397"/>
        <v>0.049</v>
      </c>
      <c r="AA4999" s="2" t="str">
        <f t="shared" si="398"/>
        <v>***</v>
      </c>
      <c r="AB4999" t="str">
        <f t="shared" si="399"/>
        <v>zselfcontrol ~ as.factor(lowses) * relative_age + as.factor(lowses) *      I(relative_age^2) + as.factor(lowses) * as.factor(book) | as.factor(school_id) | 0 | school_id</v>
      </c>
    </row>
    <row r="5000" spans="1:28">
      <c r="A5000">
        <v>4999</v>
      </c>
      <c r="B5000" t="s">
        <v>116</v>
      </c>
      <c r="C5000" t="b">
        <v>0</v>
      </c>
      <c r="D5000" t="s">
        <v>1598</v>
      </c>
      <c r="E5000" t="s">
        <v>1602</v>
      </c>
      <c r="F5000" t="s">
        <v>108</v>
      </c>
      <c r="G5000">
        <v>0.38364721419506798</v>
      </c>
      <c r="H5000">
        <v>4.9772716333496898E-2</v>
      </c>
      <c r="I5000">
        <v>7.7079822532585904</v>
      </c>
      <c r="J5000" s="10">
        <v>1.30424229714573E-14</v>
      </c>
      <c r="X5000" t="str">
        <f t="shared" si="395"/>
        <v>grade_6_t3_lowses_nl_zselfcontrol_as.factor(book)4</v>
      </c>
      <c r="Y5000" t="str">
        <f t="shared" si="396"/>
        <v>0.384</v>
      </c>
      <c r="Z5000" t="str">
        <f t="shared" si="397"/>
        <v>0.050</v>
      </c>
      <c r="AA5000" s="2" t="str">
        <f t="shared" si="398"/>
        <v>***</v>
      </c>
      <c r="AB5000" t="str">
        <f t="shared" si="399"/>
        <v>zselfcontrol ~ as.factor(lowses) * relative_age + as.factor(lowses) *      I(relative_age^2) + as.factor(lowses) * as.factor(book) | as.factor(school_id) | 0 | school_id</v>
      </c>
    </row>
    <row r="5001" spans="1:28">
      <c r="A5001">
        <v>5000</v>
      </c>
      <c r="B5001" t="s">
        <v>116</v>
      </c>
      <c r="C5001" t="b">
        <v>0</v>
      </c>
      <c r="D5001" t="s">
        <v>1598</v>
      </c>
      <c r="E5001" t="s">
        <v>1602</v>
      </c>
      <c r="F5001" t="s">
        <v>109</v>
      </c>
      <c r="G5001">
        <v>0.313436969586183</v>
      </c>
      <c r="H5001">
        <v>4.9880047832094702E-2</v>
      </c>
      <c r="I5001">
        <v>6.2838145352480099</v>
      </c>
      <c r="J5001" s="10">
        <v>3.33367077761056E-10</v>
      </c>
      <c r="X5001" t="str">
        <f t="shared" si="395"/>
        <v>grade_6_t3_lowses_nl_zselfcontrol_as.factor(book)5</v>
      </c>
      <c r="Y5001" t="str">
        <f t="shared" si="396"/>
        <v>0.313</v>
      </c>
      <c r="Z5001" t="str">
        <f t="shared" si="397"/>
        <v>0.050</v>
      </c>
      <c r="AA5001" s="2" t="str">
        <f t="shared" si="398"/>
        <v>***</v>
      </c>
      <c r="AB5001" t="str">
        <f t="shared" si="399"/>
        <v>zselfcontrol ~ as.factor(lowses) * relative_age + as.factor(lowses) *      I(relative_age^2) + as.factor(lowses) * as.factor(book) | as.factor(school_id) | 0 | school_id</v>
      </c>
    </row>
    <row r="5002" spans="1:28">
      <c r="A5002">
        <v>5001</v>
      </c>
      <c r="B5002" t="s">
        <v>116</v>
      </c>
      <c r="C5002" t="b">
        <v>0</v>
      </c>
      <c r="D5002" t="s">
        <v>1598</v>
      </c>
      <c r="E5002" t="s">
        <v>1602</v>
      </c>
      <c r="F5002" t="s">
        <v>1722</v>
      </c>
      <c r="G5002">
        <v>-2.19045201790289E-2</v>
      </c>
      <c r="H5002">
        <v>1.94237818394522E-2</v>
      </c>
      <c r="I5002">
        <v>-1.12771654665818</v>
      </c>
      <c r="J5002">
        <v>0.25944563075931198</v>
      </c>
      <c r="X5002" t="str">
        <f t="shared" si="395"/>
        <v>grade_6_t3_lowses_nl_zselfcontrol_as.factor(lowses)1:relative_age</v>
      </c>
      <c r="Y5002" t="str">
        <f t="shared" si="396"/>
        <v>-0.022</v>
      </c>
      <c r="Z5002" t="str">
        <f t="shared" si="397"/>
        <v>0.019</v>
      </c>
      <c r="AA5002" s="2" t="str">
        <f t="shared" si="398"/>
        <v/>
      </c>
      <c r="AB5002" t="str">
        <f t="shared" si="399"/>
        <v>zselfcontrol ~ as.factor(lowses) * relative_age + as.factor(lowses) *      I(relative_age^2) + as.factor(lowses) * as.factor(book) | as.factor(school_id) | 0 | school_id</v>
      </c>
    </row>
    <row r="5003" spans="1:28">
      <c r="A5003">
        <v>5002</v>
      </c>
      <c r="B5003" t="s">
        <v>116</v>
      </c>
      <c r="C5003" t="b">
        <v>0</v>
      </c>
      <c r="D5003" t="s">
        <v>1598</v>
      </c>
      <c r="E5003" t="s">
        <v>1602</v>
      </c>
      <c r="F5003" t="s">
        <v>1736</v>
      </c>
      <c r="G5003">
        <v>2.6663702370140299E-3</v>
      </c>
      <c r="H5003">
        <v>1.66198089852543E-3</v>
      </c>
      <c r="I5003">
        <v>1.60433266073018</v>
      </c>
      <c r="J5003">
        <v>0.108647729009099</v>
      </c>
      <c r="X5003" t="str">
        <f t="shared" si="395"/>
        <v>grade_6_t3_lowses_nl_zselfcontrol_as.factor(lowses)1:I(relative_age^2)</v>
      </c>
      <c r="Y5003" t="str">
        <f t="shared" si="396"/>
        <v>0.003</v>
      </c>
      <c r="Z5003" t="str">
        <f t="shared" si="397"/>
        <v>0.002</v>
      </c>
      <c r="AA5003" s="2" t="str">
        <f t="shared" si="398"/>
        <v/>
      </c>
      <c r="AB5003" t="str">
        <f t="shared" si="399"/>
        <v>zselfcontrol ~ as.factor(lowses) * relative_age + as.factor(lowses) *      I(relative_age^2) + as.factor(lowses) * as.factor(book) | as.factor(school_id) | 0 | school_id</v>
      </c>
    </row>
    <row r="5004" spans="1:28">
      <c r="A5004">
        <v>5003</v>
      </c>
      <c r="B5004" t="s">
        <v>116</v>
      </c>
      <c r="C5004" t="b">
        <v>0</v>
      </c>
      <c r="D5004" t="s">
        <v>1598</v>
      </c>
      <c r="E5004" t="s">
        <v>1602</v>
      </c>
      <c r="F5004" t="s">
        <v>1723</v>
      </c>
      <c r="G5004" t="s">
        <v>140</v>
      </c>
      <c r="H5004">
        <v>0</v>
      </c>
      <c r="I5004" t="s">
        <v>140</v>
      </c>
      <c r="J5004" t="s">
        <v>140</v>
      </c>
      <c r="X5004" t="str">
        <f t="shared" si="395"/>
        <v>grade_6_t3_lowses_nl_zselfcontrol_as.factor(lowses)1:as.factor(book)2</v>
      </c>
      <c r="Y5004" t="str">
        <f t="shared" si="396"/>
        <v>NA</v>
      </c>
      <c r="Z5004" t="str">
        <f t="shared" si="397"/>
        <v>0.000</v>
      </c>
      <c r="AA5004" s="2" t="e">
        <f t="shared" si="398"/>
        <v>#VALUE!</v>
      </c>
      <c r="AB5004" t="str">
        <f t="shared" si="399"/>
        <v>zselfcontrol ~ as.factor(lowses) * relative_age + as.factor(lowses) *      I(relative_age^2) + as.factor(lowses) * as.factor(book) | as.factor(school_id) | 0 | school_id</v>
      </c>
    </row>
    <row r="5005" spans="1:28">
      <c r="A5005">
        <v>5004</v>
      </c>
      <c r="B5005" t="s">
        <v>116</v>
      </c>
      <c r="C5005" t="b">
        <v>0</v>
      </c>
      <c r="D5005" t="s">
        <v>1598</v>
      </c>
      <c r="E5005" t="s">
        <v>1602</v>
      </c>
      <c r="F5005" t="s">
        <v>1724</v>
      </c>
      <c r="G5005" t="s">
        <v>140</v>
      </c>
      <c r="H5005">
        <v>0</v>
      </c>
      <c r="I5005" t="s">
        <v>140</v>
      </c>
      <c r="J5005" t="s">
        <v>140</v>
      </c>
      <c r="X5005" t="str">
        <f t="shared" si="395"/>
        <v>grade_6_t3_lowses_nl_zselfcontrol_as.factor(lowses)1:as.factor(book)3</v>
      </c>
      <c r="Y5005" t="str">
        <f t="shared" si="396"/>
        <v>NA</v>
      </c>
      <c r="Z5005" t="str">
        <f t="shared" si="397"/>
        <v>0.000</v>
      </c>
      <c r="AA5005" s="2" t="e">
        <f t="shared" si="398"/>
        <v>#VALUE!</v>
      </c>
      <c r="AB5005" t="str">
        <f t="shared" si="399"/>
        <v>zselfcontrol ~ as.factor(lowses) * relative_age + as.factor(lowses) *      I(relative_age^2) + as.factor(lowses) * as.factor(book) | as.factor(school_id) | 0 | school_id</v>
      </c>
    </row>
    <row r="5006" spans="1:28">
      <c r="A5006">
        <v>5005</v>
      </c>
      <c r="B5006" t="s">
        <v>116</v>
      </c>
      <c r="C5006" t="b">
        <v>0</v>
      </c>
      <c r="D5006" t="s">
        <v>1598</v>
      </c>
      <c r="E5006" t="s">
        <v>1602</v>
      </c>
      <c r="F5006" t="s">
        <v>1725</v>
      </c>
      <c r="G5006" t="s">
        <v>140</v>
      </c>
      <c r="H5006">
        <v>0</v>
      </c>
      <c r="I5006" t="s">
        <v>140</v>
      </c>
      <c r="J5006" t="s">
        <v>140</v>
      </c>
      <c r="X5006" t="str">
        <f t="shared" si="395"/>
        <v>grade_6_t3_lowses_nl_zselfcontrol_as.factor(lowses)1:as.factor(book)4</v>
      </c>
      <c r="Y5006" t="str">
        <f t="shared" si="396"/>
        <v>NA</v>
      </c>
      <c r="Z5006" t="str">
        <f t="shared" si="397"/>
        <v>0.000</v>
      </c>
      <c r="AA5006" s="2" t="e">
        <f t="shared" si="398"/>
        <v>#VALUE!</v>
      </c>
      <c r="AB5006" t="str">
        <f t="shared" si="399"/>
        <v>zselfcontrol ~ as.factor(lowses) * relative_age + as.factor(lowses) *      I(relative_age^2) + as.factor(lowses) * as.factor(book) | as.factor(school_id) | 0 | school_id</v>
      </c>
    </row>
    <row r="5007" spans="1:28">
      <c r="A5007">
        <v>5006</v>
      </c>
      <c r="B5007" t="s">
        <v>116</v>
      </c>
      <c r="C5007" t="b">
        <v>0</v>
      </c>
      <c r="D5007" t="s">
        <v>1598</v>
      </c>
      <c r="E5007" t="s">
        <v>1602</v>
      </c>
      <c r="F5007" t="s">
        <v>1726</v>
      </c>
      <c r="G5007" t="s">
        <v>140</v>
      </c>
      <c r="H5007">
        <v>0</v>
      </c>
      <c r="I5007" t="s">
        <v>140</v>
      </c>
      <c r="J5007" t="s">
        <v>140</v>
      </c>
      <c r="X5007" t="str">
        <f t="shared" si="395"/>
        <v>grade_6_t3_lowses_nl_zselfcontrol_as.factor(lowses)1:as.factor(book)5</v>
      </c>
      <c r="Y5007" t="str">
        <f t="shared" si="396"/>
        <v>NA</v>
      </c>
      <c r="Z5007" t="str">
        <f t="shared" si="397"/>
        <v>0.000</v>
      </c>
      <c r="AA5007" s="2" t="e">
        <f t="shared" si="398"/>
        <v>#VALUE!</v>
      </c>
      <c r="AB5007" t="str">
        <f t="shared" si="399"/>
        <v>zselfcontrol ~ as.factor(lowses) * relative_age + as.factor(lowses) *      I(relative_age^2) + as.factor(lowses) * as.factor(book) | as.factor(school_id) | 0 | school_id</v>
      </c>
    </row>
    <row r="5008" spans="1:28">
      <c r="A5008">
        <v>5007</v>
      </c>
      <c r="B5008" t="s">
        <v>114</v>
      </c>
      <c r="C5008" t="b">
        <v>0</v>
      </c>
      <c r="D5008" t="s">
        <v>1598</v>
      </c>
      <c r="E5008" t="s">
        <v>1603</v>
      </c>
      <c r="F5008" t="s">
        <v>1697</v>
      </c>
      <c r="G5008" t="s">
        <v>140</v>
      </c>
      <c r="H5008">
        <v>0</v>
      </c>
      <c r="I5008" t="s">
        <v>140</v>
      </c>
      <c r="J5008" t="s">
        <v>140</v>
      </c>
      <c r="X5008" t="str">
        <f t="shared" si="395"/>
        <v>grade_5_t3_lowses_nl_zselfcontrol_as.factor(lowses)1</v>
      </c>
      <c r="Y5008" t="str">
        <f t="shared" si="396"/>
        <v>NA</v>
      </c>
      <c r="Z5008" t="str">
        <f t="shared" si="397"/>
        <v>0.000</v>
      </c>
      <c r="AA5008" s="2" t="e">
        <f t="shared" si="398"/>
        <v>#VALUE!</v>
      </c>
      <c r="AB5008" t="str">
        <f t="shared" si="399"/>
        <v>zselfcontrol ~ as.factor(lowses) * relative_age + as.factor(lowses) *      I(relative_age^2) + as.factor(lowses) * as.factor(book) | as.factor(school_id) | 0 | school_id</v>
      </c>
    </row>
    <row r="5009" spans="1:28">
      <c r="A5009">
        <v>5008</v>
      </c>
      <c r="B5009" t="s">
        <v>114</v>
      </c>
      <c r="C5009" t="b">
        <v>0</v>
      </c>
      <c r="D5009" t="s">
        <v>1598</v>
      </c>
      <c r="E5009" t="s">
        <v>1603</v>
      </c>
      <c r="F5009" t="s">
        <v>104</v>
      </c>
      <c r="G5009">
        <v>1.5620666341827001E-2</v>
      </c>
      <c r="H5009">
        <v>5.5339555210067804E-3</v>
      </c>
      <c r="I5009">
        <v>2.8226945956705398</v>
      </c>
      <c r="J5009">
        <v>4.76426338909161E-3</v>
      </c>
      <c r="X5009" t="str">
        <f t="shared" si="395"/>
        <v>grade_5_t3_lowses_nl_zselfcontrol_relative_age</v>
      </c>
      <c r="Y5009" t="str">
        <f t="shared" si="396"/>
        <v>0.016</v>
      </c>
      <c r="Z5009" t="str">
        <f t="shared" si="397"/>
        <v>0.006</v>
      </c>
      <c r="AA5009" s="2" t="str">
        <f t="shared" si="398"/>
        <v>***</v>
      </c>
      <c r="AB5009" t="str">
        <f t="shared" si="399"/>
        <v>zselfcontrol ~ as.factor(lowses) * relative_age + as.factor(lowses) *      I(relative_age^2) + as.factor(lowses) * as.factor(book) | as.factor(school_id) | 0 | school_id</v>
      </c>
    </row>
    <row r="5010" spans="1:28">
      <c r="A5010">
        <v>5009</v>
      </c>
      <c r="B5010" t="s">
        <v>114</v>
      </c>
      <c r="C5010" t="b">
        <v>0</v>
      </c>
      <c r="D5010" t="s">
        <v>1598</v>
      </c>
      <c r="E5010" t="s">
        <v>1603</v>
      </c>
      <c r="F5010" t="s">
        <v>775</v>
      </c>
      <c r="G5010">
        <v>-6.5785904293446003E-4</v>
      </c>
      <c r="H5010">
        <v>4.8560735443977602E-4</v>
      </c>
      <c r="I5010">
        <v>-1.3547139204541201</v>
      </c>
      <c r="J5010">
        <v>0.17551546791946801</v>
      </c>
      <c r="X5010" t="str">
        <f t="shared" si="395"/>
        <v>grade_5_t3_lowses_nl_zselfcontrol_I(relative_age^2)</v>
      </c>
      <c r="Y5010" t="str">
        <f t="shared" si="396"/>
        <v>-0.001</v>
      </c>
      <c r="Z5010" t="str">
        <f t="shared" si="397"/>
        <v>0.000</v>
      </c>
      <c r="AA5010" s="2" t="str">
        <f t="shared" si="398"/>
        <v/>
      </c>
      <c r="AB5010" t="str">
        <f t="shared" si="399"/>
        <v>zselfcontrol ~ as.factor(lowses) * relative_age + as.factor(lowses) *      I(relative_age^2) + as.factor(lowses) * as.factor(book) | as.factor(school_id) | 0 | school_id</v>
      </c>
    </row>
    <row r="5011" spans="1:28">
      <c r="A5011">
        <v>5010</v>
      </c>
      <c r="B5011" t="s">
        <v>114</v>
      </c>
      <c r="C5011" t="b">
        <v>0</v>
      </c>
      <c r="D5011" t="s">
        <v>1598</v>
      </c>
      <c r="E5011" t="s">
        <v>1603</v>
      </c>
      <c r="F5011" t="s">
        <v>106</v>
      </c>
      <c r="G5011">
        <v>0.25051133481085702</v>
      </c>
      <c r="H5011">
        <v>4.5297700193463401E-2</v>
      </c>
      <c r="I5011">
        <v>5.53033230695908</v>
      </c>
      <c r="J5011" s="10">
        <v>3.2138287417418798E-8</v>
      </c>
      <c r="X5011" t="str">
        <f t="shared" si="395"/>
        <v>grade_5_t3_lowses_nl_zselfcontrol_as.factor(book)2</v>
      </c>
      <c r="Y5011" t="str">
        <f t="shared" si="396"/>
        <v>0.251</v>
      </c>
      <c r="Z5011" t="str">
        <f t="shared" si="397"/>
        <v>0.045</v>
      </c>
      <c r="AA5011" s="2" t="str">
        <f t="shared" si="398"/>
        <v>***</v>
      </c>
      <c r="AB5011" t="str">
        <f t="shared" si="399"/>
        <v>zselfcontrol ~ as.factor(lowses) * relative_age + as.factor(lowses) *      I(relative_age^2) + as.factor(lowses) * as.factor(book) | as.factor(school_id) | 0 | school_id</v>
      </c>
    </row>
    <row r="5012" spans="1:28">
      <c r="A5012">
        <v>5011</v>
      </c>
      <c r="B5012" t="s">
        <v>114</v>
      </c>
      <c r="C5012" t="b">
        <v>0</v>
      </c>
      <c r="D5012" t="s">
        <v>1598</v>
      </c>
      <c r="E5012" t="s">
        <v>1603</v>
      </c>
      <c r="F5012" t="s">
        <v>107</v>
      </c>
      <c r="G5012">
        <v>0.34275220368010301</v>
      </c>
      <c r="H5012">
        <v>4.52435493775298E-2</v>
      </c>
      <c r="I5012">
        <v>7.5757142928828403</v>
      </c>
      <c r="J5012" s="10">
        <v>3.6392229441449503E-14</v>
      </c>
      <c r="X5012" t="str">
        <f t="shared" si="395"/>
        <v>grade_5_t3_lowses_nl_zselfcontrol_as.factor(book)3</v>
      </c>
      <c r="Y5012" t="str">
        <f t="shared" si="396"/>
        <v>0.343</v>
      </c>
      <c r="Z5012" t="str">
        <f t="shared" si="397"/>
        <v>0.045</v>
      </c>
      <c r="AA5012" s="2" t="str">
        <f t="shared" si="398"/>
        <v>***</v>
      </c>
      <c r="AB5012" t="str">
        <f t="shared" si="399"/>
        <v>zselfcontrol ~ as.factor(lowses) * relative_age + as.factor(lowses) *      I(relative_age^2) + as.factor(lowses) * as.factor(book) | as.factor(school_id) | 0 | school_id</v>
      </c>
    </row>
    <row r="5013" spans="1:28">
      <c r="A5013">
        <v>5012</v>
      </c>
      <c r="B5013" t="s">
        <v>114</v>
      </c>
      <c r="C5013" t="b">
        <v>0</v>
      </c>
      <c r="D5013" t="s">
        <v>1598</v>
      </c>
      <c r="E5013" t="s">
        <v>1603</v>
      </c>
      <c r="F5013" t="s">
        <v>108</v>
      </c>
      <c r="G5013">
        <v>0.36535662448703399</v>
      </c>
      <c r="H5013">
        <v>4.5521442935590899E-2</v>
      </c>
      <c r="I5013">
        <v>8.0260334674360703</v>
      </c>
      <c r="J5013" s="10">
        <v>1.0307402747073301E-15</v>
      </c>
      <c r="X5013" t="str">
        <f t="shared" si="395"/>
        <v>grade_5_t3_lowses_nl_zselfcontrol_as.factor(book)4</v>
      </c>
      <c r="Y5013" t="str">
        <f t="shared" si="396"/>
        <v>0.365</v>
      </c>
      <c r="Z5013" t="str">
        <f t="shared" si="397"/>
        <v>0.046</v>
      </c>
      <c r="AA5013" s="2" t="str">
        <f t="shared" si="398"/>
        <v>***</v>
      </c>
      <c r="AB5013" t="str">
        <f t="shared" si="399"/>
        <v>zselfcontrol ~ as.factor(lowses) * relative_age + as.factor(lowses) *      I(relative_age^2) + as.factor(lowses) * as.factor(book) | as.factor(school_id) | 0 | school_id</v>
      </c>
    </row>
    <row r="5014" spans="1:28">
      <c r="A5014">
        <v>5013</v>
      </c>
      <c r="B5014" t="s">
        <v>114</v>
      </c>
      <c r="C5014" t="b">
        <v>0</v>
      </c>
      <c r="D5014" t="s">
        <v>1598</v>
      </c>
      <c r="E5014" t="s">
        <v>1603</v>
      </c>
      <c r="F5014" t="s">
        <v>109</v>
      </c>
      <c r="G5014">
        <v>0.28904153462712501</v>
      </c>
      <c r="H5014">
        <v>4.6132306195239302E-2</v>
      </c>
      <c r="I5014">
        <v>6.2654906824700101</v>
      </c>
      <c r="J5014" s="10">
        <v>3.7498177041512101E-10</v>
      </c>
      <c r="X5014" t="str">
        <f t="shared" si="395"/>
        <v>grade_5_t3_lowses_nl_zselfcontrol_as.factor(book)5</v>
      </c>
      <c r="Y5014" t="str">
        <f t="shared" si="396"/>
        <v>0.289</v>
      </c>
      <c r="Z5014" t="str">
        <f t="shared" si="397"/>
        <v>0.046</v>
      </c>
      <c r="AA5014" s="2" t="str">
        <f t="shared" si="398"/>
        <v>***</v>
      </c>
      <c r="AB5014" t="str">
        <f t="shared" si="399"/>
        <v>zselfcontrol ~ as.factor(lowses) * relative_age + as.factor(lowses) *      I(relative_age^2) + as.factor(lowses) * as.factor(book) | as.factor(school_id) | 0 | school_id</v>
      </c>
    </row>
    <row r="5015" spans="1:28">
      <c r="A5015">
        <v>5014</v>
      </c>
      <c r="B5015" t="s">
        <v>114</v>
      </c>
      <c r="C5015" t="b">
        <v>0</v>
      </c>
      <c r="D5015" t="s">
        <v>1598</v>
      </c>
      <c r="E5015" t="s">
        <v>1603</v>
      </c>
      <c r="F5015" t="s">
        <v>1722</v>
      </c>
      <c r="G5015">
        <v>-2.9375769299722899E-2</v>
      </c>
      <c r="H5015">
        <v>1.91771370280013E-2</v>
      </c>
      <c r="I5015">
        <v>-1.53181203517658</v>
      </c>
      <c r="J5015">
        <v>0.12557579879380401</v>
      </c>
      <c r="X5015" t="str">
        <f t="shared" si="395"/>
        <v>grade_5_t3_lowses_nl_zselfcontrol_as.factor(lowses)1:relative_age</v>
      </c>
      <c r="Y5015" t="str">
        <f t="shared" si="396"/>
        <v>-0.029</v>
      </c>
      <c r="Z5015" t="str">
        <f t="shared" si="397"/>
        <v>0.019</v>
      </c>
      <c r="AA5015" s="2" t="str">
        <f t="shared" si="398"/>
        <v/>
      </c>
      <c r="AB5015" t="str">
        <f t="shared" si="399"/>
        <v>zselfcontrol ~ as.factor(lowses) * relative_age + as.factor(lowses) *      I(relative_age^2) + as.factor(lowses) * as.factor(book) | as.factor(school_id) | 0 | school_id</v>
      </c>
    </row>
    <row r="5016" spans="1:28">
      <c r="A5016">
        <v>5015</v>
      </c>
      <c r="B5016" t="s">
        <v>114</v>
      </c>
      <c r="C5016" t="b">
        <v>0</v>
      </c>
      <c r="D5016" t="s">
        <v>1598</v>
      </c>
      <c r="E5016" t="s">
        <v>1603</v>
      </c>
      <c r="F5016" t="s">
        <v>1736</v>
      </c>
      <c r="G5016">
        <v>2.2902613786056798E-3</v>
      </c>
      <c r="H5016">
        <v>1.6698261767217101E-3</v>
      </c>
      <c r="I5016">
        <v>1.3715567587412301</v>
      </c>
      <c r="J5016">
        <v>0.170208246694003</v>
      </c>
      <c r="X5016" t="str">
        <f t="shared" si="395"/>
        <v>grade_5_t3_lowses_nl_zselfcontrol_as.factor(lowses)1:I(relative_age^2)</v>
      </c>
      <c r="Y5016" t="str">
        <f t="shared" si="396"/>
        <v>0.002</v>
      </c>
      <c r="Z5016" t="str">
        <f t="shared" si="397"/>
        <v>0.002</v>
      </c>
      <c r="AA5016" s="2" t="str">
        <f t="shared" si="398"/>
        <v/>
      </c>
      <c r="AB5016" t="str">
        <f t="shared" si="399"/>
        <v>zselfcontrol ~ as.factor(lowses) * relative_age + as.factor(lowses) *      I(relative_age^2) + as.factor(lowses) * as.factor(book) | as.factor(school_id) | 0 | school_id</v>
      </c>
    </row>
    <row r="5017" spans="1:28">
      <c r="A5017">
        <v>5016</v>
      </c>
      <c r="B5017" t="s">
        <v>114</v>
      </c>
      <c r="C5017" t="b">
        <v>0</v>
      </c>
      <c r="D5017" t="s">
        <v>1598</v>
      </c>
      <c r="E5017" t="s">
        <v>1603</v>
      </c>
      <c r="F5017" t="s">
        <v>1723</v>
      </c>
      <c r="G5017" t="s">
        <v>140</v>
      </c>
      <c r="H5017">
        <v>0</v>
      </c>
      <c r="I5017" t="s">
        <v>140</v>
      </c>
      <c r="J5017" t="s">
        <v>140</v>
      </c>
      <c r="X5017" t="str">
        <f t="shared" si="395"/>
        <v>grade_5_t3_lowses_nl_zselfcontrol_as.factor(lowses)1:as.factor(book)2</v>
      </c>
      <c r="Y5017" t="str">
        <f t="shared" si="396"/>
        <v>NA</v>
      </c>
      <c r="Z5017" t="str">
        <f t="shared" si="397"/>
        <v>0.000</v>
      </c>
      <c r="AA5017" s="2" t="e">
        <f t="shared" si="398"/>
        <v>#VALUE!</v>
      </c>
      <c r="AB5017" t="str">
        <f t="shared" si="399"/>
        <v>zselfcontrol ~ as.factor(lowses) * relative_age + as.factor(lowses) *      I(relative_age^2) + as.factor(lowses) * as.factor(book) | as.factor(school_id) | 0 | school_id</v>
      </c>
    </row>
    <row r="5018" spans="1:28">
      <c r="A5018">
        <v>5017</v>
      </c>
      <c r="B5018" t="s">
        <v>114</v>
      </c>
      <c r="C5018" t="b">
        <v>0</v>
      </c>
      <c r="D5018" t="s">
        <v>1598</v>
      </c>
      <c r="E5018" t="s">
        <v>1603</v>
      </c>
      <c r="F5018" t="s">
        <v>1724</v>
      </c>
      <c r="G5018" t="s">
        <v>140</v>
      </c>
      <c r="H5018">
        <v>0</v>
      </c>
      <c r="I5018" t="s">
        <v>140</v>
      </c>
      <c r="J5018" t="s">
        <v>140</v>
      </c>
      <c r="X5018" t="str">
        <f t="shared" si="395"/>
        <v>grade_5_t3_lowses_nl_zselfcontrol_as.factor(lowses)1:as.factor(book)3</v>
      </c>
      <c r="Y5018" t="str">
        <f t="shared" si="396"/>
        <v>NA</v>
      </c>
      <c r="Z5018" t="str">
        <f t="shared" si="397"/>
        <v>0.000</v>
      </c>
      <c r="AA5018" s="2" t="e">
        <f t="shared" si="398"/>
        <v>#VALUE!</v>
      </c>
      <c r="AB5018" t="str">
        <f t="shared" si="399"/>
        <v>zselfcontrol ~ as.factor(lowses) * relative_age + as.factor(lowses) *      I(relative_age^2) + as.factor(lowses) * as.factor(book) | as.factor(school_id) | 0 | school_id</v>
      </c>
    </row>
    <row r="5019" spans="1:28">
      <c r="A5019">
        <v>5018</v>
      </c>
      <c r="B5019" t="s">
        <v>114</v>
      </c>
      <c r="C5019" t="b">
        <v>0</v>
      </c>
      <c r="D5019" t="s">
        <v>1598</v>
      </c>
      <c r="E5019" t="s">
        <v>1603</v>
      </c>
      <c r="F5019" t="s">
        <v>1725</v>
      </c>
      <c r="G5019" t="s">
        <v>140</v>
      </c>
      <c r="H5019">
        <v>0</v>
      </c>
      <c r="I5019" t="s">
        <v>140</v>
      </c>
      <c r="J5019" t="s">
        <v>140</v>
      </c>
      <c r="X5019" t="str">
        <f t="shared" si="395"/>
        <v>grade_5_t3_lowses_nl_zselfcontrol_as.factor(lowses)1:as.factor(book)4</v>
      </c>
      <c r="Y5019" t="str">
        <f t="shared" si="396"/>
        <v>NA</v>
      </c>
      <c r="Z5019" t="str">
        <f t="shared" si="397"/>
        <v>0.000</v>
      </c>
      <c r="AA5019" s="2" t="e">
        <f t="shared" si="398"/>
        <v>#VALUE!</v>
      </c>
      <c r="AB5019" t="str">
        <f t="shared" si="399"/>
        <v>zselfcontrol ~ as.factor(lowses) * relative_age + as.factor(lowses) *      I(relative_age^2) + as.factor(lowses) * as.factor(book) | as.factor(school_id) | 0 | school_id</v>
      </c>
    </row>
    <row r="5020" spans="1:28">
      <c r="A5020">
        <v>5019</v>
      </c>
      <c r="B5020" t="s">
        <v>114</v>
      </c>
      <c r="C5020" t="b">
        <v>0</v>
      </c>
      <c r="D5020" t="s">
        <v>1598</v>
      </c>
      <c r="E5020" t="s">
        <v>1603</v>
      </c>
      <c r="F5020" t="s">
        <v>1726</v>
      </c>
      <c r="G5020" t="s">
        <v>140</v>
      </c>
      <c r="H5020">
        <v>0</v>
      </c>
      <c r="I5020" t="s">
        <v>140</v>
      </c>
      <c r="J5020" t="s">
        <v>140</v>
      </c>
      <c r="X5020" t="str">
        <f t="shared" si="395"/>
        <v>grade_5_t3_lowses_nl_zselfcontrol_as.factor(lowses)1:as.factor(book)5</v>
      </c>
      <c r="Y5020" t="str">
        <f t="shared" si="396"/>
        <v>NA</v>
      </c>
      <c r="Z5020" t="str">
        <f t="shared" si="397"/>
        <v>0.000</v>
      </c>
      <c r="AA5020" s="2" t="e">
        <f t="shared" si="398"/>
        <v>#VALUE!</v>
      </c>
      <c r="AB5020" t="str">
        <f t="shared" si="399"/>
        <v>zselfcontrol ~ as.factor(lowses) * relative_age + as.factor(lowses) *      I(relative_age^2) + as.factor(lowses) * as.factor(book) | as.factor(school_id) | 0 | school_id</v>
      </c>
    </row>
    <row r="5021" spans="1:28">
      <c r="A5021">
        <v>5020</v>
      </c>
      <c r="B5021" t="s">
        <v>115</v>
      </c>
      <c r="C5021" t="b">
        <v>0</v>
      </c>
      <c r="D5021" t="s">
        <v>1598</v>
      </c>
      <c r="E5021" t="s">
        <v>1604</v>
      </c>
      <c r="F5021" t="s">
        <v>1697</v>
      </c>
      <c r="G5021">
        <v>-0.22051260372238701</v>
      </c>
      <c r="H5021">
        <v>4.4051440728595202E-2</v>
      </c>
      <c r="I5021">
        <v>-5.0057977690442401</v>
      </c>
      <c r="J5021" s="10">
        <v>5.5841312626143904E-7</v>
      </c>
      <c r="X5021" t="str">
        <f t="shared" si="395"/>
        <v>grade_7_t3_lowses_nl_zselfcontrol_as.factor(lowses)1</v>
      </c>
      <c r="Y5021" t="str">
        <f t="shared" si="396"/>
        <v>-0.221</v>
      </c>
      <c r="Z5021" t="str">
        <f t="shared" si="397"/>
        <v>0.044</v>
      </c>
      <c r="AA5021" s="2" t="str">
        <f t="shared" si="398"/>
        <v>***</v>
      </c>
      <c r="AB5021" t="str">
        <f t="shared" si="399"/>
        <v>zselfcontrol ~ as.factor(lowses) * relative_age + as.factor(lowses) *      I(relative_age^2) + as.factor(lowses) * as.factor(book) | as.factor(school_id) | 0 | school_id</v>
      </c>
    </row>
    <row r="5022" spans="1:28">
      <c r="A5022">
        <v>5021</v>
      </c>
      <c r="B5022" t="s">
        <v>115</v>
      </c>
      <c r="C5022" t="b">
        <v>0</v>
      </c>
      <c r="D5022" t="s">
        <v>1598</v>
      </c>
      <c r="E5022" t="s">
        <v>1604</v>
      </c>
      <c r="F5022" t="s">
        <v>104</v>
      </c>
      <c r="G5022">
        <v>1.3588827871430001E-2</v>
      </c>
      <c r="H5022">
        <v>5.3256877253221998E-3</v>
      </c>
      <c r="I5022">
        <v>2.5515630228972701</v>
      </c>
      <c r="J5022">
        <v>1.0727377771804001E-2</v>
      </c>
      <c r="X5022" t="str">
        <f t="shared" si="395"/>
        <v>grade_7_t3_lowses_nl_zselfcontrol_relative_age</v>
      </c>
      <c r="Y5022" t="str">
        <f t="shared" si="396"/>
        <v>0.014</v>
      </c>
      <c r="Z5022" t="str">
        <f t="shared" si="397"/>
        <v>0.005</v>
      </c>
      <c r="AA5022" s="2" t="str">
        <f t="shared" si="398"/>
        <v>**</v>
      </c>
      <c r="AB5022" t="str">
        <f t="shared" si="399"/>
        <v>zselfcontrol ~ as.factor(lowses) * relative_age + as.factor(lowses) *      I(relative_age^2) + as.factor(lowses) * as.factor(book) | as.factor(school_id) | 0 | school_id</v>
      </c>
    </row>
    <row r="5023" spans="1:28">
      <c r="A5023">
        <v>5022</v>
      </c>
      <c r="B5023" t="s">
        <v>115</v>
      </c>
      <c r="C5023" t="b">
        <v>0</v>
      </c>
      <c r="D5023" t="s">
        <v>1598</v>
      </c>
      <c r="E5023" t="s">
        <v>1604</v>
      </c>
      <c r="F5023" t="s">
        <v>775</v>
      </c>
      <c r="G5023">
        <v>-6.3650929785134E-4</v>
      </c>
      <c r="H5023">
        <v>4.6339811107837302E-4</v>
      </c>
      <c r="I5023">
        <v>-1.37356903844541</v>
      </c>
      <c r="J5023">
        <v>0.16958237467251</v>
      </c>
      <c r="X5023" t="str">
        <f t="shared" si="395"/>
        <v>grade_7_t3_lowses_nl_zselfcontrol_I(relative_age^2)</v>
      </c>
      <c r="Y5023" t="str">
        <f t="shared" si="396"/>
        <v>-0.001</v>
      </c>
      <c r="Z5023" t="str">
        <f t="shared" si="397"/>
        <v>0.000</v>
      </c>
      <c r="AA5023" s="2" t="str">
        <f t="shared" si="398"/>
        <v/>
      </c>
      <c r="AB5023" t="str">
        <f t="shared" si="399"/>
        <v>zselfcontrol ~ as.factor(lowses) * relative_age + as.factor(lowses) *      I(relative_age^2) + as.factor(lowses) * as.factor(book) | as.factor(school_id) | 0 | school_id</v>
      </c>
    </row>
    <row r="5024" spans="1:28">
      <c r="A5024">
        <v>5023</v>
      </c>
      <c r="B5024" t="s">
        <v>115</v>
      </c>
      <c r="C5024" t="b">
        <v>0</v>
      </c>
      <c r="D5024" t="s">
        <v>1598</v>
      </c>
      <c r="E5024" t="s">
        <v>1604</v>
      </c>
      <c r="F5024" t="s">
        <v>106</v>
      </c>
      <c r="G5024">
        <v>2.7856397939132301E-2</v>
      </c>
      <c r="H5024">
        <v>1.6465496316421E-2</v>
      </c>
      <c r="I5024">
        <v>1.6918043285066999</v>
      </c>
      <c r="J5024">
        <v>9.0690229382463294E-2</v>
      </c>
      <c r="X5024" t="str">
        <f t="shared" si="395"/>
        <v>grade_7_t3_lowses_nl_zselfcontrol_as.factor(book)2</v>
      </c>
      <c r="Y5024" t="str">
        <f t="shared" si="396"/>
        <v>0.028</v>
      </c>
      <c r="Z5024" t="str">
        <f t="shared" si="397"/>
        <v>0.016</v>
      </c>
      <c r="AA5024" s="2" t="str">
        <f t="shared" si="398"/>
        <v>*</v>
      </c>
      <c r="AB5024" t="str">
        <f t="shared" si="399"/>
        <v>zselfcontrol ~ as.factor(lowses) * relative_age + as.factor(lowses) *      I(relative_age^2) + as.factor(lowses) * as.factor(book) | as.factor(school_id) | 0 | school_id</v>
      </c>
    </row>
    <row r="5025" spans="1:28">
      <c r="A5025">
        <v>5024</v>
      </c>
      <c r="B5025" t="s">
        <v>115</v>
      </c>
      <c r="C5025" t="b">
        <v>0</v>
      </c>
      <c r="D5025" t="s">
        <v>1598</v>
      </c>
      <c r="E5025" t="s">
        <v>1604</v>
      </c>
      <c r="F5025" t="s">
        <v>107</v>
      </c>
      <c r="G5025">
        <v>9.6179217998338007E-2</v>
      </c>
      <c r="H5025">
        <v>1.51081074796552E-2</v>
      </c>
      <c r="I5025">
        <v>6.3660665723919703</v>
      </c>
      <c r="J5025" s="10">
        <v>1.95805901278019E-10</v>
      </c>
      <c r="X5025" t="str">
        <f t="shared" si="395"/>
        <v>grade_7_t3_lowses_nl_zselfcontrol_as.factor(book)3</v>
      </c>
      <c r="Y5025" t="str">
        <f t="shared" si="396"/>
        <v>0.096</v>
      </c>
      <c r="Z5025" t="str">
        <f t="shared" si="397"/>
        <v>0.015</v>
      </c>
      <c r="AA5025" s="2" t="str">
        <f t="shared" si="398"/>
        <v>***</v>
      </c>
      <c r="AB5025" t="str">
        <f t="shared" si="399"/>
        <v>zselfcontrol ~ as.factor(lowses) * relative_age + as.factor(lowses) *      I(relative_age^2) + as.factor(lowses) * as.factor(book) | as.factor(school_id) | 0 | school_id</v>
      </c>
    </row>
    <row r="5026" spans="1:28">
      <c r="A5026">
        <v>5025</v>
      </c>
      <c r="B5026" t="s">
        <v>115</v>
      </c>
      <c r="C5026" t="b">
        <v>0</v>
      </c>
      <c r="D5026" t="s">
        <v>1598</v>
      </c>
      <c r="E5026" t="s">
        <v>1604</v>
      </c>
      <c r="F5026" t="s">
        <v>108</v>
      </c>
      <c r="G5026">
        <v>8.4096213143478801E-2</v>
      </c>
      <c r="H5026">
        <v>1.7492060810418899E-2</v>
      </c>
      <c r="I5026">
        <v>4.8076789839072598</v>
      </c>
      <c r="J5026" s="10">
        <v>1.5318636939099E-6</v>
      </c>
      <c r="X5026" t="str">
        <f t="shared" si="395"/>
        <v>grade_7_t3_lowses_nl_zselfcontrol_as.factor(book)4</v>
      </c>
      <c r="Y5026" t="str">
        <f t="shared" si="396"/>
        <v>0.084</v>
      </c>
      <c r="Z5026" t="str">
        <f t="shared" si="397"/>
        <v>0.017</v>
      </c>
      <c r="AA5026" s="2" t="str">
        <f t="shared" si="398"/>
        <v>***</v>
      </c>
      <c r="AB5026" t="str">
        <f t="shared" si="399"/>
        <v>zselfcontrol ~ as.factor(lowses) * relative_age + as.factor(lowses) *      I(relative_age^2) + as.factor(lowses) * as.factor(book) | as.factor(school_id) | 0 | school_id</v>
      </c>
    </row>
    <row r="5027" spans="1:28">
      <c r="A5027">
        <v>5026</v>
      </c>
      <c r="B5027" t="s">
        <v>115</v>
      </c>
      <c r="C5027" t="b">
        <v>0</v>
      </c>
      <c r="D5027" t="s">
        <v>1598</v>
      </c>
      <c r="E5027" t="s">
        <v>1604</v>
      </c>
      <c r="F5027" t="s">
        <v>109</v>
      </c>
      <c r="G5027" t="s">
        <v>140</v>
      </c>
      <c r="H5027">
        <v>0</v>
      </c>
      <c r="I5027" t="s">
        <v>140</v>
      </c>
      <c r="J5027" t="s">
        <v>140</v>
      </c>
      <c r="X5027" t="str">
        <f t="shared" si="395"/>
        <v>grade_7_t3_lowses_nl_zselfcontrol_as.factor(book)5</v>
      </c>
      <c r="Y5027" t="str">
        <f t="shared" si="396"/>
        <v>NA</v>
      </c>
      <c r="Z5027" t="str">
        <f t="shared" si="397"/>
        <v>0.000</v>
      </c>
      <c r="AA5027" s="2" t="e">
        <f t="shared" si="398"/>
        <v>#VALUE!</v>
      </c>
      <c r="AB5027" t="str">
        <f t="shared" si="399"/>
        <v>zselfcontrol ~ as.factor(lowses) * relative_age + as.factor(lowses) *      I(relative_age^2) + as.factor(lowses) * as.factor(book) | as.factor(school_id) | 0 | school_id</v>
      </c>
    </row>
    <row r="5028" spans="1:28">
      <c r="A5028">
        <v>5027</v>
      </c>
      <c r="B5028" t="s">
        <v>115</v>
      </c>
      <c r="C5028" t="b">
        <v>0</v>
      </c>
      <c r="D5028" t="s">
        <v>1598</v>
      </c>
      <c r="E5028" t="s">
        <v>1604</v>
      </c>
      <c r="F5028" t="s">
        <v>1722</v>
      </c>
      <c r="G5028">
        <v>-1.9340901858143501E-2</v>
      </c>
      <c r="H5028">
        <v>1.65502317106331E-2</v>
      </c>
      <c r="I5028">
        <v>-1.1686181919566401</v>
      </c>
      <c r="J5028">
        <v>0.24256370196943999</v>
      </c>
      <c r="X5028" t="str">
        <f t="shared" si="395"/>
        <v>grade_7_t3_lowses_nl_zselfcontrol_as.factor(lowses)1:relative_age</v>
      </c>
      <c r="Y5028" t="str">
        <f t="shared" si="396"/>
        <v>-0.019</v>
      </c>
      <c r="Z5028" t="str">
        <f t="shared" si="397"/>
        <v>0.017</v>
      </c>
      <c r="AA5028" s="2" t="str">
        <f t="shared" si="398"/>
        <v/>
      </c>
      <c r="AB5028" t="str">
        <f t="shared" si="399"/>
        <v>zselfcontrol ~ as.factor(lowses) * relative_age + as.factor(lowses) *      I(relative_age^2) + as.factor(lowses) * as.factor(book) | as.factor(school_id) | 0 | school_id</v>
      </c>
    </row>
    <row r="5029" spans="1:28">
      <c r="A5029">
        <v>5028</v>
      </c>
      <c r="B5029" t="s">
        <v>115</v>
      </c>
      <c r="C5029" t="b">
        <v>0</v>
      </c>
      <c r="D5029" t="s">
        <v>1598</v>
      </c>
      <c r="E5029" t="s">
        <v>1604</v>
      </c>
      <c r="F5029" t="s">
        <v>1736</v>
      </c>
      <c r="G5029">
        <v>1.63877495040188E-3</v>
      </c>
      <c r="H5029">
        <v>1.4606784938866E-3</v>
      </c>
      <c r="I5029">
        <v>1.1219272120871699</v>
      </c>
      <c r="J5029">
        <v>0.26189939114030403</v>
      </c>
      <c r="X5029" t="str">
        <f t="shared" si="395"/>
        <v>grade_7_t3_lowses_nl_zselfcontrol_as.factor(lowses)1:I(relative_age^2)</v>
      </c>
      <c r="Y5029" t="str">
        <f t="shared" si="396"/>
        <v>0.002</v>
      </c>
      <c r="Z5029" t="str">
        <f t="shared" si="397"/>
        <v>0.001</v>
      </c>
      <c r="AA5029" s="2" t="str">
        <f t="shared" si="398"/>
        <v/>
      </c>
      <c r="AB5029" t="str">
        <f t="shared" si="399"/>
        <v>zselfcontrol ~ as.factor(lowses) * relative_age + as.factor(lowses) *      I(relative_age^2) + as.factor(lowses) * as.factor(book) | as.factor(school_id) | 0 | school_id</v>
      </c>
    </row>
    <row r="5030" spans="1:28">
      <c r="A5030">
        <v>5029</v>
      </c>
      <c r="B5030" t="s">
        <v>115</v>
      </c>
      <c r="C5030" t="b">
        <v>0</v>
      </c>
      <c r="D5030" t="s">
        <v>1598</v>
      </c>
      <c r="E5030" t="s">
        <v>1604</v>
      </c>
      <c r="F5030" t="s">
        <v>1723</v>
      </c>
      <c r="G5030" t="s">
        <v>140</v>
      </c>
      <c r="H5030">
        <v>0</v>
      </c>
      <c r="I5030" t="s">
        <v>140</v>
      </c>
      <c r="J5030" t="s">
        <v>140</v>
      </c>
      <c r="X5030" t="str">
        <f t="shared" si="395"/>
        <v>grade_7_t3_lowses_nl_zselfcontrol_as.factor(lowses)1:as.factor(book)2</v>
      </c>
      <c r="Y5030" t="str">
        <f t="shared" si="396"/>
        <v>NA</v>
      </c>
      <c r="Z5030" t="str">
        <f t="shared" si="397"/>
        <v>0.000</v>
      </c>
      <c r="AA5030" s="2" t="e">
        <f t="shared" si="398"/>
        <v>#VALUE!</v>
      </c>
      <c r="AB5030" t="str">
        <f t="shared" si="399"/>
        <v>zselfcontrol ~ as.factor(lowses) * relative_age + as.factor(lowses) *      I(relative_age^2) + as.factor(lowses) * as.factor(book) | as.factor(school_id) | 0 | school_id</v>
      </c>
    </row>
    <row r="5031" spans="1:28">
      <c r="A5031">
        <v>5030</v>
      </c>
      <c r="B5031" t="s">
        <v>115</v>
      </c>
      <c r="C5031" t="b">
        <v>0</v>
      </c>
      <c r="D5031" t="s">
        <v>1598</v>
      </c>
      <c r="E5031" t="s">
        <v>1604</v>
      </c>
      <c r="F5031" t="s">
        <v>1724</v>
      </c>
      <c r="G5031" t="s">
        <v>140</v>
      </c>
      <c r="H5031">
        <v>0</v>
      </c>
      <c r="I5031" t="s">
        <v>140</v>
      </c>
      <c r="J5031" t="s">
        <v>140</v>
      </c>
      <c r="X5031" t="str">
        <f t="shared" si="395"/>
        <v>grade_7_t3_lowses_nl_zselfcontrol_as.factor(lowses)1:as.factor(book)3</v>
      </c>
      <c r="Y5031" t="str">
        <f t="shared" si="396"/>
        <v>NA</v>
      </c>
      <c r="Z5031" t="str">
        <f t="shared" si="397"/>
        <v>0.000</v>
      </c>
      <c r="AA5031" s="2" t="e">
        <f t="shared" si="398"/>
        <v>#VALUE!</v>
      </c>
      <c r="AB5031" t="str">
        <f t="shared" si="399"/>
        <v>zselfcontrol ~ as.factor(lowses) * relative_age + as.factor(lowses) *      I(relative_age^2) + as.factor(lowses) * as.factor(book) | as.factor(school_id) | 0 | school_id</v>
      </c>
    </row>
    <row r="5032" spans="1:28">
      <c r="A5032">
        <v>5031</v>
      </c>
      <c r="B5032" t="s">
        <v>115</v>
      </c>
      <c r="C5032" t="b">
        <v>0</v>
      </c>
      <c r="D5032" t="s">
        <v>1598</v>
      </c>
      <c r="E5032" t="s">
        <v>1604</v>
      </c>
      <c r="F5032" t="s">
        <v>1725</v>
      </c>
      <c r="G5032" t="s">
        <v>140</v>
      </c>
      <c r="H5032">
        <v>0</v>
      </c>
      <c r="I5032" t="s">
        <v>140</v>
      </c>
      <c r="J5032" t="s">
        <v>140</v>
      </c>
      <c r="X5032" t="str">
        <f t="shared" si="395"/>
        <v>grade_7_t3_lowses_nl_zselfcontrol_as.factor(lowses)1:as.factor(book)4</v>
      </c>
      <c r="Y5032" t="str">
        <f t="shared" si="396"/>
        <v>NA</v>
      </c>
      <c r="Z5032" t="str">
        <f t="shared" si="397"/>
        <v>0.000</v>
      </c>
      <c r="AA5032" s="2" t="e">
        <f t="shared" si="398"/>
        <v>#VALUE!</v>
      </c>
      <c r="AB5032" t="str">
        <f t="shared" si="399"/>
        <v>zselfcontrol ~ as.factor(lowses) * relative_age + as.factor(lowses) *      I(relative_age^2) + as.factor(lowses) * as.factor(book) | as.factor(school_id) | 0 | school_id</v>
      </c>
    </row>
    <row r="5033" spans="1:28">
      <c r="A5033">
        <v>5032</v>
      </c>
      <c r="B5033" t="s">
        <v>115</v>
      </c>
      <c r="C5033" t="b">
        <v>0</v>
      </c>
      <c r="D5033" t="s">
        <v>1598</v>
      </c>
      <c r="E5033" t="s">
        <v>1604</v>
      </c>
      <c r="F5033" t="s">
        <v>1726</v>
      </c>
      <c r="G5033" t="s">
        <v>140</v>
      </c>
      <c r="H5033">
        <v>0</v>
      </c>
      <c r="I5033" t="s">
        <v>140</v>
      </c>
      <c r="J5033" t="s">
        <v>140</v>
      </c>
      <c r="X5033" t="str">
        <f t="shared" si="395"/>
        <v>grade_7_t3_lowses_nl_zselfcontrol_as.factor(lowses)1:as.factor(book)5</v>
      </c>
      <c r="Y5033" t="str">
        <f t="shared" si="396"/>
        <v>NA</v>
      </c>
      <c r="Z5033" t="str">
        <f t="shared" si="397"/>
        <v>0.000</v>
      </c>
      <c r="AA5033" s="2" t="e">
        <f t="shared" si="398"/>
        <v>#VALUE!</v>
      </c>
      <c r="AB5033" t="str">
        <f t="shared" si="399"/>
        <v>zselfcontrol ~ as.factor(lowses) * relative_age + as.factor(lowses) *      I(relative_age^2) + as.factor(lowses) * as.factor(book) | as.factor(school_id) | 0 | school_id</v>
      </c>
    </row>
    <row r="5034" spans="1:28">
      <c r="A5034">
        <v>5033</v>
      </c>
      <c r="B5034" t="s">
        <v>1222</v>
      </c>
      <c r="C5034" t="b">
        <v>0</v>
      </c>
      <c r="D5034" t="s">
        <v>1605</v>
      </c>
      <c r="E5034" t="s">
        <v>1606</v>
      </c>
      <c r="F5034" t="s">
        <v>1697</v>
      </c>
      <c r="G5034">
        <v>-0.23699571729997601</v>
      </c>
      <c r="H5034">
        <v>2.4828580330888798E-2</v>
      </c>
      <c r="I5034">
        <v>-9.5452786321872107</v>
      </c>
      <c r="J5034" s="10">
        <v>1.3681169523734999E-21</v>
      </c>
      <c r="X5034" t="str">
        <f t="shared" si="395"/>
        <v>all_t3_lowses_nl_zselfcontrol_as.factor(lowses)1</v>
      </c>
      <c r="Y5034" t="str">
        <f t="shared" si="396"/>
        <v>-0.237</v>
      </c>
      <c r="Z5034" t="str">
        <f t="shared" si="397"/>
        <v>0.025</v>
      </c>
      <c r="AA5034" s="2" t="str">
        <f t="shared" si="398"/>
        <v>***</v>
      </c>
      <c r="AB5034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35" spans="1:28">
      <c r="A5035">
        <v>5034</v>
      </c>
      <c r="B5035" t="s">
        <v>1222</v>
      </c>
      <c r="C5035" t="b">
        <v>0</v>
      </c>
      <c r="D5035" t="s">
        <v>1605</v>
      </c>
      <c r="E5035" t="s">
        <v>1606</v>
      </c>
      <c r="F5035" t="s">
        <v>104</v>
      </c>
      <c r="G5035">
        <v>1.5866821173266699E-2</v>
      </c>
      <c r="H5035">
        <v>3.2191807800289901E-3</v>
      </c>
      <c r="I5035">
        <v>4.92883819128786</v>
      </c>
      <c r="J5035" s="10">
        <v>8.2768895402193401E-7</v>
      </c>
      <c r="X5035" t="str">
        <f t="shared" si="395"/>
        <v>all_t3_lowses_nl_zselfcontrol_relative_age</v>
      </c>
      <c r="Y5035" t="str">
        <f t="shared" si="396"/>
        <v>0.016</v>
      </c>
      <c r="Z5035" t="str">
        <f t="shared" si="397"/>
        <v>0.003</v>
      </c>
      <c r="AA5035" s="2" t="str">
        <f t="shared" si="398"/>
        <v>***</v>
      </c>
      <c r="AB5035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36" spans="1:28">
      <c r="A5036">
        <v>5035</v>
      </c>
      <c r="B5036" t="s">
        <v>1222</v>
      </c>
      <c r="C5036" t="b">
        <v>0</v>
      </c>
      <c r="D5036" t="s">
        <v>1605</v>
      </c>
      <c r="E5036" t="s">
        <v>1606</v>
      </c>
      <c r="F5036" t="s">
        <v>775</v>
      </c>
      <c r="G5036">
        <v>-7.8662304826141003E-4</v>
      </c>
      <c r="H5036">
        <v>2.79664493749012E-4</v>
      </c>
      <c r="I5036">
        <v>-2.8127383555789298</v>
      </c>
      <c r="J5036">
        <v>4.9125145634169396E-3</v>
      </c>
      <c r="X5036" t="str">
        <f t="shared" si="395"/>
        <v>all_t3_lowses_nl_zselfcontrol_I(relative_age^2)</v>
      </c>
      <c r="Y5036" t="str">
        <f t="shared" si="396"/>
        <v>-0.001</v>
      </c>
      <c r="Z5036" t="str">
        <f t="shared" si="397"/>
        <v>0.000</v>
      </c>
      <c r="AA5036" s="2" t="str">
        <f t="shared" si="398"/>
        <v>***</v>
      </c>
      <c r="AB5036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37" spans="1:28">
      <c r="A5037">
        <v>5036</v>
      </c>
      <c r="B5037" t="s">
        <v>1222</v>
      </c>
      <c r="C5037" t="b">
        <v>0</v>
      </c>
      <c r="D5037" t="s">
        <v>1605</v>
      </c>
      <c r="E5037" t="s">
        <v>1606</v>
      </c>
      <c r="F5037" t="s">
        <v>106</v>
      </c>
      <c r="G5037">
        <v>2.41538084801706E-2</v>
      </c>
      <c r="H5037">
        <v>8.7536948584399608E-3</v>
      </c>
      <c r="I5037">
        <v>2.7592700991721801</v>
      </c>
      <c r="J5037">
        <v>5.7934531524996896E-3</v>
      </c>
      <c r="X5037" t="str">
        <f t="shared" si="395"/>
        <v>all_t3_lowses_nl_zselfcontrol_as.factor(book)2</v>
      </c>
      <c r="Y5037" t="str">
        <f t="shared" si="396"/>
        <v>0.024</v>
      </c>
      <c r="Z5037" t="str">
        <f t="shared" si="397"/>
        <v>0.009</v>
      </c>
      <c r="AA5037" s="2" t="str">
        <f t="shared" si="398"/>
        <v>***</v>
      </c>
      <c r="AB5037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38" spans="1:28">
      <c r="A5038">
        <v>5037</v>
      </c>
      <c r="B5038" t="s">
        <v>1222</v>
      </c>
      <c r="C5038" t="b">
        <v>0</v>
      </c>
      <c r="D5038" t="s">
        <v>1605</v>
      </c>
      <c r="E5038" t="s">
        <v>1606</v>
      </c>
      <c r="F5038" t="s">
        <v>107</v>
      </c>
      <c r="G5038">
        <v>9.1636902209482299E-2</v>
      </c>
      <c r="H5038">
        <v>7.9153921681521001E-3</v>
      </c>
      <c r="I5038">
        <v>11.577051428757599</v>
      </c>
      <c r="J5038" s="10">
        <v>5.4783252057776202E-31</v>
      </c>
      <c r="X5038" t="str">
        <f t="shared" si="395"/>
        <v>all_t3_lowses_nl_zselfcontrol_as.factor(book)3</v>
      </c>
      <c r="Y5038" t="str">
        <f t="shared" si="396"/>
        <v>0.092</v>
      </c>
      <c r="Z5038" t="str">
        <f t="shared" si="397"/>
        <v>0.008</v>
      </c>
      <c r="AA5038" s="2" t="str">
        <f t="shared" si="398"/>
        <v>***</v>
      </c>
      <c r="AB5038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39" spans="1:28">
      <c r="A5039">
        <v>5038</v>
      </c>
      <c r="B5039" t="s">
        <v>1222</v>
      </c>
      <c r="C5039" t="b">
        <v>0</v>
      </c>
      <c r="D5039" t="s">
        <v>1605</v>
      </c>
      <c r="E5039" t="s">
        <v>1606</v>
      </c>
      <c r="F5039" t="s">
        <v>108</v>
      </c>
      <c r="G5039">
        <v>8.2471434575297403E-2</v>
      </c>
      <c r="H5039">
        <v>8.0965548113234205E-3</v>
      </c>
      <c r="I5039">
        <v>10.1859910168158</v>
      </c>
      <c r="J5039" s="10">
        <v>2.3135077535457901E-24</v>
      </c>
      <c r="X5039" t="str">
        <f t="shared" si="395"/>
        <v>all_t3_lowses_nl_zselfcontrol_as.factor(book)4</v>
      </c>
      <c r="Y5039" t="str">
        <f t="shared" si="396"/>
        <v>0.082</v>
      </c>
      <c r="Z5039" t="str">
        <f t="shared" si="397"/>
        <v>0.008</v>
      </c>
      <c r="AA5039" s="2" t="str">
        <f t="shared" si="398"/>
        <v>***</v>
      </c>
      <c r="AB5039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40" spans="1:28">
      <c r="A5040">
        <v>5039</v>
      </c>
      <c r="B5040" t="s">
        <v>1222</v>
      </c>
      <c r="C5040" t="b">
        <v>0</v>
      </c>
      <c r="D5040" t="s">
        <v>1605</v>
      </c>
      <c r="E5040" t="s">
        <v>1606</v>
      </c>
      <c r="F5040" t="s">
        <v>109</v>
      </c>
      <c r="G5040" t="s">
        <v>140</v>
      </c>
      <c r="H5040">
        <v>0</v>
      </c>
      <c r="I5040" t="s">
        <v>140</v>
      </c>
      <c r="J5040" t="s">
        <v>140</v>
      </c>
      <c r="X5040" t="str">
        <f t="shared" si="395"/>
        <v>all_t3_lowses_nl_zselfcontrol_as.factor(book)5</v>
      </c>
      <c r="Y5040" t="str">
        <f t="shared" si="396"/>
        <v>NA</v>
      </c>
      <c r="Z5040" t="str">
        <f t="shared" si="397"/>
        <v>0.000</v>
      </c>
      <c r="AA5040" s="2" t="e">
        <f t="shared" si="398"/>
        <v>#VALUE!</v>
      </c>
      <c r="AB5040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41" spans="1:28">
      <c r="A5041">
        <v>5040</v>
      </c>
      <c r="B5041" t="s">
        <v>1222</v>
      </c>
      <c r="C5041" t="b">
        <v>0</v>
      </c>
      <c r="D5041" t="s">
        <v>1605</v>
      </c>
      <c r="E5041" t="s">
        <v>1606</v>
      </c>
      <c r="F5041" t="s">
        <v>110</v>
      </c>
      <c r="G5041">
        <v>-9.9868187455657408E-3</v>
      </c>
      <c r="H5041">
        <v>8.0264822920509092E-3</v>
      </c>
      <c r="I5041">
        <v>-1.2442335735863099</v>
      </c>
      <c r="J5041">
        <v>0.21341469007942601</v>
      </c>
      <c r="X5041" t="str">
        <f t="shared" si="395"/>
        <v>all_t3_lowses_nl_zselfcontrol_as.factor(year)2017</v>
      </c>
      <c r="Y5041" t="str">
        <f t="shared" si="396"/>
        <v>-0.010</v>
      </c>
      <c r="Z5041" t="str">
        <f t="shared" si="397"/>
        <v>0.008</v>
      </c>
      <c r="AA5041" s="2" t="str">
        <f t="shared" si="398"/>
        <v/>
      </c>
      <c r="AB5041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42" spans="1:28">
      <c r="A5042">
        <v>5041</v>
      </c>
      <c r="B5042" t="s">
        <v>1222</v>
      </c>
      <c r="C5042" t="b">
        <v>0</v>
      </c>
      <c r="D5042" t="s">
        <v>1605</v>
      </c>
      <c r="E5042" t="s">
        <v>1606</v>
      </c>
      <c r="F5042" t="s">
        <v>111</v>
      </c>
      <c r="G5042">
        <v>-1.34917044565984E-2</v>
      </c>
      <c r="H5042">
        <v>8.9996951439621203E-3</v>
      </c>
      <c r="I5042">
        <v>-1.4991290527935199</v>
      </c>
      <c r="J5042">
        <v>0.13384132437115101</v>
      </c>
      <c r="X5042" t="str">
        <f t="shared" si="395"/>
        <v>all_t3_lowses_nl_zselfcontrol_as.factor(year)2018</v>
      </c>
      <c r="Y5042" t="str">
        <f t="shared" si="396"/>
        <v>-0.013</v>
      </c>
      <c r="Z5042" t="str">
        <f t="shared" si="397"/>
        <v>0.009</v>
      </c>
      <c r="AA5042" s="2" t="str">
        <f t="shared" si="398"/>
        <v/>
      </c>
      <c r="AB5042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43" spans="1:28">
      <c r="A5043">
        <v>5042</v>
      </c>
      <c r="B5043" t="s">
        <v>1222</v>
      </c>
      <c r="C5043" t="b">
        <v>0</v>
      </c>
      <c r="D5043" t="s">
        <v>1605</v>
      </c>
      <c r="E5043" t="s">
        <v>1606</v>
      </c>
      <c r="F5043" t="s">
        <v>200</v>
      </c>
      <c r="G5043">
        <v>8.8134788681948299E-3</v>
      </c>
      <c r="H5043">
        <v>1.03395177730237E-2</v>
      </c>
      <c r="I5043">
        <v>0.85240714912156001</v>
      </c>
      <c r="J5043">
        <v>0.39398890922261298</v>
      </c>
      <c r="X5043" t="str">
        <f t="shared" si="395"/>
        <v>all_t3_lowses_nl_zselfcontrol_as.factor(grade)5</v>
      </c>
      <c r="Y5043" t="str">
        <f t="shared" si="396"/>
        <v>0.009</v>
      </c>
      <c r="Z5043" t="str">
        <f t="shared" si="397"/>
        <v>0.010</v>
      </c>
      <c r="AA5043" s="2" t="str">
        <f t="shared" si="398"/>
        <v/>
      </c>
      <c r="AB5043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44" spans="1:28">
      <c r="A5044">
        <v>5043</v>
      </c>
      <c r="B5044" t="s">
        <v>1222</v>
      </c>
      <c r="C5044" t="b">
        <v>0</v>
      </c>
      <c r="D5044" t="s">
        <v>1605</v>
      </c>
      <c r="E5044" t="s">
        <v>1606</v>
      </c>
      <c r="F5044" t="s">
        <v>201</v>
      </c>
      <c r="G5044">
        <v>5.4395685922172298E-3</v>
      </c>
      <c r="H5044">
        <v>1.21884462080532E-2</v>
      </c>
      <c r="I5044">
        <v>0.44628892800323999</v>
      </c>
      <c r="J5044">
        <v>0.65538891072295202</v>
      </c>
      <c r="X5044" t="str">
        <f t="shared" si="395"/>
        <v>all_t3_lowses_nl_zselfcontrol_as.factor(grade)6</v>
      </c>
      <c r="Y5044" t="str">
        <f t="shared" si="396"/>
        <v>0.005</v>
      </c>
      <c r="Z5044" t="str">
        <f t="shared" si="397"/>
        <v>0.012</v>
      </c>
      <c r="AA5044" s="2" t="str">
        <f t="shared" si="398"/>
        <v/>
      </c>
      <c r="AB5044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45" spans="1:28">
      <c r="A5045">
        <v>5044</v>
      </c>
      <c r="B5045" t="s">
        <v>1222</v>
      </c>
      <c r="C5045" t="b">
        <v>0</v>
      </c>
      <c r="D5045" t="s">
        <v>1605</v>
      </c>
      <c r="E5045" t="s">
        <v>1606</v>
      </c>
      <c r="F5045" t="s">
        <v>202</v>
      </c>
      <c r="G5045" t="s">
        <v>140</v>
      </c>
      <c r="H5045">
        <v>0</v>
      </c>
      <c r="I5045" t="s">
        <v>140</v>
      </c>
      <c r="J5045" t="s">
        <v>140</v>
      </c>
      <c r="X5045" t="str">
        <f t="shared" si="395"/>
        <v>all_t3_lowses_nl_zselfcontrol_as.factor(grade)7</v>
      </c>
      <c r="Y5045" t="str">
        <f t="shared" si="396"/>
        <v>NA</v>
      </c>
      <c r="Z5045" t="str">
        <f t="shared" si="397"/>
        <v>0.000</v>
      </c>
      <c r="AA5045" s="2" t="e">
        <f t="shared" si="398"/>
        <v>#VALUE!</v>
      </c>
      <c r="AB5045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46" spans="1:28">
      <c r="A5046">
        <v>5045</v>
      </c>
      <c r="B5046" t="s">
        <v>1222</v>
      </c>
      <c r="C5046" t="b">
        <v>0</v>
      </c>
      <c r="D5046" t="s">
        <v>1605</v>
      </c>
      <c r="E5046" t="s">
        <v>1606</v>
      </c>
      <c r="F5046" t="s">
        <v>203</v>
      </c>
      <c r="G5046" t="s">
        <v>140</v>
      </c>
      <c r="H5046">
        <v>0</v>
      </c>
      <c r="I5046" t="s">
        <v>140</v>
      </c>
      <c r="J5046" t="s">
        <v>140</v>
      </c>
      <c r="X5046" t="str">
        <f t="shared" si="395"/>
        <v>all_t3_lowses_nl_zselfcontrol_as.factor(grade)8</v>
      </c>
      <c r="Y5046" t="str">
        <f t="shared" si="396"/>
        <v>NA</v>
      </c>
      <c r="Z5046" t="str">
        <f t="shared" si="397"/>
        <v>0.000</v>
      </c>
      <c r="AA5046" s="2" t="e">
        <f t="shared" si="398"/>
        <v>#VALUE!</v>
      </c>
      <c r="AB5046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47" spans="1:28">
      <c r="A5047">
        <v>5046</v>
      </c>
      <c r="B5047" t="s">
        <v>1222</v>
      </c>
      <c r="C5047" t="b">
        <v>0</v>
      </c>
      <c r="D5047" t="s">
        <v>1605</v>
      </c>
      <c r="E5047" t="s">
        <v>1606</v>
      </c>
      <c r="F5047" t="s">
        <v>204</v>
      </c>
      <c r="G5047" t="s">
        <v>140</v>
      </c>
      <c r="H5047">
        <v>0</v>
      </c>
      <c r="I5047" t="s">
        <v>140</v>
      </c>
      <c r="J5047" t="s">
        <v>140</v>
      </c>
      <c r="X5047" t="str">
        <f t="shared" si="395"/>
        <v>all_t3_lowses_nl_zselfcontrol_as.factor(grade)9</v>
      </c>
      <c r="Y5047" t="str">
        <f t="shared" si="396"/>
        <v>NA</v>
      </c>
      <c r="Z5047" t="str">
        <f t="shared" si="397"/>
        <v>0.000</v>
      </c>
      <c r="AA5047" s="2" t="e">
        <f t="shared" si="398"/>
        <v>#VALUE!</v>
      </c>
      <c r="AB5047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48" spans="1:28">
      <c r="A5048">
        <v>5047</v>
      </c>
      <c r="B5048" t="s">
        <v>1222</v>
      </c>
      <c r="C5048" t="b">
        <v>0</v>
      </c>
      <c r="D5048" t="s">
        <v>1605</v>
      </c>
      <c r="E5048" t="s">
        <v>1606</v>
      </c>
      <c r="F5048" t="s">
        <v>1722</v>
      </c>
      <c r="G5048">
        <v>-2.24345205616534E-2</v>
      </c>
      <c r="H5048">
        <v>7.8107737709963796E-3</v>
      </c>
      <c r="I5048">
        <v>-2.8722532772565001</v>
      </c>
      <c r="J5048">
        <v>4.0758788984773999E-3</v>
      </c>
      <c r="X5048" t="str">
        <f t="shared" si="395"/>
        <v>all_t3_lowses_nl_zselfcontrol_as.factor(lowses)1:relative_age</v>
      </c>
      <c r="Y5048" t="str">
        <f t="shared" si="396"/>
        <v>-0.022</v>
      </c>
      <c r="Z5048" t="str">
        <f t="shared" si="397"/>
        <v>0.008</v>
      </c>
      <c r="AA5048" s="2" t="str">
        <f t="shared" si="398"/>
        <v>***</v>
      </c>
      <c r="AB5048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49" spans="1:28">
      <c r="A5049">
        <v>5048</v>
      </c>
      <c r="B5049" t="s">
        <v>1222</v>
      </c>
      <c r="C5049" t="b">
        <v>0</v>
      </c>
      <c r="D5049" t="s">
        <v>1605</v>
      </c>
      <c r="E5049" t="s">
        <v>1606</v>
      </c>
      <c r="F5049" t="s">
        <v>1736</v>
      </c>
      <c r="G5049">
        <v>2.0573514593826502E-3</v>
      </c>
      <c r="H5049">
        <v>6.8899910042024995E-4</v>
      </c>
      <c r="I5049">
        <v>2.9860002112162198</v>
      </c>
      <c r="J5049">
        <v>2.8267777413938898E-3</v>
      </c>
      <c r="X5049" t="str">
        <f t="shared" si="395"/>
        <v>all_t3_lowses_nl_zselfcontrol_as.factor(lowses)1:I(relative_age^2)</v>
      </c>
      <c r="Y5049" t="str">
        <f t="shared" si="396"/>
        <v>0.002</v>
      </c>
      <c r="Z5049" t="str">
        <f t="shared" si="397"/>
        <v>0.001</v>
      </c>
      <c r="AA5049" s="2" t="str">
        <f t="shared" si="398"/>
        <v>***</v>
      </c>
      <c r="AB5049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50" spans="1:28">
      <c r="A5050">
        <v>5049</v>
      </c>
      <c r="B5050" t="s">
        <v>1222</v>
      </c>
      <c r="C5050" t="b">
        <v>0</v>
      </c>
      <c r="D5050" t="s">
        <v>1605</v>
      </c>
      <c r="E5050" t="s">
        <v>1606</v>
      </c>
      <c r="F5050" t="s">
        <v>1723</v>
      </c>
      <c r="G5050" t="s">
        <v>140</v>
      </c>
      <c r="H5050">
        <v>0</v>
      </c>
      <c r="I5050" t="s">
        <v>140</v>
      </c>
      <c r="J5050" t="s">
        <v>140</v>
      </c>
      <c r="X5050" t="str">
        <f t="shared" si="395"/>
        <v>all_t3_lowses_nl_zselfcontrol_as.factor(lowses)1:as.factor(book)2</v>
      </c>
      <c r="Y5050" t="str">
        <f t="shared" si="396"/>
        <v>NA</v>
      </c>
      <c r="Z5050" t="str">
        <f t="shared" si="397"/>
        <v>0.000</v>
      </c>
      <c r="AA5050" s="2" t="e">
        <f t="shared" si="398"/>
        <v>#VALUE!</v>
      </c>
      <c r="AB5050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51" spans="1:28">
      <c r="A5051">
        <v>5050</v>
      </c>
      <c r="B5051" t="s">
        <v>1222</v>
      </c>
      <c r="C5051" t="b">
        <v>0</v>
      </c>
      <c r="D5051" t="s">
        <v>1605</v>
      </c>
      <c r="E5051" t="s">
        <v>1606</v>
      </c>
      <c r="F5051" t="s">
        <v>1724</v>
      </c>
      <c r="G5051" t="s">
        <v>140</v>
      </c>
      <c r="H5051">
        <v>0</v>
      </c>
      <c r="I5051" t="s">
        <v>140</v>
      </c>
      <c r="J5051" t="s">
        <v>140</v>
      </c>
      <c r="X5051" t="str">
        <f t="shared" si="395"/>
        <v>all_t3_lowses_nl_zselfcontrol_as.factor(lowses)1:as.factor(book)3</v>
      </c>
      <c r="Y5051" t="str">
        <f t="shared" si="396"/>
        <v>NA</v>
      </c>
      <c r="Z5051" t="str">
        <f t="shared" si="397"/>
        <v>0.000</v>
      </c>
      <c r="AA5051" s="2" t="e">
        <f t="shared" si="398"/>
        <v>#VALUE!</v>
      </c>
      <c r="AB5051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52" spans="1:28">
      <c r="A5052">
        <v>5051</v>
      </c>
      <c r="B5052" t="s">
        <v>1222</v>
      </c>
      <c r="C5052" t="b">
        <v>0</v>
      </c>
      <c r="D5052" t="s">
        <v>1605</v>
      </c>
      <c r="E5052" t="s">
        <v>1606</v>
      </c>
      <c r="F5052" t="s">
        <v>1725</v>
      </c>
      <c r="G5052" t="s">
        <v>140</v>
      </c>
      <c r="H5052">
        <v>0</v>
      </c>
      <c r="I5052" t="s">
        <v>140</v>
      </c>
      <c r="J5052" t="s">
        <v>140</v>
      </c>
      <c r="X5052" t="str">
        <f t="shared" si="395"/>
        <v>all_t3_lowses_nl_zselfcontrol_as.factor(lowses)1:as.factor(book)4</v>
      </c>
      <c r="Y5052" t="str">
        <f t="shared" si="396"/>
        <v>NA</v>
      </c>
      <c r="Z5052" t="str">
        <f t="shared" si="397"/>
        <v>0.000</v>
      </c>
      <c r="AA5052" s="2" t="e">
        <f t="shared" si="398"/>
        <v>#VALUE!</v>
      </c>
      <c r="AB5052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53" spans="1:28">
      <c r="A5053">
        <v>5052</v>
      </c>
      <c r="B5053" t="s">
        <v>1222</v>
      </c>
      <c r="C5053" t="b">
        <v>0</v>
      </c>
      <c r="D5053" t="s">
        <v>1605</v>
      </c>
      <c r="E5053" t="s">
        <v>1606</v>
      </c>
      <c r="F5053" t="s">
        <v>1726</v>
      </c>
      <c r="G5053" t="s">
        <v>140</v>
      </c>
      <c r="H5053">
        <v>0</v>
      </c>
      <c r="I5053" t="s">
        <v>140</v>
      </c>
      <c r="J5053" t="s">
        <v>140</v>
      </c>
      <c r="X5053" t="str">
        <f t="shared" si="395"/>
        <v>all_t3_lowses_nl_zselfcontrol_as.factor(lowses)1:as.factor(book)5</v>
      </c>
      <c r="Y5053" t="str">
        <f t="shared" si="396"/>
        <v>NA</v>
      </c>
      <c r="Z5053" t="str">
        <f t="shared" si="397"/>
        <v>0.000</v>
      </c>
      <c r="AA5053" s="2" t="e">
        <f t="shared" si="398"/>
        <v>#VALUE!</v>
      </c>
      <c r="AB5053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54" spans="1:28">
      <c r="A5054">
        <v>5053</v>
      </c>
      <c r="B5054" t="s">
        <v>1222</v>
      </c>
      <c r="C5054" t="b">
        <v>0</v>
      </c>
      <c r="D5054" t="s">
        <v>1605</v>
      </c>
      <c r="E5054" t="s">
        <v>1606</v>
      </c>
      <c r="F5054" t="s">
        <v>1727</v>
      </c>
      <c r="G5054">
        <v>0.10402159454502</v>
      </c>
      <c r="H5054">
        <v>2.2261064236430601E-2</v>
      </c>
      <c r="I5054">
        <v>4.6728042037984299</v>
      </c>
      <c r="J5054" s="10">
        <v>2.97257897103917E-6</v>
      </c>
      <c r="X5054" t="str">
        <f t="shared" si="395"/>
        <v>all_t3_lowses_nl_zselfcontrol_as.factor(lowses)1:as.factor(year)2017</v>
      </c>
      <c r="Y5054" t="str">
        <f t="shared" si="396"/>
        <v>0.104</v>
      </c>
      <c r="Z5054" t="str">
        <f t="shared" si="397"/>
        <v>0.022</v>
      </c>
      <c r="AA5054" s="2" t="str">
        <f t="shared" si="398"/>
        <v>***</v>
      </c>
      <c r="AB5054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55" spans="1:28">
      <c r="A5055">
        <v>5054</v>
      </c>
      <c r="B5055" t="s">
        <v>1222</v>
      </c>
      <c r="C5055" t="b">
        <v>0</v>
      </c>
      <c r="D5055" t="s">
        <v>1605</v>
      </c>
      <c r="E5055" t="s">
        <v>1606</v>
      </c>
      <c r="F5055" t="s">
        <v>1728</v>
      </c>
      <c r="G5055">
        <v>0.145229121593136</v>
      </c>
      <c r="H5055">
        <v>2.28165682801405E-2</v>
      </c>
      <c r="I5055">
        <v>6.3650729509373001</v>
      </c>
      <c r="J5055" s="10">
        <v>1.95508123549211E-10</v>
      </c>
      <c r="X5055" t="str">
        <f t="shared" si="395"/>
        <v>all_t3_lowses_nl_zselfcontrol_as.factor(lowses)1:as.factor(year)2018</v>
      </c>
      <c r="Y5055" t="str">
        <f t="shared" si="396"/>
        <v>0.145</v>
      </c>
      <c r="Z5055" t="str">
        <f t="shared" si="397"/>
        <v>0.023</v>
      </c>
      <c r="AA5055" s="2" t="str">
        <f t="shared" si="398"/>
        <v>***</v>
      </c>
      <c r="AB5055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56" spans="1:28">
      <c r="A5056">
        <v>5055</v>
      </c>
      <c r="B5056" t="s">
        <v>1222</v>
      </c>
      <c r="C5056" t="b">
        <v>0</v>
      </c>
      <c r="D5056" t="s">
        <v>1605</v>
      </c>
      <c r="E5056" t="s">
        <v>1606</v>
      </c>
      <c r="F5056" t="s">
        <v>1729</v>
      </c>
      <c r="G5056">
        <v>-0.14996692664222999</v>
      </c>
      <c r="H5056">
        <v>2.2264760748125102E-2</v>
      </c>
      <c r="I5056">
        <v>-6.7356181518752196</v>
      </c>
      <c r="J5056" s="10">
        <v>1.6355923022477901E-11</v>
      </c>
      <c r="X5056" t="str">
        <f t="shared" si="395"/>
        <v>all_t3_lowses_nl_zselfcontrol_as.factor(lowses)1:as.factor(grade)5</v>
      </c>
      <c r="Y5056" t="str">
        <f t="shared" si="396"/>
        <v>-0.150</v>
      </c>
      <c r="Z5056" t="str">
        <f t="shared" si="397"/>
        <v>0.022</v>
      </c>
      <c r="AA5056" s="2" t="str">
        <f t="shared" si="398"/>
        <v>***</v>
      </c>
      <c r="AB5056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57" spans="1:28">
      <c r="A5057">
        <v>5056</v>
      </c>
      <c r="B5057" t="s">
        <v>1222</v>
      </c>
      <c r="C5057" t="b">
        <v>0</v>
      </c>
      <c r="D5057" t="s">
        <v>1605</v>
      </c>
      <c r="E5057" t="s">
        <v>1606</v>
      </c>
      <c r="F5057" t="s">
        <v>1730</v>
      </c>
      <c r="G5057">
        <v>-0.16774809808812099</v>
      </c>
      <c r="H5057">
        <v>2.4296429727656301E-2</v>
      </c>
      <c r="I5057">
        <v>-6.9042283153715998</v>
      </c>
      <c r="J5057" s="10">
        <v>5.0587719440655003E-12</v>
      </c>
      <c r="X5057" t="str">
        <f t="shared" si="395"/>
        <v>all_t3_lowses_nl_zselfcontrol_as.factor(lowses)1:as.factor(grade)6</v>
      </c>
      <c r="Y5057" t="str">
        <f t="shared" si="396"/>
        <v>-0.168</v>
      </c>
      <c r="Z5057" t="str">
        <f t="shared" si="397"/>
        <v>0.024</v>
      </c>
      <c r="AA5057" s="2" t="str">
        <f t="shared" si="398"/>
        <v>***</v>
      </c>
      <c r="AB5057" t="str">
        <f t="shared" si="399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58" spans="1:28">
      <c r="A5058">
        <v>5057</v>
      </c>
      <c r="B5058" t="s">
        <v>1222</v>
      </c>
      <c r="C5058" t="b">
        <v>0</v>
      </c>
      <c r="D5058" t="s">
        <v>1605</v>
      </c>
      <c r="E5058" t="s">
        <v>1606</v>
      </c>
      <c r="F5058" t="s">
        <v>1731</v>
      </c>
      <c r="G5058">
        <v>9.5130714232955597E-3</v>
      </c>
      <c r="H5058">
        <v>2.3054810265199899E-2</v>
      </c>
      <c r="I5058">
        <v>0.41262848463581098</v>
      </c>
      <c r="J5058">
        <v>0.67987915586285097</v>
      </c>
      <c r="X5058" t="str">
        <f t="shared" ref="X5058:X5121" si="400">E5058&amp;"_"&amp;F5058</f>
        <v>all_t3_lowses_nl_zselfcontrol_as.factor(lowses)1:as.factor(grade)7</v>
      </c>
      <c r="Y5058" t="str">
        <f t="shared" ref="Y5058:Y5121" si="401">TEXT(G5058,"0.000")</f>
        <v>0.010</v>
      </c>
      <c r="Z5058" t="str">
        <f t="shared" ref="Z5058:Z5121" si="402">TEXT(H5058,"0.000")</f>
        <v>0.023</v>
      </c>
      <c r="AA5058" s="2" t="str">
        <f t="shared" ref="AA5058:AA5121" si="403">IF(COUNTIF(J5058,"*E*")&gt;0, "***", IF(TEXT(J5058, "0.00E+00")*1&lt;0.01, "***", IF(TEXT(J5058, "0.00E+00")*1&lt;0.05, "**",  IF(TEXT(J5058, "0.00E+00")*1&lt;0.1, "*",""))))</f>
        <v/>
      </c>
      <c r="AB5058" t="str">
        <f t="shared" ref="AB5058:AB5121" si="404">D5058</f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59" spans="1:28">
      <c r="A5059">
        <v>5058</v>
      </c>
      <c r="B5059" t="s">
        <v>1222</v>
      </c>
      <c r="C5059" t="b">
        <v>0</v>
      </c>
      <c r="D5059" t="s">
        <v>1605</v>
      </c>
      <c r="E5059" t="s">
        <v>1606</v>
      </c>
      <c r="F5059" t="s">
        <v>1732</v>
      </c>
      <c r="G5059" t="s">
        <v>140</v>
      </c>
      <c r="H5059">
        <v>0</v>
      </c>
      <c r="I5059" t="s">
        <v>140</v>
      </c>
      <c r="J5059" t="s">
        <v>140</v>
      </c>
      <c r="X5059" t="str">
        <f t="shared" si="400"/>
        <v>all_t3_lowses_nl_zselfcontrol_as.factor(lowses)1:as.factor(grade)8</v>
      </c>
      <c r="Y5059" t="str">
        <f t="shared" si="401"/>
        <v>NA</v>
      </c>
      <c r="Z5059" t="str">
        <f t="shared" si="402"/>
        <v>0.000</v>
      </c>
      <c r="AA5059" s="2" t="e">
        <f t="shared" si="403"/>
        <v>#VALUE!</v>
      </c>
      <c r="AB5059" t="str">
        <f t="shared" si="404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60" spans="1:28">
      <c r="A5060">
        <v>5059</v>
      </c>
      <c r="B5060" t="s">
        <v>1222</v>
      </c>
      <c r="C5060" t="b">
        <v>0</v>
      </c>
      <c r="D5060" t="s">
        <v>1605</v>
      </c>
      <c r="E5060" t="s">
        <v>1606</v>
      </c>
      <c r="F5060" t="s">
        <v>1733</v>
      </c>
      <c r="G5060" t="s">
        <v>140</v>
      </c>
      <c r="H5060">
        <v>0</v>
      </c>
      <c r="I5060" t="s">
        <v>140</v>
      </c>
      <c r="J5060" t="s">
        <v>140</v>
      </c>
      <c r="X5060" t="str">
        <f t="shared" si="400"/>
        <v>all_t3_lowses_nl_zselfcontrol_as.factor(lowses)1:as.factor(grade)9</v>
      </c>
      <c r="Y5060" t="str">
        <f t="shared" si="401"/>
        <v>NA</v>
      </c>
      <c r="Z5060" t="str">
        <f t="shared" si="402"/>
        <v>0.000</v>
      </c>
      <c r="AA5060" s="2" t="e">
        <f t="shared" si="403"/>
        <v>#VALUE!</v>
      </c>
      <c r="AB5060" t="str">
        <f t="shared" si="404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061" spans="1:28">
      <c r="A5061">
        <v>5060</v>
      </c>
      <c r="B5061" t="s">
        <v>113</v>
      </c>
      <c r="C5061" t="b">
        <v>0</v>
      </c>
      <c r="D5061" t="s">
        <v>1607</v>
      </c>
      <c r="E5061" t="s">
        <v>1608</v>
      </c>
      <c r="F5061" t="s">
        <v>1697</v>
      </c>
      <c r="G5061" t="s">
        <v>140</v>
      </c>
      <c r="H5061">
        <v>0</v>
      </c>
      <c r="I5061" t="s">
        <v>140</v>
      </c>
      <c r="J5061" t="s">
        <v>140</v>
      </c>
      <c r="X5061" t="str">
        <f t="shared" si="400"/>
        <v>grade_9_t3_lowses_nl_zselfefficacy_as.factor(lowses)1</v>
      </c>
      <c r="Y5061" t="str">
        <f t="shared" si="401"/>
        <v>NA</v>
      </c>
      <c r="Z5061" t="str">
        <f t="shared" si="402"/>
        <v>0.000</v>
      </c>
      <c r="AA5061" s="2" t="e">
        <f t="shared" si="403"/>
        <v>#VALUE!</v>
      </c>
      <c r="AB5061" t="str">
        <f t="shared" si="404"/>
        <v>zselfefficacy ~ as.factor(lowses) * relative_age + as.factor(lowses) *      I(relative_age^2) + as.factor(lowses) * as.factor(book) | as.factor(school_id) | 0 | school_id</v>
      </c>
    </row>
    <row r="5062" spans="1:28">
      <c r="A5062">
        <v>5061</v>
      </c>
      <c r="B5062" t="s">
        <v>113</v>
      </c>
      <c r="C5062" t="b">
        <v>0</v>
      </c>
      <c r="D5062" t="s">
        <v>1607</v>
      </c>
      <c r="E5062" t="s">
        <v>1608</v>
      </c>
      <c r="F5062" t="s">
        <v>104</v>
      </c>
      <c r="G5062">
        <v>1.4105262899801799E-2</v>
      </c>
      <c r="H5062">
        <v>5.2955120202076399E-3</v>
      </c>
      <c r="I5062">
        <v>2.6636258865953302</v>
      </c>
      <c r="J5062">
        <v>7.7330327663195902E-3</v>
      </c>
      <c r="X5062" t="str">
        <f t="shared" si="400"/>
        <v>grade_9_t3_lowses_nl_zselfefficacy_relative_age</v>
      </c>
      <c r="Y5062" t="str">
        <f t="shared" si="401"/>
        <v>0.014</v>
      </c>
      <c r="Z5062" t="str">
        <f t="shared" si="402"/>
        <v>0.005</v>
      </c>
      <c r="AA5062" s="2" t="str">
        <f t="shared" si="403"/>
        <v>***</v>
      </c>
      <c r="AB5062" t="str">
        <f t="shared" si="404"/>
        <v>zselfefficacy ~ as.factor(lowses) * relative_age + as.factor(lowses) *      I(relative_age^2) + as.factor(lowses) * as.factor(book) | as.factor(school_id) | 0 | school_id</v>
      </c>
    </row>
    <row r="5063" spans="1:28">
      <c r="A5063">
        <v>5062</v>
      </c>
      <c r="B5063" t="s">
        <v>113</v>
      </c>
      <c r="C5063" t="b">
        <v>0</v>
      </c>
      <c r="D5063" t="s">
        <v>1607</v>
      </c>
      <c r="E5063" t="s">
        <v>1608</v>
      </c>
      <c r="F5063" t="s">
        <v>775</v>
      </c>
      <c r="G5063" s="10">
        <v>-8.6068935935585005E-5</v>
      </c>
      <c r="H5063">
        <v>4.5501515995284699E-4</v>
      </c>
      <c r="I5063">
        <v>-0.18915619414637599</v>
      </c>
      <c r="J5063">
        <v>0.84997123179616796</v>
      </c>
      <c r="X5063" t="str">
        <f t="shared" si="400"/>
        <v>grade_9_t3_lowses_nl_zselfefficacy_I(relative_age^2)</v>
      </c>
      <c r="Y5063" t="str">
        <f t="shared" si="401"/>
        <v>0.000</v>
      </c>
      <c r="Z5063" t="str">
        <f t="shared" si="402"/>
        <v>0.000</v>
      </c>
      <c r="AA5063" s="2" t="str">
        <f t="shared" si="403"/>
        <v/>
      </c>
      <c r="AB5063" t="str">
        <f t="shared" si="404"/>
        <v>zselfefficacy ~ as.factor(lowses) * relative_age + as.factor(lowses) *      I(relative_age^2) + as.factor(lowses) * as.factor(book) | as.factor(school_id) | 0 | school_id</v>
      </c>
    </row>
    <row r="5064" spans="1:28">
      <c r="A5064">
        <v>5063</v>
      </c>
      <c r="B5064" t="s">
        <v>113</v>
      </c>
      <c r="C5064" t="b">
        <v>0</v>
      </c>
      <c r="D5064" t="s">
        <v>1607</v>
      </c>
      <c r="E5064" t="s">
        <v>1608</v>
      </c>
      <c r="F5064" t="s">
        <v>106</v>
      </c>
      <c r="G5064">
        <v>0.22220849464482001</v>
      </c>
      <c r="H5064">
        <v>3.7648259856909699E-2</v>
      </c>
      <c r="I5064">
        <v>5.9022248435750004</v>
      </c>
      <c r="J5064" s="10">
        <v>3.6113134336479498E-9</v>
      </c>
      <c r="X5064" t="str">
        <f t="shared" si="400"/>
        <v>grade_9_t3_lowses_nl_zselfefficacy_as.factor(book)2</v>
      </c>
      <c r="Y5064" t="str">
        <f t="shared" si="401"/>
        <v>0.222</v>
      </c>
      <c r="Z5064" t="str">
        <f t="shared" si="402"/>
        <v>0.038</v>
      </c>
      <c r="AA5064" s="2" t="str">
        <f t="shared" si="403"/>
        <v>***</v>
      </c>
      <c r="AB5064" t="str">
        <f t="shared" si="404"/>
        <v>zselfefficacy ~ as.factor(lowses) * relative_age + as.factor(lowses) *      I(relative_age^2) + as.factor(lowses) * as.factor(book) | as.factor(school_id) | 0 | school_id</v>
      </c>
    </row>
    <row r="5065" spans="1:28">
      <c r="A5065">
        <v>5064</v>
      </c>
      <c r="B5065" t="s">
        <v>113</v>
      </c>
      <c r="C5065" t="b">
        <v>0</v>
      </c>
      <c r="D5065" t="s">
        <v>1607</v>
      </c>
      <c r="E5065" t="s">
        <v>1608</v>
      </c>
      <c r="F5065" t="s">
        <v>107</v>
      </c>
      <c r="G5065">
        <v>0.31570542036906701</v>
      </c>
      <c r="H5065">
        <v>3.7783857232520701E-2</v>
      </c>
      <c r="I5065">
        <v>8.3555635526099294</v>
      </c>
      <c r="J5065" s="10">
        <v>6.6912271365868306E-17</v>
      </c>
      <c r="X5065" t="str">
        <f t="shared" si="400"/>
        <v>grade_9_t3_lowses_nl_zselfefficacy_as.factor(book)3</v>
      </c>
      <c r="Y5065" t="str">
        <f t="shared" si="401"/>
        <v>0.316</v>
      </c>
      <c r="Z5065" t="str">
        <f t="shared" si="402"/>
        <v>0.038</v>
      </c>
      <c r="AA5065" s="2" t="str">
        <f t="shared" si="403"/>
        <v>***</v>
      </c>
      <c r="AB5065" t="str">
        <f t="shared" si="404"/>
        <v>zselfefficacy ~ as.factor(lowses) * relative_age + as.factor(lowses) *      I(relative_age^2) + as.factor(lowses) * as.factor(book) | as.factor(school_id) | 0 | school_id</v>
      </c>
    </row>
    <row r="5066" spans="1:28">
      <c r="A5066">
        <v>5065</v>
      </c>
      <c r="B5066" t="s">
        <v>113</v>
      </c>
      <c r="C5066" t="b">
        <v>0</v>
      </c>
      <c r="D5066" t="s">
        <v>1607</v>
      </c>
      <c r="E5066" t="s">
        <v>1608</v>
      </c>
      <c r="F5066" t="s">
        <v>108</v>
      </c>
      <c r="G5066">
        <v>0.36673865379619902</v>
      </c>
      <c r="H5066">
        <v>3.82808384347572E-2</v>
      </c>
      <c r="I5066">
        <v>9.5802147704063092</v>
      </c>
      <c r="J5066" s="10">
        <v>1.01460007141476E-21</v>
      </c>
      <c r="X5066" t="str">
        <f t="shared" si="400"/>
        <v>grade_9_t3_lowses_nl_zselfefficacy_as.factor(book)4</v>
      </c>
      <c r="Y5066" t="str">
        <f t="shared" si="401"/>
        <v>0.367</v>
      </c>
      <c r="Z5066" t="str">
        <f t="shared" si="402"/>
        <v>0.038</v>
      </c>
      <c r="AA5066" s="2" t="str">
        <f t="shared" si="403"/>
        <v>***</v>
      </c>
      <c r="AB5066" t="str">
        <f t="shared" si="404"/>
        <v>zselfefficacy ~ as.factor(lowses) * relative_age + as.factor(lowses) *      I(relative_age^2) + as.factor(lowses) * as.factor(book) | as.factor(school_id) | 0 | school_id</v>
      </c>
    </row>
    <row r="5067" spans="1:28">
      <c r="A5067">
        <v>5066</v>
      </c>
      <c r="B5067" t="s">
        <v>113</v>
      </c>
      <c r="C5067" t="b">
        <v>0</v>
      </c>
      <c r="D5067" t="s">
        <v>1607</v>
      </c>
      <c r="E5067" t="s">
        <v>1608</v>
      </c>
      <c r="F5067" t="s">
        <v>109</v>
      </c>
      <c r="G5067">
        <v>0.41650444512537399</v>
      </c>
      <c r="H5067">
        <v>3.9297021439284298E-2</v>
      </c>
      <c r="I5067">
        <v>10.5988807769793</v>
      </c>
      <c r="J5067" s="10">
        <v>3.2326418018491901E-26</v>
      </c>
      <c r="X5067" t="str">
        <f t="shared" si="400"/>
        <v>grade_9_t3_lowses_nl_zselfefficacy_as.factor(book)5</v>
      </c>
      <c r="Y5067" t="str">
        <f t="shared" si="401"/>
        <v>0.417</v>
      </c>
      <c r="Z5067" t="str">
        <f t="shared" si="402"/>
        <v>0.039</v>
      </c>
      <c r="AA5067" s="2" t="str">
        <f t="shared" si="403"/>
        <v>***</v>
      </c>
      <c r="AB5067" t="str">
        <f t="shared" si="404"/>
        <v>zselfefficacy ~ as.factor(lowses) * relative_age + as.factor(lowses) *      I(relative_age^2) + as.factor(lowses) * as.factor(book) | as.factor(school_id) | 0 | school_id</v>
      </c>
    </row>
    <row r="5068" spans="1:28">
      <c r="A5068">
        <v>5067</v>
      </c>
      <c r="B5068" t="s">
        <v>113</v>
      </c>
      <c r="C5068" t="b">
        <v>0</v>
      </c>
      <c r="D5068" t="s">
        <v>1607</v>
      </c>
      <c r="E5068" t="s">
        <v>1608</v>
      </c>
      <c r="F5068" t="s">
        <v>1722</v>
      </c>
      <c r="G5068">
        <v>2.0586445276294801E-3</v>
      </c>
      <c r="H5068">
        <v>1.5476727680273699E-2</v>
      </c>
      <c r="I5068">
        <v>0.133015490752182</v>
      </c>
      <c r="J5068">
        <v>0.89418170958224197</v>
      </c>
      <c r="X5068" t="str">
        <f t="shared" si="400"/>
        <v>grade_9_t3_lowses_nl_zselfefficacy_as.factor(lowses)1:relative_age</v>
      </c>
      <c r="Y5068" t="str">
        <f t="shared" si="401"/>
        <v>0.002</v>
      </c>
      <c r="Z5068" t="str">
        <f t="shared" si="402"/>
        <v>0.015</v>
      </c>
      <c r="AA5068" s="2" t="str">
        <f t="shared" si="403"/>
        <v/>
      </c>
      <c r="AB5068" t="str">
        <f t="shared" si="404"/>
        <v>zselfefficacy ~ as.factor(lowses) * relative_age + as.factor(lowses) *      I(relative_age^2) + as.factor(lowses) * as.factor(book) | as.factor(school_id) | 0 | school_id</v>
      </c>
    </row>
    <row r="5069" spans="1:28">
      <c r="A5069">
        <v>5068</v>
      </c>
      <c r="B5069" t="s">
        <v>113</v>
      </c>
      <c r="C5069" t="b">
        <v>0</v>
      </c>
      <c r="D5069" t="s">
        <v>1607</v>
      </c>
      <c r="E5069" t="s">
        <v>1608</v>
      </c>
      <c r="F5069" t="s">
        <v>1736</v>
      </c>
      <c r="G5069">
        <v>-3.4093456333754701E-4</v>
      </c>
      <c r="H5069">
        <v>1.3405564327205999E-3</v>
      </c>
      <c r="I5069">
        <v>-0.254323171345824</v>
      </c>
      <c r="J5069">
        <v>0.79924703337445702</v>
      </c>
      <c r="X5069" t="str">
        <f t="shared" si="400"/>
        <v>grade_9_t3_lowses_nl_zselfefficacy_as.factor(lowses)1:I(relative_age^2)</v>
      </c>
      <c r="Y5069" t="str">
        <f t="shared" si="401"/>
        <v>0.000</v>
      </c>
      <c r="Z5069" t="str">
        <f t="shared" si="402"/>
        <v>0.001</v>
      </c>
      <c r="AA5069" s="2" t="str">
        <f t="shared" si="403"/>
        <v/>
      </c>
      <c r="AB5069" t="str">
        <f t="shared" si="404"/>
        <v>zselfefficacy ~ as.factor(lowses) * relative_age + as.factor(lowses) *      I(relative_age^2) + as.factor(lowses) * as.factor(book) | as.factor(school_id) | 0 | school_id</v>
      </c>
    </row>
    <row r="5070" spans="1:28">
      <c r="A5070">
        <v>5069</v>
      </c>
      <c r="B5070" t="s">
        <v>113</v>
      </c>
      <c r="C5070" t="b">
        <v>0</v>
      </c>
      <c r="D5070" t="s">
        <v>1607</v>
      </c>
      <c r="E5070" t="s">
        <v>1608</v>
      </c>
      <c r="F5070" t="s">
        <v>1723</v>
      </c>
      <c r="G5070" t="s">
        <v>140</v>
      </c>
      <c r="H5070">
        <v>0</v>
      </c>
      <c r="I5070" t="s">
        <v>140</v>
      </c>
      <c r="J5070" t="s">
        <v>140</v>
      </c>
      <c r="X5070" t="str">
        <f t="shared" si="400"/>
        <v>grade_9_t3_lowses_nl_zselfefficacy_as.factor(lowses)1:as.factor(book)2</v>
      </c>
      <c r="Y5070" t="str">
        <f t="shared" si="401"/>
        <v>NA</v>
      </c>
      <c r="Z5070" t="str">
        <f t="shared" si="402"/>
        <v>0.000</v>
      </c>
      <c r="AA5070" s="2" t="e">
        <f t="shared" si="403"/>
        <v>#VALUE!</v>
      </c>
      <c r="AB5070" t="str">
        <f t="shared" si="404"/>
        <v>zselfefficacy ~ as.factor(lowses) * relative_age + as.factor(lowses) *      I(relative_age^2) + as.factor(lowses) * as.factor(book) | as.factor(school_id) | 0 | school_id</v>
      </c>
    </row>
    <row r="5071" spans="1:28">
      <c r="A5071">
        <v>5070</v>
      </c>
      <c r="B5071" t="s">
        <v>113</v>
      </c>
      <c r="C5071" t="b">
        <v>0</v>
      </c>
      <c r="D5071" t="s">
        <v>1607</v>
      </c>
      <c r="E5071" t="s">
        <v>1608</v>
      </c>
      <c r="F5071" t="s">
        <v>1724</v>
      </c>
      <c r="G5071" t="s">
        <v>140</v>
      </c>
      <c r="H5071">
        <v>0</v>
      </c>
      <c r="I5071" t="s">
        <v>140</v>
      </c>
      <c r="J5071" t="s">
        <v>140</v>
      </c>
      <c r="X5071" t="str">
        <f t="shared" si="400"/>
        <v>grade_9_t3_lowses_nl_zselfefficacy_as.factor(lowses)1:as.factor(book)3</v>
      </c>
      <c r="Y5071" t="str">
        <f t="shared" si="401"/>
        <v>NA</v>
      </c>
      <c r="Z5071" t="str">
        <f t="shared" si="402"/>
        <v>0.000</v>
      </c>
      <c r="AA5071" s="2" t="e">
        <f t="shared" si="403"/>
        <v>#VALUE!</v>
      </c>
      <c r="AB5071" t="str">
        <f t="shared" si="404"/>
        <v>zselfefficacy ~ as.factor(lowses) * relative_age + as.factor(lowses) *      I(relative_age^2) + as.factor(lowses) * as.factor(book) | as.factor(school_id) | 0 | school_id</v>
      </c>
    </row>
    <row r="5072" spans="1:28">
      <c r="A5072">
        <v>5071</v>
      </c>
      <c r="B5072" t="s">
        <v>113</v>
      </c>
      <c r="C5072" t="b">
        <v>0</v>
      </c>
      <c r="D5072" t="s">
        <v>1607</v>
      </c>
      <c r="E5072" t="s">
        <v>1608</v>
      </c>
      <c r="F5072" t="s">
        <v>1725</v>
      </c>
      <c r="G5072" t="s">
        <v>140</v>
      </c>
      <c r="H5072">
        <v>0</v>
      </c>
      <c r="I5072" t="s">
        <v>140</v>
      </c>
      <c r="J5072" t="s">
        <v>140</v>
      </c>
      <c r="X5072" t="str">
        <f t="shared" si="400"/>
        <v>grade_9_t3_lowses_nl_zselfefficacy_as.factor(lowses)1:as.factor(book)4</v>
      </c>
      <c r="Y5072" t="str">
        <f t="shared" si="401"/>
        <v>NA</v>
      </c>
      <c r="Z5072" t="str">
        <f t="shared" si="402"/>
        <v>0.000</v>
      </c>
      <c r="AA5072" s="2" t="e">
        <f t="shared" si="403"/>
        <v>#VALUE!</v>
      </c>
      <c r="AB5072" t="str">
        <f t="shared" si="404"/>
        <v>zselfefficacy ~ as.factor(lowses) * relative_age + as.factor(lowses) *      I(relative_age^2) + as.factor(lowses) * as.factor(book) | as.factor(school_id) | 0 | school_id</v>
      </c>
    </row>
    <row r="5073" spans="1:28">
      <c r="A5073">
        <v>5072</v>
      </c>
      <c r="B5073" t="s">
        <v>113</v>
      </c>
      <c r="C5073" t="b">
        <v>0</v>
      </c>
      <c r="D5073" t="s">
        <v>1607</v>
      </c>
      <c r="E5073" t="s">
        <v>1608</v>
      </c>
      <c r="F5073" t="s">
        <v>1726</v>
      </c>
      <c r="G5073" t="s">
        <v>140</v>
      </c>
      <c r="H5073">
        <v>0</v>
      </c>
      <c r="I5073" t="s">
        <v>140</v>
      </c>
      <c r="J5073" t="s">
        <v>140</v>
      </c>
      <c r="X5073" t="str">
        <f t="shared" si="400"/>
        <v>grade_9_t3_lowses_nl_zselfefficacy_as.factor(lowses)1:as.factor(book)5</v>
      </c>
      <c r="Y5073" t="str">
        <f t="shared" si="401"/>
        <v>NA</v>
      </c>
      <c r="Z5073" t="str">
        <f t="shared" si="402"/>
        <v>0.000</v>
      </c>
      <c r="AA5073" s="2" t="e">
        <f t="shared" si="403"/>
        <v>#VALUE!</v>
      </c>
      <c r="AB5073" t="str">
        <f t="shared" si="404"/>
        <v>zselfefficacy ~ as.factor(lowses) * relative_age + as.factor(lowses) *      I(relative_age^2) + as.factor(lowses) * as.factor(book) | as.factor(school_id) | 0 | school_id</v>
      </c>
    </row>
    <row r="5074" spans="1:28">
      <c r="A5074">
        <v>5073</v>
      </c>
      <c r="B5074" t="s">
        <v>112</v>
      </c>
      <c r="C5074" t="b">
        <v>0</v>
      </c>
      <c r="D5074" t="s">
        <v>1607</v>
      </c>
      <c r="E5074" t="s">
        <v>1609</v>
      </c>
      <c r="F5074" t="s">
        <v>1697</v>
      </c>
      <c r="G5074">
        <v>-0.421377518583335</v>
      </c>
      <c r="H5074">
        <v>3.8399142192952797E-2</v>
      </c>
      <c r="I5074">
        <v>-10.9736180164115</v>
      </c>
      <c r="J5074" s="10">
        <v>5.5469012875811598E-28</v>
      </c>
      <c r="X5074" t="str">
        <f t="shared" si="400"/>
        <v>grade_8_t3_lowses_nl_zselfefficacy_as.factor(lowses)1</v>
      </c>
      <c r="Y5074" t="str">
        <f t="shared" si="401"/>
        <v>-0.421</v>
      </c>
      <c r="Z5074" t="str">
        <f t="shared" si="402"/>
        <v>0.038</v>
      </c>
      <c r="AA5074" s="2" t="str">
        <f t="shared" si="403"/>
        <v>***</v>
      </c>
      <c r="AB5074" t="str">
        <f t="shared" si="404"/>
        <v>zselfefficacy ~ as.factor(lowses) * relative_age + as.factor(lowses) *      I(relative_age^2) + as.factor(lowses) * as.factor(book) | as.factor(school_id) | 0 | school_id</v>
      </c>
    </row>
    <row r="5075" spans="1:28">
      <c r="A5075">
        <v>5074</v>
      </c>
      <c r="B5075" t="s">
        <v>112</v>
      </c>
      <c r="C5075" t="b">
        <v>0</v>
      </c>
      <c r="D5075" t="s">
        <v>1607</v>
      </c>
      <c r="E5075" t="s">
        <v>1609</v>
      </c>
      <c r="F5075" t="s">
        <v>104</v>
      </c>
      <c r="G5075">
        <v>1.7672688204512399E-2</v>
      </c>
      <c r="H5075">
        <v>5.1911810004545101E-3</v>
      </c>
      <c r="I5075">
        <v>3.4043675616329101</v>
      </c>
      <c r="J5075">
        <v>6.63743443202833E-4</v>
      </c>
      <c r="X5075" t="str">
        <f t="shared" si="400"/>
        <v>grade_8_t3_lowses_nl_zselfefficacy_relative_age</v>
      </c>
      <c r="Y5075" t="str">
        <f t="shared" si="401"/>
        <v>0.018</v>
      </c>
      <c r="Z5075" t="str">
        <f t="shared" si="402"/>
        <v>0.005</v>
      </c>
      <c r="AA5075" s="2" t="str">
        <f t="shared" si="403"/>
        <v>***</v>
      </c>
      <c r="AB5075" t="str">
        <f t="shared" si="404"/>
        <v>zselfefficacy ~ as.factor(lowses) * relative_age + as.factor(lowses) *      I(relative_age^2) + as.factor(lowses) * as.factor(book) | as.factor(school_id) | 0 | school_id</v>
      </c>
    </row>
    <row r="5076" spans="1:28">
      <c r="A5076">
        <v>5075</v>
      </c>
      <c r="B5076" t="s">
        <v>112</v>
      </c>
      <c r="C5076" t="b">
        <v>0</v>
      </c>
      <c r="D5076" t="s">
        <v>1607</v>
      </c>
      <c r="E5076" t="s">
        <v>1609</v>
      </c>
      <c r="F5076" t="s">
        <v>775</v>
      </c>
      <c r="G5076">
        <v>-4.6882268729078503E-4</v>
      </c>
      <c r="H5076">
        <v>4.5785263943752498E-4</v>
      </c>
      <c r="I5076">
        <v>-1.0239597785583101</v>
      </c>
      <c r="J5076">
        <v>0.30585968822478099</v>
      </c>
      <c r="X5076" t="str">
        <f t="shared" si="400"/>
        <v>grade_8_t3_lowses_nl_zselfefficacy_I(relative_age^2)</v>
      </c>
      <c r="Y5076" t="str">
        <f t="shared" si="401"/>
        <v>0.000</v>
      </c>
      <c r="Z5076" t="str">
        <f t="shared" si="402"/>
        <v>0.000</v>
      </c>
      <c r="AA5076" s="2" t="str">
        <f t="shared" si="403"/>
        <v/>
      </c>
      <c r="AB5076" t="str">
        <f t="shared" si="404"/>
        <v>zselfefficacy ~ as.factor(lowses) * relative_age + as.factor(lowses) *      I(relative_age^2) + as.factor(lowses) * as.factor(book) | as.factor(school_id) | 0 | school_id</v>
      </c>
    </row>
    <row r="5077" spans="1:28">
      <c r="A5077">
        <v>5076</v>
      </c>
      <c r="B5077" t="s">
        <v>112</v>
      </c>
      <c r="C5077" t="b">
        <v>0</v>
      </c>
      <c r="D5077" t="s">
        <v>1607</v>
      </c>
      <c r="E5077" t="s">
        <v>1609</v>
      </c>
      <c r="F5077" t="s">
        <v>106</v>
      </c>
      <c r="G5077">
        <v>-0.20941431320839299</v>
      </c>
      <c r="H5077">
        <v>1.6100330008770501E-2</v>
      </c>
      <c r="I5077">
        <v>-13.006833592498801</v>
      </c>
      <c r="J5077" s="10">
        <v>1.3101838392665999E-38</v>
      </c>
      <c r="X5077" t="str">
        <f t="shared" si="400"/>
        <v>grade_8_t3_lowses_nl_zselfefficacy_as.factor(book)2</v>
      </c>
      <c r="Y5077" t="str">
        <f t="shared" si="401"/>
        <v>-0.209</v>
      </c>
      <c r="Z5077" t="str">
        <f t="shared" si="402"/>
        <v>0.016</v>
      </c>
      <c r="AA5077" s="2" t="str">
        <f t="shared" si="403"/>
        <v>***</v>
      </c>
      <c r="AB5077" t="str">
        <f t="shared" si="404"/>
        <v>zselfefficacy ~ as.factor(lowses) * relative_age + as.factor(lowses) *      I(relative_age^2) + as.factor(lowses) * as.factor(book) | as.factor(school_id) | 0 | school_id</v>
      </c>
    </row>
    <row r="5078" spans="1:28">
      <c r="A5078">
        <v>5077</v>
      </c>
      <c r="B5078" t="s">
        <v>112</v>
      </c>
      <c r="C5078" t="b">
        <v>0</v>
      </c>
      <c r="D5078" t="s">
        <v>1607</v>
      </c>
      <c r="E5078" t="s">
        <v>1609</v>
      </c>
      <c r="F5078" t="s">
        <v>107</v>
      </c>
      <c r="G5078">
        <v>-9.3333015548595799E-2</v>
      </c>
      <c r="H5078">
        <v>1.5668804604775498E-2</v>
      </c>
      <c r="I5078">
        <v>-5.9566136602501096</v>
      </c>
      <c r="J5078" s="10">
        <v>2.59394518132226E-9</v>
      </c>
      <c r="X5078" t="str">
        <f t="shared" si="400"/>
        <v>grade_8_t3_lowses_nl_zselfefficacy_as.factor(book)3</v>
      </c>
      <c r="Y5078" t="str">
        <f t="shared" si="401"/>
        <v>-0.093</v>
      </c>
      <c r="Z5078" t="str">
        <f t="shared" si="402"/>
        <v>0.016</v>
      </c>
      <c r="AA5078" s="2" t="str">
        <f t="shared" si="403"/>
        <v>***</v>
      </c>
      <c r="AB5078" t="str">
        <f t="shared" si="404"/>
        <v>zselfefficacy ~ as.factor(lowses) * relative_age + as.factor(lowses) *      I(relative_age^2) + as.factor(lowses) * as.factor(book) | as.factor(school_id) | 0 | school_id</v>
      </c>
    </row>
    <row r="5079" spans="1:28">
      <c r="A5079">
        <v>5078</v>
      </c>
      <c r="B5079" t="s">
        <v>112</v>
      </c>
      <c r="C5079" t="b">
        <v>0</v>
      </c>
      <c r="D5079" t="s">
        <v>1607</v>
      </c>
      <c r="E5079" t="s">
        <v>1609</v>
      </c>
      <c r="F5079" t="s">
        <v>108</v>
      </c>
      <c r="G5079">
        <v>-3.80359501585237E-2</v>
      </c>
      <c r="H5079">
        <v>1.7289725845199201E-2</v>
      </c>
      <c r="I5079">
        <v>-2.1999163259771999</v>
      </c>
      <c r="J5079">
        <v>2.78178148622082E-2</v>
      </c>
      <c r="X5079" t="str">
        <f t="shared" si="400"/>
        <v>grade_8_t3_lowses_nl_zselfefficacy_as.factor(book)4</v>
      </c>
      <c r="Y5079" t="str">
        <f t="shared" si="401"/>
        <v>-0.038</v>
      </c>
      <c r="Z5079" t="str">
        <f t="shared" si="402"/>
        <v>0.017</v>
      </c>
      <c r="AA5079" s="2" t="str">
        <f t="shared" si="403"/>
        <v>**</v>
      </c>
      <c r="AB5079" t="str">
        <f t="shared" si="404"/>
        <v>zselfefficacy ~ as.factor(lowses) * relative_age + as.factor(lowses) *      I(relative_age^2) + as.factor(lowses) * as.factor(book) | as.factor(school_id) | 0 | school_id</v>
      </c>
    </row>
    <row r="5080" spans="1:28">
      <c r="A5080">
        <v>5079</v>
      </c>
      <c r="B5080" t="s">
        <v>112</v>
      </c>
      <c r="C5080" t="b">
        <v>0</v>
      </c>
      <c r="D5080" t="s">
        <v>1607</v>
      </c>
      <c r="E5080" t="s">
        <v>1609</v>
      </c>
      <c r="F5080" t="s">
        <v>109</v>
      </c>
      <c r="G5080" t="s">
        <v>140</v>
      </c>
      <c r="H5080">
        <v>0</v>
      </c>
      <c r="I5080" t="s">
        <v>140</v>
      </c>
      <c r="J5080" t="s">
        <v>140</v>
      </c>
      <c r="X5080" t="str">
        <f t="shared" si="400"/>
        <v>grade_8_t3_lowses_nl_zselfefficacy_as.factor(book)5</v>
      </c>
      <c r="Y5080" t="str">
        <f t="shared" si="401"/>
        <v>NA</v>
      </c>
      <c r="Z5080" t="str">
        <f t="shared" si="402"/>
        <v>0.000</v>
      </c>
      <c r="AA5080" s="2" t="e">
        <f t="shared" si="403"/>
        <v>#VALUE!</v>
      </c>
      <c r="AB5080" t="str">
        <f t="shared" si="404"/>
        <v>zselfefficacy ~ as.factor(lowses) * relative_age + as.factor(lowses) *      I(relative_age^2) + as.factor(lowses) * as.factor(book) | as.factor(school_id) | 0 | school_id</v>
      </c>
    </row>
    <row r="5081" spans="1:28">
      <c r="A5081">
        <v>5080</v>
      </c>
      <c r="B5081" t="s">
        <v>112</v>
      </c>
      <c r="C5081" t="b">
        <v>0</v>
      </c>
      <c r="D5081" t="s">
        <v>1607</v>
      </c>
      <c r="E5081" t="s">
        <v>1609</v>
      </c>
      <c r="F5081" t="s">
        <v>1722</v>
      </c>
      <c r="G5081">
        <v>-6.2398605052724296E-3</v>
      </c>
      <c r="H5081">
        <v>1.5118524223703401E-2</v>
      </c>
      <c r="I5081">
        <v>-0.41272947100811203</v>
      </c>
      <c r="J5081">
        <v>0.67980676459200495</v>
      </c>
      <c r="X5081" t="str">
        <f t="shared" si="400"/>
        <v>grade_8_t3_lowses_nl_zselfefficacy_as.factor(lowses)1:relative_age</v>
      </c>
      <c r="Y5081" t="str">
        <f t="shared" si="401"/>
        <v>-0.006</v>
      </c>
      <c r="Z5081" t="str">
        <f t="shared" si="402"/>
        <v>0.015</v>
      </c>
      <c r="AA5081" s="2" t="str">
        <f t="shared" si="403"/>
        <v/>
      </c>
      <c r="AB5081" t="str">
        <f t="shared" si="404"/>
        <v>zselfefficacy ~ as.factor(lowses) * relative_age + as.factor(lowses) *      I(relative_age^2) + as.factor(lowses) * as.factor(book) | as.factor(school_id) | 0 | school_id</v>
      </c>
    </row>
    <row r="5082" spans="1:28">
      <c r="A5082">
        <v>5081</v>
      </c>
      <c r="B5082" t="s">
        <v>112</v>
      </c>
      <c r="C5082" t="b">
        <v>0</v>
      </c>
      <c r="D5082" t="s">
        <v>1607</v>
      </c>
      <c r="E5082" t="s">
        <v>1609</v>
      </c>
      <c r="F5082" t="s">
        <v>1736</v>
      </c>
      <c r="G5082" s="10">
        <v>4.0979477880411202E-5</v>
      </c>
      <c r="H5082">
        <v>1.3104527434848201E-3</v>
      </c>
      <c r="I5082">
        <v>3.12712366654571E-2</v>
      </c>
      <c r="J5082">
        <v>0.97505336543744603</v>
      </c>
      <c r="X5082" t="str">
        <f t="shared" si="400"/>
        <v>grade_8_t3_lowses_nl_zselfefficacy_as.factor(lowses)1:I(relative_age^2)</v>
      </c>
      <c r="Y5082" t="str">
        <f t="shared" si="401"/>
        <v>0.000</v>
      </c>
      <c r="Z5082" t="str">
        <f t="shared" si="402"/>
        <v>0.001</v>
      </c>
      <c r="AA5082" s="2" t="str">
        <f t="shared" si="403"/>
        <v/>
      </c>
      <c r="AB5082" t="str">
        <f t="shared" si="404"/>
        <v>zselfefficacy ~ as.factor(lowses) * relative_age + as.factor(lowses) *      I(relative_age^2) + as.factor(lowses) * as.factor(book) | as.factor(school_id) | 0 | school_id</v>
      </c>
    </row>
    <row r="5083" spans="1:28">
      <c r="A5083">
        <v>5082</v>
      </c>
      <c r="B5083" t="s">
        <v>112</v>
      </c>
      <c r="C5083" t="b">
        <v>0</v>
      </c>
      <c r="D5083" t="s">
        <v>1607</v>
      </c>
      <c r="E5083" t="s">
        <v>1609</v>
      </c>
      <c r="F5083" t="s">
        <v>1723</v>
      </c>
      <c r="G5083" t="s">
        <v>140</v>
      </c>
      <c r="H5083">
        <v>0</v>
      </c>
      <c r="I5083" t="s">
        <v>140</v>
      </c>
      <c r="J5083" t="s">
        <v>140</v>
      </c>
      <c r="X5083" t="str">
        <f t="shared" si="400"/>
        <v>grade_8_t3_lowses_nl_zselfefficacy_as.factor(lowses)1:as.factor(book)2</v>
      </c>
      <c r="Y5083" t="str">
        <f t="shared" si="401"/>
        <v>NA</v>
      </c>
      <c r="Z5083" t="str">
        <f t="shared" si="402"/>
        <v>0.000</v>
      </c>
      <c r="AA5083" s="2" t="e">
        <f t="shared" si="403"/>
        <v>#VALUE!</v>
      </c>
      <c r="AB5083" t="str">
        <f t="shared" si="404"/>
        <v>zselfefficacy ~ as.factor(lowses) * relative_age + as.factor(lowses) *      I(relative_age^2) + as.factor(lowses) * as.factor(book) | as.factor(school_id) | 0 | school_id</v>
      </c>
    </row>
    <row r="5084" spans="1:28">
      <c r="A5084">
        <v>5083</v>
      </c>
      <c r="B5084" t="s">
        <v>112</v>
      </c>
      <c r="C5084" t="b">
        <v>0</v>
      </c>
      <c r="D5084" t="s">
        <v>1607</v>
      </c>
      <c r="E5084" t="s">
        <v>1609</v>
      </c>
      <c r="F5084" t="s">
        <v>1724</v>
      </c>
      <c r="G5084" t="s">
        <v>140</v>
      </c>
      <c r="H5084">
        <v>0</v>
      </c>
      <c r="I5084" t="s">
        <v>140</v>
      </c>
      <c r="J5084" t="s">
        <v>140</v>
      </c>
      <c r="X5084" t="str">
        <f t="shared" si="400"/>
        <v>grade_8_t3_lowses_nl_zselfefficacy_as.factor(lowses)1:as.factor(book)3</v>
      </c>
      <c r="Y5084" t="str">
        <f t="shared" si="401"/>
        <v>NA</v>
      </c>
      <c r="Z5084" t="str">
        <f t="shared" si="402"/>
        <v>0.000</v>
      </c>
      <c r="AA5084" s="2" t="e">
        <f t="shared" si="403"/>
        <v>#VALUE!</v>
      </c>
      <c r="AB5084" t="str">
        <f t="shared" si="404"/>
        <v>zselfefficacy ~ as.factor(lowses) * relative_age + as.factor(lowses) *      I(relative_age^2) + as.factor(lowses) * as.factor(book) | as.factor(school_id) | 0 | school_id</v>
      </c>
    </row>
    <row r="5085" spans="1:28">
      <c r="A5085">
        <v>5084</v>
      </c>
      <c r="B5085" t="s">
        <v>112</v>
      </c>
      <c r="C5085" t="b">
        <v>0</v>
      </c>
      <c r="D5085" t="s">
        <v>1607</v>
      </c>
      <c r="E5085" t="s">
        <v>1609</v>
      </c>
      <c r="F5085" t="s">
        <v>1725</v>
      </c>
      <c r="G5085" t="s">
        <v>140</v>
      </c>
      <c r="H5085">
        <v>0</v>
      </c>
      <c r="I5085" t="s">
        <v>140</v>
      </c>
      <c r="J5085" t="s">
        <v>140</v>
      </c>
      <c r="X5085" t="str">
        <f t="shared" si="400"/>
        <v>grade_8_t3_lowses_nl_zselfefficacy_as.factor(lowses)1:as.factor(book)4</v>
      </c>
      <c r="Y5085" t="str">
        <f t="shared" si="401"/>
        <v>NA</v>
      </c>
      <c r="Z5085" t="str">
        <f t="shared" si="402"/>
        <v>0.000</v>
      </c>
      <c r="AA5085" s="2" t="e">
        <f t="shared" si="403"/>
        <v>#VALUE!</v>
      </c>
      <c r="AB5085" t="str">
        <f t="shared" si="404"/>
        <v>zselfefficacy ~ as.factor(lowses) * relative_age + as.factor(lowses) *      I(relative_age^2) + as.factor(lowses) * as.factor(book) | as.factor(school_id) | 0 | school_id</v>
      </c>
    </row>
    <row r="5086" spans="1:28">
      <c r="A5086">
        <v>5085</v>
      </c>
      <c r="B5086" t="s">
        <v>112</v>
      </c>
      <c r="C5086" t="b">
        <v>0</v>
      </c>
      <c r="D5086" t="s">
        <v>1607</v>
      </c>
      <c r="E5086" t="s">
        <v>1609</v>
      </c>
      <c r="F5086" t="s">
        <v>1726</v>
      </c>
      <c r="G5086" t="s">
        <v>140</v>
      </c>
      <c r="H5086">
        <v>0</v>
      </c>
      <c r="I5086" t="s">
        <v>140</v>
      </c>
      <c r="J5086" t="s">
        <v>140</v>
      </c>
      <c r="X5086" t="str">
        <f t="shared" si="400"/>
        <v>grade_8_t3_lowses_nl_zselfefficacy_as.factor(lowses)1:as.factor(book)5</v>
      </c>
      <c r="Y5086" t="str">
        <f t="shared" si="401"/>
        <v>NA</v>
      </c>
      <c r="Z5086" t="str">
        <f t="shared" si="402"/>
        <v>0.000</v>
      </c>
      <c r="AA5086" s="2" t="e">
        <f t="shared" si="403"/>
        <v>#VALUE!</v>
      </c>
      <c r="AB5086" t="str">
        <f t="shared" si="404"/>
        <v>zselfefficacy ~ as.factor(lowses) * relative_age + as.factor(lowses) *      I(relative_age^2) + as.factor(lowses) * as.factor(book) | as.factor(school_id) | 0 | school_id</v>
      </c>
    </row>
    <row r="5087" spans="1:28">
      <c r="A5087">
        <v>5086</v>
      </c>
      <c r="B5087" t="s">
        <v>116</v>
      </c>
      <c r="C5087" t="b">
        <v>0</v>
      </c>
      <c r="D5087" t="s">
        <v>1607</v>
      </c>
      <c r="E5087" t="s">
        <v>1610</v>
      </c>
      <c r="F5087" t="s">
        <v>1697</v>
      </c>
      <c r="G5087">
        <v>-0.54512106730368604</v>
      </c>
      <c r="H5087">
        <v>4.8341776526699597E-2</v>
      </c>
      <c r="I5087">
        <v>-11.2763970724702</v>
      </c>
      <c r="J5087" s="10">
        <v>1.8787003901731701E-29</v>
      </c>
      <c r="X5087" t="str">
        <f t="shared" si="400"/>
        <v>grade_6_t3_lowses_nl_zselfefficacy_as.factor(lowses)1</v>
      </c>
      <c r="Y5087" t="str">
        <f t="shared" si="401"/>
        <v>-0.545</v>
      </c>
      <c r="Z5087" t="str">
        <f t="shared" si="402"/>
        <v>0.048</v>
      </c>
      <c r="AA5087" s="2" t="str">
        <f t="shared" si="403"/>
        <v>***</v>
      </c>
      <c r="AB5087" t="str">
        <f t="shared" si="404"/>
        <v>zselfefficacy ~ as.factor(lowses) * relative_age + as.factor(lowses) *      I(relative_age^2) + as.factor(lowses) * as.factor(book) | as.factor(school_id) | 0 | school_id</v>
      </c>
    </row>
    <row r="5088" spans="1:28">
      <c r="A5088">
        <v>5087</v>
      </c>
      <c r="B5088" t="s">
        <v>116</v>
      </c>
      <c r="C5088" t="b">
        <v>0</v>
      </c>
      <c r="D5088" t="s">
        <v>1607</v>
      </c>
      <c r="E5088" t="s">
        <v>1610</v>
      </c>
      <c r="F5088" t="s">
        <v>104</v>
      </c>
      <c r="G5088">
        <v>1.6933804232746201E-2</v>
      </c>
      <c r="H5088">
        <v>5.2789744026458798E-3</v>
      </c>
      <c r="I5088">
        <v>3.20778297850029</v>
      </c>
      <c r="J5088">
        <v>1.3385529762483599E-3</v>
      </c>
      <c r="X5088" t="str">
        <f t="shared" si="400"/>
        <v>grade_6_t3_lowses_nl_zselfefficacy_relative_age</v>
      </c>
      <c r="Y5088" t="str">
        <f t="shared" si="401"/>
        <v>0.017</v>
      </c>
      <c r="Z5088" t="str">
        <f t="shared" si="402"/>
        <v>0.005</v>
      </c>
      <c r="AA5088" s="2" t="str">
        <f t="shared" si="403"/>
        <v>***</v>
      </c>
      <c r="AB5088" t="str">
        <f t="shared" si="404"/>
        <v>zselfefficacy ~ as.factor(lowses) * relative_age + as.factor(lowses) *      I(relative_age^2) + as.factor(lowses) * as.factor(book) | as.factor(school_id) | 0 | school_id</v>
      </c>
    </row>
    <row r="5089" spans="1:28">
      <c r="A5089">
        <v>5088</v>
      </c>
      <c r="B5089" t="s">
        <v>116</v>
      </c>
      <c r="C5089" t="b">
        <v>0</v>
      </c>
      <c r="D5089" t="s">
        <v>1607</v>
      </c>
      <c r="E5089" t="s">
        <v>1610</v>
      </c>
      <c r="F5089" t="s">
        <v>775</v>
      </c>
      <c r="G5089">
        <v>-4.7643043034438699E-4</v>
      </c>
      <c r="H5089">
        <v>4.5873130713358602E-4</v>
      </c>
      <c r="I5089">
        <v>-1.03858276715709</v>
      </c>
      <c r="J5089">
        <v>0.29900436317357498</v>
      </c>
      <c r="X5089" t="str">
        <f t="shared" si="400"/>
        <v>grade_6_t3_lowses_nl_zselfefficacy_I(relative_age^2)</v>
      </c>
      <c r="Y5089" t="str">
        <f t="shared" si="401"/>
        <v>0.000</v>
      </c>
      <c r="Z5089" t="str">
        <f t="shared" si="402"/>
        <v>0.000</v>
      </c>
      <c r="AA5089" s="2" t="str">
        <f t="shared" si="403"/>
        <v/>
      </c>
      <c r="AB5089" t="str">
        <f t="shared" si="404"/>
        <v>zselfefficacy ~ as.factor(lowses) * relative_age + as.factor(lowses) *      I(relative_age^2) + as.factor(lowses) * as.factor(book) | as.factor(school_id) | 0 | school_id</v>
      </c>
    </row>
    <row r="5090" spans="1:28">
      <c r="A5090">
        <v>5089</v>
      </c>
      <c r="B5090" t="s">
        <v>116</v>
      </c>
      <c r="C5090" t="b">
        <v>0</v>
      </c>
      <c r="D5090" t="s">
        <v>1607</v>
      </c>
      <c r="E5090" t="s">
        <v>1610</v>
      </c>
      <c r="F5090" t="s">
        <v>106</v>
      </c>
      <c r="G5090">
        <v>-0.35696416639185302</v>
      </c>
      <c r="H5090">
        <v>1.7728438945973E-2</v>
      </c>
      <c r="I5090">
        <v>-20.135115532715201</v>
      </c>
      <c r="J5090" s="10">
        <v>8.9893054390756093E-90</v>
      </c>
      <c r="X5090" t="str">
        <f t="shared" si="400"/>
        <v>grade_6_t3_lowses_nl_zselfefficacy_as.factor(book)2</v>
      </c>
      <c r="Y5090" t="str">
        <f t="shared" si="401"/>
        <v>-0.357</v>
      </c>
      <c r="Z5090" t="str">
        <f t="shared" si="402"/>
        <v>0.018</v>
      </c>
      <c r="AA5090" s="2" t="str">
        <f t="shared" si="403"/>
        <v>***</v>
      </c>
      <c r="AB5090" t="str">
        <f t="shared" si="404"/>
        <v>zselfefficacy ~ as.factor(lowses) * relative_age + as.factor(lowses) *      I(relative_age^2) + as.factor(lowses) * as.factor(book) | as.factor(school_id) | 0 | school_id</v>
      </c>
    </row>
    <row r="5091" spans="1:28">
      <c r="A5091">
        <v>5090</v>
      </c>
      <c r="B5091" t="s">
        <v>116</v>
      </c>
      <c r="C5091" t="b">
        <v>0</v>
      </c>
      <c r="D5091" t="s">
        <v>1607</v>
      </c>
      <c r="E5091" t="s">
        <v>1610</v>
      </c>
      <c r="F5091" t="s">
        <v>107</v>
      </c>
      <c r="G5091">
        <v>-0.20622212259387901</v>
      </c>
      <c r="H5091">
        <v>1.5321697416615E-2</v>
      </c>
      <c r="I5091">
        <v>-13.4594827835622</v>
      </c>
      <c r="J5091" s="10">
        <v>3.2502142175110899E-41</v>
      </c>
      <c r="X5091" t="str">
        <f t="shared" si="400"/>
        <v>grade_6_t3_lowses_nl_zselfefficacy_as.factor(book)3</v>
      </c>
      <c r="Y5091" t="str">
        <f t="shared" si="401"/>
        <v>-0.206</v>
      </c>
      <c r="Z5091" t="str">
        <f t="shared" si="402"/>
        <v>0.015</v>
      </c>
      <c r="AA5091" s="2" t="str">
        <f t="shared" si="403"/>
        <v>***</v>
      </c>
      <c r="AB5091" t="str">
        <f t="shared" si="404"/>
        <v>zselfefficacy ~ as.factor(lowses) * relative_age + as.factor(lowses) *      I(relative_age^2) + as.factor(lowses) * as.factor(book) | as.factor(school_id) | 0 | school_id</v>
      </c>
    </row>
    <row r="5092" spans="1:28">
      <c r="A5092">
        <v>5091</v>
      </c>
      <c r="B5092" t="s">
        <v>116</v>
      </c>
      <c r="C5092" t="b">
        <v>0</v>
      </c>
      <c r="D5092" t="s">
        <v>1607</v>
      </c>
      <c r="E5092" t="s">
        <v>1610</v>
      </c>
      <c r="F5092" t="s">
        <v>108</v>
      </c>
      <c r="G5092">
        <v>-6.7301311281376106E-2</v>
      </c>
      <c r="H5092">
        <v>1.7321585765082401E-2</v>
      </c>
      <c r="I5092">
        <v>-3.88540126718912</v>
      </c>
      <c r="J5092">
        <v>1.0230612203140999E-4</v>
      </c>
      <c r="X5092" t="str">
        <f t="shared" si="400"/>
        <v>grade_6_t3_lowses_nl_zselfefficacy_as.factor(book)4</v>
      </c>
      <c r="Y5092" t="str">
        <f t="shared" si="401"/>
        <v>-0.067</v>
      </c>
      <c r="Z5092" t="str">
        <f t="shared" si="402"/>
        <v>0.017</v>
      </c>
      <c r="AA5092" s="2" t="str">
        <f t="shared" si="403"/>
        <v>***</v>
      </c>
      <c r="AB5092" t="str">
        <f t="shared" si="404"/>
        <v>zselfefficacy ~ as.factor(lowses) * relative_age + as.factor(lowses) *      I(relative_age^2) + as.factor(lowses) * as.factor(book) | as.factor(school_id) | 0 | school_id</v>
      </c>
    </row>
    <row r="5093" spans="1:28">
      <c r="A5093">
        <v>5092</v>
      </c>
      <c r="B5093" t="s">
        <v>116</v>
      </c>
      <c r="C5093" t="b">
        <v>0</v>
      </c>
      <c r="D5093" t="s">
        <v>1607</v>
      </c>
      <c r="E5093" t="s">
        <v>1610</v>
      </c>
      <c r="F5093" t="s">
        <v>109</v>
      </c>
      <c r="G5093" t="s">
        <v>140</v>
      </c>
      <c r="H5093">
        <v>0</v>
      </c>
      <c r="I5093" t="s">
        <v>140</v>
      </c>
      <c r="J5093" t="s">
        <v>140</v>
      </c>
      <c r="X5093" t="str">
        <f t="shared" si="400"/>
        <v>grade_6_t3_lowses_nl_zselfefficacy_as.factor(book)5</v>
      </c>
      <c r="Y5093" t="str">
        <f t="shared" si="401"/>
        <v>NA</v>
      </c>
      <c r="Z5093" t="str">
        <f t="shared" si="402"/>
        <v>0.000</v>
      </c>
      <c r="AA5093" s="2" t="e">
        <f t="shared" si="403"/>
        <v>#VALUE!</v>
      </c>
      <c r="AB5093" t="str">
        <f t="shared" si="404"/>
        <v>zselfefficacy ~ as.factor(lowses) * relative_age + as.factor(lowses) *      I(relative_age^2) + as.factor(lowses) * as.factor(book) | as.factor(school_id) | 0 | school_id</v>
      </c>
    </row>
    <row r="5094" spans="1:28">
      <c r="A5094">
        <v>5093</v>
      </c>
      <c r="B5094" t="s">
        <v>116</v>
      </c>
      <c r="C5094" t="b">
        <v>0</v>
      </c>
      <c r="D5094" t="s">
        <v>1607</v>
      </c>
      <c r="E5094" t="s">
        <v>1610</v>
      </c>
      <c r="F5094" t="s">
        <v>1722</v>
      </c>
      <c r="G5094">
        <v>-3.3650934742945698E-2</v>
      </c>
      <c r="H5094">
        <v>1.9340112615425901E-2</v>
      </c>
      <c r="I5094">
        <v>-1.7399554703784501</v>
      </c>
      <c r="J5094">
        <v>8.1873623597570597E-2</v>
      </c>
      <c r="X5094" t="str">
        <f t="shared" si="400"/>
        <v>grade_6_t3_lowses_nl_zselfefficacy_as.factor(lowses)1:relative_age</v>
      </c>
      <c r="Y5094" t="str">
        <f t="shared" si="401"/>
        <v>-0.034</v>
      </c>
      <c r="Z5094" t="str">
        <f t="shared" si="402"/>
        <v>0.019</v>
      </c>
      <c r="AA5094" s="2" t="str">
        <f t="shared" si="403"/>
        <v>*</v>
      </c>
      <c r="AB5094" t="str">
        <f t="shared" si="404"/>
        <v>zselfefficacy ~ as.factor(lowses) * relative_age + as.factor(lowses) *      I(relative_age^2) + as.factor(lowses) * as.factor(book) | as.factor(school_id) | 0 | school_id</v>
      </c>
    </row>
    <row r="5095" spans="1:28">
      <c r="A5095">
        <v>5094</v>
      </c>
      <c r="B5095" t="s">
        <v>116</v>
      </c>
      <c r="C5095" t="b">
        <v>0</v>
      </c>
      <c r="D5095" t="s">
        <v>1607</v>
      </c>
      <c r="E5095" t="s">
        <v>1610</v>
      </c>
      <c r="F5095" t="s">
        <v>1736</v>
      </c>
      <c r="G5095">
        <v>2.66531871983879E-3</v>
      </c>
      <c r="H5095">
        <v>1.68425865508097E-3</v>
      </c>
      <c r="I5095">
        <v>1.5824877680148499</v>
      </c>
      <c r="J5095">
        <v>0.11354523854274499</v>
      </c>
      <c r="X5095" t="str">
        <f t="shared" si="400"/>
        <v>grade_6_t3_lowses_nl_zselfefficacy_as.factor(lowses)1:I(relative_age^2)</v>
      </c>
      <c r="Y5095" t="str">
        <f t="shared" si="401"/>
        <v>0.003</v>
      </c>
      <c r="Z5095" t="str">
        <f t="shared" si="402"/>
        <v>0.002</v>
      </c>
      <c r="AA5095" s="2" t="str">
        <f t="shared" si="403"/>
        <v/>
      </c>
      <c r="AB5095" t="str">
        <f t="shared" si="404"/>
        <v>zselfefficacy ~ as.factor(lowses) * relative_age + as.factor(lowses) *      I(relative_age^2) + as.factor(lowses) * as.factor(book) | as.factor(school_id) | 0 | school_id</v>
      </c>
    </row>
    <row r="5096" spans="1:28">
      <c r="A5096">
        <v>5095</v>
      </c>
      <c r="B5096" t="s">
        <v>116</v>
      </c>
      <c r="C5096" t="b">
        <v>0</v>
      </c>
      <c r="D5096" t="s">
        <v>1607</v>
      </c>
      <c r="E5096" t="s">
        <v>1610</v>
      </c>
      <c r="F5096" t="s">
        <v>1723</v>
      </c>
      <c r="G5096" t="s">
        <v>140</v>
      </c>
      <c r="H5096">
        <v>0</v>
      </c>
      <c r="I5096" t="s">
        <v>140</v>
      </c>
      <c r="J5096" t="s">
        <v>140</v>
      </c>
      <c r="X5096" t="str">
        <f t="shared" si="400"/>
        <v>grade_6_t3_lowses_nl_zselfefficacy_as.factor(lowses)1:as.factor(book)2</v>
      </c>
      <c r="Y5096" t="str">
        <f t="shared" si="401"/>
        <v>NA</v>
      </c>
      <c r="Z5096" t="str">
        <f t="shared" si="402"/>
        <v>0.000</v>
      </c>
      <c r="AA5096" s="2" t="e">
        <f t="shared" si="403"/>
        <v>#VALUE!</v>
      </c>
      <c r="AB5096" t="str">
        <f t="shared" si="404"/>
        <v>zselfefficacy ~ as.factor(lowses) * relative_age + as.factor(lowses) *      I(relative_age^2) + as.factor(lowses) * as.factor(book) | as.factor(school_id) | 0 | school_id</v>
      </c>
    </row>
    <row r="5097" spans="1:28">
      <c r="A5097">
        <v>5096</v>
      </c>
      <c r="B5097" t="s">
        <v>116</v>
      </c>
      <c r="C5097" t="b">
        <v>0</v>
      </c>
      <c r="D5097" t="s">
        <v>1607</v>
      </c>
      <c r="E5097" t="s">
        <v>1610</v>
      </c>
      <c r="F5097" t="s">
        <v>1724</v>
      </c>
      <c r="G5097" t="s">
        <v>140</v>
      </c>
      <c r="H5097">
        <v>0</v>
      </c>
      <c r="I5097" t="s">
        <v>140</v>
      </c>
      <c r="J5097" t="s">
        <v>140</v>
      </c>
      <c r="X5097" t="str">
        <f t="shared" si="400"/>
        <v>grade_6_t3_lowses_nl_zselfefficacy_as.factor(lowses)1:as.factor(book)3</v>
      </c>
      <c r="Y5097" t="str">
        <f t="shared" si="401"/>
        <v>NA</v>
      </c>
      <c r="Z5097" t="str">
        <f t="shared" si="402"/>
        <v>0.000</v>
      </c>
      <c r="AA5097" s="2" t="e">
        <f t="shared" si="403"/>
        <v>#VALUE!</v>
      </c>
      <c r="AB5097" t="str">
        <f t="shared" si="404"/>
        <v>zselfefficacy ~ as.factor(lowses) * relative_age + as.factor(lowses) *      I(relative_age^2) + as.factor(lowses) * as.factor(book) | as.factor(school_id) | 0 | school_id</v>
      </c>
    </row>
    <row r="5098" spans="1:28">
      <c r="A5098">
        <v>5097</v>
      </c>
      <c r="B5098" t="s">
        <v>116</v>
      </c>
      <c r="C5098" t="b">
        <v>0</v>
      </c>
      <c r="D5098" t="s">
        <v>1607</v>
      </c>
      <c r="E5098" t="s">
        <v>1610</v>
      </c>
      <c r="F5098" t="s">
        <v>1725</v>
      </c>
      <c r="G5098" t="s">
        <v>140</v>
      </c>
      <c r="H5098">
        <v>0</v>
      </c>
      <c r="I5098" t="s">
        <v>140</v>
      </c>
      <c r="J5098" t="s">
        <v>140</v>
      </c>
      <c r="X5098" t="str">
        <f t="shared" si="400"/>
        <v>grade_6_t3_lowses_nl_zselfefficacy_as.factor(lowses)1:as.factor(book)4</v>
      </c>
      <c r="Y5098" t="str">
        <f t="shared" si="401"/>
        <v>NA</v>
      </c>
      <c r="Z5098" t="str">
        <f t="shared" si="402"/>
        <v>0.000</v>
      </c>
      <c r="AA5098" s="2" t="e">
        <f t="shared" si="403"/>
        <v>#VALUE!</v>
      </c>
      <c r="AB5098" t="str">
        <f t="shared" si="404"/>
        <v>zselfefficacy ~ as.factor(lowses) * relative_age + as.factor(lowses) *      I(relative_age^2) + as.factor(lowses) * as.factor(book) | as.factor(school_id) | 0 | school_id</v>
      </c>
    </row>
    <row r="5099" spans="1:28">
      <c r="A5099">
        <v>5098</v>
      </c>
      <c r="B5099" t="s">
        <v>116</v>
      </c>
      <c r="C5099" t="b">
        <v>0</v>
      </c>
      <c r="D5099" t="s">
        <v>1607</v>
      </c>
      <c r="E5099" t="s">
        <v>1610</v>
      </c>
      <c r="F5099" t="s">
        <v>1726</v>
      </c>
      <c r="G5099" t="s">
        <v>140</v>
      </c>
      <c r="H5099">
        <v>0</v>
      </c>
      <c r="I5099" t="s">
        <v>140</v>
      </c>
      <c r="J5099" t="s">
        <v>140</v>
      </c>
      <c r="X5099" t="str">
        <f t="shared" si="400"/>
        <v>grade_6_t3_lowses_nl_zselfefficacy_as.factor(lowses)1:as.factor(book)5</v>
      </c>
      <c r="Y5099" t="str">
        <f t="shared" si="401"/>
        <v>NA</v>
      </c>
      <c r="Z5099" t="str">
        <f t="shared" si="402"/>
        <v>0.000</v>
      </c>
      <c r="AA5099" s="2" t="e">
        <f t="shared" si="403"/>
        <v>#VALUE!</v>
      </c>
      <c r="AB5099" t="str">
        <f t="shared" si="404"/>
        <v>zselfefficacy ~ as.factor(lowses) * relative_age + as.factor(lowses) *      I(relative_age^2) + as.factor(lowses) * as.factor(book) | as.factor(school_id) | 0 | school_id</v>
      </c>
    </row>
    <row r="5100" spans="1:28">
      <c r="A5100">
        <v>5099</v>
      </c>
      <c r="B5100" t="s">
        <v>114</v>
      </c>
      <c r="C5100" t="b">
        <v>0</v>
      </c>
      <c r="D5100" t="s">
        <v>1607</v>
      </c>
      <c r="E5100" t="s">
        <v>1611</v>
      </c>
      <c r="F5100" t="s">
        <v>1697</v>
      </c>
      <c r="G5100" t="s">
        <v>140</v>
      </c>
      <c r="H5100">
        <v>0</v>
      </c>
      <c r="I5100" t="s">
        <v>140</v>
      </c>
      <c r="J5100" t="s">
        <v>140</v>
      </c>
      <c r="X5100" t="str">
        <f t="shared" si="400"/>
        <v>grade_5_t3_lowses_nl_zselfefficacy_as.factor(lowses)1</v>
      </c>
      <c r="Y5100" t="str">
        <f t="shared" si="401"/>
        <v>NA</v>
      </c>
      <c r="Z5100" t="str">
        <f t="shared" si="402"/>
        <v>0.000</v>
      </c>
      <c r="AA5100" s="2" t="e">
        <f t="shared" si="403"/>
        <v>#VALUE!</v>
      </c>
      <c r="AB5100" t="str">
        <f t="shared" si="404"/>
        <v>zselfefficacy ~ as.factor(lowses) * relative_age + as.factor(lowses) *      I(relative_age^2) + as.factor(lowses) * as.factor(book) | as.factor(school_id) | 0 | school_id</v>
      </c>
    </row>
    <row r="5101" spans="1:28">
      <c r="A5101">
        <v>5100</v>
      </c>
      <c r="B5101" t="s">
        <v>114</v>
      </c>
      <c r="C5101" t="b">
        <v>0</v>
      </c>
      <c r="D5101" t="s">
        <v>1607</v>
      </c>
      <c r="E5101" t="s">
        <v>1611</v>
      </c>
      <c r="F5101" t="s">
        <v>104</v>
      </c>
      <c r="G5101">
        <v>1.65386503865875E-2</v>
      </c>
      <c r="H5101">
        <v>5.4241423399517203E-3</v>
      </c>
      <c r="I5101">
        <v>3.0490811910984501</v>
      </c>
      <c r="J5101">
        <v>2.2967853952026501E-3</v>
      </c>
      <c r="X5101" t="str">
        <f t="shared" si="400"/>
        <v>grade_5_t3_lowses_nl_zselfefficacy_relative_age</v>
      </c>
      <c r="Y5101" t="str">
        <f t="shared" si="401"/>
        <v>0.017</v>
      </c>
      <c r="Z5101" t="str">
        <f t="shared" si="402"/>
        <v>0.005</v>
      </c>
      <c r="AA5101" s="2" t="str">
        <f t="shared" si="403"/>
        <v>***</v>
      </c>
      <c r="AB5101" t="str">
        <f t="shared" si="404"/>
        <v>zselfefficacy ~ as.factor(lowses) * relative_age + as.factor(lowses) *      I(relative_age^2) + as.factor(lowses) * as.factor(book) | as.factor(school_id) | 0 | school_id</v>
      </c>
    </row>
    <row r="5102" spans="1:28">
      <c r="A5102">
        <v>5101</v>
      </c>
      <c r="B5102" t="s">
        <v>114</v>
      </c>
      <c r="C5102" t="b">
        <v>0</v>
      </c>
      <c r="D5102" t="s">
        <v>1607</v>
      </c>
      <c r="E5102" t="s">
        <v>1611</v>
      </c>
      <c r="F5102" t="s">
        <v>775</v>
      </c>
      <c r="G5102">
        <v>-3.2434657374911602E-4</v>
      </c>
      <c r="H5102">
        <v>4.7576348290480298E-4</v>
      </c>
      <c r="I5102">
        <v>-0.68173911072114501</v>
      </c>
      <c r="J5102">
        <v>0.49540751453476001</v>
      </c>
      <c r="X5102" t="str">
        <f t="shared" si="400"/>
        <v>grade_5_t3_lowses_nl_zselfefficacy_I(relative_age^2)</v>
      </c>
      <c r="Y5102" t="str">
        <f t="shared" si="401"/>
        <v>0.000</v>
      </c>
      <c r="Z5102" t="str">
        <f t="shared" si="402"/>
        <v>0.000</v>
      </c>
      <c r="AA5102" s="2" t="str">
        <f t="shared" si="403"/>
        <v/>
      </c>
      <c r="AB5102" t="str">
        <f t="shared" si="404"/>
        <v>zselfefficacy ~ as.factor(lowses) * relative_age + as.factor(lowses) *      I(relative_age^2) + as.factor(lowses) * as.factor(book) | as.factor(school_id) | 0 | school_id</v>
      </c>
    </row>
    <row r="5103" spans="1:28">
      <c r="A5103">
        <v>5102</v>
      </c>
      <c r="B5103" t="s">
        <v>114</v>
      </c>
      <c r="C5103" t="b">
        <v>0</v>
      </c>
      <c r="D5103" t="s">
        <v>1607</v>
      </c>
      <c r="E5103" t="s">
        <v>1611</v>
      </c>
      <c r="F5103" t="s">
        <v>106</v>
      </c>
      <c r="G5103">
        <v>0.22667260035553399</v>
      </c>
      <c r="H5103">
        <v>4.4967944966842997E-2</v>
      </c>
      <c r="I5103">
        <v>5.0407596015933196</v>
      </c>
      <c r="J5103" s="10">
        <v>4.6552043638205399E-7</v>
      </c>
      <c r="X5103" t="str">
        <f t="shared" si="400"/>
        <v>grade_5_t3_lowses_nl_zselfefficacy_as.factor(book)2</v>
      </c>
      <c r="Y5103" t="str">
        <f t="shared" si="401"/>
        <v>0.227</v>
      </c>
      <c r="Z5103" t="str">
        <f t="shared" si="402"/>
        <v>0.045</v>
      </c>
      <c r="AA5103" s="2" t="str">
        <f t="shared" si="403"/>
        <v>***</v>
      </c>
      <c r="AB5103" t="str">
        <f t="shared" si="404"/>
        <v>zselfefficacy ~ as.factor(lowses) * relative_age + as.factor(lowses) *      I(relative_age^2) + as.factor(lowses) * as.factor(book) | as.factor(school_id) | 0 | school_id</v>
      </c>
    </row>
    <row r="5104" spans="1:28">
      <c r="A5104">
        <v>5103</v>
      </c>
      <c r="B5104" t="s">
        <v>114</v>
      </c>
      <c r="C5104" t="b">
        <v>0</v>
      </c>
      <c r="D5104" t="s">
        <v>1607</v>
      </c>
      <c r="E5104" t="s">
        <v>1611</v>
      </c>
      <c r="F5104" t="s">
        <v>107</v>
      </c>
      <c r="G5104">
        <v>0.382011097037465</v>
      </c>
      <c r="H5104">
        <v>4.4890150620315601E-2</v>
      </c>
      <c r="I5104">
        <v>8.5099090058428306</v>
      </c>
      <c r="J5104" s="10">
        <v>1.7946667795258302E-17</v>
      </c>
      <c r="X5104" t="str">
        <f t="shared" si="400"/>
        <v>grade_5_t3_lowses_nl_zselfefficacy_as.factor(book)3</v>
      </c>
      <c r="Y5104" t="str">
        <f t="shared" si="401"/>
        <v>0.382</v>
      </c>
      <c r="Z5104" t="str">
        <f t="shared" si="402"/>
        <v>0.045</v>
      </c>
      <c r="AA5104" s="2" t="str">
        <f t="shared" si="403"/>
        <v>***</v>
      </c>
      <c r="AB5104" t="str">
        <f t="shared" si="404"/>
        <v>zselfefficacy ~ as.factor(lowses) * relative_age + as.factor(lowses) *      I(relative_age^2) + as.factor(lowses) * as.factor(book) | as.factor(school_id) | 0 | school_id</v>
      </c>
    </row>
    <row r="5105" spans="1:28">
      <c r="A5105">
        <v>5104</v>
      </c>
      <c r="B5105" t="s">
        <v>114</v>
      </c>
      <c r="C5105" t="b">
        <v>0</v>
      </c>
      <c r="D5105" t="s">
        <v>1607</v>
      </c>
      <c r="E5105" t="s">
        <v>1611</v>
      </c>
      <c r="F5105" t="s">
        <v>108</v>
      </c>
      <c r="G5105">
        <v>0.49586222346460801</v>
      </c>
      <c r="H5105">
        <v>4.6199424797799198E-2</v>
      </c>
      <c r="I5105">
        <v>10.7330821895477</v>
      </c>
      <c r="J5105" s="10">
        <v>7.6836686656067395E-27</v>
      </c>
      <c r="X5105" t="str">
        <f t="shared" si="400"/>
        <v>grade_5_t3_lowses_nl_zselfefficacy_as.factor(book)4</v>
      </c>
      <c r="Y5105" t="str">
        <f t="shared" si="401"/>
        <v>0.496</v>
      </c>
      <c r="Z5105" t="str">
        <f t="shared" si="402"/>
        <v>0.046</v>
      </c>
      <c r="AA5105" s="2" t="str">
        <f t="shared" si="403"/>
        <v>***</v>
      </c>
      <c r="AB5105" t="str">
        <f t="shared" si="404"/>
        <v>zselfefficacy ~ as.factor(lowses) * relative_age + as.factor(lowses) *      I(relative_age^2) + as.factor(lowses) * as.factor(book) | as.factor(school_id) | 0 | school_id</v>
      </c>
    </row>
    <row r="5106" spans="1:28">
      <c r="A5106">
        <v>5105</v>
      </c>
      <c r="B5106" t="s">
        <v>114</v>
      </c>
      <c r="C5106" t="b">
        <v>0</v>
      </c>
      <c r="D5106" t="s">
        <v>1607</v>
      </c>
      <c r="E5106" t="s">
        <v>1611</v>
      </c>
      <c r="F5106" t="s">
        <v>109</v>
      </c>
      <c r="G5106">
        <v>0.56146439861506103</v>
      </c>
      <c r="H5106">
        <v>4.5537595483772002E-2</v>
      </c>
      <c r="I5106">
        <v>12.329689186490899</v>
      </c>
      <c r="J5106" s="10">
        <v>7.1570394267283996E-35</v>
      </c>
      <c r="X5106" t="str">
        <f t="shared" si="400"/>
        <v>grade_5_t3_lowses_nl_zselfefficacy_as.factor(book)5</v>
      </c>
      <c r="Y5106" t="str">
        <f t="shared" si="401"/>
        <v>0.561</v>
      </c>
      <c r="Z5106" t="str">
        <f t="shared" si="402"/>
        <v>0.046</v>
      </c>
      <c r="AA5106" s="2" t="str">
        <f t="shared" si="403"/>
        <v>***</v>
      </c>
      <c r="AB5106" t="str">
        <f t="shared" si="404"/>
        <v>zselfefficacy ~ as.factor(lowses) * relative_age + as.factor(lowses) *      I(relative_age^2) + as.factor(lowses) * as.factor(book) | as.factor(school_id) | 0 | school_id</v>
      </c>
    </row>
    <row r="5107" spans="1:28">
      <c r="A5107">
        <v>5106</v>
      </c>
      <c r="B5107" t="s">
        <v>114</v>
      </c>
      <c r="C5107" t="b">
        <v>0</v>
      </c>
      <c r="D5107" t="s">
        <v>1607</v>
      </c>
      <c r="E5107" t="s">
        <v>1611</v>
      </c>
      <c r="F5107" t="s">
        <v>1722</v>
      </c>
      <c r="G5107">
        <v>2.8345799739650402E-4</v>
      </c>
      <c r="H5107">
        <v>1.8609823552649299E-2</v>
      </c>
      <c r="I5107">
        <v>1.52316327231458E-2</v>
      </c>
      <c r="J5107">
        <v>0.98784745426924603</v>
      </c>
      <c r="X5107" t="str">
        <f t="shared" si="400"/>
        <v>grade_5_t3_lowses_nl_zselfefficacy_as.factor(lowses)1:relative_age</v>
      </c>
      <c r="Y5107" t="str">
        <f t="shared" si="401"/>
        <v>0.000</v>
      </c>
      <c r="Z5107" t="str">
        <f t="shared" si="402"/>
        <v>0.019</v>
      </c>
      <c r="AA5107" s="2" t="str">
        <f t="shared" si="403"/>
        <v/>
      </c>
      <c r="AB5107" t="str">
        <f t="shared" si="404"/>
        <v>zselfefficacy ~ as.factor(lowses) * relative_age + as.factor(lowses) *      I(relative_age^2) + as.factor(lowses) * as.factor(book) | as.factor(school_id) | 0 | school_id</v>
      </c>
    </row>
    <row r="5108" spans="1:28">
      <c r="A5108">
        <v>5107</v>
      </c>
      <c r="B5108" t="s">
        <v>114</v>
      </c>
      <c r="C5108" t="b">
        <v>0</v>
      </c>
      <c r="D5108" t="s">
        <v>1607</v>
      </c>
      <c r="E5108" t="s">
        <v>1611</v>
      </c>
      <c r="F5108" t="s">
        <v>1736</v>
      </c>
      <c r="G5108">
        <v>-4.4220482564421898E-4</v>
      </c>
      <c r="H5108">
        <v>1.61197043260232E-3</v>
      </c>
      <c r="I5108">
        <v>-0.27432564313871199</v>
      </c>
      <c r="J5108">
        <v>0.78383566547480699</v>
      </c>
      <c r="X5108" t="str">
        <f t="shared" si="400"/>
        <v>grade_5_t3_lowses_nl_zselfefficacy_as.factor(lowses)1:I(relative_age^2)</v>
      </c>
      <c r="Y5108" t="str">
        <f t="shared" si="401"/>
        <v>0.000</v>
      </c>
      <c r="Z5108" t="str">
        <f t="shared" si="402"/>
        <v>0.002</v>
      </c>
      <c r="AA5108" s="2" t="str">
        <f t="shared" si="403"/>
        <v/>
      </c>
      <c r="AB5108" t="str">
        <f t="shared" si="404"/>
        <v>zselfefficacy ~ as.factor(lowses) * relative_age + as.factor(lowses) *      I(relative_age^2) + as.factor(lowses) * as.factor(book) | as.factor(school_id) | 0 | school_id</v>
      </c>
    </row>
    <row r="5109" spans="1:28">
      <c r="A5109">
        <v>5108</v>
      </c>
      <c r="B5109" t="s">
        <v>114</v>
      </c>
      <c r="C5109" t="b">
        <v>0</v>
      </c>
      <c r="D5109" t="s">
        <v>1607</v>
      </c>
      <c r="E5109" t="s">
        <v>1611</v>
      </c>
      <c r="F5109" t="s">
        <v>1723</v>
      </c>
      <c r="G5109" t="s">
        <v>140</v>
      </c>
      <c r="H5109">
        <v>0</v>
      </c>
      <c r="I5109" t="s">
        <v>140</v>
      </c>
      <c r="J5109" t="s">
        <v>140</v>
      </c>
      <c r="X5109" t="str">
        <f t="shared" si="400"/>
        <v>grade_5_t3_lowses_nl_zselfefficacy_as.factor(lowses)1:as.factor(book)2</v>
      </c>
      <c r="Y5109" t="str">
        <f t="shared" si="401"/>
        <v>NA</v>
      </c>
      <c r="Z5109" t="str">
        <f t="shared" si="402"/>
        <v>0.000</v>
      </c>
      <c r="AA5109" s="2" t="e">
        <f t="shared" si="403"/>
        <v>#VALUE!</v>
      </c>
      <c r="AB5109" t="str">
        <f t="shared" si="404"/>
        <v>zselfefficacy ~ as.factor(lowses) * relative_age + as.factor(lowses) *      I(relative_age^2) + as.factor(lowses) * as.factor(book) | as.factor(school_id) | 0 | school_id</v>
      </c>
    </row>
    <row r="5110" spans="1:28">
      <c r="A5110">
        <v>5109</v>
      </c>
      <c r="B5110" t="s">
        <v>114</v>
      </c>
      <c r="C5110" t="b">
        <v>0</v>
      </c>
      <c r="D5110" t="s">
        <v>1607</v>
      </c>
      <c r="E5110" t="s">
        <v>1611</v>
      </c>
      <c r="F5110" t="s">
        <v>1724</v>
      </c>
      <c r="G5110" t="s">
        <v>140</v>
      </c>
      <c r="H5110">
        <v>0</v>
      </c>
      <c r="I5110" t="s">
        <v>140</v>
      </c>
      <c r="J5110" t="s">
        <v>140</v>
      </c>
      <c r="X5110" t="str">
        <f t="shared" si="400"/>
        <v>grade_5_t3_lowses_nl_zselfefficacy_as.factor(lowses)1:as.factor(book)3</v>
      </c>
      <c r="Y5110" t="str">
        <f t="shared" si="401"/>
        <v>NA</v>
      </c>
      <c r="Z5110" t="str">
        <f t="shared" si="402"/>
        <v>0.000</v>
      </c>
      <c r="AA5110" s="2" t="e">
        <f t="shared" si="403"/>
        <v>#VALUE!</v>
      </c>
      <c r="AB5110" t="str">
        <f t="shared" si="404"/>
        <v>zselfefficacy ~ as.factor(lowses) * relative_age + as.factor(lowses) *      I(relative_age^2) + as.factor(lowses) * as.factor(book) | as.factor(school_id) | 0 | school_id</v>
      </c>
    </row>
    <row r="5111" spans="1:28">
      <c r="A5111">
        <v>5110</v>
      </c>
      <c r="B5111" t="s">
        <v>114</v>
      </c>
      <c r="C5111" t="b">
        <v>0</v>
      </c>
      <c r="D5111" t="s">
        <v>1607</v>
      </c>
      <c r="E5111" t="s">
        <v>1611</v>
      </c>
      <c r="F5111" t="s">
        <v>1725</v>
      </c>
      <c r="G5111" t="s">
        <v>140</v>
      </c>
      <c r="H5111">
        <v>0</v>
      </c>
      <c r="I5111" t="s">
        <v>140</v>
      </c>
      <c r="J5111" t="s">
        <v>140</v>
      </c>
      <c r="X5111" t="str">
        <f t="shared" si="400"/>
        <v>grade_5_t3_lowses_nl_zselfefficacy_as.factor(lowses)1:as.factor(book)4</v>
      </c>
      <c r="Y5111" t="str">
        <f t="shared" si="401"/>
        <v>NA</v>
      </c>
      <c r="Z5111" t="str">
        <f t="shared" si="402"/>
        <v>0.000</v>
      </c>
      <c r="AA5111" s="2" t="e">
        <f t="shared" si="403"/>
        <v>#VALUE!</v>
      </c>
      <c r="AB5111" t="str">
        <f t="shared" si="404"/>
        <v>zselfefficacy ~ as.factor(lowses) * relative_age + as.factor(lowses) *      I(relative_age^2) + as.factor(lowses) * as.factor(book) | as.factor(school_id) | 0 | school_id</v>
      </c>
    </row>
    <row r="5112" spans="1:28">
      <c r="A5112">
        <v>5111</v>
      </c>
      <c r="B5112" t="s">
        <v>114</v>
      </c>
      <c r="C5112" t="b">
        <v>0</v>
      </c>
      <c r="D5112" t="s">
        <v>1607</v>
      </c>
      <c r="E5112" t="s">
        <v>1611</v>
      </c>
      <c r="F5112" t="s">
        <v>1726</v>
      </c>
      <c r="G5112" t="s">
        <v>140</v>
      </c>
      <c r="H5112">
        <v>0</v>
      </c>
      <c r="I5112" t="s">
        <v>140</v>
      </c>
      <c r="J5112" t="s">
        <v>140</v>
      </c>
      <c r="X5112" t="str">
        <f t="shared" si="400"/>
        <v>grade_5_t3_lowses_nl_zselfefficacy_as.factor(lowses)1:as.factor(book)5</v>
      </c>
      <c r="Y5112" t="str">
        <f t="shared" si="401"/>
        <v>NA</v>
      </c>
      <c r="Z5112" t="str">
        <f t="shared" si="402"/>
        <v>0.000</v>
      </c>
      <c r="AA5112" s="2" t="e">
        <f t="shared" si="403"/>
        <v>#VALUE!</v>
      </c>
      <c r="AB5112" t="str">
        <f t="shared" si="404"/>
        <v>zselfefficacy ~ as.factor(lowses) * relative_age + as.factor(lowses) *      I(relative_age^2) + as.factor(lowses) * as.factor(book) | as.factor(school_id) | 0 | school_id</v>
      </c>
    </row>
    <row r="5113" spans="1:28">
      <c r="A5113">
        <v>5112</v>
      </c>
      <c r="B5113" t="s">
        <v>115</v>
      </c>
      <c r="C5113" t="b">
        <v>0</v>
      </c>
      <c r="D5113" t="s">
        <v>1607</v>
      </c>
      <c r="E5113" t="s">
        <v>1612</v>
      </c>
      <c r="F5113" t="s">
        <v>1697</v>
      </c>
      <c r="G5113" t="s">
        <v>140</v>
      </c>
      <c r="H5113">
        <v>0</v>
      </c>
      <c r="I5113" t="s">
        <v>140</v>
      </c>
      <c r="J5113" t="s">
        <v>140</v>
      </c>
      <c r="X5113" t="str">
        <f t="shared" si="400"/>
        <v>grade_7_t3_lowses_nl_zselfefficacy_as.factor(lowses)1</v>
      </c>
      <c r="Y5113" t="str">
        <f t="shared" si="401"/>
        <v>NA</v>
      </c>
      <c r="Z5113" t="str">
        <f t="shared" si="402"/>
        <v>0.000</v>
      </c>
      <c r="AA5113" s="2" t="e">
        <f t="shared" si="403"/>
        <v>#VALUE!</v>
      </c>
      <c r="AB5113" t="str">
        <f t="shared" si="404"/>
        <v>zselfefficacy ~ as.factor(lowses) * relative_age + as.factor(lowses) *      I(relative_age^2) + as.factor(lowses) * as.factor(book) | as.factor(school_id) | 0 | school_id</v>
      </c>
    </row>
    <row r="5114" spans="1:28">
      <c r="A5114">
        <v>5113</v>
      </c>
      <c r="B5114" t="s">
        <v>115</v>
      </c>
      <c r="C5114" t="b">
        <v>0</v>
      </c>
      <c r="D5114" t="s">
        <v>1607</v>
      </c>
      <c r="E5114" t="s">
        <v>1612</v>
      </c>
      <c r="F5114" t="s">
        <v>104</v>
      </c>
      <c r="G5114">
        <v>1.42226410258686E-2</v>
      </c>
      <c r="H5114">
        <v>5.3764616607842102E-3</v>
      </c>
      <c r="I5114">
        <v>2.6453533798275202</v>
      </c>
      <c r="J5114">
        <v>8.16352489344567E-3</v>
      </c>
      <c r="X5114" t="str">
        <f t="shared" si="400"/>
        <v>grade_7_t3_lowses_nl_zselfefficacy_relative_age</v>
      </c>
      <c r="Y5114" t="str">
        <f t="shared" si="401"/>
        <v>0.014</v>
      </c>
      <c r="Z5114" t="str">
        <f t="shared" si="402"/>
        <v>0.005</v>
      </c>
      <c r="AA5114" s="2" t="str">
        <f t="shared" si="403"/>
        <v>***</v>
      </c>
      <c r="AB5114" t="str">
        <f t="shared" si="404"/>
        <v>zselfefficacy ~ as.factor(lowses) * relative_age + as.factor(lowses) *      I(relative_age^2) + as.factor(lowses) * as.factor(book) | as.factor(school_id) | 0 | school_id</v>
      </c>
    </row>
    <row r="5115" spans="1:28">
      <c r="A5115">
        <v>5114</v>
      </c>
      <c r="B5115" t="s">
        <v>115</v>
      </c>
      <c r="C5115" t="b">
        <v>0</v>
      </c>
      <c r="D5115" t="s">
        <v>1607</v>
      </c>
      <c r="E5115" t="s">
        <v>1612</v>
      </c>
      <c r="F5115" t="s">
        <v>775</v>
      </c>
      <c r="G5115">
        <v>-3.2803513864779698E-4</v>
      </c>
      <c r="H5115">
        <v>4.56610582034809E-4</v>
      </c>
      <c r="I5115">
        <v>-0.718413351670395</v>
      </c>
      <c r="J5115">
        <v>0.47250635144630099</v>
      </c>
      <c r="X5115" t="str">
        <f t="shared" si="400"/>
        <v>grade_7_t3_lowses_nl_zselfefficacy_I(relative_age^2)</v>
      </c>
      <c r="Y5115" t="str">
        <f t="shared" si="401"/>
        <v>0.000</v>
      </c>
      <c r="Z5115" t="str">
        <f t="shared" si="402"/>
        <v>0.000</v>
      </c>
      <c r="AA5115" s="2" t="str">
        <f t="shared" si="403"/>
        <v/>
      </c>
      <c r="AB5115" t="str">
        <f t="shared" si="404"/>
        <v>zselfefficacy ~ as.factor(lowses) * relative_age + as.factor(lowses) *      I(relative_age^2) + as.factor(lowses) * as.factor(book) | as.factor(school_id) | 0 | school_id</v>
      </c>
    </row>
    <row r="5116" spans="1:28">
      <c r="A5116">
        <v>5115</v>
      </c>
      <c r="B5116" t="s">
        <v>115</v>
      </c>
      <c r="C5116" t="b">
        <v>0</v>
      </c>
      <c r="D5116" t="s">
        <v>1607</v>
      </c>
      <c r="E5116" t="s">
        <v>1612</v>
      </c>
      <c r="F5116" t="s">
        <v>106</v>
      </c>
      <c r="G5116">
        <v>0.200020992076439</v>
      </c>
      <c r="H5116">
        <v>3.9942456784415999E-2</v>
      </c>
      <c r="I5116">
        <v>5.0077288223913001</v>
      </c>
      <c r="J5116" s="10">
        <v>5.52931059828804E-7</v>
      </c>
      <c r="X5116" t="str">
        <f t="shared" si="400"/>
        <v>grade_7_t3_lowses_nl_zselfefficacy_as.factor(book)2</v>
      </c>
      <c r="Y5116" t="str">
        <f t="shared" si="401"/>
        <v>0.200</v>
      </c>
      <c r="Z5116" t="str">
        <f t="shared" si="402"/>
        <v>0.040</v>
      </c>
      <c r="AA5116" s="2" t="str">
        <f t="shared" si="403"/>
        <v>***</v>
      </c>
      <c r="AB5116" t="str">
        <f t="shared" si="404"/>
        <v>zselfefficacy ~ as.factor(lowses) * relative_age + as.factor(lowses) *      I(relative_age^2) + as.factor(lowses) * as.factor(book) | as.factor(school_id) | 0 | school_id</v>
      </c>
    </row>
    <row r="5117" spans="1:28">
      <c r="A5117">
        <v>5116</v>
      </c>
      <c r="B5117" t="s">
        <v>115</v>
      </c>
      <c r="C5117" t="b">
        <v>0</v>
      </c>
      <c r="D5117" t="s">
        <v>1607</v>
      </c>
      <c r="E5117" t="s">
        <v>1612</v>
      </c>
      <c r="F5117" t="s">
        <v>107</v>
      </c>
      <c r="G5117">
        <v>0.29606339445346602</v>
      </c>
      <c r="H5117">
        <v>3.9256471205420099E-2</v>
      </c>
      <c r="I5117">
        <v>7.5417729959535604</v>
      </c>
      <c r="J5117" s="10">
        <v>4.7270876690101702E-14</v>
      </c>
      <c r="X5117" t="str">
        <f t="shared" si="400"/>
        <v>grade_7_t3_lowses_nl_zselfefficacy_as.factor(book)3</v>
      </c>
      <c r="Y5117" t="str">
        <f t="shared" si="401"/>
        <v>0.296</v>
      </c>
      <c r="Z5117" t="str">
        <f t="shared" si="402"/>
        <v>0.039</v>
      </c>
      <c r="AA5117" s="2" t="str">
        <f t="shared" si="403"/>
        <v>***</v>
      </c>
      <c r="AB5117" t="str">
        <f t="shared" si="404"/>
        <v>zselfefficacy ~ as.factor(lowses) * relative_age + as.factor(lowses) *      I(relative_age^2) + as.factor(lowses) * as.factor(book) | as.factor(school_id) | 0 | school_id</v>
      </c>
    </row>
    <row r="5118" spans="1:28">
      <c r="A5118">
        <v>5117</v>
      </c>
      <c r="B5118" t="s">
        <v>115</v>
      </c>
      <c r="C5118" t="b">
        <v>0</v>
      </c>
      <c r="D5118" t="s">
        <v>1607</v>
      </c>
      <c r="E5118" t="s">
        <v>1612</v>
      </c>
      <c r="F5118" t="s">
        <v>108</v>
      </c>
      <c r="G5118">
        <v>0.40619417747900199</v>
      </c>
      <c r="H5118">
        <v>3.9932545817654298E-2</v>
      </c>
      <c r="I5118">
        <v>10.172008049119199</v>
      </c>
      <c r="J5118" s="10">
        <v>2.8165019287533501E-24</v>
      </c>
      <c r="X5118" t="str">
        <f t="shared" si="400"/>
        <v>grade_7_t3_lowses_nl_zselfefficacy_as.factor(book)4</v>
      </c>
      <c r="Y5118" t="str">
        <f t="shared" si="401"/>
        <v>0.406</v>
      </c>
      <c r="Z5118" t="str">
        <f t="shared" si="402"/>
        <v>0.040</v>
      </c>
      <c r="AA5118" s="2" t="str">
        <f t="shared" si="403"/>
        <v>***</v>
      </c>
      <c r="AB5118" t="str">
        <f t="shared" si="404"/>
        <v>zselfefficacy ~ as.factor(lowses) * relative_age + as.factor(lowses) *      I(relative_age^2) + as.factor(lowses) * as.factor(book) | as.factor(school_id) | 0 | school_id</v>
      </c>
    </row>
    <row r="5119" spans="1:28">
      <c r="A5119">
        <v>5118</v>
      </c>
      <c r="B5119" t="s">
        <v>115</v>
      </c>
      <c r="C5119" t="b">
        <v>0</v>
      </c>
      <c r="D5119" t="s">
        <v>1607</v>
      </c>
      <c r="E5119" t="s">
        <v>1612</v>
      </c>
      <c r="F5119" t="s">
        <v>109</v>
      </c>
      <c r="G5119">
        <v>0.44709975170342497</v>
      </c>
      <c r="H5119">
        <v>4.1742926746215603E-2</v>
      </c>
      <c r="I5119">
        <v>10.7107907028574</v>
      </c>
      <c r="J5119" s="10">
        <v>9.7887744279626203E-27</v>
      </c>
      <c r="X5119" t="str">
        <f t="shared" si="400"/>
        <v>grade_7_t3_lowses_nl_zselfefficacy_as.factor(book)5</v>
      </c>
      <c r="Y5119" t="str">
        <f t="shared" si="401"/>
        <v>0.447</v>
      </c>
      <c r="Z5119" t="str">
        <f t="shared" si="402"/>
        <v>0.042</v>
      </c>
      <c r="AA5119" s="2" t="str">
        <f t="shared" si="403"/>
        <v>***</v>
      </c>
      <c r="AB5119" t="str">
        <f t="shared" si="404"/>
        <v>zselfefficacy ~ as.factor(lowses) * relative_age + as.factor(lowses) *      I(relative_age^2) + as.factor(lowses) * as.factor(book) | as.factor(school_id) | 0 | school_id</v>
      </c>
    </row>
    <row r="5120" spans="1:28">
      <c r="A5120">
        <v>5119</v>
      </c>
      <c r="B5120" t="s">
        <v>115</v>
      </c>
      <c r="C5120" t="b">
        <v>0</v>
      </c>
      <c r="D5120" t="s">
        <v>1607</v>
      </c>
      <c r="E5120" t="s">
        <v>1612</v>
      </c>
      <c r="F5120" t="s">
        <v>1722</v>
      </c>
      <c r="G5120" s="10">
        <v>5.3267373224984199E-5</v>
      </c>
      <c r="H5120">
        <v>1.63053874193669E-2</v>
      </c>
      <c r="I5120">
        <v>3.2668572573574702E-3</v>
      </c>
      <c r="J5120">
        <v>0.99739344478916803</v>
      </c>
      <c r="X5120" t="str">
        <f t="shared" si="400"/>
        <v>grade_7_t3_lowses_nl_zselfefficacy_as.factor(lowses)1:relative_age</v>
      </c>
      <c r="Y5120" t="str">
        <f t="shared" si="401"/>
        <v>0.000</v>
      </c>
      <c r="Z5120" t="str">
        <f t="shared" si="402"/>
        <v>0.016</v>
      </c>
      <c r="AA5120" s="2" t="str">
        <f t="shared" si="403"/>
        <v/>
      </c>
      <c r="AB5120" t="str">
        <f t="shared" si="404"/>
        <v>zselfefficacy ~ as.factor(lowses) * relative_age + as.factor(lowses) *      I(relative_age^2) + as.factor(lowses) * as.factor(book) | as.factor(school_id) | 0 | school_id</v>
      </c>
    </row>
    <row r="5121" spans="1:28">
      <c r="A5121">
        <v>5120</v>
      </c>
      <c r="B5121" t="s">
        <v>115</v>
      </c>
      <c r="C5121" t="b">
        <v>0</v>
      </c>
      <c r="D5121" t="s">
        <v>1607</v>
      </c>
      <c r="E5121" t="s">
        <v>1612</v>
      </c>
      <c r="F5121" t="s">
        <v>1736</v>
      </c>
      <c r="G5121">
        <v>-5.2556342872876098E-4</v>
      </c>
      <c r="H5121">
        <v>1.42602085304841E-3</v>
      </c>
      <c r="I5121">
        <v>-0.368552414647556</v>
      </c>
      <c r="J5121">
        <v>0.71246318024079103</v>
      </c>
      <c r="X5121" t="str">
        <f t="shared" si="400"/>
        <v>grade_7_t3_lowses_nl_zselfefficacy_as.factor(lowses)1:I(relative_age^2)</v>
      </c>
      <c r="Y5121" t="str">
        <f t="shared" si="401"/>
        <v>-0.001</v>
      </c>
      <c r="Z5121" t="str">
        <f t="shared" si="402"/>
        <v>0.001</v>
      </c>
      <c r="AA5121" s="2" t="str">
        <f t="shared" si="403"/>
        <v/>
      </c>
      <c r="AB5121" t="str">
        <f t="shared" si="404"/>
        <v>zselfefficacy ~ as.factor(lowses) * relative_age + as.factor(lowses) *      I(relative_age^2) + as.factor(lowses) * as.factor(book) | as.factor(school_id) | 0 | school_id</v>
      </c>
    </row>
    <row r="5122" spans="1:28">
      <c r="A5122">
        <v>5121</v>
      </c>
      <c r="B5122" t="s">
        <v>115</v>
      </c>
      <c r="C5122" t="b">
        <v>0</v>
      </c>
      <c r="D5122" t="s">
        <v>1607</v>
      </c>
      <c r="E5122" t="s">
        <v>1612</v>
      </c>
      <c r="F5122" t="s">
        <v>1723</v>
      </c>
      <c r="G5122" t="s">
        <v>140</v>
      </c>
      <c r="H5122">
        <v>0</v>
      </c>
      <c r="I5122" t="s">
        <v>140</v>
      </c>
      <c r="J5122" t="s">
        <v>140</v>
      </c>
      <c r="X5122" t="str">
        <f t="shared" ref="X5122:X5185" si="405">E5122&amp;"_"&amp;F5122</f>
        <v>grade_7_t3_lowses_nl_zselfefficacy_as.factor(lowses)1:as.factor(book)2</v>
      </c>
      <c r="Y5122" t="str">
        <f t="shared" ref="Y5122:Y5185" si="406">TEXT(G5122,"0.000")</f>
        <v>NA</v>
      </c>
      <c r="Z5122" t="str">
        <f t="shared" ref="Z5122:Z5185" si="407">TEXT(H5122,"0.000")</f>
        <v>0.000</v>
      </c>
      <c r="AA5122" s="2" t="e">
        <f t="shared" ref="AA5122:AA5185" si="408">IF(COUNTIF(J5122,"*E*")&gt;0, "***", IF(TEXT(J5122, "0.00E+00")*1&lt;0.01, "***", IF(TEXT(J5122, "0.00E+00")*1&lt;0.05, "**",  IF(TEXT(J5122, "0.00E+00")*1&lt;0.1, "*",""))))</f>
        <v>#VALUE!</v>
      </c>
      <c r="AB5122" t="str">
        <f t="shared" ref="AB5122:AB5185" si="409">D5122</f>
        <v>zselfefficacy ~ as.factor(lowses) * relative_age + as.factor(lowses) *      I(relative_age^2) + as.factor(lowses) * as.factor(book) | as.factor(school_id) | 0 | school_id</v>
      </c>
    </row>
    <row r="5123" spans="1:28">
      <c r="A5123">
        <v>5122</v>
      </c>
      <c r="B5123" t="s">
        <v>115</v>
      </c>
      <c r="C5123" t="b">
        <v>0</v>
      </c>
      <c r="D5123" t="s">
        <v>1607</v>
      </c>
      <c r="E5123" t="s">
        <v>1612</v>
      </c>
      <c r="F5123" t="s">
        <v>1724</v>
      </c>
      <c r="G5123" t="s">
        <v>140</v>
      </c>
      <c r="H5123">
        <v>0</v>
      </c>
      <c r="I5123" t="s">
        <v>140</v>
      </c>
      <c r="J5123" t="s">
        <v>140</v>
      </c>
      <c r="X5123" t="str">
        <f t="shared" si="405"/>
        <v>grade_7_t3_lowses_nl_zselfefficacy_as.factor(lowses)1:as.factor(book)3</v>
      </c>
      <c r="Y5123" t="str">
        <f t="shared" si="406"/>
        <v>NA</v>
      </c>
      <c r="Z5123" t="str">
        <f t="shared" si="407"/>
        <v>0.000</v>
      </c>
      <c r="AA5123" s="2" t="e">
        <f t="shared" si="408"/>
        <v>#VALUE!</v>
      </c>
      <c r="AB5123" t="str">
        <f t="shared" si="409"/>
        <v>zselfefficacy ~ as.factor(lowses) * relative_age + as.factor(lowses) *      I(relative_age^2) + as.factor(lowses) * as.factor(book) | as.factor(school_id) | 0 | school_id</v>
      </c>
    </row>
    <row r="5124" spans="1:28">
      <c r="A5124">
        <v>5123</v>
      </c>
      <c r="B5124" t="s">
        <v>115</v>
      </c>
      <c r="C5124" t="b">
        <v>0</v>
      </c>
      <c r="D5124" t="s">
        <v>1607</v>
      </c>
      <c r="E5124" t="s">
        <v>1612</v>
      </c>
      <c r="F5124" t="s">
        <v>1725</v>
      </c>
      <c r="G5124" t="s">
        <v>140</v>
      </c>
      <c r="H5124">
        <v>0</v>
      </c>
      <c r="I5124" t="s">
        <v>140</v>
      </c>
      <c r="J5124" t="s">
        <v>140</v>
      </c>
      <c r="X5124" t="str">
        <f t="shared" si="405"/>
        <v>grade_7_t3_lowses_nl_zselfefficacy_as.factor(lowses)1:as.factor(book)4</v>
      </c>
      <c r="Y5124" t="str">
        <f t="shared" si="406"/>
        <v>NA</v>
      </c>
      <c r="Z5124" t="str">
        <f t="shared" si="407"/>
        <v>0.000</v>
      </c>
      <c r="AA5124" s="2" t="e">
        <f t="shared" si="408"/>
        <v>#VALUE!</v>
      </c>
      <c r="AB5124" t="str">
        <f t="shared" si="409"/>
        <v>zselfefficacy ~ as.factor(lowses) * relative_age + as.factor(lowses) *      I(relative_age^2) + as.factor(lowses) * as.factor(book) | as.factor(school_id) | 0 | school_id</v>
      </c>
    </row>
    <row r="5125" spans="1:28">
      <c r="A5125">
        <v>5124</v>
      </c>
      <c r="B5125" t="s">
        <v>115</v>
      </c>
      <c r="C5125" t="b">
        <v>0</v>
      </c>
      <c r="D5125" t="s">
        <v>1607</v>
      </c>
      <c r="E5125" t="s">
        <v>1612</v>
      </c>
      <c r="F5125" t="s">
        <v>1726</v>
      </c>
      <c r="G5125" t="s">
        <v>140</v>
      </c>
      <c r="H5125">
        <v>0</v>
      </c>
      <c r="I5125" t="s">
        <v>140</v>
      </c>
      <c r="J5125" t="s">
        <v>140</v>
      </c>
      <c r="X5125" t="str">
        <f t="shared" si="405"/>
        <v>grade_7_t3_lowses_nl_zselfefficacy_as.factor(lowses)1:as.factor(book)5</v>
      </c>
      <c r="Y5125" t="str">
        <f t="shared" si="406"/>
        <v>NA</v>
      </c>
      <c r="Z5125" t="str">
        <f t="shared" si="407"/>
        <v>0.000</v>
      </c>
      <c r="AA5125" s="2" t="e">
        <f t="shared" si="408"/>
        <v>#VALUE!</v>
      </c>
      <c r="AB5125" t="str">
        <f t="shared" si="409"/>
        <v>zselfefficacy ~ as.factor(lowses) * relative_age + as.factor(lowses) *      I(relative_age^2) + as.factor(lowses) * as.factor(book) | as.factor(school_id) | 0 | school_id</v>
      </c>
    </row>
    <row r="5126" spans="1:28">
      <c r="A5126">
        <v>5125</v>
      </c>
      <c r="B5126" t="s">
        <v>1222</v>
      </c>
      <c r="C5126" t="b">
        <v>0</v>
      </c>
      <c r="D5126" t="s">
        <v>1613</v>
      </c>
      <c r="E5126" t="s">
        <v>1614</v>
      </c>
      <c r="F5126" t="s">
        <v>1697</v>
      </c>
      <c r="G5126">
        <v>-0.51291152572412402</v>
      </c>
      <c r="H5126">
        <v>2.5535975712124102E-2</v>
      </c>
      <c r="I5126">
        <v>-20.085840130267702</v>
      </c>
      <c r="J5126" s="10">
        <v>1.17606815040314E-89</v>
      </c>
      <c r="X5126" t="str">
        <f t="shared" si="405"/>
        <v>all_t3_lowses_nl_zselfefficacy_as.factor(lowses)1</v>
      </c>
      <c r="Y5126" t="str">
        <f t="shared" si="406"/>
        <v>-0.513</v>
      </c>
      <c r="Z5126" t="str">
        <f t="shared" si="407"/>
        <v>0.026</v>
      </c>
      <c r="AA5126" s="2" t="str">
        <f t="shared" si="408"/>
        <v>***</v>
      </c>
      <c r="AB5126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27" spans="1:28">
      <c r="A5127">
        <v>5126</v>
      </c>
      <c r="B5127" t="s">
        <v>1222</v>
      </c>
      <c r="C5127" t="b">
        <v>0</v>
      </c>
      <c r="D5127" t="s">
        <v>1613</v>
      </c>
      <c r="E5127" t="s">
        <v>1614</v>
      </c>
      <c r="F5127" t="s">
        <v>104</v>
      </c>
      <c r="G5127">
        <v>1.5875013842449201E-2</v>
      </c>
      <c r="H5127">
        <v>2.88112108044789E-3</v>
      </c>
      <c r="I5127">
        <v>5.5100127343420402</v>
      </c>
      <c r="J5127" s="10">
        <v>3.5919784486929103E-8</v>
      </c>
      <c r="X5127" t="str">
        <f t="shared" si="405"/>
        <v>all_t3_lowses_nl_zselfefficacy_relative_age</v>
      </c>
      <c r="Y5127" t="str">
        <f t="shared" si="406"/>
        <v>0.016</v>
      </c>
      <c r="Z5127" t="str">
        <f t="shared" si="407"/>
        <v>0.003</v>
      </c>
      <c r="AA5127" s="2" t="str">
        <f t="shared" si="408"/>
        <v>***</v>
      </c>
      <c r="AB5127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28" spans="1:28">
      <c r="A5128">
        <v>5127</v>
      </c>
      <c r="B5128" t="s">
        <v>1222</v>
      </c>
      <c r="C5128" t="b">
        <v>0</v>
      </c>
      <c r="D5128" t="s">
        <v>1613</v>
      </c>
      <c r="E5128" t="s">
        <v>1614</v>
      </c>
      <c r="F5128" t="s">
        <v>775</v>
      </c>
      <c r="G5128">
        <v>-3.3849291180213003E-4</v>
      </c>
      <c r="H5128">
        <v>2.4977308094020702E-4</v>
      </c>
      <c r="I5128">
        <v>-1.3552017316195899</v>
      </c>
      <c r="J5128">
        <v>0.175354648608744</v>
      </c>
      <c r="X5128" t="str">
        <f t="shared" si="405"/>
        <v>all_t3_lowses_nl_zselfefficacy_I(relative_age^2)</v>
      </c>
      <c r="Y5128" t="str">
        <f t="shared" si="406"/>
        <v>0.000</v>
      </c>
      <c r="Z5128" t="str">
        <f t="shared" si="407"/>
        <v>0.000</v>
      </c>
      <c r="AA5128" s="2" t="str">
        <f t="shared" si="408"/>
        <v/>
      </c>
      <c r="AB5128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29" spans="1:28">
      <c r="A5129">
        <v>5128</v>
      </c>
      <c r="B5129" t="s">
        <v>1222</v>
      </c>
      <c r="C5129" t="b">
        <v>0</v>
      </c>
      <c r="D5129" t="s">
        <v>1613</v>
      </c>
      <c r="E5129" t="s">
        <v>1614</v>
      </c>
      <c r="F5129" t="s">
        <v>106</v>
      </c>
      <c r="G5129">
        <v>-0.26605596929486802</v>
      </c>
      <c r="H5129">
        <v>9.0220093323091395E-3</v>
      </c>
      <c r="I5129">
        <v>-29.489657957023201</v>
      </c>
      <c r="J5129" s="10">
        <v>9.0231875906516997E-191</v>
      </c>
      <c r="X5129" t="str">
        <f t="shared" si="405"/>
        <v>all_t3_lowses_nl_zselfefficacy_as.factor(book)2</v>
      </c>
      <c r="Y5129" t="str">
        <f t="shared" si="406"/>
        <v>-0.266</v>
      </c>
      <c r="Z5129" t="str">
        <f t="shared" si="407"/>
        <v>0.009</v>
      </c>
      <c r="AA5129" s="2" t="str">
        <f t="shared" si="408"/>
        <v>***</v>
      </c>
      <c r="AB5129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30" spans="1:28">
      <c r="A5130">
        <v>5129</v>
      </c>
      <c r="B5130" t="s">
        <v>1222</v>
      </c>
      <c r="C5130" t="b">
        <v>0</v>
      </c>
      <c r="D5130" t="s">
        <v>1613</v>
      </c>
      <c r="E5130" t="s">
        <v>1614</v>
      </c>
      <c r="F5130" t="s">
        <v>107</v>
      </c>
      <c r="G5130">
        <v>-0.14421370879110301</v>
      </c>
      <c r="H5130">
        <v>7.8586656179312799E-3</v>
      </c>
      <c r="I5130">
        <v>-18.350915511921901</v>
      </c>
      <c r="J5130" s="10">
        <v>3.68243261997444E-75</v>
      </c>
      <c r="X5130" t="str">
        <f t="shared" si="405"/>
        <v>all_t3_lowses_nl_zselfefficacy_as.factor(book)3</v>
      </c>
      <c r="Y5130" t="str">
        <f t="shared" si="406"/>
        <v>-0.144</v>
      </c>
      <c r="Z5130" t="str">
        <f t="shared" si="407"/>
        <v>0.008</v>
      </c>
      <c r="AA5130" s="2" t="str">
        <f t="shared" si="408"/>
        <v>***</v>
      </c>
      <c r="AB5130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31" spans="1:28">
      <c r="A5131">
        <v>5130</v>
      </c>
      <c r="B5131" t="s">
        <v>1222</v>
      </c>
      <c r="C5131" t="b">
        <v>0</v>
      </c>
      <c r="D5131" t="s">
        <v>1613</v>
      </c>
      <c r="E5131" t="s">
        <v>1614</v>
      </c>
      <c r="F5131" t="s">
        <v>108</v>
      </c>
      <c r="G5131">
        <v>-5.0542831435580797E-2</v>
      </c>
      <c r="H5131">
        <v>8.0866091228732392E-3</v>
      </c>
      <c r="I5131">
        <v>-6.25018851135252</v>
      </c>
      <c r="J5131" s="10">
        <v>4.1068578632109899E-10</v>
      </c>
      <c r="X5131" t="str">
        <f t="shared" si="405"/>
        <v>all_t3_lowses_nl_zselfefficacy_as.factor(book)4</v>
      </c>
      <c r="Y5131" t="str">
        <f t="shared" si="406"/>
        <v>-0.051</v>
      </c>
      <c r="Z5131" t="str">
        <f t="shared" si="407"/>
        <v>0.008</v>
      </c>
      <c r="AA5131" s="2" t="str">
        <f t="shared" si="408"/>
        <v>***</v>
      </c>
      <c r="AB5131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32" spans="1:28">
      <c r="A5132">
        <v>5131</v>
      </c>
      <c r="B5132" t="s">
        <v>1222</v>
      </c>
      <c r="C5132" t="b">
        <v>0</v>
      </c>
      <c r="D5132" t="s">
        <v>1613</v>
      </c>
      <c r="E5132" t="s">
        <v>1614</v>
      </c>
      <c r="F5132" t="s">
        <v>109</v>
      </c>
      <c r="G5132" t="s">
        <v>140</v>
      </c>
      <c r="H5132">
        <v>0</v>
      </c>
      <c r="I5132" t="s">
        <v>140</v>
      </c>
      <c r="J5132" t="s">
        <v>140</v>
      </c>
      <c r="X5132" t="str">
        <f t="shared" si="405"/>
        <v>all_t3_lowses_nl_zselfefficacy_as.factor(book)5</v>
      </c>
      <c r="Y5132" t="str">
        <f t="shared" si="406"/>
        <v>NA</v>
      </c>
      <c r="Z5132" t="str">
        <f t="shared" si="407"/>
        <v>0.000</v>
      </c>
      <c r="AA5132" s="2" t="e">
        <f t="shared" si="408"/>
        <v>#VALUE!</v>
      </c>
      <c r="AB5132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33" spans="1:28">
      <c r="A5133">
        <v>5132</v>
      </c>
      <c r="B5133" t="s">
        <v>1222</v>
      </c>
      <c r="C5133" t="b">
        <v>0</v>
      </c>
      <c r="D5133" t="s">
        <v>1613</v>
      </c>
      <c r="E5133" t="s">
        <v>1614</v>
      </c>
      <c r="F5133" t="s">
        <v>110</v>
      </c>
      <c r="G5133">
        <v>7.6754997721613597E-3</v>
      </c>
      <c r="H5133">
        <v>1.11580346042817E-2</v>
      </c>
      <c r="I5133">
        <v>0.68788994158667005</v>
      </c>
      <c r="J5133">
        <v>0.49152279764314799</v>
      </c>
      <c r="X5133" t="str">
        <f t="shared" si="405"/>
        <v>all_t3_lowses_nl_zselfefficacy_as.factor(year)2017</v>
      </c>
      <c r="Y5133" t="str">
        <f t="shared" si="406"/>
        <v>0.008</v>
      </c>
      <c r="Z5133" t="str">
        <f t="shared" si="407"/>
        <v>0.011</v>
      </c>
      <c r="AA5133" s="2" t="str">
        <f t="shared" si="408"/>
        <v/>
      </c>
      <c r="AB5133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34" spans="1:28">
      <c r="A5134">
        <v>5133</v>
      </c>
      <c r="B5134" t="s">
        <v>1222</v>
      </c>
      <c r="C5134" t="b">
        <v>0</v>
      </c>
      <c r="D5134" t="s">
        <v>1613</v>
      </c>
      <c r="E5134" t="s">
        <v>1614</v>
      </c>
      <c r="F5134" t="s">
        <v>111</v>
      </c>
      <c r="G5134" t="s">
        <v>140</v>
      </c>
      <c r="H5134">
        <v>0</v>
      </c>
      <c r="I5134" t="s">
        <v>140</v>
      </c>
      <c r="J5134" t="s">
        <v>140</v>
      </c>
      <c r="X5134" t="str">
        <f t="shared" si="405"/>
        <v>all_t3_lowses_nl_zselfefficacy_as.factor(year)2018</v>
      </c>
      <c r="Y5134" t="str">
        <f t="shared" si="406"/>
        <v>NA</v>
      </c>
      <c r="Z5134" t="str">
        <f t="shared" si="407"/>
        <v>0.000</v>
      </c>
      <c r="AA5134" s="2" t="e">
        <f t="shared" si="408"/>
        <v>#VALUE!</v>
      </c>
      <c r="AB5134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35" spans="1:28">
      <c r="A5135">
        <v>5134</v>
      </c>
      <c r="B5135" t="s">
        <v>1222</v>
      </c>
      <c r="C5135" t="b">
        <v>0</v>
      </c>
      <c r="D5135" t="s">
        <v>1613</v>
      </c>
      <c r="E5135" t="s">
        <v>1614</v>
      </c>
      <c r="F5135" t="s">
        <v>201</v>
      </c>
      <c r="G5135">
        <v>-1.8302712174500701E-2</v>
      </c>
      <c r="H5135">
        <v>1.2813730432035699E-2</v>
      </c>
      <c r="I5135">
        <v>-1.42836719342417</v>
      </c>
      <c r="J5135">
        <v>0.153187579705128</v>
      </c>
      <c r="X5135" t="str">
        <f t="shared" si="405"/>
        <v>all_t3_lowses_nl_zselfefficacy_as.factor(grade)6</v>
      </c>
      <c r="Y5135" t="str">
        <f t="shared" si="406"/>
        <v>-0.018</v>
      </c>
      <c r="Z5135" t="str">
        <f t="shared" si="407"/>
        <v>0.013</v>
      </c>
      <c r="AA5135" s="2" t="str">
        <f t="shared" si="408"/>
        <v/>
      </c>
      <c r="AB5135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36" spans="1:28">
      <c r="A5136">
        <v>5135</v>
      </c>
      <c r="B5136" t="s">
        <v>1222</v>
      </c>
      <c r="C5136" t="b">
        <v>0</v>
      </c>
      <c r="D5136" t="s">
        <v>1613</v>
      </c>
      <c r="E5136" t="s">
        <v>1614</v>
      </c>
      <c r="F5136" t="s">
        <v>202</v>
      </c>
      <c r="G5136" t="s">
        <v>140</v>
      </c>
      <c r="H5136">
        <v>0</v>
      </c>
      <c r="I5136" t="s">
        <v>140</v>
      </c>
      <c r="J5136" t="s">
        <v>140</v>
      </c>
      <c r="X5136" t="str">
        <f t="shared" si="405"/>
        <v>all_t3_lowses_nl_zselfefficacy_as.factor(grade)7</v>
      </c>
      <c r="Y5136" t="str">
        <f t="shared" si="406"/>
        <v>NA</v>
      </c>
      <c r="Z5136" t="str">
        <f t="shared" si="407"/>
        <v>0.000</v>
      </c>
      <c r="AA5136" s="2" t="e">
        <f t="shared" si="408"/>
        <v>#VALUE!</v>
      </c>
      <c r="AB5136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37" spans="1:28">
      <c r="A5137">
        <v>5136</v>
      </c>
      <c r="B5137" t="s">
        <v>1222</v>
      </c>
      <c r="C5137" t="b">
        <v>0</v>
      </c>
      <c r="D5137" t="s">
        <v>1613</v>
      </c>
      <c r="E5137" t="s">
        <v>1614</v>
      </c>
      <c r="F5137" t="s">
        <v>203</v>
      </c>
      <c r="G5137">
        <v>1.3825553758076399E-2</v>
      </c>
      <c r="H5137">
        <v>1.09639193473121E-2</v>
      </c>
      <c r="I5137">
        <v>1.26100469367881</v>
      </c>
      <c r="J5137">
        <v>0.20730845876413301</v>
      </c>
      <c r="X5137" t="str">
        <f t="shared" si="405"/>
        <v>all_t3_lowses_nl_zselfefficacy_as.factor(grade)8</v>
      </c>
      <c r="Y5137" t="str">
        <f t="shared" si="406"/>
        <v>0.014</v>
      </c>
      <c r="Z5137" t="str">
        <f t="shared" si="407"/>
        <v>0.011</v>
      </c>
      <c r="AA5137" s="2" t="str">
        <f t="shared" si="408"/>
        <v/>
      </c>
      <c r="AB5137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38" spans="1:28">
      <c r="A5138">
        <v>5137</v>
      </c>
      <c r="B5138" t="s">
        <v>1222</v>
      </c>
      <c r="C5138" t="b">
        <v>0</v>
      </c>
      <c r="D5138" t="s">
        <v>1613</v>
      </c>
      <c r="E5138" t="s">
        <v>1614</v>
      </c>
      <c r="F5138" t="s">
        <v>204</v>
      </c>
      <c r="G5138" t="s">
        <v>140</v>
      </c>
      <c r="H5138">
        <v>0</v>
      </c>
      <c r="I5138" t="s">
        <v>140</v>
      </c>
      <c r="J5138" t="s">
        <v>140</v>
      </c>
      <c r="X5138" t="str">
        <f t="shared" si="405"/>
        <v>all_t3_lowses_nl_zselfefficacy_as.factor(grade)9</v>
      </c>
      <c r="Y5138" t="str">
        <f t="shared" si="406"/>
        <v>NA</v>
      </c>
      <c r="Z5138" t="str">
        <f t="shared" si="407"/>
        <v>0.000</v>
      </c>
      <c r="AA5138" s="2" t="e">
        <f t="shared" si="408"/>
        <v>#VALUE!</v>
      </c>
      <c r="AB5138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39" spans="1:28">
      <c r="A5139">
        <v>5138</v>
      </c>
      <c r="B5139" t="s">
        <v>1222</v>
      </c>
      <c r="C5139" t="b">
        <v>0</v>
      </c>
      <c r="D5139" t="s">
        <v>1613</v>
      </c>
      <c r="E5139" t="s">
        <v>1614</v>
      </c>
      <c r="F5139" t="s">
        <v>1722</v>
      </c>
      <c r="G5139">
        <v>-6.0257681559135303E-3</v>
      </c>
      <c r="H5139">
        <v>8.2945320994644699E-3</v>
      </c>
      <c r="I5139">
        <v>-0.72647475272325202</v>
      </c>
      <c r="J5139">
        <v>0.467548532499521</v>
      </c>
      <c r="X5139" t="str">
        <f t="shared" si="405"/>
        <v>all_t3_lowses_nl_zselfefficacy_as.factor(lowses)1:relative_age</v>
      </c>
      <c r="Y5139" t="str">
        <f t="shared" si="406"/>
        <v>-0.006</v>
      </c>
      <c r="Z5139" t="str">
        <f t="shared" si="407"/>
        <v>0.008</v>
      </c>
      <c r="AA5139" s="2" t="str">
        <f t="shared" si="408"/>
        <v/>
      </c>
      <c r="AB5139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40" spans="1:28">
      <c r="A5140">
        <v>5139</v>
      </c>
      <c r="B5140" t="s">
        <v>1222</v>
      </c>
      <c r="C5140" t="b">
        <v>0</v>
      </c>
      <c r="D5140" t="s">
        <v>1613</v>
      </c>
      <c r="E5140" t="s">
        <v>1614</v>
      </c>
      <c r="F5140" t="s">
        <v>1736</v>
      </c>
      <c r="G5140">
        <v>1.5618622443784499E-4</v>
      </c>
      <c r="H5140">
        <v>7.2102385937707297E-4</v>
      </c>
      <c r="I5140">
        <v>0.21661727612284801</v>
      </c>
      <c r="J5140">
        <v>0.82850681666334502</v>
      </c>
      <c r="X5140" t="str">
        <f t="shared" si="405"/>
        <v>all_t3_lowses_nl_zselfefficacy_as.factor(lowses)1:I(relative_age^2)</v>
      </c>
      <c r="Y5140" t="str">
        <f t="shared" si="406"/>
        <v>0.000</v>
      </c>
      <c r="Z5140" t="str">
        <f t="shared" si="407"/>
        <v>0.001</v>
      </c>
      <c r="AA5140" s="2" t="str">
        <f t="shared" si="408"/>
        <v/>
      </c>
      <c r="AB5140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41" spans="1:28">
      <c r="A5141">
        <v>5140</v>
      </c>
      <c r="B5141" t="s">
        <v>1222</v>
      </c>
      <c r="C5141" t="b">
        <v>0</v>
      </c>
      <c r="D5141" t="s">
        <v>1613</v>
      </c>
      <c r="E5141" t="s">
        <v>1614</v>
      </c>
      <c r="F5141" t="s">
        <v>1723</v>
      </c>
      <c r="G5141" t="s">
        <v>140</v>
      </c>
      <c r="H5141">
        <v>0</v>
      </c>
      <c r="I5141" t="s">
        <v>140</v>
      </c>
      <c r="J5141" t="s">
        <v>140</v>
      </c>
      <c r="X5141" t="str">
        <f t="shared" si="405"/>
        <v>all_t3_lowses_nl_zselfefficacy_as.factor(lowses)1:as.factor(book)2</v>
      </c>
      <c r="Y5141" t="str">
        <f t="shared" si="406"/>
        <v>NA</v>
      </c>
      <c r="Z5141" t="str">
        <f t="shared" si="407"/>
        <v>0.000</v>
      </c>
      <c r="AA5141" s="2" t="e">
        <f t="shared" si="408"/>
        <v>#VALUE!</v>
      </c>
      <c r="AB5141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42" spans="1:28">
      <c r="A5142">
        <v>5141</v>
      </c>
      <c r="B5142" t="s">
        <v>1222</v>
      </c>
      <c r="C5142" t="b">
        <v>0</v>
      </c>
      <c r="D5142" t="s">
        <v>1613</v>
      </c>
      <c r="E5142" t="s">
        <v>1614</v>
      </c>
      <c r="F5142" t="s">
        <v>1724</v>
      </c>
      <c r="G5142" t="s">
        <v>140</v>
      </c>
      <c r="H5142">
        <v>0</v>
      </c>
      <c r="I5142" t="s">
        <v>140</v>
      </c>
      <c r="J5142" t="s">
        <v>140</v>
      </c>
      <c r="X5142" t="str">
        <f t="shared" si="405"/>
        <v>all_t3_lowses_nl_zselfefficacy_as.factor(lowses)1:as.factor(book)3</v>
      </c>
      <c r="Y5142" t="str">
        <f t="shared" si="406"/>
        <v>NA</v>
      </c>
      <c r="Z5142" t="str">
        <f t="shared" si="407"/>
        <v>0.000</v>
      </c>
      <c r="AA5142" s="2" t="e">
        <f t="shared" si="408"/>
        <v>#VALUE!</v>
      </c>
      <c r="AB5142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43" spans="1:28">
      <c r="A5143">
        <v>5142</v>
      </c>
      <c r="B5143" t="s">
        <v>1222</v>
      </c>
      <c r="C5143" t="b">
        <v>0</v>
      </c>
      <c r="D5143" t="s">
        <v>1613</v>
      </c>
      <c r="E5143" t="s">
        <v>1614</v>
      </c>
      <c r="F5143" t="s">
        <v>1725</v>
      </c>
      <c r="G5143" t="s">
        <v>140</v>
      </c>
      <c r="H5143">
        <v>0</v>
      </c>
      <c r="I5143" t="s">
        <v>140</v>
      </c>
      <c r="J5143" t="s">
        <v>140</v>
      </c>
      <c r="X5143" t="str">
        <f t="shared" si="405"/>
        <v>all_t3_lowses_nl_zselfefficacy_as.factor(lowses)1:as.factor(book)4</v>
      </c>
      <c r="Y5143" t="str">
        <f t="shared" si="406"/>
        <v>NA</v>
      </c>
      <c r="Z5143" t="str">
        <f t="shared" si="407"/>
        <v>0.000</v>
      </c>
      <c r="AA5143" s="2" t="e">
        <f t="shared" si="408"/>
        <v>#VALUE!</v>
      </c>
      <c r="AB5143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44" spans="1:28">
      <c r="A5144">
        <v>5143</v>
      </c>
      <c r="B5144" t="s">
        <v>1222</v>
      </c>
      <c r="C5144" t="b">
        <v>0</v>
      </c>
      <c r="D5144" t="s">
        <v>1613</v>
      </c>
      <c r="E5144" t="s">
        <v>1614</v>
      </c>
      <c r="F5144" t="s">
        <v>1726</v>
      </c>
      <c r="G5144" t="s">
        <v>140</v>
      </c>
      <c r="H5144">
        <v>0</v>
      </c>
      <c r="I5144" t="s">
        <v>140</v>
      </c>
      <c r="J5144" t="s">
        <v>140</v>
      </c>
      <c r="X5144" t="str">
        <f t="shared" si="405"/>
        <v>all_t3_lowses_nl_zselfefficacy_as.factor(lowses)1:as.factor(book)5</v>
      </c>
      <c r="Y5144" t="str">
        <f t="shared" si="406"/>
        <v>NA</v>
      </c>
      <c r="Z5144" t="str">
        <f t="shared" si="407"/>
        <v>0.000</v>
      </c>
      <c r="AA5144" s="2" t="e">
        <f t="shared" si="408"/>
        <v>#VALUE!</v>
      </c>
      <c r="AB5144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45" spans="1:28">
      <c r="A5145">
        <v>5144</v>
      </c>
      <c r="B5145" t="s">
        <v>1222</v>
      </c>
      <c r="C5145" t="b">
        <v>0</v>
      </c>
      <c r="D5145" t="s">
        <v>1613</v>
      </c>
      <c r="E5145" t="s">
        <v>1614</v>
      </c>
      <c r="F5145" t="s">
        <v>1727</v>
      </c>
      <c r="G5145">
        <v>-2.6499476345739199E-2</v>
      </c>
      <c r="H5145">
        <v>2.1686646471907399E-2</v>
      </c>
      <c r="I5145">
        <v>-1.22192596167721</v>
      </c>
      <c r="J5145">
        <v>0.221736902140548</v>
      </c>
      <c r="X5145" t="str">
        <f t="shared" si="405"/>
        <v>all_t3_lowses_nl_zselfefficacy_as.factor(lowses)1:as.factor(year)2017</v>
      </c>
      <c r="Y5145" t="str">
        <f t="shared" si="406"/>
        <v>-0.026</v>
      </c>
      <c r="Z5145" t="str">
        <f t="shared" si="407"/>
        <v>0.022</v>
      </c>
      <c r="AA5145" s="2" t="str">
        <f t="shared" si="408"/>
        <v/>
      </c>
      <c r="AB5145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46" spans="1:28">
      <c r="A5146">
        <v>5145</v>
      </c>
      <c r="B5146" t="s">
        <v>1222</v>
      </c>
      <c r="C5146" t="b">
        <v>0</v>
      </c>
      <c r="D5146" t="s">
        <v>1613</v>
      </c>
      <c r="E5146" t="s">
        <v>1614</v>
      </c>
      <c r="F5146" t="s">
        <v>1728</v>
      </c>
      <c r="G5146">
        <v>6.8347412155787393E-2</v>
      </c>
      <c r="H5146">
        <v>2.3880336838121401E-2</v>
      </c>
      <c r="I5146">
        <v>2.8620790660992999</v>
      </c>
      <c r="J5146">
        <v>4.20910573184989E-3</v>
      </c>
      <c r="X5146" t="str">
        <f t="shared" si="405"/>
        <v>all_t3_lowses_nl_zselfefficacy_as.factor(lowses)1:as.factor(year)2018</v>
      </c>
      <c r="Y5146" t="str">
        <f t="shared" si="406"/>
        <v>0.068</v>
      </c>
      <c r="Z5146" t="str">
        <f t="shared" si="407"/>
        <v>0.024</v>
      </c>
      <c r="AA5146" s="2" t="str">
        <f t="shared" si="408"/>
        <v>***</v>
      </c>
      <c r="AB5146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47" spans="1:28">
      <c r="A5147">
        <v>5146</v>
      </c>
      <c r="B5147" t="s">
        <v>1222</v>
      </c>
      <c r="C5147" t="b">
        <v>0</v>
      </c>
      <c r="D5147" t="s">
        <v>1613</v>
      </c>
      <c r="E5147" t="s">
        <v>1614</v>
      </c>
      <c r="F5147" t="s">
        <v>1730</v>
      </c>
      <c r="G5147" t="s">
        <v>140</v>
      </c>
      <c r="H5147">
        <v>0</v>
      </c>
      <c r="I5147" t="s">
        <v>140</v>
      </c>
      <c r="J5147" t="s">
        <v>140</v>
      </c>
      <c r="X5147" t="str">
        <f t="shared" si="405"/>
        <v>all_t3_lowses_nl_zselfefficacy_as.factor(lowses)1:as.factor(grade)6</v>
      </c>
      <c r="Y5147" t="str">
        <f t="shared" si="406"/>
        <v>NA</v>
      </c>
      <c r="Z5147" t="str">
        <f t="shared" si="407"/>
        <v>0.000</v>
      </c>
      <c r="AA5147" s="2" t="e">
        <f t="shared" si="408"/>
        <v>#VALUE!</v>
      </c>
      <c r="AB5147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48" spans="1:28">
      <c r="A5148">
        <v>5147</v>
      </c>
      <c r="B5148" t="s">
        <v>1222</v>
      </c>
      <c r="C5148" t="b">
        <v>0</v>
      </c>
      <c r="D5148" t="s">
        <v>1613</v>
      </c>
      <c r="E5148" t="s">
        <v>1614</v>
      </c>
      <c r="F5148" t="s">
        <v>1731</v>
      </c>
      <c r="G5148" t="s">
        <v>140</v>
      </c>
      <c r="H5148">
        <v>0</v>
      </c>
      <c r="I5148" t="s">
        <v>140</v>
      </c>
      <c r="J5148" t="s">
        <v>140</v>
      </c>
      <c r="X5148" t="str">
        <f t="shared" si="405"/>
        <v>all_t3_lowses_nl_zselfefficacy_as.factor(lowses)1:as.factor(grade)7</v>
      </c>
      <c r="Y5148" t="str">
        <f t="shared" si="406"/>
        <v>NA</v>
      </c>
      <c r="Z5148" t="str">
        <f t="shared" si="407"/>
        <v>0.000</v>
      </c>
      <c r="AA5148" s="2" t="e">
        <f t="shared" si="408"/>
        <v>#VALUE!</v>
      </c>
      <c r="AB5148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49" spans="1:28">
      <c r="A5149">
        <v>5148</v>
      </c>
      <c r="B5149" t="s">
        <v>1222</v>
      </c>
      <c r="C5149" t="b">
        <v>0</v>
      </c>
      <c r="D5149" t="s">
        <v>1613</v>
      </c>
      <c r="E5149" t="s">
        <v>1614</v>
      </c>
      <c r="F5149" t="s">
        <v>1732</v>
      </c>
      <c r="G5149">
        <v>4.98954888843108E-2</v>
      </c>
      <c r="H5149">
        <v>2.2240799087951901E-2</v>
      </c>
      <c r="I5149">
        <v>2.2434215914184401</v>
      </c>
      <c r="J5149">
        <v>2.48706061156816E-2</v>
      </c>
      <c r="X5149" t="str">
        <f t="shared" si="405"/>
        <v>all_t3_lowses_nl_zselfefficacy_as.factor(lowses)1:as.factor(grade)8</v>
      </c>
      <c r="Y5149" t="str">
        <f t="shared" si="406"/>
        <v>0.050</v>
      </c>
      <c r="Z5149" t="str">
        <f t="shared" si="407"/>
        <v>0.022</v>
      </c>
      <c r="AA5149" s="2" t="str">
        <f t="shared" si="408"/>
        <v>**</v>
      </c>
      <c r="AB5149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50" spans="1:28">
      <c r="A5150">
        <v>5149</v>
      </c>
      <c r="B5150" t="s">
        <v>1222</v>
      </c>
      <c r="C5150" t="b">
        <v>0</v>
      </c>
      <c r="D5150" t="s">
        <v>1613</v>
      </c>
      <c r="E5150" t="s">
        <v>1614</v>
      </c>
      <c r="F5150" t="s">
        <v>1733</v>
      </c>
      <c r="G5150">
        <v>0.107851250476417</v>
      </c>
      <c r="H5150">
        <v>2.2789317226919899E-2</v>
      </c>
      <c r="I5150">
        <v>4.7325353981653002</v>
      </c>
      <c r="J5150" s="10">
        <v>2.2186659618849899E-6</v>
      </c>
      <c r="X5150" t="str">
        <f t="shared" si="405"/>
        <v>all_t3_lowses_nl_zselfefficacy_as.factor(lowses)1:as.factor(grade)9</v>
      </c>
      <c r="Y5150" t="str">
        <f t="shared" si="406"/>
        <v>0.108</v>
      </c>
      <c r="Z5150" t="str">
        <f t="shared" si="407"/>
        <v>0.023</v>
      </c>
      <c r="AA5150" s="2" t="str">
        <f t="shared" si="408"/>
        <v>***</v>
      </c>
      <c r="AB5150" t="str">
        <f t="shared" si="409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151" spans="1:28">
      <c r="A5151">
        <v>5150</v>
      </c>
      <c r="B5151" t="s">
        <v>113</v>
      </c>
      <c r="C5151" t="b">
        <v>0</v>
      </c>
      <c r="D5151" t="s">
        <v>1615</v>
      </c>
      <c r="E5151" t="s">
        <v>1616</v>
      </c>
      <c r="F5151" t="s">
        <v>1697</v>
      </c>
      <c r="G5151" t="s">
        <v>140</v>
      </c>
      <c r="H5151">
        <v>0</v>
      </c>
      <c r="I5151" t="s">
        <v>140</v>
      </c>
      <c r="J5151" t="s">
        <v>140</v>
      </c>
      <c r="X5151" t="str">
        <f t="shared" si="405"/>
        <v>grade_9_t3_lowses_nl_zdilligence_as.factor(lowses)1</v>
      </c>
      <c r="Y5151" t="str">
        <f t="shared" si="406"/>
        <v>NA</v>
      </c>
      <c r="Z5151" t="str">
        <f t="shared" si="407"/>
        <v>0.000</v>
      </c>
      <c r="AA5151" s="2" t="e">
        <f t="shared" si="408"/>
        <v>#VALUE!</v>
      </c>
      <c r="AB5151" t="str">
        <f t="shared" si="409"/>
        <v>zdilligence ~ as.factor(lowses) * relative_age + as.factor(lowses) *      I(relative_age^2) + as.factor(lowses) * as.factor(book) | as.factor(school_id) | 0 | school_id</v>
      </c>
    </row>
    <row r="5152" spans="1:28">
      <c r="A5152">
        <v>5151</v>
      </c>
      <c r="B5152" t="s">
        <v>113</v>
      </c>
      <c r="C5152" t="b">
        <v>0</v>
      </c>
      <c r="D5152" t="s">
        <v>1615</v>
      </c>
      <c r="E5152" t="s">
        <v>1616</v>
      </c>
      <c r="F5152" t="s">
        <v>104</v>
      </c>
      <c r="G5152">
        <v>1.3826173169638301E-2</v>
      </c>
      <c r="H5152">
        <v>5.43332053341339E-3</v>
      </c>
      <c r="I5152">
        <v>2.5447004432393201</v>
      </c>
      <c r="J5152">
        <v>1.0940348623702899E-2</v>
      </c>
      <c r="X5152" t="str">
        <f t="shared" si="405"/>
        <v>grade_9_t3_lowses_nl_zdilligence_relative_age</v>
      </c>
      <c r="Y5152" t="str">
        <f t="shared" si="406"/>
        <v>0.014</v>
      </c>
      <c r="Z5152" t="str">
        <f t="shared" si="407"/>
        <v>0.005</v>
      </c>
      <c r="AA5152" s="2" t="str">
        <f t="shared" si="408"/>
        <v>**</v>
      </c>
      <c r="AB5152" t="str">
        <f t="shared" si="409"/>
        <v>zdilligence ~ as.factor(lowses) * relative_age + as.factor(lowses) *      I(relative_age^2) + as.factor(lowses) * as.factor(book) | as.factor(school_id) | 0 | school_id</v>
      </c>
    </row>
    <row r="5153" spans="1:28">
      <c r="A5153">
        <v>5152</v>
      </c>
      <c r="B5153" t="s">
        <v>113</v>
      </c>
      <c r="C5153" t="b">
        <v>0</v>
      </c>
      <c r="D5153" t="s">
        <v>1615</v>
      </c>
      <c r="E5153" t="s">
        <v>1616</v>
      </c>
      <c r="F5153" t="s">
        <v>775</v>
      </c>
      <c r="G5153">
        <v>-6.1400725293170896E-4</v>
      </c>
      <c r="H5153">
        <v>4.8050395065536201E-4</v>
      </c>
      <c r="I5153">
        <v>-1.2778401761197999</v>
      </c>
      <c r="J5153">
        <v>0.201312151151229</v>
      </c>
      <c r="X5153" t="str">
        <f t="shared" si="405"/>
        <v>grade_9_t3_lowses_nl_zdilligence_I(relative_age^2)</v>
      </c>
      <c r="Y5153" t="str">
        <f t="shared" si="406"/>
        <v>-0.001</v>
      </c>
      <c r="Z5153" t="str">
        <f t="shared" si="407"/>
        <v>0.000</v>
      </c>
      <c r="AA5153" s="2" t="str">
        <f t="shared" si="408"/>
        <v/>
      </c>
      <c r="AB5153" t="str">
        <f t="shared" si="409"/>
        <v>zdilligence ~ as.factor(lowses) * relative_age + as.factor(lowses) *      I(relative_age^2) + as.factor(lowses) * as.factor(book) | as.factor(school_id) | 0 | school_id</v>
      </c>
    </row>
    <row r="5154" spans="1:28">
      <c r="A5154">
        <v>5153</v>
      </c>
      <c r="B5154" t="s">
        <v>113</v>
      </c>
      <c r="C5154" t="b">
        <v>0</v>
      </c>
      <c r="D5154" t="s">
        <v>1615</v>
      </c>
      <c r="E5154" t="s">
        <v>1616</v>
      </c>
      <c r="F5154" t="s">
        <v>106</v>
      </c>
      <c r="G5154">
        <v>0.312350990120557</v>
      </c>
      <c r="H5154">
        <v>3.40223790712334E-2</v>
      </c>
      <c r="I5154">
        <v>9.1807509835388394</v>
      </c>
      <c r="J5154" s="10">
        <v>4.45106894927951E-20</v>
      </c>
      <c r="X5154" t="str">
        <f t="shared" si="405"/>
        <v>grade_9_t3_lowses_nl_zdilligence_as.factor(book)2</v>
      </c>
      <c r="Y5154" t="str">
        <f t="shared" si="406"/>
        <v>0.312</v>
      </c>
      <c r="Z5154" t="str">
        <f t="shared" si="407"/>
        <v>0.034</v>
      </c>
      <c r="AA5154" s="2" t="str">
        <f t="shared" si="408"/>
        <v>***</v>
      </c>
      <c r="AB5154" t="str">
        <f t="shared" si="409"/>
        <v>zdilligence ~ as.factor(lowses) * relative_age + as.factor(lowses) *      I(relative_age^2) + as.factor(lowses) * as.factor(book) | as.factor(school_id) | 0 | school_id</v>
      </c>
    </row>
    <row r="5155" spans="1:28">
      <c r="A5155">
        <v>5154</v>
      </c>
      <c r="B5155" t="s">
        <v>113</v>
      </c>
      <c r="C5155" t="b">
        <v>0</v>
      </c>
      <c r="D5155" t="s">
        <v>1615</v>
      </c>
      <c r="E5155" t="s">
        <v>1616</v>
      </c>
      <c r="F5155" t="s">
        <v>107</v>
      </c>
      <c r="G5155">
        <v>0.336479545028884</v>
      </c>
      <c r="H5155">
        <v>3.4438109273054303E-2</v>
      </c>
      <c r="I5155">
        <v>9.77055802805525</v>
      </c>
      <c r="J5155" s="10">
        <v>1.5831842375219399E-22</v>
      </c>
      <c r="X5155" t="str">
        <f t="shared" si="405"/>
        <v>grade_9_t3_lowses_nl_zdilligence_as.factor(book)3</v>
      </c>
      <c r="Y5155" t="str">
        <f t="shared" si="406"/>
        <v>0.336</v>
      </c>
      <c r="Z5155" t="str">
        <f t="shared" si="407"/>
        <v>0.034</v>
      </c>
      <c r="AA5155" s="2" t="str">
        <f t="shared" si="408"/>
        <v>***</v>
      </c>
      <c r="AB5155" t="str">
        <f t="shared" si="409"/>
        <v>zdilligence ~ as.factor(lowses) * relative_age + as.factor(lowses) *      I(relative_age^2) + as.factor(lowses) * as.factor(book) | as.factor(school_id) | 0 | school_id</v>
      </c>
    </row>
    <row r="5156" spans="1:28">
      <c r="A5156">
        <v>5155</v>
      </c>
      <c r="B5156" t="s">
        <v>113</v>
      </c>
      <c r="C5156" t="b">
        <v>0</v>
      </c>
      <c r="D5156" t="s">
        <v>1615</v>
      </c>
      <c r="E5156" t="s">
        <v>1616</v>
      </c>
      <c r="F5156" t="s">
        <v>108</v>
      </c>
      <c r="G5156">
        <v>0.340645520856109</v>
      </c>
      <c r="H5156">
        <v>3.4740306114202701E-2</v>
      </c>
      <c r="I5156">
        <v>9.8054841467515299</v>
      </c>
      <c r="J5156" s="10">
        <v>1.1216400684803501E-22</v>
      </c>
      <c r="X5156" t="str">
        <f t="shared" si="405"/>
        <v>grade_9_t3_lowses_nl_zdilligence_as.factor(book)4</v>
      </c>
      <c r="Y5156" t="str">
        <f t="shared" si="406"/>
        <v>0.341</v>
      </c>
      <c r="Z5156" t="str">
        <f t="shared" si="407"/>
        <v>0.035</v>
      </c>
      <c r="AA5156" s="2" t="str">
        <f t="shared" si="408"/>
        <v>***</v>
      </c>
      <c r="AB5156" t="str">
        <f t="shared" si="409"/>
        <v>zdilligence ~ as.factor(lowses) * relative_age + as.factor(lowses) *      I(relative_age^2) + as.factor(lowses) * as.factor(book) | as.factor(school_id) | 0 | school_id</v>
      </c>
    </row>
    <row r="5157" spans="1:28">
      <c r="A5157">
        <v>5156</v>
      </c>
      <c r="B5157" t="s">
        <v>113</v>
      </c>
      <c r="C5157" t="b">
        <v>0</v>
      </c>
      <c r="D5157" t="s">
        <v>1615</v>
      </c>
      <c r="E5157" t="s">
        <v>1616</v>
      </c>
      <c r="F5157" t="s">
        <v>109</v>
      </c>
      <c r="G5157">
        <v>0.24773312840764999</v>
      </c>
      <c r="H5157">
        <v>3.6062180731883602E-2</v>
      </c>
      <c r="I5157">
        <v>6.8696103058632199</v>
      </c>
      <c r="J5157" s="10">
        <v>6.5183521665223996E-12</v>
      </c>
      <c r="X5157" t="str">
        <f t="shared" si="405"/>
        <v>grade_9_t3_lowses_nl_zdilligence_as.factor(book)5</v>
      </c>
      <c r="Y5157" t="str">
        <f t="shared" si="406"/>
        <v>0.248</v>
      </c>
      <c r="Z5157" t="str">
        <f t="shared" si="407"/>
        <v>0.036</v>
      </c>
      <c r="AA5157" s="2" t="str">
        <f t="shared" si="408"/>
        <v>***</v>
      </c>
      <c r="AB5157" t="str">
        <f t="shared" si="409"/>
        <v>zdilligence ~ as.factor(lowses) * relative_age + as.factor(lowses) *      I(relative_age^2) + as.factor(lowses) * as.factor(book) | as.factor(school_id) | 0 | school_id</v>
      </c>
    </row>
    <row r="5158" spans="1:28">
      <c r="A5158">
        <v>5157</v>
      </c>
      <c r="B5158" t="s">
        <v>113</v>
      </c>
      <c r="C5158" t="b">
        <v>0</v>
      </c>
      <c r="D5158" t="s">
        <v>1615</v>
      </c>
      <c r="E5158" t="s">
        <v>1616</v>
      </c>
      <c r="F5158" t="s">
        <v>1722</v>
      </c>
      <c r="G5158">
        <v>-2.3238666329544301E-3</v>
      </c>
      <c r="H5158">
        <v>1.4219269852688701E-2</v>
      </c>
      <c r="I5158">
        <v>-0.16343079898121601</v>
      </c>
      <c r="J5158">
        <v>0.87017996357135496</v>
      </c>
      <c r="X5158" t="str">
        <f t="shared" si="405"/>
        <v>grade_9_t3_lowses_nl_zdilligence_as.factor(lowses)1:relative_age</v>
      </c>
      <c r="Y5158" t="str">
        <f t="shared" si="406"/>
        <v>-0.002</v>
      </c>
      <c r="Z5158" t="str">
        <f t="shared" si="407"/>
        <v>0.014</v>
      </c>
      <c r="AA5158" s="2" t="str">
        <f t="shared" si="408"/>
        <v/>
      </c>
      <c r="AB5158" t="str">
        <f t="shared" si="409"/>
        <v>zdilligence ~ as.factor(lowses) * relative_age + as.factor(lowses) *      I(relative_age^2) + as.factor(lowses) * as.factor(book) | as.factor(school_id) | 0 | school_id</v>
      </c>
    </row>
    <row r="5159" spans="1:28">
      <c r="A5159">
        <v>5158</v>
      </c>
      <c r="B5159" t="s">
        <v>113</v>
      </c>
      <c r="C5159" t="b">
        <v>0</v>
      </c>
      <c r="D5159" t="s">
        <v>1615</v>
      </c>
      <c r="E5159" t="s">
        <v>1616</v>
      </c>
      <c r="F5159" t="s">
        <v>1736</v>
      </c>
      <c r="G5159">
        <v>7.4256093335066603E-4</v>
      </c>
      <c r="H5159">
        <v>1.2651327442433399E-3</v>
      </c>
      <c r="I5159">
        <v>0.58694309884041695</v>
      </c>
      <c r="J5159">
        <v>0.55724476647641696</v>
      </c>
      <c r="X5159" t="str">
        <f t="shared" si="405"/>
        <v>grade_9_t3_lowses_nl_zdilligence_as.factor(lowses)1:I(relative_age^2)</v>
      </c>
      <c r="Y5159" t="str">
        <f t="shared" si="406"/>
        <v>0.001</v>
      </c>
      <c r="Z5159" t="str">
        <f t="shared" si="407"/>
        <v>0.001</v>
      </c>
      <c r="AA5159" s="2" t="str">
        <f t="shared" si="408"/>
        <v/>
      </c>
      <c r="AB5159" t="str">
        <f t="shared" si="409"/>
        <v>zdilligence ~ as.factor(lowses) * relative_age + as.factor(lowses) *      I(relative_age^2) + as.factor(lowses) * as.factor(book) | as.factor(school_id) | 0 | school_id</v>
      </c>
    </row>
    <row r="5160" spans="1:28">
      <c r="A5160">
        <v>5159</v>
      </c>
      <c r="B5160" t="s">
        <v>113</v>
      </c>
      <c r="C5160" t="b">
        <v>0</v>
      </c>
      <c r="D5160" t="s">
        <v>1615</v>
      </c>
      <c r="E5160" t="s">
        <v>1616</v>
      </c>
      <c r="F5160" t="s">
        <v>1723</v>
      </c>
      <c r="G5160" t="s">
        <v>140</v>
      </c>
      <c r="H5160">
        <v>0</v>
      </c>
      <c r="I5160" t="s">
        <v>140</v>
      </c>
      <c r="J5160" t="s">
        <v>140</v>
      </c>
      <c r="X5160" t="str">
        <f t="shared" si="405"/>
        <v>grade_9_t3_lowses_nl_zdilligence_as.factor(lowses)1:as.factor(book)2</v>
      </c>
      <c r="Y5160" t="str">
        <f t="shared" si="406"/>
        <v>NA</v>
      </c>
      <c r="Z5160" t="str">
        <f t="shared" si="407"/>
        <v>0.000</v>
      </c>
      <c r="AA5160" s="2" t="e">
        <f t="shared" si="408"/>
        <v>#VALUE!</v>
      </c>
      <c r="AB5160" t="str">
        <f t="shared" si="409"/>
        <v>zdilligence ~ as.factor(lowses) * relative_age + as.factor(lowses) *      I(relative_age^2) + as.factor(lowses) * as.factor(book) | as.factor(school_id) | 0 | school_id</v>
      </c>
    </row>
    <row r="5161" spans="1:28">
      <c r="A5161">
        <v>5160</v>
      </c>
      <c r="B5161" t="s">
        <v>113</v>
      </c>
      <c r="C5161" t="b">
        <v>0</v>
      </c>
      <c r="D5161" t="s">
        <v>1615</v>
      </c>
      <c r="E5161" t="s">
        <v>1616</v>
      </c>
      <c r="F5161" t="s">
        <v>1724</v>
      </c>
      <c r="G5161" t="s">
        <v>140</v>
      </c>
      <c r="H5161">
        <v>0</v>
      </c>
      <c r="I5161" t="s">
        <v>140</v>
      </c>
      <c r="J5161" t="s">
        <v>140</v>
      </c>
      <c r="X5161" t="str">
        <f t="shared" si="405"/>
        <v>grade_9_t3_lowses_nl_zdilligence_as.factor(lowses)1:as.factor(book)3</v>
      </c>
      <c r="Y5161" t="str">
        <f t="shared" si="406"/>
        <v>NA</v>
      </c>
      <c r="Z5161" t="str">
        <f t="shared" si="407"/>
        <v>0.000</v>
      </c>
      <c r="AA5161" s="2" t="e">
        <f t="shared" si="408"/>
        <v>#VALUE!</v>
      </c>
      <c r="AB5161" t="str">
        <f t="shared" si="409"/>
        <v>zdilligence ~ as.factor(lowses) * relative_age + as.factor(lowses) *      I(relative_age^2) + as.factor(lowses) * as.factor(book) | as.factor(school_id) | 0 | school_id</v>
      </c>
    </row>
    <row r="5162" spans="1:28">
      <c r="A5162">
        <v>5161</v>
      </c>
      <c r="B5162" t="s">
        <v>113</v>
      </c>
      <c r="C5162" t="b">
        <v>0</v>
      </c>
      <c r="D5162" t="s">
        <v>1615</v>
      </c>
      <c r="E5162" t="s">
        <v>1616</v>
      </c>
      <c r="F5162" t="s">
        <v>1725</v>
      </c>
      <c r="G5162" t="s">
        <v>140</v>
      </c>
      <c r="H5162">
        <v>0</v>
      </c>
      <c r="I5162" t="s">
        <v>140</v>
      </c>
      <c r="J5162" t="s">
        <v>140</v>
      </c>
      <c r="X5162" t="str">
        <f t="shared" si="405"/>
        <v>grade_9_t3_lowses_nl_zdilligence_as.factor(lowses)1:as.factor(book)4</v>
      </c>
      <c r="Y5162" t="str">
        <f t="shared" si="406"/>
        <v>NA</v>
      </c>
      <c r="Z5162" t="str">
        <f t="shared" si="407"/>
        <v>0.000</v>
      </c>
      <c r="AA5162" s="2" t="e">
        <f t="shared" si="408"/>
        <v>#VALUE!</v>
      </c>
      <c r="AB5162" t="str">
        <f t="shared" si="409"/>
        <v>zdilligence ~ as.factor(lowses) * relative_age + as.factor(lowses) *      I(relative_age^2) + as.factor(lowses) * as.factor(book) | as.factor(school_id) | 0 | school_id</v>
      </c>
    </row>
    <row r="5163" spans="1:28">
      <c r="A5163">
        <v>5162</v>
      </c>
      <c r="B5163" t="s">
        <v>113</v>
      </c>
      <c r="C5163" t="b">
        <v>0</v>
      </c>
      <c r="D5163" t="s">
        <v>1615</v>
      </c>
      <c r="E5163" t="s">
        <v>1616</v>
      </c>
      <c r="F5163" t="s">
        <v>1726</v>
      </c>
      <c r="G5163" t="s">
        <v>140</v>
      </c>
      <c r="H5163">
        <v>0</v>
      </c>
      <c r="I5163" t="s">
        <v>140</v>
      </c>
      <c r="J5163" t="s">
        <v>140</v>
      </c>
      <c r="X5163" t="str">
        <f t="shared" si="405"/>
        <v>grade_9_t3_lowses_nl_zdilligence_as.factor(lowses)1:as.factor(book)5</v>
      </c>
      <c r="Y5163" t="str">
        <f t="shared" si="406"/>
        <v>NA</v>
      </c>
      <c r="Z5163" t="str">
        <f t="shared" si="407"/>
        <v>0.000</v>
      </c>
      <c r="AA5163" s="2" t="e">
        <f t="shared" si="408"/>
        <v>#VALUE!</v>
      </c>
      <c r="AB5163" t="str">
        <f t="shared" si="409"/>
        <v>zdilligence ~ as.factor(lowses) * relative_age + as.factor(lowses) *      I(relative_age^2) + as.factor(lowses) * as.factor(book) | as.factor(school_id) | 0 | school_id</v>
      </c>
    </row>
    <row r="5164" spans="1:28">
      <c r="A5164">
        <v>5163</v>
      </c>
      <c r="B5164" t="s">
        <v>112</v>
      </c>
      <c r="C5164" t="b">
        <v>0</v>
      </c>
      <c r="D5164" t="s">
        <v>1615</v>
      </c>
      <c r="E5164" t="s">
        <v>1617</v>
      </c>
      <c r="F5164" t="s">
        <v>1697</v>
      </c>
      <c r="G5164" t="s">
        <v>140</v>
      </c>
      <c r="H5164">
        <v>0</v>
      </c>
      <c r="I5164" t="s">
        <v>140</v>
      </c>
      <c r="J5164" t="s">
        <v>140</v>
      </c>
      <c r="X5164" t="str">
        <f t="shared" si="405"/>
        <v>grade_8_t3_lowses_nl_zdilligence_as.factor(lowses)1</v>
      </c>
      <c r="Y5164" t="str">
        <f t="shared" si="406"/>
        <v>NA</v>
      </c>
      <c r="Z5164" t="str">
        <f t="shared" si="407"/>
        <v>0.000</v>
      </c>
      <c r="AA5164" s="2" t="e">
        <f t="shared" si="408"/>
        <v>#VALUE!</v>
      </c>
      <c r="AB5164" t="str">
        <f t="shared" si="409"/>
        <v>zdilligence ~ as.factor(lowses) * relative_age + as.factor(lowses) *      I(relative_age^2) + as.factor(lowses) * as.factor(book) | as.factor(school_id) | 0 | school_id</v>
      </c>
    </row>
    <row r="5165" spans="1:28">
      <c r="A5165">
        <v>5164</v>
      </c>
      <c r="B5165" t="s">
        <v>112</v>
      </c>
      <c r="C5165" t="b">
        <v>0</v>
      </c>
      <c r="D5165" t="s">
        <v>1615</v>
      </c>
      <c r="E5165" t="s">
        <v>1617</v>
      </c>
      <c r="F5165" t="s">
        <v>104</v>
      </c>
      <c r="G5165">
        <v>5.69775412243195E-4</v>
      </c>
      <c r="H5165">
        <v>5.3613773141100796E-3</v>
      </c>
      <c r="I5165">
        <v>0.106274074526271</v>
      </c>
      <c r="J5165">
        <v>0.91536539360132196</v>
      </c>
      <c r="X5165" t="str">
        <f t="shared" si="405"/>
        <v>grade_8_t3_lowses_nl_zdilligence_relative_age</v>
      </c>
      <c r="Y5165" t="str">
        <f t="shared" si="406"/>
        <v>0.001</v>
      </c>
      <c r="Z5165" t="str">
        <f t="shared" si="407"/>
        <v>0.005</v>
      </c>
      <c r="AA5165" s="2" t="str">
        <f t="shared" si="408"/>
        <v/>
      </c>
      <c r="AB5165" t="str">
        <f t="shared" si="409"/>
        <v>zdilligence ~ as.factor(lowses) * relative_age + as.factor(lowses) *      I(relative_age^2) + as.factor(lowses) * as.factor(book) | as.factor(school_id) | 0 | school_id</v>
      </c>
    </row>
    <row r="5166" spans="1:28">
      <c r="A5166">
        <v>5165</v>
      </c>
      <c r="B5166" t="s">
        <v>112</v>
      </c>
      <c r="C5166" t="b">
        <v>0</v>
      </c>
      <c r="D5166" t="s">
        <v>1615</v>
      </c>
      <c r="E5166" t="s">
        <v>1617</v>
      </c>
      <c r="F5166" t="s">
        <v>775</v>
      </c>
      <c r="G5166">
        <v>4.7078714981012298E-4</v>
      </c>
      <c r="H5166">
        <v>4.5877855221259598E-4</v>
      </c>
      <c r="I5166">
        <v>1.0261751503848899</v>
      </c>
      <c r="J5166">
        <v>0.304814772603623</v>
      </c>
      <c r="X5166" t="str">
        <f t="shared" si="405"/>
        <v>grade_8_t3_lowses_nl_zdilligence_I(relative_age^2)</v>
      </c>
      <c r="Y5166" t="str">
        <f t="shared" si="406"/>
        <v>0.000</v>
      </c>
      <c r="Z5166" t="str">
        <f t="shared" si="407"/>
        <v>0.000</v>
      </c>
      <c r="AA5166" s="2" t="str">
        <f t="shared" si="408"/>
        <v/>
      </c>
      <c r="AB5166" t="str">
        <f t="shared" si="409"/>
        <v>zdilligence ~ as.factor(lowses) * relative_age + as.factor(lowses) *      I(relative_age^2) + as.factor(lowses) * as.factor(book) | as.factor(school_id) | 0 | school_id</v>
      </c>
    </row>
    <row r="5167" spans="1:28">
      <c r="A5167">
        <v>5166</v>
      </c>
      <c r="B5167" t="s">
        <v>112</v>
      </c>
      <c r="C5167" t="b">
        <v>0</v>
      </c>
      <c r="D5167" t="s">
        <v>1615</v>
      </c>
      <c r="E5167" t="s">
        <v>1617</v>
      </c>
      <c r="F5167" t="s">
        <v>106</v>
      </c>
      <c r="G5167">
        <v>0.35298169493229098</v>
      </c>
      <c r="H5167">
        <v>4.17203508075744E-2</v>
      </c>
      <c r="I5167">
        <v>8.4606598003055709</v>
      </c>
      <c r="J5167" s="10">
        <v>2.7407941722097601E-17</v>
      </c>
      <c r="X5167" t="str">
        <f t="shared" si="405"/>
        <v>grade_8_t3_lowses_nl_zdilligence_as.factor(book)2</v>
      </c>
      <c r="Y5167" t="str">
        <f t="shared" si="406"/>
        <v>0.353</v>
      </c>
      <c r="Z5167" t="str">
        <f t="shared" si="407"/>
        <v>0.042</v>
      </c>
      <c r="AA5167" s="2" t="str">
        <f t="shared" si="408"/>
        <v>***</v>
      </c>
      <c r="AB5167" t="str">
        <f t="shared" si="409"/>
        <v>zdilligence ~ as.factor(lowses) * relative_age + as.factor(lowses) *      I(relative_age^2) + as.factor(lowses) * as.factor(book) | as.factor(school_id) | 0 | school_id</v>
      </c>
    </row>
    <row r="5168" spans="1:28">
      <c r="A5168">
        <v>5167</v>
      </c>
      <c r="B5168" t="s">
        <v>112</v>
      </c>
      <c r="C5168" t="b">
        <v>0</v>
      </c>
      <c r="D5168" t="s">
        <v>1615</v>
      </c>
      <c r="E5168" t="s">
        <v>1617</v>
      </c>
      <c r="F5168" t="s">
        <v>107</v>
      </c>
      <c r="G5168">
        <v>0.39850444850484901</v>
      </c>
      <c r="H5168">
        <v>4.15592317404554E-2</v>
      </c>
      <c r="I5168">
        <v>9.5888309724678802</v>
      </c>
      <c r="J5168" s="10">
        <v>9.3643676777962397E-22</v>
      </c>
      <c r="X5168" t="str">
        <f t="shared" si="405"/>
        <v>grade_8_t3_lowses_nl_zdilligence_as.factor(book)3</v>
      </c>
      <c r="Y5168" t="str">
        <f t="shared" si="406"/>
        <v>0.399</v>
      </c>
      <c r="Z5168" t="str">
        <f t="shared" si="407"/>
        <v>0.042</v>
      </c>
      <c r="AA5168" s="2" t="str">
        <f t="shared" si="408"/>
        <v>***</v>
      </c>
      <c r="AB5168" t="str">
        <f t="shared" si="409"/>
        <v>zdilligence ~ as.factor(lowses) * relative_age + as.factor(lowses) *      I(relative_age^2) + as.factor(lowses) * as.factor(book) | as.factor(school_id) | 0 | school_id</v>
      </c>
    </row>
    <row r="5169" spans="1:28">
      <c r="A5169">
        <v>5168</v>
      </c>
      <c r="B5169" t="s">
        <v>112</v>
      </c>
      <c r="C5169" t="b">
        <v>0</v>
      </c>
      <c r="D5169" t="s">
        <v>1615</v>
      </c>
      <c r="E5169" t="s">
        <v>1617</v>
      </c>
      <c r="F5169" t="s">
        <v>108</v>
      </c>
      <c r="G5169">
        <v>0.42035602687508</v>
      </c>
      <c r="H5169">
        <v>4.1846359414350401E-2</v>
      </c>
      <c r="I5169">
        <v>10.045223354147399</v>
      </c>
      <c r="J5169" s="10">
        <v>1.02385374624403E-23</v>
      </c>
      <c r="X5169" t="str">
        <f t="shared" si="405"/>
        <v>grade_8_t3_lowses_nl_zdilligence_as.factor(book)4</v>
      </c>
      <c r="Y5169" t="str">
        <f t="shared" si="406"/>
        <v>0.420</v>
      </c>
      <c r="Z5169" t="str">
        <f t="shared" si="407"/>
        <v>0.042</v>
      </c>
      <c r="AA5169" s="2" t="str">
        <f t="shared" si="408"/>
        <v>***</v>
      </c>
      <c r="AB5169" t="str">
        <f t="shared" si="409"/>
        <v>zdilligence ~ as.factor(lowses) * relative_age + as.factor(lowses) *      I(relative_age^2) + as.factor(lowses) * as.factor(book) | as.factor(school_id) | 0 | school_id</v>
      </c>
    </row>
    <row r="5170" spans="1:28">
      <c r="A5170">
        <v>5169</v>
      </c>
      <c r="B5170" t="s">
        <v>112</v>
      </c>
      <c r="C5170" t="b">
        <v>0</v>
      </c>
      <c r="D5170" t="s">
        <v>1615</v>
      </c>
      <c r="E5170" t="s">
        <v>1617</v>
      </c>
      <c r="F5170" t="s">
        <v>109</v>
      </c>
      <c r="G5170">
        <v>0.36723406489881699</v>
      </c>
      <c r="H5170">
        <v>4.2017267837150797E-2</v>
      </c>
      <c r="I5170">
        <v>8.7400748264292698</v>
      </c>
      <c r="J5170" s="10">
        <v>2.4115127196868501E-18</v>
      </c>
      <c r="X5170" t="str">
        <f t="shared" si="405"/>
        <v>grade_8_t3_lowses_nl_zdilligence_as.factor(book)5</v>
      </c>
      <c r="Y5170" t="str">
        <f t="shared" si="406"/>
        <v>0.367</v>
      </c>
      <c r="Z5170" t="str">
        <f t="shared" si="407"/>
        <v>0.042</v>
      </c>
      <c r="AA5170" s="2" t="str">
        <f t="shared" si="408"/>
        <v>***</v>
      </c>
      <c r="AB5170" t="str">
        <f t="shared" si="409"/>
        <v>zdilligence ~ as.factor(lowses) * relative_age + as.factor(lowses) *      I(relative_age^2) + as.factor(lowses) * as.factor(book) | as.factor(school_id) | 0 | school_id</v>
      </c>
    </row>
    <row r="5171" spans="1:28">
      <c r="A5171">
        <v>5170</v>
      </c>
      <c r="B5171" t="s">
        <v>112</v>
      </c>
      <c r="C5171" t="b">
        <v>0</v>
      </c>
      <c r="D5171" t="s">
        <v>1615</v>
      </c>
      <c r="E5171" t="s">
        <v>1617</v>
      </c>
      <c r="F5171" t="s">
        <v>1722</v>
      </c>
      <c r="G5171">
        <v>1.26275685056718E-2</v>
      </c>
      <c r="H5171">
        <v>1.7131956527902399E-2</v>
      </c>
      <c r="I5171">
        <v>0.737076847300286</v>
      </c>
      <c r="J5171">
        <v>0.461079617127792</v>
      </c>
      <c r="X5171" t="str">
        <f t="shared" si="405"/>
        <v>grade_8_t3_lowses_nl_zdilligence_as.factor(lowses)1:relative_age</v>
      </c>
      <c r="Y5171" t="str">
        <f t="shared" si="406"/>
        <v>0.013</v>
      </c>
      <c r="Z5171" t="str">
        <f t="shared" si="407"/>
        <v>0.017</v>
      </c>
      <c r="AA5171" s="2" t="str">
        <f t="shared" si="408"/>
        <v/>
      </c>
      <c r="AB5171" t="str">
        <f t="shared" si="409"/>
        <v>zdilligence ~ as.factor(lowses) * relative_age + as.factor(lowses) *      I(relative_age^2) + as.factor(lowses) * as.factor(book) | as.factor(school_id) | 0 | school_id</v>
      </c>
    </row>
    <row r="5172" spans="1:28">
      <c r="A5172">
        <v>5171</v>
      </c>
      <c r="B5172" t="s">
        <v>112</v>
      </c>
      <c r="C5172" t="b">
        <v>0</v>
      </c>
      <c r="D5172" t="s">
        <v>1615</v>
      </c>
      <c r="E5172" t="s">
        <v>1617</v>
      </c>
      <c r="F5172" t="s">
        <v>1736</v>
      </c>
      <c r="G5172">
        <v>-3.1476167838082801E-4</v>
      </c>
      <c r="H5172">
        <v>1.49902195315181E-3</v>
      </c>
      <c r="I5172">
        <v>-0.209978031154926</v>
      </c>
      <c r="J5172">
        <v>0.83368580868533604</v>
      </c>
      <c r="X5172" t="str">
        <f t="shared" si="405"/>
        <v>grade_8_t3_lowses_nl_zdilligence_as.factor(lowses)1:I(relative_age^2)</v>
      </c>
      <c r="Y5172" t="str">
        <f t="shared" si="406"/>
        <v>0.000</v>
      </c>
      <c r="Z5172" t="str">
        <f t="shared" si="407"/>
        <v>0.001</v>
      </c>
      <c r="AA5172" s="2" t="str">
        <f t="shared" si="408"/>
        <v/>
      </c>
      <c r="AB5172" t="str">
        <f t="shared" si="409"/>
        <v>zdilligence ~ as.factor(lowses) * relative_age + as.factor(lowses) *      I(relative_age^2) + as.factor(lowses) * as.factor(book) | as.factor(school_id) | 0 | school_id</v>
      </c>
    </row>
    <row r="5173" spans="1:28">
      <c r="A5173">
        <v>5172</v>
      </c>
      <c r="B5173" t="s">
        <v>112</v>
      </c>
      <c r="C5173" t="b">
        <v>0</v>
      </c>
      <c r="D5173" t="s">
        <v>1615</v>
      </c>
      <c r="E5173" t="s">
        <v>1617</v>
      </c>
      <c r="F5173" t="s">
        <v>1723</v>
      </c>
      <c r="G5173" t="s">
        <v>140</v>
      </c>
      <c r="H5173">
        <v>0</v>
      </c>
      <c r="I5173" t="s">
        <v>140</v>
      </c>
      <c r="J5173" t="s">
        <v>140</v>
      </c>
      <c r="X5173" t="str">
        <f t="shared" si="405"/>
        <v>grade_8_t3_lowses_nl_zdilligence_as.factor(lowses)1:as.factor(book)2</v>
      </c>
      <c r="Y5173" t="str">
        <f t="shared" si="406"/>
        <v>NA</v>
      </c>
      <c r="Z5173" t="str">
        <f t="shared" si="407"/>
        <v>0.000</v>
      </c>
      <c r="AA5173" s="2" t="e">
        <f t="shared" si="408"/>
        <v>#VALUE!</v>
      </c>
      <c r="AB5173" t="str">
        <f t="shared" si="409"/>
        <v>zdilligence ~ as.factor(lowses) * relative_age + as.factor(lowses) *      I(relative_age^2) + as.factor(lowses) * as.factor(book) | as.factor(school_id) | 0 | school_id</v>
      </c>
    </row>
    <row r="5174" spans="1:28">
      <c r="A5174">
        <v>5173</v>
      </c>
      <c r="B5174" t="s">
        <v>112</v>
      </c>
      <c r="C5174" t="b">
        <v>0</v>
      </c>
      <c r="D5174" t="s">
        <v>1615</v>
      </c>
      <c r="E5174" t="s">
        <v>1617</v>
      </c>
      <c r="F5174" t="s">
        <v>1724</v>
      </c>
      <c r="G5174" t="s">
        <v>140</v>
      </c>
      <c r="H5174">
        <v>0</v>
      </c>
      <c r="I5174" t="s">
        <v>140</v>
      </c>
      <c r="J5174" t="s">
        <v>140</v>
      </c>
      <c r="X5174" t="str">
        <f t="shared" si="405"/>
        <v>grade_8_t3_lowses_nl_zdilligence_as.factor(lowses)1:as.factor(book)3</v>
      </c>
      <c r="Y5174" t="str">
        <f t="shared" si="406"/>
        <v>NA</v>
      </c>
      <c r="Z5174" t="str">
        <f t="shared" si="407"/>
        <v>0.000</v>
      </c>
      <c r="AA5174" s="2" t="e">
        <f t="shared" si="408"/>
        <v>#VALUE!</v>
      </c>
      <c r="AB5174" t="str">
        <f t="shared" si="409"/>
        <v>zdilligence ~ as.factor(lowses) * relative_age + as.factor(lowses) *      I(relative_age^2) + as.factor(lowses) * as.factor(book) | as.factor(school_id) | 0 | school_id</v>
      </c>
    </row>
    <row r="5175" spans="1:28">
      <c r="A5175">
        <v>5174</v>
      </c>
      <c r="B5175" t="s">
        <v>112</v>
      </c>
      <c r="C5175" t="b">
        <v>0</v>
      </c>
      <c r="D5175" t="s">
        <v>1615</v>
      </c>
      <c r="E5175" t="s">
        <v>1617</v>
      </c>
      <c r="F5175" t="s">
        <v>1725</v>
      </c>
      <c r="G5175" t="s">
        <v>140</v>
      </c>
      <c r="H5175">
        <v>0</v>
      </c>
      <c r="I5175" t="s">
        <v>140</v>
      </c>
      <c r="J5175" t="s">
        <v>140</v>
      </c>
      <c r="X5175" t="str">
        <f t="shared" si="405"/>
        <v>grade_8_t3_lowses_nl_zdilligence_as.factor(lowses)1:as.factor(book)4</v>
      </c>
      <c r="Y5175" t="str">
        <f t="shared" si="406"/>
        <v>NA</v>
      </c>
      <c r="Z5175" t="str">
        <f t="shared" si="407"/>
        <v>0.000</v>
      </c>
      <c r="AA5175" s="2" t="e">
        <f t="shared" si="408"/>
        <v>#VALUE!</v>
      </c>
      <c r="AB5175" t="str">
        <f t="shared" si="409"/>
        <v>zdilligence ~ as.factor(lowses) * relative_age + as.factor(lowses) *      I(relative_age^2) + as.factor(lowses) * as.factor(book) | as.factor(school_id) | 0 | school_id</v>
      </c>
    </row>
    <row r="5176" spans="1:28">
      <c r="A5176">
        <v>5175</v>
      </c>
      <c r="B5176" t="s">
        <v>112</v>
      </c>
      <c r="C5176" t="b">
        <v>0</v>
      </c>
      <c r="D5176" t="s">
        <v>1615</v>
      </c>
      <c r="E5176" t="s">
        <v>1617</v>
      </c>
      <c r="F5176" t="s">
        <v>1726</v>
      </c>
      <c r="G5176" t="s">
        <v>140</v>
      </c>
      <c r="H5176">
        <v>0</v>
      </c>
      <c r="I5176" t="s">
        <v>140</v>
      </c>
      <c r="J5176" t="s">
        <v>140</v>
      </c>
      <c r="X5176" t="str">
        <f t="shared" si="405"/>
        <v>grade_8_t3_lowses_nl_zdilligence_as.factor(lowses)1:as.factor(book)5</v>
      </c>
      <c r="Y5176" t="str">
        <f t="shared" si="406"/>
        <v>NA</v>
      </c>
      <c r="Z5176" t="str">
        <f t="shared" si="407"/>
        <v>0.000</v>
      </c>
      <c r="AA5176" s="2" t="e">
        <f t="shared" si="408"/>
        <v>#VALUE!</v>
      </c>
      <c r="AB5176" t="str">
        <f t="shared" si="409"/>
        <v>zdilligence ~ as.factor(lowses) * relative_age + as.factor(lowses) *      I(relative_age^2) + as.factor(lowses) * as.factor(book) | as.factor(school_id) | 0 | school_id</v>
      </c>
    </row>
    <row r="5177" spans="1:28">
      <c r="A5177">
        <v>5176</v>
      </c>
      <c r="B5177" t="s">
        <v>116</v>
      </c>
      <c r="C5177" t="b">
        <v>0</v>
      </c>
      <c r="D5177" t="s">
        <v>1615</v>
      </c>
      <c r="E5177" t="s">
        <v>1618</v>
      </c>
      <c r="F5177" t="s">
        <v>1697</v>
      </c>
      <c r="G5177" t="s">
        <v>140</v>
      </c>
      <c r="H5177">
        <v>0</v>
      </c>
      <c r="I5177" t="s">
        <v>140</v>
      </c>
      <c r="J5177" t="s">
        <v>140</v>
      </c>
      <c r="X5177" t="str">
        <f t="shared" si="405"/>
        <v>grade_6_t3_lowses_nl_zdilligence_as.factor(lowses)1</v>
      </c>
      <c r="Y5177" t="str">
        <f t="shared" si="406"/>
        <v>NA</v>
      </c>
      <c r="Z5177" t="str">
        <f t="shared" si="407"/>
        <v>0.000</v>
      </c>
      <c r="AA5177" s="2" t="e">
        <f t="shared" si="408"/>
        <v>#VALUE!</v>
      </c>
      <c r="AB5177" t="str">
        <f t="shared" si="409"/>
        <v>zdilligence ~ as.factor(lowses) * relative_age + as.factor(lowses) *      I(relative_age^2) + as.factor(lowses) * as.factor(book) | as.factor(school_id) | 0 | school_id</v>
      </c>
    </row>
    <row r="5178" spans="1:28">
      <c r="A5178">
        <v>5177</v>
      </c>
      <c r="B5178" t="s">
        <v>116</v>
      </c>
      <c r="C5178" t="b">
        <v>0</v>
      </c>
      <c r="D5178" t="s">
        <v>1615</v>
      </c>
      <c r="E5178" t="s">
        <v>1618</v>
      </c>
      <c r="F5178" t="s">
        <v>104</v>
      </c>
      <c r="G5178">
        <v>7.7711978039404798E-3</v>
      </c>
      <c r="H5178">
        <v>5.1019711970762202E-3</v>
      </c>
      <c r="I5178">
        <v>1.5231755538709999</v>
      </c>
      <c r="J5178">
        <v>0.127721841798066</v>
      </c>
      <c r="X5178" t="str">
        <f t="shared" si="405"/>
        <v>grade_6_t3_lowses_nl_zdilligence_relative_age</v>
      </c>
      <c r="Y5178" t="str">
        <f t="shared" si="406"/>
        <v>0.008</v>
      </c>
      <c r="Z5178" t="str">
        <f t="shared" si="407"/>
        <v>0.005</v>
      </c>
      <c r="AA5178" s="2" t="str">
        <f t="shared" si="408"/>
        <v/>
      </c>
      <c r="AB5178" t="str">
        <f t="shared" si="409"/>
        <v>zdilligence ~ as.factor(lowses) * relative_age + as.factor(lowses) *      I(relative_age^2) + as.factor(lowses) * as.factor(book) | as.factor(school_id) | 0 | school_id</v>
      </c>
    </row>
    <row r="5179" spans="1:28">
      <c r="A5179">
        <v>5178</v>
      </c>
      <c r="B5179" t="s">
        <v>116</v>
      </c>
      <c r="C5179" t="b">
        <v>0</v>
      </c>
      <c r="D5179" t="s">
        <v>1615</v>
      </c>
      <c r="E5179" t="s">
        <v>1618</v>
      </c>
      <c r="F5179" t="s">
        <v>775</v>
      </c>
      <c r="G5179">
        <v>1.8335152004643501E-4</v>
      </c>
      <c r="H5179">
        <v>4.4552482029273699E-4</v>
      </c>
      <c r="I5179">
        <v>0.41154052859717499</v>
      </c>
      <c r="J5179">
        <v>0.68067819632274995</v>
      </c>
      <c r="X5179" t="str">
        <f t="shared" si="405"/>
        <v>grade_6_t3_lowses_nl_zdilligence_I(relative_age^2)</v>
      </c>
      <c r="Y5179" t="str">
        <f t="shared" si="406"/>
        <v>0.000</v>
      </c>
      <c r="Z5179" t="str">
        <f t="shared" si="407"/>
        <v>0.000</v>
      </c>
      <c r="AA5179" s="2" t="str">
        <f t="shared" si="408"/>
        <v/>
      </c>
      <c r="AB5179" t="str">
        <f t="shared" si="409"/>
        <v>zdilligence ~ as.factor(lowses) * relative_age + as.factor(lowses) *      I(relative_age^2) + as.factor(lowses) * as.factor(book) | as.factor(school_id) | 0 | school_id</v>
      </c>
    </row>
    <row r="5180" spans="1:28">
      <c r="A5180">
        <v>5179</v>
      </c>
      <c r="B5180" t="s">
        <v>116</v>
      </c>
      <c r="C5180" t="b">
        <v>0</v>
      </c>
      <c r="D5180" t="s">
        <v>1615</v>
      </c>
      <c r="E5180" t="s">
        <v>1618</v>
      </c>
      <c r="F5180" t="s">
        <v>106</v>
      </c>
      <c r="G5180">
        <v>0.31787101131447298</v>
      </c>
      <c r="H5180">
        <v>4.67116680925794E-2</v>
      </c>
      <c r="I5180">
        <v>6.8049595378284096</v>
      </c>
      <c r="J5180" s="10">
        <v>1.02344718014428E-11</v>
      </c>
      <c r="X5180" t="str">
        <f t="shared" si="405"/>
        <v>grade_6_t3_lowses_nl_zdilligence_as.factor(book)2</v>
      </c>
      <c r="Y5180" t="str">
        <f t="shared" si="406"/>
        <v>0.318</v>
      </c>
      <c r="Z5180" t="str">
        <f t="shared" si="407"/>
        <v>0.047</v>
      </c>
      <c r="AA5180" s="2" t="str">
        <f t="shared" si="408"/>
        <v>***</v>
      </c>
      <c r="AB5180" t="str">
        <f t="shared" si="409"/>
        <v>zdilligence ~ as.factor(lowses) * relative_age + as.factor(lowses) *      I(relative_age^2) + as.factor(lowses) * as.factor(book) | as.factor(school_id) | 0 | school_id</v>
      </c>
    </row>
    <row r="5181" spans="1:28">
      <c r="A5181">
        <v>5180</v>
      </c>
      <c r="B5181" t="s">
        <v>116</v>
      </c>
      <c r="C5181" t="b">
        <v>0</v>
      </c>
      <c r="D5181" t="s">
        <v>1615</v>
      </c>
      <c r="E5181" t="s">
        <v>1618</v>
      </c>
      <c r="F5181" t="s">
        <v>107</v>
      </c>
      <c r="G5181">
        <v>0.40343488801451199</v>
      </c>
      <c r="H5181">
        <v>4.6016599845229197E-2</v>
      </c>
      <c r="I5181">
        <v>8.7671598808128408</v>
      </c>
      <c r="J5181" s="10">
        <v>1.8951898475949E-18</v>
      </c>
      <c r="X5181" t="str">
        <f t="shared" si="405"/>
        <v>grade_6_t3_lowses_nl_zdilligence_as.factor(book)3</v>
      </c>
      <c r="Y5181" t="str">
        <f t="shared" si="406"/>
        <v>0.403</v>
      </c>
      <c r="Z5181" t="str">
        <f t="shared" si="407"/>
        <v>0.046</v>
      </c>
      <c r="AA5181" s="2" t="str">
        <f t="shared" si="408"/>
        <v>***</v>
      </c>
      <c r="AB5181" t="str">
        <f t="shared" si="409"/>
        <v>zdilligence ~ as.factor(lowses) * relative_age + as.factor(lowses) *      I(relative_age^2) + as.factor(lowses) * as.factor(book) | as.factor(school_id) | 0 | school_id</v>
      </c>
    </row>
    <row r="5182" spans="1:28">
      <c r="A5182">
        <v>5181</v>
      </c>
      <c r="B5182" t="s">
        <v>116</v>
      </c>
      <c r="C5182" t="b">
        <v>0</v>
      </c>
      <c r="D5182" t="s">
        <v>1615</v>
      </c>
      <c r="E5182" t="s">
        <v>1618</v>
      </c>
      <c r="F5182" t="s">
        <v>108</v>
      </c>
      <c r="G5182">
        <v>0.46965276323251998</v>
      </c>
      <c r="H5182">
        <v>4.6905825828239898E-2</v>
      </c>
      <c r="I5182">
        <v>10.012674437335299</v>
      </c>
      <c r="J5182" s="10">
        <v>1.41951032427323E-23</v>
      </c>
      <c r="X5182" t="str">
        <f t="shared" si="405"/>
        <v>grade_6_t3_lowses_nl_zdilligence_as.factor(book)4</v>
      </c>
      <c r="Y5182" t="str">
        <f t="shared" si="406"/>
        <v>0.470</v>
      </c>
      <c r="Z5182" t="str">
        <f t="shared" si="407"/>
        <v>0.047</v>
      </c>
      <c r="AA5182" s="2" t="str">
        <f t="shared" si="408"/>
        <v>***</v>
      </c>
      <c r="AB5182" t="str">
        <f t="shared" si="409"/>
        <v>zdilligence ~ as.factor(lowses) * relative_age + as.factor(lowses) *      I(relative_age^2) + as.factor(lowses) * as.factor(book) | as.factor(school_id) | 0 | school_id</v>
      </c>
    </row>
    <row r="5183" spans="1:28">
      <c r="A5183">
        <v>5182</v>
      </c>
      <c r="B5183" t="s">
        <v>116</v>
      </c>
      <c r="C5183" t="b">
        <v>0</v>
      </c>
      <c r="D5183" t="s">
        <v>1615</v>
      </c>
      <c r="E5183" t="s">
        <v>1618</v>
      </c>
      <c r="F5183" t="s">
        <v>109</v>
      </c>
      <c r="G5183">
        <v>0.44509740711337598</v>
      </c>
      <c r="H5183">
        <v>4.7861989726269399E-2</v>
      </c>
      <c r="I5183">
        <v>9.2996009914957796</v>
      </c>
      <c r="J5183" s="10">
        <v>1.47109035922527E-20</v>
      </c>
      <c r="X5183" t="str">
        <f t="shared" si="405"/>
        <v>grade_6_t3_lowses_nl_zdilligence_as.factor(book)5</v>
      </c>
      <c r="Y5183" t="str">
        <f t="shared" si="406"/>
        <v>0.445</v>
      </c>
      <c r="Z5183" t="str">
        <f t="shared" si="407"/>
        <v>0.048</v>
      </c>
      <c r="AA5183" s="2" t="str">
        <f t="shared" si="408"/>
        <v>***</v>
      </c>
      <c r="AB5183" t="str">
        <f t="shared" si="409"/>
        <v>zdilligence ~ as.factor(lowses) * relative_age + as.factor(lowses) *      I(relative_age^2) + as.factor(lowses) * as.factor(book) | as.factor(school_id) | 0 | school_id</v>
      </c>
    </row>
    <row r="5184" spans="1:28">
      <c r="A5184">
        <v>5183</v>
      </c>
      <c r="B5184" t="s">
        <v>116</v>
      </c>
      <c r="C5184" t="b">
        <v>0</v>
      </c>
      <c r="D5184" t="s">
        <v>1615</v>
      </c>
      <c r="E5184" t="s">
        <v>1618</v>
      </c>
      <c r="F5184" t="s">
        <v>1722</v>
      </c>
      <c r="G5184">
        <v>-1.9000719227142499E-2</v>
      </c>
      <c r="H5184">
        <v>1.8627923057210501E-2</v>
      </c>
      <c r="I5184">
        <v>-1.0200127608852101</v>
      </c>
      <c r="J5184">
        <v>0.30772791143552197</v>
      </c>
      <c r="X5184" t="str">
        <f t="shared" si="405"/>
        <v>grade_6_t3_lowses_nl_zdilligence_as.factor(lowses)1:relative_age</v>
      </c>
      <c r="Y5184" t="str">
        <f t="shared" si="406"/>
        <v>-0.019</v>
      </c>
      <c r="Z5184" t="str">
        <f t="shared" si="407"/>
        <v>0.019</v>
      </c>
      <c r="AA5184" s="2" t="str">
        <f t="shared" si="408"/>
        <v/>
      </c>
      <c r="AB5184" t="str">
        <f t="shared" si="409"/>
        <v>zdilligence ~ as.factor(lowses) * relative_age + as.factor(lowses) *      I(relative_age^2) + as.factor(lowses) * as.factor(book) | as.factor(school_id) | 0 | school_id</v>
      </c>
    </row>
    <row r="5185" spans="1:28">
      <c r="A5185">
        <v>5184</v>
      </c>
      <c r="B5185" t="s">
        <v>116</v>
      </c>
      <c r="C5185" t="b">
        <v>0</v>
      </c>
      <c r="D5185" t="s">
        <v>1615</v>
      </c>
      <c r="E5185" t="s">
        <v>1618</v>
      </c>
      <c r="F5185" t="s">
        <v>1736</v>
      </c>
      <c r="G5185">
        <v>9.8858480164268998E-4</v>
      </c>
      <c r="H5185">
        <v>1.6044446741782601E-3</v>
      </c>
      <c r="I5185">
        <v>0.61615387401812804</v>
      </c>
      <c r="J5185">
        <v>0.53779609561293695</v>
      </c>
      <c r="X5185" t="str">
        <f t="shared" si="405"/>
        <v>grade_6_t3_lowses_nl_zdilligence_as.factor(lowses)1:I(relative_age^2)</v>
      </c>
      <c r="Y5185" t="str">
        <f t="shared" si="406"/>
        <v>0.001</v>
      </c>
      <c r="Z5185" t="str">
        <f t="shared" si="407"/>
        <v>0.002</v>
      </c>
      <c r="AA5185" s="2" t="str">
        <f t="shared" si="408"/>
        <v/>
      </c>
      <c r="AB5185" t="str">
        <f t="shared" si="409"/>
        <v>zdilligence ~ as.factor(lowses) * relative_age + as.factor(lowses) *      I(relative_age^2) + as.factor(lowses) * as.factor(book) | as.factor(school_id) | 0 | school_id</v>
      </c>
    </row>
    <row r="5186" spans="1:28">
      <c r="A5186">
        <v>5185</v>
      </c>
      <c r="B5186" t="s">
        <v>116</v>
      </c>
      <c r="C5186" t="b">
        <v>0</v>
      </c>
      <c r="D5186" t="s">
        <v>1615</v>
      </c>
      <c r="E5186" t="s">
        <v>1618</v>
      </c>
      <c r="F5186" t="s">
        <v>1723</v>
      </c>
      <c r="G5186" t="s">
        <v>140</v>
      </c>
      <c r="H5186">
        <v>0</v>
      </c>
      <c r="I5186" t="s">
        <v>140</v>
      </c>
      <c r="J5186" t="s">
        <v>140</v>
      </c>
      <c r="X5186" t="str">
        <f t="shared" ref="X5186:X5249" si="410">E5186&amp;"_"&amp;F5186</f>
        <v>grade_6_t3_lowses_nl_zdilligence_as.factor(lowses)1:as.factor(book)2</v>
      </c>
      <c r="Y5186" t="str">
        <f t="shared" ref="Y5186:Y5249" si="411">TEXT(G5186,"0.000")</f>
        <v>NA</v>
      </c>
      <c r="Z5186" t="str">
        <f t="shared" ref="Z5186:Z5249" si="412">TEXT(H5186,"0.000")</f>
        <v>0.000</v>
      </c>
      <c r="AA5186" s="2" t="e">
        <f t="shared" ref="AA5186:AA5249" si="413">IF(COUNTIF(J5186,"*E*")&gt;0, "***", IF(TEXT(J5186, "0.00E+00")*1&lt;0.01, "***", IF(TEXT(J5186, "0.00E+00")*1&lt;0.05, "**",  IF(TEXT(J5186, "0.00E+00")*1&lt;0.1, "*",""))))</f>
        <v>#VALUE!</v>
      </c>
      <c r="AB5186" t="str">
        <f t="shared" ref="AB5186:AB5249" si="414">D5186</f>
        <v>zdilligence ~ as.factor(lowses) * relative_age + as.factor(lowses) *      I(relative_age^2) + as.factor(lowses) * as.factor(book) | as.factor(school_id) | 0 | school_id</v>
      </c>
    </row>
    <row r="5187" spans="1:28">
      <c r="A5187">
        <v>5186</v>
      </c>
      <c r="B5187" t="s">
        <v>116</v>
      </c>
      <c r="C5187" t="b">
        <v>0</v>
      </c>
      <c r="D5187" t="s">
        <v>1615</v>
      </c>
      <c r="E5187" t="s">
        <v>1618</v>
      </c>
      <c r="F5187" t="s">
        <v>1724</v>
      </c>
      <c r="G5187" t="s">
        <v>140</v>
      </c>
      <c r="H5187">
        <v>0</v>
      </c>
      <c r="I5187" t="s">
        <v>140</v>
      </c>
      <c r="J5187" t="s">
        <v>140</v>
      </c>
      <c r="X5187" t="str">
        <f t="shared" si="410"/>
        <v>grade_6_t3_lowses_nl_zdilligence_as.factor(lowses)1:as.factor(book)3</v>
      </c>
      <c r="Y5187" t="str">
        <f t="shared" si="411"/>
        <v>NA</v>
      </c>
      <c r="Z5187" t="str">
        <f t="shared" si="412"/>
        <v>0.000</v>
      </c>
      <c r="AA5187" s="2" t="e">
        <f t="shared" si="413"/>
        <v>#VALUE!</v>
      </c>
      <c r="AB5187" t="str">
        <f t="shared" si="414"/>
        <v>zdilligence ~ as.factor(lowses) * relative_age + as.factor(lowses) *      I(relative_age^2) + as.factor(lowses) * as.factor(book) | as.factor(school_id) | 0 | school_id</v>
      </c>
    </row>
    <row r="5188" spans="1:28">
      <c r="A5188">
        <v>5187</v>
      </c>
      <c r="B5188" t="s">
        <v>116</v>
      </c>
      <c r="C5188" t="b">
        <v>0</v>
      </c>
      <c r="D5188" t="s">
        <v>1615</v>
      </c>
      <c r="E5188" t="s">
        <v>1618</v>
      </c>
      <c r="F5188" t="s">
        <v>1725</v>
      </c>
      <c r="G5188" t="s">
        <v>140</v>
      </c>
      <c r="H5188">
        <v>0</v>
      </c>
      <c r="I5188" t="s">
        <v>140</v>
      </c>
      <c r="J5188" t="s">
        <v>140</v>
      </c>
      <c r="X5188" t="str">
        <f t="shared" si="410"/>
        <v>grade_6_t3_lowses_nl_zdilligence_as.factor(lowses)1:as.factor(book)4</v>
      </c>
      <c r="Y5188" t="str">
        <f t="shared" si="411"/>
        <v>NA</v>
      </c>
      <c r="Z5188" t="str">
        <f t="shared" si="412"/>
        <v>0.000</v>
      </c>
      <c r="AA5188" s="2" t="e">
        <f t="shared" si="413"/>
        <v>#VALUE!</v>
      </c>
      <c r="AB5188" t="str">
        <f t="shared" si="414"/>
        <v>zdilligence ~ as.factor(lowses) * relative_age + as.factor(lowses) *      I(relative_age^2) + as.factor(lowses) * as.factor(book) | as.factor(school_id) | 0 | school_id</v>
      </c>
    </row>
    <row r="5189" spans="1:28">
      <c r="A5189">
        <v>5188</v>
      </c>
      <c r="B5189" t="s">
        <v>116</v>
      </c>
      <c r="C5189" t="b">
        <v>0</v>
      </c>
      <c r="D5189" t="s">
        <v>1615</v>
      </c>
      <c r="E5189" t="s">
        <v>1618</v>
      </c>
      <c r="F5189" t="s">
        <v>1726</v>
      </c>
      <c r="G5189" t="s">
        <v>140</v>
      </c>
      <c r="H5189">
        <v>0</v>
      </c>
      <c r="I5189" t="s">
        <v>140</v>
      </c>
      <c r="J5189" t="s">
        <v>140</v>
      </c>
      <c r="X5189" t="str">
        <f t="shared" si="410"/>
        <v>grade_6_t3_lowses_nl_zdilligence_as.factor(lowses)1:as.factor(book)5</v>
      </c>
      <c r="Y5189" t="str">
        <f t="shared" si="411"/>
        <v>NA</v>
      </c>
      <c r="Z5189" t="str">
        <f t="shared" si="412"/>
        <v>0.000</v>
      </c>
      <c r="AA5189" s="2" t="e">
        <f t="shared" si="413"/>
        <v>#VALUE!</v>
      </c>
      <c r="AB5189" t="str">
        <f t="shared" si="414"/>
        <v>zdilligence ~ as.factor(lowses) * relative_age + as.factor(lowses) *      I(relative_age^2) + as.factor(lowses) * as.factor(book) | as.factor(school_id) | 0 | school_id</v>
      </c>
    </row>
    <row r="5190" spans="1:28">
      <c r="A5190">
        <v>5189</v>
      </c>
      <c r="B5190" t="s">
        <v>115</v>
      </c>
      <c r="C5190" t="b">
        <v>0</v>
      </c>
      <c r="D5190" t="s">
        <v>1615</v>
      </c>
      <c r="E5190" t="s">
        <v>1619</v>
      </c>
      <c r="F5190" t="s">
        <v>1697</v>
      </c>
      <c r="G5190" t="s">
        <v>140</v>
      </c>
      <c r="H5190">
        <v>0</v>
      </c>
      <c r="I5190" t="s">
        <v>140</v>
      </c>
      <c r="J5190" t="s">
        <v>140</v>
      </c>
      <c r="X5190" t="str">
        <f t="shared" si="410"/>
        <v>grade_7_t3_lowses_nl_zdilligence_as.factor(lowses)1</v>
      </c>
      <c r="Y5190" t="str">
        <f t="shared" si="411"/>
        <v>NA</v>
      </c>
      <c r="Z5190" t="str">
        <f t="shared" si="412"/>
        <v>0.000</v>
      </c>
      <c r="AA5190" s="2" t="e">
        <f t="shared" si="413"/>
        <v>#VALUE!</v>
      </c>
      <c r="AB5190" t="str">
        <f t="shared" si="414"/>
        <v>zdilligence ~ as.factor(lowses) * relative_age + as.factor(lowses) *      I(relative_age^2) + as.factor(lowses) * as.factor(book) | as.factor(school_id) | 0 | school_id</v>
      </c>
    </row>
    <row r="5191" spans="1:28">
      <c r="A5191">
        <v>5190</v>
      </c>
      <c r="B5191" t="s">
        <v>115</v>
      </c>
      <c r="C5191" t="b">
        <v>0</v>
      </c>
      <c r="D5191" t="s">
        <v>1615</v>
      </c>
      <c r="E5191" t="s">
        <v>1619</v>
      </c>
      <c r="F5191" t="s">
        <v>104</v>
      </c>
      <c r="G5191">
        <v>3.9218750899239103E-3</v>
      </c>
      <c r="H5191">
        <v>5.15866976761775E-3</v>
      </c>
      <c r="I5191">
        <v>0.76024930196976304</v>
      </c>
      <c r="J5191">
        <v>0.447109631147662</v>
      </c>
      <c r="X5191" t="str">
        <f t="shared" si="410"/>
        <v>grade_7_t3_lowses_nl_zdilligence_relative_age</v>
      </c>
      <c r="Y5191" t="str">
        <f t="shared" si="411"/>
        <v>0.004</v>
      </c>
      <c r="Z5191" t="str">
        <f t="shared" si="412"/>
        <v>0.005</v>
      </c>
      <c r="AA5191" s="2" t="str">
        <f t="shared" si="413"/>
        <v/>
      </c>
      <c r="AB5191" t="str">
        <f t="shared" si="414"/>
        <v>zdilligence ~ as.factor(lowses) * relative_age + as.factor(lowses) *      I(relative_age^2) + as.factor(lowses) * as.factor(book) | as.factor(school_id) | 0 | school_id</v>
      </c>
    </row>
    <row r="5192" spans="1:28">
      <c r="A5192">
        <v>5191</v>
      </c>
      <c r="B5192" t="s">
        <v>115</v>
      </c>
      <c r="C5192" t="b">
        <v>0</v>
      </c>
      <c r="D5192" t="s">
        <v>1615</v>
      </c>
      <c r="E5192" t="s">
        <v>1619</v>
      </c>
      <c r="F5192" t="s">
        <v>775</v>
      </c>
      <c r="G5192">
        <v>3.80723681415379E-4</v>
      </c>
      <c r="H5192">
        <v>4.6029295266527003E-4</v>
      </c>
      <c r="I5192">
        <v>0.82713341408084795</v>
      </c>
      <c r="J5192">
        <v>0.40816590794732599</v>
      </c>
      <c r="X5192" t="str">
        <f t="shared" si="410"/>
        <v>grade_7_t3_lowses_nl_zdilligence_I(relative_age^2)</v>
      </c>
      <c r="Y5192" t="str">
        <f t="shared" si="411"/>
        <v>0.000</v>
      </c>
      <c r="Z5192" t="str">
        <f t="shared" si="412"/>
        <v>0.000</v>
      </c>
      <c r="AA5192" s="2" t="str">
        <f t="shared" si="413"/>
        <v/>
      </c>
      <c r="AB5192" t="str">
        <f t="shared" si="414"/>
        <v>zdilligence ~ as.factor(lowses) * relative_age + as.factor(lowses) *      I(relative_age^2) + as.factor(lowses) * as.factor(book) | as.factor(school_id) | 0 | school_id</v>
      </c>
    </row>
    <row r="5193" spans="1:28">
      <c r="A5193">
        <v>5192</v>
      </c>
      <c r="B5193" t="s">
        <v>115</v>
      </c>
      <c r="C5193" t="b">
        <v>0</v>
      </c>
      <c r="D5193" t="s">
        <v>1615</v>
      </c>
      <c r="E5193" t="s">
        <v>1619</v>
      </c>
      <c r="F5193" t="s">
        <v>106</v>
      </c>
      <c r="G5193">
        <v>0.30251758721970901</v>
      </c>
      <c r="H5193">
        <v>4.1714606025926297E-2</v>
      </c>
      <c r="I5193">
        <v>7.2520782536382802</v>
      </c>
      <c r="J5193" s="10">
        <v>4.1713010620556602E-13</v>
      </c>
      <c r="X5193" t="str">
        <f t="shared" si="410"/>
        <v>grade_7_t3_lowses_nl_zdilligence_as.factor(book)2</v>
      </c>
      <c r="Y5193" t="str">
        <f t="shared" si="411"/>
        <v>0.303</v>
      </c>
      <c r="Z5193" t="str">
        <f t="shared" si="412"/>
        <v>0.042</v>
      </c>
      <c r="AA5193" s="2" t="str">
        <f t="shared" si="413"/>
        <v>***</v>
      </c>
      <c r="AB5193" t="str">
        <f t="shared" si="414"/>
        <v>zdilligence ~ as.factor(lowses) * relative_age + as.factor(lowses) *      I(relative_age^2) + as.factor(lowses) * as.factor(book) | as.factor(school_id) | 0 | school_id</v>
      </c>
    </row>
    <row r="5194" spans="1:28">
      <c r="A5194">
        <v>5193</v>
      </c>
      <c r="B5194" t="s">
        <v>115</v>
      </c>
      <c r="C5194" t="b">
        <v>0</v>
      </c>
      <c r="D5194" t="s">
        <v>1615</v>
      </c>
      <c r="E5194" t="s">
        <v>1619</v>
      </c>
      <c r="F5194" t="s">
        <v>107</v>
      </c>
      <c r="G5194">
        <v>0.40584900270653301</v>
      </c>
      <c r="H5194">
        <v>3.9848969607167502E-2</v>
      </c>
      <c r="I5194">
        <v>10.1846799730936</v>
      </c>
      <c r="J5194" s="10">
        <v>2.4693657264412399E-24</v>
      </c>
      <c r="X5194" t="str">
        <f t="shared" si="410"/>
        <v>grade_7_t3_lowses_nl_zdilligence_as.factor(book)3</v>
      </c>
      <c r="Y5194" t="str">
        <f t="shared" si="411"/>
        <v>0.406</v>
      </c>
      <c r="Z5194" t="str">
        <f t="shared" si="412"/>
        <v>0.040</v>
      </c>
      <c r="AA5194" s="2" t="str">
        <f t="shared" si="413"/>
        <v>***</v>
      </c>
      <c r="AB5194" t="str">
        <f t="shared" si="414"/>
        <v>zdilligence ~ as.factor(lowses) * relative_age + as.factor(lowses) *      I(relative_age^2) + as.factor(lowses) * as.factor(book) | as.factor(school_id) | 0 | school_id</v>
      </c>
    </row>
    <row r="5195" spans="1:28">
      <c r="A5195">
        <v>5194</v>
      </c>
      <c r="B5195" t="s">
        <v>115</v>
      </c>
      <c r="C5195" t="b">
        <v>0</v>
      </c>
      <c r="D5195" t="s">
        <v>1615</v>
      </c>
      <c r="E5195" t="s">
        <v>1619</v>
      </c>
      <c r="F5195" t="s">
        <v>108</v>
      </c>
      <c r="G5195">
        <v>0.45705722372728302</v>
      </c>
      <c r="H5195">
        <v>4.04294211184036E-2</v>
      </c>
      <c r="I5195">
        <v>11.3050647544204</v>
      </c>
      <c r="J5195" s="10">
        <v>1.36010031169023E-29</v>
      </c>
      <c r="X5195" t="str">
        <f t="shared" si="410"/>
        <v>grade_7_t3_lowses_nl_zdilligence_as.factor(book)4</v>
      </c>
      <c r="Y5195" t="str">
        <f t="shared" si="411"/>
        <v>0.457</v>
      </c>
      <c r="Z5195" t="str">
        <f t="shared" si="412"/>
        <v>0.040</v>
      </c>
      <c r="AA5195" s="2" t="str">
        <f t="shared" si="413"/>
        <v>***</v>
      </c>
      <c r="AB5195" t="str">
        <f t="shared" si="414"/>
        <v>zdilligence ~ as.factor(lowses) * relative_age + as.factor(lowses) *      I(relative_age^2) + as.factor(lowses) * as.factor(book) | as.factor(school_id) | 0 | school_id</v>
      </c>
    </row>
    <row r="5196" spans="1:28">
      <c r="A5196">
        <v>5195</v>
      </c>
      <c r="B5196" t="s">
        <v>115</v>
      </c>
      <c r="C5196" t="b">
        <v>0</v>
      </c>
      <c r="D5196" t="s">
        <v>1615</v>
      </c>
      <c r="E5196" t="s">
        <v>1619</v>
      </c>
      <c r="F5196" t="s">
        <v>109</v>
      </c>
      <c r="G5196">
        <v>0.42523195473880299</v>
      </c>
      <c r="H5196">
        <v>4.2134795211610801E-2</v>
      </c>
      <c r="I5196">
        <v>10.0921804082158</v>
      </c>
      <c r="J5196" s="10">
        <v>6.3504211173545302E-24</v>
      </c>
      <c r="X5196" t="str">
        <f t="shared" si="410"/>
        <v>grade_7_t3_lowses_nl_zdilligence_as.factor(book)5</v>
      </c>
      <c r="Y5196" t="str">
        <f t="shared" si="411"/>
        <v>0.425</v>
      </c>
      <c r="Z5196" t="str">
        <f t="shared" si="412"/>
        <v>0.042</v>
      </c>
      <c r="AA5196" s="2" t="str">
        <f t="shared" si="413"/>
        <v>***</v>
      </c>
      <c r="AB5196" t="str">
        <f t="shared" si="414"/>
        <v>zdilligence ~ as.factor(lowses) * relative_age + as.factor(lowses) *      I(relative_age^2) + as.factor(lowses) * as.factor(book) | as.factor(school_id) | 0 | school_id</v>
      </c>
    </row>
    <row r="5197" spans="1:28">
      <c r="A5197">
        <v>5196</v>
      </c>
      <c r="B5197" t="s">
        <v>115</v>
      </c>
      <c r="C5197" t="b">
        <v>0</v>
      </c>
      <c r="D5197" t="s">
        <v>1615</v>
      </c>
      <c r="E5197" t="s">
        <v>1619</v>
      </c>
      <c r="F5197" t="s">
        <v>1722</v>
      </c>
      <c r="G5197">
        <v>1.45167183711716E-2</v>
      </c>
      <c r="H5197">
        <v>1.64870972920651E-2</v>
      </c>
      <c r="I5197">
        <v>0.88048964071790903</v>
      </c>
      <c r="J5197">
        <v>0.37859889724410201</v>
      </c>
      <c r="X5197" t="str">
        <f t="shared" si="410"/>
        <v>grade_7_t3_lowses_nl_zdilligence_as.factor(lowses)1:relative_age</v>
      </c>
      <c r="Y5197" t="str">
        <f t="shared" si="411"/>
        <v>0.015</v>
      </c>
      <c r="Z5197" t="str">
        <f t="shared" si="412"/>
        <v>0.016</v>
      </c>
      <c r="AA5197" s="2" t="str">
        <f t="shared" si="413"/>
        <v/>
      </c>
      <c r="AB5197" t="str">
        <f t="shared" si="414"/>
        <v>zdilligence ~ as.factor(lowses) * relative_age + as.factor(lowses) *      I(relative_age^2) + as.factor(lowses) * as.factor(book) | as.factor(school_id) | 0 | school_id</v>
      </c>
    </row>
    <row r="5198" spans="1:28">
      <c r="A5198">
        <v>5197</v>
      </c>
      <c r="B5198" t="s">
        <v>115</v>
      </c>
      <c r="C5198" t="b">
        <v>0</v>
      </c>
      <c r="D5198" t="s">
        <v>1615</v>
      </c>
      <c r="E5198" t="s">
        <v>1619</v>
      </c>
      <c r="F5198" t="s">
        <v>1736</v>
      </c>
      <c r="G5198">
        <v>-1.8819960852720699E-3</v>
      </c>
      <c r="H5198">
        <v>1.4329310948259801E-3</v>
      </c>
      <c r="I5198">
        <v>-1.31338910298449</v>
      </c>
      <c r="J5198">
        <v>0.18905867843041099</v>
      </c>
      <c r="X5198" t="str">
        <f t="shared" si="410"/>
        <v>grade_7_t3_lowses_nl_zdilligence_as.factor(lowses)1:I(relative_age^2)</v>
      </c>
      <c r="Y5198" t="str">
        <f t="shared" si="411"/>
        <v>-0.002</v>
      </c>
      <c r="Z5198" t="str">
        <f t="shared" si="412"/>
        <v>0.001</v>
      </c>
      <c r="AA5198" s="2" t="str">
        <f t="shared" si="413"/>
        <v/>
      </c>
      <c r="AB5198" t="str">
        <f t="shared" si="414"/>
        <v>zdilligence ~ as.factor(lowses) * relative_age + as.factor(lowses) *      I(relative_age^2) + as.factor(lowses) * as.factor(book) | as.factor(school_id) | 0 | school_id</v>
      </c>
    </row>
    <row r="5199" spans="1:28">
      <c r="A5199">
        <v>5198</v>
      </c>
      <c r="B5199" t="s">
        <v>115</v>
      </c>
      <c r="C5199" t="b">
        <v>0</v>
      </c>
      <c r="D5199" t="s">
        <v>1615</v>
      </c>
      <c r="E5199" t="s">
        <v>1619</v>
      </c>
      <c r="F5199" t="s">
        <v>1723</v>
      </c>
      <c r="G5199" t="s">
        <v>140</v>
      </c>
      <c r="H5199">
        <v>0</v>
      </c>
      <c r="I5199" t="s">
        <v>140</v>
      </c>
      <c r="J5199" t="s">
        <v>140</v>
      </c>
      <c r="X5199" t="str">
        <f t="shared" si="410"/>
        <v>grade_7_t3_lowses_nl_zdilligence_as.factor(lowses)1:as.factor(book)2</v>
      </c>
      <c r="Y5199" t="str">
        <f t="shared" si="411"/>
        <v>NA</v>
      </c>
      <c r="Z5199" t="str">
        <f t="shared" si="412"/>
        <v>0.000</v>
      </c>
      <c r="AA5199" s="2" t="e">
        <f t="shared" si="413"/>
        <v>#VALUE!</v>
      </c>
      <c r="AB5199" t="str">
        <f t="shared" si="414"/>
        <v>zdilligence ~ as.factor(lowses) * relative_age + as.factor(lowses) *      I(relative_age^2) + as.factor(lowses) * as.factor(book) | as.factor(school_id) | 0 | school_id</v>
      </c>
    </row>
    <row r="5200" spans="1:28">
      <c r="A5200">
        <v>5199</v>
      </c>
      <c r="B5200" t="s">
        <v>115</v>
      </c>
      <c r="C5200" t="b">
        <v>0</v>
      </c>
      <c r="D5200" t="s">
        <v>1615</v>
      </c>
      <c r="E5200" t="s">
        <v>1619</v>
      </c>
      <c r="F5200" t="s">
        <v>1724</v>
      </c>
      <c r="G5200" t="s">
        <v>140</v>
      </c>
      <c r="H5200">
        <v>0</v>
      </c>
      <c r="I5200" t="s">
        <v>140</v>
      </c>
      <c r="J5200" t="s">
        <v>140</v>
      </c>
      <c r="X5200" t="str">
        <f t="shared" si="410"/>
        <v>grade_7_t3_lowses_nl_zdilligence_as.factor(lowses)1:as.factor(book)3</v>
      </c>
      <c r="Y5200" t="str">
        <f t="shared" si="411"/>
        <v>NA</v>
      </c>
      <c r="Z5200" t="str">
        <f t="shared" si="412"/>
        <v>0.000</v>
      </c>
      <c r="AA5200" s="2" t="e">
        <f t="shared" si="413"/>
        <v>#VALUE!</v>
      </c>
      <c r="AB5200" t="str">
        <f t="shared" si="414"/>
        <v>zdilligence ~ as.factor(lowses) * relative_age + as.factor(lowses) *      I(relative_age^2) + as.factor(lowses) * as.factor(book) | as.factor(school_id) | 0 | school_id</v>
      </c>
    </row>
    <row r="5201" spans="1:28">
      <c r="A5201">
        <v>5200</v>
      </c>
      <c r="B5201" t="s">
        <v>115</v>
      </c>
      <c r="C5201" t="b">
        <v>0</v>
      </c>
      <c r="D5201" t="s">
        <v>1615</v>
      </c>
      <c r="E5201" t="s">
        <v>1619</v>
      </c>
      <c r="F5201" t="s">
        <v>1725</v>
      </c>
      <c r="G5201" t="s">
        <v>140</v>
      </c>
      <c r="H5201">
        <v>0</v>
      </c>
      <c r="I5201" t="s">
        <v>140</v>
      </c>
      <c r="J5201" t="s">
        <v>140</v>
      </c>
      <c r="X5201" t="str">
        <f t="shared" si="410"/>
        <v>grade_7_t3_lowses_nl_zdilligence_as.factor(lowses)1:as.factor(book)4</v>
      </c>
      <c r="Y5201" t="str">
        <f t="shared" si="411"/>
        <v>NA</v>
      </c>
      <c r="Z5201" t="str">
        <f t="shared" si="412"/>
        <v>0.000</v>
      </c>
      <c r="AA5201" s="2" t="e">
        <f t="shared" si="413"/>
        <v>#VALUE!</v>
      </c>
      <c r="AB5201" t="str">
        <f t="shared" si="414"/>
        <v>zdilligence ~ as.factor(lowses) * relative_age + as.factor(lowses) *      I(relative_age^2) + as.factor(lowses) * as.factor(book) | as.factor(school_id) | 0 | school_id</v>
      </c>
    </row>
    <row r="5202" spans="1:28">
      <c r="A5202">
        <v>5201</v>
      </c>
      <c r="B5202" t="s">
        <v>115</v>
      </c>
      <c r="C5202" t="b">
        <v>0</v>
      </c>
      <c r="D5202" t="s">
        <v>1615</v>
      </c>
      <c r="E5202" t="s">
        <v>1619</v>
      </c>
      <c r="F5202" t="s">
        <v>1726</v>
      </c>
      <c r="G5202" t="s">
        <v>140</v>
      </c>
      <c r="H5202">
        <v>0</v>
      </c>
      <c r="I5202" t="s">
        <v>140</v>
      </c>
      <c r="J5202" t="s">
        <v>140</v>
      </c>
      <c r="X5202" t="str">
        <f t="shared" si="410"/>
        <v>grade_7_t3_lowses_nl_zdilligence_as.factor(lowses)1:as.factor(book)5</v>
      </c>
      <c r="Y5202" t="str">
        <f t="shared" si="411"/>
        <v>NA</v>
      </c>
      <c r="Z5202" t="str">
        <f t="shared" si="412"/>
        <v>0.000</v>
      </c>
      <c r="AA5202" s="2" t="e">
        <f t="shared" si="413"/>
        <v>#VALUE!</v>
      </c>
      <c r="AB5202" t="str">
        <f t="shared" si="414"/>
        <v>zdilligence ~ as.factor(lowses) * relative_age + as.factor(lowses) *      I(relative_age^2) + as.factor(lowses) * as.factor(book) | as.factor(school_id) | 0 | school_id</v>
      </c>
    </row>
    <row r="5203" spans="1:28">
      <c r="A5203">
        <v>5202</v>
      </c>
      <c r="B5203" t="s">
        <v>1222</v>
      </c>
      <c r="C5203" t="b">
        <v>0</v>
      </c>
      <c r="D5203" t="s">
        <v>1620</v>
      </c>
      <c r="E5203" t="s">
        <v>1621</v>
      </c>
      <c r="F5203" t="s">
        <v>1697</v>
      </c>
      <c r="G5203">
        <v>-0.46725171023523498</v>
      </c>
      <c r="H5203">
        <v>2.7047149296327701E-2</v>
      </c>
      <c r="I5203">
        <v>-17.2754512912263</v>
      </c>
      <c r="J5203" s="10">
        <v>8.1565407693137302E-67</v>
      </c>
      <c r="X5203" t="str">
        <f t="shared" si="410"/>
        <v>all_t3_lowses_nl_zdilligence_as.factor(lowses)1</v>
      </c>
      <c r="Y5203" t="str">
        <f t="shared" si="411"/>
        <v>-0.467</v>
      </c>
      <c r="Z5203" t="str">
        <f t="shared" si="412"/>
        <v>0.027</v>
      </c>
      <c r="AA5203" s="2" t="str">
        <f t="shared" si="413"/>
        <v>***</v>
      </c>
      <c r="AB5203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04" spans="1:28">
      <c r="A5204">
        <v>5203</v>
      </c>
      <c r="B5204" t="s">
        <v>1222</v>
      </c>
      <c r="C5204" t="b">
        <v>0</v>
      </c>
      <c r="D5204" t="s">
        <v>1620</v>
      </c>
      <c r="E5204" t="s">
        <v>1621</v>
      </c>
      <c r="F5204" t="s">
        <v>104</v>
      </c>
      <c r="G5204">
        <v>6.9353199087368398E-3</v>
      </c>
      <c r="H5204">
        <v>2.8747118171174898E-3</v>
      </c>
      <c r="I5204">
        <v>2.4125270113826498</v>
      </c>
      <c r="J5204">
        <v>1.5843358561980402E-2</v>
      </c>
      <c r="X5204" t="str">
        <f t="shared" si="410"/>
        <v>all_t3_lowses_nl_zdilligence_relative_age</v>
      </c>
      <c r="Y5204" t="str">
        <f t="shared" si="411"/>
        <v>0.007</v>
      </c>
      <c r="Z5204" t="str">
        <f t="shared" si="412"/>
        <v>0.003</v>
      </c>
      <c r="AA5204" s="2" t="str">
        <f t="shared" si="413"/>
        <v>**</v>
      </c>
      <c r="AB5204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05" spans="1:28">
      <c r="A5205">
        <v>5204</v>
      </c>
      <c r="B5205" t="s">
        <v>1222</v>
      </c>
      <c r="C5205" t="b">
        <v>0</v>
      </c>
      <c r="D5205" t="s">
        <v>1620</v>
      </c>
      <c r="E5205" t="s">
        <v>1621</v>
      </c>
      <c r="F5205" t="s">
        <v>775</v>
      </c>
      <c r="G5205" s="10">
        <v>7.5052834739855402E-5</v>
      </c>
      <c r="H5205">
        <v>2.51611215591686E-4</v>
      </c>
      <c r="I5205">
        <v>0.29828890800182301</v>
      </c>
      <c r="J5205">
        <v>0.76548301426456999</v>
      </c>
      <c r="X5205" t="str">
        <f t="shared" si="410"/>
        <v>all_t3_lowses_nl_zdilligence_I(relative_age^2)</v>
      </c>
      <c r="Y5205" t="str">
        <f t="shared" si="411"/>
        <v>0.000</v>
      </c>
      <c r="Z5205" t="str">
        <f t="shared" si="412"/>
        <v>0.000</v>
      </c>
      <c r="AA5205" s="2" t="str">
        <f t="shared" si="413"/>
        <v/>
      </c>
      <c r="AB5205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06" spans="1:28">
      <c r="A5206">
        <v>5205</v>
      </c>
      <c r="B5206" t="s">
        <v>1222</v>
      </c>
      <c r="C5206" t="b">
        <v>0</v>
      </c>
      <c r="D5206" t="s">
        <v>1620</v>
      </c>
      <c r="E5206" t="s">
        <v>1621</v>
      </c>
      <c r="F5206" t="s">
        <v>106</v>
      </c>
      <c r="G5206">
        <v>-4.8223998338217E-2</v>
      </c>
      <c r="H5206">
        <v>9.36862542652467E-3</v>
      </c>
      <c r="I5206">
        <v>-5.1473931492323404</v>
      </c>
      <c r="J5206" s="10">
        <v>2.6440870063895398E-7</v>
      </c>
      <c r="X5206" t="str">
        <f t="shared" si="410"/>
        <v>all_t3_lowses_nl_zdilligence_as.factor(book)2</v>
      </c>
      <c r="Y5206" t="str">
        <f t="shared" si="411"/>
        <v>-0.048</v>
      </c>
      <c r="Z5206" t="str">
        <f t="shared" si="412"/>
        <v>0.009</v>
      </c>
      <c r="AA5206" s="2" t="str">
        <f t="shared" si="413"/>
        <v>***</v>
      </c>
      <c r="AB5206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07" spans="1:28">
      <c r="A5207">
        <v>5206</v>
      </c>
      <c r="B5207" t="s">
        <v>1222</v>
      </c>
      <c r="C5207" t="b">
        <v>0</v>
      </c>
      <c r="D5207" t="s">
        <v>1620</v>
      </c>
      <c r="E5207" t="s">
        <v>1621</v>
      </c>
      <c r="F5207" t="s">
        <v>107</v>
      </c>
      <c r="G5207">
        <v>1.6623498705496401E-2</v>
      </c>
      <c r="H5207">
        <v>8.6772357428169002E-3</v>
      </c>
      <c r="I5207">
        <v>1.91575971867049</v>
      </c>
      <c r="J5207">
        <v>5.5397272549037799E-2</v>
      </c>
      <c r="X5207" t="str">
        <f t="shared" si="410"/>
        <v>all_t3_lowses_nl_zdilligence_as.factor(book)3</v>
      </c>
      <c r="Y5207" t="str">
        <f t="shared" si="411"/>
        <v>0.017</v>
      </c>
      <c r="Z5207" t="str">
        <f t="shared" si="412"/>
        <v>0.009</v>
      </c>
      <c r="AA5207" s="2" t="str">
        <f t="shared" si="413"/>
        <v>*</v>
      </c>
      <c r="AB5207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08" spans="1:28">
      <c r="A5208">
        <v>5207</v>
      </c>
      <c r="B5208" t="s">
        <v>1222</v>
      </c>
      <c r="C5208" t="b">
        <v>0</v>
      </c>
      <c r="D5208" t="s">
        <v>1620</v>
      </c>
      <c r="E5208" t="s">
        <v>1621</v>
      </c>
      <c r="F5208" t="s">
        <v>108</v>
      </c>
      <c r="G5208">
        <v>5.30297305687185E-2</v>
      </c>
      <c r="H5208">
        <v>8.9612159260946695E-3</v>
      </c>
      <c r="I5208">
        <v>5.9176936485034703</v>
      </c>
      <c r="J5208" s="10">
        <v>3.2707639531251301E-9</v>
      </c>
      <c r="X5208" t="str">
        <f t="shared" si="410"/>
        <v>all_t3_lowses_nl_zdilligence_as.factor(book)4</v>
      </c>
      <c r="Y5208" t="str">
        <f t="shared" si="411"/>
        <v>0.053</v>
      </c>
      <c r="Z5208" t="str">
        <f t="shared" si="412"/>
        <v>0.009</v>
      </c>
      <c r="AA5208" s="2" t="str">
        <f t="shared" si="413"/>
        <v>***</v>
      </c>
      <c r="AB5208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09" spans="1:28">
      <c r="A5209">
        <v>5208</v>
      </c>
      <c r="B5209" t="s">
        <v>1222</v>
      </c>
      <c r="C5209" t="b">
        <v>0</v>
      </c>
      <c r="D5209" t="s">
        <v>1620</v>
      </c>
      <c r="E5209" t="s">
        <v>1621</v>
      </c>
      <c r="F5209" t="s">
        <v>109</v>
      </c>
      <c r="G5209" t="s">
        <v>140</v>
      </c>
      <c r="H5209">
        <v>0</v>
      </c>
      <c r="I5209" t="s">
        <v>140</v>
      </c>
      <c r="J5209" t="s">
        <v>140</v>
      </c>
      <c r="X5209" t="str">
        <f t="shared" si="410"/>
        <v>all_t3_lowses_nl_zdilligence_as.factor(book)5</v>
      </c>
      <c r="Y5209" t="str">
        <f t="shared" si="411"/>
        <v>NA</v>
      </c>
      <c r="Z5209" t="str">
        <f t="shared" si="412"/>
        <v>0.000</v>
      </c>
      <c r="AA5209" s="2" t="e">
        <f t="shared" si="413"/>
        <v>#VALUE!</v>
      </c>
      <c r="AB5209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10" spans="1:28">
      <c r="A5210">
        <v>5209</v>
      </c>
      <c r="B5210" t="s">
        <v>1222</v>
      </c>
      <c r="C5210" t="b">
        <v>0</v>
      </c>
      <c r="D5210" t="s">
        <v>1620</v>
      </c>
      <c r="E5210" t="s">
        <v>1621</v>
      </c>
      <c r="F5210" t="s">
        <v>110</v>
      </c>
      <c r="G5210" t="s">
        <v>140</v>
      </c>
      <c r="H5210">
        <v>0</v>
      </c>
      <c r="I5210" t="s">
        <v>140</v>
      </c>
      <c r="J5210" t="s">
        <v>140</v>
      </c>
      <c r="X5210" t="str">
        <f t="shared" si="410"/>
        <v>all_t3_lowses_nl_zdilligence_as.factor(year)2017</v>
      </c>
      <c r="Y5210" t="str">
        <f t="shared" si="411"/>
        <v>NA</v>
      </c>
      <c r="Z5210" t="str">
        <f t="shared" si="412"/>
        <v>0.000</v>
      </c>
      <c r="AA5210" s="2" t="e">
        <f t="shared" si="413"/>
        <v>#VALUE!</v>
      </c>
      <c r="AB5210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11" spans="1:28">
      <c r="A5211">
        <v>5210</v>
      </c>
      <c r="B5211" t="s">
        <v>1222</v>
      </c>
      <c r="C5211" t="b">
        <v>0</v>
      </c>
      <c r="D5211" t="s">
        <v>1620</v>
      </c>
      <c r="E5211" t="s">
        <v>1621</v>
      </c>
      <c r="F5211" t="s">
        <v>111</v>
      </c>
      <c r="G5211">
        <v>-6.15957027719126E-3</v>
      </c>
      <c r="H5211">
        <v>8.4075800476976804E-3</v>
      </c>
      <c r="I5211">
        <v>-0.73262106839862795</v>
      </c>
      <c r="J5211">
        <v>0.46379053328109099</v>
      </c>
      <c r="X5211" t="str">
        <f t="shared" si="410"/>
        <v>all_t3_lowses_nl_zdilligence_as.factor(year)2018</v>
      </c>
      <c r="Y5211" t="str">
        <f t="shared" si="411"/>
        <v>-0.006</v>
      </c>
      <c r="Z5211" t="str">
        <f t="shared" si="412"/>
        <v>0.008</v>
      </c>
      <c r="AA5211" s="2" t="str">
        <f t="shared" si="413"/>
        <v/>
      </c>
      <c r="AB5211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12" spans="1:28">
      <c r="A5212">
        <v>5211</v>
      </c>
      <c r="B5212" t="s">
        <v>1222</v>
      </c>
      <c r="C5212" t="b">
        <v>0</v>
      </c>
      <c r="D5212" t="s">
        <v>1620</v>
      </c>
      <c r="E5212" t="s">
        <v>1621</v>
      </c>
      <c r="F5212" t="s">
        <v>202</v>
      </c>
      <c r="G5212" t="s">
        <v>140</v>
      </c>
      <c r="H5212">
        <v>0</v>
      </c>
      <c r="I5212" t="s">
        <v>140</v>
      </c>
      <c r="J5212" t="s">
        <v>140</v>
      </c>
      <c r="X5212" t="str">
        <f t="shared" si="410"/>
        <v>all_t3_lowses_nl_zdilligence_as.factor(grade)7</v>
      </c>
      <c r="Y5212" t="str">
        <f t="shared" si="411"/>
        <v>NA</v>
      </c>
      <c r="Z5212" t="str">
        <f t="shared" si="412"/>
        <v>0.000</v>
      </c>
      <c r="AA5212" s="2" t="e">
        <f t="shared" si="413"/>
        <v>#VALUE!</v>
      </c>
      <c r="AB5212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13" spans="1:28">
      <c r="A5213">
        <v>5212</v>
      </c>
      <c r="B5213" t="s">
        <v>1222</v>
      </c>
      <c r="C5213" t="b">
        <v>0</v>
      </c>
      <c r="D5213" t="s">
        <v>1620</v>
      </c>
      <c r="E5213" t="s">
        <v>1621</v>
      </c>
      <c r="F5213" t="s">
        <v>203</v>
      </c>
      <c r="G5213" t="s">
        <v>140</v>
      </c>
      <c r="H5213">
        <v>0</v>
      </c>
      <c r="I5213" t="s">
        <v>140</v>
      </c>
      <c r="J5213" t="s">
        <v>140</v>
      </c>
      <c r="X5213" t="str">
        <f t="shared" si="410"/>
        <v>all_t3_lowses_nl_zdilligence_as.factor(grade)8</v>
      </c>
      <c r="Y5213" t="str">
        <f t="shared" si="411"/>
        <v>NA</v>
      </c>
      <c r="Z5213" t="str">
        <f t="shared" si="412"/>
        <v>0.000</v>
      </c>
      <c r="AA5213" s="2" t="e">
        <f t="shared" si="413"/>
        <v>#VALUE!</v>
      </c>
      <c r="AB5213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14" spans="1:28">
      <c r="A5214">
        <v>5213</v>
      </c>
      <c r="B5214" t="s">
        <v>1222</v>
      </c>
      <c r="C5214" t="b">
        <v>0</v>
      </c>
      <c r="D5214" t="s">
        <v>1620</v>
      </c>
      <c r="E5214" t="s">
        <v>1621</v>
      </c>
      <c r="F5214" t="s">
        <v>204</v>
      </c>
      <c r="G5214">
        <v>1.0235848146527E-3</v>
      </c>
      <c r="H5214">
        <v>1.1821213424788099E-2</v>
      </c>
      <c r="I5214">
        <v>8.6588810968112995E-2</v>
      </c>
      <c r="J5214">
        <v>0.93099845654240698</v>
      </c>
      <c r="X5214" t="str">
        <f t="shared" si="410"/>
        <v>all_t3_lowses_nl_zdilligence_as.factor(grade)9</v>
      </c>
      <c r="Y5214" t="str">
        <f t="shared" si="411"/>
        <v>0.001</v>
      </c>
      <c r="Z5214" t="str">
        <f t="shared" si="412"/>
        <v>0.012</v>
      </c>
      <c r="AA5214" s="2" t="str">
        <f t="shared" si="413"/>
        <v/>
      </c>
      <c r="AB5214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15" spans="1:28">
      <c r="A5215">
        <v>5214</v>
      </c>
      <c r="B5215" t="s">
        <v>1222</v>
      </c>
      <c r="C5215" t="b">
        <v>0</v>
      </c>
      <c r="D5215" t="s">
        <v>1620</v>
      </c>
      <c r="E5215" t="s">
        <v>1621</v>
      </c>
      <c r="F5215" t="s">
        <v>1722</v>
      </c>
      <c r="G5215">
        <v>3.0034911727795299E-3</v>
      </c>
      <c r="H5215">
        <v>8.6938496665541192E-3</v>
      </c>
      <c r="I5215">
        <v>0.34547309741669202</v>
      </c>
      <c r="J5215">
        <v>0.72973913632613996</v>
      </c>
      <c r="X5215" t="str">
        <f t="shared" si="410"/>
        <v>all_t3_lowses_nl_zdilligence_as.factor(lowses)1:relative_age</v>
      </c>
      <c r="Y5215" t="str">
        <f t="shared" si="411"/>
        <v>0.003</v>
      </c>
      <c r="Z5215" t="str">
        <f t="shared" si="412"/>
        <v>0.009</v>
      </c>
      <c r="AA5215" s="2" t="str">
        <f t="shared" si="413"/>
        <v/>
      </c>
      <c r="AB5215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16" spans="1:28">
      <c r="A5216">
        <v>5215</v>
      </c>
      <c r="B5216" t="s">
        <v>1222</v>
      </c>
      <c r="C5216" t="b">
        <v>0</v>
      </c>
      <c r="D5216" t="s">
        <v>1620</v>
      </c>
      <c r="E5216" t="s">
        <v>1621</v>
      </c>
      <c r="F5216" t="s">
        <v>1736</v>
      </c>
      <c r="G5216">
        <v>-2.13758352876988E-4</v>
      </c>
      <c r="H5216">
        <v>7.5761749708762197E-4</v>
      </c>
      <c r="I5216">
        <v>-0.28214548066630202</v>
      </c>
      <c r="J5216">
        <v>0.77783228569585705</v>
      </c>
      <c r="X5216" t="str">
        <f t="shared" si="410"/>
        <v>all_t3_lowses_nl_zdilligence_as.factor(lowses)1:I(relative_age^2)</v>
      </c>
      <c r="Y5216" t="str">
        <f t="shared" si="411"/>
        <v>0.000</v>
      </c>
      <c r="Z5216" t="str">
        <f t="shared" si="412"/>
        <v>0.001</v>
      </c>
      <c r="AA5216" s="2" t="str">
        <f t="shared" si="413"/>
        <v/>
      </c>
      <c r="AB5216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17" spans="1:28">
      <c r="A5217">
        <v>5216</v>
      </c>
      <c r="B5217" t="s">
        <v>1222</v>
      </c>
      <c r="C5217" t="b">
        <v>0</v>
      </c>
      <c r="D5217" t="s">
        <v>1620</v>
      </c>
      <c r="E5217" t="s">
        <v>1621</v>
      </c>
      <c r="F5217" t="s">
        <v>1723</v>
      </c>
      <c r="G5217" t="s">
        <v>140</v>
      </c>
      <c r="H5217">
        <v>0</v>
      </c>
      <c r="I5217" t="s">
        <v>140</v>
      </c>
      <c r="J5217" t="s">
        <v>140</v>
      </c>
      <c r="X5217" t="str">
        <f t="shared" si="410"/>
        <v>all_t3_lowses_nl_zdilligence_as.factor(lowses)1:as.factor(book)2</v>
      </c>
      <c r="Y5217" t="str">
        <f t="shared" si="411"/>
        <v>NA</v>
      </c>
      <c r="Z5217" t="str">
        <f t="shared" si="412"/>
        <v>0.000</v>
      </c>
      <c r="AA5217" s="2" t="e">
        <f t="shared" si="413"/>
        <v>#VALUE!</v>
      </c>
      <c r="AB5217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18" spans="1:28">
      <c r="A5218">
        <v>5217</v>
      </c>
      <c r="B5218" t="s">
        <v>1222</v>
      </c>
      <c r="C5218" t="b">
        <v>0</v>
      </c>
      <c r="D5218" t="s">
        <v>1620</v>
      </c>
      <c r="E5218" t="s">
        <v>1621</v>
      </c>
      <c r="F5218" t="s">
        <v>1724</v>
      </c>
      <c r="G5218" t="s">
        <v>140</v>
      </c>
      <c r="H5218">
        <v>0</v>
      </c>
      <c r="I5218" t="s">
        <v>140</v>
      </c>
      <c r="J5218" t="s">
        <v>140</v>
      </c>
      <c r="X5218" t="str">
        <f t="shared" si="410"/>
        <v>all_t3_lowses_nl_zdilligence_as.factor(lowses)1:as.factor(book)3</v>
      </c>
      <c r="Y5218" t="str">
        <f t="shared" si="411"/>
        <v>NA</v>
      </c>
      <c r="Z5218" t="str">
        <f t="shared" si="412"/>
        <v>0.000</v>
      </c>
      <c r="AA5218" s="2" t="e">
        <f t="shared" si="413"/>
        <v>#VALUE!</v>
      </c>
      <c r="AB5218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19" spans="1:28">
      <c r="A5219">
        <v>5218</v>
      </c>
      <c r="B5219" t="s">
        <v>1222</v>
      </c>
      <c r="C5219" t="b">
        <v>0</v>
      </c>
      <c r="D5219" t="s">
        <v>1620</v>
      </c>
      <c r="E5219" t="s">
        <v>1621</v>
      </c>
      <c r="F5219" t="s">
        <v>1725</v>
      </c>
      <c r="G5219" t="s">
        <v>140</v>
      </c>
      <c r="H5219">
        <v>0</v>
      </c>
      <c r="I5219" t="s">
        <v>140</v>
      </c>
      <c r="J5219" t="s">
        <v>140</v>
      </c>
      <c r="X5219" t="str">
        <f t="shared" si="410"/>
        <v>all_t3_lowses_nl_zdilligence_as.factor(lowses)1:as.factor(book)4</v>
      </c>
      <c r="Y5219" t="str">
        <f t="shared" si="411"/>
        <v>NA</v>
      </c>
      <c r="Z5219" t="str">
        <f t="shared" si="412"/>
        <v>0.000</v>
      </c>
      <c r="AA5219" s="2" t="e">
        <f t="shared" si="413"/>
        <v>#VALUE!</v>
      </c>
      <c r="AB5219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20" spans="1:28">
      <c r="A5220">
        <v>5219</v>
      </c>
      <c r="B5220" t="s">
        <v>1222</v>
      </c>
      <c r="C5220" t="b">
        <v>0</v>
      </c>
      <c r="D5220" t="s">
        <v>1620</v>
      </c>
      <c r="E5220" t="s">
        <v>1621</v>
      </c>
      <c r="F5220" t="s">
        <v>1726</v>
      </c>
      <c r="G5220" t="s">
        <v>140</v>
      </c>
      <c r="H5220">
        <v>0</v>
      </c>
      <c r="I5220" t="s">
        <v>140</v>
      </c>
      <c r="J5220" t="s">
        <v>140</v>
      </c>
      <c r="X5220" t="str">
        <f t="shared" si="410"/>
        <v>all_t3_lowses_nl_zdilligence_as.factor(lowses)1:as.factor(book)5</v>
      </c>
      <c r="Y5220" t="str">
        <f t="shared" si="411"/>
        <v>NA</v>
      </c>
      <c r="Z5220" t="str">
        <f t="shared" si="412"/>
        <v>0.000</v>
      </c>
      <c r="AA5220" s="2" t="e">
        <f t="shared" si="413"/>
        <v>#VALUE!</v>
      </c>
      <c r="AB5220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21" spans="1:28">
      <c r="A5221">
        <v>5220</v>
      </c>
      <c r="B5221" t="s">
        <v>1222</v>
      </c>
      <c r="C5221" t="b">
        <v>0</v>
      </c>
      <c r="D5221" t="s">
        <v>1620</v>
      </c>
      <c r="E5221" t="s">
        <v>1621</v>
      </c>
      <c r="F5221" t="s">
        <v>1727</v>
      </c>
      <c r="G5221">
        <v>7.14228674912743E-2</v>
      </c>
      <c r="H5221">
        <v>2.3228522042015601E-2</v>
      </c>
      <c r="I5221">
        <v>3.0747917307043902</v>
      </c>
      <c r="J5221">
        <v>2.1068118715433801E-3</v>
      </c>
      <c r="X5221" t="str">
        <f t="shared" si="410"/>
        <v>all_t3_lowses_nl_zdilligence_as.factor(lowses)1:as.factor(year)2017</v>
      </c>
      <c r="Y5221" t="str">
        <f t="shared" si="411"/>
        <v>0.071</v>
      </c>
      <c r="Z5221" t="str">
        <f t="shared" si="412"/>
        <v>0.023</v>
      </c>
      <c r="AA5221" s="2" t="str">
        <f t="shared" si="413"/>
        <v>***</v>
      </c>
      <c r="AB5221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22" spans="1:28">
      <c r="A5222">
        <v>5221</v>
      </c>
      <c r="B5222" t="s">
        <v>1222</v>
      </c>
      <c r="C5222" t="b">
        <v>0</v>
      </c>
      <c r="D5222" t="s">
        <v>1620</v>
      </c>
      <c r="E5222" t="s">
        <v>1621</v>
      </c>
      <c r="F5222" t="s">
        <v>1728</v>
      </c>
      <c r="G5222">
        <v>0.133247430417475</v>
      </c>
      <c r="H5222">
        <v>2.37476045487016E-2</v>
      </c>
      <c r="I5222">
        <v>5.61098405290568</v>
      </c>
      <c r="J5222" s="10">
        <v>2.0147436670053799E-8</v>
      </c>
      <c r="X5222" t="str">
        <f t="shared" si="410"/>
        <v>all_t3_lowses_nl_zdilligence_as.factor(lowses)1:as.factor(year)2018</v>
      </c>
      <c r="Y5222" t="str">
        <f t="shared" si="411"/>
        <v>0.133</v>
      </c>
      <c r="Z5222" t="str">
        <f t="shared" si="412"/>
        <v>0.024</v>
      </c>
      <c r="AA5222" s="2" t="str">
        <f t="shared" si="413"/>
        <v>***</v>
      </c>
      <c r="AB5222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23" spans="1:28">
      <c r="A5223">
        <v>5222</v>
      </c>
      <c r="B5223" t="s">
        <v>1222</v>
      </c>
      <c r="C5223" t="b">
        <v>0</v>
      </c>
      <c r="D5223" t="s">
        <v>1620</v>
      </c>
      <c r="E5223" t="s">
        <v>1621</v>
      </c>
      <c r="F5223" t="s">
        <v>1731</v>
      </c>
      <c r="G5223" t="s">
        <v>140</v>
      </c>
      <c r="H5223">
        <v>0</v>
      </c>
      <c r="I5223" t="s">
        <v>140</v>
      </c>
      <c r="J5223" t="s">
        <v>140</v>
      </c>
      <c r="X5223" t="str">
        <f t="shared" si="410"/>
        <v>all_t3_lowses_nl_zdilligence_as.factor(lowses)1:as.factor(grade)7</v>
      </c>
      <c r="Y5223" t="str">
        <f t="shared" si="411"/>
        <v>NA</v>
      </c>
      <c r="Z5223" t="str">
        <f t="shared" si="412"/>
        <v>0.000</v>
      </c>
      <c r="AA5223" s="2" t="e">
        <f t="shared" si="413"/>
        <v>#VALUE!</v>
      </c>
      <c r="AB5223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24" spans="1:28">
      <c r="A5224">
        <v>5223</v>
      </c>
      <c r="B5224" t="s">
        <v>1222</v>
      </c>
      <c r="C5224" t="b">
        <v>0</v>
      </c>
      <c r="D5224" t="s">
        <v>1620</v>
      </c>
      <c r="E5224" t="s">
        <v>1621</v>
      </c>
      <c r="F5224" t="s">
        <v>1732</v>
      </c>
      <c r="G5224" t="s">
        <v>140</v>
      </c>
      <c r="H5224">
        <v>0</v>
      </c>
      <c r="I5224" t="s">
        <v>140</v>
      </c>
      <c r="J5224" t="s">
        <v>140</v>
      </c>
      <c r="X5224" t="str">
        <f t="shared" si="410"/>
        <v>all_t3_lowses_nl_zdilligence_as.factor(lowses)1:as.factor(grade)8</v>
      </c>
      <c r="Y5224" t="str">
        <f t="shared" si="411"/>
        <v>NA</v>
      </c>
      <c r="Z5224" t="str">
        <f t="shared" si="412"/>
        <v>0.000</v>
      </c>
      <c r="AA5224" s="2" t="e">
        <f t="shared" si="413"/>
        <v>#VALUE!</v>
      </c>
      <c r="AB5224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25" spans="1:28">
      <c r="A5225">
        <v>5224</v>
      </c>
      <c r="B5225" t="s">
        <v>1222</v>
      </c>
      <c r="C5225" t="b">
        <v>0</v>
      </c>
      <c r="D5225" t="s">
        <v>1620</v>
      </c>
      <c r="E5225" t="s">
        <v>1621</v>
      </c>
      <c r="F5225" t="s">
        <v>1733</v>
      </c>
      <c r="G5225">
        <v>0.16566572123340201</v>
      </c>
      <c r="H5225">
        <v>2.2050020642083501E-2</v>
      </c>
      <c r="I5225">
        <v>7.5131776029823998</v>
      </c>
      <c r="J5225" s="10">
        <v>5.7974572107993204E-14</v>
      </c>
      <c r="X5225" t="str">
        <f t="shared" si="410"/>
        <v>all_t3_lowses_nl_zdilligence_as.factor(lowses)1:as.factor(grade)9</v>
      </c>
      <c r="Y5225" t="str">
        <f t="shared" si="411"/>
        <v>0.166</v>
      </c>
      <c r="Z5225" t="str">
        <f t="shared" si="412"/>
        <v>0.022</v>
      </c>
      <c r="AA5225" s="2" t="str">
        <f t="shared" si="413"/>
        <v>***</v>
      </c>
      <c r="AB5225" t="str">
        <f t="shared" si="414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226" spans="1:28">
      <c r="A5226">
        <v>5225</v>
      </c>
      <c r="B5226" t="s">
        <v>1213</v>
      </c>
      <c r="C5226" t="b">
        <v>0</v>
      </c>
      <c r="D5226" t="s">
        <v>1622</v>
      </c>
      <c r="E5226" t="s">
        <v>1623</v>
      </c>
      <c r="F5226" t="s">
        <v>1697</v>
      </c>
      <c r="G5226" t="s">
        <v>140</v>
      </c>
      <c r="H5226">
        <v>0</v>
      </c>
      <c r="I5226" t="s">
        <v>140</v>
      </c>
      <c r="J5226" t="s">
        <v>140</v>
      </c>
      <c r="X5226" t="str">
        <f t="shared" si="410"/>
        <v>grade_4_t3_lowses_nl_studytime_as.factor(lowses)1</v>
      </c>
      <c r="Y5226" t="str">
        <f t="shared" si="411"/>
        <v>NA</v>
      </c>
      <c r="Z5226" t="str">
        <f t="shared" si="412"/>
        <v>0.000</v>
      </c>
      <c r="AA5226" s="2" t="e">
        <f t="shared" si="413"/>
        <v>#VALUE!</v>
      </c>
      <c r="AB5226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27" spans="1:28">
      <c r="A5227">
        <v>5226</v>
      </c>
      <c r="B5227" t="s">
        <v>1213</v>
      </c>
      <c r="C5227" t="b">
        <v>0</v>
      </c>
      <c r="D5227" t="s">
        <v>1622</v>
      </c>
      <c r="E5227" t="s">
        <v>1623</v>
      </c>
      <c r="F5227" t="s">
        <v>104</v>
      </c>
      <c r="G5227">
        <v>-5.4964114716086802E-2</v>
      </c>
      <c r="H5227">
        <v>2.2227071654014399E-2</v>
      </c>
      <c r="I5227">
        <v>-2.4728455269167098</v>
      </c>
      <c r="J5227">
        <v>1.3405502706838201E-2</v>
      </c>
      <c r="X5227" t="str">
        <f t="shared" si="410"/>
        <v>grade_4_t3_lowses_nl_studytime_relative_age</v>
      </c>
      <c r="Y5227" t="str">
        <f t="shared" si="411"/>
        <v>-0.055</v>
      </c>
      <c r="Z5227" t="str">
        <f t="shared" si="412"/>
        <v>0.022</v>
      </c>
      <c r="AA5227" s="2" t="str">
        <f t="shared" si="413"/>
        <v>**</v>
      </c>
      <c r="AB5227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28" spans="1:28">
      <c r="A5228">
        <v>5227</v>
      </c>
      <c r="B5228" t="s">
        <v>1213</v>
      </c>
      <c r="C5228" t="b">
        <v>0</v>
      </c>
      <c r="D5228" t="s">
        <v>1622</v>
      </c>
      <c r="E5228" t="s">
        <v>1623</v>
      </c>
      <c r="F5228" t="s">
        <v>775</v>
      </c>
      <c r="G5228">
        <v>2.6300448705863901E-3</v>
      </c>
      <c r="H5228">
        <v>1.9206461822165099E-3</v>
      </c>
      <c r="I5228">
        <v>1.3693541761821</v>
      </c>
      <c r="J5228">
        <v>0.17089100657821499</v>
      </c>
      <c r="X5228" t="str">
        <f t="shared" si="410"/>
        <v>grade_4_t3_lowses_nl_studytime_I(relative_age^2)</v>
      </c>
      <c r="Y5228" t="str">
        <f t="shared" si="411"/>
        <v>0.003</v>
      </c>
      <c r="Z5228" t="str">
        <f t="shared" si="412"/>
        <v>0.002</v>
      </c>
      <c r="AA5228" s="2" t="str">
        <f t="shared" si="413"/>
        <v/>
      </c>
      <c r="AB5228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29" spans="1:28">
      <c r="A5229">
        <v>5228</v>
      </c>
      <c r="B5229" t="s">
        <v>1213</v>
      </c>
      <c r="C5229" t="b">
        <v>0</v>
      </c>
      <c r="D5229" t="s">
        <v>1622</v>
      </c>
      <c r="E5229" t="s">
        <v>1623</v>
      </c>
      <c r="F5229" t="s">
        <v>106</v>
      </c>
      <c r="G5229">
        <v>0.78302015712931206</v>
      </c>
      <c r="H5229">
        <v>0.16881700137866801</v>
      </c>
      <c r="I5229">
        <v>4.6382778436689902</v>
      </c>
      <c r="J5229" s="10">
        <v>3.5167295657244801E-6</v>
      </c>
      <c r="X5229" t="str">
        <f t="shared" si="410"/>
        <v>grade_4_t3_lowses_nl_studytime_as.factor(book)2</v>
      </c>
      <c r="Y5229" t="str">
        <f t="shared" si="411"/>
        <v>0.783</v>
      </c>
      <c r="Z5229" t="str">
        <f t="shared" si="412"/>
        <v>0.169</v>
      </c>
      <c r="AA5229" s="2" t="str">
        <f t="shared" si="413"/>
        <v>***</v>
      </c>
      <c r="AB5229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30" spans="1:28">
      <c r="A5230">
        <v>5229</v>
      </c>
      <c r="B5230" t="s">
        <v>1213</v>
      </c>
      <c r="C5230" t="b">
        <v>0</v>
      </c>
      <c r="D5230" t="s">
        <v>1622</v>
      </c>
      <c r="E5230" t="s">
        <v>1623</v>
      </c>
      <c r="F5230" t="s">
        <v>107</v>
      </c>
      <c r="G5230">
        <v>1.3002500184546799</v>
      </c>
      <c r="H5230">
        <v>0.170067677881099</v>
      </c>
      <c r="I5230">
        <v>7.6454858127934804</v>
      </c>
      <c r="J5230" s="10">
        <v>2.09606719132056E-14</v>
      </c>
      <c r="X5230" t="str">
        <f t="shared" si="410"/>
        <v>grade_4_t3_lowses_nl_studytime_as.factor(book)3</v>
      </c>
      <c r="Y5230" t="str">
        <f t="shared" si="411"/>
        <v>1.300</v>
      </c>
      <c r="Z5230" t="str">
        <f t="shared" si="412"/>
        <v>0.170</v>
      </c>
      <c r="AA5230" s="2" t="str">
        <f t="shared" si="413"/>
        <v>***</v>
      </c>
      <c r="AB5230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31" spans="1:28">
      <c r="A5231">
        <v>5230</v>
      </c>
      <c r="B5231" t="s">
        <v>1213</v>
      </c>
      <c r="C5231" t="b">
        <v>0</v>
      </c>
      <c r="D5231" t="s">
        <v>1622</v>
      </c>
      <c r="E5231" t="s">
        <v>1623</v>
      </c>
      <c r="F5231" t="s">
        <v>108</v>
      </c>
      <c r="G5231">
        <v>2.4034442699473</v>
      </c>
      <c r="H5231">
        <v>0.17201395551309701</v>
      </c>
      <c r="I5231">
        <v>13.9723795245456</v>
      </c>
      <c r="J5231" s="10">
        <v>2.4785088544637401E-44</v>
      </c>
      <c r="X5231" t="str">
        <f t="shared" si="410"/>
        <v>grade_4_t3_lowses_nl_studytime_as.factor(book)4</v>
      </c>
      <c r="Y5231" t="str">
        <f t="shared" si="411"/>
        <v>2.403</v>
      </c>
      <c r="Z5231" t="str">
        <f t="shared" si="412"/>
        <v>0.172</v>
      </c>
      <c r="AA5231" s="2" t="str">
        <f t="shared" si="413"/>
        <v>***</v>
      </c>
      <c r="AB5231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32" spans="1:28">
      <c r="A5232">
        <v>5231</v>
      </c>
      <c r="B5232" t="s">
        <v>1213</v>
      </c>
      <c r="C5232" t="b">
        <v>0</v>
      </c>
      <c r="D5232" t="s">
        <v>1622</v>
      </c>
      <c r="E5232" t="s">
        <v>1623</v>
      </c>
      <c r="F5232" t="s">
        <v>109</v>
      </c>
      <c r="G5232">
        <v>3.7642268760750599</v>
      </c>
      <c r="H5232">
        <v>0.18339394039590101</v>
      </c>
      <c r="I5232">
        <v>20.525361241211399</v>
      </c>
      <c r="J5232" s="10">
        <v>1.8127105219283501E-93</v>
      </c>
      <c r="X5232" t="str">
        <f t="shared" si="410"/>
        <v>grade_4_t3_lowses_nl_studytime_as.factor(book)5</v>
      </c>
      <c r="Y5232" t="str">
        <f t="shared" si="411"/>
        <v>3.764</v>
      </c>
      <c r="Z5232" t="str">
        <f t="shared" si="412"/>
        <v>0.183</v>
      </c>
      <c r="AA5232" s="2" t="str">
        <f t="shared" si="413"/>
        <v>***</v>
      </c>
      <c r="AB5232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33" spans="1:28">
      <c r="A5233">
        <v>5232</v>
      </c>
      <c r="B5233" t="s">
        <v>1213</v>
      </c>
      <c r="C5233" t="b">
        <v>0</v>
      </c>
      <c r="D5233" t="s">
        <v>1622</v>
      </c>
      <c r="E5233" t="s">
        <v>1623</v>
      </c>
      <c r="F5233" t="s">
        <v>110</v>
      </c>
      <c r="G5233">
        <v>0.121156323760468</v>
      </c>
      <c r="H5233">
        <v>5.6934473594004997E-2</v>
      </c>
      <c r="I5233">
        <v>2.1279958540483501</v>
      </c>
      <c r="J5233">
        <v>3.3339342951001903E-2</v>
      </c>
      <c r="X5233" t="str">
        <f t="shared" si="410"/>
        <v>grade_4_t3_lowses_nl_studytime_as.factor(year)2017</v>
      </c>
      <c r="Y5233" t="str">
        <f t="shared" si="411"/>
        <v>0.121</v>
      </c>
      <c r="Z5233" t="str">
        <f t="shared" si="412"/>
        <v>0.057</v>
      </c>
      <c r="AA5233" s="2" t="str">
        <f t="shared" si="413"/>
        <v>**</v>
      </c>
      <c r="AB5233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34" spans="1:28">
      <c r="A5234">
        <v>5233</v>
      </c>
      <c r="B5234" t="s">
        <v>1213</v>
      </c>
      <c r="C5234" t="b">
        <v>0</v>
      </c>
      <c r="D5234" t="s">
        <v>1622</v>
      </c>
      <c r="E5234" t="s">
        <v>1623</v>
      </c>
      <c r="F5234" t="s">
        <v>111</v>
      </c>
      <c r="G5234">
        <v>-9.0557235549101195E-2</v>
      </c>
      <c r="H5234">
        <v>5.5828038991123999E-2</v>
      </c>
      <c r="I5234">
        <v>-1.622074448352</v>
      </c>
      <c r="J5234">
        <v>0.104789884912751</v>
      </c>
      <c r="X5234" t="str">
        <f t="shared" si="410"/>
        <v>grade_4_t3_lowses_nl_studytime_as.factor(year)2018</v>
      </c>
      <c r="Y5234" t="str">
        <f t="shared" si="411"/>
        <v>-0.091</v>
      </c>
      <c r="Z5234" t="str">
        <f t="shared" si="412"/>
        <v>0.056</v>
      </c>
      <c r="AA5234" s="2" t="str">
        <f t="shared" si="413"/>
        <v/>
      </c>
      <c r="AB5234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35" spans="1:28">
      <c r="A5235">
        <v>5234</v>
      </c>
      <c r="B5235" t="s">
        <v>1213</v>
      </c>
      <c r="C5235" t="b">
        <v>0</v>
      </c>
      <c r="D5235" t="s">
        <v>1622</v>
      </c>
      <c r="E5235" t="s">
        <v>1623</v>
      </c>
      <c r="F5235" t="s">
        <v>1722</v>
      </c>
      <c r="G5235">
        <v>-8.9747528144185504E-2</v>
      </c>
      <c r="H5235">
        <v>6.11356545472371E-2</v>
      </c>
      <c r="I5235">
        <v>-1.4680063345823999</v>
      </c>
      <c r="J5235">
        <v>0.14210497300575201</v>
      </c>
      <c r="X5235" t="str">
        <f t="shared" si="410"/>
        <v>grade_4_t3_lowses_nl_studytime_as.factor(lowses)1:relative_age</v>
      </c>
      <c r="Y5235" t="str">
        <f t="shared" si="411"/>
        <v>-0.090</v>
      </c>
      <c r="Z5235" t="str">
        <f t="shared" si="412"/>
        <v>0.061</v>
      </c>
      <c r="AA5235" s="2" t="str">
        <f t="shared" si="413"/>
        <v/>
      </c>
      <c r="AB5235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36" spans="1:28">
      <c r="A5236">
        <v>5235</v>
      </c>
      <c r="B5236" t="s">
        <v>1213</v>
      </c>
      <c r="C5236" t="b">
        <v>0</v>
      </c>
      <c r="D5236" t="s">
        <v>1622</v>
      </c>
      <c r="E5236" t="s">
        <v>1623</v>
      </c>
      <c r="F5236" t="s">
        <v>1736</v>
      </c>
      <c r="G5236">
        <v>2.9208712535785499E-3</v>
      </c>
      <c r="H5236">
        <v>5.21932823961716E-3</v>
      </c>
      <c r="I5236">
        <v>0.559625898100786</v>
      </c>
      <c r="J5236">
        <v>0.57573562081707497</v>
      </c>
      <c r="X5236" t="str">
        <f t="shared" si="410"/>
        <v>grade_4_t3_lowses_nl_studytime_as.factor(lowses)1:I(relative_age^2)</v>
      </c>
      <c r="Y5236" t="str">
        <f t="shared" si="411"/>
        <v>0.003</v>
      </c>
      <c r="Z5236" t="str">
        <f t="shared" si="412"/>
        <v>0.005</v>
      </c>
      <c r="AA5236" s="2" t="str">
        <f t="shared" si="413"/>
        <v/>
      </c>
      <c r="AB5236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37" spans="1:28">
      <c r="A5237">
        <v>5236</v>
      </c>
      <c r="B5237" t="s">
        <v>1213</v>
      </c>
      <c r="C5237" t="b">
        <v>0</v>
      </c>
      <c r="D5237" t="s">
        <v>1622</v>
      </c>
      <c r="E5237" t="s">
        <v>1623</v>
      </c>
      <c r="F5237" t="s">
        <v>1723</v>
      </c>
      <c r="G5237" t="s">
        <v>140</v>
      </c>
      <c r="H5237">
        <v>0</v>
      </c>
      <c r="I5237" t="s">
        <v>140</v>
      </c>
      <c r="J5237" t="s">
        <v>140</v>
      </c>
      <c r="X5237" t="str">
        <f t="shared" si="410"/>
        <v>grade_4_t3_lowses_nl_studytime_as.factor(lowses)1:as.factor(book)2</v>
      </c>
      <c r="Y5237" t="str">
        <f t="shared" si="411"/>
        <v>NA</v>
      </c>
      <c r="Z5237" t="str">
        <f t="shared" si="412"/>
        <v>0.000</v>
      </c>
      <c r="AA5237" s="2" t="e">
        <f t="shared" si="413"/>
        <v>#VALUE!</v>
      </c>
      <c r="AB5237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38" spans="1:28">
      <c r="A5238">
        <v>5237</v>
      </c>
      <c r="B5238" t="s">
        <v>1213</v>
      </c>
      <c r="C5238" t="b">
        <v>0</v>
      </c>
      <c r="D5238" t="s">
        <v>1622</v>
      </c>
      <c r="E5238" t="s">
        <v>1623</v>
      </c>
      <c r="F5238" t="s">
        <v>1724</v>
      </c>
      <c r="G5238" t="s">
        <v>140</v>
      </c>
      <c r="H5238">
        <v>0</v>
      </c>
      <c r="I5238" t="s">
        <v>140</v>
      </c>
      <c r="J5238" t="s">
        <v>140</v>
      </c>
      <c r="X5238" t="str">
        <f t="shared" si="410"/>
        <v>grade_4_t3_lowses_nl_studytime_as.factor(lowses)1:as.factor(book)3</v>
      </c>
      <c r="Y5238" t="str">
        <f t="shared" si="411"/>
        <v>NA</v>
      </c>
      <c r="Z5238" t="str">
        <f t="shared" si="412"/>
        <v>0.000</v>
      </c>
      <c r="AA5238" s="2" t="e">
        <f t="shared" si="413"/>
        <v>#VALUE!</v>
      </c>
      <c r="AB5238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39" spans="1:28">
      <c r="A5239">
        <v>5238</v>
      </c>
      <c r="B5239" t="s">
        <v>1213</v>
      </c>
      <c r="C5239" t="b">
        <v>0</v>
      </c>
      <c r="D5239" t="s">
        <v>1622</v>
      </c>
      <c r="E5239" t="s">
        <v>1623</v>
      </c>
      <c r="F5239" t="s">
        <v>1725</v>
      </c>
      <c r="G5239" t="s">
        <v>140</v>
      </c>
      <c r="H5239">
        <v>0</v>
      </c>
      <c r="I5239" t="s">
        <v>140</v>
      </c>
      <c r="J5239" t="s">
        <v>140</v>
      </c>
      <c r="X5239" t="str">
        <f t="shared" si="410"/>
        <v>grade_4_t3_lowses_nl_studytime_as.factor(lowses)1:as.factor(book)4</v>
      </c>
      <c r="Y5239" t="str">
        <f t="shared" si="411"/>
        <v>NA</v>
      </c>
      <c r="Z5239" t="str">
        <f t="shared" si="412"/>
        <v>0.000</v>
      </c>
      <c r="AA5239" s="2" t="e">
        <f t="shared" si="413"/>
        <v>#VALUE!</v>
      </c>
      <c r="AB5239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40" spans="1:28">
      <c r="A5240">
        <v>5239</v>
      </c>
      <c r="B5240" t="s">
        <v>1213</v>
      </c>
      <c r="C5240" t="b">
        <v>0</v>
      </c>
      <c r="D5240" t="s">
        <v>1622</v>
      </c>
      <c r="E5240" t="s">
        <v>1623</v>
      </c>
      <c r="F5240" t="s">
        <v>1726</v>
      </c>
      <c r="G5240" t="s">
        <v>140</v>
      </c>
      <c r="H5240">
        <v>0</v>
      </c>
      <c r="I5240" t="s">
        <v>140</v>
      </c>
      <c r="J5240" t="s">
        <v>140</v>
      </c>
      <c r="X5240" t="str">
        <f t="shared" si="410"/>
        <v>grade_4_t3_lowses_nl_studytime_as.factor(lowses)1:as.factor(book)5</v>
      </c>
      <c r="Y5240" t="str">
        <f t="shared" si="411"/>
        <v>NA</v>
      </c>
      <c r="Z5240" t="str">
        <f t="shared" si="412"/>
        <v>0.000</v>
      </c>
      <c r="AA5240" s="2" t="e">
        <f t="shared" si="413"/>
        <v>#VALUE!</v>
      </c>
      <c r="AB5240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41" spans="1:28">
      <c r="A5241">
        <v>5240</v>
      </c>
      <c r="B5241" t="s">
        <v>1213</v>
      </c>
      <c r="C5241" t="b">
        <v>0</v>
      </c>
      <c r="D5241" t="s">
        <v>1622</v>
      </c>
      <c r="E5241" t="s">
        <v>1623</v>
      </c>
      <c r="F5241" t="s">
        <v>1727</v>
      </c>
      <c r="G5241">
        <v>0.130587380302919</v>
      </c>
      <c r="H5241">
        <v>0.13578295721406999</v>
      </c>
      <c r="I5241">
        <v>0.96173616322879096</v>
      </c>
      <c r="J5241">
        <v>0.33618397862451799</v>
      </c>
      <c r="X5241" t="str">
        <f t="shared" si="410"/>
        <v>grade_4_t3_lowses_nl_studytime_as.factor(lowses)1:as.factor(year)2017</v>
      </c>
      <c r="Y5241" t="str">
        <f t="shared" si="411"/>
        <v>0.131</v>
      </c>
      <c r="Z5241" t="str">
        <f t="shared" si="412"/>
        <v>0.136</v>
      </c>
      <c r="AA5241" s="2" t="str">
        <f t="shared" si="413"/>
        <v/>
      </c>
      <c r="AB5241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42" spans="1:28">
      <c r="A5242">
        <v>5241</v>
      </c>
      <c r="B5242" t="s">
        <v>1213</v>
      </c>
      <c r="C5242" t="b">
        <v>0</v>
      </c>
      <c r="D5242" t="s">
        <v>1622</v>
      </c>
      <c r="E5242" t="s">
        <v>1623</v>
      </c>
      <c r="F5242" t="s">
        <v>1728</v>
      </c>
      <c r="G5242">
        <v>0.47294075479161402</v>
      </c>
      <c r="H5242">
        <v>0.141488511336056</v>
      </c>
      <c r="I5242">
        <v>3.3426088826979798</v>
      </c>
      <c r="J5242">
        <v>8.3018687404849299E-4</v>
      </c>
      <c r="X5242" t="str">
        <f t="shared" si="410"/>
        <v>grade_4_t3_lowses_nl_studytime_as.factor(lowses)1:as.factor(year)2018</v>
      </c>
      <c r="Y5242" t="str">
        <f t="shared" si="411"/>
        <v>0.473</v>
      </c>
      <c r="Z5242" t="str">
        <f t="shared" si="412"/>
        <v>0.141</v>
      </c>
      <c r="AA5242" s="2" t="str">
        <f t="shared" si="413"/>
        <v>***</v>
      </c>
      <c r="AB5242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43" spans="1:28">
      <c r="A5243">
        <v>5242</v>
      </c>
      <c r="B5243" t="s">
        <v>113</v>
      </c>
      <c r="C5243" t="b">
        <v>0</v>
      </c>
      <c r="D5243" t="s">
        <v>1622</v>
      </c>
      <c r="E5243" t="s">
        <v>1624</v>
      </c>
      <c r="F5243" t="s">
        <v>1697</v>
      </c>
      <c r="G5243">
        <v>-2.0728369319140501</v>
      </c>
      <c r="H5243">
        <v>0.16007411116996201</v>
      </c>
      <c r="I5243">
        <v>-12.949232807003799</v>
      </c>
      <c r="J5243" s="10">
        <v>2.4977582263885901E-38</v>
      </c>
      <c r="X5243" t="str">
        <f t="shared" si="410"/>
        <v>grade_9_t3_lowses_nl_studytime_as.factor(lowses)1</v>
      </c>
      <c r="Y5243" t="str">
        <f t="shared" si="411"/>
        <v>-2.073</v>
      </c>
      <c r="Z5243" t="str">
        <f t="shared" si="412"/>
        <v>0.160</v>
      </c>
      <c r="AA5243" s="2" t="str">
        <f t="shared" si="413"/>
        <v>***</v>
      </c>
      <c r="AB5243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44" spans="1:28">
      <c r="A5244">
        <v>5243</v>
      </c>
      <c r="B5244" t="s">
        <v>113</v>
      </c>
      <c r="C5244" t="b">
        <v>0</v>
      </c>
      <c r="D5244" t="s">
        <v>1622</v>
      </c>
      <c r="E5244" t="s">
        <v>1624</v>
      </c>
      <c r="F5244" t="s">
        <v>104</v>
      </c>
      <c r="G5244">
        <v>-5.0721107815059799E-2</v>
      </c>
      <c r="H5244">
        <v>2.13266140726148E-2</v>
      </c>
      <c r="I5244">
        <v>-2.37830101123226</v>
      </c>
      <c r="J5244">
        <v>1.7393965871433902E-2</v>
      </c>
      <c r="X5244" t="str">
        <f t="shared" si="410"/>
        <v>grade_9_t3_lowses_nl_studytime_relative_age</v>
      </c>
      <c r="Y5244" t="str">
        <f t="shared" si="411"/>
        <v>-0.051</v>
      </c>
      <c r="Z5244" t="str">
        <f t="shared" si="412"/>
        <v>0.021</v>
      </c>
      <c r="AA5244" s="2" t="str">
        <f t="shared" si="413"/>
        <v>**</v>
      </c>
      <c r="AB5244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45" spans="1:28">
      <c r="A5245">
        <v>5244</v>
      </c>
      <c r="B5245" t="s">
        <v>113</v>
      </c>
      <c r="C5245" t="b">
        <v>0</v>
      </c>
      <c r="D5245" t="s">
        <v>1622</v>
      </c>
      <c r="E5245" t="s">
        <v>1624</v>
      </c>
      <c r="F5245" t="s">
        <v>775</v>
      </c>
      <c r="G5245">
        <v>2.2847224212474999E-3</v>
      </c>
      <c r="H5245">
        <v>1.8970246525173301E-3</v>
      </c>
      <c r="I5245">
        <v>1.2043714973422699</v>
      </c>
      <c r="J5245">
        <v>0.22844807616620499</v>
      </c>
      <c r="X5245" t="str">
        <f t="shared" si="410"/>
        <v>grade_9_t3_lowses_nl_studytime_I(relative_age^2)</v>
      </c>
      <c r="Y5245" t="str">
        <f t="shared" si="411"/>
        <v>0.002</v>
      </c>
      <c r="Z5245" t="str">
        <f t="shared" si="412"/>
        <v>0.002</v>
      </c>
      <c r="AA5245" s="2" t="str">
        <f t="shared" si="413"/>
        <v/>
      </c>
      <c r="AB5245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46" spans="1:28">
      <c r="A5246">
        <v>5245</v>
      </c>
      <c r="B5246" t="s">
        <v>113</v>
      </c>
      <c r="C5246" t="b">
        <v>0</v>
      </c>
      <c r="D5246" t="s">
        <v>1622</v>
      </c>
      <c r="E5246" t="s">
        <v>1624</v>
      </c>
      <c r="F5246" t="s">
        <v>106</v>
      </c>
      <c r="G5246">
        <v>-1.1771598700561601</v>
      </c>
      <c r="H5246">
        <v>6.3015142586209105E-2</v>
      </c>
      <c r="I5246">
        <v>-18.680587264334498</v>
      </c>
      <c r="J5246" s="10">
        <v>8.8769983926969493E-78</v>
      </c>
      <c r="X5246" t="str">
        <f t="shared" si="410"/>
        <v>grade_9_t3_lowses_nl_studytime_as.factor(book)2</v>
      </c>
      <c r="Y5246" t="str">
        <f t="shared" si="411"/>
        <v>-1.177</v>
      </c>
      <c r="Z5246" t="str">
        <f t="shared" si="412"/>
        <v>0.063</v>
      </c>
      <c r="AA5246" s="2" t="str">
        <f t="shared" si="413"/>
        <v>***</v>
      </c>
      <c r="AB5246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47" spans="1:28">
      <c r="A5247">
        <v>5246</v>
      </c>
      <c r="B5247" t="s">
        <v>113</v>
      </c>
      <c r="C5247" t="b">
        <v>0</v>
      </c>
      <c r="D5247" t="s">
        <v>1622</v>
      </c>
      <c r="E5247" t="s">
        <v>1624</v>
      </c>
      <c r="F5247" t="s">
        <v>107</v>
      </c>
      <c r="G5247">
        <v>-0.75388011678033096</v>
      </c>
      <c r="H5247">
        <v>6.1239961796620099E-2</v>
      </c>
      <c r="I5247">
        <v>-12.310264321914399</v>
      </c>
      <c r="J5247" s="10">
        <v>8.3171005957137402E-35</v>
      </c>
      <c r="X5247" t="str">
        <f t="shared" si="410"/>
        <v>grade_9_t3_lowses_nl_studytime_as.factor(book)3</v>
      </c>
      <c r="Y5247" t="str">
        <f t="shared" si="411"/>
        <v>-0.754</v>
      </c>
      <c r="Z5247" t="str">
        <f t="shared" si="412"/>
        <v>0.061</v>
      </c>
      <c r="AA5247" s="2" t="str">
        <f t="shared" si="413"/>
        <v>***</v>
      </c>
      <c r="AB5247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48" spans="1:28">
      <c r="A5248">
        <v>5247</v>
      </c>
      <c r="B5248" t="s">
        <v>113</v>
      </c>
      <c r="C5248" t="b">
        <v>0</v>
      </c>
      <c r="D5248" t="s">
        <v>1622</v>
      </c>
      <c r="E5248" t="s">
        <v>1624</v>
      </c>
      <c r="F5248" t="s">
        <v>108</v>
      </c>
      <c r="G5248">
        <v>-0.33012448177334502</v>
      </c>
      <c r="H5248">
        <v>6.6900203398948505E-2</v>
      </c>
      <c r="I5248">
        <v>-4.9345811372904302</v>
      </c>
      <c r="J5248" s="10">
        <v>8.0415666184657796E-7</v>
      </c>
      <c r="X5248" t="str">
        <f t="shared" si="410"/>
        <v>grade_9_t3_lowses_nl_studytime_as.factor(book)4</v>
      </c>
      <c r="Y5248" t="str">
        <f t="shared" si="411"/>
        <v>-0.330</v>
      </c>
      <c r="Z5248" t="str">
        <f t="shared" si="412"/>
        <v>0.067</v>
      </c>
      <c r="AA5248" s="2" t="str">
        <f t="shared" si="413"/>
        <v>***</v>
      </c>
      <c r="AB5248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49" spans="1:28">
      <c r="A5249">
        <v>5248</v>
      </c>
      <c r="B5249" t="s">
        <v>113</v>
      </c>
      <c r="C5249" t="b">
        <v>0</v>
      </c>
      <c r="D5249" t="s">
        <v>1622</v>
      </c>
      <c r="E5249" t="s">
        <v>1624</v>
      </c>
      <c r="F5249" t="s">
        <v>109</v>
      </c>
      <c r="G5249" t="s">
        <v>140</v>
      </c>
      <c r="H5249">
        <v>0</v>
      </c>
      <c r="I5249" t="s">
        <v>140</v>
      </c>
      <c r="J5249" t="s">
        <v>140</v>
      </c>
      <c r="X5249" t="str">
        <f t="shared" si="410"/>
        <v>grade_9_t3_lowses_nl_studytime_as.factor(book)5</v>
      </c>
      <c r="Y5249" t="str">
        <f t="shared" si="411"/>
        <v>NA</v>
      </c>
      <c r="Z5249" t="str">
        <f t="shared" si="412"/>
        <v>0.000</v>
      </c>
      <c r="AA5249" s="2" t="e">
        <f t="shared" si="413"/>
        <v>#VALUE!</v>
      </c>
      <c r="AB5249" t="str">
        <f t="shared" si="414"/>
        <v>studytime ~ as.factor(lowses) * relative_age + as.factor(lowses) *      I(relative_age^2) + as.factor(lowses) * as.factor(book) +      as.factor(lowses) * as.factor(year) | as.factor(school_id) | 0 | school_id</v>
      </c>
    </row>
    <row r="5250" spans="1:28">
      <c r="A5250">
        <v>5249</v>
      </c>
      <c r="B5250" t="s">
        <v>113</v>
      </c>
      <c r="C5250" t="b">
        <v>0</v>
      </c>
      <c r="D5250" t="s">
        <v>1622</v>
      </c>
      <c r="E5250" t="s">
        <v>1624</v>
      </c>
      <c r="F5250" t="s">
        <v>110</v>
      </c>
      <c r="G5250">
        <v>0.33318816459056</v>
      </c>
      <c r="H5250">
        <v>6.2930930348275502E-2</v>
      </c>
      <c r="I5250">
        <v>5.2945056230157803</v>
      </c>
      <c r="J5250" s="10">
        <v>1.19519628741912E-7</v>
      </c>
      <c r="X5250" t="str">
        <f t="shared" ref="X5250:X5313" si="415">E5250&amp;"_"&amp;F5250</f>
        <v>grade_9_t3_lowses_nl_studytime_as.factor(year)2017</v>
      </c>
      <c r="Y5250" t="str">
        <f t="shared" ref="Y5250:Y5313" si="416">TEXT(G5250,"0.000")</f>
        <v>0.333</v>
      </c>
      <c r="Z5250" t="str">
        <f t="shared" ref="Z5250:Z5313" si="417">TEXT(H5250,"0.000")</f>
        <v>0.063</v>
      </c>
      <c r="AA5250" s="2" t="str">
        <f t="shared" ref="AA5250:AA5313" si="418">IF(COUNTIF(J5250,"*E*")&gt;0, "***", IF(TEXT(J5250, "0.00E+00")*1&lt;0.01, "***", IF(TEXT(J5250, "0.00E+00")*1&lt;0.05, "**",  IF(TEXT(J5250, "0.00E+00")*1&lt;0.1, "*",""))))</f>
        <v>***</v>
      </c>
      <c r="AB5250" t="str">
        <f t="shared" ref="AB5250:AB5313" si="419">D5250</f>
        <v>studytime ~ as.factor(lowses) * relative_age + as.factor(lowses) *      I(relative_age^2) + as.factor(lowses) * as.factor(book) +      as.factor(lowses) * as.factor(year) | as.factor(school_id) | 0 | school_id</v>
      </c>
    </row>
    <row r="5251" spans="1:28">
      <c r="A5251">
        <v>5250</v>
      </c>
      <c r="B5251" t="s">
        <v>113</v>
      </c>
      <c r="C5251" t="b">
        <v>0</v>
      </c>
      <c r="D5251" t="s">
        <v>1622</v>
      </c>
      <c r="E5251" t="s">
        <v>1624</v>
      </c>
      <c r="F5251" t="s">
        <v>111</v>
      </c>
      <c r="G5251">
        <v>0.36589516296276098</v>
      </c>
      <c r="H5251">
        <v>5.9819373958283198E-2</v>
      </c>
      <c r="I5251">
        <v>6.1166665371310698</v>
      </c>
      <c r="J5251" s="10">
        <v>9.5806838035405192E-10</v>
      </c>
      <c r="X5251" t="str">
        <f t="shared" si="415"/>
        <v>grade_9_t3_lowses_nl_studytime_as.factor(year)2018</v>
      </c>
      <c r="Y5251" t="str">
        <f t="shared" si="416"/>
        <v>0.366</v>
      </c>
      <c r="Z5251" t="str">
        <f t="shared" si="417"/>
        <v>0.060</v>
      </c>
      <c r="AA5251" s="2" t="str">
        <f t="shared" si="418"/>
        <v>***</v>
      </c>
      <c r="AB5251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52" spans="1:28">
      <c r="A5252">
        <v>5251</v>
      </c>
      <c r="B5252" t="s">
        <v>113</v>
      </c>
      <c r="C5252" t="b">
        <v>0</v>
      </c>
      <c r="D5252" t="s">
        <v>1622</v>
      </c>
      <c r="E5252" t="s">
        <v>1624</v>
      </c>
      <c r="F5252" t="s">
        <v>1722</v>
      </c>
      <c r="G5252">
        <v>1.2166338054338701E-2</v>
      </c>
      <c r="H5252">
        <v>5.9247568474439398E-2</v>
      </c>
      <c r="I5252">
        <v>0.205347466024491</v>
      </c>
      <c r="J5252">
        <v>0.83730096259329001</v>
      </c>
      <c r="X5252" t="str">
        <f t="shared" si="415"/>
        <v>grade_9_t3_lowses_nl_studytime_as.factor(lowses)1:relative_age</v>
      </c>
      <c r="Y5252" t="str">
        <f t="shared" si="416"/>
        <v>0.012</v>
      </c>
      <c r="Z5252" t="str">
        <f t="shared" si="417"/>
        <v>0.059</v>
      </c>
      <c r="AA5252" s="2" t="str">
        <f t="shared" si="418"/>
        <v/>
      </c>
      <c r="AB5252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53" spans="1:28">
      <c r="A5253">
        <v>5252</v>
      </c>
      <c r="B5253" t="s">
        <v>113</v>
      </c>
      <c r="C5253" t="b">
        <v>0</v>
      </c>
      <c r="D5253" t="s">
        <v>1622</v>
      </c>
      <c r="E5253" t="s">
        <v>1624</v>
      </c>
      <c r="F5253" t="s">
        <v>1736</v>
      </c>
      <c r="G5253">
        <v>-2.4502544571271298E-3</v>
      </c>
      <c r="H5253">
        <v>5.2182218712278402E-3</v>
      </c>
      <c r="I5253">
        <v>-0.46955735451520603</v>
      </c>
      <c r="J5253">
        <v>0.63867203607360301</v>
      </c>
      <c r="X5253" t="str">
        <f t="shared" si="415"/>
        <v>grade_9_t3_lowses_nl_studytime_as.factor(lowses)1:I(relative_age^2)</v>
      </c>
      <c r="Y5253" t="str">
        <f t="shared" si="416"/>
        <v>-0.002</v>
      </c>
      <c r="Z5253" t="str">
        <f t="shared" si="417"/>
        <v>0.005</v>
      </c>
      <c r="AA5253" s="2" t="str">
        <f t="shared" si="418"/>
        <v/>
      </c>
      <c r="AB5253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54" spans="1:28">
      <c r="A5254">
        <v>5253</v>
      </c>
      <c r="B5254" t="s">
        <v>113</v>
      </c>
      <c r="C5254" t="b">
        <v>0</v>
      </c>
      <c r="D5254" t="s">
        <v>1622</v>
      </c>
      <c r="E5254" t="s">
        <v>1624</v>
      </c>
      <c r="F5254" t="s">
        <v>1723</v>
      </c>
      <c r="G5254" t="s">
        <v>140</v>
      </c>
      <c r="H5254">
        <v>0</v>
      </c>
      <c r="I5254" t="s">
        <v>140</v>
      </c>
      <c r="J5254" t="s">
        <v>140</v>
      </c>
      <c r="X5254" t="str">
        <f t="shared" si="415"/>
        <v>grade_9_t3_lowses_nl_studytime_as.factor(lowses)1:as.factor(book)2</v>
      </c>
      <c r="Y5254" t="str">
        <f t="shared" si="416"/>
        <v>NA</v>
      </c>
      <c r="Z5254" t="str">
        <f t="shared" si="417"/>
        <v>0.000</v>
      </c>
      <c r="AA5254" s="2" t="e">
        <f t="shared" si="418"/>
        <v>#VALUE!</v>
      </c>
      <c r="AB5254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55" spans="1:28">
      <c r="A5255">
        <v>5254</v>
      </c>
      <c r="B5255" t="s">
        <v>113</v>
      </c>
      <c r="C5255" t="b">
        <v>0</v>
      </c>
      <c r="D5255" t="s">
        <v>1622</v>
      </c>
      <c r="E5255" t="s">
        <v>1624</v>
      </c>
      <c r="F5255" t="s">
        <v>1724</v>
      </c>
      <c r="G5255" t="s">
        <v>140</v>
      </c>
      <c r="H5255">
        <v>0</v>
      </c>
      <c r="I5255" t="s">
        <v>140</v>
      </c>
      <c r="J5255" t="s">
        <v>140</v>
      </c>
      <c r="X5255" t="str">
        <f t="shared" si="415"/>
        <v>grade_9_t3_lowses_nl_studytime_as.factor(lowses)1:as.factor(book)3</v>
      </c>
      <c r="Y5255" t="str">
        <f t="shared" si="416"/>
        <v>NA</v>
      </c>
      <c r="Z5255" t="str">
        <f t="shared" si="417"/>
        <v>0.000</v>
      </c>
      <c r="AA5255" s="2" t="e">
        <f t="shared" si="418"/>
        <v>#VALUE!</v>
      </c>
      <c r="AB5255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56" spans="1:28">
      <c r="A5256">
        <v>5255</v>
      </c>
      <c r="B5256" t="s">
        <v>113</v>
      </c>
      <c r="C5256" t="b">
        <v>0</v>
      </c>
      <c r="D5256" t="s">
        <v>1622</v>
      </c>
      <c r="E5256" t="s">
        <v>1624</v>
      </c>
      <c r="F5256" t="s">
        <v>1725</v>
      </c>
      <c r="G5256" t="s">
        <v>140</v>
      </c>
      <c r="H5256">
        <v>0</v>
      </c>
      <c r="I5256" t="s">
        <v>140</v>
      </c>
      <c r="J5256" t="s">
        <v>140</v>
      </c>
      <c r="X5256" t="str">
        <f t="shared" si="415"/>
        <v>grade_9_t3_lowses_nl_studytime_as.factor(lowses)1:as.factor(book)4</v>
      </c>
      <c r="Y5256" t="str">
        <f t="shared" si="416"/>
        <v>NA</v>
      </c>
      <c r="Z5256" t="str">
        <f t="shared" si="417"/>
        <v>0.000</v>
      </c>
      <c r="AA5256" s="2" t="e">
        <f t="shared" si="418"/>
        <v>#VALUE!</v>
      </c>
      <c r="AB5256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57" spans="1:28">
      <c r="A5257">
        <v>5256</v>
      </c>
      <c r="B5257" t="s">
        <v>113</v>
      </c>
      <c r="C5257" t="b">
        <v>0</v>
      </c>
      <c r="D5257" t="s">
        <v>1622</v>
      </c>
      <c r="E5257" t="s">
        <v>1624</v>
      </c>
      <c r="F5257" t="s">
        <v>1726</v>
      </c>
      <c r="G5257" t="s">
        <v>140</v>
      </c>
      <c r="H5257">
        <v>0</v>
      </c>
      <c r="I5257" t="s">
        <v>140</v>
      </c>
      <c r="J5257" t="s">
        <v>140</v>
      </c>
      <c r="X5257" t="str">
        <f t="shared" si="415"/>
        <v>grade_9_t3_lowses_nl_studytime_as.factor(lowses)1:as.factor(book)5</v>
      </c>
      <c r="Y5257" t="str">
        <f t="shared" si="416"/>
        <v>NA</v>
      </c>
      <c r="Z5257" t="str">
        <f t="shared" si="417"/>
        <v>0.000</v>
      </c>
      <c r="AA5257" s="2" t="e">
        <f t="shared" si="418"/>
        <v>#VALUE!</v>
      </c>
      <c r="AB5257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58" spans="1:28">
      <c r="A5258">
        <v>5257</v>
      </c>
      <c r="B5258" t="s">
        <v>113</v>
      </c>
      <c r="C5258" t="b">
        <v>0</v>
      </c>
      <c r="D5258" t="s">
        <v>1622</v>
      </c>
      <c r="E5258" t="s">
        <v>1624</v>
      </c>
      <c r="F5258" t="s">
        <v>1727</v>
      </c>
      <c r="G5258">
        <v>-0.262188484417956</v>
      </c>
      <c r="H5258">
        <v>0.12692047727482</v>
      </c>
      <c r="I5258">
        <v>-2.0657697642457</v>
      </c>
      <c r="J5258">
        <v>3.8852074909479402E-2</v>
      </c>
      <c r="X5258" t="str">
        <f t="shared" si="415"/>
        <v>grade_9_t3_lowses_nl_studytime_as.factor(lowses)1:as.factor(year)2017</v>
      </c>
      <c r="Y5258" t="str">
        <f t="shared" si="416"/>
        <v>-0.262</v>
      </c>
      <c r="Z5258" t="str">
        <f t="shared" si="417"/>
        <v>0.127</v>
      </c>
      <c r="AA5258" s="2" t="str">
        <f t="shared" si="418"/>
        <v>**</v>
      </c>
      <c r="AB5258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59" spans="1:28">
      <c r="A5259">
        <v>5258</v>
      </c>
      <c r="B5259" t="s">
        <v>113</v>
      </c>
      <c r="C5259" t="b">
        <v>0</v>
      </c>
      <c r="D5259" t="s">
        <v>1622</v>
      </c>
      <c r="E5259" t="s">
        <v>1624</v>
      </c>
      <c r="F5259" t="s">
        <v>1728</v>
      </c>
      <c r="G5259">
        <v>0.15105403148871299</v>
      </c>
      <c r="H5259">
        <v>0.129560616454686</v>
      </c>
      <c r="I5259">
        <v>1.16589466476909</v>
      </c>
      <c r="J5259">
        <v>0.24365903876530901</v>
      </c>
      <c r="X5259" t="str">
        <f t="shared" si="415"/>
        <v>grade_9_t3_lowses_nl_studytime_as.factor(lowses)1:as.factor(year)2018</v>
      </c>
      <c r="Y5259" t="str">
        <f t="shared" si="416"/>
        <v>0.151</v>
      </c>
      <c r="Z5259" t="str">
        <f t="shared" si="417"/>
        <v>0.130</v>
      </c>
      <c r="AA5259" s="2" t="str">
        <f t="shared" si="418"/>
        <v/>
      </c>
      <c r="AB5259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60" spans="1:28">
      <c r="A5260">
        <v>5259</v>
      </c>
      <c r="B5260" t="s">
        <v>112</v>
      </c>
      <c r="C5260" t="b">
        <v>0</v>
      </c>
      <c r="D5260" t="s">
        <v>1622</v>
      </c>
      <c r="E5260" t="s">
        <v>1625</v>
      </c>
      <c r="F5260" t="s">
        <v>1697</v>
      </c>
      <c r="G5260">
        <v>-2.42078874052654</v>
      </c>
      <c r="H5260">
        <v>0.14910752054385101</v>
      </c>
      <c r="I5260">
        <v>-16.235188753035601</v>
      </c>
      <c r="J5260" s="10">
        <v>3.2367471401425201E-59</v>
      </c>
      <c r="X5260" t="str">
        <f t="shared" si="415"/>
        <v>grade_8_t3_lowses_nl_studytime_as.factor(lowses)1</v>
      </c>
      <c r="Y5260" t="str">
        <f t="shared" si="416"/>
        <v>-2.421</v>
      </c>
      <c r="Z5260" t="str">
        <f t="shared" si="417"/>
        <v>0.149</v>
      </c>
      <c r="AA5260" s="2" t="str">
        <f t="shared" si="418"/>
        <v>***</v>
      </c>
      <c r="AB5260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61" spans="1:28">
      <c r="A5261">
        <v>5260</v>
      </c>
      <c r="B5261" t="s">
        <v>112</v>
      </c>
      <c r="C5261" t="b">
        <v>0</v>
      </c>
      <c r="D5261" t="s">
        <v>1622</v>
      </c>
      <c r="E5261" t="s">
        <v>1625</v>
      </c>
      <c r="F5261" t="s">
        <v>104</v>
      </c>
      <c r="G5261">
        <v>-3.4292238434402801E-2</v>
      </c>
      <c r="H5261">
        <v>1.8945558186752701E-2</v>
      </c>
      <c r="I5261">
        <v>-1.81004107117736</v>
      </c>
      <c r="J5261">
        <v>7.0291640770847902E-2</v>
      </c>
      <c r="X5261" t="str">
        <f t="shared" si="415"/>
        <v>grade_8_t3_lowses_nl_studytime_relative_age</v>
      </c>
      <c r="Y5261" t="str">
        <f t="shared" si="416"/>
        <v>-0.034</v>
      </c>
      <c r="Z5261" t="str">
        <f t="shared" si="417"/>
        <v>0.019</v>
      </c>
      <c r="AA5261" s="2" t="str">
        <f t="shared" si="418"/>
        <v>*</v>
      </c>
      <c r="AB5261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62" spans="1:28">
      <c r="A5262">
        <v>5261</v>
      </c>
      <c r="B5262" t="s">
        <v>112</v>
      </c>
      <c r="C5262" t="b">
        <v>0</v>
      </c>
      <c r="D5262" t="s">
        <v>1622</v>
      </c>
      <c r="E5262" t="s">
        <v>1625</v>
      </c>
      <c r="F5262" t="s">
        <v>775</v>
      </c>
      <c r="G5262">
        <v>-5.1673192964638503E-4</v>
      </c>
      <c r="H5262">
        <v>1.6680803419198301E-3</v>
      </c>
      <c r="I5262">
        <v>-0.30977640384615301</v>
      </c>
      <c r="J5262">
        <v>0.75673147465661705</v>
      </c>
      <c r="X5262" t="str">
        <f t="shared" si="415"/>
        <v>grade_8_t3_lowses_nl_studytime_I(relative_age^2)</v>
      </c>
      <c r="Y5262" t="str">
        <f t="shared" si="416"/>
        <v>-0.001</v>
      </c>
      <c r="Z5262" t="str">
        <f t="shared" si="417"/>
        <v>0.002</v>
      </c>
      <c r="AA5262" s="2" t="str">
        <f t="shared" si="418"/>
        <v/>
      </c>
      <c r="AB5262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63" spans="1:28">
      <c r="A5263">
        <v>5262</v>
      </c>
      <c r="B5263" t="s">
        <v>112</v>
      </c>
      <c r="C5263" t="b">
        <v>0</v>
      </c>
      <c r="D5263" t="s">
        <v>1622</v>
      </c>
      <c r="E5263" t="s">
        <v>1625</v>
      </c>
      <c r="F5263" t="s">
        <v>106</v>
      </c>
      <c r="G5263">
        <v>-1.1822537871554899</v>
      </c>
      <c r="H5263">
        <v>6.2527713816350597E-2</v>
      </c>
      <c r="I5263">
        <v>-18.907676532487201</v>
      </c>
      <c r="J5263" s="10">
        <v>1.25049209647385E-79</v>
      </c>
      <c r="X5263" t="str">
        <f t="shared" si="415"/>
        <v>grade_8_t3_lowses_nl_studytime_as.factor(book)2</v>
      </c>
      <c r="Y5263" t="str">
        <f t="shared" si="416"/>
        <v>-1.182</v>
      </c>
      <c r="Z5263" t="str">
        <f t="shared" si="417"/>
        <v>0.063</v>
      </c>
      <c r="AA5263" s="2" t="str">
        <f t="shared" si="418"/>
        <v>***</v>
      </c>
      <c r="AB5263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64" spans="1:28">
      <c r="A5264">
        <v>5263</v>
      </c>
      <c r="B5264" t="s">
        <v>112</v>
      </c>
      <c r="C5264" t="b">
        <v>0</v>
      </c>
      <c r="D5264" t="s">
        <v>1622</v>
      </c>
      <c r="E5264" t="s">
        <v>1625</v>
      </c>
      <c r="F5264" t="s">
        <v>107</v>
      </c>
      <c r="G5264">
        <v>-0.80229407972212596</v>
      </c>
      <c r="H5264">
        <v>5.5716353641319799E-2</v>
      </c>
      <c r="I5264">
        <v>-14.3996156835205</v>
      </c>
      <c r="J5264" s="10">
        <v>5.6382388092849099E-47</v>
      </c>
      <c r="X5264" t="str">
        <f t="shared" si="415"/>
        <v>grade_8_t3_lowses_nl_studytime_as.factor(book)3</v>
      </c>
      <c r="Y5264" t="str">
        <f t="shared" si="416"/>
        <v>-0.802</v>
      </c>
      <c r="Z5264" t="str">
        <f t="shared" si="417"/>
        <v>0.056</v>
      </c>
      <c r="AA5264" s="2" t="str">
        <f t="shared" si="418"/>
        <v>***</v>
      </c>
      <c r="AB5264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65" spans="1:28">
      <c r="A5265">
        <v>5264</v>
      </c>
      <c r="B5265" t="s">
        <v>112</v>
      </c>
      <c r="C5265" t="b">
        <v>0</v>
      </c>
      <c r="D5265" t="s">
        <v>1622</v>
      </c>
      <c r="E5265" t="s">
        <v>1625</v>
      </c>
      <c r="F5265" t="s">
        <v>108</v>
      </c>
      <c r="G5265">
        <v>-0.35756782293334499</v>
      </c>
      <c r="H5265">
        <v>6.4104130672999596E-2</v>
      </c>
      <c r="I5265">
        <v>-5.5779217217269101</v>
      </c>
      <c r="J5265" s="10">
        <v>2.4387352004558601E-8</v>
      </c>
      <c r="X5265" t="str">
        <f t="shared" si="415"/>
        <v>grade_8_t3_lowses_nl_studytime_as.factor(book)4</v>
      </c>
      <c r="Y5265" t="str">
        <f t="shared" si="416"/>
        <v>-0.358</v>
      </c>
      <c r="Z5265" t="str">
        <f t="shared" si="417"/>
        <v>0.064</v>
      </c>
      <c r="AA5265" s="2" t="str">
        <f t="shared" si="418"/>
        <v>***</v>
      </c>
      <c r="AB5265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66" spans="1:28">
      <c r="A5266">
        <v>5265</v>
      </c>
      <c r="B5266" t="s">
        <v>112</v>
      </c>
      <c r="C5266" t="b">
        <v>0</v>
      </c>
      <c r="D5266" t="s">
        <v>1622</v>
      </c>
      <c r="E5266" t="s">
        <v>1625</v>
      </c>
      <c r="F5266" t="s">
        <v>109</v>
      </c>
      <c r="G5266" t="s">
        <v>140</v>
      </c>
      <c r="H5266">
        <v>0</v>
      </c>
      <c r="I5266" t="s">
        <v>140</v>
      </c>
      <c r="J5266" t="s">
        <v>140</v>
      </c>
      <c r="X5266" t="str">
        <f t="shared" si="415"/>
        <v>grade_8_t3_lowses_nl_studytime_as.factor(book)5</v>
      </c>
      <c r="Y5266" t="str">
        <f t="shared" si="416"/>
        <v>NA</v>
      </c>
      <c r="Z5266" t="str">
        <f t="shared" si="417"/>
        <v>0.000</v>
      </c>
      <c r="AA5266" s="2" t="e">
        <f t="shared" si="418"/>
        <v>#VALUE!</v>
      </c>
      <c r="AB5266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67" spans="1:28">
      <c r="A5267">
        <v>5266</v>
      </c>
      <c r="B5267" t="s">
        <v>112</v>
      </c>
      <c r="C5267" t="b">
        <v>0</v>
      </c>
      <c r="D5267" t="s">
        <v>1622</v>
      </c>
      <c r="E5267" t="s">
        <v>1625</v>
      </c>
      <c r="F5267" t="s">
        <v>110</v>
      </c>
      <c r="G5267">
        <v>0.393281826681672</v>
      </c>
      <c r="H5267">
        <v>6.1196000768312699E-2</v>
      </c>
      <c r="I5267">
        <v>6.4265935967062999</v>
      </c>
      <c r="J5267" s="10">
        <v>1.3092766282498999E-10</v>
      </c>
      <c r="X5267" t="str">
        <f t="shared" si="415"/>
        <v>grade_8_t3_lowses_nl_studytime_as.factor(year)2017</v>
      </c>
      <c r="Y5267" t="str">
        <f t="shared" si="416"/>
        <v>0.393</v>
      </c>
      <c r="Z5267" t="str">
        <f t="shared" si="417"/>
        <v>0.061</v>
      </c>
      <c r="AA5267" s="2" t="str">
        <f t="shared" si="418"/>
        <v>***</v>
      </c>
      <c r="AB5267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68" spans="1:28">
      <c r="A5268">
        <v>5267</v>
      </c>
      <c r="B5268" t="s">
        <v>112</v>
      </c>
      <c r="C5268" t="b">
        <v>0</v>
      </c>
      <c r="D5268" t="s">
        <v>1622</v>
      </c>
      <c r="E5268" t="s">
        <v>1625</v>
      </c>
      <c r="F5268" t="s">
        <v>111</v>
      </c>
      <c r="G5268">
        <v>0.34507886205253102</v>
      </c>
      <c r="H5268">
        <v>6.3972437721516104E-2</v>
      </c>
      <c r="I5268">
        <v>5.3941802804939796</v>
      </c>
      <c r="J5268" s="10">
        <v>6.89523971743417E-8</v>
      </c>
      <c r="X5268" t="str">
        <f t="shared" si="415"/>
        <v>grade_8_t3_lowses_nl_studytime_as.factor(year)2018</v>
      </c>
      <c r="Y5268" t="str">
        <f t="shared" si="416"/>
        <v>0.345</v>
      </c>
      <c r="Z5268" t="str">
        <f t="shared" si="417"/>
        <v>0.064</v>
      </c>
      <c r="AA5268" s="2" t="str">
        <f t="shared" si="418"/>
        <v>***</v>
      </c>
      <c r="AB5268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69" spans="1:28">
      <c r="A5269">
        <v>5268</v>
      </c>
      <c r="B5269" t="s">
        <v>112</v>
      </c>
      <c r="C5269" t="b">
        <v>0</v>
      </c>
      <c r="D5269" t="s">
        <v>1622</v>
      </c>
      <c r="E5269" t="s">
        <v>1625</v>
      </c>
      <c r="F5269" t="s">
        <v>1722</v>
      </c>
      <c r="G5269">
        <v>2.0158021527072099E-2</v>
      </c>
      <c r="H5269">
        <v>5.7115779854684599E-2</v>
      </c>
      <c r="I5269">
        <v>0.35293261474077198</v>
      </c>
      <c r="J5269">
        <v>0.72413951016687095</v>
      </c>
      <c r="X5269" t="str">
        <f t="shared" si="415"/>
        <v>grade_8_t3_lowses_nl_studytime_as.factor(lowses)1:relative_age</v>
      </c>
      <c r="Y5269" t="str">
        <f t="shared" si="416"/>
        <v>0.020</v>
      </c>
      <c r="Z5269" t="str">
        <f t="shared" si="417"/>
        <v>0.057</v>
      </c>
      <c r="AA5269" s="2" t="str">
        <f t="shared" si="418"/>
        <v/>
      </c>
      <c r="AB5269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70" spans="1:28">
      <c r="A5270">
        <v>5269</v>
      </c>
      <c r="B5270" t="s">
        <v>112</v>
      </c>
      <c r="C5270" t="b">
        <v>0</v>
      </c>
      <c r="D5270" t="s">
        <v>1622</v>
      </c>
      <c r="E5270" t="s">
        <v>1625</v>
      </c>
      <c r="F5270" t="s">
        <v>1736</v>
      </c>
      <c r="G5270">
        <v>6.3236692361150703E-4</v>
      </c>
      <c r="H5270">
        <v>5.0288300827561498E-3</v>
      </c>
      <c r="I5270">
        <v>0.12574831784034499</v>
      </c>
      <c r="J5270">
        <v>0.89993134053735702</v>
      </c>
      <c r="X5270" t="str">
        <f t="shared" si="415"/>
        <v>grade_8_t3_lowses_nl_studytime_as.factor(lowses)1:I(relative_age^2)</v>
      </c>
      <c r="Y5270" t="str">
        <f t="shared" si="416"/>
        <v>0.001</v>
      </c>
      <c r="Z5270" t="str">
        <f t="shared" si="417"/>
        <v>0.005</v>
      </c>
      <c r="AA5270" s="2" t="str">
        <f t="shared" si="418"/>
        <v/>
      </c>
      <c r="AB5270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71" spans="1:28">
      <c r="A5271">
        <v>5270</v>
      </c>
      <c r="B5271" t="s">
        <v>112</v>
      </c>
      <c r="C5271" t="b">
        <v>0</v>
      </c>
      <c r="D5271" t="s">
        <v>1622</v>
      </c>
      <c r="E5271" t="s">
        <v>1625</v>
      </c>
      <c r="F5271" t="s">
        <v>1723</v>
      </c>
      <c r="G5271" t="s">
        <v>140</v>
      </c>
      <c r="H5271">
        <v>0</v>
      </c>
      <c r="I5271" t="s">
        <v>140</v>
      </c>
      <c r="J5271" t="s">
        <v>140</v>
      </c>
      <c r="X5271" t="str">
        <f t="shared" si="415"/>
        <v>grade_8_t3_lowses_nl_studytime_as.factor(lowses)1:as.factor(book)2</v>
      </c>
      <c r="Y5271" t="str">
        <f t="shared" si="416"/>
        <v>NA</v>
      </c>
      <c r="Z5271" t="str">
        <f t="shared" si="417"/>
        <v>0.000</v>
      </c>
      <c r="AA5271" s="2" t="e">
        <f t="shared" si="418"/>
        <v>#VALUE!</v>
      </c>
      <c r="AB5271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72" spans="1:28">
      <c r="A5272">
        <v>5271</v>
      </c>
      <c r="B5272" t="s">
        <v>112</v>
      </c>
      <c r="C5272" t="b">
        <v>0</v>
      </c>
      <c r="D5272" t="s">
        <v>1622</v>
      </c>
      <c r="E5272" t="s">
        <v>1625</v>
      </c>
      <c r="F5272" t="s">
        <v>1724</v>
      </c>
      <c r="G5272" t="s">
        <v>140</v>
      </c>
      <c r="H5272">
        <v>0</v>
      </c>
      <c r="I5272" t="s">
        <v>140</v>
      </c>
      <c r="J5272" t="s">
        <v>140</v>
      </c>
      <c r="X5272" t="str">
        <f t="shared" si="415"/>
        <v>grade_8_t3_lowses_nl_studytime_as.factor(lowses)1:as.factor(book)3</v>
      </c>
      <c r="Y5272" t="str">
        <f t="shared" si="416"/>
        <v>NA</v>
      </c>
      <c r="Z5272" t="str">
        <f t="shared" si="417"/>
        <v>0.000</v>
      </c>
      <c r="AA5272" s="2" t="e">
        <f t="shared" si="418"/>
        <v>#VALUE!</v>
      </c>
      <c r="AB5272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73" spans="1:28">
      <c r="A5273">
        <v>5272</v>
      </c>
      <c r="B5273" t="s">
        <v>112</v>
      </c>
      <c r="C5273" t="b">
        <v>0</v>
      </c>
      <c r="D5273" t="s">
        <v>1622</v>
      </c>
      <c r="E5273" t="s">
        <v>1625</v>
      </c>
      <c r="F5273" t="s">
        <v>1725</v>
      </c>
      <c r="G5273" t="s">
        <v>140</v>
      </c>
      <c r="H5273">
        <v>0</v>
      </c>
      <c r="I5273" t="s">
        <v>140</v>
      </c>
      <c r="J5273" t="s">
        <v>140</v>
      </c>
      <c r="X5273" t="str">
        <f t="shared" si="415"/>
        <v>grade_8_t3_lowses_nl_studytime_as.factor(lowses)1:as.factor(book)4</v>
      </c>
      <c r="Y5273" t="str">
        <f t="shared" si="416"/>
        <v>NA</v>
      </c>
      <c r="Z5273" t="str">
        <f t="shared" si="417"/>
        <v>0.000</v>
      </c>
      <c r="AA5273" s="2" t="e">
        <f t="shared" si="418"/>
        <v>#VALUE!</v>
      </c>
      <c r="AB5273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74" spans="1:28">
      <c r="A5274">
        <v>5273</v>
      </c>
      <c r="B5274" t="s">
        <v>112</v>
      </c>
      <c r="C5274" t="b">
        <v>0</v>
      </c>
      <c r="D5274" t="s">
        <v>1622</v>
      </c>
      <c r="E5274" t="s">
        <v>1625</v>
      </c>
      <c r="F5274" t="s">
        <v>1726</v>
      </c>
      <c r="G5274" t="s">
        <v>140</v>
      </c>
      <c r="H5274">
        <v>0</v>
      </c>
      <c r="I5274" t="s">
        <v>140</v>
      </c>
      <c r="J5274" t="s">
        <v>140</v>
      </c>
      <c r="X5274" t="str">
        <f t="shared" si="415"/>
        <v>grade_8_t3_lowses_nl_studytime_as.factor(lowses)1:as.factor(book)5</v>
      </c>
      <c r="Y5274" t="str">
        <f t="shared" si="416"/>
        <v>NA</v>
      </c>
      <c r="Z5274" t="str">
        <f t="shared" si="417"/>
        <v>0.000</v>
      </c>
      <c r="AA5274" s="2" t="e">
        <f t="shared" si="418"/>
        <v>#VALUE!</v>
      </c>
      <c r="AB5274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75" spans="1:28">
      <c r="A5275">
        <v>5274</v>
      </c>
      <c r="B5275" t="s">
        <v>112</v>
      </c>
      <c r="C5275" t="b">
        <v>0</v>
      </c>
      <c r="D5275" t="s">
        <v>1622</v>
      </c>
      <c r="E5275" t="s">
        <v>1625</v>
      </c>
      <c r="F5275" t="s">
        <v>1727</v>
      </c>
      <c r="G5275">
        <v>0.208748695219627</v>
      </c>
      <c r="H5275">
        <v>0.12724772487074201</v>
      </c>
      <c r="I5275">
        <v>1.64049058976633</v>
      </c>
      <c r="J5275">
        <v>0.100905533037551</v>
      </c>
      <c r="X5275" t="str">
        <f t="shared" si="415"/>
        <v>grade_8_t3_lowses_nl_studytime_as.factor(lowses)1:as.factor(year)2017</v>
      </c>
      <c r="Y5275" t="str">
        <f t="shared" si="416"/>
        <v>0.209</v>
      </c>
      <c r="Z5275" t="str">
        <f t="shared" si="417"/>
        <v>0.127</v>
      </c>
      <c r="AA5275" s="2" t="str">
        <f t="shared" si="418"/>
        <v/>
      </c>
      <c r="AB5275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76" spans="1:28">
      <c r="A5276">
        <v>5275</v>
      </c>
      <c r="B5276" t="s">
        <v>112</v>
      </c>
      <c r="C5276" t="b">
        <v>0</v>
      </c>
      <c r="D5276" t="s">
        <v>1622</v>
      </c>
      <c r="E5276" t="s">
        <v>1625</v>
      </c>
      <c r="F5276" t="s">
        <v>1728</v>
      </c>
      <c r="G5276">
        <v>-4.5269529653207498E-2</v>
      </c>
      <c r="H5276">
        <v>0.118148661361693</v>
      </c>
      <c r="I5276">
        <v>-0.38315736404852002</v>
      </c>
      <c r="J5276">
        <v>0.70160369192161798</v>
      </c>
      <c r="X5276" t="str">
        <f t="shared" si="415"/>
        <v>grade_8_t3_lowses_nl_studytime_as.factor(lowses)1:as.factor(year)2018</v>
      </c>
      <c r="Y5276" t="str">
        <f t="shared" si="416"/>
        <v>-0.045</v>
      </c>
      <c r="Z5276" t="str">
        <f t="shared" si="417"/>
        <v>0.118</v>
      </c>
      <c r="AA5276" s="2" t="str">
        <f t="shared" si="418"/>
        <v/>
      </c>
      <c r="AB5276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77" spans="1:28">
      <c r="A5277">
        <v>5276</v>
      </c>
      <c r="B5277" t="s">
        <v>116</v>
      </c>
      <c r="C5277" t="b">
        <v>0</v>
      </c>
      <c r="D5277" t="s">
        <v>1622</v>
      </c>
      <c r="E5277" t="s">
        <v>1626</v>
      </c>
      <c r="F5277" t="s">
        <v>1697</v>
      </c>
      <c r="G5277" t="s">
        <v>140</v>
      </c>
      <c r="H5277">
        <v>0</v>
      </c>
      <c r="I5277" t="s">
        <v>140</v>
      </c>
      <c r="J5277" t="s">
        <v>140</v>
      </c>
      <c r="X5277" t="str">
        <f t="shared" si="415"/>
        <v>grade_6_t3_lowses_nl_studytime_as.factor(lowses)1</v>
      </c>
      <c r="Y5277" t="str">
        <f t="shared" si="416"/>
        <v>NA</v>
      </c>
      <c r="Z5277" t="str">
        <f t="shared" si="417"/>
        <v>0.000</v>
      </c>
      <c r="AA5277" s="2" t="e">
        <f t="shared" si="418"/>
        <v>#VALUE!</v>
      </c>
      <c r="AB5277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78" spans="1:28">
      <c r="A5278">
        <v>5277</v>
      </c>
      <c r="B5278" t="s">
        <v>116</v>
      </c>
      <c r="C5278" t="b">
        <v>0</v>
      </c>
      <c r="D5278" t="s">
        <v>1622</v>
      </c>
      <c r="E5278" t="s">
        <v>1626</v>
      </c>
      <c r="F5278" t="s">
        <v>104</v>
      </c>
      <c r="G5278">
        <v>-1.40490756468703E-2</v>
      </c>
      <c r="H5278">
        <v>1.9303435942031801E-2</v>
      </c>
      <c r="I5278">
        <v>-0.72780181150441803</v>
      </c>
      <c r="J5278">
        <v>0.46673615915968802</v>
      </c>
      <c r="X5278" t="str">
        <f t="shared" si="415"/>
        <v>grade_6_t3_lowses_nl_studytime_relative_age</v>
      </c>
      <c r="Y5278" t="str">
        <f t="shared" si="416"/>
        <v>-0.014</v>
      </c>
      <c r="Z5278" t="str">
        <f t="shared" si="417"/>
        <v>0.019</v>
      </c>
      <c r="AA5278" s="2" t="str">
        <f t="shared" si="418"/>
        <v/>
      </c>
      <c r="AB5278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79" spans="1:28">
      <c r="A5279">
        <v>5278</v>
      </c>
      <c r="B5279" t="s">
        <v>116</v>
      </c>
      <c r="C5279" t="b">
        <v>0</v>
      </c>
      <c r="D5279" t="s">
        <v>1622</v>
      </c>
      <c r="E5279" t="s">
        <v>1626</v>
      </c>
      <c r="F5279" t="s">
        <v>775</v>
      </c>
      <c r="G5279">
        <v>1.00041775065642E-3</v>
      </c>
      <c r="H5279">
        <v>1.67395019986698E-3</v>
      </c>
      <c r="I5279">
        <v>0.59763889674610304</v>
      </c>
      <c r="J5279">
        <v>0.55008189225941195</v>
      </c>
      <c r="X5279" t="str">
        <f t="shared" si="415"/>
        <v>grade_6_t3_lowses_nl_studytime_I(relative_age^2)</v>
      </c>
      <c r="Y5279" t="str">
        <f t="shared" si="416"/>
        <v>0.001</v>
      </c>
      <c r="Z5279" t="str">
        <f t="shared" si="417"/>
        <v>0.002</v>
      </c>
      <c r="AA5279" s="2" t="str">
        <f t="shared" si="418"/>
        <v/>
      </c>
      <c r="AB5279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80" spans="1:28">
      <c r="A5280">
        <v>5279</v>
      </c>
      <c r="B5280" t="s">
        <v>116</v>
      </c>
      <c r="C5280" t="b">
        <v>0</v>
      </c>
      <c r="D5280" t="s">
        <v>1622</v>
      </c>
      <c r="E5280" t="s">
        <v>1626</v>
      </c>
      <c r="F5280" t="s">
        <v>106</v>
      </c>
      <c r="G5280">
        <v>1.2209526263348001</v>
      </c>
      <c r="H5280">
        <v>0.17457659592302899</v>
      </c>
      <c r="I5280">
        <v>6.9937932967436298</v>
      </c>
      <c r="J5280" s="10">
        <v>2.6876945914897599E-12</v>
      </c>
      <c r="X5280" t="str">
        <f t="shared" si="415"/>
        <v>grade_6_t3_lowses_nl_studytime_as.factor(book)2</v>
      </c>
      <c r="Y5280" t="str">
        <f t="shared" si="416"/>
        <v>1.221</v>
      </c>
      <c r="Z5280" t="str">
        <f t="shared" si="417"/>
        <v>0.175</v>
      </c>
      <c r="AA5280" s="2" t="str">
        <f t="shared" si="418"/>
        <v>***</v>
      </c>
      <c r="AB5280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81" spans="1:28">
      <c r="A5281">
        <v>5280</v>
      </c>
      <c r="B5281" t="s">
        <v>116</v>
      </c>
      <c r="C5281" t="b">
        <v>0</v>
      </c>
      <c r="D5281" t="s">
        <v>1622</v>
      </c>
      <c r="E5281" t="s">
        <v>1626</v>
      </c>
      <c r="F5281" t="s">
        <v>107</v>
      </c>
      <c r="G5281">
        <v>2.08468691015148</v>
      </c>
      <c r="H5281">
        <v>0.17555489164063501</v>
      </c>
      <c r="I5281">
        <v>11.8748437635043</v>
      </c>
      <c r="J5281" s="10">
        <v>1.6592264664115501E-32</v>
      </c>
      <c r="X5281" t="str">
        <f t="shared" si="415"/>
        <v>grade_6_t3_lowses_nl_studytime_as.factor(book)3</v>
      </c>
      <c r="Y5281" t="str">
        <f t="shared" si="416"/>
        <v>2.085</v>
      </c>
      <c r="Z5281" t="str">
        <f t="shared" si="417"/>
        <v>0.176</v>
      </c>
      <c r="AA5281" s="2" t="str">
        <f t="shared" si="418"/>
        <v>***</v>
      </c>
      <c r="AB5281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82" spans="1:28">
      <c r="A5282">
        <v>5281</v>
      </c>
      <c r="B5282" t="s">
        <v>116</v>
      </c>
      <c r="C5282" t="b">
        <v>0</v>
      </c>
      <c r="D5282" t="s">
        <v>1622</v>
      </c>
      <c r="E5282" t="s">
        <v>1626</v>
      </c>
      <c r="F5282" t="s">
        <v>108</v>
      </c>
      <c r="G5282">
        <v>3.10346650684837</v>
      </c>
      <c r="H5282">
        <v>0.17878133711476099</v>
      </c>
      <c r="I5282">
        <v>17.359007136501301</v>
      </c>
      <c r="J5282" s="10">
        <v>1.9916797327439701E-67</v>
      </c>
      <c r="X5282" t="str">
        <f t="shared" si="415"/>
        <v>grade_6_t3_lowses_nl_studytime_as.factor(book)4</v>
      </c>
      <c r="Y5282" t="str">
        <f t="shared" si="416"/>
        <v>3.103</v>
      </c>
      <c r="Z5282" t="str">
        <f t="shared" si="417"/>
        <v>0.179</v>
      </c>
      <c r="AA5282" s="2" t="str">
        <f t="shared" si="418"/>
        <v>***</v>
      </c>
      <c r="AB5282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83" spans="1:28">
      <c r="A5283">
        <v>5282</v>
      </c>
      <c r="B5283" t="s">
        <v>116</v>
      </c>
      <c r="C5283" t="b">
        <v>0</v>
      </c>
      <c r="D5283" t="s">
        <v>1622</v>
      </c>
      <c r="E5283" t="s">
        <v>1626</v>
      </c>
      <c r="F5283" t="s">
        <v>109</v>
      </c>
      <c r="G5283">
        <v>4.3415611611085803</v>
      </c>
      <c r="H5283">
        <v>0.18071949029284001</v>
      </c>
      <c r="I5283">
        <v>24.023757227698301</v>
      </c>
      <c r="J5283" s="10">
        <v>2.88481053372276E-127</v>
      </c>
      <c r="X5283" t="str">
        <f t="shared" si="415"/>
        <v>grade_6_t3_lowses_nl_studytime_as.factor(book)5</v>
      </c>
      <c r="Y5283" t="str">
        <f t="shared" si="416"/>
        <v>4.342</v>
      </c>
      <c r="Z5283" t="str">
        <f t="shared" si="417"/>
        <v>0.181</v>
      </c>
      <c r="AA5283" s="2" t="str">
        <f t="shared" si="418"/>
        <v>***</v>
      </c>
      <c r="AB5283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84" spans="1:28">
      <c r="A5284">
        <v>5283</v>
      </c>
      <c r="B5284" t="s">
        <v>116</v>
      </c>
      <c r="C5284" t="b">
        <v>0</v>
      </c>
      <c r="D5284" t="s">
        <v>1622</v>
      </c>
      <c r="E5284" t="s">
        <v>1626</v>
      </c>
      <c r="F5284" t="s">
        <v>110</v>
      </c>
      <c r="G5284">
        <v>9.8777491763098496E-2</v>
      </c>
      <c r="H5284">
        <v>5.6262083328889302E-2</v>
      </c>
      <c r="I5284">
        <v>1.7556671548345999</v>
      </c>
      <c r="J5284">
        <v>7.9147492527164007E-2</v>
      </c>
      <c r="X5284" t="str">
        <f t="shared" si="415"/>
        <v>grade_6_t3_lowses_nl_studytime_as.factor(year)2017</v>
      </c>
      <c r="Y5284" t="str">
        <f t="shared" si="416"/>
        <v>0.099</v>
      </c>
      <c r="Z5284" t="str">
        <f t="shared" si="417"/>
        <v>0.056</v>
      </c>
      <c r="AA5284" s="2" t="str">
        <f t="shared" si="418"/>
        <v>*</v>
      </c>
      <c r="AB5284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85" spans="1:28">
      <c r="A5285">
        <v>5284</v>
      </c>
      <c r="B5285" t="s">
        <v>116</v>
      </c>
      <c r="C5285" t="b">
        <v>0</v>
      </c>
      <c r="D5285" t="s">
        <v>1622</v>
      </c>
      <c r="E5285" t="s">
        <v>1626</v>
      </c>
      <c r="F5285" t="s">
        <v>111</v>
      </c>
      <c r="G5285">
        <v>0.15036443690527801</v>
      </c>
      <c r="H5285">
        <v>5.8517979146028097E-2</v>
      </c>
      <c r="I5285">
        <v>2.56954254230229</v>
      </c>
      <c r="J5285">
        <v>1.01843363954729E-2</v>
      </c>
      <c r="X5285" t="str">
        <f t="shared" si="415"/>
        <v>grade_6_t3_lowses_nl_studytime_as.factor(year)2018</v>
      </c>
      <c r="Y5285" t="str">
        <f t="shared" si="416"/>
        <v>0.150</v>
      </c>
      <c r="Z5285" t="str">
        <f t="shared" si="417"/>
        <v>0.059</v>
      </c>
      <c r="AA5285" s="2" t="str">
        <f t="shared" si="418"/>
        <v>**</v>
      </c>
      <c r="AB5285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86" spans="1:28">
      <c r="A5286">
        <v>5285</v>
      </c>
      <c r="B5286" t="s">
        <v>116</v>
      </c>
      <c r="C5286" t="b">
        <v>0</v>
      </c>
      <c r="D5286" t="s">
        <v>1622</v>
      </c>
      <c r="E5286" t="s">
        <v>1626</v>
      </c>
      <c r="F5286" t="s">
        <v>1722</v>
      </c>
      <c r="G5286">
        <v>-8.7803479075610397E-2</v>
      </c>
      <c r="H5286">
        <v>6.4248830592041603E-2</v>
      </c>
      <c r="I5286">
        <v>-1.36661598766105</v>
      </c>
      <c r="J5286">
        <v>0.17174794581481101</v>
      </c>
      <c r="X5286" t="str">
        <f t="shared" si="415"/>
        <v>grade_6_t3_lowses_nl_studytime_as.factor(lowses)1:relative_age</v>
      </c>
      <c r="Y5286" t="str">
        <f t="shared" si="416"/>
        <v>-0.088</v>
      </c>
      <c r="Z5286" t="str">
        <f t="shared" si="417"/>
        <v>0.064</v>
      </c>
      <c r="AA5286" s="2" t="str">
        <f t="shared" si="418"/>
        <v/>
      </c>
      <c r="AB5286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87" spans="1:28">
      <c r="A5287">
        <v>5286</v>
      </c>
      <c r="B5287" t="s">
        <v>116</v>
      </c>
      <c r="C5287" t="b">
        <v>0</v>
      </c>
      <c r="D5287" t="s">
        <v>1622</v>
      </c>
      <c r="E5287" t="s">
        <v>1626</v>
      </c>
      <c r="F5287" t="s">
        <v>1736</v>
      </c>
      <c r="G5287">
        <v>6.5472820767423596E-3</v>
      </c>
      <c r="H5287">
        <v>5.5612182385303402E-3</v>
      </c>
      <c r="I5287">
        <v>1.1773107610451601</v>
      </c>
      <c r="J5287">
        <v>0.23907353842826601</v>
      </c>
      <c r="X5287" t="str">
        <f t="shared" si="415"/>
        <v>grade_6_t3_lowses_nl_studytime_as.factor(lowses)1:I(relative_age^2)</v>
      </c>
      <c r="Y5287" t="str">
        <f t="shared" si="416"/>
        <v>0.007</v>
      </c>
      <c r="Z5287" t="str">
        <f t="shared" si="417"/>
        <v>0.006</v>
      </c>
      <c r="AA5287" s="2" t="str">
        <f t="shared" si="418"/>
        <v/>
      </c>
      <c r="AB5287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88" spans="1:28">
      <c r="A5288">
        <v>5287</v>
      </c>
      <c r="B5288" t="s">
        <v>116</v>
      </c>
      <c r="C5288" t="b">
        <v>0</v>
      </c>
      <c r="D5288" t="s">
        <v>1622</v>
      </c>
      <c r="E5288" t="s">
        <v>1626</v>
      </c>
      <c r="F5288" t="s">
        <v>1723</v>
      </c>
      <c r="G5288" t="s">
        <v>140</v>
      </c>
      <c r="H5288">
        <v>0</v>
      </c>
      <c r="I5288" t="s">
        <v>140</v>
      </c>
      <c r="J5288" t="s">
        <v>140</v>
      </c>
      <c r="X5288" t="str">
        <f t="shared" si="415"/>
        <v>grade_6_t3_lowses_nl_studytime_as.factor(lowses)1:as.factor(book)2</v>
      </c>
      <c r="Y5288" t="str">
        <f t="shared" si="416"/>
        <v>NA</v>
      </c>
      <c r="Z5288" t="str">
        <f t="shared" si="417"/>
        <v>0.000</v>
      </c>
      <c r="AA5288" s="2" t="e">
        <f t="shared" si="418"/>
        <v>#VALUE!</v>
      </c>
      <c r="AB5288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89" spans="1:28">
      <c r="A5289">
        <v>5288</v>
      </c>
      <c r="B5289" t="s">
        <v>116</v>
      </c>
      <c r="C5289" t="b">
        <v>0</v>
      </c>
      <c r="D5289" t="s">
        <v>1622</v>
      </c>
      <c r="E5289" t="s">
        <v>1626</v>
      </c>
      <c r="F5289" t="s">
        <v>1724</v>
      </c>
      <c r="G5289" t="s">
        <v>140</v>
      </c>
      <c r="H5289">
        <v>0</v>
      </c>
      <c r="I5289" t="s">
        <v>140</v>
      </c>
      <c r="J5289" t="s">
        <v>140</v>
      </c>
      <c r="X5289" t="str">
        <f t="shared" si="415"/>
        <v>grade_6_t3_lowses_nl_studytime_as.factor(lowses)1:as.factor(book)3</v>
      </c>
      <c r="Y5289" t="str">
        <f t="shared" si="416"/>
        <v>NA</v>
      </c>
      <c r="Z5289" t="str">
        <f t="shared" si="417"/>
        <v>0.000</v>
      </c>
      <c r="AA5289" s="2" t="e">
        <f t="shared" si="418"/>
        <v>#VALUE!</v>
      </c>
      <c r="AB5289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90" spans="1:28">
      <c r="A5290">
        <v>5289</v>
      </c>
      <c r="B5290" t="s">
        <v>116</v>
      </c>
      <c r="C5290" t="b">
        <v>0</v>
      </c>
      <c r="D5290" t="s">
        <v>1622</v>
      </c>
      <c r="E5290" t="s">
        <v>1626</v>
      </c>
      <c r="F5290" t="s">
        <v>1725</v>
      </c>
      <c r="G5290" t="s">
        <v>140</v>
      </c>
      <c r="H5290">
        <v>0</v>
      </c>
      <c r="I5290" t="s">
        <v>140</v>
      </c>
      <c r="J5290" t="s">
        <v>140</v>
      </c>
      <c r="X5290" t="str">
        <f t="shared" si="415"/>
        <v>grade_6_t3_lowses_nl_studytime_as.factor(lowses)1:as.factor(book)4</v>
      </c>
      <c r="Y5290" t="str">
        <f t="shared" si="416"/>
        <v>NA</v>
      </c>
      <c r="Z5290" t="str">
        <f t="shared" si="417"/>
        <v>0.000</v>
      </c>
      <c r="AA5290" s="2" t="e">
        <f t="shared" si="418"/>
        <v>#VALUE!</v>
      </c>
      <c r="AB5290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91" spans="1:28">
      <c r="A5291">
        <v>5290</v>
      </c>
      <c r="B5291" t="s">
        <v>116</v>
      </c>
      <c r="C5291" t="b">
        <v>0</v>
      </c>
      <c r="D5291" t="s">
        <v>1622</v>
      </c>
      <c r="E5291" t="s">
        <v>1626</v>
      </c>
      <c r="F5291" t="s">
        <v>1726</v>
      </c>
      <c r="G5291" t="s">
        <v>140</v>
      </c>
      <c r="H5291">
        <v>0</v>
      </c>
      <c r="I5291" t="s">
        <v>140</v>
      </c>
      <c r="J5291" t="s">
        <v>140</v>
      </c>
      <c r="X5291" t="str">
        <f t="shared" si="415"/>
        <v>grade_6_t3_lowses_nl_studytime_as.factor(lowses)1:as.factor(book)5</v>
      </c>
      <c r="Y5291" t="str">
        <f t="shared" si="416"/>
        <v>NA</v>
      </c>
      <c r="Z5291" t="str">
        <f t="shared" si="417"/>
        <v>0.000</v>
      </c>
      <c r="AA5291" s="2" t="e">
        <f t="shared" si="418"/>
        <v>#VALUE!</v>
      </c>
      <c r="AB5291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92" spans="1:28">
      <c r="A5292">
        <v>5291</v>
      </c>
      <c r="B5292" t="s">
        <v>116</v>
      </c>
      <c r="C5292" t="b">
        <v>0</v>
      </c>
      <c r="D5292" t="s">
        <v>1622</v>
      </c>
      <c r="E5292" t="s">
        <v>1626</v>
      </c>
      <c r="F5292" t="s">
        <v>1727</v>
      </c>
      <c r="G5292">
        <v>6.6837652095852407E-2</v>
      </c>
      <c r="H5292">
        <v>0.14217248279813399</v>
      </c>
      <c r="I5292">
        <v>0.47011665534991598</v>
      </c>
      <c r="J5292">
        <v>0.63827242361120096</v>
      </c>
      <c r="X5292" t="str">
        <f t="shared" si="415"/>
        <v>grade_6_t3_lowses_nl_studytime_as.factor(lowses)1:as.factor(year)2017</v>
      </c>
      <c r="Y5292" t="str">
        <f t="shared" si="416"/>
        <v>0.067</v>
      </c>
      <c r="Z5292" t="str">
        <f t="shared" si="417"/>
        <v>0.142</v>
      </c>
      <c r="AA5292" s="2" t="str">
        <f t="shared" si="418"/>
        <v/>
      </c>
      <c r="AB5292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93" spans="1:28">
      <c r="A5293">
        <v>5292</v>
      </c>
      <c r="B5293" t="s">
        <v>116</v>
      </c>
      <c r="C5293" t="b">
        <v>0</v>
      </c>
      <c r="D5293" t="s">
        <v>1622</v>
      </c>
      <c r="E5293" t="s">
        <v>1626</v>
      </c>
      <c r="F5293" t="s">
        <v>1728</v>
      </c>
      <c r="G5293">
        <v>0.116046169420358</v>
      </c>
      <c r="H5293">
        <v>0.141376008701947</v>
      </c>
      <c r="I5293">
        <v>0.82083353806521198</v>
      </c>
      <c r="J5293">
        <v>0.41174252036993197</v>
      </c>
      <c r="X5293" t="str">
        <f t="shared" si="415"/>
        <v>grade_6_t3_lowses_nl_studytime_as.factor(lowses)1:as.factor(year)2018</v>
      </c>
      <c r="Y5293" t="str">
        <f t="shared" si="416"/>
        <v>0.116</v>
      </c>
      <c r="Z5293" t="str">
        <f t="shared" si="417"/>
        <v>0.141</v>
      </c>
      <c r="AA5293" s="2" t="str">
        <f t="shared" si="418"/>
        <v/>
      </c>
      <c r="AB5293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94" spans="1:28">
      <c r="A5294">
        <v>5293</v>
      </c>
      <c r="B5294" t="s">
        <v>114</v>
      </c>
      <c r="C5294" t="b">
        <v>0</v>
      </c>
      <c r="D5294" t="s">
        <v>1622</v>
      </c>
      <c r="E5294" t="s">
        <v>1627</v>
      </c>
      <c r="F5294" t="s">
        <v>1697</v>
      </c>
      <c r="G5294" t="s">
        <v>140</v>
      </c>
      <c r="H5294">
        <v>0</v>
      </c>
      <c r="I5294" t="s">
        <v>140</v>
      </c>
      <c r="J5294" t="s">
        <v>140</v>
      </c>
      <c r="X5294" t="str">
        <f t="shared" si="415"/>
        <v>grade_5_t3_lowses_nl_studytime_as.factor(lowses)1</v>
      </c>
      <c r="Y5294" t="str">
        <f t="shared" si="416"/>
        <v>NA</v>
      </c>
      <c r="Z5294" t="str">
        <f t="shared" si="417"/>
        <v>0.000</v>
      </c>
      <c r="AA5294" s="2" t="e">
        <f t="shared" si="418"/>
        <v>#VALUE!</v>
      </c>
      <c r="AB5294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95" spans="1:28">
      <c r="A5295">
        <v>5294</v>
      </c>
      <c r="B5295" t="s">
        <v>114</v>
      </c>
      <c r="C5295" t="b">
        <v>0</v>
      </c>
      <c r="D5295" t="s">
        <v>1622</v>
      </c>
      <c r="E5295" t="s">
        <v>1627</v>
      </c>
      <c r="F5295" t="s">
        <v>104</v>
      </c>
      <c r="G5295">
        <v>-2.77092958491339E-2</v>
      </c>
      <c r="H5295">
        <v>2.0285623923754E-2</v>
      </c>
      <c r="I5295">
        <v>-1.3659572884365101</v>
      </c>
      <c r="J5295">
        <v>0.171954690406947</v>
      </c>
      <c r="X5295" t="str">
        <f t="shared" si="415"/>
        <v>grade_5_t3_lowses_nl_studytime_relative_age</v>
      </c>
      <c r="Y5295" t="str">
        <f t="shared" si="416"/>
        <v>-0.028</v>
      </c>
      <c r="Z5295" t="str">
        <f t="shared" si="417"/>
        <v>0.020</v>
      </c>
      <c r="AA5295" s="2" t="str">
        <f t="shared" si="418"/>
        <v/>
      </c>
      <c r="AB5295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96" spans="1:28">
      <c r="A5296">
        <v>5295</v>
      </c>
      <c r="B5296" t="s">
        <v>114</v>
      </c>
      <c r="C5296" t="b">
        <v>0</v>
      </c>
      <c r="D5296" t="s">
        <v>1622</v>
      </c>
      <c r="E5296" t="s">
        <v>1627</v>
      </c>
      <c r="F5296" t="s">
        <v>775</v>
      </c>
      <c r="G5296">
        <v>1.3918575885599801E-3</v>
      </c>
      <c r="H5296">
        <v>1.7593230313626301E-3</v>
      </c>
      <c r="I5296">
        <v>0.79113247752004101</v>
      </c>
      <c r="J5296">
        <v>0.42886810626868699</v>
      </c>
      <c r="X5296" t="str">
        <f t="shared" si="415"/>
        <v>grade_5_t3_lowses_nl_studytime_I(relative_age^2)</v>
      </c>
      <c r="Y5296" t="str">
        <f t="shared" si="416"/>
        <v>0.001</v>
      </c>
      <c r="Z5296" t="str">
        <f t="shared" si="417"/>
        <v>0.002</v>
      </c>
      <c r="AA5296" s="2" t="str">
        <f t="shared" si="418"/>
        <v/>
      </c>
      <c r="AB5296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97" spans="1:28">
      <c r="A5297">
        <v>5296</v>
      </c>
      <c r="B5297" t="s">
        <v>114</v>
      </c>
      <c r="C5297" t="b">
        <v>0</v>
      </c>
      <c r="D5297" t="s">
        <v>1622</v>
      </c>
      <c r="E5297" t="s">
        <v>1627</v>
      </c>
      <c r="F5297" t="s">
        <v>106</v>
      </c>
      <c r="G5297">
        <v>1.04008134275417</v>
      </c>
      <c r="H5297">
        <v>0.164515959169384</v>
      </c>
      <c r="I5297">
        <v>6.3220695913356204</v>
      </c>
      <c r="J5297" s="10">
        <v>2.58901430567911E-10</v>
      </c>
      <c r="X5297" t="str">
        <f t="shared" si="415"/>
        <v>grade_5_t3_lowses_nl_studytime_as.factor(book)2</v>
      </c>
      <c r="Y5297" t="str">
        <f t="shared" si="416"/>
        <v>1.040</v>
      </c>
      <c r="Z5297" t="str">
        <f t="shared" si="417"/>
        <v>0.165</v>
      </c>
      <c r="AA5297" s="2" t="str">
        <f t="shared" si="418"/>
        <v>***</v>
      </c>
      <c r="AB5297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98" spans="1:28">
      <c r="A5298">
        <v>5297</v>
      </c>
      <c r="B5298" t="s">
        <v>114</v>
      </c>
      <c r="C5298" t="b">
        <v>0</v>
      </c>
      <c r="D5298" t="s">
        <v>1622</v>
      </c>
      <c r="E5298" t="s">
        <v>1627</v>
      </c>
      <c r="F5298" t="s">
        <v>107</v>
      </c>
      <c r="G5298">
        <v>1.9352237777199599</v>
      </c>
      <c r="H5298">
        <v>0.163795969679223</v>
      </c>
      <c r="I5298">
        <v>11.814843683332899</v>
      </c>
      <c r="J5298" s="10">
        <v>3.3959023505469699E-32</v>
      </c>
      <c r="X5298" t="str">
        <f t="shared" si="415"/>
        <v>grade_5_t3_lowses_nl_studytime_as.factor(book)3</v>
      </c>
      <c r="Y5298" t="str">
        <f t="shared" si="416"/>
        <v>1.935</v>
      </c>
      <c r="Z5298" t="str">
        <f t="shared" si="417"/>
        <v>0.164</v>
      </c>
      <c r="AA5298" s="2" t="str">
        <f t="shared" si="418"/>
        <v>***</v>
      </c>
      <c r="AB5298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299" spans="1:28">
      <c r="A5299">
        <v>5298</v>
      </c>
      <c r="B5299" t="s">
        <v>114</v>
      </c>
      <c r="C5299" t="b">
        <v>0</v>
      </c>
      <c r="D5299" t="s">
        <v>1622</v>
      </c>
      <c r="E5299" t="s">
        <v>1627</v>
      </c>
      <c r="F5299" t="s">
        <v>108</v>
      </c>
      <c r="G5299">
        <v>2.9926289376752599</v>
      </c>
      <c r="H5299">
        <v>0.169611988530665</v>
      </c>
      <c r="I5299">
        <v>17.643970591938501</v>
      </c>
      <c r="J5299" s="10">
        <v>1.36079501251222E-69</v>
      </c>
      <c r="X5299" t="str">
        <f t="shared" si="415"/>
        <v>grade_5_t3_lowses_nl_studytime_as.factor(book)4</v>
      </c>
      <c r="Y5299" t="str">
        <f t="shared" si="416"/>
        <v>2.993</v>
      </c>
      <c r="Z5299" t="str">
        <f t="shared" si="417"/>
        <v>0.170</v>
      </c>
      <c r="AA5299" s="2" t="str">
        <f t="shared" si="418"/>
        <v>***</v>
      </c>
      <c r="AB5299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300" spans="1:28">
      <c r="A5300">
        <v>5299</v>
      </c>
      <c r="B5300" t="s">
        <v>114</v>
      </c>
      <c r="C5300" t="b">
        <v>0</v>
      </c>
      <c r="D5300" t="s">
        <v>1622</v>
      </c>
      <c r="E5300" t="s">
        <v>1627</v>
      </c>
      <c r="F5300" t="s">
        <v>109</v>
      </c>
      <c r="G5300">
        <v>4.3391058059698802</v>
      </c>
      <c r="H5300">
        <v>0.17686208214578</v>
      </c>
      <c r="I5300">
        <v>24.533838759137399</v>
      </c>
      <c r="J5300" s="10">
        <v>1.27576536238872E-132</v>
      </c>
      <c r="X5300" t="str">
        <f t="shared" si="415"/>
        <v>grade_5_t3_lowses_nl_studytime_as.factor(book)5</v>
      </c>
      <c r="Y5300" t="str">
        <f t="shared" si="416"/>
        <v>4.339</v>
      </c>
      <c r="Z5300" t="str">
        <f t="shared" si="417"/>
        <v>0.177</v>
      </c>
      <c r="AA5300" s="2" t="str">
        <f t="shared" si="418"/>
        <v>***</v>
      </c>
      <c r="AB5300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301" spans="1:28">
      <c r="A5301">
        <v>5300</v>
      </c>
      <c r="B5301" t="s">
        <v>114</v>
      </c>
      <c r="C5301" t="b">
        <v>0</v>
      </c>
      <c r="D5301" t="s">
        <v>1622</v>
      </c>
      <c r="E5301" t="s">
        <v>1627</v>
      </c>
      <c r="F5301" t="s">
        <v>110</v>
      </c>
      <c r="G5301">
        <v>0.21694954653996401</v>
      </c>
      <c r="H5301">
        <v>5.4348398309663197E-2</v>
      </c>
      <c r="I5301">
        <v>3.99182962676915</v>
      </c>
      <c r="J5301" s="10">
        <v>6.5600785763222306E-5</v>
      </c>
      <c r="X5301" t="str">
        <f t="shared" si="415"/>
        <v>grade_5_t3_lowses_nl_studytime_as.factor(year)2017</v>
      </c>
      <c r="Y5301" t="str">
        <f t="shared" si="416"/>
        <v>0.217</v>
      </c>
      <c r="Z5301" t="str">
        <f t="shared" si="417"/>
        <v>0.054</v>
      </c>
      <c r="AA5301" s="2" t="str">
        <f t="shared" si="418"/>
        <v>***</v>
      </c>
      <c r="AB5301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302" spans="1:28">
      <c r="A5302">
        <v>5301</v>
      </c>
      <c r="B5302" t="s">
        <v>114</v>
      </c>
      <c r="C5302" t="b">
        <v>0</v>
      </c>
      <c r="D5302" t="s">
        <v>1622</v>
      </c>
      <c r="E5302" t="s">
        <v>1627</v>
      </c>
      <c r="F5302" t="s">
        <v>111</v>
      </c>
      <c r="G5302">
        <v>0.28001845443003498</v>
      </c>
      <c r="H5302">
        <v>5.9640781079824901E-2</v>
      </c>
      <c r="I5302">
        <v>4.69508362164557</v>
      </c>
      <c r="J5302" s="10">
        <v>2.6676418369366802E-6</v>
      </c>
      <c r="X5302" t="str">
        <f t="shared" si="415"/>
        <v>grade_5_t3_lowses_nl_studytime_as.factor(year)2018</v>
      </c>
      <c r="Y5302" t="str">
        <f t="shared" si="416"/>
        <v>0.280</v>
      </c>
      <c r="Z5302" t="str">
        <f t="shared" si="417"/>
        <v>0.060</v>
      </c>
      <c r="AA5302" s="2" t="str">
        <f t="shared" si="418"/>
        <v>***</v>
      </c>
      <c r="AB5302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303" spans="1:28">
      <c r="A5303">
        <v>5302</v>
      </c>
      <c r="B5303" t="s">
        <v>114</v>
      </c>
      <c r="C5303" t="b">
        <v>0</v>
      </c>
      <c r="D5303" t="s">
        <v>1622</v>
      </c>
      <c r="E5303" t="s">
        <v>1627</v>
      </c>
      <c r="F5303" t="s">
        <v>1722</v>
      </c>
      <c r="G5303">
        <v>-1.9856567597569801E-2</v>
      </c>
      <c r="H5303">
        <v>6.0076055444282003E-2</v>
      </c>
      <c r="I5303">
        <v>-0.33052382435437999</v>
      </c>
      <c r="J5303">
        <v>0.741004717061854</v>
      </c>
      <c r="X5303" t="str">
        <f t="shared" si="415"/>
        <v>grade_5_t3_lowses_nl_studytime_as.factor(lowses)1:relative_age</v>
      </c>
      <c r="Y5303" t="str">
        <f t="shared" si="416"/>
        <v>-0.020</v>
      </c>
      <c r="Z5303" t="str">
        <f t="shared" si="417"/>
        <v>0.060</v>
      </c>
      <c r="AA5303" s="2" t="str">
        <f t="shared" si="418"/>
        <v/>
      </c>
      <c r="AB5303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304" spans="1:28">
      <c r="A5304">
        <v>5303</v>
      </c>
      <c r="B5304" t="s">
        <v>114</v>
      </c>
      <c r="C5304" t="b">
        <v>0</v>
      </c>
      <c r="D5304" t="s">
        <v>1622</v>
      </c>
      <c r="E5304" t="s">
        <v>1627</v>
      </c>
      <c r="F5304" t="s">
        <v>1736</v>
      </c>
      <c r="G5304">
        <v>9.8458884397969689E-4</v>
      </c>
      <c r="H5304">
        <v>5.1735621045852602E-3</v>
      </c>
      <c r="I5304">
        <v>0.19031159268525399</v>
      </c>
      <c r="J5304">
        <v>0.84906526184622599</v>
      </c>
      <c r="X5304" t="str">
        <f t="shared" si="415"/>
        <v>grade_5_t3_lowses_nl_studytime_as.factor(lowses)1:I(relative_age^2)</v>
      </c>
      <c r="Y5304" t="str">
        <f t="shared" si="416"/>
        <v>0.001</v>
      </c>
      <c r="Z5304" t="str">
        <f t="shared" si="417"/>
        <v>0.005</v>
      </c>
      <c r="AA5304" s="2" t="str">
        <f t="shared" si="418"/>
        <v/>
      </c>
      <c r="AB5304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305" spans="1:28">
      <c r="A5305">
        <v>5304</v>
      </c>
      <c r="B5305" t="s">
        <v>114</v>
      </c>
      <c r="C5305" t="b">
        <v>0</v>
      </c>
      <c r="D5305" t="s">
        <v>1622</v>
      </c>
      <c r="E5305" t="s">
        <v>1627</v>
      </c>
      <c r="F5305" t="s">
        <v>1723</v>
      </c>
      <c r="G5305" t="s">
        <v>140</v>
      </c>
      <c r="H5305">
        <v>0</v>
      </c>
      <c r="I5305" t="s">
        <v>140</v>
      </c>
      <c r="J5305" t="s">
        <v>140</v>
      </c>
      <c r="X5305" t="str">
        <f t="shared" si="415"/>
        <v>grade_5_t3_lowses_nl_studytime_as.factor(lowses)1:as.factor(book)2</v>
      </c>
      <c r="Y5305" t="str">
        <f t="shared" si="416"/>
        <v>NA</v>
      </c>
      <c r="Z5305" t="str">
        <f t="shared" si="417"/>
        <v>0.000</v>
      </c>
      <c r="AA5305" s="2" t="e">
        <f t="shared" si="418"/>
        <v>#VALUE!</v>
      </c>
      <c r="AB5305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306" spans="1:28">
      <c r="A5306">
        <v>5305</v>
      </c>
      <c r="B5306" t="s">
        <v>114</v>
      </c>
      <c r="C5306" t="b">
        <v>0</v>
      </c>
      <c r="D5306" t="s">
        <v>1622</v>
      </c>
      <c r="E5306" t="s">
        <v>1627</v>
      </c>
      <c r="F5306" t="s">
        <v>1724</v>
      </c>
      <c r="G5306" t="s">
        <v>140</v>
      </c>
      <c r="H5306">
        <v>0</v>
      </c>
      <c r="I5306" t="s">
        <v>140</v>
      </c>
      <c r="J5306" t="s">
        <v>140</v>
      </c>
      <c r="X5306" t="str">
        <f t="shared" si="415"/>
        <v>grade_5_t3_lowses_nl_studytime_as.factor(lowses)1:as.factor(book)3</v>
      </c>
      <c r="Y5306" t="str">
        <f t="shared" si="416"/>
        <v>NA</v>
      </c>
      <c r="Z5306" t="str">
        <f t="shared" si="417"/>
        <v>0.000</v>
      </c>
      <c r="AA5306" s="2" t="e">
        <f t="shared" si="418"/>
        <v>#VALUE!</v>
      </c>
      <c r="AB5306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307" spans="1:28">
      <c r="A5307">
        <v>5306</v>
      </c>
      <c r="B5307" t="s">
        <v>114</v>
      </c>
      <c r="C5307" t="b">
        <v>0</v>
      </c>
      <c r="D5307" t="s">
        <v>1622</v>
      </c>
      <c r="E5307" t="s">
        <v>1627</v>
      </c>
      <c r="F5307" t="s">
        <v>1725</v>
      </c>
      <c r="G5307" t="s">
        <v>140</v>
      </c>
      <c r="H5307">
        <v>0</v>
      </c>
      <c r="I5307" t="s">
        <v>140</v>
      </c>
      <c r="J5307" t="s">
        <v>140</v>
      </c>
      <c r="X5307" t="str">
        <f t="shared" si="415"/>
        <v>grade_5_t3_lowses_nl_studytime_as.factor(lowses)1:as.factor(book)4</v>
      </c>
      <c r="Y5307" t="str">
        <f t="shared" si="416"/>
        <v>NA</v>
      </c>
      <c r="Z5307" t="str">
        <f t="shared" si="417"/>
        <v>0.000</v>
      </c>
      <c r="AA5307" s="2" t="e">
        <f t="shared" si="418"/>
        <v>#VALUE!</v>
      </c>
      <c r="AB5307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308" spans="1:28">
      <c r="A5308">
        <v>5307</v>
      </c>
      <c r="B5308" t="s">
        <v>114</v>
      </c>
      <c r="C5308" t="b">
        <v>0</v>
      </c>
      <c r="D5308" t="s">
        <v>1622</v>
      </c>
      <c r="E5308" t="s">
        <v>1627</v>
      </c>
      <c r="F5308" t="s">
        <v>1726</v>
      </c>
      <c r="G5308" t="s">
        <v>140</v>
      </c>
      <c r="H5308">
        <v>0</v>
      </c>
      <c r="I5308" t="s">
        <v>140</v>
      </c>
      <c r="J5308" t="s">
        <v>140</v>
      </c>
      <c r="X5308" t="str">
        <f t="shared" si="415"/>
        <v>grade_5_t3_lowses_nl_studytime_as.factor(lowses)1:as.factor(book)5</v>
      </c>
      <c r="Y5308" t="str">
        <f t="shared" si="416"/>
        <v>NA</v>
      </c>
      <c r="Z5308" t="str">
        <f t="shared" si="417"/>
        <v>0.000</v>
      </c>
      <c r="AA5308" s="2" t="e">
        <f t="shared" si="418"/>
        <v>#VALUE!</v>
      </c>
      <c r="AB5308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309" spans="1:28">
      <c r="A5309">
        <v>5308</v>
      </c>
      <c r="B5309" t="s">
        <v>114</v>
      </c>
      <c r="C5309" t="b">
        <v>0</v>
      </c>
      <c r="D5309" t="s">
        <v>1622</v>
      </c>
      <c r="E5309" t="s">
        <v>1627</v>
      </c>
      <c r="F5309" t="s">
        <v>1727</v>
      </c>
      <c r="G5309">
        <v>6.4038831907059196E-2</v>
      </c>
      <c r="H5309">
        <v>0.13955518986660301</v>
      </c>
      <c r="I5309">
        <v>0.45887818266215602</v>
      </c>
      <c r="J5309">
        <v>0.64632240026540899</v>
      </c>
      <c r="X5309" t="str">
        <f t="shared" si="415"/>
        <v>grade_5_t3_lowses_nl_studytime_as.factor(lowses)1:as.factor(year)2017</v>
      </c>
      <c r="Y5309" t="str">
        <f t="shared" si="416"/>
        <v>0.064</v>
      </c>
      <c r="Z5309" t="str">
        <f t="shared" si="417"/>
        <v>0.140</v>
      </c>
      <c r="AA5309" s="2" t="str">
        <f t="shared" si="418"/>
        <v/>
      </c>
      <c r="AB5309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310" spans="1:28">
      <c r="A5310">
        <v>5309</v>
      </c>
      <c r="B5310" t="s">
        <v>114</v>
      </c>
      <c r="C5310" t="b">
        <v>0</v>
      </c>
      <c r="D5310" t="s">
        <v>1622</v>
      </c>
      <c r="E5310" t="s">
        <v>1627</v>
      </c>
      <c r="F5310" t="s">
        <v>1728</v>
      </c>
      <c r="G5310">
        <v>-0.11893071142042901</v>
      </c>
      <c r="H5310">
        <v>0.137595737519386</v>
      </c>
      <c r="I5310">
        <v>-0.86434880588995999</v>
      </c>
      <c r="J5310">
        <v>0.38739787295557099</v>
      </c>
      <c r="X5310" t="str">
        <f t="shared" si="415"/>
        <v>grade_5_t3_lowses_nl_studytime_as.factor(lowses)1:as.factor(year)2018</v>
      </c>
      <c r="Y5310" t="str">
        <f t="shared" si="416"/>
        <v>-0.119</v>
      </c>
      <c r="Z5310" t="str">
        <f t="shared" si="417"/>
        <v>0.138</v>
      </c>
      <c r="AA5310" s="2" t="str">
        <f t="shared" si="418"/>
        <v/>
      </c>
      <c r="AB5310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311" spans="1:28">
      <c r="A5311">
        <v>5310</v>
      </c>
      <c r="B5311" t="s">
        <v>115</v>
      </c>
      <c r="C5311" t="b">
        <v>0</v>
      </c>
      <c r="D5311" t="s">
        <v>1622</v>
      </c>
      <c r="E5311" t="s">
        <v>1628</v>
      </c>
      <c r="F5311" t="s">
        <v>1697</v>
      </c>
      <c r="G5311" t="s">
        <v>140</v>
      </c>
      <c r="H5311">
        <v>0</v>
      </c>
      <c r="I5311" t="s">
        <v>140</v>
      </c>
      <c r="J5311" t="s">
        <v>140</v>
      </c>
      <c r="X5311" t="str">
        <f t="shared" si="415"/>
        <v>grade_7_t3_lowses_nl_studytime_as.factor(lowses)1</v>
      </c>
      <c r="Y5311" t="str">
        <f t="shared" si="416"/>
        <v>NA</v>
      </c>
      <c r="Z5311" t="str">
        <f t="shared" si="417"/>
        <v>0.000</v>
      </c>
      <c r="AA5311" s="2" t="e">
        <f t="shared" si="418"/>
        <v>#VALUE!</v>
      </c>
      <c r="AB5311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312" spans="1:28">
      <c r="A5312">
        <v>5311</v>
      </c>
      <c r="B5312" t="s">
        <v>115</v>
      </c>
      <c r="C5312" t="b">
        <v>0</v>
      </c>
      <c r="D5312" t="s">
        <v>1622</v>
      </c>
      <c r="E5312" t="s">
        <v>1628</v>
      </c>
      <c r="F5312" t="s">
        <v>104</v>
      </c>
      <c r="G5312">
        <v>-1.8601525854221999E-2</v>
      </c>
      <c r="H5312">
        <v>1.88779326305701E-2</v>
      </c>
      <c r="I5312">
        <v>-0.98535820729116896</v>
      </c>
      <c r="J5312">
        <v>0.32444994110505998</v>
      </c>
      <c r="X5312" t="str">
        <f t="shared" si="415"/>
        <v>grade_7_t3_lowses_nl_studytime_relative_age</v>
      </c>
      <c r="Y5312" t="str">
        <f t="shared" si="416"/>
        <v>-0.019</v>
      </c>
      <c r="Z5312" t="str">
        <f t="shared" si="417"/>
        <v>0.019</v>
      </c>
      <c r="AA5312" s="2" t="str">
        <f t="shared" si="418"/>
        <v/>
      </c>
      <c r="AB5312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313" spans="1:28">
      <c r="A5313">
        <v>5312</v>
      </c>
      <c r="B5313" t="s">
        <v>115</v>
      </c>
      <c r="C5313" t="b">
        <v>0</v>
      </c>
      <c r="D5313" t="s">
        <v>1622</v>
      </c>
      <c r="E5313" t="s">
        <v>1628</v>
      </c>
      <c r="F5313" t="s">
        <v>775</v>
      </c>
      <c r="G5313">
        <v>-2.2944494138258E-4</v>
      </c>
      <c r="H5313">
        <v>1.69719580889343E-3</v>
      </c>
      <c r="I5313">
        <v>-0.13519061276269501</v>
      </c>
      <c r="J5313">
        <v>0.89246137324764097</v>
      </c>
      <c r="X5313" t="str">
        <f t="shared" si="415"/>
        <v>grade_7_t3_lowses_nl_studytime_I(relative_age^2)</v>
      </c>
      <c r="Y5313" t="str">
        <f t="shared" si="416"/>
        <v>0.000</v>
      </c>
      <c r="Z5313" t="str">
        <f t="shared" si="417"/>
        <v>0.002</v>
      </c>
      <c r="AA5313" s="2" t="str">
        <f t="shared" si="418"/>
        <v/>
      </c>
      <c r="AB5313" t="str">
        <f t="shared" si="419"/>
        <v>studytime ~ as.factor(lowses) * relative_age + as.factor(lowses) *      I(relative_age^2) + as.factor(lowses) * as.factor(book) +      as.factor(lowses) * as.factor(year) | as.factor(school_id) | 0 | school_id</v>
      </c>
    </row>
    <row r="5314" spans="1:28">
      <c r="A5314">
        <v>5313</v>
      </c>
      <c r="B5314" t="s">
        <v>115</v>
      </c>
      <c r="C5314" t="b">
        <v>0</v>
      </c>
      <c r="D5314" t="s">
        <v>1622</v>
      </c>
      <c r="E5314" t="s">
        <v>1628</v>
      </c>
      <c r="F5314" t="s">
        <v>106</v>
      </c>
      <c r="G5314">
        <v>1.19134190948139</v>
      </c>
      <c r="H5314">
        <v>0.153096090477399</v>
      </c>
      <c r="I5314">
        <v>7.78166121529582</v>
      </c>
      <c r="J5314" s="10">
        <v>7.2088970773207899E-15</v>
      </c>
      <c r="X5314" t="str">
        <f t="shared" ref="X5314:X5377" si="420">E5314&amp;"_"&amp;F5314</f>
        <v>grade_7_t3_lowses_nl_studytime_as.factor(book)2</v>
      </c>
      <c r="Y5314" t="str">
        <f t="shared" ref="Y5314:Y5377" si="421">TEXT(G5314,"0.000")</f>
        <v>1.191</v>
      </c>
      <c r="Z5314" t="str">
        <f t="shared" ref="Z5314:Z5377" si="422">TEXT(H5314,"0.000")</f>
        <v>0.153</v>
      </c>
      <c r="AA5314" s="2" t="str">
        <f t="shared" ref="AA5314:AA5377" si="423">IF(COUNTIF(J5314,"*E*")&gt;0, "***", IF(TEXT(J5314, "0.00E+00")*1&lt;0.01, "***", IF(TEXT(J5314, "0.00E+00")*1&lt;0.05, "**",  IF(TEXT(J5314, "0.00E+00")*1&lt;0.1, "*",""))))</f>
        <v>***</v>
      </c>
      <c r="AB5314" t="str">
        <f t="shared" ref="AB5314:AB5377" si="424">D5314</f>
        <v>studytime ~ as.factor(lowses) * relative_age + as.factor(lowses) *      I(relative_age^2) + as.factor(lowses) * as.factor(book) +      as.factor(lowses) * as.factor(year) | as.factor(school_id) | 0 | school_id</v>
      </c>
    </row>
    <row r="5315" spans="1:28">
      <c r="A5315">
        <v>5314</v>
      </c>
      <c r="B5315" t="s">
        <v>115</v>
      </c>
      <c r="C5315" t="b">
        <v>0</v>
      </c>
      <c r="D5315" t="s">
        <v>1622</v>
      </c>
      <c r="E5315" t="s">
        <v>1628</v>
      </c>
      <c r="F5315" t="s">
        <v>107</v>
      </c>
      <c r="G5315">
        <v>1.8579477226016701</v>
      </c>
      <c r="H5315">
        <v>0.15420543561996999</v>
      </c>
      <c r="I5315">
        <v>12.048522901491401</v>
      </c>
      <c r="J5315" s="10">
        <v>2.0553196010786601E-33</v>
      </c>
      <c r="X5315" t="str">
        <f t="shared" si="420"/>
        <v>grade_7_t3_lowses_nl_studytime_as.factor(book)3</v>
      </c>
      <c r="Y5315" t="str">
        <f t="shared" si="421"/>
        <v>1.858</v>
      </c>
      <c r="Z5315" t="str">
        <f t="shared" si="422"/>
        <v>0.154</v>
      </c>
      <c r="AA5315" s="2" t="str">
        <f t="shared" si="423"/>
        <v>***</v>
      </c>
      <c r="AB5315" t="str">
        <f t="shared" si="424"/>
        <v>studytime ~ as.factor(lowses) * relative_age + as.factor(lowses) *      I(relative_age^2) + as.factor(lowses) * as.factor(book) +      as.factor(lowses) * as.factor(year) | as.factor(school_id) | 0 | school_id</v>
      </c>
    </row>
    <row r="5316" spans="1:28">
      <c r="A5316">
        <v>5315</v>
      </c>
      <c r="B5316" t="s">
        <v>115</v>
      </c>
      <c r="C5316" t="b">
        <v>0</v>
      </c>
      <c r="D5316" t="s">
        <v>1622</v>
      </c>
      <c r="E5316" t="s">
        <v>1628</v>
      </c>
      <c r="F5316" t="s">
        <v>108</v>
      </c>
      <c r="G5316">
        <v>2.50833447502198</v>
      </c>
      <c r="H5316">
        <v>0.15688157667608801</v>
      </c>
      <c r="I5316">
        <v>15.988712812345801</v>
      </c>
      <c r="J5316" s="10">
        <v>1.7329747464550801E-57</v>
      </c>
      <c r="X5316" t="str">
        <f t="shared" si="420"/>
        <v>grade_7_t3_lowses_nl_studytime_as.factor(book)4</v>
      </c>
      <c r="Y5316" t="str">
        <f t="shared" si="421"/>
        <v>2.508</v>
      </c>
      <c r="Z5316" t="str">
        <f t="shared" si="422"/>
        <v>0.157</v>
      </c>
      <c r="AA5316" s="2" t="str">
        <f t="shared" si="423"/>
        <v>***</v>
      </c>
      <c r="AB5316" t="str">
        <f t="shared" si="424"/>
        <v>studytime ~ as.factor(lowses) * relative_age + as.factor(lowses) *      I(relative_age^2) + as.factor(lowses) * as.factor(book) +      as.factor(lowses) * as.factor(year) | as.factor(school_id) | 0 | school_id</v>
      </c>
    </row>
    <row r="5317" spans="1:28">
      <c r="A5317">
        <v>5316</v>
      </c>
      <c r="B5317" t="s">
        <v>115</v>
      </c>
      <c r="C5317" t="b">
        <v>0</v>
      </c>
      <c r="D5317" t="s">
        <v>1622</v>
      </c>
      <c r="E5317" t="s">
        <v>1628</v>
      </c>
      <c r="F5317" t="s">
        <v>109</v>
      </c>
      <c r="G5317">
        <v>2.9691983948633398</v>
      </c>
      <c r="H5317">
        <v>0.16058166122939199</v>
      </c>
      <c r="I5317">
        <v>18.490270757766201</v>
      </c>
      <c r="J5317" s="10">
        <v>3.08283992621095E-76</v>
      </c>
      <c r="X5317" t="str">
        <f t="shared" si="420"/>
        <v>grade_7_t3_lowses_nl_studytime_as.factor(book)5</v>
      </c>
      <c r="Y5317" t="str">
        <f t="shared" si="421"/>
        <v>2.969</v>
      </c>
      <c r="Z5317" t="str">
        <f t="shared" si="422"/>
        <v>0.161</v>
      </c>
      <c r="AA5317" s="2" t="str">
        <f t="shared" si="423"/>
        <v>***</v>
      </c>
      <c r="AB5317" t="str">
        <f t="shared" si="424"/>
        <v>studytime ~ as.factor(lowses) * relative_age + as.factor(lowses) *      I(relative_age^2) + as.factor(lowses) * as.factor(book) +      as.factor(lowses) * as.factor(year) | as.factor(school_id) | 0 | school_id</v>
      </c>
    </row>
    <row r="5318" spans="1:28">
      <c r="A5318">
        <v>5317</v>
      </c>
      <c r="B5318" t="s">
        <v>115</v>
      </c>
      <c r="C5318" t="b">
        <v>0</v>
      </c>
      <c r="D5318" t="s">
        <v>1622</v>
      </c>
      <c r="E5318" t="s">
        <v>1628</v>
      </c>
      <c r="F5318" t="s">
        <v>110</v>
      </c>
      <c r="G5318">
        <v>-6.3200764575102901E-3</v>
      </c>
      <c r="H5318">
        <v>5.7510504100160599E-2</v>
      </c>
      <c r="I5318">
        <v>-0.10989429768348399</v>
      </c>
      <c r="J5318">
        <v>0.91249337056483204</v>
      </c>
      <c r="X5318" t="str">
        <f t="shared" si="420"/>
        <v>grade_7_t3_lowses_nl_studytime_as.factor(year)2017</v>
      </c>
      <c r="Y5318" t="str">
        <f t="shared" si="421"/>
        <v>-0.006</v>
      </c>
      <c r="Z5318" t="str">
        <f t="shared" si="422"/>
        <v>0.058</v>
      </c>
      <c r="AA5318" s="2" t="str">
        <f t="shared" si="423"/>
        <v/>
      </c>
      <c r="AB5318" t="str">
        <f t="shared" si="424"/>
        <v>studytime ~ as.factor(lowses) * relative_age + as.factor(lowses) *      I(relative_age^2) + as.factor(lowses) * as.factor(book) +      as.factor(lowses) * as.factor(year) | as.factor(school_id) | 0 | school_id</v>
      </c>
    </row>
    <row r="5319" spans="1:28">
      <c r="A5319">
        <v>5318</v>
      </c>
      <c r="B5319" t="s">
        <v>115</v>
      </c>
      <c r="C5319" t="b">
        <v>0</v>
      </c>
      <c r="D5319" t="s">
        <v>1622</v>
      </c>
      <c r="E5319" t="s">
        <v>1628</v>
      </c>
      <c r="F5319" t="s">
        <v>111</v>
      </c>
      <c r="G5319">
        <v>-5.4771672601938597E-2</v>
      </c>
      <c r="H5319">
        <v>5.5122589310027802E-2</v>
      </c>
      <c r="I5319">
        <v>-0.99363388562689903</v>
      </c>
      <c r="J5319">
        <v>0.32040294658289398</v>
      </c>
      <c r="X5319" t="str">
        <f t="shared" si="420"/>
        <v>grade_7_t3_lowses_nl_studytime_as.factor(year)2018</v>
      </c>
      <c r="Y5319" t="str">
        <f t="shared" si="421"/>
        <v>-0.055</v>
      </c>
      <c r="Z5319" t="str">
        <f t="shared" si="422"/>
        <v>0.055</v>
      </c>
      <c r="AA5319" s="2" t="str">
        <f t="shared" si="423"/>
        <v/>
      </c>
      <c r="AB5319" t="str">
        <f t="shared" si="424"/>
        <v>studytime ~ as.factor(lowses) * relative_age + as.factor(lowses) *      I(relative_age^2) + as.factor(lowses) * as.factor(book) +      as.factor(lowses) * as.factor(year) | as.factor(school_id) | 0 | school_id</v>
      </c>
    </row>
    <row r="5320" spans="1:28">
      <c r="A5320">
        <v>5319</v>
      </c>
      <c r="B5320" t="s">
        <v>115</v>
      </c>
      <c r="C5320" t="b">
        <v>0</v>
      </c>
      <c r="D5320" t="s">
        <v>1622</v>
      </c>
      <c r="E5320" t="s">
        <v>1628</v>
      </c>
      <c r="F5320" t="s">
        <v>1722</v>
      </c>
      <c r="G5320">
        <v>7.1040475034070804E-3</v>
      </c>
      <c r="H5320">
        <v>5.5274076534852903E-2</v>
      </c>
      <c r="I5320">
        <v>0.12852403782680399</v>
      </c>
      <c r="J5320">
        <v>0.89773447065607703</v>
      </c>
      <c r="X5320" t="str">
        <f t="shared" si="420"/>
        <v>grade_7_t3_lowses_nl_studytime_as.factor(lowses)1:relative_age</v>
      </c>
      <c r="Y5320" t="str">
        <f t="shared" si="421"/>
        <v>0.007</v>
      </c>
      <c r="Z5320" t="str">
        <f t="shared" si="422"/>
        <v>0.055</v>
      </c>
      <c r="AA5320" s="2" t="str">
        <f t="shared" si="423"/>
        <v/>
      </c>
      <c r="AB5320" t="str">
        <f t="shared" si="424"/>
        <v>studytime ~ as.factor(lowses) * relative_age + as.factor(lowses) *      I(relative_age^2) + as.factor(lowses) * as.factor(book) +      as.factor(lowses) * as.factor(year) | as.factor(school_id) | 0 | school_id</v>
      </c>
    </row>
    <row r="5321" spans="1:28">
      <c r="A5321">
        <v>5320</v>
      </c>
      <c r="B5321" t="s">
        <v>115</v>
      </c>
      <c r="C5321" t="b">
        <v>0</v>
      </c>
      <c r="D5321" t="s">
        <v>1622</v>
      </c>
      <c r="E5321" t="s">
        <v>1628</v>
      </c>
      <c r="F5321" t="s">
        <v>1736</v>
      </c>
      <c r="G5321">
        <v>-1.7860759824458599E-3</v>
      </c>
      <c r="H5321">
        <v>4.7845944034500603E-3</v>
      </c>
      <c r="I5321">
        <v>-0.37329726029816801</v>
      </c>
      <c r="J5321">
        <v>0.70892780958745805</v>
      </c>
      <c r="X5321" t="str">
        <f t="shared" si="420"/>
        <v>grade_7_t3_lowses_nl_studytime_as.factor(lowses)1:I(relative_age^2)</v>
      </c>
      <c r="Y5321" t="str">
        <f t="shared" si="421"/>
        <v>-0.002</v>
      </c>
      <c r="Z5321" t="str">
        <f t="shared" si="422"/>
        <v>0.005</v>
      </c>
      <c r="AA5321" s="2" t="str">
        <f t="shared" si="423"/>
        <v/>
      </c>
      <c r="AB5321" t="str">
        <f t="shared" si="424"/>
        <v>studytime ~ as.factor(lowses) * relative_age + as.factor(lowses) *      I(relative_age^2) + as.factor(lowses) * as.factor(book) +      as.factor(lowses) * as.factor(year) | as.factor(school_id) | 0 | school_id</v>
      </c>
    </row>
    <row r="5322" spans="1:28">
      <c r="A5322">
        <v>5321</v>
      </c>
      <c r="B5322" t="s">
        <v>115</v>
      </c>
      <c r="C5322" t="b">
        <v>0</v>
      </c>
      <c r="D5322" t="s">
        <v>1622</v>
      </c>
      <c r="E5322" t="s">
        <v>1628</v>
      </c>
      <c r="F5322" t="s">
        <v>1723</v>
      </c>
      <c r="G5322" t="s">
        <v>140</v>
      </c>
      <c r="H5322">
        <v>0</v>
      </c>
      <c r="I5322" t="s">
        <v>140</v>
      </c>
      <c r="J5322" t="s">
        <v>140</v>
      </c>
      <c r="X5322" t="str">
        <f t="shared" si="420"/>
        <v>grade_7_t3_lowses_nl_studytime_as.factor(lowses)1:as.factor(book)2</v>
      </c>
      <c r="Y5322" t="str">
        <f t="shared" si="421"/>
        <v>NA</v>
      </c>
      <c r="Z5322" t="str">
        <f t="shared" si="422"/>
        <v>0.000</v>
      </c>
      <c r="AA5322" s="2" t="e">
        <f t="shared" si="423"/>
        <v>#VALUE!</v>
      </c>
      <c r="AB5322" t="str">
        <f t="shared" si="424"/>
        <v>studytime ~ as.factor(lowses) * relative_age + as.factor(lowses) *      I(relative_age^2) + as.factor(lowses) * as.factor(book) +      as.factor(lowses) * as.factor(year) | as.factor(school_id) | 0 | school_id</v>
      </c>
    </row>
    <row r="5323" spans="1:28">
      <c r="A5323">
        <v>5322</v>
      </c>
      <c r="B5323" t="s">
        <v>115</v>
      </c>
      <c r="C5323" t="b">
        <v>0</v>
      </c>
      <c r="D5323" t="s">
        <v>1622</v>
      </c>
      <c r="E5323" t="s">
        <v>1628</v>
      </c>
      <c r="F5323" t="s">
        <v>1724</v>
      </c>
      <c r="G5323" t="s">
        <v>140</v>
      </c>
      <c r="H5323">
        <v>0</v>
      </c>
      <c r="I5323" t="s">
        <v>140</v>
      </c>
      <c r="J5323" t="s">
        <v>140</v>
      </c>
      <c r="X5323" t="str">
        <f t="shared" si="420"/>
        <v>grade_7_t3_lowses_nl_studytime_as.factor(lowses)1:as.factor(book)3</v>
      </c>
      <c r="Y5323" t="str">
        <f t="shared" si="421"/>
        <v>NA</v>
      </c>
      <c r="Z5323" t="str">
        <f t="shared" si="422"/>
        <v>0.000</v>
      </c>
      <c r="AA5323" s="2" t="e">
        <f t="shared" si="423"/>
        <v>#VALUE!</v>
      </c>
      <c r="AB5323" t="str">
        <f t="shared" si="424"/>
        <v>studytime ~ as.factor(lowses) * relative_age + as.factor(lowses) *      I(relative_age^2) + as.factor(lowses) * as.factor(book) +      as.factor(lowses) * as.factor(year) | as.factor(school_id) | 0 | school_id</v>
      </c>
    </row>
    <row r="5324" spans="1:28">
      <c r="A5324">
        <v>5323</v>
      </c>
      <c r="B5324" t="s">
        <v>115</v>
      </c>
      <c r="C5324" t="b">
        <v>0</v>
      </c>
      <c r="D5324" t="s">
        <v>1622</v>
      </c>
      <c r="E5324" t="s">
        <v>1628</v>
      </c>
      <c r="F5324" t="s">
        <v>1725</v>
      </c>
      <c r="G5324" t="s">
        <v>140</v>
      </c>
      <c r="H5324">
        <v>0</v>
      </c>
      <c r="I5324" t="s">
        <v>140</v>
      </c>
      <c r="J5324" t="s">
        <v>140</v>
      </c>
      <c r="X5324" t="str">
        <f t="shared" si="420"/>
        <v>grade_7_t3_lowses_nl_studytime_as.factor(lowses)1:as.factor(book)4</v>
      </c>
      <c r="Y5324" t="str">
        <f t="shared" si="421"/>
        <v>NA</v>
      </c>
      <c r="Z5324" t="str">
        <f t="shared" si="422"/>
        <v>0.000</v>
      </c>
      <c r="AA5324" s="2" t="e">
        <f t="shared" si="423"/>
        <v>#VALUE!</v>
      </c>
      <c r="AB5324" t="str">
        <f t="shared" si="424"/>
        <v>studytime ~ as.factor(lowses) * relative_age + as.factor(lowses) *      I(relative_age^2) + as.factor(lowses) * as.factor(book) +      as.factor(lowses) * as.factor(year) | as.factor(school_id) | 0 | school_id</v>
      </c>
    </row>
    <row r="5325" spans="1:28">
      <c r="A5325">
        <v>5324</v>
      </c>
      <c r="B5325" t="s">
        <v>115</v>
      </c>
      <c r="C5325" t="b">
        <v>0</v>
      </c>
      <c r="D5325" t="s">
        <v>1622</v>
      </c>
      <c r="E5325" t="s">
        <v>1628</v>
      </c>
      <c r="F5325" t="s">
        <v>1726</v>
      </c>
      <c r="G5325" t="s">
        <v>140</v>
      </c>
      <c r="H5325">
        <v>0</v>
      </c>
      <c r="I5325" t="s">
        <v>140</v>
      </c>
      <c r="J5325" t="s">
        <v>140</v>
      </c>
      <c r="X5325" t="str">
        <f t="shared" si="420"/>
        <v>grade_7_t3_lowses_nl_studytime_as.factor(lowses)1:as.factor(book)5</v>
      </c>
      <c r="Y5325" t="str">
        <f t="shared" si="421"/>
        <v>NA</v>
      </c>
      <c r="Z5325" t="str">
        <f t="shared" si="422"/>
        <v>0.000</v>
      </c>
      <c r="AA5325" s="2" t="e">
        <f t="shared" si="423"/>
        <v>#VALUE!</v>
      </c>
      <c r="AB5325" t="str">
        <f t="shared" si="424"/>
        <v>studytime ~ as.factor(lowses) * relative_age + as.factor(lowses) *      I(relative_age^2) + as.factor(lowses) * as.factor(book) +      as.factor(lowses) * as.factor(year) | as.factor(school_id) | 0 | school_id</v>
      </c>
    </row>
    <row r="5326" spans="1:28">
      <c r="A5326">
        <v>5325</v>
      </c>
      <c r="B5326" t="s">
        <v>115</v>
      </c>
      <c r="C5326" t="b">
        <v>0</v>
      </c>
      <c r="D5326" t="s">
        <v>1622</v>
      </c>
      <c r="E5326" t="s">
        <v>1628</v>
      </c>
      <c r="F5326" t="s">
        <v>1727</v>
      </c>
      <c r="G5326">
        <v>-0.16343679556154</v>
      </c>
      <c r="H5326">
        <v>0.123757458859382</v>
      </c>
      <c r="I5326">
        <v>-1.3206217796314199</v>
      </c>
      <c r="J5326">
        <v>0.18662977696294</v>
      </c>
      <c r="X5326" t="str">
        <f t="shared" si="420"/>
        <v>grade_7_t3_lowses_nl_studytime_as.factor(lowses)1:as.factor(year)2017</v>
      </c>
      <c r="Y5326" t="str">
        <f t="shared" si="421"/>
        <v>-0.163</v>
      </c>
      <c r="Z5326" t="str">
        <f t="shared" si="422"/>
        <v>0.124</v>
      </c>
      <c r="AA5326" s="2" t="str">
        <f t="shared" si="423"/>
        <v/>
      </c>
      <c r="AB5326" t="str">
        <f t="shared" si="424"/>
        <v>studytime ~ as.factor(lowses) * relative_age + as.factor(lowses) *      I(relative_age^2) + as.factor(lowses) * as.factor(book) +      as.factor(lowses) * as.factor(year) | as.factor(school_id) | 0 | school_id</v>
      </c>
    </row>
    <row r="5327" spans="1:28">
      <c r="A5327">
        <v>5326</v>
      </c>
      <c r="B5327" t="s">
        <v>115</v>
      </c>
      <c r="C5327" t="b">
        <v>0</v>
      </c>
      <c r="D5327" t="s">
        <v>1622</v>
      </c>
      <c r="E5327" t="s">
        <v>1628</v>
      </c>
      <c r="F5327" t="s">
        <v>1728</v>
      </c>
      <c r="G5327">
        <v>-4.9250372880432602E-2</v>
      </c>
      <c r="H5327">
        <v>0.120934992054323</v>
      </c>
      <c r="I5327">
        <v>-0.40724667066013298</v>
      </c>
      <c r="J5327">
        <v>0.68382748154561801</v>
      </c>
      <c r="X5327" t="str">
        <f t="shared" si="420"/>
        <v>grade_7_t3_lowses_nl_studytime_as.factor(lowses)1:as.factor(year)2018</v>
      </c>
      <c r="Y5327" t="str">
        <f t="shared" si="421"/>
        <v>-0.049</v>
      </c>
      <c r="Z5327" t="str">
        <f t="shared" si="422"/>
        <v>0.121</v>
      </c>
      <c r="AA5327" s="2" t="str">
        <f t="shared" si="423"/>
        <v/>
      </c>
      <c r="AB5327" t="str">
        <f t="shared" si="424"/>
        <v>studytime ~ as.factor(lowses) * relative_age + as.factor(lowses) *      I(relative_age^2) + as.factor(lowses) * as.factor(book) +      as.factor(lowses) * as.factor(year) | as.factor(school_id) | 0 | school_id</v>
      </c>
    </row>
    <row r="5328" spans="1:28">
      <c r="A5328">
        <v>5327</v>
      </c>
      <c r="B5328" t="s">
        <v>1222</v>
      </c>
      <c r="C5328" t="b">
        <v>0</v>
      </c>
      <c r="D5328" t="s">
        <v>1629</v>
      </c>
      <c r="E5328" t="s">
        <v>1630</v>
      </c>
      <c r="F5328" t="s">
        <v>1697</v>
      </c>
      <c r="G5328">
        <v>-3.1307172061553201</v>
      </c>
      <c r="H5328">
        <v>9.2790505971027004E-2</v>
      </c>
      <c r="I5328">
        <v>-33.739628568604402</v>
      </c>
      <c r="J5328" s="10">
        <v>2.26913448959921E-249</v>
      </c>
      <c r="X5328" t="str">
        <f t="shared" si="420"/>
        <v>all_t3_lowses_nl_studytime_as.factor(lowses)1</v>
      </c>
      <c r="Y5328" t="str">
        <f t="shared" si="421"/>
        <v>-3.131</v>
      </c>
      <c r="Z5328" t="str">
        <f t="shared" si="422"/>
        <v>0.093</v>
      </c>
      <c r="AA5328" s="2" t="str">
        <f t="shared" si="423"/>
        <v>***</v>
      </c>
      <c r="AB5328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29" spans="1:28">
      <c r="A5329">
        <v>5328</v>
      </c>
      <c r="B5329" t="s">
        <v>1222</v>
      </c>
      <c r="C5329" t="b">
        <v>0</v>
      </c>
      <c r="D5329" t="s">
        <v>1629</v>
      </c>
      <c r="E5329" t="s">
        <v>1630</v>
      </c>
      <c r="F5329" t="s">
        <v>104</v>
      </c>
      <c r="G5329">
        <v>-3.1713615137627299E-2</v>
      </c>
      <c r="H5329">
        <v>9.8425785576806302E-3</v>
      </c>
      <c r="I5329">
        <v>-3.22208402521508</v>
      </c>
      <c r="J5329">
        <v>1.2726686126941699E-3</v>
      </c>
      <c r="X5329" t="str">
        <f t="shared" si="420"/>
        <v>all_t3_lowses_nl_studytime_relative_age</v>
      </c>
      <c r="Y5329" t="str">
        <f t="shared" si="421"/>
        <v>-0.032</v>
      </c>
      <c r="Z5329" t="str">
        <f t="shared" si="422"/>
        <v>0.010</v>
      </c>
      <c r="AA5329" s="2" t="str">
        <f t="shared" si="423"/>
        <v>***</v>
      </c>
      <c r="AB5329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30" spans="1:28">
      <c r="A5330">
        <v>5329</v>
      </c>
      <c r="B5330" t="s">
        <v>1222</v>
      </c>
      <c r="C5330" t="b">
        <v>0</v>
      </c>
      <c r="D5330" t="s">
        <v>1629</v>
      </c>
      <c r="E5330" t="s">
        <v>1630</v>
      </c>
      <c r="F5330" t="s">
        <v>775</v>
      </c>
      <c r="G5330">
        <v>1.0197813368431599E-3</v>
      </c>
      <c r="H5330">
        <v>8.7084730670191496E-4</v>
      </c>
      <c r="I5330">
        <v>1.1710219793930301</v>
      </c>
      <c r="J5330">
        <v>0.24159028874670299</v>
      </c>
      <c r="X5330" t="str">
        <f t="shared" si="420"/>
        <v>all_t3_lowses_nl_studytime_I(relative_age^2)</v>
      </c>
      <c r="Y5330" t="str">
        <f t="shared" si="421"/>
        <v>0.001</v>
      </c>
      <c r="Z5330" t="str">
        <f t="shared" si="422"/>
        <v>0.001</v>
      </c>
      <c r="AA5330" s="2" t="str">
        <f t="shared" si="423"/>
        <v/>
      </c>
      <c r="AB5330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31" spans="1:28">
      <c r="A5331">
        <v>5330</v>
      </c>
      <c r="B5331" t="s">
        <v>1222</v>
      </c>
      <c r="C5331" t="b">
        <v>0</v>
      </c>
      <c r="D5331" t="s">
        <v>1629</v>
      </c>
      <c r="E5331" t="s">
        <v>1630</v>
      </c>
      <c r="F5331" t="s">
        <v>106</v>
      </c>
      <c r="G5331">
        <v>-2.20169566948731</v>
      </c>
      <c r="H5331">
        <v>4.6145621931847403E-2</v>
      </c>
      <c r="I5331">
        <v>-47.711908027569798</v>
      </c>
      <c r="J5331">
        <v>0</v>
      </c>
      <c r="X5331" t="str">
        <f t="shared" si="420"/>
        <v>all_t3_lowses_nl_studytime_as.factor(book)2</v>
      </c>
      <c r="Y5331" t="str">
        <f t="shared" si="421"/>
        <v>-2.202</v>
      </c>
      <c r="Z5331" t="str">
        <f t="shared" si="422"/>
        <v>0.046</v>
      </c>
      <c r="AA5331" s="2" t="str">
        <f t="shared" si="423"/>
        <v>***</v>
      </c>
      <c r="AB5331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32" spans="1:28">
      <c r="A5332">
        <v>5331</v>
      </c>
      <c r="B5332" t="s">
        <v>1222</v>
      </c>
      <c r="C5332" t="b">
        <v>0</v>
      </c>
      <c r="D5332" t="s">
        <v>1629</v>
      </c>
      <c r="E5332" t="s">
        <v>1630</v>
      </c>
      <c r="F5332" t="s">
        <v>107</v>
      </c>
      <c r="G5332">
        <v>-1.5831387238277601</v>
      </c>
      <c r="H5332">
        <v>4.0396128907833798E-2</v>
      </c>
      <c r="I5332">
        <v>-39.190357260216302</v>
      </c>
      <c r="J5332">
        <v>0</v>
      </c>
      <c r="X5332" t="str">
        <f t="shared" si="420"/>
        <v>all_t3_lowses_nl_studytime_as.factor(book)3</v>
      </c>
      <c r="Y5332" t="str">
        <f t="shared" si="421"/>
        <v>-1.583</v>
      </c>
      <c r="Z5332" t="str">
        <f t="shared" si="422"/>
        <v>0.040</v>
      </c>
      <c r="AA5332" s="2" t="str">
        <f t="shared" si="423"/>
        <v>***</v>
      </c>
      <c r="AB5332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33" spans="1:28">
      <c r="A5333">
        <v>5332</v>
      </c>
      <c r="B5333" t="s">
        <v>1222</v>
      </c>
      <c r="C5333" t="b">
        <v>0</v>
      </c>
      <c r="D5333" t="s">
        <v>1629</v>
      </c>
      <c r="E5333" t="s">
        <v>1630</v>
      </c>
      <c r="F5333" t="s">
        <v>108</v>
      </c>
      <c r="G5333">
        <v>-0.79723832879471201</v>
      </c>
      <c r="H5333">
        <v>3.3659458721136702E-2</v>
      </c>
      <c r="I5333">
        <v>-23.685417385933199</v>
      </c>
      <c r="J5333" s="10">
        <v>5.6212792710356997E-124</v>
      </c>
      <c r="X5333" t="str">
        <f t="shared" si="420"/>
        <v>all_t3_lowses_nl_studytime_as.factor(book)4</v>
      </c>
      <c r="Y5333" t="str">
        <f t="shared" si="421"/>
        <v>-0.797</v>
      </c>
      <c r="Z5333" t="str">
        <f t="shared" si="422"/>
        <v>0.034</v>
      </c>
      <c r="AA5333" s="2" t="str">
        <f t="shared" si="423"/>
        <v>***</v>
      </c>
      <c r="AB5333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34" spans="1:28">
      <c r="A5334">
        <v>5333</v>
      </c>
      <c r="B5334" t="s">
        <v>1222</v>
      </c>
      <c r="C5334" t="b">
        <v>0</v>
      </c>
      <c r="D5334" t="s">
        <v>1629</v>
      </c>
      <c r="E5334" t="s">
        <v>1630</v>
      </c>
      <c r="F5334" t="s">
        <v>109</v>
      </c>
      <c r="G5334" t="s">
        <v>140</v>
      </c>
      <c r="H5334">
        <v>0</v>
      </c>
      <c r="I5334" t="s">
        <v>140</v>
      </c>
      <c r="J5334" t="s">
        <v>140</v>
      </c>
      <c r="X5334" t="str">
        <f t="shared" si="420"/>
        <v>all_t3_lowses_nl_studytime_as.factor(book)5</v>
      </c>
      <c r="Y5334" t="str">
        <f t="shared" si="421"/>
        <v>NA</v>
      </c>
      <c r="Z5334" t="str">
        <f t="shared" si="422"/>
        <v>0.000</v>
      </c>
      <c r="AA5334" s="2" t="e">
        <f t="shared" si="423"/>
        <v>#VALUE!</v>
      </c>
      <c r="AB5334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35" spans="1:28">
      <c r="A5335">
        <v>5334</v>
      </c>
      <c r="B5335" t="s">
        <v>1222</v>
      </c>
      <c r="C5335" t="b">
        <v>0</v>
      </c>
      <c r="D5335" t="s">
        <v>1629</v>
      </c>
      <c r="E5335" t="s">
        <v>1630</v>
      </c>
      <c r="F5335" t="s">
        <v>110</v>
      </c>
      <c r="G5335">
        <v>0.19176798705517001</v>
      </c>
      <c r="H5335">
        <v>2.03605455732466E-2</v>
      </c>
      <c r="I5335">
        <v>9.4186074909088102</v>
      </c>
      <c r="J5335" s="10">
        <v>4.5825207346424597E-21</v>
      </c>
      <c r="X5335" t="str">
        <f t="shared" si="420"/>
        <v>all_t3_lowses_nl_studytime_as.factor(year)2017</v>
      </c>
      <c r="Y5335" t="str">
        <f t="shared" si="421"/>
        <v>0.192</v>
      </c>
      <c r="Z5335" t="str">
        <f t="shared" si="422"/>
        <v>0.020</v>
      </c>
      <c r="AA5335" s="2" t="str">
        <f t="shared" si="423"/>
        <v>***</v>
      </c>
      <c r="AB5335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36" spans="1:28">
      <c r="A5336">
        <v>5335</v>
      </c>
      <c r="B5336" t="s">
        <v>1222</v>
      </c>
      <c r="C5336" t="b">
        <v>0</v>
      </c>
      <c r="D5336" t="s">
        <v>1629</v>
      </c>
      <c r="E5336" t="s">
        <v>1630</v>
      </c>
      <c r="F5336" t="s">
        <v>111</v>
      </c>
      <c r="G5336">
        <v>0.172882000103941</v>
      </c>
      <c r="H5336">
        <v>2.4594838396720199E-2</v>
      </c>
      <c r="I5336">
        <v>7.0291984568190902</v>
      </c>
      <c r="J5336" s="10">
        <v>2.0788703527219402E-12</v>
      </c>
      <c r="X5336" t="str">
        <f t="shared" si="420"/>
        <v>all_t3_lowses_nl_studytime_as.factor(year)2018</v>
      </c>
      <c r="Y5336" t="str">
        <f t="shared" si="421"/>
        <v>0.173</v>
      </c>
      <c r="Z5336" t="str">
        <f t="shared" si="422"/>
        <v>0.025</v>
      </c>
      <c r="AA5336" s="2" t="str">
        <f t="shared" si="423"/>
        <v>***</v>
      </c>
      <c r="AB5336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37" spans="1:28">
      <c r="A5337">
        <v>5336</v>
      </c>
      <c r="B5337" t="s">
        <v>1222</v>
      </c>
      <c r="C5337" t="b">
        <v>0</v>
      </c>
      <c r="D5337" t="s">
        <v>1629</v>
      </c>
      <c r="E5337" t="s">
        <v>1630</v>
      </c>
      <c r="F5337" t="s">
        <v>200</v>
      </c>
      <c r="G5337">
        <v>0.21869033983950101</v>
      </c>
      <c r="H5337">
        <v>3.10290154271473E-2</v>
      </c>
      <c r="I5337">
        <v>7.04793035902029</v>
      </c>
      <c r="J5337" s="10">
        <v>1.8174307885922099E-12</v>
      </c>
      <c r="X5337" t="str">
        <f t="shared" si="420"/>
        <v>all_t3_lowses_nl_studytime_as.factor(grade)5</v>
      </c>
      <c r="Y5337" t="str">
        <f t="shared" si="421"/>
        <v>0.219</v>
      </c>
      <c r="Z5337" t="str">
        <f t="shared" si="422"/>
        <v>0.031</v>
      </c>
      <c r="AA5337" s="2" t="str">
        <f t="shared" si="423"/>
        <v>***</v>
      </c>
      <c r="AB5337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38" spans="1:28">
      <c r="A5338">
        <v>5337</v>
      </c>
      <c r="B5338" t="s">
        <v>1222</v>
      </c>
      <c r="C5338" t="b">
        <v>0</v>
      </c>
      <c r="D5338" t="s">
        <v>1629</v>
      </c>
      <c r="E5338" t="s">
        <v>1630</v>
      </c>
      <c r="F5338" t="s">
        <v>201</v>
      </c>
      <c r="G5338">
        <v>0.58252330390583396</v>
      </c>
      <c r="H5338">
        <v>3.95003072912916E-2</v>
      </c>
      <c r="I5338">
        <v>14.7473106882452</v>
      </c>
      <c r="J5338" s="10">
        <v>3.2494619265145398E-49</v>
      </c>
      <c r="X5338" t="str">
        <f t="shared" si="420"/>
        <v>all_t3_lowses_nl_studytime_as.factor(grade)6</v>
      </c>
      <c r="Y5338" t="str">
        <f t="shared" si="421"/>
        <v>0.583</v>
      </c>
      <c r="Z5338" t="str">
        <f t="shared" si="422"/>
        <v>0.040</v>
      </c>
      <c r="AA5338" s="2" t="str">
        <f t="shared" si="423"/>
        <v>***</v>
      </c>
      <c r="AB5338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39" spans="1:28">
      <c r="A5339">
        <v>5338</v>
      </c>
      <c r="B5339" t="s">
        <v>1222</v>
      </c>
      <c r="C5339" t="b">
        <v>0</v>
      </c>
      <c r="D5339" t="s">
        <v>1629</v>
      </c>
      <c r="E5339" t="s">
        <v>1630</v>
      </c>
      <c r="F5339" t="s">
        <v>202</v>
      </c>
      <c r="G5339" t="s">
        <v>140</v>
      </c>
      <c r="H5339">
        <v>0</v>
      </c>
      <c r="I5339" t="s">
        <v>140</v>
      </c>
      <c r="J5339" t="s">
        <v>140</v>
      </c>
      <c r="X5339" t="str">
        <f t="shared" si="420"/>
        <v>all_t3_lowses_nl_studytime_as.factor(grade)7</v>
      </c>
      <c r="Y5339" t="str">
        <f t="shared" si="421"/>
        <v>NA</v>
      </c>
      <c r="Z5339" t="str">
        <f t="shared" si="422"/>
        <v>0.000</v>
      </c>
      <c r="AA5339" s="2" t="e">
        <f t="shared" si="423"/>
        <v>#VALUE!</v>
      </c>
      <c r="AB5339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40" spans="1:28">
      <c r="A5340">
        <v>5339</v>
      </c>
      <c r="B5340" t="s">
        <v>1222</v>
      </c>
      <c r="C5340" t="b">
        <v>0</v>
      </c>
      <c r="D5340" t="s">
        <v>1629</v>
      </c>
      <c r="E5340" t="s">
        <v>1630</v>
      </c>
      <c r="F5340" t="s">
        <v>203</v>
      </c>
      <c r="G5340">
        <v>0.182084920586394</v>
      </c>
      <c r="H5340">
        <v>3.97168130716773E-2</v>
      </c>
      <c r="I5340">
        <v>4.5845803453006999</v>
      </c>
      <c r="J5340" s="10">
        <v>4.5496731870196402E-6</v>
      </c>
      <c r="X5340" t="str">
        <f t="shared" si="420"/>
        <v>all_t3_lowses_nl_studytime_as.factor(grade)8</v>
      </c>
      <c r="Y5340" t="str">
        <f t="shared" si="421"/>
        <v>0.182</v>
      </c>
      <c r="Z5340" t="str">
        <f t="shared" si="422"/>
        <v>0.040</v>
      </c>
      <c r="AA5340" s="2" t="str">
        <f t="shared" si="423"/>
        <v>***</v>
      </c>
      <c r="AB5340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41" spans="1:28">
      <c r="A5341">
        <v>5340</v>
      </c>
      <c r="B5341" t="s">
        <v>1222</v>
      </c>
      <c r="C5341" t="b">
        <v>0</v>
      </c>
      <c r="D5341" t="s">
        <v>1629</v>
      </c>
      <c r="E5341" t="s">
        <v>1630</v>
      </c>
      <c r="F5341" t="s">
        <v>204</v>
      </c>
      <c r="G5341">
        <v>1.1965572379165601</v>
      </c>
      <c r="H5341">
        <v>5.06213911055447E-2</v>
      </c>
      <c r="I5341">
        <v>23.637383560277101</v>
      </c>
      <c r="J5341" s="10">
        <v>1.7537462250468602E-123</v>
      </c>
      <c r="X5341" t="str">
        <f t="shared" si="420"/>
        <v>all_t3_lowses_nl_studytime_as.factor(grade)9</v>
      </c>
      <c r="Y5341" t="str">
        <f t="shared" si="421"/>
        <v>1.197</v>
      </c>
      <c r="Z5341" t="str">
        <f t="shared" si="422"/>
        <v>0.051</v>
      </c>
      <c r="AA5341" s="2" t="str">
        <f t="shared" si="423"/>
        <v>***</v>
      </c>
      <c r="AB5341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42" spans="1:28">
      <c r="A5342">
        <v>5341</v>
      </c>
      <c r="B5342" t="s">
        <v>1222</v>
      </c>
      <c r="C5342" t="b">
        <v>0</v>
      </c>
      <c r="D5342" t="s">
        <v>1629</v>
      </c>
      <c r="E5342" t="s">
        <v>1630</v>
      </c>
      <c r="F5342" t="s">
        <v>1722</v>
      </c>
      <c r="G5342">
        <v>-2.2636951321485001E-2</v>
      </c>
      <c r="H5342">
        <v>2.65039782180716E-2</v>
      </c>
      <c r="I5342">
        <v>-0.85409635999663402</v>
      </c>
      <c r="J5342">
        <v>0.39305185447480201</v>
      </c>
      <c r="X5342" t="str">
        <f t="shared" si="420"/>
        <v>all_t3_lowses_nl_studytime_as.factor(lowses)1:relative_age</v>
      </c>
      <c r="Y5342" t="str">
        <f t="shared" si="421"/>
        <v>-0.023</v>
      </c>
      <c r="Z5342" t="str">
        <f t="shared" si="422"/>
        <v>0.027</v>
      </c>
      <c r="AA5342" s="2" t="str">
        <f t="shared" si="423"/>
        <v/>
      </c>
      <c r="AB5342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43" spans="1:28">
      <c r="A5343">
        <v>5342</v>
      </c>
      <c r="B5343" t="s">
        <v>1222</v>
      </c>
      <c r="C5343" t="b">
        <v>0</v>
      </c>
      <c r="D5343" t="s">
        <v>1629</v>
      </c>
      <c r="E5343" t="s">
        <v>1630</v>
      </c>
      <c r="F5343" t="s">
        <v>1736</v>
      </c>
      <c r="G5343">
        <v>6.2562487510086295E-4</v>
      </c>
      <c r="H5343">
        <v>2.3096999750804202E-3</v>
      </c>
      <c r="I5343">
        <v>0.27086845990855601</v>
      </c>
      <c r="J5343">
        <v>0.78649227318523496</v>
      </c>
      <c r="X5343" t="str">
        <f t="shared" si="420"/>
        <v>all_t3_lowses_nl_studytime_as.factor(lowses)1:I(relative_age^2)</v>
      </c>
      <c r="Y5343" t="str">
        <f t="shared" si="421"/>
        <v>0.001</v>
      </c>
      <c r="Z5343" t="str">
        <f t="shared" si="422"/>
        <v>0.002</v>
      </c>
      <c r="AA5343" s="2" t="str">
        <f t="shared" si="423"/>
        <v/>
      </c>
      <c r="AB5343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44" spans="1:28">
      <c r="A5344">
        <v>5343</v>
      </c>
      <c r="B5344" t="s">
        <v>1222</v>
      </c>
      <c r="C5344" t="b">
        <v>0</v>
      </c>
      <c r="D5344" t="s">
        <v>1629</v>
      </c>
      <c r="E5344" t="s">
        <v>1630</v>
      </c>
      <c r="F5344" t="s">
        <v>1723</v>
      </c>
      <c r="G5344" t="s">
        <v>140</v>
      </c>
      <c r="H5344">
        <v>0</v>
      </c>
      <c r="I5344" t="s">
        <v>140</v>
      </c>
      <c r="J5344" t="s">
        <v>140</v>
      </c>
      <c r="X5344" t="str">
        <f t="shared" si="420"/>
        <v>all_t3_lowses_nl_studytime_as.factor(lowses)1:as.factor(book)2</v>
      </c>
      <c r="Y5344" t="str">
        <f t="shared" si="421"/>
        <v>NA</v>
      </c>
      <c r="Z5344" t="str">
        <f t="shared" si="422"/>
        <v>0.000</v>
      </c>
      <c r="AA5344" s="2" t="e">
        <f t="shared" si="423"/>
        <v>#VALUE!</v>
      </c>
      <c r="AB5344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45" spans="1:28">
      <c r="A5345">
        <v>5344</v>
      </c>
      <c r="B5345" t="s">
        <v>1222</v>
      </c>
      <c r="C5345" t="b">
        <v>0</v>
      </c>
      <c r="D5345" t="s">
        <v>1629</v>
      </c>
      <c r="E5345" t="s">
        <v>1630</v>
      </c>
      <c r="F5345" t="s">
        <v>1724</v>
      </c>
      <c r="G5345" t="s">
        <v>140</v>
      </c>
      <c r="H5345">
        <v>0</v>
      </c>
      <c r="I5345" t="s">
        <v>140</v>
      </c>
      <c r="J5345" t="s">
        <v>140</v>
      </c>
      <c r="X5345" t="str">
        <f t="shared" si="420"/>
        <v>all_t3_lowses_nl_studytime_as.factor(lowses)1:as.factor(book)3</v>
      </c>
      <c r="Y5345" t="str">
        <f t="shared" si="421"/>
        <v>NA</v>
      </c>
      <c r="Z5345" t="str">
        <f t="shared" si="422"/>
        <v>0.000</v>
      </c>
      <c r="AA5345" s="2" t="e">
        <f t="shared" si="423"/>
        <v>#VALUE!</v>
      </c>
      <c r="AB5345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46" spans="1:28">
      <c r="A5346">
        <v>5345</v>
      </c>
      <c r="B5346" t="s">
        <v>1222</v>
      </c>
      <c r="C5346" t="b">
        <v>0</v>
      </c>
      <c r="D5346" t="s">
        <v>1629</v>
      </c>
      <c r="E5346" t="s">
        <v>1630</v>
      </c>
      <c r="F5346" t="s">
        <v>1725</v>
      </c>
      <c r="G5346" t="s">
        <v>140</v>
      </c>
      <c r="H5346">
        <v>0</v>
      </c>
      <c r="I5346" t="s">
        <v>140</v>
      </c>
      <c r="J5346" t="s">
        <v>140</v>
      </c>
      <c r="X5346" t="str">
        <f t="shared" si="420"/>
        <v>all_t3_lowses_nl_studytime_as.factor(lowses)1:as.factor(book)4</v>
      </c>
      <c r="Y5346" t="str">
        <f t="shared" si="421"/>
        <v>NA</v>
      </c>
      <c r="Z5346" t="str">
        <f t="shared" si="422"/>
        <v>0.000</v>
      </c>
      <c r="AA5346" s="2" t="e">
        <f t="shared" si="423"/>
        <v>#VALUE!</v>
      </c>
      <c r="AB5346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47" spans="1:28">
      <c r="A5347">
        <v>5346</v>
      </c>
      <c r="B5347" t="s">
        <v>1222</v>
      </c>
      <c r="C5347" t="b">
        <v>0</v>
      </c>
      <c r="D5347" t="s">
        <v>1629</v>
      </c>
      <c r="E5347" t="s">
        <v>1630</v>
      </c>
      <c r="F5347" t="s">
        <v>1726</v>
      </c>
      <c r="G5347" t="s">
        <v>140</v>
      </c>
      <c r="H5347">
        <v>0</v>
      </c>
      <c r="I5347" t="s">
        <v>140</v>
      </c>
      <c r="J5347" t="s">
        <v>140</v>
      </c>
      <c r="X5347" t="str">
        <f t="shared" si="420"/>
        <v>all_t3_lowses_nl_studytime_as.factor(lowses)1:as.factor(book)5</v>
      </c>
      <c r="Y5347" t="str">
        <f t="shared" si="421"/>
        <v>NA</v>
      </c>
      <c r="Z5347" t="str">
        <f t="shared" si="422"/>
        <v>0.000</v>
      </c>
      <c r="AA5347" s="2" t="e">
        <f t="shared" si="423"/>
        <v>#VALUE!</v>
      </c>
      <c r="AB5347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48" spans="1:28">
      <c r="A5348">
        <v>5347</v>
      </c>
      <c r="B5348" t="s">
        <v>1222</v>
      </c>
      <c r="C5348" t="b">
        <v>0</v>
      </c>
      <c r="D5348" t="s">
        <v>1629</v>
      </c>
      <c r="E5348" t="s">
        <v>1630</v>
      </c>
      <c r="F5348" t="s">
        <v>1727</v>
      </c>
      <c r="G5348">
        <v>9.4135296149478794E-3</v>
      </c>
      <c r="H5348">
        <v>5.0587326211948898E-2</v>
      </c>
      <c r="I5348">
        <v>0.18608474335068501</v>
      </c>
      <c r="J5348">
        <v>0.85237835282984198</v>
      </c>
      <c r="X5348" t="str">
        <f t="shared" si="420"/>
        <v>all_t3_lowses_nl_studytime_as.factor(lowses)1:as.factor(year)2017</v>
      </c>
      <c r="Y5348" t="str">
        <f t="shared" si="421"/>
        <v>0.009</v>
      </c>
      <c r="Z5348" t="str">
        <f t="shared" si="422"/>
        <v>0.051</v>
      </c>
      <c r="AA5348" s="2" t="str">
        <f t="shared" si="423"/>
        <v/>
      </c>
      <c r="AB5348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49" spans="1:28">
      <c r="A5349">
        <v>5348</v>
      </c>
      <c r="B5349" t="s">
        <v>1222</v>
      </c>
      <c r="C5349" t="b">
        <v>0</v>
      </c>
      <c r="D5349" t="s">
        <v>1629</v>
      </c>
      <c r="E5349" t="s">
        <v>1630</v>
      </c>
      <c r="F5349" t="s">
        <v>1728</v>
      </c>
      <c r="G5349">
        <v>9.8076253707503502E-2</v>
      </c>
      <c r="H5349">
        <v>5.2400236642984502E-2</v>
      </c>
      <c r="I5349">
        <v>1.8716757784076601</v>
      </c>
      <c r="J5349">
        <v>6.1251834464490298E-2</v>
      </c>
      <c r="X5349" t="str">
        <f t="shared" si="420"/>
        <v>all_t3_lowses_nl_studytime_as.factor(lowses)1:as.factor(year)2018</v>
      </c>
      <c r="Y5349" t="str">
        <f t="shared" si="421"/>
        <v>0.098</v>
      </c>
      <c r="Z5349" t="str">
        <f t="shared" si="422"/>
        <v>0.052</v>
      </c>
      <c r="AA5349" s="2" t="str">
        <f t="shared" si="423"/>
        <v>*</v>
      </c>
      <c r="AB5349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50" spans="1:28">
      <c r="A5350">
        <v>5349</v>
      </c>
      <c r="B5350" t="s">
        <v>1222</v>
      </c>
      <c r="C5350" t="b">
        <v>0</v>
      </c>
      <c r="D5350" t="s">
        <v>1629</v>
      </c>
      <c r="E5350" t="s">
        <v>1630</v>
      </c>
      <c r="F5350" t="s">
        <v>1729</v>
      </c>
      <c r="G5350">
        <v>-0.50752762692310305</v>
      </c>
      <c r="H5350">
        <v>7.5857640040979904E-2</v>
      </c>
      <c r="I5350">
        <v>-6.6905275018959998</v>
      </c>
      <c r="J5350" s="10">
        <v>2.2251194033408699E-11</v>
      </c>
      <c r="X5350" t="str">
        <f t="shared" si="420"/>
        <v>all_t3_lowses_nl_studytime_as.factor(lowses)1:as.factor(grade)5</v>
      </c>
      <c r="Y5350" t="str">
        <f t="shared" si="421"/>
        <v>-0.508</v>
      </c>
      <c r="Z5350" t="str">
        <f t="shared" si="422"/>
        <v>0.076</v>
      </c>
      <c r="AA5350" s="2" t="str">
        <f t="shared" si="423"/>
        <v>***</v>
      </c>
      <c r="AB5350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51" spans="1:28">
      <c r="A5351">
        <v>5350</v>
      </c>
      <c r="B5351" t="s">
        <v>1222</v>
      </c>
      <c r="C5351" t="b">
        <v>0</v>
      </c>
      <c r="D5351" t="s">
        <v>1629</v>
      </c>
      <c r="E5351" t="s">
        <v>1630</v>
      </c>
      <c r="F5351" t="s">
        <v>1730</v>
      </c>
      <c r="G5351">
        <v>-0.75009539026294403</v>
      </c>
      <c r="H5351">
        <v>8.2846328080599801E-2</v>
      </c>
      <c r="I5351">
        <v>-9.0540571639238898</v>
      </c>
      <c r="J5351" s="10">
        <v>1.38047086020678E-19</v>
      </c>
      <c r="X5351" t="str">
        <f t="shared" si="420"/>
        <v>all_t3_lowses_nl_studytime_as.factor(lowses)1:as.factor(grade)6</v>
      </c>
      <c r="Y5351" t="str">
        <f t="shared" si="421"/>
        <v>-0.750</v>
      </c>
      <c r="Z5351" t="str">
        <f t="shared" si="422"/>
        <v>0.083</v>
      </c>
      <c r="AA5351" s="2" t="str">
        <f t="shared" si="423"/>
        <v>***</v>
      </c>
      <c r="AB5351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52" spans="1:28">
      <c r="A5352">
        <v>5351</v>
      </c>
      <c r="B5352" t="s">
        <v>1222</v>
      </c>
      <c r="C5352" t="b">
        <v>0</v>
      </c>
      <c r="D5352" t="s">
        <v>1629</v>
      </c>
      <c r="E5352" t="s">
        <v>1630</v>
      </c>
      <c r="F5352" t="s">
        <v>1731</v>
      </c>
      <c r="G5352">
        <v>-0.22637292567703199</v>
      </c>
      <c r="H5352">
        <v>7.9036182972419294E-2</v>
      </c>
      <c r="I5352">
        <v>-2.86416824754845</v>
      </c>
      <c r="J5352">
        <v>4.1811666166279996E-3</v>
      </c>
      <c r="X5352" t="str">
        <f t="shared" si="420"/>
        <v>all_t3_lowses_nl_studytime_as.factor(lowses)1:as.factor(grade)7</v>
      </c>
      <c r="Y5352" t="str">
        <f t="shared" si="421"/>
        <v>-0.226</v>
      </c>
      <c r="Z5352" t="str">
        <f t="shared" si="422"/>
        <v>0.079</v>
      </c>
      <c r="AA5352" s="2" t="str">
        <f t="shared" si="423"/>
        <v>***</v>
      </c>
      <c r="AB5352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53" spans="1:28">
      <c r="A5353">
        <v>5352</v>
      </c>
      <c r="B5353" t="s">
        <v>1222</v>
      </c>
      <c r="C5353" t="b">
        <v>0</v>
      </c>
      <c r="D5353" t="s">
        <v>1629</v>
      </c>
      <c r="E5353" t="s">
        <v>1630</v>
      </c>
      <c r="F5353" t="s">
        <v>1732</v>
      </c>
      <c r="G5353">
        <v>0.33147172031418598</v>
      </c>
      <c r="H5353">
        <v>7.7236149542418794E-2</v>
      </c>
      <c r="I5353">
        <v>4.2916655255080904</v>
      </c>
      <c r="J5353" s="10">
        <v>1.7735858610472599E-5</v>
      </c>
      <c r="X5353" t="str">
        <f t="shared" si="420"/>
        <v>all_t3_lowses_nl_studytime_as.factor(lowses)1:as.factor(grade)8</v>
      </c>
      <c r="Y5353" t="str">
        <f t="shared" si="421"/>
        <v>0.331</v>
      </c>
      <c r="Z5353" t="str">
        <f t="shared" si="422"/>
        <v>0.077</v>
      </c>
      <c r="AA5353" s="2" t="str">
        <f t="shared" si="423"/>
        <v>***</v>
      </c>
      <c r="AB5353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54" spans="1:28">
      <c r="A5354">
        <v>5353</v>
      </c>
      <c r="B5354" t="s">
        <v>1222</v>
      </c>
      <c r="C5354" t="b">
        <v>0</v>
      </c>
      <c r="D5354" t="s">
        <v>1629</v>
      </c>
      <c r="E5354" t="s">
        <v>1630</v>
      </c>
      <c r="F5354" t="s">
        <v>1733</v>
      </c>
      <c r="G5354">
        <v>0.34262716062290999</v>
      </c>
      <c r="H5354">
        <v>7.91969189480414E-2</v>
      </c>
      <c r="I5354">
        <v>4.3262688141655703</v>
      </c>
      <c r="J5354" s="10">
        <v>1.5167454003660999E-5</v>
      </c>
      <c r="X5354" t="str">
        <f t="shared" si="420"/>
        <v>all_t3_lowses_nl_studytime_as.factor(lowses)1:as.factor(grade)9</v>
      </c>
      <c r="Y5354" t="str">
        <f t="shared" si="421"/>
        <v>0.343</v>
      </c>
      <c r="Z5354" t="str">
        <f t="shared" si="422"/>
        <v>0.079</v>
      </c>
      <c r="AA5354" s="2" t="str">
        <f t="shared" si="423"/>
        <v>***</v>
      </c>
      <c r="AB5354" t="str">
        <f t="shared" si="424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355" spans="1:28">
      <c r="A5355">
        <v>5354</v>
      </c>
      <c r="B5355" t="s">
        <v>1213</v>
      </c>
      <c r="C5355" t="b">
        <v>0</v>
      </c>
      <c r="D5355" t="s">
        <v>1631</v>
      </c>
      <c r="E5355" t="s">
        <v>1632</v>
      </c>
      <c r="F5355" t="s">
        <v>1697</v>
      </c>
      <c r="G5355" t="s">
        <v>140</v>
      </c>
      <c r="H5355">
        <v>0</v>
      </c>
      <c r="I5355" t="s">
        <v>140</v>
      </c>
      <c r="J5355" t="s">
        <v>140</v>
      </c>
      <c r="X5355" t="str">
        <f t="shared" si="420"/>
        <v>grade_4_t3_lowses_nl_cram_as.factor(lowses)1</v>
      </c>
      <c r="Y5355" t="str">
        <f t="shared" si="421"/>
        <v>NA</v>
      </c>
      <c r="Z5355" t="str">
        <f t="shared" si="422"/>
        <v>0.000</v>
      </c>
      <c r="AA5355" s="2" t="e">
        <f t="shared" si="423"/>
        <v>#VALUE!</v>
      </c>
      <c r="AB5355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56" spans="1:28">
      <c r="A5356">
        <v>5355</v>
      </c>
      <c r="B5356" t="s">
        <v>1213</v>
      </c>
      <c r="C5356" t="b">
        <v>0</v>
      </c>
      <c r="D5356" t="s">
        <v>1631</v>
      </c>
      <c r="E5356" t="s">
        <v>1632</v>
      </c>
      <c r="F5356" t="s">
        <v>104</v>
      </c>
      <c r="G5356">
        <v>-5.2943153967725202E-3</v>
      </c>
      <c r="H5356">
        <v>1.5788012386358E-3</v>
      </c>
      <c r="I5356">
        <v>-3.35337676916645</v>
      </c>
      <c r="J5356">
        <v>7.9854831473267097E-4</v>
      </c>
      <c r="X5356" t="str">
        <f t="shared" si="420"/>
        <v>grade_4_t3_lowses_nl_cram_relative_age</v>
      </c>
      <c r="Y5356" t="str">
        <f t="shared" si="421"/>
        <v>-0.005</v>
      </c>
      <c r="Z5356" t="str">
        <f t="shared" si="422"/>
        <v>0.002</v>
      </c>
      <c r="AA5356" s="2" t="str">
        <f t="shared" si="423"/>
        <v>***</v>
      </c>
      <c r="AB5356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57" spans="1:28">
      <c r="A5357">
        <v>5356</v>
      </c>
      <c r="B5357" t="s">
        <v>1213</v>
      </c>
      <c r="C5357" t="b">
        <v>0</v>
      </c>
      <c r="D5357" t="s">
        <v>1631</v>
      </c>
      <c r="E5357" t="s">
        <v>1632</v>
      </c>
      <c r="F5357" t="s">
        <v>775</v>
      </c>
      <c r="G5357">
        <v>1.79024750387959E-4</v>
      </c>
      <c r="H5357">
        <v>1.3682015922453401E-4</v>
      </c>
      <c r="I5357">
        <v>1.3084676366599099</v>
      </c>
      <c r="J5357">
        <v>0.19071706771873501</v>
      </c>
      <c r="X5357" t="str">
        <f t="shared" si="420"/>
        <v>grade_4_t3_lowses_nl_cram_I(relative_age^2)</v>
      </c>
      <c r="Y5357" t="str">
        <f t="shared" si="421"/>
        <v>0.000</v>
      </c>
      <c r="Z5357" t="str">
        <f t="shared" si="422"/>
        <v>0.000</v>
      </c>
      <c r="AA5357" s="2" t="str">
        <f t="shared" si="423"/>
        <v/>
      </c>
      <c r="AB5357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58" spans="1:28">
      <c r="A5358">
        <v>5357</v>
      </c>
      <c r="B5358" t="s">
        <v>1213</v>
      </c>
      <c r="C5358" t="b">
        <v>0</v>
      </c>
      <c r="D5358" t="s">
        <v>1631</v>
      </c>
      <c r="E5358" t="s">
        <v>1632</v>
      </c>
      <c r="F5358" t="s">
        <v>106</v>
      </c>
      <c r="G5358">
        <v>5.2092549274142697E-2</v>
      </c>
      <c r="H5358">
        <v>1.3016034952287101E-2</v>
      </c>
      <c r="I5358">
        <v>4.0021826512527499</v>
      </c>
      <c r="J5358" s="10">
        <v>6.2795723846708793E-5</v>
      </c>
      <c r="X5358" t="str">
        <f t="shared" si="420"/>
        <v>grade_4_t3_lowses_nl_cram_as.factor(book)2</v>
      </c>
      <c r="Y5358" t="str">
        <f t="shared" si="421"/>
        <v>0.052</v>
      </c>
      <c r="Z5358" t="str">
        <f t="shared" si="422"/>
        <v>0.013</v>
      </c>
      <c r="AA5358" s="2" t="str">
        <f t="shared" si="423"/>
        <v>***</v>
      </c>
      <c r="AB5358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59" spans="1:28">
      <c r="A5359">
        <v>5358</v>
      </c>
      <c r="B5359" t="s">
        <v>1213</v>
      </c>
      <c r="C5359" t="b">
        <v>0</v>
      </c>
      <c r="D5359" t="s">
        <v>1631</v>
      </c>
      <c r="E5359" t="s">
        <v>1632</v>
      </c>
      <c r="F5359" t="s">
        <v>107</v>
      </c>
      <c r="G5359">
        <v>6.7228483798829897E-2</v>
      </c>
      <c r="H5359">
        <v>1.2844154153531E-2</v>
      </c>
      <c r="I5359">
        <v>5.2341698017029898</v>
      </c>
      <c r="J5359" s="10">
        <v>1.6598573022749001E-7</v>
      </c>
      <c r="X5359" t="str">
        <f t="shared" si="420"/>
        <v>grade_4_t3_lowses_nl_cram_as.factor(book)3</v>
      </c>
      <c r="Y5359" t="str">
        <f t="shared" si="421"/>
        <v>0.067</v>
      </c>
      <c r="Z5359" t="str">
        <f t="shared" si="422"/>
        <v>0.013</v>
      </c>
      <c r="AA5359" s="2" t="str">
        <f t="shared" si="423"/>
        <v>***</v>
      </c>
      <c r="AB5359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60" spans="1:28">
      <c r="A5360">
        <v>5359</v>
      </c>
      <c r="B5360" t="s">
        <v>1213</v>
      </c>
      <c r="C5360" t="b">
        <v>0</v>
      </c>
      <c r="D5360" t="s">
        <v>1631</v>
      </c>
      <c r="E5360" t="s">
        <v>1632</v>
      </c>
      <c r="F5360" t="s">
        <v>108</v>
      </c>
      <c r="G5360">
        <v>9.0193404146891504E-2</v>
      </c>
      <c r="H5360">
        <v>1.3271997132613299E-2</v>
      </c>
      <c r="I5360">
        <v>6.7957673020633003</v>
      </c>
      <c r="J5360" s="10">
        <v>1.08201251141077E-11</v>
      </c>
      <c r="X5360" t="str">
        <f t="shared" si="420"/>
        <v>grade_4_t3_lowses_nl_cram_as.factor(book)4</v>
      </c>
      <c r="Y5360" t="str">
        <f t="shared" si="421"/>
        <v>0.090</v>
      </c>
      <c r="Z5360" t="str">
        <f t="shared" si="422"/>
        <v>0.013</v>
      </c>
      <c r="AA5360" s="2" t="str">
        <f t="shared" si="423"/>
        <v>***</v>
      </c>
      <c r="AB5360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61" spans="1:28">
      <c r="A5361">
        <v>5360</v>
      </c>
      <c r="B5361" t="s">
        <v>1213</v>
      </c>
      <c r="C5361" t="b">
        <v>0</v>
      </c>
      <c r="D5361" t="s">
        <v>1631</v>
      </c>
      <c r="E5361" t="s">
        <v>1632</v>
      </c>
      <c r="F5361" t="s">
        <v>109</v>
      </c>
      <c r="G5361">
        <v>9.0094098677795803E-2</v>
      </c>
      <c r="H5361">
        <v>1.3095886986277099E-2</v>
      </c>
      <c r="I5361">
        <v>6.8795720955902997</v>
      </c>
      <c r="J5361" s="10">
        <v>6.0303727727272303E-12</v>
      </c>
      <c r="X5361" t="str">
        <f t="shared" si="420"/>
        <v>grade_4_t3_lowses_nl_cram_as.factor(book)5</v>
      </c>
      <c r="Y5361" t="str">
        <f t="shared" si="421"/>
        <v>0.090</v>
      </c>
      <c r="Z5361" t="str">
        <f t="shared" si="422"/>
        <v>0.013</v>
      </c>
      <c r="AA5361" s="2" t="str">
        <f t="shared" si="423"/>
        <v>***</v>
      </c>
      <c r="AB5361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62" spans="1:28">
      <c r="A5362">
        <v>5361</v>
      </c>
      <c r="B5362" t="s">
        <v>1213</v>
      </c>
      <c r="C5362" t="b">
        <v>0</v>
      </c>
      <c r="D5362" t="s">
        <v>1631</v>
      </c>
      <c r="E5362" t="s">
        <v>1632</v>
      </c>
      <c r="F5362" t="s">
        <v>110</v>
      </c>
      <c r="G5362">
        <v>8.5556423462662998E-2</v>
      </c>
      <c r="H5362">
        <v>4.2330544103120499E-3</v>
      </c>
      <c r="I5362">
        <v>20.211510453123601</v>
      </c>
      <c r="J5362" s="10">
        <v>1.07119895231347E-90</v>
      </c>
      <c r="X5362" t="str">
        <f t="shared" si="420"/>
        <v>grade_4_t3_lowses_nl_cram_as.factor(year)2017</v>
      </c>
      <c r="Y5362" t="str">
        <f t="shared" si="421"/>
        <v>0.086</v>
      </c>
      <c r="Z5362" t="str">
        <f t="shared" si="422"/>
        <v>0.004</v>
      </c>
      <c r="AA5362" s="2" t="str">
        <f t="shared" si="423"/>
        <v>***</v>
      </c>
      <c r="AB5362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63" spans="1:28">
      <c r="A5363">
        <v>5362</v>
      </c>
      <c r="B5363" t="s">
        <v>1213</v>
      </c>
      <c r="C5363" t="b">
        <v>0</v>
      </c>
      <c r="D5363" t="s">
        <v>1631</v>
      </c>
      <c r="E5363" t="s">
        <v>1632</v>
      </c>
      <c r="F5363" t="s">
        <v>111</v>
      </c>
      <c r="G5363">
        <v>0.104038111554908</v>
      </c>
      <c r="H5363">
        <v>4.1631981205733299E-3</v>
      </c>
      <c r="I5363">
        <v>24.989949683341202</v>
      </c>
      <c r="J5363" s="10">
        <v>1.6697457196186001E-137</v>
      </c>
      <c r="X5363" t="str">
        <f t="shared" si="420"/>
        <v>grade_4_t3_lowses_nl_cram_as.factor(year)2018</v>
      </c>
      <c r="Y5363" t="str">
        <f t="shared" si="421"/>
        <v>0.104</v>
      </c>
      <c r="Z5363" t="str">
        <f t="shared" si="422"/>
        <v>0.004</v>
      </c>
      <c r="AA5363" s="2" t="str">
        <f t="shared" si="423"/>
        <v>***</v>
      </c>
      <c r="AB5363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64" spans="1:28">
      <c r="A5364">
        <v>5363</v>
      </c>
      <c r="B5364" t="s">
        <v>1213</v>
      </c>
      <c r="C5364" t="b">
        <v>0</v>
      </c>
      <c r="D5364" t="s">
        <v>1631</v>
      </c>
      <c r="E5364" t="s">
        <v>1632</v>
      </c>
      <c r="F5364" t="s">
        <v>1722</v>
      </c>
      <c r="G5364">
        <v>3.08570021075058E-3</v>
      </c>
      <c r="H5364">
        <v>4.5795031875744702E-3</v>
      </c>
      <c r="I5364">
        <v>0.67380676120566796</v>
      </c>
      <c r="J5364">
        <v>0.50043537883351596</v>
      </c>
      <c r="X5364" t="str">
        <f t="shared" si="420"/>
        <v>grade_4_t3_lowses_nl_cram_as.factor(lowses)1:relative_age</v>
      </c>
      <c r="Y5364" t="str">
        <f t="shared" si="421"/>
        <v>0.003</v>
      </c>
      <c r="Z5364" t="str">
        <f t="shared" si="422"/>
        <v>0.005</v>
      </c>
      <c r="AA5364" s="2" t="str">
        <f t="shared" si="423"/>
        <v/>
      </c>
      <c r="AB5364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65" spans="1:28">
      <c r="A5365">
        <v>5364</v>
      </c>
      <c r="B5365" t="s">
        <v>1213</v>
      </c>
      <c r="C5365" t="b">
        <v>0</v>
      </c>
      <c r="D5365" t="s">
        <v>1631</v>
      </c>
      <c r="E5365" t="s">
        <v>1632</v>
      </c>
      <c r="F5365" t="s">
        <v>1736</v>
      </c>
      <c r="G5365">
        <v>-4.3543989542641799E-4</v>
      </c>
      <c r="H5365">
        <v>4.1068548507848101E-4</v>
      </c>
      <c r="I5365">
        <v>-1.0602758345433301</v>
      </c>
      <c r="J5365">
        <v>0.28902110791374602</v>
      </c>
      <c r="X5365" t="str">
        <f t="shared" si="420"/>
        <v>grade_4_t3_lowses_nl_cram_as.factor(lowses)1:I(relative_age^2)</v>
      </c>
      <c r="Y5365" t="str">
        <f t="shared" si="421"/>
        <v>0.000</v>
      </c>
      <c r="Z5365" t="str">
        <f t="shared" si="422"/>
        <v>0.000</v>
      </c>
      <c r="AA5365" s="2" t="str">
        <f t="shared" si="423"/>
        <v/>
      </c>
      <c r="AB5365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66" spans="1:28">
      <c r="A5366">
        <v>5365</v>
      </c>
      <c r="B5366" t="s">
        <v>1213</v>
      </c>
      <c r="C5366" t="b">
        <v>0</v>
      </c>
      <c r="D5366" t="s">
        <v>1631</v>
      </c>
      <c r="E5366" t="s">
        <v>1632</v>
      </c>
      <c r="F5366" t="s">
        <v>1723</v>
      </c>
      <c r="G5366" t="s">
        <v>140</v>
      </c>
      <c r="H5366">
        <v>0</v>
      </c>
      <c r="I5366" t="s">
        <v>140</v>
      </c>
      <c r="J5366" t="s">
        <v>140</v>
      </c>
      <c r="X5366" t="str">
        <f t="shared" si="420"/>
        <v>grade_4_t3_lowses_nl_cram_as.factor(lowses)1:as.factor(book)2</v>
      </c>
      <c r="Y5366" t="str">
        <f t="shared" si="421"/>
        <v>NA</v>
      </c>
      <c r="Z5366" t="str">
        <f t="shared" si="422"/>
        <v>0.000</v>
      </c>
      <c r="AA5366" s="2" t="e">
        <f t="shared" si="423"/>
        <v>#VALUE!</v>
      </c>
      <c r="AB5366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67" spans="1:28">
      <c r="A5367">
        <v>5366</v>
      </c>
      <c r="B5367" t="s">
        <v>1213</v>
      </c>
      <c r="C5367" t="b">
        <v>0</v>
      </c>
      <c r="D5367" t="s">
        <v>1631</v>
      </c>
      <c r="E5367" t="s">
        <v>1632</v>
      </c>
      <c r="F5367" t="s">
        <v>1724</v>
      </c>
      <c r="G5367" t="s">
        <v>140</v>
      </c>
      <c r="H5367">
        <v>0</v>
      </c>
      <c r="I5367" t="s">
        <v>140</v>
      </c>
      <c r="J5367" t="s">
        <v>140</v>
      </c>
      <c r="X5367" t="str">
        <f t="shared" si="420"/>
        <v>grade_4_t3_lowses_nl_cram_as.factor(lowses)1:as.factor(book)3</v>
      </c>
      <c r="Y5367" t="str">
        <f t="shared" si="421"/>
        <v>NA</v>
      </c>
      <c r="Z5367" t="str">
        <f t="shared" si="422"/>
        <v>0.000</v>
      </c>
      <c r="AA5367" s="2" t="e">
        <f t="shared" si="423"/>
        <v>#VALUE!</v>
      </c>
      <c r="AB5367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68" spans="1:28">
      <c r="A5368">
        <v>5367</v>
      </c>
      <c r="B5368" t="s">
        <v>1213</v>
      </c>
      <c r="C5368" t="b">
        <v>0</v>
      </c>
      <c r="D5368" t="s">
        <v>1631</v>
      </c>
      <c r="E5368" t="s">
        <v>1632</v>
      </c>
      <c r="F5368" t="s">
        <v>1725</v>
      </c>
      <c r="G5368" t="s">
        <v>140</v>
      </c>
      <c r="H5368">
        <v>0</v>
      </c>
      <c r="I5368" t="s">
        <v>140</v>
      </c>
      <c r="J5368" t="s">
        <v>140</v>
      </c>
      <c r="X5368" t="str">
        <f t="shared" si="420"/>
        <v>grade_4_t3_lowses_nl_cram_as.factor(lowses)1:as.factor(book)4</v>
      </c>
      <c r="Y5368" t="str">
        <f t="shared" si="421"/>
        <v>NA</v>
      </c>
      <c r="Z5368" t="str">
        <f t="shared" si="422"/>
        <v>0.000</v>
      </c>
      <c r="AA5368" s="2" t="e">
        <f t="shared" si="423"/>
        <v>#VALUE!</v>
      </c>
      <c r="AB5368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69" spans="1:28">
      <c r="A5369">
        <v>5368</v>
      </c>
      <c r="B5369" t="s">
        <v>1213</v>
      </c>
      <c r="C5369" t="b">
        <v>0</v>
      </c>
      <c r="D5369" t="s">
        <v>1631</v>
      </c>
      <c r="E5369" t="s">
        <v>1632</v>
      </c>
      <c r="F5369" t="s">
        <v>1726</v>
      </c>
      <c r="G5369" t="s">
        <v>140</v>
      </c>
      <c r="H5369">
        <v>0</v>
      </c>
      <c r="I5369" t="s">
        <v>140</v>
      </c>
      <c r="J5369" t="s">
        <v>140</v>
      </c>
      <c r="X5369" t="str">
        <f t="shared" si="420"/>
        <v>grade_4_t3_lowses_nl_cram_as.factor(lowses)1:as.factor(book)5</v>
      </c>
      <c r="Y5369" t="str">
        <f t="shared" si="421"/>
        <v>NA</v>
      </c>
      <c r="Z5369" t="str">
        <f t="shared" si="422"/>
        <v>0.000</v>
      </c>
      <c r="AA5369" s="2" t="e">
        <f t="shared" si="423"/>
        <v>#VALUE!</v>
      </c>
      <c r="AB5369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70" spans="1:28">
      <c r="A5370">
        <v>5369</v>
      </c>
      <c r="B5370" t="s">
        <v>1213</v>
      </c>
      <c r="C5370" t="b">
        <v>0</v>
      </c>
      <c r="D5370" t="s">
        <v>1631</v>
      </c>
      <c r="E5370" t="s">
        <v>1632</v>
      </c>
      <c r="F5370" t="s">
        <v>1727</v>
      </c>
      <c r="G5370">
        <v>-2.4998006163673099E-2</v>
      </c>
      <c r="H5370">
        <v>1.14634120057606E-2</v>
      </c>
      <c r="I5370">
        <v>-2.1806776334228402</v>
      </c>
      <c r="J5370">
        <v>2.92090625337574E-2</v>
      </c>
      <c r="X5370" t="str">
        <f t="shared" si="420"/>
        <v>grade_4_t3_lowses_nl_cram_as.factor(lowses)1:as.factor(year)2017</v>
      </c>
      <c r="Y5370" t="str">
        <f t="shared" si="421"/>
        <v>-0.025</v>
      </c>
      <c r="Z5370" t="str">
        <f t="shared" si="422"/>
        <v>0.011</v>
      </c>
      <c r="AA5370" s="2" t="str">
        <f t="shared" si="423"/>
        <v>**</v>
      </c>
      <c r="AB5370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71" spans="1:28">
      <c r="A5371">
        <v>5370</v>
      </c>
      <c r="B5371" t="s">
        <v>1213</v>
      </c>
      <c r="C5371" t="b">
        <v>0</v>
      </c>
      <c r="D5371" t="s">
        <v>1631</v>
      </c>
      <c r="E5371" t="s">
        <v>1632</v>
      </c>
      <c r="F5371" t="s">
        <v>1728</v>
      </c>
      <c r="G5371">
        <v>-5.0947947729619398E-3</v>
      </c>
      <c r="H5371">
        <v>1.10388041843313E-2</v>
      </c>
      <c r="I5371">
        <v>-0.46153502570446597</v>
      </c>
      <c r="J5371">
        <v>0.64441557371251701</v>
      </c>
      <c r="X5371" t="str">
        <f t="shared" si="420"/>
        <v>grade_4_t3_lowses_nl_cram_as.factor(lowses)1:as.factor(year)2018</v>
      </c>
      <c r="Y5371" t="str">
        <f t="shared" si="421"/>
        <v>-0.005</v>
      </c>
      <c r="Z5371" t="str">
        <f t="shared" si="422"/>
        <v>0.011</v>
      </c>
      <c r="AA5371" s="2" t="str">
        <f t="shared" si="423"/>
        <v/>
      </c>
      <c r="AB5371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72" spans="1:28">
      <c r="A5372">
        <v>5371</v>
      </c>
      <c r="B5372" t="s">
        <v>113</v>
      </c>
      <c r="C5372" t="b">
        <v>0</v>
      </c>
      <c r="D5372" t="s">
        <v>1631</v>
      </c>
      <c r="E5372" t="s">
        <v>1633</v>
      </c>
      <c r="F5372" t="s">
        <v>1697</v>
      </c>
      <c r="G5372">
        <v>-4.6971511185490401E-2</v>
      </c>
      <c r="H5372">
        <v>1.09926227097244E-2</v>
      </c>
      <c r="I5372">
        <v>-4.2730031245353404</v>
      </c>
      <c r="J5372" s="10">
        <v>1.9298580106796801E-5</v>
      </c>
      <c r="X5372" t="str">
        <f t="shared" si="420"/>
        <v>grade_9_t3_lowses_nl_cram_as.factor(lowses)1</v>
      </c>
      <c r="Y5372" t="str">
        <f t="shared" si="421"/>
        <v>-0.047</v>
      </c>
      <c r="Z5372" t="str">
        <f t="shared" si="422"/>
        <v>0.011</v>
      </c>
      <c r="AA5372" s="2" t="str">
        <f t="shared" si="423"/>
        <v>***</v>
      </c>
      <c r="AB5372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73" spans="1:28">
      <c r="A5373">
        <v>5372</v>
      </c>
      <c r="B5373" t="s">
        <v>113</v>
      </c>
      <c r="C5373" t="b">
        <v>0</v>
      </c>
      <c r="D5373" t="s">
        <v>1631</v>
      </c>
      <c r="E5373" t="s">
        <v>1633</v>
      </c>
      <c r="F5373" t="s">
        <v>104</v>
      </c>
      <c r="G5373">
        <v>-2.9395710549134399E-3</v>
      </c>
      <c r="H5373">
        <v>1.4621530393776499E-3</v>
      </c>
      <c r="I5373">
        <v>-2.0104400673165101</v>
      </c>
      <c r="J5373">
        <v>4.4386560517591801E-2</v>
      </c>
      <c r="X5373" t="str">
        <f t="shared" si="420"/>
        <v>grade_9_t3_lowses_nl_cram_relative_age</v>
      </c>
      <c r="Y5373" t="str">
        <f t="shared" si="421"/>
        <v>-0.003</v>
      </c>
      <c r="Z5373" t="str">
        <f t="shared" si="422"/>
        <v>0.001</v>
      </c>
      <c r="AA5373" s="2" t="str">
        <f t="shared" si="423"/>
        <v>**</v>
      </c>
      <c r="AB5373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74" spans="1:28">
      <c r="A5374">
        <v>5373</v>
      </c>
      <c r="B5374" t="s">
        <v>113</v>
      </c>
      <c r="C5374" t="b">
        <v>0</v>
      </c>
      <c r="D5374" t="s">
        <v>1631</v>
      </c>
      <c r="E5374" t="s">
        <v>1633</v>
      </c>
      <c r="F5374" t="s">
        <v>775</v>
      </c>
      <c r="G5374" s="10">
        <v>8.9473332388859995E-5</v>
      </c>
      <c r="H5374">
        <v>1.2890097705623799E-4</v>
      </c>
      <c r="I5374">
        <v>0.69412454763492004</v>
      </c>
      <c r="J5374">
        <v>0.48760526495768403</v>
      </c>
      <c r="X5374" t="str">
        <f t="shared" si="420"/>
        <v>grade_9_t3_lowses_nl_cram_I(relative_age^2)</v>
      </c>
      <c r="Y5374" t="str">
        <f t="shared" si="421"/>
        <v>0.000</v>
      </c>
      <c r="Z5374" t="str">
        <f t="shared" si="422"/>
        <v>0.000</v>
      </c>
      <c r="AA5374" s="2" t="str">
        <f t="shared" si="423"/>
        <v/>
      </c>
      <c r="AB5374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75" spans="1:28">
      <c r="A5375">
        <v>5374</v>
      </c>
      <c r="B5375" t="s">
        <v>113</v>
      </c>
      <c r="C5375" t="b">
        <v>0</v>
      </c>
      <c r="D5375" t="s">
        <v>1631</v>
      </c>
      <c r="E5375" t="s">
        <v>1633</v>
      </c>
      <c r="F5375" t="s">
        <v>106</v>
      </c>
      <c r="G5375">
        <v>-1.4326785910152901E-2</v>
      </c>
      <c r="H5375">
        <v>4.0500130126712103E-3</v>
      </c>
      <c r="I5375">
        <v>-3.53746663660807</v>
      </c>
      <c r="J5375">
        <v>4.0411671541396802E-4</v>
      </c>
      <c r="X5375" t="str">
        <f t="shared" si="420"/>
        <v>grade_9_t3_lowses_nl_cram_as.factor(book)2</v>
      </c>
      <c r="Y5375" t="str">
        <f t="shared" si="421"/>
        <v>-0.014</v>
      </c>
      <c r="Z5375" t="str">
        <f t="shared" si="422"/>
        <v>0.004</v>
      </c>
      <c r="AA5375" s="2" t="str">
        <f t="shared" si="423"/>
        <v>***</v>
      </c>
      <c r="AB5375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76" spans="1:28">
      <c r="A5376">
        <v>5375</v>
      </c>
      <c r="B5376" t="s">
        <v>113</v>
      </c>
      <c r="C5376" t="b">
        <v>0</v>
      </c>
      <c r="D5376" t="s">
        <v>1631</v>
      </c>
      <c r="E5376" t="s">
        <v>1633</v>
      </c>
      <c r="F5376" t="s">
        <v>107</v>
      </c>
      <c r="G5376">
        <v>4.68189975542778E-3</v>
      </c>
      <c r="H5376">
        <v>4.1100997837017301E-3</v>
      </c>
      <c r="I5376">
        <v>1.13912070310153</v>
      </c>
      <c r="J5376">
        <v>0.25465477587881402</v>
      </c>
      <c r="X5376" t="str">
        <f t="shared" si="420"/>
        <v>grade_9_t3_lowses_nl_cram_as.factor(book)3</v>
      </c>
      <c r="Y5376" t="str">
        <f t="shared" si="421"/>
        <v>0.005</v>
      </c>
      <c r="Z5376" t="str">
        <f t="shared" si="422"/>
        <v>0.004</v>
      </c>
      <c r="AA5376" s="2" t="str">
        <f t="shared" si="423"/>
        <v/>
      </c>
      <c r="AB5376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77" spans="1:28">
      <c r="A5377">
        <v>5376</v>
      </c>
      <c r="B5377" t="s">
        <v>113</v>
      </c>
      <c r="C5377" t="b">
        <v>0</v>
      </c>
      <c r="D5377" t="s">
        <v>1631</v>
      </c>
      <c r="E5377" t="s">
        <v>1633</v>
      </c>
      <c r="F5377" t="s">
        <v>108</v>
      </c>
      <c r="G5377">
        <v>1.6655351738399202E-2</v>
      </c>
      <c r="H5377">
        <v>4.2704355369561596E-3</v>
      </c>
      <c r="I5377">
        <v>3.90015294558706</v>
      </c>
      <c r="J5377" s="10">
        <v>9.6177083401300905E-5</v>
      </c>
      <c r="X5377" t="str">
        <f t="shared" si="420"/>
        <v>grade_9_t3_lowses_nl_cram_as.factor(book)4</v>
      </c>
      <c r="Y5377" t="str">
        <f t="shared" si="421"/>
        <v>0.017</v>
      </c>
      <c r="Z5377" t="str">
        <f t="shared" si="422"/>
        <v>0.004</v>
      </c>
      <c r="AA5377" s="2" t="str">
        <f t="shared" si="423"/>
        <v>***</v>
      </c>
      <c r="AB5377" t="str">
        <f t="shared" si="424"/>
        <v>cram ~ as.factor(lowses) * relative_age + as.factor(lowses) *      I(relative_age^2) + as.factor(lowses) * as.factor(book) +      as.factor(lowses) * as.factor(year) | as.factor(school_id) | 0 | school_id</v>
      </c>
    </row>
    <row r="5378" spans="1:28">
      <c r="A5378">
        <v>5377</v>
      </c>
      <c r="B5378" t="s">
        <v>113</v>
      </c>
      <c r="C5378" t="b">
        <v>0</v>
      </c>
      <c r="D5378" t="s">
        <v>1631</v>
      </c>
      <c r="E5378" t="s">
        <v>1633</v>
      </c>
      <c r="F5378" t="s">
        <v>109</v>
      </c>
      <c r="G5378" t="s">
        <v>140</v>
      </c>
      <c r="H5378">
        <v>0</v>
      </c>
      <c r="I5378" t="s">
        <v>140</v>
      </c>
      <c r="J5378" t="s">
        <v>140</v>
      </c>
      <c r="X5378" t="str">
        <f t="shared" ref="X5378:X5441" si="425">E5378&amp;"_"&amp;F5378</f>
        <v>grade_9_t3_lowses_nl_cram_as.factor(book)5</v>
      </c>
      <c r="Y5378" t="str">
        <f t="shared" ref="Y5378:Y5441" si="426">TEXT(G5378,"0.000")</f>
        <v>NA</v>
      </c>
      <c r="Z5378" t="str">
        <f t="shared" ref="Z5378:Z5441" si="427">TEXT(H5378,"0.000")</f>
        <v>0.000</v>
      </c>
      <c r="AA5378" s="2" t="e">
        <f t="shared" ref="AA5378:AA5441" si="428">IF(COUNTIF(J5378,"*E*")&gt;0, "***", IF(TEXT(J5378, "0.00E+00")*1&lt;0.01, "***", IF(TEXT(J5378, "0.00E+00")*1&lt;0.05, "**",  IF(TEXT(J5378, "0.00E+00")*1&lt;0.1, "*",""))))</f>
        <v>#VALUE!</v>
      </c>
      <c r="AB5378" t="str">
        <f t="shared" ref="AB5378:AB5441" si="429">D5378</f>
        <v>cram ~ as.factor(lowses) * relative_age + as.factor(lowses) *      I(relative_age^2) + as.factor(lowses) * as.factor(book) +      as.factor(lowses) * as.factor(year) | as.factor(school_id) | 0 | school_id</v>
      </c>
    </row>
    <row r="5379" spans="1:28">
      <c r="A5379">
        <v>5378</v>
      </c>
      <c r="B5379" t="s">
        <v>113</v>
      </c>
      <c r="C5379" t="b">
        <v>0</v>
      </c>
      <c r="D5379" t="s">
        <v>1631</v>
      </c>
      <c r="E5379" t="s">
        <v>1633</v>
      </c>
      <c r="F5379" t="s">
        <v>110</v>
      </c>
      <c r="G5379">
        <v>2.0949420411783701E-2</v>
      </c>
      <c r="H5379">
        <v>3.6118964571348199E-3</v>
      </c>
      <c r="I5379">
        <v>5.8001165483027401</v>
      </c>
      <c r="J5379" s="10">
        <v>6.6411735966174397E-9</v>
      </c>
      <c r="X5379" t="str">
        <f t="shared" si="425"/>
        <v>grade_9_t3_lowses_nl_cram_as.factor(year)2017</v>
      </c>
      <c r="Y5379" t="str">
        <f t="shared" si="426"/>
        <v>0.021</v>
      </c>
      <c r="Z5379" t="str">
        <f t="shared" si="427"/>
        <v>0.004</v>
      </c>
      <c r="AA5379" s="2" t="str">
        <f t="shared" si="428"/>
        <v>***</v>
      </c>
      <c r="AB5379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80" spans="1:28">
      <c r="A5380">
        <v>5379</v>
      </c>
      <c r="B5380" t="s">
        <v>113</v>
      </c>
      <c r="C5380" t="b">
        <v>0</v>
      </c>
      <c r="D5380" t="s">
        <v>1631</v>
      </c>
      <c r="E5380" t="s">
        <v>1633</v>
      </c>
      <c r="F5380" t="s">
        <v>111</v>
      </c>
      <c r="G5380">
        <v>1.16302112319911E-2</v>
      </c>
      <c r="H5380">
        <v>3.8402114875107198E-3</v>
      </c>
      <c r="I5380">
        <v>3.0285340455376901</v>
      </c>
      <c r="J5380">
        <v>2.4578843490121699E-3</v>
      </c>
      <c r="X5380" t="str">
        <f t="shared" si="425"/>
        <v>grade_9_t3_lowses_nl_cram_as.factor(year)2018</v>
      </c>
      <c r="Y5380" t="str">
        <f t="shared" si="426"/>
        <v>0.012</v>
      </c>
      <c r="Z5380" t="str">
        <f t="shared" si="427"/>
        <v>0.004</v>
      </c>
      <c r="AA5380" s="2" t="str">
        <f t="shared" si="428"/>
        <v>***</v>
      </c>
      <c r="AB5380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81" spans="1:28">
      <c r="A5381">
        <v>5380</v>
      </c>
      <c r="B5381" t="s">
        <v>113</v>
      </c>
      <c r="C5381" t="b">
        <v>0</v>
      </c>
      <c r="D5381" t="s">
        <v>1631</v>
      </c>
      <c r="E5381" t="s">
        <v>1633</v>
      </c>
      <c r="F5381" t="s">
        <v>1722</v>
      </c>
      <c r="G5381">
        <v>2.1981492426284199E-3</v>
      </c>
      <c r="H5381">
        <v>4.1914397012754803E-3</v>
      </c>
      <c r="I5381">
        <v>0.52443775869172404</v>
      </c>
      <c r="J5381">
        <v>0.599974935924942</v>
      </c>
      <c r="X5381" t="str">
        <f t="shared" si="425"/>
        <v>grade_9_t3_lowses_nl_cram_as.factor(lowses)1:relative_age</v>
      </c>
      <c r="Y5381" t="str">
        <f t="shared" si="426"/>
        <v>0.002</v>
      </c>
      <c r="Z5381" t="str">
        <f t="shared" si="427"/>
        <v>0.004</v>
      </c>
      <c r="AA5381" s="2" t="str">
        <f t="shared" si="428"/>
        <v/>
      </c>
      <c r="AB5381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82" spans="1:28">
      <c r="A5382">
        <v>5381</v>
      </c>
      <c r="B5382" t="s">
        <v>113</v>
      </c>
      <c r="C5382" t="b">
        <v>0</v>
      </c>
      <c r="D5382" t="s">
        <v>1631</v>
      </c>
      <c r="E5382" t="s">
        <v>1633</v>
      </c>
      <c r="F5382" t="s">
        <v>1736</v>
      </c>
      <c r="G5382">
        <v>-1.6184875998841701E-4</v>
      </c>
      <c r="H5382">
        <v>3.7456648735281501E-4</v>
      </c>
      <c r="I5382">
        <v>-0.43209621109527402</v>
      </c>
      <c r="J5382">
        <v>0.665672158368108</v>
      </c>
      <c r="X5382" t="str">
        <f t="shared" si="425"/>
        <v>grade_9_t3_lowses_nl_cram_as.factor(lowses)1:I(relative_age^2)</v>
      </c>
      <c r="Y5382" t="str">
        <f t="shared" si="426"/>
        <v>0.000</v>
      </c>
      <c r="Z5382" t="str">
        <f t="shared" si="427"/>
        <v>0.000</v>
      </c>
      <c r="AA5382" s="2" t="str">
        <f t="shared" si="428"/>
        <v/>
      </c>
      <c r="AB5382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83" spans="1:28">
      <c r="A5383">
        <v>5382</v>
      </c>
      <c r="B5383" t="s">
        <v>113</v>
      </c>
      <c r="C5383" t="b">
        <v>0</v>
      </c>
      <c r="D5383" t="s">
        <v>1631</v>
      </c>
      <c r="E5383" t="s">
        <v>1633</v>
      </c>
      <c r="F5383" t="s">
        <v>1723</v>
      </c>
      <c r="G5383" t="s">
        <v>140</v>
      </c>
      <c r="H5383">
        <v>0</v>
      </c>
      <c r="I5383" t="s">
        <v>140</v>
      </c>
      <c r="J5383" t="s">
        <v>140</v>
      </c>
      <c r="X5383" t="str">
        <f t="shared" si="425"/>
        <v>grade_9_t3_lowses_nl_cram_as.factor(lowses)1:as.factor(book)2</v>
      </c>
      <c r="Y5383" t="str">
        <f t="shared" si="426"/>
        <v>NA</v>
      </c>
      <c r="Z5383" t="str">
        <f t="shared" si="427"/>
        <v>0.000</v>
      </c>
      <c r="AA5383" s="2" t="e">
        <f t="shared" si="428"/>
        <v>#VALUE!</v>
      </c>
      <c r="AB5383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84" spans="1:28">
      <c r="A5384">
        <v>5383</v>
      </c>
      <c r="B5384" t="s">
        <v>113</v>
      </c>
      <c r="C5384" t="b">
        <v>0</v>
      </c>
      <c r="D5384" t="s">
        <v>1631</v>
      </c>
      <c r="E5384" t="s">
        <v>1633</v>
      </c>
      <c r="F5384" t="s">
        <v>1724</v>
      </c>
      <c r="G5384" t="s">
        <v>140</v>
      </c>
      <c r="H5384">
        <v>0</v>
      </c>
      <c r="I5384" t="s">
        <v>140</v>
      </c>
      <c r="J5384" t="s">
        <v>140</v>
      </c>
      <c r="X5384" t="str">
        <f t="shared" si="425"/>
        <v>grade_9_t3_lowses_nl_cram_as.factor(lowses)1:as.factor(book)3</v>
      </c>
      <c r="Y5384" t="str">
        <f t="shared" si="426"/>
        <v>NA</v>
      </c>
      <c r="Z5384" t="str">
        <f t="shared" si="427"/>
        <v>0.000</v>
      </c>
      <c r="AA5384" s="2" t="e">
        <f t="shared" si="428"/>
        <v>#VALUE!</v>
      </c>
      <c r="AB5384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85" spans="1:28">
      <c r="A5385">
        <v>5384</v>
      </c>
      <c r="B5385" t="s">
        <v>113</v>
      </c>
      <c r="C5385" t="b">
        <v>0</v>
      </c>
      <c r="D5385" t="s">
        <v>1631</v>
      </c>
      <c r="E5385" t="s">
        <v>1633</v>
      </c>
      <c r="F5385" t="s">
        <v>1725</v>
      </c>
      <c r="G5385" t="s">
        <v>140</v>
      </c>
      <c r="H5385">
        <v>0</v>
      </c>
      <c r="I5385" t="s">
        <v>140</v>
      </c>
      <c r="J5385" t="s">
        <v>140</v>
      </c>
      <c r="X5385" t="str">
        <f t="shared" si="425"/>
        <v>grade_9_t3_lowses_nl_cram_as.factor(lowses)1:as.factor(book)4</v>
      </c>
      <c r="Y5385" t="str">
        <f t="shared" si="426"/>
        <v>NA</v>
      </c>
      <c r="Z5385" t="str">
        <f t="shared" si="427"/>
        <v>0.000</v>
      </c>
      <c r="AA5385" s="2" t="e">
        <f t="shared" si="428"/>
        <v>#VALUE!</v>
      </c>
      <c r="AB5385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86" spans="1:28">
      <c r="A5386">
        <v>5385</v>
      </c>
      <c r="B5386" t="s">
        <v>113</v>
      </c>
      <c r="C5386" t="b">
        <v>0</v>
      </c>
      <c r="D5386" t="s">
        <v>1631</v>
      </c>
      <c r="E5386" t="s">
        <v>1633</v>
      </c>
      <c r="F5386" t="s">
        <v>1726</v>
      </c>
      <c r="G5386" t="s">
        <v>140</v>
      </c>
      <c r="H5386">
        <v>0</v>
      </c>
      <c r="I5386" t="s">
        <v>140</v>
      </c>
      <c r="J5386" t="s">
        <v>140</v>
      </c>
      <c r="X5386" t="str">
        <f t="shared" si="425"/>
        <v>grade_9_t3_lowses_nl_cram_as.factor(lowses)1:as.factor(book)5</v>
      </c>
      <c r="Y5386" t="str">
        <f t="shared" si="426"/>
        <v>NA</v>
      </c>
      <c r="Z5386" t="str">
        <f t="shared" si="427"/>
        <v>0.000</v>
      </c>
      <c r="AA5386" s="2" t="e">
        <f t="shared" si="428"/>
        <v>#VALUE!</v>
      </c>
      <c r="AB5386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87" spans="1:28">
      <c r="A5387">
        <v>5386</v>
      </c>
      <c r="B5387" t="s">
        <v>113</v>
      </c>
      <c r="C5387" t="b">
        <v>0</v>
      </c>
      <c r="D5387" t="s">
        <v>1631</v>
      </c>
      <c r="E5387" t="s">
        <v>1633</v>
      </c>
      <c r="F5387" t="s">
        <v>1727</v>
      </c>
      <c r="G5387">
        <v>-2.8184342962980901E-2</v>
      </c>
      <c r="H5387">
        <v>9.3644340371169792E-3</v>
      </c>
      <c r="I5387">
        <v>-3.0097219811970501</v>
      </c>
      <c r="J5387">
        <v>2.6153377855924098E-3</v>
      </c>
      <c r="X5387" t="str">
        <f t="shared" si="425"/>
        <v>grade_9_t3_lowses_nl_cram_as.factor(lowses)1:as.factor(year)2017</v>
      </c>
      <c r="Y5387" t="str">
        <f t="shared" si="426"/>
        <v>-0.028</v>
      </c>
      <c r="Z5387" t="str">
        <f t="shared" si="427"/>
        <v>0.009</v>
      </c>
      <c r="AA5387" s="2" t="str">
        <f t="shared" si="428"/>
        <v>***</v>
      </c>
      <c r="AB5387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88" spans="1:28">
      <c r="A5388">
        <v>5387</v>
      </c>
      <c r="B5388" t="s">
        <v>113</v>
      </c>
      <c r="C5388" t="b">
        <v>0</v>
      </c>
      <c r="D5388" t="s">
        <v>1631</v>
      </c>
      <c r="E5388" t="s">
        <v>1633</v>
      </c>
      <c r="F5388" t="s">
        <v>1728</v>
      </c>
      <c r="G5388">
        <v>4.8364651344409903E-3</v>
      </c>
      <c r="H5388">
        <v>9.96887191664525E-3</v>
      </c>
      <c r="I5388">
        <v>0.48515671330528698</v>
      </c>
      <c r="J5388">
        <v>0.62756594920747399</v>
      </c>
      <c r="X5388" t="str">
        <f t="shared" si="425"/>
        <v>grade_9_t3_lowses_nl_cram_as.factor(lowses)1:as.factor(year)2018</v>
      </c>
      <c r="Y5388" t="str">
        <f t="shared" si="426"/>
        <v>0.005</v>
      </c>
      <c r="Z5388" t="str">
        <f t="shared" si="427"/>
        <v>0.010</v>
      </c>
      <c r="AA5388" s="2" t="str">
        <f t="shared" si="428"/>
        <v/>
      </c>
      <c r="AB5388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89" spans="1:28">
      <c r="A5389">
        <v>5388</v>
      </c>
      <c r="B5389" t="s">
        <v>112</v>
      </c>
      <c r="C5389" t="b">
        <v>0</v>
      </c>
      <c r="D5389" t="s">
        <v>1631</v>
      </c>
      <c r="E5389" t="s">
        <v>1634</v>
      </c>
      <c r="F5389" t="s">
        <v>1697</v>
      </c>
      <c r="G5389" t="s">
        <v>140</v>
      </c>
      <c r="H5389">
        <v>0</v>
      </c>
      <c r="I5389" t="s">
        <v>140</v>
      </c>
      <c r="J5389" t="s">
        <v>140</v>
      </c>
      <c r="X5389" t="str">
        <f t="shared" si="425"/>
        <v>grade_8_t3_lowses_nl_cram_as.factor(lowses)1</v>
      </c>
      <c r="Y5389" t="str">
        <f t="shared" si="426"/>
        <v>NA</v>
      </c>
      <c r="Z5389" t="str">
        <f t="shared" si="427"/>
        <v>0.000</v>
      </c>
      <c r="AA5389" s="2" t="e">
        <f t="shared" si="428"/>
        <v>#VALUE!</v>
      </c>
      <c r="AB5389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90" spans="1:28">
      <c r="A5390">
        <v>5389</v>
      </c>
      <c r="B5390" t="s">
        <v>112</v>
      </c>
      <c r="C5390" t="b">
        <v>0</v>
      </c>
      <c r="D5390" t="s">
        <v>1631</v>
      </c>
      <c r="E5390" t="s">
        <v>1634</v>
      </c>
      <c r="F5390" t="s">
        <v>104</v>
      </c>
      <c r="G5390">
        <v>-8.2058297229538205E-4</v>
      </c>
      <c r="H5390">
        <v>1.55934175438034E-3</v>
      </c>
      <c r="I5390">
        <v>-0.52623677265761903</v>
      </c>
      <c r="J5390">
        <v>0.59872456845530198</v>
      </c>
      <c r="X5390" t="str">
        <f t="shared" si="425"/>
        <v>grade_8_t3_lowses_nl_cram_relative_age</v>
      </c>
      <c r="Y5390" t="str">
        <f t="shared" si="426"/>
        <v>-0.001</v>
      </c>
      <c r="Z5390" t="str">
        <f t="shared" si="427"/>
        <v>0.002</v>
      </c>
      <c r="AA5390" s="2" t="str">
        <f t="shared" si="428"/>
        <v/>
      </c>
      <c r="AB5390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91" spans="1:28">
      <c r="A5391">
        <v>5390</v>
      </c>
      <c r="B5391" t="s">
        <v>112</v>
      </c>
      <c r="C5391" t="b">
        <v>0</v>
      </c>
      <c r="D5391" t="s">
        <v>1631</v>
      </c>
      <c r="E5391" t="s">
        <v>1634</v>
      </c>
      <c r="F5391" t="s">
        <v>775</v>
      </c>
      <c r="G5391">
        <v>-1.8103709490734199E-4</v>
      </c>
      <c r="H5391">
        <v>1.3638773792995401E-4</v>
      </c>
      <c r="I5391">
        <v>-1.32737075674882</v>
      </c>
      <c r="J5391">
        <v>0.18438830439373499</v>
      </c>
      <c r="X5391" t="str">
        <f t="shared" si="425"/>
        <v>grade_8_t3_lowses_nl_cram_I(relative_age^2)</v>
      </c>
      <c r="Y5391" t="str">
        <f t="shared" si="426"/>
        <v>0.000</v>
      </c>
      <c r="Z5391" t="str">
        <f t="shared" si="427"/>
        <v>0.000</v>
      </c>
      <c r="AA5391" s="2" t="str">
        <f t="shared" si="428"/>
        <v/>
      </c>
      <c r="AB5391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92" spans="1:28">
      <c r="A5392">
        <v>5391</v>
      </c>
      <c r="B5392" t="s">
        <v>112</v>
      </c>
      <c r="C5392" t="b">
        <v>0</v>
      </c>
      <c r="D5392" t="s">
        <v>1631</v>
      </c>
      <c r="E5392" t="s">
        <v>1634</v>
      </c>
      <c r="F5392" t="s">
        <v>106</v>
      </c>
      <c r="G5392">
        <v>3.6045971559899199E-2</v>
      </c>
      <c r="H5392">
        <v>1.2757102813579601E-2</v>
      </c>
      <c r="I5392">
        <v>2.8255609511533599</v>
      </c>
      <c r="J5392">
        <v>4.7204806835621496E-3</v>
      </c>
      <c r="X5392" t="str">
        <f t="shared" si="425"/>
        <v>grade_8_t3_lowses_nl_cram_as.factor(book)2</v>
      </c>
      <c r="Y5392" t="str">
        <f t="shared" si="426"/>
        <v>0.036</v>
      </c>
      <c r="Z5392" t="str">
        <f t="shared" si="427"/>
        <v>0.013</v>
      </c>
      <c r="AA5392" s="2" t="str">
        <f t="shared" si="428"/>
        <v>***</v>
      </c>
      <c r="AB5392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93" spans="1:28">
      <c r="A5393">
        <v>5392</v>
      </c>
      <c r="B5393" t="s">
        <v>112</v>
      </c>
      <c r="C5393" t="b">
        <v>0</v>
      </c>
      <c r="D5393" t="s">
        <v>1631</v>
      </c>
      <c r="E5393" t="s">
        <v>1634</v>
      </c>
      <c r="F5393" t="s">
        <v>107</v>
      </c>
      <c r="G5393">
        <v>4.5105509515283297E-2</v>
      </c>
      <c r="H5393">
        <v>1.2771457480738499E-2</v>
      </c>
      <c r="I5393">
        <v>3.5317433099010098</v>
      </c>
      <c r="J5393">
        <v>4.1296692688531098E-4</v>
      </c>
      <c r="X5393" t="str">
        <f t="shared" si="425"/>
        <v>grade_8_t3_lowses_nl_cram_as.factor(book)3</v>
      </c>
      <c r="Y5393" t="str">
        <f t="shared" si="426"/>
        <v>0.045</v>
      </c>
      <c r="Z5393" t="str">
        <f t="shared" si="427"/>
        <v>0.013</v>
      </c>
      <c r="AA5393" s="2" t="str">
        <f t="shared" si="428"/>
        <v>***</v>
      </c>
      <c r="AB5393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94" spans="1:28">
      <c r="A5394">
        <v>5393</v>
      </c>
      <c r="B5394" t="s">
        <v>112</v>
      </c>
      <c r="C5394" t="b">
        <v>0</v>
      </c>
      <c r="D5394" t="s">
        <v>1631</v>
      </c>
      <c r="E5394" t="s">
        <v>1634</v>
      </c>
      <c r="F5394" t="s">
        <v>108</v>
      </c>
      <c r="G5394">
        <v>6.0438306107414901E-2</v>
      </c>
      <c r="H5394">
        <v>1.2885802190085E-2</v>
      </c>
      <c r="I5394">
        <v>4.6903021803267402</v>
      </c>
      <c r="J5394" s="10">
        <v>2.7306729352769401E-6</v>
      </c>
      <c r="X5394" t="str">
        <f t="shared" si="425"/>
        <v>grade_8_t3_lowses_nl_cram_as.factor(book)4</v>
      </c>
      <c r="Y5394" t="str">
        <f t="shared" si="426"/>
        <v>0.060</v>
      </c>
      <c r="Z5394" t="str">
        <f t="shared" si="427"/>
        <v>0.013</v>
      </c>
      <c r="AA5394" s="2" t="str">
        <f t="shared" si="428"/>
        <v>***</v>
      </c>
      <c r="AB5394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95" spans="1:28">
      <c r="A5395">
        <v>5394</v>
      </c>
      <c r="B5395" t="s">
        <v>112</v>
      </c>
      <c r="C5395" t="b">
        <v>0</v>
      </c>
      <c r="D5395" t="s">
        <v>1631</v>
      </c>
      <c r="E5395" t="s">
        <v>1634</v>
      </c>
      <c r="F5395" t="s">
        <v>109</v>
      </c>
      <c r="G5395">
        <v>5.1232947511284099E-2</v>
      </c>
      <c r="H5395">
        <v>1.31359475549506E-2</v>
      </c>
      <c r="I5395">
        <v>3.9002095050216399</v>
      </c>
      <c r="J5395" s="10">
        <v>9.6155797108991297E-5</v>
      </c>
      <c r="X5395" t="str">
        <f t="shared" si="425"/>
        <v>grade_8_t3_lowses_nl_cram_as.factor(book)5</v>
      </c>
      <c r="Y5395" t="str">
        <f t="shared" si="426"/>
        <v>0.051</v>
      </c>
      <c r="Z5395" t="str">
        <f t="shared" si="427"/>
        <v>0.013</v>
      </c>
      <c r="AA5395" s="2" t="str">
        <f t="shared" si="428"/>
        <v>***</v>
      </c>
      <c r="AB5395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96" spans="1:28">
      <c r="A5396">
        <v>5395</v>
      </c>
      <c r="B5396" t="s">
        <v>112</v>
      </c>
      <c r="C5396" t="b">
        <v>0</v>
      </c>
      <c r="D5396" t="s">
        <v>1631</v>
      </c>
      <c r="E5396" t="s">
        <v>1634</v>
      </c>
      <c r="F5396" t="s">
        <v>110</v>
      </c>
      <c r="G5396">
        <v>2.8073986121994E-2</v>
      </c>
      <c r="H5396">
        <v>4.0391922341115501E-3</v>
      </c>
      <c r="I5396">
        <v>6.9503961423041902</v>
      </c>
      <c r="J5396" s="10">
        <v>3.6589769924707703E-12</v>
      </c>
      <c r="X5396" t="str">
        <f t="shared" si="425"/>
        <v>grade_8_t3_lowses_nl_cram_as.factor(year)2017</v>
      </c>
      <c r="Y5396" t="str">
        <f t="shared" si="426"/>
        <v>0.028</v>
      </c>
      <c r="Z5396" t="str">
        <f t="shared" si="427"/>
        <v>0.004</v>
      </c>
      <c r="AA5396" s="2" t="str">
        <f t="shared" si="428"/>
        <v>***</v>
      </c>
      <c r="AB5396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97" spans="1:28">
      <c r="A5397">
        <v>5396</v>
      </c>
      <c r="B5397" t="s">
        <v>112</v>
      </c>
      <c r="C5397" t="b">
        <v>0</v>
      </c>
      <c r="D5397" t="s">
        <v>1631</v>
      </c>
      <c r="E5397" t="s">
        <v>1634</v>
      </c>
      <c r="F5397" t="s">
        <v>111</v>
      </c>
      <c r="G5397">
        <v>4.1463623915298804E-3</v>
      </c>
      <c r="H5397">
        <v>4.1692364032756904E-3</v>
      </c>
      <c r="I5397">
        <v>0.99451362083285899</v>
      </c>
      <c r="J5397">
        <v>0.31997465322720497</v>
      </c>
      <c r="X5397" t="str">
        <f t="shared" si="425"/>
        <v>grade_8_t3_lowses_nl_cram_as.factor(year)2018</v>
      </c>
      <c r="Y5397" t="str">
        <f t="shared" si="426"/>
        <v>0.004</v>
      </c>
      <c r="Z5397" t="str">
        <f t="shared" si="427"/>
        <v>0.004</v>
      </c>
      <c r="AA5397" s="2" t="str">
        <f t="shared" si="428"/>
        <v/>
      </c>
      <c r="AB5397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98" spans="1:28">
      <c r="A5398">
        <v>5397</v>
      </c>
      <c r="B5398" t="s">
        <v>112</v>
      </c>
      <c r="C5398" t="b">
        <v>0</v>
      </c>
      <c r="D5398" t="s">
        <v>1631</v>
      </c>
      <c r="E5398" t="s">
        <v>1634</v>
      </c>
      <c r="F5398" t="s">
        <v>1722</v>
      </c>
      <c r="G5398">
        <v>-1.24066515451584E-3</v>
      </c>
      <c r="H5398">
        <v>4.4104801989310501E-3</v>
      </c>
      <c r="I5398">
        <v>-0.28129933670636098</v>
      </c>
      <c r="J5398">
        <v>0.77848124849415701</v>
      </c>
      <c r="X5398" t="str">
        <f t="shared" si="425"/>
        <v>grade_8_t3_lowses_nl_cram_as.factor(lowses)1:relative_age</v>
      </c>
      <c r="Y5398" t="str">
        <f t="shared" si="426"/>
        <v>-0.001</v>
      </c>
      <c r="Z5398" t="str">
        <f t="shared" si="427"/>
        <v>0.004</v>
      </c>
      <c r="AA5398" s="2" t="str">
        <f t="shared" si="428"/>
        <v/>
      </c>
      <c r="AB5398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399" spans="1:28">
      <c r="A5399">
        <v>5398</v>
      </c>
      <c r="B5399" t="s">
        <v>112</v>
      </c>
      <c r="C5399" t="b">
        <v>0</v>
      </c>
      <c r="D5399" t="s">
        <v>1631</v>
      </c>
      <c r="E5399" t="s">
        <v>1634</v>
      </c>
      <c r="F5399" t="s">
        <v>1736</v>
      </c>
      <c r="G5399">
        <v>2.5854410306867299E-4</v>
      </c>
      <c r="H5399">
        <v>3.8464879176829201E-4</v>
      </c>
      <c r="I5399">
        <v>0.67215628542625605</v>
      </c>
      <c r="J5399">
        <v>0.50148535313895803</v>
      </c>
      <c r="X5399" t="str">
        <f t="shared" si="425"/>
        <v>grade_8_t3_lowses_nl_cram_as.factor(lowses)1:I(relative_age^2)</v>
      </c>
      <c r="Y5399" t="str">
        <f t="shared" si="426"/>
        <v>0.000</v>
      </c>
      <c r="Z5399" t="str">
        <f t="shared" si="427"/>
        <v>0.000</v>
      </c>
      <c r="AA5399" s="2" t="str">
        <f t="shared" si="428"/>
        <v/>
      </c>
      <c r="AB5399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00" spans="1:28">
      <c r="A5400">
        <v>5399</v>
      </c>
      <c r="B5400" t="s">
        <v>112</v>
      </c>
      <c r="C5400" t="b">
        <v>0</v>
      </c>
      <c r="D5400" t="s">
        <v>1631</v>
      </c>
      <c r="E5400" t="s">
        <v>1634</v>
      </c>
      <c r="F5400" t="s">
        <v>1723</v>
      </c>
      <c r="G5400" t="s">
        <v>140</v>
      </c>
      <c r="H5400">
        <v>0</v>
      </c>
      <c r="I5400" t="s">
        <v>140</v>
      </c>
      <c r="J5400" t="s">
        <v>140</v>
      </c>
      <c r="X5400" t="str">
        <f t="shared" si="425"/>
        <v>grade_8_t3_lowses_nl_cram_as.factor(lowses)1:as.factor(book)2</v>
      </c>
      <c r="Y5400" t="str">
        <f t="shared" si="426"/>
        <v>NA</v>
      </c>
      <c r="Z5400" t="str">
        <f t="shared" si="427"/>
        <v>0.000</v>
      </c>
      <c r="AA5400" s="2" t="e">
        <f t="shared" si="428"/>
        <v>#VALUE!</v>
      </c>
      <c r="AB5400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01" spans="1:28">
      <c r="A5401">
        <v>5400</v>
      </c>
      <c r="B5401" t="s">
        <v>112</v>
      </c>
      <c r="C5401" t="b">
        <v>0</v>
      </c>
      <c r="D5401" t="s">
        <v>1631</v>
      </c>
      <c r="E5401" t="s">
        <v>1634</v>
      </c>
      <c r="F5401" t="s">
        <v>1724</v>
      </c>
      <c r="G5401" t="s">
        <v>140</v>
      </c>
      <c r="H5401">
        <v>0</v>
      </c>
      <c r="I5401" t="s">
        <v>140</v>
      </c>
      <c r="J5401" t="s">
        <v>140</v>
      </c>
      <c r="X5401" t="str">
        <f t="shared" si="425"/>
        <v>grade_8_t3_lowses_nl_cram_as.factor(lowses)1:as.factor(book)3</v>
      </c>
      <c r="Y5401" t="str">
        <f t="shared" si="426"/>
        <v>NA</v>
      </c>
      <c r="Z5401" t="str">
        <f t="shared" si="427"/>
        <v>0.000</v>
      </c>
      <c r="AA5401" s="2" t="e">
        <f t="shared" si="428"/>
        <v>#VALUE!</v>
      </c>
      <c r="AB5401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02" spans="1:28">
      <c r="A5402">
        <v>5401</v>
      </c>
      <c r="B5402" t="s">
        <v>112</v>
      </c>
      <c r="C5402" t="b">
        <v>0</v>
      </c>
      <c r="D5402" t="s">
        <v>1631</v>
      </c>
      <c r="E5402" t="s">
        <v>1634</v>
      </c>
      <c r="F5402" t="s">
        <v>1725</v>
      </c>
      <c r="G5402" t="s">
        <v>140</v>
      </c>
      <c r="H5402">
        <v>0</v>
      </c>
      <c r="I5402" t="s">
        <v>140</v>
      </c>
      <c r="J5402" t="s">
        <v>140</v>
      </c>
      <c r="X5402" t="str">
        <f t="shared" si="425"/>
        <v>grade_8_t3_lowses_nl_cram_as.factor(lowses)1:as.factor(book)4</v>
      </c>
      <c r="Y5402" t="str">
        <f t="shared" si="426"/>
        <v>NA</v>
      </c>
      <c r="Z5402" t="str">
        <f t="shared" si="427"/>
        <v>0.000</v>
      </c>
      <c r="AA5402" s="2" t="e">
        <f t="shared" si="428"/>
        <v>#VALUE!</v>
      </c>
      <c r="AB5402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03" spans="1:28">
      <c r="A5403">
        <v>5402</v>
      </c>
      <c r="B5403" t="s">
        <v>112</v>
      </c>
      <c r="C5403" t="b">
        <v>0</v>
      </c>
      <c r="D5403" t="s">
        <v>1631</v>
      </c>
      <c r="E5403" t="s">
        <v>1634</v>
      </c>
      <c r="F5403" t="s">
        <v>1726</v>
      </c>
      <c r="G5403" t="s">
        <v>140</v>
      </c>
      <c r="H5403">
        <v>0</v>
      </c>
      <c r="I5403" t="s">
        <v>140</v>
      </c>
      <c r="J5403" t="s">
        <v>140</v>
      </c>
      <c r="X5403" t="str">
        <f t="shared" si="425"/>
        <v>grade_8_t3_lowses_nl_cram_as.factor(lowses)1:as.factor(book)5</v>
      </c>
      <c r="Y5403" t="str">
        <f t="shared" si="426"/>
        <v>NA</v>
      </c>
      <c r="Z5403" t="str">
        <f t="shared" si="427"/>
        <v>0.000</v>
      </c>
      <c r="AA5403" s="2" t="e">
        <f t="shared" si="428"/>
        <v>#VALUE!</v>
      </c>
      <c r="AB5403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04" spans="1:28">
      <c r="A5404">
        <v>5403</v>
      </c>
      <c r="B5404" t="s">
        <v>112</v>
      </c>
      <c r="C5404" t="b">
        <v>0</v>
      </c>
      <c r="D5404" t="s">
        <v>1631</v>
      </c>
      <c r="E5404" t="s">
        <v>1634</v>
      </c>
      <c r="F5404" t="s">
        <v>1727</v>
      </c>
      <c r="G5404" s="10">
        <v>1.42653695936935E-5</v>
      </c>
      <c r="H5404">
        <v>9.69122304751854E-3</v>
      </c>
      <c r="I5404">
        <v>1.4719885739649899E-3</v>
      </c>
      <c r="J5404">
        <v>0.998825525633948</v>
      </c>
      <c r="X5404" t="str">
        <f t="shared" si="425"/>
        <v>grade_8_t3_lowses_nl_cram_as.factor(lowses)1:as.factor(year)2017</v>
      </c>
      <c r="Y5404" t="str">
        <f t="shared" si="426"/>
        <v>0.000</v>
      </c>
      <c r="Z5404" t="str">
        <f t="shared" si="427"/>
        <v>0.010</v>
      </c>
      <c r="AA5404" s="2" t="str">
        <f t="shared" si="428"/>
        <v/>
      </c>
      <c r="AB5404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05" spans="1:28">
      <c r="A5405">
        <v>5404</v>
      </c>
      <c r="B5405" t="s">
        <v>112</v>
      </c>
      <c r="C5405" t="b">
        <v>0</v>
      </c>
      <c r="D5405" t="s">
        <v>1631</v>
      </c>
      <c r="E5405" t="s">
        <v>1634</v>
      </c>
      <c r="F5405" t="s">
        <v>1728</v>
      </c>
      <c r="G5405">
        <v>-2.4124010165035199E-2</v>
      </c>
      <c r="H5405">
        <v>1.0628561899991401E-2</v>
      </c>
      <c r="I5405">
        <v>-2.2697341740141499</v>
      </c>
      <c r="J5405">
        <v>2.3225280425913201E-2</v>
      </c>
      <c r="X5405" t="str">
        <f t="shared" si="425"/>
        <v>grade_8_t3_lowses_nl_cram_as.factor(lowses)1:as.factor(year)2018</v>
      </c>
      <c r="Y5405" t="str">
        <f t="shared" si="426"/>
        <v>-0.024</v>
      </c>
      <c r="Z5405" t="str">
        <f t="shared" si="427"/>
        <v>0.011</v>
      </c>
      <c r="AA5405" s="2" t="str">
        <f t="shared" si="428"/>
        <v>**</v>
      </c>
      <c r="AB5405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06" spans="1:28">
      <c r="A5406">
        <v>5405</v>
      </c>
      <c r="B5406" t="s">
        <v>116</v>
      </c>
      <c r="C5406" t="b">
        <v>0</v>
      </c>
      <c r="D5406" t="s">
        <v>1631</v>
      </c>
      <c r="E5406" t="s">
        <v>1635</v>
      </c>
      <c r="F5406" t="s">
        <v>1697</v>
      </c>
      <c r="G5406">
        <v>-9.1231579296002993E-2</v>
      </c>
      <c r="H5406">
        <v>1.6130208920041501E-2</v>
      </c>
      <c r="I5406">
        <v>-5.6559452979340596</v>
      </c>
      <c r="J5406" s="10">
        <v>1.5529774673033899E-8</v>
      </c>
      <c r="X5406" t="str">
        <f t="shared" si="425"/>
        <v>grade_6_t3_lowses_nl_cram_as.factor(lowses)1</v>
      </c>
      <c r="Y5406" t="str">
        <f t="shared" si="426"/>
        <v>-0.091</v>
      </c>
      <c r="Z5406" t="str">
        <f t="shared" si="427"/>
        <v>0.016</v>
      </c>
      <c r="AA5406" s="2" t="str">
        <f t="shared" si="428"/>
        <v>***</v>
      </c>
      <c r="AB5406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07" spans="1:28">
      <c r="A5407">
        <v>5406</v>
      </c>
      <c r="B5407" t="s">
        <v>116</v>
      </c>
      <c r="C5407" t="b">
        <v>0</v>
      </c>
      <c r="D5407" t="s">
        <v>1631</v>
      </c>
      <c r="E5407" t="s">
        <v>1635</v>
      </c>
      <c r="F5407" t="s">
        <v>104</v>
      </c>
      <c r="G5407">
        <v>-4.6131681256270001E-3</v>
      </c>
      <c r="H5407">
        <v>1.53842984219625E-3</v>
      </c>
      <c r="I5407">
        <v>-2.9986210609651698</v>
      </c>
      <c r="J5407">
        <v>2.7125295053934801E-3</v>
      </c>
      <c r="X5407" t="str">
        <f t="shared" si="425"/>
        <v>grade_6_t3_lowses_nl_cram_relative_age</v>
      </c>
      <c r="Y5407" t="str">
        <f t="shared" si="426"/>
        <v>-0.005</v>
      </c>
      <c r="Z5407" t="str">
        <f t="shared" si="427"/>
        <v>0.002</v>
      </c>
      <c r="AA5407" s="2" t="str">
        <f t="shared" si="428"/>
        <v>***</v>
      </c>
      <c r="AB5407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08" spans="1:28">
      <c r="A5408">
        <v>5407</v>
      </c>
      <c r="B5408" t="s">
        <v>116</v>
      </c>
      <c r="C5408" t="b">
        <v>0</v>
      </c>
      <c r="D5408" t="s">
        <v>1631</v>
      </c>
      <c r="E5408" t="s">
        <v>1635</v>
      </c>
      <c r="F5408" t="s">
        <v>775</v>
      </c>
      <c r="G5408">
        <v>1.92506583517932E-4</v>
      </c>
      <c r="H5408">
        <v>1.3407203649431801E-4</v>
      </c>
      <c r="I5408">
        <v>1.4358444053774799</v>
      </c>
      <c r="J5408">
        <v>0.151048899391139</v>
      </c>
      <c r="X5408" t="str">
        <f t="shared" si="425"/>
        <v>grade_6_t3_lowses_nl_cram_I(relative_age^2)</v>
      </c>
      <c r="Y5408" t="str">
        <f t="shared" si="426"/>
        <v>0.000</v>
      </c>
      <c r="Z5408" t="str">
        <f t="shared" si="427"/>
        <v>0.000</v>
      </c>
      <c r="AA5408" s="2" t="str">
        <f t="shared" si="428"/>
        <v/>
      </c>
      <c r="AB5408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09" spans="1:28">
      <c r="A5409">
        <v>5408</v>
      </c>
      <c r="B5409" t="s">
        <v>116</v>
      </c>
      <c r="C5409" t="b">
        <v>0</v>
      </c>
      <c r="D5409" t="s">
        <v>1631</v>
      </c>
      <c r="E5409" t="s">
        <v>1635</v>
      </c>
      <c r="F5409" t="s">
        <v>106</v>
      </c>
      <c r="G5409">
        <v>-6.1123916293532601E-2</v>
      </c>
      <c r="H5409">
        <v>4.7670051763207197E-3</v>
      </c>
      <c r="I5409">
        <v>-12.8222886346243</v>
      </c>
      <c r="J5409" s="10">
        <v>1.2929391679089601E-37</v>
      </c>
      <c r="X5409" t="str">
        <f t="shared" si="425"/>
        <v>grade_6_t3_lowses_nl_cram_as.factor(book)2</v>
      </c>
      <c r="Y5409" t="str">
        <f t="shared" si="426"/>
        <v>-0.061</v>
      </c>
      <c r="Z5409" t="str">
        <f t="shared" si="427"/>
        <v>0.005</v>
      </c>
      <c r="AA5409" s="2" t="str">
        <f t="shared" si="428"/>
        <v>***</v>
      </c>
      <c r="AB5409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10" spans="1:28">
      <c r="A5410">
        <v>5409</v>
      </c>
      <c r="B5410" t="s">
        <v>116</v>
      </c>
      <c r="C5410" t="b">
        <v>0</v>
      </c>
      <c r="D5410" t="s">
        <v>1631</v>
      </c>
      <c r="E5410" t="s">
        <v>1635</v>
      </c>
      <c r="F5410" t="s">
        <v>107</v>
      </c>
      <c r="G5410">
        <v>-2.7595311921133001E-2</v>
      </c>
      <c r="H5410">
        <v>4.2666628080116802E-3</v>
      </c>
      <c r="I5410">
        <v>-6.46765708068523</v>
      </c>
      <c r="J5410" s="10">
        <v>9.9866709906237101E-11</v>
      </c>
      <c r="X5410" t="str">
        <f t="shared" si="425"/>
        <v>grade_6_t3_lowses_nl_cram_as.factor(book)3</v>
      </c>
      <c r="Y5410" t="str">
        <f t="shared" si="426"/>
        <v>-0.028</v>
      </c>
      <c r="Z5410" t="str">
        <f t="shared" si="427"/>
        <v>0.004</v>
      </c>
      <c r="AA5410" s="2" t="str">
        <f t="shared" si="428"/>
        <v>***</v>
      </c>
      <c r="AB5410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11" spans="1:28">
      <c r="A5411">
        <v>5410</v>
      </c>
      <c r="B5411" t="s">
        <v>116</v>
      </c>
      <c r="C5411" t="b">
        <v>0</v>
      </c>
      <c r="D5411" t="s">
        <v>1631</v>
      </c>
      <c r="E5411" t="s">
        <v>1635</v>
      </c>
      <c r="F5411" t="s">
        <v>108</v>
      </c>
      <c r="G5411">
        <v>-1.55246143141773E-2</v>
      </c>
      <c r="H5411">
        <v>4.6243619098073402E-3</v>
      </c>
      <c r="I5411">
        <v>-3.3571365340702801</v>
      </c>
      <c r="J5411">
        <v>7.8775581583355404E-4</v>
      </c>
      <c r="X5411" t="str">
        <f t="shared" si="425"/>
        <v>grade_6_t3_lowses_nl_cram_as.factor(book)4</v>
      </c>
      <c r="Y5411" t="str">
        <f t="shared" si="426"/>
        <v>-0.016</v>
      </c>
      <c r="Z5411" t="str">
        <f t="shared" si="427"/>
        <v>0.005</v>
      </c>
      <c r="AA5411" s="2" t="str">
        <f t="shared" si="428"/>
        <v>***</v>
      </c>
      <c r="AB5411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12" spans="1:28">
      <c r="A5412">
        <v>5411</v>
      </c>
      <c r="B5412" t="s">
        <v>116</v>
      </c>
      <c r="C5412" t="b">
        <v>0</v>
      </c>
      <c r="D5412" t="s">
        <v>1631</v>
      </c>
      <c r="E5412" t="s">
        <v>1635</v>
      </c>
      <c r="F5412" t="s">
        <v>109</v>
      </c>
      <c r="G5412" t="s">
        <v>140</v>
      </c>
      <c r="H5412">
        <v>0</v>
      </c>
      <c r="I5412" t="s">
        <v>140</v>
      </c>
      <c r="J5412" t="s">
        <v>140</v>
      </c>
      <c r="X5412" t="str">
        <f t="shared" si="425"/>
        <v>grade_6_t3_lowses_nl_cram_as.factor(book)5</v>
      </c>
      <c r="Y5412" t="str">
        <f t="shared" si="426"/>
        <v>NA</v>
      </c>
      <c r="Z5412" t="str">
        <f t="shared" si="427"/>
        <v>0.000</v>
      </c>
      <c r="AA5412" s="2" t="e">
        <f t="shared" si="428"/>
        <v>#VALUE!</v>
      </c>
      <c r="AB5412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13" spans="1:28">
      <c r="A5413">
        <v>5412</v>
      </c>
      <c r="B5413" t="s">
        <v>116</v>
      </c>
      <c r="C5413" t="b">
        <v>0</v>
      </c>
      <c r="D5413" t="s">
        <v>1631</v>
      </c>
      <c r="E5413" t="s">
        <v>1635</v>
      </c>
      <c r="F5413" t="s">
        <v>110</v>
      </c>
      <c r="G5413">
        <v>5.6327800613025399E-2</v>
      </c>
      <c r="H5413">
        <v>3.82940932567403E-3</v>
      </c>
      <c r="I5413">
        <v>14.709266057138199</v>
      </c>
      <c r="J5413" s="10">
        <v>6.1258642491783003E-49</v>
      </c>
      <c r="X5413" t="str">
        <f t="shared" si="425"/>
        <v>grade_6_t3_lowses_nl_cram_as.factor(year)2017</v>
      </c>
      <c r="Y5413" t="str">
        <f t="shared" si="426"/>
        <v>0.056</v>
      </c>
      <c r="Z5413" t="str">
        <f t="shared" si="427"/>
        <v>0.004</v>
      </c>
      <c r="AA5413" s="2" t="str">
        <f t="shared" si="428"/>
        <v>***</v>
      </c>
      <c r="AB5413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14" spans="1:28">
      <c r="A5414">
        <v>5413</v>
      </c>
      <c r="B5414" t="s">
        <v>116</v>
      </c>
      <c r="C5414" t="b">
        <v>0</v>
      </c>
      <c r="D5414" t="s">
        <v>1631</v>
      </c>
      <c r="E5414" t="s">
        <v>1635</v>
      </c>
      <c r="F5414" t="s">
        <v>111</v>
      </c>
      <c r="G5414">
        <v>5.94654819985437E-2</v>
      </c>
      <c r="H5414">
        <v>3.7743825282093801E-3</v>
      </c>
      <c r="I5414">
        <v>15.755022590875299</v>
      </c>
      <c r="J5414" s="10">
        <v>7.10233046714206E-56</v>
      </c>
      <c r="X5414" t="str">
        <f t="shared" si="425"/>
        <v>grade_6_t3_lowses_nl_cram_as.factor(year)2018</v>
      </c>
      <c r="Y5414" t="str">
        <f t="shared" si="426"/>
        <v>0.059</v>
      </c>
      <c r="Z5414" t="str">
        <f t="shared" si="427"/>
        <v>0.004</v>
      </c>
      <c r="AA5414" s="2" t="str">
        <f t="shared" si="428"/>
        <v>***</v>
      </c>
      <c r="AB5414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15" spans="1:28">
      <c r="A5415">
        <v>5414</v>
      </c>
      <c r="B5415" t="s">
        <v>116</v>
      </c>
      <c r="C5415" t="b">
        <v>0</v>
      </c>
      <c r="D5415" t="s">
        <v>1631</v>
      </c>
      <c r="E5415" t="s">
        <v>1635</v>
      </c>
      <c r="F5415" t="s">
        <v>1722</v>
      </c>
      <c r="G5415">
        <v>-8.7675206807375002E-3</v>
      </c>
      <c r="H5415">
        <v>5.7233980480247502E-3</v>
      </c>
      <c r="I5415">
        <v>-1.5318733044896899</v>
      </c>
      <c r="J5415">
        <v>0.125556006484741</v>
      </c>
      <c r="X5415" t="str">
        <f t="shared" si="425"/>
        <v>grade_6_t3_lowses_nl_cram_as.factor(lowses)1:relative_age</v>
      </c>
      <c r="Y5415" t="str">
        <f t="shared" si="426"/>
        <v>-0.009</v>
      </c>
      <c r="Z5415" t="str">
        <f t="shared" si="427"/>
        <v>0.006</v>
      </c>
      <c r="AA5415" s="2" t="str">
        <f t="shared" si="428"/>
        <v/>
      </c>
      <c r="AB5415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16" spans="1:28">
      <c r="A5416">
        <v>5415</v>
      </c>
      <c r="B5416" t="s">
        <v>116</v>
      </c>
      <c r="C5416" t="b">
        <v>0</v>
      </c>
      <c r="D5416" t="s">
        <v>1631</v>
      </c>
      <c r="E5416" t="s">
        <v>1635</v>
      </c>
      <c r="F5416" t="s">
        <v>1736</v>
      </c>
      <c r="G5416">
        <v>6.9478562187450096E-4</v>
      </c>
      <c r="H5416">
        <v>4.9204680515731397E-4</v>
      </c>
      <c r="I5416">
        <v>1.4120315681195601</v>
      </c>
      <c r="J5416">
        <v>0.15794293289035199</v>
      </c>
      <c r="X5416" t="str">
        <f t="shared" si="425"/>
        <v>grade_6_t3_lowses_nl_cram_as.factor(lowses)1:I(relative_age^2)</v>
      </c>
      <c r="Y5416" t="str">
        <f t="shared" si="426"/>
        <v>0.001</v>
      </c>
      <c r="Z5416" t="str">
        <f t="shared" si="427"/>
        <v>0.000</v>
      </c>
      <c r="AA5416" s="2" t="str">
        <f t="shared" si="428"/>
        <v/>
      </c>
      <c r="AB5416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17" spans="1:28">
      <c r="A5417">
        <v>5416</v>
      </c>
      <c r="B5417" t="s">
        <v>116</v>
      </c>
      <c r="C5417" t="b">
        <v>0</v>
      </c>
      <c r="D5417" t="s">
        <v>1631</v>
      </c>
      <c r="E5417" t="s">
        <v>1635</v>
      </c>
      <c r="F5417" t="s">
        <v>1723</v>
      </c>
      <c r="G5417" t="s">
        <v>140</v>
      </c>
      <c r="H5417">
        <v>0</v>
      </c>
      <c r="I5417" t="s">
        <v>140</v>
      </c>
      <c r="J5417" t="s">
        <v>140</v>
      </c>
      <c r="X5417" t="str">
        <f t="shared" si="425"/>
        <v>grade_6_t3_lowses_nl_cram_as.factor(lowses)1:as.factor(book)2</v>
      </c>
      <c r="Y5417" t="str">
        <f t="shared" si="426"/>
        <v>NA</v>
      </c>
      <c r="Z5417" t="str">
        <f t="shared" si="427"/>
        <v>0.000</v>
      </c>
      <c r="AA5417" s="2" t="e">
        <f t="shared" si="428"/>
        <v>#VALUE!</v>
      </c>
      <c r="AB5417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18" spans="1:28">
      <c r="A5418">
        <v>5417</v>
      </c>
      <c r="B5418" t="s">
        <v>116</v>
      </c>
      <c r="C5418" t="b">
        <v>0</v>
      </c>
      <c r="D5418" t="s">
        <v>1631</v>
      </c>
      <c r="E5418" t="s">
        <v>1635</v>
      </c>
      <c r="F5418" t="s">
        <v>1724</v>
      </c>
      <c r="G5418" t="s">
        <v>140</v>
      </c>
      <c r="H5418">
        <v>0</v>
      </c>
      <c r="I5418" t="s">
        <v>140</v>
      </c>
      <c r="J5418" t="s">
        <v>140</v>
      </c>
      <c r="X5418" t="str">
        <f t="shared" si="425"/>
        <v>grade_6_t3_lowses_nl_cram_as.factor(lowses)1:as.factor(book)3</v>
      </c>
      <c r="Y5418" t="str">
        <f t="shared" si="426"/>
        <v>NA</v>
      </c>
      <c r="Z5418" t="str">
        <f t="shared" si="427"/>
        <v>0.000</v>
      </c>
      <c r="AA5418" s="2" t="e">
        <f t="shared" si="428"/>
        <v>#VALUE!</v>
      </c>
      <c r="AB5418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19" spans="1:28">
      <c r="A5419">
        <v>5418</v>
      </c>
      <c r="B5419" t="s">
        <v>116</v>
      </c>
      <c r="C5419" t="b">
        <v>0</v>
      </c>
      <c r="D5419" t="s">
        <v>1631</v>
      </c>
      <c r="E5419" t="s">
        <v>1635</v>
      </c>
      <c r="F5419" t="s">
        <v>1725</v>
      </c>
      <c r="G5419" t="s">
        <v>140</v>
      </c>
      <c r="H5419">
        <v>0</v>
      </c>
      <c r="I5419" t="s">
        <v>140</v>
      </c>
      <c r="J5419" t="s">
        <v>140</v>
      </c>
      <c r="X5419" t="str">
        <f t="shared" si="425"/>
        <v>grade_6_t3_lowses_nl_cram_as.factor(lowses)1:as.factor(book)4</v>
      </c>
      <c r="Y5419" t="str">
        <f t="shared" si="426"/>
        <v>NA</v>
      </c>
      <c r="Z5419" t="str">
        <f t="shared" si="427"/>
        <v>0.000</v>
      </c>
      <c r="AA5419" s="2" t="e">
        <f t="shared" si="428"/>
        <v>#VALUE!</v>
      </c>
      <c r="AB5419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20" spans="1:28">
      <c r="A5420">
        <v>5419</v>
      </c>
      <c r="B5420" t="s">
        <v>116</v>
      </c>
      <c r="C5420" t="b">
        <v>0</v>
      </c>
      <c r="D5420" t="s">
        <v>1631</v>
      </c>
      <c r="E5420" t="s">
        <v>1635</v>
      </c>
      <c r="F5420" t="s">
        <v>1726</v>
      </c>
      <c r="G5420" t="s">
        <v>140</v>
      </c>
      <c r="H5420">
        <v>0</v>
      </c>
      <c r="I5420" t="s">
        <v>140</v>
      </c>
      <c r="J5420" t="s">
        <v>140</v>
      </c>
      <c r="X5420" t="str">
        <f t="shared" si="425"/>
        <v>grade_6_t3_lowses_nl_cram_as.factor(lowses)1:as.factor(book)5</v>
      </c>
      <c r="Y5420" t="str">
        <f t="shared" si="426"/>
        <v>NA</v>
      </c>
      <c r="Z5420" t="str">
        <f t="shared" si="427"/>
        <v>0.000</v>
      </c>
      <c r="AA5420" s="2" t="e">
        <f t="shared" si="428"/>
        <v>#VALUE!</v>
      </c>
      <c r="AB5420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21" spans="1:28">
      <c r="A5421">
        <v>5420</v>
      </c>
      <c r="B5421" t="s">
        <v>116</v>
      </c>
      <c r="C5421" t="b">
        <v>0</v>
      </c>
      <c r="D5421" t="s">
        <v>1631</v>
      </c>
      <c r="E5421" t="s">
        <v>1635</v>
      </c>
      <c r="F5421" t="s">
        <v>1727</v>
      </c>
      <c r="G5421">
        <v>-1.6866016095712099E-2</v>
      </c>
      <c r="H5421">
        <v>1.2476596675435299E-2</v>
      </c>
      <c r="I5421">
        <v>-1.3518122397046799</v>
      </c>
      <c r="J5421">
        <v>0.17643761474656899</v>
      </c>
      <c r="X5421" t="str">
        <f t="shared" si="425"/>
        <v>grade_6_t3_lowses_nl_cram_as.factor(lowses)1:as.factor(year)2017</v>
      </c>
      <c r="Y5421" t="str">
        <f t="shared" si="426"/>
        <v>-0.017</v>
      </c>
      <c r="Z5421" t="str">
        <f t="shared" si="427"/>
        <v>0.012</v>
      </c>
      <c r="AA5421" s="2" t="str">
        <f t="shared" si="428"/>
        <v/>
      </c>
      <c r="AB5421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22" spans="1:28">
      <c r="A5422">
        <v>5421</v>
      </c>
      <c r="B5422" t="s">
        <v>116</v>
      </c>
      <c r="C5422" t="b">
        <v>0</v>
      </c>
      <c r="D5422" t="s">
        <v>1631</v>
      </c>
      <c r="E5422" t="s">
        <v>1635</v>
      </c>
      <c r="F5422" t="s">
        <v>1728</v>
      </c>
      <c r="G5422">
        <v>-6.4727701504600802E-3</v>
      </c>
      <c r="H5422">
        <v>1.22102744960037E-2</v>
      </c>
      <c r="I5422">
        <v>-0.53010848794419196</v>
      </c>
      <c r="J5422">
        <v>0.59603757175073402</v>
      </c>
      <c r="X5422" t="str">
        <f t="shared" si="425"/>
        <v>grade_6_t3_lowses_nl_cram_as.factor(lowses)1:as.factor(year)2018</v>
      </c>
      <c r="Y5422" t="str">
        <f t="shared" si="426"/>
        <v>-0.006</v>
      </c>
      <c r="Z5422" t="str">
        <f t="shared" si="427"/>
        <v>0.012</v>
      </c>
      <c r="AA5422" s="2" t="str">
        <f t="shared" si="428"/>
        <v/>
      </c>
      <c r="AB5422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23" spans="1:28">
      <c r="A5423">
        <v>5422</v>
      </c>
      <c r="B5423" t="s">
        <v>114</v>
      </c>
      <c r="C5423" t="b">
        <v>0</v>
      </c>
      <c r="D5423" t="s">
        <v>1631</v>
      </c>
      <c r="E5423" t="s">
        <v>1636</v>
      </c>
      <c r="F5423" t="s">
        <v>1697</v>
      </c>
      <c r="G5423" t="s">
        <v>140</v>
      </c>
      <c r="H5423">
        <v>0</v>
      </c>
      <c r="I5423" t="s">
        <v>140</v>
      </c>
      <c r="J5423" t="s">
        <v>140</v>
      </c>
      <c r="X5423" t="str">
        <f t="shared" si="425"/>
        <v>grade_5_t3_lowses_nl_cram_as.factor(lowses)1</v>
      </c>
      <c r="Y5423" t="str">
        <f t="shared" si="426"/>
        <v>NA</v>
      </c>
      <c r="Z5423" t="str">
        <f t="shared" si="427"/>
        <v>0.000</v>
      </c>
      <c r="AA5423" s="2" t="e">
        <f t="shared" si="428"/>
        <v>#VALUE!</v>
      </c>
      <c r="AB5423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24" spans="1:28">
      <c r="A5424">
        <v>5423</v>
      </c>
      <c r="B5424" t="s">
        <v>114</v>
      </c>
      <c r="C5424" t="b">
        <v>0</v>
      </c>
      <c r="D5424" t="s">
        <v>1631</v>
      </c>
      <c r="E5424" t="s">
        <v>1636</v>
      </c>
      <c r="F5424" t="s">
        <v>104</v>
      </c>
      <c r="G5424">
        <v>-4.15609585293184E-3</v>
      </c>
      <c r="H5424">
        <v>1.5310818804093701E-3</v>
      </c>
      <c r="I5424">
        <v>-2.7144830763855801</v>
      </c>
      <c r="J5424">
        <v>6.6387859504951803E-3</v>
      </c>
      <c r="X5424" t="str">
        <f t="shared" si="425"/>
        <v>grade_5_t3_lowses_nl_cram_relative_age</v>
      </c>
      <c r="Y5424" t="str">
        <f t="shared" si="426"/>
        <v>-0.004</v>
      </c>
      <c r="Z5424" t="str">
        <f t="shared" si="427"/>
        <v>0.002</v>
      </c>
      <c r="AA5424" s="2" t="str">
        <f t="shared" si="428"/>
        <v>***</v>
      </c>
      <c r="AB5424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25" spans="1:28">
      <c r="A5425">
        <v>5424</v>
      </c>
      <c r="B5425" t="s">
        <v>114</v>
      </c>
      <c r="C5425" t="b">
        <v>0</v>
      </c>
      <c r="D5425" t="s">
        <v>1631</v>
      </c>
      <c r="E5425" t="s">
        <v>1636</v>
      </c>
      <c r="F5425" t="s">
        <v>775</v>
      </c>
      <c r="G5425">
        <v>1.04771525112418E-4</v>
      </c>
      <c r="H5425">
        <v>1.3449823482528499E-4</v>
      </c>
      <c r="I5425">
        <v>0.778980670255773</v>
      </c>
      <c r="J5425">
        <v>0.43599248902364601</v>
      </c>
      <c r="X5425" t="str">
        <f t="shared" si="425"/>
        <v>grade_5_t3_lowses_nl_cram_I(relative_age^2)</v>
      </c>
      <c r="Y5425" t="str">
        <f t="shared" si="426"/>
        <v>0.000</v>
      </c>
      <c r="Z5425" t="str">
        <f t="shared" si="427"/>
        <v>0.000</v>
      </c>
      <c r="AA5425" s="2" t="str">
        <f t="shared" si="428"/>
        <v/>
      </c>
      <c r="AB5425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26" spans="1:28">
      <c r="A5426">
        <v>5425</v>
      </c>
      <c r="B5426" t="s">
        <v>114</v>
      </c>
      <c r="C5426" t="b">
        <v>0</v>
      </c>
      <c r="D5426" t="s">
        <v>1631</v>
      </c>
      <c r="E5426" t="s">
        <v>1636</v>
      </c>
      <c r="F5426" t="s">
        <v>106</v>
      </c>
      <c r="G5426">
        <v>4.8574754908439099E-2</v>
      </c>
      <c r="H5426">
        <v>1.41646317954771E-2</v>
      </c>
      <c r="I5426">
        <v>3.4292988063374601</v>
      </c>
      <c r="J5426">
        <v>6.0532654860867997E-4</v>
      </c>
      <c r="X5426" t="str">
        <f t="shared" si="425"/>
        <v>grade_5_t3_lowses_nl_cram_as.factor(book)2</v>
      </c>
      <c r="Y5426" t="str">
        <f t="shared" si="426"/>
        <v>0.049</v>
      </c>
      <c r="Z5426" t="str">
        <f t="shared" si="427"/>
        <v>0.014</v>
      </c>
      <c r="AA5426" s="2" t="str">
        <f t="shared" si="428"/>
        <v>***</v>
      </c>
      <c r="AB5426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27" spans="1:28">
      <c r="A5427">
        <v>5426</v>
      </c>
      <c r="B5427" t="s">
        <v>114</v>
      </c>
      <c r="C5427" t="b">
        <v>0</v>
      </c>
      <c r="D5427" t="s">
        <v>1631</v>
      </c>
      <c r="E5427" t="s">
        <v>1636</v>
      </c>
      <c r="F5427" t="s">
        <v>107</v>
      </c>
      <c r="G5427">
        <v>6.7066545778649206E-2</v>
      </c>
      <c r="H5427">
        <v>1.3848782497057399E-2</v>
      </c>
      <c r="I5427">
        <v>4.8427755864387203</v>
      </c>
      <c r="J5427" s="10">
        <v>1.2818159167799201E-6</v>
      </c>
      <c r="X5427" t="str">
        <f t="shared" si="425"/>
        <v>grade_5_t3_lowses_nl_cram_as.factor(book)3</v>
      </c>
      <c r="Y5427" t="str">
        <f t="shared" si="426"/>
        <v>0.067</v>
      </c>
      <c r="Z5427" t="str">
        <f t="shared" si="427"/>
        <v>0.014</v>
      </c>
      <c r="AA5427" s="2" t="str">
        <f t="shared" si="428"/>
        <v>***</v>
      </c>
      <c r="AB5427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28" spans="1:28">
      <c r="A5428">
        <v>5427</v>
      </c>
      <c r="B5428" t="s">
        <v>114</v>
      </c>
      <c r="C5428" t="b">
        <v>0</v>
      </c>
      <c r="D5428" t="s">
        <v>1631</v>
      </c>
      <c r="E5428" t="s">
        <v>1636</v>
      </c>
      <c r="F5428" t="s">
        <v>108</v>
      </c>
      <c r="G5428">
        <v>8.3542049497932702E-2</v>
      </c>
      <c r="H5428">
        <v>1.40580086901833E-2</v>
      </c>
      <c r="I5428">
        <v>5.9426659450189501</v>
      </c>
      <c r="J5428" s="10">
        <v>2.8111930927577499E-9</v>
      </c>
      <c r="X5428" t="str">
        <f t="shared" si="425"/>
        <v>grade_5_t3_lowses_nl_cram_as.factor(book)4</v>
      </c>
      <c r="Y5428" t="str">
        <f t="shared" si="426"/>
        <v>0.084</v>
      </c>
      <c r="Z5428" t="str">
        <f t="shared" si="427"/>
        <v>0.014</v>
      </c>
      <c r="AA5428" s="2" t="str">
        <f t="shared" si="428"/>
        <v>***</v>
      </c>
      <c r="AB5428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29" spans="1:28">
      <c r="A5429">
        <v>5428</v>
      </c>
      <c r="B5429" t="s">
        <v>114</v>
      </c>
      <c r="C5429" t="b">
        <v>0</v>
      </c>
      <c r="D5429" t="s">
        <v>1631</v>
      </c>
      <c r="E5429" t="s">
        <v>1636</v>
      </c>
      <c r="F5429" t="s">
        <v>109</v>
      </c>
      <c r="G5429">
        <v>8.9999424211538406E-2</v>
      </c>
      <c r="H5429">
        <v>1.4518191267911E-2</v>
      </c>
      <c r="I5429">
        <v>6.1990796615595301</v>
      </c>
      <c r="J5429" s="10">
        <v>5.6960462442880005E-10</v>
      </c>
      <c r="X5429" t="str">
        <f t="shared" si="425"/>
        <v>grade_5_t3_lowses_nl_cram_as.factor(book)5</v>
      </c>
      <c r="Y5429" t="str">
        <f t="shared" si="426"/>
        <v>0.090</v>
      </c>
      <c r="Z5429" t="str">
        <f t="shared" si="427"/>
        <v>0.015</v>
      </c>
      <c r="AA5429" s="2" t="str">
        <f t="shared" si="428"/>
        <v>***</v>
      </c>
      <c r="AB5429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30" spans="1:28">
      <c r="A5430">
        <v>5429</v>
      </c>
      <c r="B5430" t="s">
        <v>114</v>
      </c>
      <c r="C5430" t="b">
        <v>0</v>
      </c>
      <c r="D5430" t="s">
        <v>1631</v>
      </c>
      <c r="E5430" t="s">
        <v>1636</v>
      </c>
      <c r="F5430" t="s">
        <v>110</v>
      </c>
      <c r="G5430">
        <v>5.81629847410755E-2</v>
      </c>
      <c r="H5430">
        <v>3.9151270753789097E-3</v>
      </c>
      <c r="I5430">
        <v>14.855963451824</v>
      </c>
      <c r="J5430" s="10">
        <v>6.9807066279132197E-50</v>
      </c>
      <c r="X5430" t="str">
        <f t="shared" si="425"/>
        <v>grade_5_t3_lowses_nl_cram_as.factor(year)2017</v>
      </c>
      <c r="Y5430" t="str">
        <f t="shared" si="426"/>
        <v>0.058</v>
      </c>
      <c r="Z5430" t="str">
        <f t="shared" si="427"/>
        <v>0.004</v>
      </c>
      <c r="AA5430" s="2" t="str">
        <f t="shared" si="428"/>
        <v>***</v>
      </c>
      <c r="AB5430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31" spans="1:28">
      <c r="A5431">
        <v>5430</v>
      </c>
      <c r="B5431" t="s">
        <v>114</v>
      </c>
      <c r="C5431" t="b">
        <v>0</v>
      </c>
      <c r="D5431" t="s">
        <v>1631</v>
      </c>
      <c r="E5431" t="s">
        <v>1636</v>
      </c>
      <c r="F5431" t="s">
        <v>111</v>
      </c>
      <c r="G5431">
        <v>6.1863626734236198E-2</v>
      </c>
      <c r="H5431">
        <v>3.8924248063708102E-3</v>
      </c>
      <c r="I5431">
        <v>15.893338936948201</v>
      </c>
      <c r="J5431" s="10">
        <v>7.9526362363939297E-57</v>
      </c>
      <c r="X5431" t="str">
        <f t="shared" si="425"/>
        <v>grade_5_t3_lowses_nl_cram_as.factor(year)2018</v>
      </c>
      <c r="Y5431" t="str">
        <f t="shared" si="426"/>
        <v>0.062</v>
      </c>
      <c r="Z5431" t="str">
        <f t="shared" si="427"/>
        <v>0.004</v>
      </c>
      <c r="AA5431" s="2" t="str">
        <f t="shared" si="428"/>
        <v>***</v>
      </c>
      <c r="AB5431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32" spans="1:28">
      <c r="A5432">
        <v>5431</v>
      </c>
      <c r="B5432" t="s">
        <v>114</v>
      </c>
      <c r="C5432" t="b">
        <v>0</v>
      </c>
      <c r="D5432" t="s">
        <v>1631</v>
      </c>
      <c r="E5432" t="s">
        <v>1636</v>
      </c>
      <c r="F5432" t="s">
        <v>1722</v>
      </c>
      <c r="G5432">
        <v>-9.0660387362463107E-3</v>
      </c>
      <c r="H5432">
        <v>5.3266484787167804E-3</v>
      </c>
      <c r="I5432">
        <v>-1.7020155868123601</v>
      </c>
      <c r="J5432">
        <v>8.8754786244072806E-2</v>
      </c>
      <c r="X5432" t="str">
        <f t="shared" si="425"/>
        <v>grade_5_t3_lowses_nl_cram_as.factor(lowses)1:relative_age</v>
      </c>
      <c r="Y5432" t="str">
        <f t="shared" si="426"/>
        <v>-0.009</v>
      </c>
      <c r="Z5432" t="str">
        <f t="shared" si="427"/>
        <v>0.005</v>
      </c>
      <c r="AA5432" s="2" t="str">
        <f t="shared" si="428"/>
        <v>*</v>
      </c>
      <c r="AB5432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33" spans="1:28">
      <c r="A5433">
        <v>5432</v>
      </c>
      <c r="B5433" t="s">
        <v>114</v>
      </c>
      <c r="C5433" t="b">
        <v>0</v>
      </c>
      <c r="D5433" t="s">
        <v>1631</v>
      </c>
      <c r="E5433" t="s">
        <v>1636</v>
      </c>
      <c r="F5433" t="s">
        <v>1736</v>
      </c>
      <c r="G5433">
        <v>9.6178047119793101E-4</v>
      </c>
      <c r="H5433">
        <v>4.6551223071578601E-4</v>
      </c>
      <c r="I5433">
        <v>2.0660691765693602</v>
      </c>
      <c r="J5433">
        <v>3.88238822600823E-2</v>
      </c>
      <c r="X5433" t="str">
        <f t="shared" si="425"/>
        <v>grade_5_t3_lowses_nl_cram_as.factor(lowses)1:I(relative_age^2)</v>
      </c>
      <c r="Y5433" t="str">
        <f t="shared" si="426"/>
        <v>0.001</v>
      </c>
      <c r="Z5433" t="str">
        <f t="shared" si="427"/>
        <v>0.000</v>
      </c>
      <c r="AA5433" s="2" t="str">
        <f t="shared" si="428"/>
        <v>**</v>
      </c>
      <c r="AB5433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34" spans="1:28">
      <c r="A5434">
        <v>5433</v>
      </c>
      <c r="B5434" t="s">
        <v>114</v>
      </c>
      <c r="C5434" t="b">
        <v>0</v>
      </c>
      <c r="D5434" t="s">
        <v>1631</v>
      </c>
      <c r="E5434" t="s">
        <v>1636</v>
      </c>
      <c r="F5434" t="s">
        <v>1723</v>
      </c>
      <c r="G5434" t="s">
        <v>140</v>
      </c>
      <c r="H5434">
        <v>0</v>
      </c>
      <c r="I5434" t="s">
        <v>140</v>
      </c>
      <c r="J5434" t="s">
        <v>140</v>
      </c>
      <c r="X5434" t="str">
        <f t="shared" si="425"/>
        <v>grade_5_t3_lowses_nl_cram_as.factor(lowses)1:as.factor(book)2</v>
      </c>
      <c r="Y5434" t="str">
        <f t="shared" si="426"/>
        <v>NA</v>
      </c>
      <c r="Z5434" t="str">
        <f t="shared" si="427"/>
        <v>0.000</v>
      </c>
      <c r="AA5434" s="2" t="e">
        <f t="shared" si="428"/>
        <v>#VALUE!</v>
      </c>
      <c r="AB5434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35" spans="1:28">
      <c r="A5435">
        <v>5434</v>
      </c>
      <c r="B5435" t="s">
        <v>114</v>
      </c>
      <c r="C5435" t="b">
        <v>0</v>
      </c>
      <c r="D5435" t="s">
        <v>1631</v>
      </c>
      <c r="E5435" t="s">
        <v>1636</v>
      </c>
      <c r="F5435" t="s">
        <v>1724</v>
      </c>
      <c r="G5435" t="s">
        <v>140</v>
      </c>
      <c r="H5435">
        <v>0</v>
      </c>
      <c r="I5435" t="s">
        <v>140</v>
      </c>
      <c r="J5435" t="s">
        <v>140</v>
      </c>
      <c r="X5435" t="str">
        <f t="shared" si="425"/>
        <v>grade_5_t3_lowses_nl_cram_as.factor(lowses)1:as.factor(book)3</v>
      </c>
      <c r="Y5435" t="str">
        <f t="shared" si="426"/>
        <v>NA</v>
      </c>
      <c r="Z5435" t="str">
        <f t="shared" si="427"/>
        <v>0.000</v>
      </c>
      <c r="AA5435" s="2" t="e">
        <f t="shared" si="428"/>
        <v>#VALUE!</v>
      </c>
      <c r="AB5435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36" spans="1:28">
      <c r="A5436">
        <v>5435</v>
      </c>
      <c r="B5436" t="s">
        <v>114</v>
      </c>
      <c r="C5436" t="b">
        <v>0</v>
      </c>
      <c r="D5436" t="s">
        <v>1631</v>
      </c>
      <c r="E5436" t="s">
        <v>1636</v>
      </c>
      <c r="F5436" t="s">
        <v>1725</v>
      </c>
      <c r="G5436" t="s">
        <v>140</v>
      </c>
      <c r="H5436">
        <v>0</v>
      </c>
      <c r="I5436" t="s">
        <v>140</v>
      </c>
      <c r="J5436" t="s">
        <v>140</v>
      </c>
      <c r="X5436" t="str">
        <f t="shared" si="425"/>
        <v>grade_5_t3_lowses_nl_cram_as.factor(lowses)1:as.factor(book)4</v>
      </c>
      <c r="Y5436" t="str">
        <f t="shared" si="426"/>
        <v>NA</v>
      </c>
      <c r="Z5436" t="str">
        <f t="shared" si="427"/>
        <v>0.000</v>
      </c>
      <c r="AA5436" s="2" t="e">
        <f t="shared" si="428"/>
        <v>#VALUE!</v>
      </c>
      <c r="AB5436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37" spans="1:28">
      <c r="A5437">
        <v>5436</v>
      </c>
      <c r="B5437" t="s">
        <v>114</v>
      </c>
      <c r="C5437" t="b">
        <v>0</v>
      </c>
      <c r="D5437" t="s">
        <v>1631</v>
      </c>
      <c r="E5437" t="s">
        <v>1636</v>
      </c>
      <c r="F5437" t="s">
        <v>1726</v>
      </c>
      <c r="G5437" t="s">
        <v>140</v>
      </c>
      <c r="H5437">
        <v>0</v>
      </c>
      <c r="I5437" t="s">
        <v>140</v>
      </c>
      <c r="J5437" t="s">
        <v>140</v>
      </c>
      <c r="X5437" t="str">
        <f t="shared" si="425"/>
        <v>grade_5_t3_lowses_nl_cram_as.factor(lowses)1:as.factor(book)5</v>
      </c>
      <c r="Y5437" t="str">
        <f t="shared" si="426"/>
        <v>NA</v>
      </c>
      <c r="Z5437" t="str">
        <f t="shared" si="427"/>
        <v>0.000</v>
      </c>
      <c r="AA5437" s="2" t="e">
        <f t="shared" si="428"/>
        <v>#VALUE!</v>
      </c>
      <c r="AB5437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38" spans="1:28">
      <c r="A5438">
        <v>5437</v>
      </c>
      <c r="B5438" t="s">
        <v>114</v>
      </c>
      <c r="C5438" t="b">
        <v>0</v>
      </c>
      <c r="D5438" t="s">
        <v>1631</v>
      </c>
      <c r="E5438" t="s">
        <v>1636</v>
      </c>
      <c r="F5438" t="s">
        <v>1727</v>
      </c>
      <c r="G5438">
        <v>3.3225500947099899E-3</v>
      </c>
      <c r="H5438">
        <v>1.16269461698458E-2</v>
      </c>
      <c r="I5438">
        <v>0.28576292056180003</v>
      </c>
      <c r="J5438">
        <v>0.77506015501877801</v>
      </c>
      <c r="X5438" t="str">
        <f t="shared" si="425"/>
        <v>grade_5_t3_lowses_nl_cram_as.factor(lowses)1:as.factor(year)2017</v>
      </c>
      <c r="Y5438" t="str">
        <f t="shared" si="426"/>
        <v>0.003</v>
      </c>
      <c r="Z5438" t="str">
        <f t="shared" si="427"/>
        <v>0.012</v>
      </c>
      <c r="AA5438" s="2" t="str">
        <f t="shared" si="428"/>
        <v/>
      </c>
      <c r="AB5438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39" spans="1:28">
      <c r="A5439">
        <v>5438</v>
      </c>
      <c r="B5439" t="s">
        <v>114</v>
      </c>
      <c r="C5439" t="b">
        <v>0</v>
      </c>
      <c r="D5439" t="s">
        <v>1631</v>
      </c>
      <c r="E5439" t="s">
        <v>1636</v>
      </c>
      <c r="F5439" t="s">
        <v>1728</v>
      </c>
      <c r="G5439">
        <v>-8.3234143115823202E-3</v>
      </c>
      <c r="H5439">
        <v>1.2444247614721699E-2</v>
      </c>
      <c r="I5439">
        <v>-0.66885637197829595</v>
      </c>
      <c r="J5439">
        <v>0.50358826515191302</v>
      </c>
      <c r="X5439" t="str">
        <f t="shared" si="425"/>
        <v>grade_5_t3_lowses_nl_cram_as.factor(lowses)1:as.factor(year)2018</v>
      </c>
      <c r="Y5439" t="str">
        <f t="shared" si="426"/>
        <v>-0.008</v>
      </c>
      <c r="Z5439" t="str">
        <f t="shared" si="427"/>
        <v>0.012</v>
      </c>
      <c r="AA5439" s="2" t="str">
        <f t="shared" si="428"/>
        <v/>
      </c>
      <c r="AB5439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40" spans="1:28">
      <c r="A5440">
        <v>5439</v>
      </c>
      <c r="B5440" t="s">
        <v>115</v>
      </c>
      <c r="C5440" t="b">
        <v>0</v>
      </c>
      <c r="D5440" t="s">
        <v>1631</v>
      </c>
      <c r="E5440" t="s">
        <v>1637</v>
      </c>
      <c r="F5440" t="s">
        <v>1697</v>
      </c>
      <c r="G5440" t="s">
        <v>140</v>
      </c>
      <c r="H5440">
        <v>0</v>
      </c>
      <c r="I5440" t="s">
        <v>140</v>
      </c>
      <c r="J5440" t="s">
        <v>140</v>
      </c>
      <c r="X5440" t="str">
        <f t="shared" si="425"/>
        <v>grade_7_t3_lowses_nl_cram_as.factor(lowses)1</v>
      </c>
      <c r="Y5440" t="str">
        <f t="shared" si="426"/>
        <v>NA</v>
      </c>
      <c r="Z5440" t="str">
        <f t="shared" si="427"/>
        <v>0.000</v>
      </c>
      <c r="AA5440" s="2" t="e">
        <f t="shared" si="428"/>
        <v>#VALUE!</v>
      </c>
      <c r="AB5440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41" spans="1:28">
      <c r="A5441">
        <v>5440</v>
      </c>
      <c r="B5441" t="s">
        <v>115</v>
      </c>
      <c r="C5441" t="b">
        <v>0</v>
      </c>
      <c r="D5441" t="s">
        <v>1631</v>
      </c>
      <c r="E5441" t="s">
        <v>1637</v>
      </c>
      <c r="F5441" t="s">
        <v>104</v>
      </c>
      <c r="G5441">
        <v>-2.4759666256082601E-3</v>
      </c>
      <c r="H5441">
        <v>1.5026206654442E-3</v>
      </c>
      <c r="I5441">
        <v>-1.6477655888462901</v>
      </c>
      <c r="J5441">
        <v>9.9403139204869206E-2</v>
      </c>
      <c r="X5441" t="str">
        <f t="shared" si="425"/>
        <v>grade_7_t3_lowses_nl_cram_relative_age</v>
      </c>
      <c r="Y5441" t="str">
        <f t="shared" si="426"/>
        <v>-0.002</v>
      </c>
      <c r="Z5441" t="str">
        <f t="shared" si="427"/>
        <v>0.002</v>
      </c>
      <c r="AA5441" s="2" t="str">
        <f t="shared" si="428"/>
        <v>*</v>
      </c>
      <c r="AB5441" t="str">
        <f t="shared" si="429"/>
        <v>cram ~ as.factor(lowses) * relative_age + as.factor(lowses) *      I(relative_age^2) + as.factor(lowses) * as.factor(book) +      as.factor(lowses) * as.factor(year) | as.factor(school_id) | 0 | school_id</v>
      </c>
    </row>
    <row r="5442" spans="1:28">
      <c r="A5442">
        <v>5441</v>
      </c>
      <c r="B5442" t="s">
        <v>115</v>
      </c>
      <c r="C5442" t="b">
        <v>0</v>
      </c>
      <c r="D5442" t="s">
        <v>1631</v>
      </c>
      <c r="E5442" t="s">
        <v>1637</v>
      </c>
      <c r="F5442" t="s">
        <v>775</v>
      </c>
      <c r="G5442" s="10">
        <v>9.2523975111927708E-6</v>
      </c>
      <c r="H5442">
        <v>1.3299926250288501E-4</v>
      </c>
      <c r="I5442">
        <v>6.9567284337325494E-2</v>
      </c>
      <c r="J5442">
        <v>0.94453818147151702</v>
      </c>
      <c r="X5442" t="str">
        <f t="shared" ref="X5442:X5505" si="430">E5442&amp;"_"&amp;F5442</f>
        <v>grade_7_t3_lowses_nl_cram_I(relative_age^2)</v>
      </c>
      <c r="Y5442" t="str">
        <f t="shared" ref="Y5442:Y5505" si="431">TEXT(G5442,"0.000")</f>
        <v>0.000</v>
      </c>
      <c r="Z5442" t="str">
        <f t="shared" ref="Z5442:Z5505" si="432">TEXT(H5442,"0.000")</f>
        <v>0.000</v>
      </c>
      <c r="AA5442" s="2" t="str">
        <f t="shared" ref="AA5442:AA5505" si="433">IF(COUNTIF(J5442,"*E*")&gt;0, "***", IF(TEXT(J5442, "0.00E+00")*1&lt;0.01, "***", IF(TEXT(J5442, "0.00E+00")*1&lt;0.05, "**",  IF(TEXT(J5442, "0.00E+00")*1&lt;0.1, "*",""))))</f>
        <v/>
      </c>
      <c r="AB5442" t="str">
        <f t="shared" ref="AB5442:AB5505" si="434">D5442</f>
        <v>cram ~ as.factor(lowses) * relative_age + as.factor(lowses) *      I(relative_age^2) + as.factor(lowses) * as.factor(book) +      as.factor(lowses) * as.factor(year) | as.factor(school_id) | 0 | school_id</v>
      </c>
    </row>
    <row r="5443" spans="1:28">
      <c r="A5443">
        <v>5442</v>
      </c>
      <c r="B5443" t="s">
        <v>115</v>
      </c>
      <c r="C5443" t="b">
        <v>0</v>
      </c>
      <c r="D5443" t="s">
        <v>1631</v>
      </c>
      <c r="E5443" t="s">
        <v>1637</v>
      </c>
      <c r="F5443" t="s">
        <v>106</v>
      </c>
      <c r="G5443">
        <v>4.9683445311746698E-2</v>
      </c>
      <c r="H5443">
        <v>1.2276375972856499E-2</v>
      </c>
      <c r="I5443">
        <v>4.0470775269182502</v>
      </c>
      <c r="J5443" s="10">
        <v>5.1890281046841703E-5</v>
      </c>
      <c r="X5443" t="str">
        <f t="shared" si="430"/>
        <v>grade_7_t3_lowses_nl_cram_as.factor(book)2</v>
      </c>
      <c r="Y5443" t="str">
        <f t="shared" si="431"/>
        <v>0.050</v>
      </c>
      <c r="Z5443" t="str">
        <f t="shared" si="432"/>
        <v>0.012</v>
      </c>
      <c r="AA5443" s="2" t="str">
        <f t="shared" si="433"/>
        <v>***</v>
      </c>
      <c r="AB5443" t="str">
        <f t="shared" si="434"/>
        <v>cram ~ as.factor(lowses) * relative_age + as.factor(lowses) *      I(relative_age^2) + as.factor(lowses) * as.factor(book) +      as.factor(lowses) * as.factor(year) | as.factor(school_id) | 0 | school_id</v>
      </c>
    </row>
    <row r="5444" spans="1:28">
      <c r="A5444">
        <v>5443</v>
      </c>
      <c r="B5444" t="s">
        <v>115</v>
      </c>
      <c r="C5444" t="b">
        <v>0</v>
      </c>
      <c r="D5444" t="s">
        <v>1631</v>
      </c>
      <c r="E5444" t="s">
        <v>1637</v>
      </c>
      <c r="F5444" t="s">
        <v>107</v>
      </c>
      <c r="G5444">
        <v>7.2426196513198093E-2</v>
      </c>
      <c r="H5444">
        <v>1.2125663475995399E-2</v>
      </c>
      <c r="I5444">
        <v>5.9729677189686603</v>
      </c>
      <c r="J5444" s="10">
        <v>2.33563457126588E-9</v>
      </c>
      <c r="X5444" t="str">
        <f t="shared" si="430"/>
        <v>grade_7_t3_lowses_nl_cram_as.factor(book)3</v>
      </c>
      <c r="Y5444" t="str">
        <f t="shared" si="431"/>
        <v>0.072</v>
      </c>
      <c r="Z5444" t="str">
        <f t="shared" si="432"/>
        <v>0.012</v>
      </c>
      <c r="AA5444" s="2" t="str">
        <f t="shared" si="433"/>
        <v>***</v>
      </c>
      <c r="AB5444" t="str">
        <f t="shared" si="434"/>
        <v>cram ~ as.factor(lowses) * relative_age + as.factor(lowses) *      I(relative_age^2) + as.factor(lowses) * as.factor(book) +      as.factor(lowses) * as.factor(year) | as.factor(school_id) | 0 | school_id</v>
      </c>
    </row>
    <row r="5445" spans="1:28">
      <c r="A5445">
        <v>5444</v>
      </c>
      <c r="B5445" t="s">
        <v>115</v>
      </c>
      <c r="C5445" t="b">
        <v>0</v>
      </c>
      <c r="D5445" t="s">
        <v>1631</v>
      </c>
      <c r="E5445" t="s">
        <v>1637</v>
      </c>
      <c r="F5445" t="s">
        <v>108</v>
      </c>
      <c r="G5445">
        <v>8.8087802650843303E-2</v>
      </c>
      <c r="H5445">
        <v>1.26569203280878E-2</v>
      </c>
      <c r="I5445">
        <v>6.9596553006154398</v>
      </c>
      <c r="J5445" s="10">
        <v>3.4267143527590599E-12</v>
      </c>
      <c r="X5445" t="str">
        <f t="shared" si="430"/>
        <v>grade_7_t3_lowses_nl_cram_as.factor(book)4</v>
      </c>
      <c r="Y5445" t="str">
        <f t="shared" si="431"/>
        <v>0.088</v>
      </c>
      <c r="Z5445" t="str">
        <f t="shared" si="432"/>
        <v>0.013</v>
      </c>
      <c r="AA5445" s="2" t="str">
        <f t="shared" si="433"/>
        <v>***</v>
      </c>
      <c r="AB5445" t="str">
        <f t="shared" si="434"/>
        <v>cram ~ as.factor(lowses) * relative_age + as.factor(lowses) *      I(relative_age^2) + as.factor(lowses) * as.factor(book) +      as.factor(lowses) * as.factor(year) | as.factor(school_id) | 0 | school_id</v>
      </c>
    </row>
    <row r="5446" spans="1:28">
      <c r="A5446">
        <v>5445</v>
      </c>
      <c r="B5446" t="s">
        <v>115</v>
      </c>
      <c r="C5446" t="b">
        <v>0</v>
      </c>
      <c r="D5446" t="s">
        <v>1631</v>
      </c>
      <c r="E5446" t="s">
        <v>1637</v>
      </c>
      <c r="F5446" t="s">
        <v>109</v>
      </c>
      <c r="G5446">
        <v>7.8591254801320995E-2</v>
      </c>
      <c r="H5446">
        <v>1.29773252083943E-2</v>
      </c>
      <c r="I5446">
        <v>6.0560441800814804</v>
      </c>
      <c r="J5446" s="10">
        <v>1.3988095135393999E-9</v>
      </c>
      <c r="X5446" t="str">
        <f t="shared" si="430"/>
        <v>grade_7_t3_lowses_nl_cram_as.factor(book)5</v>
      </c>
      <c r="Y5446" t="str">
        <f t="shared" si="431"/>
        <v>0.079</v>
      </c>
      <c r="Z5446" t="str">
        <f t="shared" si="432"/>
        <v>0.013</v>
      </c>
      <c r="AA5446" s="2" t="str">
        <f t="shared" si="433"/>
        <v>***</v>
      </c>
      <c r="AB5446" t="str">
        <f t="shared" si="434"/>
        <v>cram ~ as.factor(lowses) * relative_age + as.factor(lowses) *      I(relative_age^2) + as.factor(lowses) * as.factor(book) +      as.factor(lowses) * as.factor(year) | as.factor(school_id) | 0 | school_id</v>
      </c>
    </row>
    <row r="5447" spans="1:28">
      <c r="A5447">
        <v>5446</v>
      </c>
      <c r="B5447" t="s">
        <v>115</v>
      </c>
      <c r="C5447" t="b">
        <v>0</v>
      </c>
      <c r="D5447" t="s">
        <v>1631</v>
      </c>
      <c r="E5447" t="s">
        <v>1637</v>
      </c>
      <c r="F5447" t="s">
        <v>110</v>
      </c>
      <c r="G5447">
        <v>5.5020373115486701E-2</v>
      </c>
      <c r="H5447">
        <v>4.0219834371062703E-3</v>
      </c>
      <c r="I5447">
        <v>13.6799104163076</v>
      </c>
      <c r="J5447" s="10">
        <v>1.4303347301300599E-42</v>
      </c>
      <c r="X5447" t="str">
        <f t="shared" si="430"/>
        <v>grade_7_t3_lowses_nl_cram_as.factor(year)2017</v>
      </c>
      <c r="Y5447" t="str">
        <f t="shared" si="431"/>
        <v>0.055</v>
      </c>
      <c r="Z5447" t="str">
        <f t="shared" si="432"/>
        <v>0.004</v>
      </c>
      <c r="AA5447" s="2" t="str">
        <f t="shared" si="433"/>
        <v>***</v>
      </c>
      <c r="AB5447" t="str">
        <f t="shared" si="434"/>
        <v>cram ~ as.factor(lowses) * relative_age + as.factor(lowses) *      I(relative_age^2) + as.factor(lowses) * as.factor(book) +      as.factor(lowses) * as.factor(year) | as.factor(school_id) | 0 | school_id</v>
      </c>
    </row>
    <row r="5448" spans="1:28">
      <c r="A5448">
        <v>5447</v>
      </c>
      <c r="B5448" t="s">
        <v>115</v>
      </c>
      <c r="C5448" t="b">
        <v>0</v>
      </c>
      <c r="D5448" t="s">
        <v>1631</v>
      </c>
      <c r="E5448" t="s">
        <v>1637</v>
      </c>
      <c r="F5448" t="s">
        <v>111</v>
      </c>
      <c r="G5448">
        <v>5.7895315866872202E-2</v>
      </c>
      <c r="H5448">
        <v>3.9223534984278597E-3</v>
      </c>
      <c r="I5448">
        <v>14.760351378344</v>
      </c>
      <c r="J5448" s="10">
        <v>2.8867335422798999E-49</v>
      </c>
      <c r="X5448" t="str">
        <f t="shared" si="430"/>
        <v>grade_7_t3_lowses_nl_cram_as.factor(year)2018</v>
      </c>
      <c r="Y5448" t="str">
        <f t="shared" si="431"/>
        <v>0.058</v>
      </c>
      <c r="Z5448" t="str">
        <f t="shared" si="432"/>
        <v>0.004</v>
      </c>
      <c r="AA5448" s="2" t="str">
        <f t="shared" si="433"/>
        <v>***</v>
      </c>
      <c r="AB5448" t="str">
        <f t="shared" si="434"/>
        <v>cram ~ as.factor(lowses) * relative_age + as.factor(lowses) *      I(relative_age^2) + as.factor(lowses) * as.factor(book) +      as.factor(lowses) * as.factor(year) | as.factor(school_id) | 0 | school_id</v>
      </c>
    </row>
    <row r="5449" spans="1:28">
      <c r="A5449">
        <v>5448</v>
      </c>
      <c r="B5449" t="s">
        <v>115</v>
      </c>
      <c r="C5449" t="b">
        <v>0</v>
      </c>
      <c r="D5449" t="s">
        <v>1631</v>
      </c>
      <c r="E5449" t="s">
        <v>1637</v>
      </c>
      <c r="F5449" t="s">
        <v>1722</v>
      </c>
      <c r="G5449">
        <v>3.7060214825658101E-3</v>
      </c>
      <c r="H5449">
        <v>4.6600232762284196E-3</v>
      </c>
      <c r="I5449">
        <v>0.79527960760858596</v>
      </c>
      <c r="J5449">
        <v>0.42645228871846402</v>
      </c>
      <c r="X5449" t="str">
        <f t="shared" si="430"/>
        <v>grade_7_t3_lowses_nl_cram_as.factor(lowses)1:relative_age</v>
      </c>
      <c r="Y5449" t="str">
        <f t="shared" si="431"/>
        <v>0.004</v>
      </c>
      <c r="Z5449" t="str">
        <f t="shared" si="432"/>
        <v>0.005</v>
      </c>
      <c r="AA5449" s="2" t="str">
        <f t="shared" si="433"/>
        <v/>
      </c>
      <c r="AB5449" t="str">
        <f t="shared" si="434"/>
        <v>cram ~ as.factor(lowses) * relative_age + as.factor(lowses) *      I(relative_age^2) + as.factor(lowses) * as.factor(book) +      as.factor(lowses) * as.factor(year) | as.factor(school_id) | 0 | school_id</v>
      </c>
    </row>
    <row r="5450" spans="1:28">
      <c r="A5450">
        <v>5449</v>
      </c>
      <c r="B5450" t="s">
        <v>115</v>
      </c>
      <c r="C5450" t="b">
        <v>0</v>
      </c>
      <c r="D5450" t="s">
        <v>1631</v>
      </c>
      <c r="E5450" t="s">
        <v>1637</v>
      </c>
      <c r="F5450" t="s">
        <v>1736</v>
      </c>
      <c r="G5450">
        <v>-4.3494610676544899E-4</v>
      </c>
      <c r="H5450">
        <v>4.0656810041299303E-4</v>
      </c>
      <c r="I5450">
        <v>-1.0697989004145401</v>
      </c>
      <c r="J5450">
        <v>0.28471177397908698</v>
      </c>
      <c r="X5450" t="str">
        <f t="shared" si="430"/>
        <v>grade_7_t3_lowses_nl_cram_as.factor(lowses)1:I(relative_age^2)</v>
      </c>
      <c r="Y5450" t="str">
        <f t="shared" si="431"/>
        <v>0.000</v>
      </c>
      <c r="Z5450" t="str">
        <f t="shared" si="432"/>
        <v>0.000</v>
      </c>
      <c r="AA5450" s="2" t="str">
        <f t="shared" si="433"/>
        <v/>
      </c>
      <c r="AB5450" t="str">
        <f t="shared" si="434"/>
        <v>cram ~ as.factor(lowses) * relative_age + as.factor(lowses) *      I(relative_age^2) + as.factor(lowses) * as.factor(book) +      as.factor(lowses) * as.factor(year) | as.factor(school_id) | 0 | school_id</v>
      </c>
    </row>
    <row r="5451" spans="1:28">
      <c r="A5451">
        <v>5450</v>
      </c>
      <c r="B5451" t="s">
        <v>115</v>
      </c>
      <c r="C5451" t="b">
        <v>0</v>
      </c>
      <c r="D5451" t="s">
        <v>1631</v>
      </c>
      <c r="E5451" t="s">
        <v>1637</v>
      </c>
      <c r="F5451" t="s">
        <v>1723</v>
      </c>
      <c r="G5451" t="s">
        <v>140</v>
      </c>
      <c r="H5451">
        <v>0</v>
      </c>
      <c r="I5451" t="s">
        <v>140</v>
      </c>
      <c r="J5451" t="s">
        <v>140</v>
      </c>
      <c r="X5451" t="str">
        <f t="shared" si="430"/>
        <v>grade_7_t3_lowses_nl_cram_as.factor(lowses)1:as.factor(book)2</v>
      </c>
      <c r="Y5451" t="str">
        <f t="shared" si="431"/>
        <v>NA</v>
      </c>
      <c r="Z5451" t="str">
        <f t="shared" si="432"/>
        <v>0.000</v>
      </c>
      <c r="AA5451" s="2" t="e">
        <f t="shared" si="433"/>
        <v>#VALUE!</v>
      </c>
      <c r="AB5451" t="str">
        <f t="shared" si="434"/>
        <v>cram ~ as.factor(lowses) * relative_age + as.factor(lowses) *      I(relative_age^2) + as.factor(lowses) * as.factor(book) +      as.factor(lowses) * as.factor(year) | as.factor(school_id) | 0 | school_id</v>
      </c>
    </row>
    <row r="5452" spans="1:28">
      <c r="A5452">
        <v>5451</v>
      </c>
      <c r="B5452" t="s">
        <v>115</v>
      </c>
      <c r="C5452" t="b">
        <v>0</v>
      </c>
      <c r="D5452" t="s">
        <v>1631</v>
      </c>
      <c r="E5452" t="s">
        <v>1637</v>
      </c>
      <c r="F5452" t="s">
        <v>1724</v>
      </c>
      <c r="G5452" t="s">
        <v>140</v>
      </c>
      <c r="H5452">
        <v>0</v>
      </c>
      <c r="I5452" t="s">
        <v>140</v>
      </c>
      <c r="J5452" t="s">
        <v>140</v>
      </c>
      <c r="X5452" t="str">
        <f t="shared" si="430"/>
        <v>grade_7_t3_lowses_nl_cram_as.factor(lowses)1:as.factor(book)3</v>
      </c>
      <c r="Y5452" t="str">
        <f t="shared" si="431"/>
        <v>NA</v>
      </c>
      <c r="Z5452" t="str">
        <f t="shared" si="432"/>
        <v>0.000</v>
      </c>
      <c r="AA5452" s="2" t="e">
        <f t="shared" si="433"/>
        <v>#VALUE!</v>
      </c>
      <c r="AB5452" t="str">
        <f t="shared" si="434"/>
        <v>cram ~ as.factor(lowses) * relative_age + as.factor(lowses) *      I(relative_age^2) + as.factor(lowses) * as.factor(book) +      as.factor(lowses) * as.factor(year) | as.factor(school_id) | 0 | school_id</v>
      </c>
    </row>
    <row r="5453" spans="1:28">
      <c r="A5453">
        <v>5452</v>
      </c>
      <c r="B5453" t="s">
        <v>115</v>
      </c>
      <c r="C5453" t="b">
        <v>0</v>
      </c>
      <c r="D5453" t="s">
        <v>1631</v>
      </c>
      <c r="E5453" t="s">
        <v>1637</v>
      </c>
      <c r="F5453" t="s">
        <v>1725</v>
      </c>
      <c r="G5453" t="s">
        <v>140</v>
      </c>
      <c r="H5453">
        <v>0</v>
      </c>
      <c r="I5453" t="s">
        <v>140</v>
      </c>
      <c r="J5453" t="s">
        <v>140</v>
      </c>
      <c r="X5453" t="str">
        <f t="shared" si="430"/>
        <v>grade_7_t3_lowses_nl_cram_as.factor(lowses)1:as.factor(book)4</v>
      </c>
      <c r="Y5453" t="str">
        <f t="shared" si="431"/>
        <v>NA</v>
      </c>
      <c r="Z5453" t="str">
        <f t="shared" si="432"/>
        <v>0.000</v>
      </c>
      <c r="AA5453" s="2" t="e">
        <f t="shared" si="433"/>
        <v>#VALUE!</v>
      </c>
      <c r="AB5453" t="str">
        <f t="shared" si="434"/>
        <v>cram ~ as.factor(lowses) * relative_age + as.factor(lowses) *      I(relative_age^2) + as.factor(lowses) * as.factor(book) +      as.factor(lowses) * as.factor(year) | as.factor(school_id) | 0 | school_id</v>
      </c>
    </row>
    <row r="5454" spans="1:28">
      <c r="A5454">
        <v>5453</v>
      </c>
      <c r="B5454" t="s">
        <v>115</v>
      </c>
      <c r="C5454" t="b">
        <v>0</v>
      </c>
      <c r="D5454" t="s">
        <v>1631</v>
      </c>
      <c r="E5454" t="s">
        <v>1637</v>
      </c>
      <c r="F5454" t="s">
        <v>1726</v>
      </c>
      <c r="G5454" t="s">
        <v>140</v>
      </c>
      <c r="H5454">
        <v>0</v>
      </c>
      <c r="I5454" t="s">
        <v>140</v>
      </c>
      <c r="J5454" t="s">
        <v>140</v>
      </c>
      <c r="X5454" t="str">
        <f t="shared" si="430"/>
        <v>grade_7_t3_lowses_nl_cram_as.factor(lowses)1:as.factor(book)5</v>
      </c>
      <c r="Y5454" t="str">
        <f t="shared" si="431"/>
        <v>NA</v>
      </c>
      <c r="Z5454" t="str">
        <f t="shared" si="432"/>
        <v>0.000</v>
      </c>
      <c r="AA5454" s="2" t="e">
        <f t="shared" si="433"/>
        <v>#VALUE!</v>
      </c>
      <c r="AB5454" t="str">
        <f t="shared" si="434"/>
        <v>cram ~ as.factor(lowses) * relative_age + as.factor(lowses) *      I(relative_age^2) + as.factor(lowses) * as.factor(book) +      as.factor(lowses) * as.factor(year) | as.factor(school_id) | 0 | school_id</v>
      </c>
    </row>
    <row r="5455" spans="1:28">
      <c r="A5455">
        <v>5454</v>
      </c>
      <c r="B5455" t="s">
        <v>115</v>
      </c>
      <c r="C5455" t="b">
        <v>0</v>
      </c>
      <c r="D5455" t="s">
        <v>1631</v>
      </c>
      <c r="E5455" t="s">
        <v>1637</v>
      </c>
      <c r="F5455" t="s">
        <v>1727</v>
      </c>
      <c r="G5455">
        <v>-1.33706390200478E-2</v>
      </c>
      <c r="H5455">
        <v>1.05759611539666E-2</v>
      </c>
      <c r="I5455">
        <v>-1.26424812131927</v>
      </c>
      <c r="J5455">
        <v>0.206143193751672</v>
      </c>
      <c r="X5455" t="str">
        <f t="shared" si="430"/>
        <v>grade_7_t3_lowses_nl_cram_as.factor(lowses)1:as.factor(year)2017</v>
      </c>
      <c r="Y5455" t="str">
        <f t="shared" si="431"/>
        <v>-0.013</v>
      </c>
      <c r="Z5455" t="str">
        <f t="shared" si="432"/>
        <v>0.011</v>
      </c>
      <c r="AA5455" s="2" t="str">
        <f t="shared" si="433"/>
        <v/>
      </c>
      <c r="AB5455" t="str">
        <f t="shared" si="434"/>
        <v>cram ~ as.factor(lowses) * relative_age + as.factor(lowses) *      I(relative_age^2) + as.factor(lowses) * as.factor(book) +      as.factor(lowses) * as.factor(year) | as.factor(school_id) | 0 | school_id</v>
      </c>
    </row>
    <row r="5456" spans="1:28">
      <c r="A5456">
        <v>5455</v>
      </c>
      <c r="B5456" t="s">
        <v>115</v>
      </c>
      <c r="C5456" t="b">
        <v>0</v>
      </c>
      <c r="D5456" t="s">
        <v>1631</v>
      </c>
      <c r="E5456" t="s">
        <v>1637</v>
      </c>
      <c r="F5456" t="s">
        <v>1728</v>
      </c>
      <c r="G5456">
        <v>-1.1120640257440599E-2</v>
      </c>
      <c r="H5456">
        <v>1.05222269276927E-2</v>
      </c>
      <c r="I5456">
        <v>-1.05687135754248</v>
      </c>
      <c r="J5456">
        <v>0.29057221689016099</v>
      </c>
      <c r="X5456" t="str">
        <f t="shared" si="430"/>
        <v>grade_7_t3_lowses_nl_cram_as.factor(lowses)1:as.factor(year)2018</v>
      </c>
      <c r="Y5456" t="str">
        <f t="shared" si="431"/>
        <v>-0.011</v>
      </c>
      <c r="Z5456" t="str">
        <f t="shared" si="432"/>
        <v>0.011</v>
      </c>
      <c r="AA5456" s="2" t="str">
        <f t="shared" si="433"/>
        <v/>
      </c>
      <c r="AB5456" t="str">
        <f t="shared" si="434"/>
        <v>cram ~ as.factor(lowses) * relative_age + as.factor(lowses) *      I(relative_age^2) + as.factor(lowses) * as.factor(book) +      as.factor(lowses) * as.factor(year) | as.factor(school_id) | 0 | school_id</v>
      </c>
    </row>
    <row r="5457" spans="1:28">
      <c r="A5457">
        <v>5456</v>
      </c>
      <c r="B5457" t="s">
        <v>1222</v>
      </c>
      <c r="C5457" t="b">
        <v>0</v>
      </c>
      <c r="D5457" t="s">
        <v>1638</v>
      </c>
      <c r="E5457" t="s">
        <v>1639</v>
      </c>
      <c r="F5457" t="s">
        <v>1697</v>
      </c>
      <c r="G5457">
        <v>-8.0597972260346804E-2</v>
      </c>
      <c r="H5457">
        <v>6.8811558334229798E-3</v>
      </c>
      <c r="I5457">
        <v>-11.7128538012274</v>
      </c>
      <c r="J5457" s="10">
        <v>1.1017742978318199E-31</v>
      </c>
      <c r="X5457" t="str">
        <f t="shared" si="430"/>
        <v>all_t3_lowses_nl_cram_as.factor(lowses)1</v>
      </c>
      <c r="Y5457" t="str">
        <f t="shared" si="431"/>
        <v>-0.081</v>
      </c>
      <c r="Z5457" t="str">
        <f t="shared" si="432"/>
        <v>0.007</v>
      </c>
      <c r="AA5457" s="2" t="str">
        <f t="shared" si="433"/>
        <v>***</v>
      </c>
      <c r="AB5457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58" spans="1:28">
      <c r="A5458">
        <v>5457</v>
      </c>
      <c r="B5458" t="s">
        <v>1222</v>
      </c>
      <c r="C5458" t="b">
        <v>0</v>
      </c>
      <c r="D5458" t="s">
        <v>1638</v>
      </c>
      <c r="E5458" t="s">
        <v>1639</v>
      </c>
      <c r="F5458" t="s">
        <v>104</v>
      </c>
      <c r="G5458">
        <v>-3.3333226254318501E-3</v>
      </c>
      <c r="H5458">
        <v>7.6048172437866699E-4</v>
      </c>
      <c r="I5458">
        <v>-4.3831725583612897</v>
      </c>
      <c r="J5458" s="10">
        <v>1.16978088104749E-5</v>
      </c>
      <c r="X5458" t="str">
        <f t="shared" si="430"/>
        <v>all_t3_lowses_nl_cram_relative_age</v>
      </c>
      <c r="Y5458" t="str">
        <f t="shared" si="431"/>
        <v>-0.003</v>
      </c>
      <c r="Z5458" t="str">
        <f t="shared" si="432"/>
        <v>0.001</v>
      </c>
      <c r="AA5458" s="2" t="str">
        <f t="shared" si="433"/>
        <v>***</v>
      </c>
      <c r="AB5458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59" spans="1:28">
      <c r="A5459">
        <v>5458</v>
      </c>
      <c r="B5459" t="s">
        <v>1222</v>
      </c>
      <c r="C5459" t="b">
        <v>0</v>
      </c>
      <c r="D5459" t="s">
        <v>1638</v>
      </c>
      <c r="E5459" t="s">
        <v>1639</v>
      </c>
      <c r="F5459" t="s">
        <v>775</v>
      </c>
      <c r="G5459" s="10">
        <v>6.2252798379071404E-5</v>
      </c>
      <c r="H5459" s="10">
        <v>6.6705340250939205E-5</v>
      </c>
      <c r="I5459">
        <v>0.93325059350394202</v>
      </c>
      <c r="J5459">
        <v>0.35069087627692902</v>
      </c>
      <c r="X5459" t="str">
        <f t="shared" si="430"/>
        <v>all_t3_lowses_nl_cram_I(relative_age^2)</v>
      </c>
      <c r="Y5459" t="str">
        <f t="shared" si="431"/>
        <v>0.000</v>
      </c>
      <c r="Z5459" t="str">
        <f t="shared" si="432"/>
        <v>0.000</v>
      </c>
      <c r="AA5459" s="2" t="str">
        <f t="shared" si="433"/>
        <v/>
      </c>
      <c r="AB5459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60" spans="1:28">
      <c r="A5460">
        <v>5459</v>
      </c>
      <c r="B5460" t="s">
        <v>1222</v>
      </c>
      <c r="C5460" t="b">
        <v>0</v>
      </c>
      <c r="D5460" t="s">
        <v>1638</v>
      </c>
      <c r="E5460" t="s">
        <v>1639</v>
      </c>
      <c r="F5460" t="s">
        <v>106</v>
      </c>
      <c r="G5460">
        <v>-3.2508263506513403E-2</v>
      </c>
      <c r="H5460">
        <v>2.1781323142461202E-3</v>
      </c>
      <c r="I5460">
        <v>-14.924834131467801</v>
      </c>
      <c r="J5460" s="10">
        <v>2.3073840150757402E-50</v>
      </c>
      <c r="X5460" t="str">
        <f t="shared" si="430"/>
        <v>all_t3_lowses_nl_cram_as.factor(book)2</v>
      </c>
      <c r="Y5460" t="str">
        <f t="shared" si="431"/>
        <v>-0.033</v>
      </c>
      <c r="Z5460" t="str">
        <f t="shared" si="432"/>
        <v>0.002</v>
      </c>
      <c r="AA5460" s="2" t="str">
        <f t="shared" si="433"/>
        <v>***</v>
      </c>
      <c r="AB5460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61" spans="1:28">
      <c r="A5461">
        <v>5460</v>
      </c>
      <c r="B5461" t="s">
        <v>1222</v>
      </c>
      <c r="C5461" t="b">
        <v>0</v>
      </c>
      <c r="D5461" t="s">
        <v>1638</v>
      </c>
      <c r="E5461" t="s">
        <v>1639</v>
      </c>
      <c r="F5461" t="s">
        <v>107</v>
      </c>
      <c r="G5461">
        <v>-1.3291243771941399E-2</v>
      </c>
      <c r="H5461">
        <v>1.9829052245143798E-3</v>
      </c>
      <c r="I5461">
        <v>-6.7029142934436097</v>
      </c>
      <c r="J5461" s="10">
        <v>2.04436296858945E-11</v>
      </c>
      <c r="X5461" t="str">
        <f t="shared" si="430"/>
        <v>all_t3_lowses_nl_cram_as.factor(book)3</v>
      </c>
      <c r="Y5461" t="str">
        <f t="shared" si="431"/>
        <v>-0.013</v>
      </c>
      <c r="Z5461" t="str">
        <f t="shared" si="432"/>
        <v>0.002</v>
      </c>
      <c r="AA5461" s="2" t="str">
        <f t="shared" si="433"/>
        <v>***</v>
      </c>
      <c r="AB5461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62" spans="1:28">
      <c r="A5462">
        <v>5461</v>
      </c>
      <c r="B5462" t="s">
        <v>1222</v>
      </c>
      <c r="C5462" t="b">
        <v>0</v>
      </c>
      <c r="D5462" t="s">
        <v>1638</v>
      </c>
      <c r="E5462" t="s">
        <v>1639</v>
      </c>
      <c r="F5462" t="s">
        <v>108</v>
      </c>
      <c r="G5462">
        <v>2.2920284736197699E-3</v>
      </c>
      <c r="H5462">
        <v>2.0545914724926502E-3</v>
      </c>
      <c r="I5462">
        <v>1.11556409354657</v>
      </c>
      <c r="J5462">
        <v>0.26460910007399002</v>
      </c>
      <c r="X5462" t="str">
        <f t="shared" si="430"/>
        <v>all_t3_lowses_nl_cram_as.factor(book)4</v>
      </c>
      <c r="Y5462" t="str">
        <f t="shared" si="431"/>
        <v>0.002</v>
      </c>
      <c r="Z5462" t="str">
        <f t="shared" si="432"/>
        <v>0.002</v>
      </c>
      <c r="AA5462" s="2" t="str">
        <f t="shared" si="433"/>
        <v/>
      </c>
      <c r="AB5462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63" spans="1:28">
      <c r="A5463">
        <v>5462</v>
      </c>
      <c r="B5463" t="s">
        <v>1222</v>
      </c>
      <c r="C5463" t="b">
        <v>0</v>
      </c>
      <c r="D5463" t="s">
        <v>1638</v>
      </c>
      <c r="E5463" t="s">
        <v>1639</v>
      </c>
      <c r="F5463" t="s">
        <v>109</v>
      </c>
      <c r="G5463" t="s">
        <v>140</v>
      </c>
      <c r="H5463">
        <v>0</v>
      </c>
      <c r="I5463" t="s">
        <v>140</v>
      </c>
      <c r="J5463" t="s">
        <v>140</v>
      </c>
      <c r="X5463" t="str">
        <f t="shared" si="430"/>
        <v>all_t3_lowses_nl_cram_as.factor(book)5</v>
      </c>
      <c r="Y5463" t="str">
        <f t="shared" si="431"/>
        <v>NA</v>
      </c>
      <c r="Z5463" t="str">
        <f t="shared" si="432"/>
        <v>0.000</v>
      </c>
      <c r="AA5463" s="2" t="e">
        <f t="shared" si="433"/>
        <v>#VALUE!</v>
      </c>
      <c r="AB5463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64" spans="1:28">
      <c r="A5464">
        <v>5463</v>
      </c>
      <c r="B5464" t="s">
        <v>1222</v>
      </c>
      <c r="C5464" t="b">
        <v>0</v>
      </c>
      <c r="D5464" t="s">
        <v>1638</v>
      </c>
      <c r="E5464" t="s">
        <v>1639</v>
      </c>
      <c r="F5464" t="s">
        <v>110</v>
      </c>
      <c r="G5464">
        <v>5.0428730301560802E-2</v>
      </c>
      <c r="H5464">
        <v>1.4961243902160699E-3</v>
      </c>
      <c r="I5464">
        <v>33.706241694434098</v>
      </c>
      <c r="J5464" s="10">
        <v>6.9785079033399302E-249</v>
      </c>
      <c r="X5464" t="str">
        <f t="shared" si="430"/>
        <v>all_t3_lowses_nl_cram_as.factor(year)2017</v>
      </c>
      <c r="Y5464" t="str">
        <f t="shared" si="431"/>
        <v>0.050</v>
      </c>
      <c r="Z5464" t="str">
        <f t="shared" si="432"/>
        <v>0.001</v>
      </c>
      <c r="AA5464" s="2" t="str">
        <f t="shared" si="433"/>
        <v>***</v>
      </c>
      <c r="AB5464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65" spans="1:28">
      <c r="A5465">
        <v>5464</v>
      </c>
      <c r="B5465" t="s">
        <v>1222</v>
      </c>
      <c r="C5465" t="b">
        <v>0</v>
      </c>
      <c r="D5465" t="s">
        <v>1638</v>
      </c>
      <c r="E5465" t="s">
        <v>1639</v>
      </c>
      <c r="F5465" t="s">
        <v>111</v>
      </c>
      <c r="G5465">
        <v>4.9932871239485303E-2</v>
      </c>
      <c r="H5465">
        <v>1.82575782457771E-3</v>
      </c>
      <c r="I5465">
        <v>27.349120769089101</v>
      </c>
      <c r="J5465" s="10">
        <v>1.3152691077960199E-164</v>
      </c>
      <c r="X5465" t="str">
        <f t="shared" si="430"/>
        <v>all_t3_lowses_nl_cram_as.factor(year)2018</v>
      </c>
      <c r="Y5465" t="str">
        <f t="shared" si="431"/>
        <v>0.050</v>
      </c>
      <c r="Z5465" t="str">
        <f t="shared" si="432"/>
        <v>0.002</v>
      </c>
      <c r="AA5465" s="2" t="str">
        <f t="shared" si="433"/>
        <v>***</v>
      </c>
      <c r="AB5465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66" spans="1:28">
      <c r="A5466">
        <v>5465</v>
      </c>
      <c r="B5466" t="s">
        <v>1222</v>
      </c>
      <c r="C5466" t="b">
        <v>0</v>
      </c>
      <c r="D5466" t="s">
        <v>1638</v>
      </c>
      <c r="E5466" t="s">
        <v>1639</v>
      </c>
      <c r="F5466" t="s">
        <v>200</v>
      </c>
      <c r="G5466">
        <v>-3.6838154448743103E-2</v>
      </c>
      <c r="H5466">
        <v>2.1034730945251401E-3</v>
      </c>
      <c r="I5466">
        <v>-17.5130143307392</v>
      </c>
      <c r="J5466" s="10">
        <v>1.173754441026E-68</v>
      </c>
      <c r="X5466" t="str">
        <f t="shared" si="430"/>
        <v>all_t3_lowses_nl_cram_as.factor(grade)5</v>
      </c>
      <c r="Y5466" t="str">
        <f t="shared" si="431"/>
        <v>-0.037</v>
      </c>
      <c r="Z5466" t="str">
        <f t="shared" si="432"/>
        <v>0.002</v>
      </c>
      <c r="AA5466" s="2" t="str">
        <f t="shared" si="433"/>
        <v>***</v>
      </c>
      <c r="AB5466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67" spans="1:28">
      <c r="A5467">
        <v>5466</v>
      </c>
      <c r="B5467" t="s">
        <v>1222</v>
      </c>
      <c r="C5467" t="b">
        <v>0</v>
      </c>
      <c r="D5467" t="s">
        <v>1638</v>
      </c>
      <c r="E5467" t="s">
        <v>1639</v>
      </c>
      <c r="F5467" t="s">
        <v>201</v>
      </c>
      <c r="G5467">
        <v>-3.5664756479964498E-2</v>
      </c>
      <c r="H5467">
        <v>2.44363717678195E-3</v>
      </c>
      <c r="I5467">
        <v>-14.5949475719353</v>
      </c>
      <c r="J5467" s="10">
        <v>3.0675168625373202E-48</v>
      </c>
      <c r="X5467" t="str">
        <f t="shared" si="430"/>
        <v>all_t3_lowses_nl_cram_as.factor(grade)6</v>
      </c>
      <c r="Y5467" t="str">
        <f t="shared" si="431"/>
        <v>-0.036</v>
      </c>
      <c r="Z5467" t="str">
        <f t="shared" si="432"/>
        <v>0.002</v>
      </c>
      <c r="AA5467" s="2" t="str">
        <f t="shared" si="433"/>
        <v>***</v>
      </c>
      <c r="AB5467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68" spans="1:28">
      <c r="A5468">
        <v>5467</v>
      </c>
      <c r="B5468" t="s">
        <v>1222</v>
      </c>
      <c r="C5468" t="b">
        <v>0</v>
      </c>
      <c r="D5468" t="s">
        <v>1638</v>
      </c>
      <c r="E5468" t="s">
        <v>1639</v>
      </c>
      <c r="F5468" t="s">
        <v>202</v>
      </c>
      <c r="G5468" t="s">
        <v>140</v>
      </c>
      <c r="H5468">
        <v>0</v>
      </c>
      <c r="I5468" t="s">
        <v>140</v>
      </c>
      <c r="J5468" t="s">
        <v>140</v>
      </c>
      <c r="X5468" t="str">
        <f t="shared" si="430"/>
        <v>all_t3_lowses_nl_cram_as.factor(grade)7</v>
      </c>
      <c r="Y5468" t="str">
        <f t="shared" si="431"/>
        <v>NA</v>
      </c>
      <c r="Z5468" t="str">
        <f t="shared" si="432"/>
        <v>0.000</v>
      </c>
      <c r="AA5468" s="2" t="e">
        <f t="shared" si="433"/>
        <v>#VALUE!</v>
      </c>
      <c r="AB5468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69" spans="1:28">
      <c r="A5469">
        <v>5468</v>
      </c>
      <c r="B5469" t="s">
        <v>1222</v>
      </c>
      <c r="C5469" t="b">
        <v>0</v>
      </c>
      <c r="D5469" t="s">
        <v>1638</v>
      </c>
      <c r="E5469" t="s">
        <v>1639</v>
      </c>
      <c r="F5469" t="s">
        <v>203</v>
      </c>
      <c r="G5469">
        <v>5.1859126724582198E-2</v>
      </c>
      <c r="H5469">
        <v>1.99994547063058E-3</v>
      </c>
      <c r="I5469">
        <v>25.930270342936499</v>
      </c>
      <c r="J5469" s="10">
        <v>3.4916593125994898E-148</v>
      </c>
      <c r="X5469" t="str">
        <f t="shared" si="430"/>
        <v>all_t3_lowses_nl_cram_as.factor(grade)8</v>
      </c>
      <c r="Y5469" t="str">
        <f t="shared" si="431"/>
        <v>0.052</v>
      </c>
      <c r="Z5469" t="str">
        <f t="shared" si="432"/>
        <v>0.002</v>
      </c>
      <c r="AA5469" s="2" t="str">
        <f t="shared" si="433"/>
        <v>***</v>
      </c>
      <c r="AB5469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70" spans="1:28">
      <c r="A5470">
        <v>5469</v>
      </c>
      <c r="B5470" t="s">
        <v>1222</v>
      </c>
      <c r="C5470" t="b">
        <v>0</v>
      </c>
      <c r="D5470" t="s">
        <v>1638</v>
      </c>
      <c r="E5470" t="s">
        <v>1639</v>
      </c>
      <c r="F5470" t="s">
        <v>204</v>
      </c>
      <c r="G5470">
        <v>0.15397974840988701</v>
      </c>
      <c r="H5470">
        <v>2.5784569622243998E-3</v>
      </c>
      <c r="I5470">
        <v>59.717788842615001</v>
      </c>
      <c r="J5470">
        <v>0</v>
      </c>
      <c r="X5470" t="str">
        <f t="shared" si="430"/>
        <v>all_t3_lowses_nl_cram_as.factor(grade)9</v>
      </c>
      <c r="Y5470" t="str">
        <f t="shared" si="431"/>
        <v>0.154</v>
      </c>
      <c r="Z5470" t="str">
        <f t="shared" si="432"/>
        <v>0.003</v>
      </c>
      <c r="AA5470" s="2" t="str">
        <f t="shared" si="433"/>
        <v>***</v>
      </c>
      <c r="AB5470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71" spans="1:28">
      <c r="A5471">
        <v>5470</v>
      </c>
      <c r="B5471" t="s">
        <v>1222</v>
      </c>
      <c r="C5471" t="b">
        <v>0</v>
      </c>
      <c r="D5471" t="s">
        <v>1638</v>
      </c>
      <c r="E5471" t="s">
        <v>1639</v>
      </c>
      <c r="F5471" t="s">
        <v>1722</v>
      </c>
      <c r="G5471">
        <v>-6.9942935919090499E-4</v>
      </c>
      <c r="H5471">
        <v>2.0805669194053E-3</v>
      </c>
      <c r="I5471">
        <v>-0.33617248869400801</v>
      </c>
      <c r="J5471">
        <v>0.73674088481066802</v>
      </c>
      <c r="X5471" t="str">
        <f t="shared" si="430"/>
        <v>all_t3_lowses_nl_cram_as.factor(lowses)1:relative_age</v>
      </c>
      <c r="Y5471" t="str">
        <f t="shared" si="431"/>
        <v>-0.001</v>
      </c>
      <c r="Z5471" t="str">
        <f t="shared" si="432"/>
        <v>0.002</v>
      </c>
      <c r="AA5471" s="2" t="str">
        <f t="shared" si="433"/>
        <v/>
      </c>
      <c r="AB5471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72" spans="1:28">
      <c r="A5472">
        <v>5471</v>
      </c>
      <c r="B5472" t="s">
        <v>1222</v>
      </c>
      <c r="C5472" t="b">
        <v>0</v>
      </c>
      <c r="D5472" t="s">
        <v>1638</v>
      </c>
      <c r="E5472" t="s">
        <v>1639</v>
      </c>
      <c r="F5472" t="s">
        <v>1736</v>
      </c>
      <c r="G5472" s="10">
        <v>6.3530034780080695E-5</v>
      </c>
      <c r="H5472">
        <v>1.8364414939345901E-4</v>
      </c>
      <c r="I5472">
        <v>0.345940967844105</v>
      </c>
      <c r="J5472">
        <v>0.72938716927791702</v>
      </c>
      <c r="X5472" t="str">
        <f t="shared" si="430"/>
        <v>all_t3_lowses_nl_cram_as.factor(lowses)1:I(relative_age^2)</v>
      </c>
      <c r="Y5472" t="str">
        <f t="shared" si="431"/>
        <v>0.000</v>
      </c>
      <c r="Z5472" t="str">
        <f t="shared" si="432"/>
        <v>0.000</v>
      </c>
      <c r="AA5472" s="2" t="str">
        <f t="shared" si="433"/>
        <v/>
      </c>
      <c r="AB5472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73" spans="1:28">
      <c r="A5473">
        <v>5472</v>
      </c>
      <c r="B5473" t="s">
        <v>1222</v>
      </c>
      <c r="C5473" t="b">
        <v>0</v>
      </c>
      <c r="D5473" t="s">
        <v>1638</v>
      </c>
      <c r="E5473" t="s">
        <v>1639</v>
      </c>
      <c r="F5473" t="s">
        <v>1723</v>
      </c>
      <c r="G5473" t="s">
        <v>140</v>
      </c>
      <c r="H5473">
        <v>0</v>
      </c>
      <c r="I5473" t="s">
        <v>140</v>
      </c>
      <c r="J5473" t="s">
        <v>140</v>
      </c>
      <c r="X5473" t="str">
        <f t="shared" si="430"/>
        <v>all_t3_lowses_nl_cram_as.factor(lowses)1:as.factor(book)2</v>
      </c>
      <c r="Y5473" t="str">
        <f t="shared" si="431"/>
        <v>NA</v>
      </c>
      <c r="Z5473" t="str">
        <f t="shared" si="432"/>
        <v>0.000</v>
      </c>
      <c r="AA5473" s="2" t="e">
        <f t="shared" si="433"/>
        <v>#VALUE!</v>
      </c>
      <c r="AB5473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74" spans="1:28">
      <c r="A5474">
        <v>5473</v>
      </c>
      <c r="B5474" t="s">
        <v>1222</v>
      </c>
      <c r="C5474" t="b">
        <v>0</v>
      </c>
      <c r="D5474" t="s">
        <v>1638</v>
      </c>
      <c r="E5474" t="s">
        <v>1639</v>
      </c>
      <c r="F5474" t="s">
        <v>1724</v>
      </c>
      <c r="G5474" t="s">
        <v>140</v>
      </c>
      <c r="H5474">
        <v>0</v>
      </c>
      <c r="I5474" t="s">
        <v>140</v>
      </c>
      <c r="J5474" t="s">
        <v>140</v>
      </c>
      <c r="X5474" t="str">
        <f t="shared" si="430"/>
        <v>all_t3_lowses_nl_cram_as.factor(lowses)1:as.factor(book)3</v>
      </c>
      <c r="Y5474" t="str">
        <f t="shared" si="431"/>
        <v>NA</v>
      </c>
      <c r="Z5474" t="str">
        <f t="shared" si="432"/>
        <v>0.000</v>
      </c>
      <c r="AA5474" s="2" t="e">
        <f t="shared" si="433"/>
        <v>#VALUE!</v>
      </c>
      <c r="AB5474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75" spans="1:28">
      <c r="A5475">
        <v>5474</v>
      </c>
      <c r="B5475" t="s">
        <v>1222</v>
      </c>
      <c r="C5475" t="b">
        <v>0</v>
      </c>
      <c r="D5475" t="s">
        <v>1638</v>
      </c>
      <c r="E5475" t="s">
        <v>1639</v>
      </c>
      <c r="F5475" t="s">
        <v>1725</v>
      </c>
      <c r="G5475" t="s">
        <v>140</v>
      </c>
      <c r="H5475">
        <v>0</v>
      </c>
      <c r="I5475" t="s">
        <v>140</v>
      </c>
      <c r="J5475" t="s">
        <v>140</v>
      </c>
      <c r="X5475" t="str">
        <f t="shared" si="430"/>
        <v>all_t3_lowses_nl_cram_as.factor(lowses)1:as.factor(book)4</v>
      </c>
      <c r="Y5475" t="str">
        <f t="shared" si="431"/>
        <v>NA</v>
      </c>
      <c r="Z5475" t="str">
        <f t="shared" si="432"/>
        <v>0.000</v>
      </c>
      <c r="AA5475" s="2" t="e">
        <f t="shared" si="433"/>
        <v>#VALUE!</v>
      </c>
      <c r="AB5475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76" spans="1:28">
      <c r="A5476">
        <v>5475</v>
      </c>
      <c r="B5476" t="s">
        <v>1222</v>
      </c>
      <c r="C5476" t="b">
        <v>0</v>
      </c>
      <c r="D5476" t="s">
        <v>1638</v>
      </c>
      <c r="E5476" t="s">
        <v>1639</v>
      </c>
      <c r="F5476" t="s">
        <v>1726</v>
      </c>
      <c r="G5476" t="s">
        <v>140</v>
      </c>
      <c r="H5476">
        <v>0</v>
      </c>
      <c r="I5476" t="s">
        <v>140</v>
      </c>
      <c r="J5476" t="s">
        <v>140</v>
      </c>
      <c r="X5476" t="str">
        <f t="shared" si="430"/>
        <v>all_t3_lowses_nl_cram_as.factor(lowses)1:as.factor(book)5</v>
      </c>
      <c r="Y5476" t="str">
        <f t="shared" si="431"/>
        <v>NA</v>
      </c>
      <c r="Z5476" t="str">
        <f t="shared" si="432"/>
        <v>0.000</v>
      </c>
      <c r="AA5476" s="2" t="e">
        <f t="shared" si="433"/>
        <v>#VALUE!</v>
      </c>
      <c r="AB5476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77" spans="1:28">
      <c r="A5477">
        <v>5476</v>
      </c>
      <c r="B5477" t="s">
        <v>1222</v>
      </c>
      <c r="C5477" t="b">
        <v>0</v>
      </c>
      <c r="D5477" t="s">
        <v>1638</v>
      </c>
      <c r="E5477" t="s">
        <v>1639</v>
      </c>
      <c r="F5477" t="s">
        <v>1727</v>
      </c>
      <c r="G5477">
        <v>-1.71647186131299E-2</v>
      </c>
      <c r="H5477">
        <v>4.0396082972114604E-3</v>
      </c>
      <c r="I5477">
        <v>-4.2491047027947397</v>
      </c>
      <c r="J5477" s="10">
        <v>2.1465054097885201E-5</v>
      </c>
      <c r="X5477" t="str">
        <f t="shared" si="430"/>
        <v>all_t3_lowses_nl_cram_as.factor(lowses)1:as.factor(year)2017</v>
      </c>
      <c r="Y5477" t="str">
        <f t="shared" si="431"/>
        <v>-0.017</v>
      </c>
      <c r="Z5477" t="str">
        <f t="shared" si="432"/>
        <v>0.004</v>
      </c>
      <c r="AA5477" s="2" t="str">
        <f t="shared" si="433"/>
        <v>***</v>
      </c>
      <c r="AB5477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78" spans="1:28">
      <c r="A5478">
        <v>5477</v>
      </c>
      <c r="B5478" t="s">
        <v>1222</v>
      </c>
      <c r="C5478" t="b">
        <v>0</v>
      </c>
      <c r="D5478" t="s">
        <v>1638</v>
      </c>
      <c r="E5478" t="s">
        <v>1639</v>
      </c>
      <c r="F5478" t="s">
        <v>1728</v>
      </c>
      <c r="G5478">
        <v>-1.13938451072302E-2</v>
      </c>
      <c r="H5478">
        <v>4.3584345436134299E-3</v>
      </c>
      <c r="I5478">
        <v>-2.6142058560741801</v>
      </c>
      <c r="J5478">
        <v>8.9436787935600007E-3</v>
      </c>
      <c r="X5478" t="str">
        <f t="shared" si="430"/>
        <v>all_t3_lowses_nl_cram_as.factor(lowses)1:as.factor(year)2018</v>
      </c>
      <c r="Y5478" t="str">
        <f t="shared" si="431"/>
        <v>-0.011</v>
      </c>
      <c r="Z5478" t="str">
        <f t="shared" si="432"/>
        <v>0.004</v>
      </c>
      <c r="AA5478" s="2" t="str">
        <f t="shared" si="433"/>
        <v>***</v>
      </c>
      <c r="AB5478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79" spans="1:28">
      <c r="A5479">
        <v>5478</v>
      </c>
      <c r="B5479" t="s">
        <v>1222</v>
      </c>
      <c r="C5479" t="b">
        <v>0</v>
      </c>
      <c r="D5479" t="s">
        <v>1638</v>
      </c>
      <c r="E5479" t="s">
        <v>1639</v>
      </c>
      <c r="F5479" t="s">
        <v>1729</v>
      </c>
      <c r="G5479">
        <v>-1.5878622770220899E-3</v>
      </c>
      <c r="H5479">
        <v>6.0596277878733201E-3</v>
      </c>
      <c r="I5479">
        <v>-0.26203957282652901</v>
      </c>
      <c r="J5479">
        <v>0.79329099977480999</v>
      </c>
      <c r="X5479" t="str">
        <f t="shared" si="430"/>
        <v>all_t3_lowses_nl_cram_as.factor(lowses)1:as.factor(grade)5</v>
      </c>
      <c r="Y5479" t="str">
        <f t="shared" si="431"/>
        <v>-0.002</v>
      </c>
      <c r="Z5479" t="str">
        <f t="shared" si="432"/>
        <v>0.006</v>
      </c>
      <c r="AA5479" s="2" t="str">
        <f t="shared" si="433"/>
        <v/>
      </c>
      <c r="AB5479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80" spans="1:28">
      <c r="A5480">
        <v>5479</v>
      </c>
      <c r="B5480" t="s">
        <v>1222</v>
      </c>
      <c r="C5480" t="b">
        <v>0</v>
      </c>
      <c r="D5480" t="s">
        <v>1638</v>
      </c>
      <c r="E5480" t="s">
        <v>1639</v>
      </c>
      <c r="F5480" t="s">
        <v>1730</v>
      </c>
      <c r="G5480">
        <v>-1.4093725044005301E-2</v>
      </c>
      <c r="H5480">
        <v>6.29506235743694E-3</v>
      </c>
      <c r="I5480">
        <v>-2.23885392133647</v>
      </c>
      <c r="J5480">
        <v>2.5165693000262199E-2</v>
      </c>
      <c r="X5480" t="str">
        <f t="shared" si="430"/>
        <v>all_t3_lowses_nl_cram_as.factor(lowses)1:as.factor(grade)6</v>
      </c>
      <c r="Y5480" t="str">
        <f t="shared" si="431"/>
        <v>-0.014</v>
      </c>
      <c r="Z5480" t="str">
        <f t="shared" si="432"/>
        <v>0.006</v>
      </c>
      <c r="AA5480" s="2" t="str">
        <f t="shared" si="433"/>
        <v>**</v>
      </c>
      <c r="AB5480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81" spans="1:28">
      <c r="A5481">
        <v>5480</v>
      </c>
      <c r="B5481" t="s">
        <v>1222</v>
      </c>
      <c r="C5481" t="b">
        <v>0</v>
      </c>
      <c r="D5481" t="s">
        <v>1638</v>
      </c>
      <c r="E5481" t="s">
        <v>1639</v>
      </c>
      <c r="F5481" t="s">
        <v>1731</v>
      </c>
      <c r="G5481">
        <v>1.7186667196946301E-3</v>
      </c>
      <c r="H5481">
        <v>6.1780600913466403E-3</v>
      </c>
      <c r="I5481">
        <v>0.278188734697142</v>
      </c>
      <c r="J5481">
        <v>0.780867553134169</v>
      </c>
      <c r="X5481" t="str">
        <f t="shared" si="430"/>
        <v>all_t3_lowses_nl_cram_as.factor(lowses)1:as.factor(grade)7</v>
      </c>
      <c r="Y5481" t="str">
        <f t="shared" si="431"/>
        <v>0.002</v>
      </c>
      <c r="Z5481" t="str">
        <f t="shared" si="432"/>
        <v>0.006</v>
      </c>
      <c r="AA5481" s="2" t="str">
        <f t="shared" si="433"/>
        <v/>
      </c>
      <c r="AB5481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82" spans="1:28">
      <c r="A5482">
        <v>5481</v>
      </c>
      <c r="B5482" t="s">
        <v>1222</v>
      </c>
      <c r="C5482" t="b">
        <v>0</v>
      </c>
      <c r="D5482" t="s">
        <v>1638</v>
      </c>
      <c r="E5482" t="s">
        <v>1639</v>
      </c>
      <c r="F5482" t="s">
        <v>1732</v>
      </c>
      <c r="G5482">
        <v>2.9303114801507501E-2</v>
      </c>
      <c r="H5482">
        <v>6.2203267053983101E-3</v>
      </c>
      <c r="I5482">
        <v>4.7108642663538598</v>
      </c>
      <c r="J5482" s="10">
        <v>2.4670932293362602E-6</v>
      </c>
      <c r="X5482" t="str">
        <f t="shared" si="430"/>
        <v>all_t3_lowses_nl_cram_as.factor(lowses)1:as.factor(grade)8</v>
      </c>
      <c r="Y5482" t="str">
        <f t="shared" si="431"/>
        <v>0.029</v>
      </c>
      <c r="Z5482" t="str">
        <f t="shared" si="432"/>
        <v>0.006</v>
      </c>
      <c r="AA5482" s="2" t="str">
        <f t="shared" si="433"/>
        <v>***</v>
      </c>
      <c r="AB5482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83" spans="1:28">
      <c r="A5483">
        <v>5482</v>
      </c>
      <c r="B5483" t="s">
        <v>1222</v>
      </c>
      <c r="C5483" t="b">
        <v>0</v>
      </c>
      <c r="D5483" t="s">
        <v>1638</v>
      </c>
      <c r="E5483" t="s">
        <v>1639</v>
      </c>
      <c r="F5483" t="s">
        <v>1733</v>
      </c>
      <c r="G5483">
        <v>2.77530529981816E-2</v>
      </c>
      <c r="H5483">
        <v>5.8063294094460403E-3</v>
      </c>
      <c r="I5483">
        <v>4.7797930570441904</v>
      </c>
      <c r="J5483" s="10">
        <v>1.75506437926603E-6</v>
      </c>
      <c r="X5483" t="str">
        <f t="shared" si="430"/>
        <v>all_t3_lowses_nl_cram_as.factor(lowses)1:as.factor(grade)9</v>
      </c>
      <c r="Y5483" t="str">
        <f t="shared" si="431"/>
        <v>0.028</v>
      </c>
      <c r="Z5483" t="str">
        <f t="shared" si="432"/>
        <v>0.006</v>
      </c>
      <c r="AA5483" s="2" t="str">
        <f t="shared" si="433"/>
        <v>***</v>
      </c>
      <c r="AB5483" t="str">
        <f t="shared" si="434"/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484" spans="1:28">
      <c r="A5484">
        <v>5483</v>
      </c>
      <c r="B5484" t="s">
        <v>1213</v>
      </c>
      <c r="C5484" t="b">
        <v>0</v>
      </c>
      <c r="D5484" t="s">
        <v>1640</v>
      </c>
      <c r="E5484" t="s">
        <v>1641</v>
      </c>
      <c r="F5484" t="s">
        <v>1697</v>
      </c>
      <c r="G5484" t="s">
        <v>140</v>
      </c>
      <c r="H5484">
        <v>0</v>
      </c>
      <c r="I5484" t="s">
        <v>140</v>
      </c>
      <c r="J5484" t="s">
        <v>140</v>
      </c>
      <c r="X5484" t="str">
        <f t="shared" si="430"/>
        <v>grade_4_t3_lowses_nl_teacherrelation_as.factor(lowses)1</v>
      </c>
      <c r="Y5484" t="str">
        <f t="shared" si="431"/>
        <v>NA</v>
      </c>
      <c r="Z5484" t="str">
        <f t="shared" si="432"/>
        <v>0.000</v>
      </c>
      <c r="AA5484" s="2" t="e">
        <f t="shared" si="433"/>
        <v>#VALUE!</v>
      </c>
      <c r="AB5484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485" spans="1:28">
      <c r="A5485">
        <v>5484</v>
      </c>
      <c r="B5485" t="s">
        <v>1213</v>
      </c>
      <c r="C5485" t="b">
        <v>0</v>
      </c>
      <c r="D5485" t="s">
        <v>1640</v>
      </c>
      <c r="E5485" t="s">
        <v>1641</v>
      </c>
      <c r="F5485" t="s">
        <v>104</v>
      </c>
      <c r="G5485">
        <v>-1.34381925132145E-3</v>
      </c>
      <c r="H5485">
        <v>3.2703537193454701E-3</v>
      </c>
      <c r="I5485">
        <v>-0.41090945097841203</v>
      </c>
      <c r="J5485">
        <v>0.68113959475401298</v>
      </c>
      <c r="X5485" t="str">
        <f t="shared" si="430"/>
        <v>grade_4_t3_lowses_nl_teacherrelation_relative_age</v>
      </c>
      <c r="Y5485" t="str">
        <f t="shared" si="431"/>
        <v>-0.001</v>
      </c>
      <c r="Z5485" t="str">
        <f t="shared" si="432"/>
        <v>0.003</v>
      </c>
      <c r="AA5485" s="2" t="str">
        <f t="shared" si="433"/>
        <v/>
      </c>
      <c r="AB5485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486" spans="1:28">
      <c r="A5486">
        <v>5485</v>
      </c>
      <c r="B5486" t="s">
        <v>1213</v>
      </c>
      <c r="C5486" t="b">
        <v>0</v>
      </c>
      <c r="D5486" t="s">
        <v>1640</v>
      </c>
      <c r="E5486" t="s">
        <v>1641</v>
      </c>
      <c r="F5486" t="s">
        <v>775</v>
      </c>
      <c r="G5486">
        <v>3.9480565413551802E-4</v>
      </c>
      <c r="H5486">
        <v>2.8267856665044301E-4</v>
      </c>
      <c r="I5486">
        <v>1.3966593180859399</v>
      </c>
      <c r="J5486">
        <v>0.16251837603413599</v>
      </c>
      <c r="X5486" t="str">
        <f t="shared" si="430"/>
        <v>grade_4_t3_lowses_nl_teacherrelation_I(relative_age^2)</v>
      </c>
      <c r="Y5486" t="str">
        <f t="shared" si="431"/>
        <v>0.000</v>
      </c>
      <c r="Z5486" t="str">
        <f t="shared" si="432"/>
        <v>0.000</v>
      </c>
      <c r="AA5486" s="2" t="str">
        <f t="shared" si="433"/>
        <v/>
      </c>
      <c r="AB5486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487" spans="1:28">
      <c r="A5487">
        <v>5486</v>
      </c>
      <c r="B5487" t="s">
        <v>1213</v>
      </c>
      <c r="C5487" t="b">
        <v>0</v>
      </c>
      <c r="D5487" t="s">
        <v>1640</v>
      </c>
      <c r="E5487" t="s">
        <v>1641</v>
      </c>
      <c r="F5487" t="s">
        <v>106</v>
      </c>
      <c r="G5487">
        <v>0.16237883835603001</v>
      </c>
      <c r="H5487">
        <v>2.72631762386371E-2</v>
      </c>
      <c r="I5487">
        <v>5.9559765500069703</v>
      </c>
      <c r="J5487" s="10">
        <v>2.5917028884777001E-9</v>
      </c>
      <c r="X5487" t="str">
        <f t="shared" si="430"/>
        <v>grade_4_t3_lowses_nl_teacherrelation_as.factor(book)2</v>
      </c>
      <c r="Y5487" t="str">
        <f t="shared" si="431"/>
        <v>0.162</v>
      </c>
      <c r="Z5487" t="str">
        <f t="shared" si="432"/>
        <v>0.027</v>
      </c>
      <c r="AA5487" s="2" t="str">
        <f t="shared" si="433"/>
        <v>***</v>
      </c>
      <c r="AB5487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488" spans="1:28">
      <c r="A5488">
        <v>5487</v>
      </c>
      <c r="B5488" t="s">
        <v>1213</v>
      </c>
      <c r="C5488" t="b">
        <v>0</v>
      </c>
      <c r="D5488" t="s">
        <v>1640</v>
      </c>
      <c r="E5488" t="s">
        <v>1641</v>
      </c>
      <c r="F5488" t="s">
        <v>107</v>
      </c>
      <c r="G5488">
        <v>0.19770541721735399</v>
      </c>
      <c r="H5488">
        <v>2.7318390119007E-2</v>
      </c>
      <c r="I5488">
        <v>7.2370815540773501</v>
      </c>
      <c r="J5488" s="10">
        <v>4.6090416589432703E-13</v>
      </c>
      <c r="X5488" t="str">
        <f t="shared" si="430"/>
        <v>grade_4_t3_lowses_nl_teacherrelation_as.factor(book)3</v>
      </c>
      <c r="Y5488" t="str">
        <f t="shared" si="431"/>
        <v>0.198</v>
      </c>
      <c r="Z5488" t="str">
        <f t="shared" si="432"/>
        <v>0.027</v>
      </c>
      <c r="AA5488" s="2" t="str">
        <f t="shared" si="433"/>
        <v>***</v>
      </c>
      <c r="AB5488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489" spans="1:28">
      <c r="A5489">
        <v>5488</v>
      </c>
      <c r="B5489" t="s">
        <v>1213</v>
      </c>
      <c r="C5489" t="b">
        <v>0</v>
      </c>
      <c r="D5489" t="s">
        <v>1640</v>
      </c>
      <c r="E5489" t="s">
        <v>1641</v>
      </c>
      <c r="F5489" t="s">
        <v>108</v>
      </c>
      <c r="G5489">
        <v>0.19163786258204499</v>
      </c>
      <c r="H5489">
        <v>2.7640591468010501E-2</v>
      </c>
      <c r="I5489">
        <v>6.93320411771343</v>
      </c>
      <c r="J5489" s="10">
        <v>4.1328002462525904E-12</v>
      </c>
      <c r="X5489" t="str">
        <f t="shared" si="430"/>
        <v>grade_4_t3_lowses_nl_teacherrelation_as.factor(book)4</v>
      </c>
      <c r="Y5489" t="str">
        <f t="shared" si="431"/>
        <v>0.192</v>
      </c>
      <c r="Z5489" t="str">
        <f t="shared" si="432"/>
        <v>0.028</v>
      </c>
      <c r="AA5489" s="2" t="str">
        <f t="shared" si="433"/>
        <v>***</v>
      </c>
      <c r="AB5489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490" spans="1:28">
      <c r="A5490">
        <v>5489</v>
      </c>
      <c r="B5490" t="s">
        <v>1213</v>
      </c>
      <c r="C5490" t="b">
        <v>0</v>
      </c>
      <c r="D5490" t="s">
        <v>1640</v>
      </c>
      <c r="E5490" t="s">
        <v>1641</v>
      </c>
      <c r="F5490" t="s">
        <v>109</v>
      </c>
      <c r="G5490">
        <v>0.11786274357412201</v>
      </c>
      <c r="H5490">
        <v>2.8861594077910599E-2</v>
      </c>
      <c r="I5490">
        <v>4.08372258496731</v>
      </c>
      <c r="J5490" s="10">
        <v>4.43458586273309E-5</v>
      </c>
      <c r="X5490" t="str">
        <f t="shared" si="430"/>
        <v>grade_4_t3_lowses_nl_teacherrelation_as.factor(book)5</v>
      </c>
      <c r="Y5490" t="str">
        <f t="shared" si="431"/>
        <v>0.118</v>
      </c>
      <c r="Z5490" t="str">
        <f t="shared" si="432"/>
        <v>0.029</v>
      </c>
      <c r="AA5490" s="2" t="str">
        <f t="shared" si="433"/>
        <v>***</v>
      </c>
      <c r="AB5490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491" spans="1:28">
      <c r="A5491">
        <v>5490</v>
      </c>
      <c r="B5491" t="s">
        <v>1213</v>
      </c>
      <c r="C5491" t="b">
        <v>0</v>
      </c>
      <c r="D5491" t="s">
        <v>1640</v>
      </c>
      <c r="E5491" t="s">
        <v>1641</v>
      </c>
      <c r="F5491" t="s">
        <v>110</v>
      </c>
      <c r="G5491">
        <v>-1.86830052355918E-3</v>
      </c>
      <c r="H5491">
        <v>9.86230920932573E-3</v>
      </c>
      <c r="I5491">
        <v>-0.18943844528749201</v>
      </c>
      <c r="J5491">
        <v>0.84974948431270803</v>
      </c>
      <c r="X5491" t="str">
        <f t="shared" si="430"/>
        <v>grade_4_t3_lowses_nl_teacherrelation_as.factor(year)2017</v>
      </c>
      <c r="Y5491" t="str">
        <f t="shared" si="431"/>
        <v>-0.002</v>
      </c>
      <c r="Z5491" t="str">
        <f t="shared" si="432"/>
        <v>0.010</v>
      </c>
      <c r="AA5491" s="2" t="str">
        <f t="shared" si="433"/>
        <v/>
      </c>
      <c r="AB5491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492" spans="1:28">
      <c r="A5492">
        <v>5491</v>
      </c>
      <c r="B5492" t="s">
        <v>1213</v>
      </c>
      <c r="C5492" t="b">
        <v>0</v>
      </c>
      <c r="D5492" t="s">
        <v>1640</v>
      </c>
      <c r="E5492" t="s">
        <v>1641</v>
      </c>
      <c r="F5492" t="s">
        <v>111</v>
      </c>
      <c r="G5492">
        <v>2.6972430294176998E-3</v>
      </c>
      <c r="H5492">
        <v>9.6675641943715102E-3</v>
      </c>
      <c r="I5492">
        <v>0.27899923653861503</v>
      </c>
      <c r="J5492">
        <v>0.78024584486680204</v>
      </c>
      <c r="X5492" t="str">
        <f t="shared" si="430"/>
        <v>grade_4_t3_lowses_nl_teacherrelation_as.factor(year)2018</v>
      </c>
      <c r="Y5492" t="str">
        <f t="shared" si="431"/>
        <v>0.003</v>
      </c>
      <c r="Z5492" t="str">
        <f t="shared" si="432"/>
        <v>0.010</v>
      </c>
      <c r="AA5492" s="2" t="str">
        <f t="shared" si="433"/>
        <v/>
      </c>
      <c r="AB5492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493" spans="1:28">
      <c r="A5493">
        <v>5492</v>
      </c>
      <c r="B5493" t="s">
        <v>1213</v>
      </c>
      <c r="C5493" t="b">
        <v>0</v>
      </c>
      <c r="D5493" t="s">
        <v>1640</v>
      </c>
      <c r="E5493" t="s">
        <v>1641</v>
      </c>
      <c r="F5493" t="s">
        <v>1722</v>
      </c>
      <c r="G5493">
        <v>-1.5337226884858299E-3</v>
      </c>
      <c r="H5493">
        <v>9.9202527380735702E-3</v>
      </c>
      <c r="I5493">
        <v>-0.15460520301055</v>
      </c>
      <c r="J5493">
        <v>0.87713280272982797</v>
      </c>
      <c r="X5493" t="str">
        <f t="shared" si="430"/>
        <v>grade_4_t3_lowses_nl_teacherrelation_as.factor(lowses)1:relative_age</v>
      </c>
      <c r="Y5493" t="str">
        <f t="shared" si="431"/>
        <v>-0.002</v>
      </c>
      <c r="Z5493" t="str">
        <f t="shared" si="432"/>
        <v>0.010</v>
      </c>
      <c r="AA5493" s="2" t="str">
        <f t="shared" si="433"/>
        <v/>
      </c>
      <c r="AB5493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494" spans="1:28">
      <c r="A5494">
        <v>5493</v>
      </c>
      <c r="B5494" t="s">
        <v>1213</v>
      </c>
      <c r="C5494" t="b">
        <v>0</v>
      </c>
      <c r="D5494" t="s">
        <v>1640</v>
      </c>
      <c r="E5494" t="s">
        <v>1641</v>
      </c>
      <c r="F5494" t="s">
        <v>1736</v>
      </c>
      <c r="G5494">
        <v>-2.89061217341534E-4</v>
      </c>
      <c r="H5494">
        <v>8.5772914927421495E-4</v>
      </c>
      <c r="I5494">
        <v>-0.33700757119672198</v>
      </c>
      <c r="J5494">
        <v>0.73611172491454602</v>
      </c>
      <c r="X5494" t="str">
        <f t="shared" si="430"/>
        <v>grade_4_t3_lowses_nl_teacherrelation_as.factor(lowses)1:I(relative_age^2)</v>
      </c>
      <c r="Y5494" t="str">
        <f t="shared" si="431"/>
        <v>0.000</v>
      </c>
      <c r="Z5494" t="str">
        <f t="shared" si="432"/>
        <v>0.001</v>
      </c>
      <c r="AA5494" s="2" t="str">
        <f t="shared" si="433"/>
        <v/>
      </c>
      <c r="AB5494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495" spans="1:28">
      <c r="A5495">
        <v>5494</v>
      </c>
      <c r="B5495" t="s">
        <v>1213</v>
      </c>
      <c r="C5495" t="b">
        <v>0</v>
      </c>
      <c r="D5495" t="s">
        <v>1640</v>
      </c>
      <c r="E5495" t="s">
        <v>1641</v>
      </c>
      <c r="F5495" t="s">
        <v>1723</v>
      </c>
      <c r="G5495" t="s">
        <v>140</v>
      </c>
      <c r="H5495">
        <v>0</v>
      </c>
      <c r="I5495" t="s">
        <v>140</v>
      </c>
      <c r="J5495" t="s">
        <v>140</v>
      </c>
      <c r="X5495" t="str">
        <f t="shared" si="430"/>
        <v>grade_4_t3_lowses_nl_teacherrelation_as.factor(lowses)1:as.factor(book)2</v>
      </c>
      <c r="Y5495" t="str">
        <f t="shared" si="431"/>
        <v>NA</v>
      </c>
      <c r="Z5495" t="str">
        <f t="shared" si="432"/>
        <v>0.000</v>
      </c>
      <c r="AA5495" s="2" t="e">
        <f t="shared" si="433"/>
        <v>#VALUE!</v>
      </c>
      <c r="AB5495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496" spans="1:28">
      <c r="A5496">
        <v>5495</v>
      </c>
      <c r="B5496" t="s">
        <v>1213</v>
      </c>
      <c r="C5496" t="b">
        <v>0</v>
      </c>
      <c r="D5496" t="s">
        <v>1640</v>
      </c>
      <c r="E5496" t="s">
        <v>1641</v>
      </c>
      <c r="F5496" t="s">
        <v>1724</v>
      </c>
      <c r="G5496" t="s">
        <v>140</v>
      </c>
      <c r="H5496">
        <v>0</v>
      </c>
      <c r="I5496" t="s">
        <v>140</v>
      </c>
      <c r="J5496" t="s">
        <v>140</v>
      </c>
      <c r="X5496" t="str">
        <f t="shared" si="430"/>
        <v>grade_4_t3_lowses_nl_teacherrelation_as.factor(lowses)1:as.factor(book)3</v>
      </c>
      <c r="Y5496" t="str">
        <f t="shared" si="431"/>
        <v>NA</v>
      </c>
      <c r="Z5496" t="str">
        <f t="shared" si="432"/>
        <v>0.000</v>
      </c>
      <c r="AA5496" s="2" t="e">
        <f t="shared" si="433"/>
        <v>#VALUE!</v>
      </c>
      <c r="AB5496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497" spans="1:28">
      <c r="A5497">
        <v>5496</v>
      </c>
      <c r="B5497" t="s">
        <v>1213</v>
      </c>
      <c r="C5497" t="b">
        <v>0</v>
      </c>
      <c r="D5497" t="s">
        <v>1640</v>
      </c>
      <c r="E5497" t="s">
        <v>1641</v>
      </c>
      <c r="F5497" t="s">
        <v>1725</v>
      </c>
      <c r="G5497" t="s">
        <v>140</v>
      </c>
      <c r="H5497">
        <v>0</v>
      </c>
      <c r="I5497" t="s">
        <v>140</v>
      </c>
      <c r="J5497" t="s">
        <v>140</v>
      </c>
      <c r="X5497" t="str">
        <f t="shared" si="430"/>
        <v>grade_4_t3_lowses_nl_teacherrelation_as.factor(lowses)1:as.factor(book)4</v>
      </c>
      <c r="Y5497" t="str">
        <f t="shared" si="431"/>
        <v>NA</v>
      </c>
      <c r="Z5497" t="str">
        <f t="shared" si="432"/>
        <v>0.000</v>
      </c>
      <c r="AA5497" s="2" t="e">
        <f t="shared" si="433"/>
        <v>#VALUE!</v>
      </c>
      <c r="AB5497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498" spans="1:28">
      <c r="A5498">
        <v>5497</v>
      </c>
      <c r="B5498" t="s">
        <v>1213</v>
      </c>
      <c r="C5498" t="b">
        <v>0</v>
      </c>
      <c r="D5498" t="s">
        <v>1640</v>
      </c>
      <c r="E5498" t="s">
        <v>1641</v>
      </c>
      <c r="F5498" t="s">
        <v>1726</v>
      </c>
      <c r="G5498" t="s">
        <v>140</v>
      </c>
      <c r="H5498">
        <v>0</v>
      </c>
      <c r="I5498" t="s">
        <v>140</v>
      </c>
      <c r="J5498" t="s">
        <v>140</v>
      </c>
      <c r="X5498" t="str">
        <f t="shared" si="430"/>
        <v>grade_4_t3_lowses_nl_teacherrelation_as.factor(lowses)1:as.factor(book)5</v>
      </c>
      <c r="Y5498" t="str">
        <f t="shared" si="431"/>
        <v>NA</v>
      </c>
      <c r="Z5498" t="str">
        <f t="shared" si="432"/>
        <v>0.000</v>
      </c>
      <c r="AA5498" s="2" t="e">
        <f t="shared" si="433"/>
        <v>#VALUE!</v>
      </c>
      <c r="AB5498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499" spans="1:28">
      <c r="A5499">
        <v>5498</v>
      </c>
      <c r="B5499" t="s">
        <v>1213</v>
      </c>
      <c r="C5499" t="b">
        <v>0</v>
      </c>
      <c r="D5499" t="s">
        <v>1640</v>
      </c>
      <c r="E5499" t="s">
        <v>1641</v>
      </c>
      <c r="F5499" t="s">
        <v>1727</v>
      </c>
      <c r="G5499">
        <v>1.9744471802599601E-2</v>
      </c>
      <c r="H5499">
        <v>2.2509224637280799E-2</v>
      </c>
      <c r="I5499">
        <v>0.877172453550354</v>
      </c>
      <c r="J5499">
        <v>0.38039456160537899</v>
      </c>
      <c r="X5499" t="str">
        <f t="shared" si="430"/>
        <v>grade_4_t3_lowses_nl_teacherrelation_as.factor(lowses)1:as.factor(year)2017</v>
      </c>
      <c r="Y5499" t="str">
        <f t="shared" si="431"/>
        <v>0.020</v>
      </c>
      <c r="Z5499" t="str">
        <f t="shared" si="432"/>
        <v>0.023</v>
      </c>
      <c r="AA5499" s="2" t="str">
        <f t="shared" si="433"/>
        <v/>
      </c>
      <c r="AB5499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500" spans="1:28">
      <c r="A5500">
        <v>5499</v>
      </c>
      <c r="B5500" t="s">
        <v>1213</v>
      </c>
      <c r="C5500" t="b">
        <v>0</v>
      </c>
      <c r="D5500" t="s">
        <v>1640</v>
      </c>
      <c r="E5500" t="s">
        <v>1641</v>
      </c>
      <c r="F5500" t="s">
        <v>1728</v>
      </c>
      <c r="G5500">
        <v>2.3437590017342701E-2</v>
      </c>
      <c r="H5500">
        <v>2.2229676095577602E-2</v>
      </c>
      <c r="I5500">
        <v>1.05433790022723</v>
      </c>
      <c r="J5500">
        <v>0.29173015969114502</v>
      </c>
      <c r="X5500" t="str">
        <f t="shared" si="430"/>
        <v>grade_4_t3_lowses_nl_teacherrelation_as.factor(lowses)1:as.factor(year)2018</v>
      </c>
      <c r="Y5500" t="str">
        <f t="shared" si="431"/>
        <v>0.023</v>
      </c>
      <c r="Z5500" t="str">
        <f t="shared" si="432"/>
        <v>0.022</v>
      </c>
      <c r="AA5500" s="2" t="str">
        <f t="shared" si="433"/>
        <v/>
      </c>
      <c r="AB5500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501" spans="1:28">
      <c r="A5501">
        <v>5500</v>
      </c>
      <c r="B5501" t="s">
        <v>113</v>
      </c>
      <c r="C5501" t="b">
        <v>0</v>
      </c>
      <c r="D5501" t="s">
        <v>1640</v>
      </c>
      <c r="E5501" t="s">
        <v>1642</v>
      </c>
      <c r="F5501" t="s">
        <v>1697</v>
      </c>
      <c r="G5501" t="s">
        <v>140</v>
      </c>
      <c r="H5501">
        <v>0</v>
      </c>
      <c r="I5501" t="s">
        <v>140</v>
      </c>
      <c r="J5501" t="s">
        <v>140</v>
      </c>
      <c r="X5501" t="str">
        <f t="shared" si="430"/>
        <v>grade_9_t3_lowses_nl_teacherrelation_as.factor(lowses)1</v>
      </c>
      <c r="Y5501" t="str">
        <f t="shared" si="431"/>
        <v>NA</v>
      </c>
      <c r="Z5501" t="str">
        <f t="shared" si="432"/>
        <v>0.000</v>
      </c>
      <c r="AA5501" s="2" t="e">
        <f t="shared" si="433"/>
        <v>#VALUE!</v>
      </c>
      <c r="AB5501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502" spans="1:28">
      <c r="A5502">
        <v>5501</v>
      </c>
      <c r="B5502" t="s">
        <v>113</v>
      </c>
      <c r="C5502" t="b">
        <v>0</v>
      </c>
      <c r="D5502" t="s">
        <v>1640</v>
      </c>
      <c r="E5502" t="s">
        <v>1642</v>
      </c>
      <c r="F5502" t="s">
        <v>104</v>
      </c>
      <c r="G5502">
        <v>2.0826589786940202E-3</v>
      </c>
      <c r="H5502">
        <v>2.9178887030491501E-3</v>
      </c>
      <c r="I5502">
        <v>0.71375545493481996</v>
      </c>
      <c r="J5502">
        <v>0.47537960245135402</v>
      </c>
      <c r="X5502" t="str">
        <f t="shared" si="430"/>
        <v>grade_9_t3_lowses_nl_teacherrelation_relative_age</v>
      </c>
      <c r="Y5502" t="str">
        <f t="shared" si="431"/>
        <v>0.002</v>
      </c>
      <c r="Z5502" t="str">
        <f t="shared" si="432"/>
        <v>0.003</v>
      </c>
      <c r="AA5502" s="2" t="str">
        <f t="shared" si="433"/>
        <v/>
      </c>
      <c r="AB5502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503" spans="1:28">
      <c r="A5503">
        <v>5502</v>
      </c>
      <c r="B5503" t="s">
        <v>113</v>
      </c>
      <c r="C5503" t="b">
        <v>0</v>
      </c>
      <c r="D5503" t="s">
        <v>1640</v>
      </c>
      <c r="E5503" t="s">
        <v>1642</v>
      </c>
      <c r="F5503" t="s">
        <v>775</v>
      </c>
      <c r="G5503">
        <v>3.2224708170726699E-4</v>
      </c>
      <c r="H5503">
        <v>2.5288891396042698E-4</v>
      </c>
      <c r="I5503">
        <v>1.27426337778371</v>
      </c>
      <c r="J5503">
        <v>0.202572212661425</v>
      </c>
      <c r="X5503" t="str">
        <f t="shared" si="430"/>
        <v>grade_9_t3_lowses_nl_teacherrelation_I(relative_age^2)</v>
      </c>
      <c r="Y5503" t="str">
        <f t="shared" si="431"/>
        <v>0.000</v>
      </c>
      <c r="Z5503" t="str">
        <f t="shared" si="432"/>
        <v>0.000</v>
      </c>
      <c r="AA5503" s="2" t="str">
        <f t="shared" si="433"/>
        <v/>
      </c>
      <c r="AB5503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504" spans="1:28">
      <c r="A5504">
        <v>5503</v>
      </c>
      <c r="B5504" t="s">
        <v>113</v>
      </c>
      <c r="C5504" t="b">
        <v>0</v>
      </c>
      <c r="D5504" t="s">
        <v>1640</v>
      </c>
      <c r="E5504" t="s">
        <v>1642</v>
      </c>
      <c r="F5504" t="s">
        <v>106</v>
      </c>
      <c r="G5504">
        <v>0.15228579533876799</v>
      </c>
      <c r="H5504">
        <v>2.4745053712823602E-2</v>
      </c>
      <c r="I5504">
        <v>6.1541913428884296</v>
      </c>
      <c r="J5504" s="10">
        <v>7.5665813227606303E-10</v>
      </c>
      <c r="X5504" t="str">
        <f t="shared" si="430"/>
        <v>grade_9_t3_lowses_nl_teacherrelation_as.factor(book)2</v>
      </c>
      <c r="Y5504" t="str">
        <f t="shared" si="431"/>
        <v>0.152</v>
      </c>
      <c r="Z5504" t="str">
        <f t="shared" si="432"/>
        <v>0.025</v>
      </c>
      <c r="AA5504" s="2" t="str">
        <f t="shared" si="433"/>
        <v>***</v>
      </c>
      <c r="AB5504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505" spans="1:28">
      <c r="A5505">
        <v>5504</v>
      </c>
      <c r="B5505" t="s">
        <v>113</v>
      </c>
      <c r="C5505" t="b">
        <v>0</v>
      </c>
      <c r="D5505" t="s">
        <v>1640</v>
      </c>
      <c r="E5505" t="s">
        <v>1642</v>
      </c>
      <c r="F5505" t="s">
        <v>107</v>
      </c>
      <c r="G5505">
        <v>0.14826920815762101</v>
      </c>
      <c r="H5505">
        <v>2.4944206243789499E-2</v>
      </c>
      <c r="I5505">
        <v>5.9440339254946899</v>
      </c>
      <c r="J5505" s="10">
        <v>2.7874935310449E-9</v>
      </c>
      <c r="X5505" t="str">
        <f t="shared" si="430"/>
        <v>grade_9_t3_lowses_nl_teacherrelation_as.factor(book)3</v>
      </c>
      <c r="Y5505" t="str">
        <f t="shared" si="431"/>
        <v>0.148</v>
      </c>
      <c r="Z5505" t="str">
        <f t="shared" si="432"/>
        <v>0.025</v>
      </c>
      <c r="AA5505" s="2" t="str">
        <f t="shared" si="433"/>
        <v>***</v>
      </c>
      <c r="AB5505" t="str">
        <f t="shared" si="434"/>
        <v>teacherrelation ~ as.factor(lowses) * relative_age + as.factor(lowses) *      I(relative_age^2) + as.factor(lowses) * as.factor(book) +      as.factor(lowses) * as.factor(year) | as.factor(school_id) | 0 | school_id</v>
      </c>
    </row>
    <row r="5506" spans="1:28">
      <c r="A5506">
        <v>5505</v>
      </c>
      <c r="B5506" t="s">
        <v>113</v>
      </c>
      <c r="C5506" t="b">
        <v>0</v>
      </c>
      <c r="D5506" t="s">
        <v>1640</v>
      </c>
      <c r="E5506" t="s">
        <v>1642</v>
      </c>
      <c r="F5506" t="s">
        <v>108</v>
      </c>
      <c r="G5506">
        <v>0.114455750651468</v>
      </c>
      <c r="H5506">
        <v>2.5191537819456201E-2</v>
      </c>
      <c r="I5506">
        <v>4.5434205514468404</v>
      </c>
      <c r="J5506" s="10">
        <v>5.53949599380412E-6</v>
      </c>
      <c r="X5506" t="str">
        <f t="shared" ref="X5506:X5569" si="435">E5506&amp;"_"&amp;F5506</f>
        <v>grade_9_t3_lowses_nl_teacherrelation_as.factor(book)4</v>
      </c>
      <c r="Y5506" t="str">
        <f t="shared" ref="Y5506:Y5569" si="436">TEXT(G5506,"0.000")</f>
        <v>0.114</v>
      </c>
      <c r="Z5506" t="str">
        <f t="shared" ref="Z5506:Z5569" si="437">TEXT(H5506,"0.000")</f>
        <v>0.025</v>
      </c>
      <c r="AA5506" s="2" t="str">
        <f t="shared" ref="AA5506:AA5569" si="438">IF(COUNTIF(J5506,"*E*")&gt;0, "***", IF(TEXT(J5506, "0.00E+00")*1&lt;0.01, "***", IF(TEXT(J5506, "0.00E+00")*1&lt;0.05, "**",  IF(TEXT(J5506, "0.00E+00")*1&lt;0.1, "*",""))))</f>
        <v>***</v>
      </c>
      <c r="AB5506" t="str">
        <f t="shared" ref="AB5506:AB5569" si="439">D5506</f>
        <v>teacherrelation ~ as.factor(lowses) * relative_age + as.factor(lowses) *      I(relative_age^2) + as.factor(lowses) * as.factor(book) +      as.factor(lowses) * as.factor(year) | as.factor(school_id) | 0 | school_id</v>
      </c>
    </row>
    <row r="5507" spans="1:28">
      <c r="A5507">
        <v>5506</v>
      </c>
      <c r="B5507" t="s">
        <v>113</v>
      </c>
      <c r="C5507" t="b">
        <v>0</v>
      </c>
      <c r="D5507" t="s">
        <v>1640</v>
      </c>
      <c r="E5507" t="s">
        <v>1642</v>
      </c>
      <c r="F5507" t="s">
        <v>109</v>
      </c>
      <c r="G5507">
        <v>1.3690038199122701E-2</v>
      </c>
      <c r="H5507">
        <v>2.63275123270191E-2</v>
      </c>
      <c r="I5507">
        <v>0.51998981252296295</v>
      </c>
      <c r="J5507">
        <v>0.60307150043721203</v>
      </c>
      <c r="X5507" t="str">
        <f t="shared" si="435"/>
        <v>grade_9_t3_lowses_nl_teacherrelation_as.factor(book)5</v>
      </c>
      <c r="Y5507" t="str">
        <f t="shared" si="436"/>
        <v>0.014</v>
      </c>
      <c r="Z5507" t="str">
        <f t="shared" si="437"/>
        <v>0.026</v>
      </c>
      <c r="AA5507" s="2" t="str">
        <f t="shared" si="438"/>
        <v/>
      </c>
      <c r="AB5507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08" spans="1:28">
      <c r="A5508">
        <v>5507</v>
      </c>
      <c r="B5508" t="s">
        <v>113</v>
      </c>
      <c r="C5508" t="b">
        <v>0</v>
      </c>
      <c r="D5508" t="s">
        <v>1640</v>
      </c>
      <c r="E5508" t="s">
        <v>1642</v>
      </c>
      <c r="F5508" t="s">
        <v>110</v>
      </c>
      <c r="G5508" s="10">
        <v>9.2525481358962902E-5</v>
      </c>
      <c r="H5508">
        <v>1.10969013769856E-2</v>
      </c>
      <c r="I5508">
        <v>8.3379565354032709E-3</v>
      </c>
      <c r="J5508">
        <v>0.993347362213719</v>
      </c>
      <c r="X5508" t="str">
        <f t="shared" si="435"/>
        <v>grade_9_t3_lowses_nl_teacherrelation_as.factor(year)2017</v>
      </c>
      <c r="Y5508" t="str">
        <f t="shared" si="436"/>
        <v>0.000</v>
      </c>
      <c r="Z5508" t="str">
        <f t="shared" si="437"/>
        <v>0.011</v>
      </c>
      <c r="AA5508" s="2" t="str">
        <f t="shared" si="438"/>
        <v/>
      </c>
      <c r="AB5508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09" spans="1:28">
      <c r="A5509">
        <v>5508</v>
      </c>
      <c r="B5509" t="s">
        <v>113</v>
      </c>
      <c r="C5509" t="b">
        <v>0</v>
      </c>
      <c r="D5509" t="s">
        <v>1640</v>
      </c>
      <c r="E5509" t="s">
        <v>1642</v>
      </c>
      <c r="F5509" t="s">
        <v>111</v>
      </c>
      <c r="G5509">
        <v>-4.4734509098016796E-3</v>
      </c>
      <c r="H5509">
        <v>1.2480948365903299E-2</v>
      </c>
      <c r="I5509">
        <v>-0.358422355309369</v>
      </c>
      <c r="J5509">
        <v>0.72002780648735798</v>
      </c>
      <c r="X5509" t="str">
        <f t="shared" si="435"/>
        <v>grade_9_t3_lowses_nl_teacherrelation_as.factor(year)2018</v>
      </c>
      <c r="Y5509" t="str">
        <f t="shared" si="436"/>
        <v>-0.004</v>
      </c>
      <c r="Z5509" t="str">
        <f t="shared" si="437"/>
        <v>0.012</v>
      </c>
      <c r="AA5509" s="2" t="str">
        <f t="shared" si="438"/>
        <v/>
      </c>
      <c r="AB5509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10" spans="1:28">
      <c r="A5510">
        <v>5509</v>
      </c>
      <c r="B5510" t="s">
        <v>113</v>
      </c>
      <c r="C5510" t="b">
        <v>0</v>
      </c>
      <c r="D5510" t="s">
        <v>1640</v>
      </c>
      <c r="E5510" t="s">
        <v>1642</v>
      </c>
      <c r="F5510" t="s">
        <v>1722</v>
      </c>
      <c r="G5510">
        <v>4.3682291385302996E-3</v>
      </c>
      <c r="H5510">
        <v>9.3742422122534003E-3</v>
      </c>
      <c r="I5510">
        <v>0.46598210709986099</v>
      </c>
      <c r="J5510">
        <v>0.64122903541962795</v>
      </c>
      <c r="X5510" t="str">
        <f t="shared" si="435"/>
        <v>grade_9_t3_lowses_nl_teacherrelation_as.factor(lowses)1:relative_age</v>
      </c>
      <c r="Y5510" t="str">
        <f t="shared" si="436"/>
        <v>0.004</v>
      </c>
      <c r="Z5510" t="str">
        <f t="shared" si="437"/>
        <v>0.009</v>
      </c>
      <c r="AA5510" s="2" t="str">
        <f t="shared" si="438"/>
        <v/>
      </c>
      <c r="AB5510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11" spans="1:28">
      <c r="A5511">
        <v>5510</v>
      </c>
      <c r="B5511" t="s">
        <v>113</v>
      </c>
      <c r="C5511" t="b">
        <v>0</v>
      </c>
      <c r="D5511" t="s">
        <v>1640</v>
      </c>
      <c r="E5511" t="s">
        <v>1642</v>
      </c>
      <c r="F5511" t="s">
        <v>1736</v>
      </c>
      <c r="G5511">
        <v>-3.24934261207097E-4</v>
      </c>
      <c r="H5511">
        <v>8.2944506170268197E-4</v>
      </c>
      <c r="I5511">
        <v>-0.39174898520713702</v>
      </c>
      <c r="J5511">
        <v>0.69524429023484602</v>
      </c>
      <c r="X5511" t="str">
        <f t="shared" si="435"/>
        <v>grade_9_t3_lowses_nl_teacherrelation_as.factor(lowses)1:I(relative_age^2)</v>
      </c>
      <c r="Y5511" t="str">
        <f t="shared" si="436"/>
        <v>0.000</v>
      </c>
      <c r="Z5511" t="str">
        <f t="shared" si="437"/>
        <v>0.001</v>
      </c>
      <c r="AA5511" s="2" t="str">
        <f t="shared" si="438"/>
        <v/>
      </c>
      <c r="AB5511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12" spans="1:28">
      <c r="A5512">
        <v>5511</v>
      </c>
      <c r="B5512" t="s">
        <v>113</v>
      </c>
      <c r="C5512" t="b">
        <v>0</v>
      </c>
      <c r="D5512" t="s">
        <v>1640</v>
      </c>
      <c r="E5512" t="s">
        <v>1642</v>
      </c>
      <c r="F5512" t="s">
        <v>1723</v>
      </c>
      <c r="G5512" t="s">
        <v>140</v>
      </c>
      <c r="H5512">
        <v>0</v>
      </c>
      <c r="I5512" t="s">
        <v>140</v>
      </c>
      <c r="J5512" t="s">
        <v>140</v>
      </c>
      <c r="X5512" t="str">
        <f t="shared" si="435"/>
        <v>grade_9_t3_lowses_nl_teacherrelation_as.factor(lowses)1:as.factor(book)2</v>
      </c>
      <c r="Y5512" t="str">
        <f t="shared" si="436"/>
        <v>NA</v>
      </c>
      <c r="Z5512" t="str">
        <f t="shared" si="437"/>
        <v>0.000</v>
      </c>
      <c r="AA5512" s="2" t="e">
        <f t="shared" si="438"/>
        <v>#VALUE!</v>
      </c>
      <c r="AB5512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13" spans="1:28">
      <c r="A5513">
        <v>5512</v>
      </c>
      <c r="B5513" t="s">
        <v>113</v>
      </c>
      <c r="C5513" t="b">
        <v>0</v>
      </c>
      <c r="D5513" t="s">
        <v>1640</v>
      </c>
      <c r="E5513" t="s">
        <v>1642</v>
      </c>
      <c r="F5513" t="s">
        <v>1724</v>
      </c>
      <c r="G5513" t="s">
        <v>140</v>
      </c>
      <c r="H5513">
        <v>0</v>
      </c>
      <c r="I5513" t="s">
        <v>140</v>
      </c>
      <c r="J5513" t="s">
        <v>140</v>
      </c>
      <c r="X5513" t="str">
        <f t="shared" si="435"/>
        <v>grade_9_t3_lowses_nl_teacherrelation_as.factor(lowses)1:as.factor(book)3</v>
      </c>
      <c r="Y5513" t="str">
        <f t="shared" si="436"/>
        <v>NA</v>
      </c>
      <c r="Z5513" t="str">
        <f t="shared" si="437"/>
        <v>0.000</v>
      </c>
      <c r="AA5513" s="2" t="e">
        <f t="shared" si="438"/>
        <v>#VALUE!</v>
      </c>
      <c r="AB5513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14" spans="1:28">
      <c r="A5514">
        <v>5513</v>
      </c>
      <c r="B5514" t="s">
        <v>113</v>
      </c>
      <c r="C5514" t="b">
        <v>0</v>
      </c>
      <c r="D5514" t="s">
        <v>1640</v>
      </c>
      <c r="E5514" t="s">
        <v>1642</v>
      </c>
      <c r="F5514" t="s">
        <v>1725</v>
      </c>
      <c r="G5514" t="s">
        <v>140</v>
      </c>
      <c r="H5514">
        <v>0</v>
      </c>
      <c r="I5514" t="s">
        <v>140</v>
      </c>
      <c r="J5514" t="s">
        <v>140</v>
      </c>
      <c r="X5514" t="str">
        <f t="shared" si="435"/>
        <v>grade_9_t3_lowses_nl_teacherrelation_as.factor(lowses)1:as.factor(book)4</v>
      </c>
      <c r="Y5514" t="str">
        <f t="shared" si="436"/>
        <v>NA</v>
      </c>
      <c r="Z5514" t="str">
        <f t="shared" si="437"/>
        <v>0.000</v>
      </c>
      <c r="AA5514" s="2" t="e">
        <f t="shared" si="438"/>
        <v>#VALUE!</v>
      </c>
      <c r="AB5514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15" spans="1:28">
      <c r="A5515">
        <v>5514</v>
      </c>
      <c r="B5515" t="s">
        <v>113</v>
      </c>
      <c r="C5515" t="b">
        <v>0</v>
      </c>
      <c r="D5515" t="s">
        <v>1640</v>
      </c>
      <c r="E5515" t="s">
        <v>1642</v>
      </c>
      <c r="F5515" t="s">
        <v>1726</v>
      </c>
      <c r="G5515" t="s">
        <v>140</v>
      </c>
      <c r="H5515">
        <v>0</v>
      </c>
      <c r="I5515" t="s">
        <v>140</v>
      </c>
      <c r="J5515" t="s">
        <v>140</v>
      </c>
      <c r="X5515" t="str">
        <f t="shared" si="435"/>
        <v>grade_9_t3_lowses_nl_teacherrelation_as.factor(lowses)1:as.factor(book)5</v>
      </c>
      <c r="Y5515" t="str">
        <f t="shared" si="436"/>
        <v>NA</v>
      </c>
      <c r="Z5515" t="str">
        <f t="shared" si="437"/>
        <v>0.000</v>
      </c>
      <c r="AA5515" s="2" t="e">
        <f t="shared" si="438"/>
        <v>#VALUE!</v>
      </c>
      <c r="AB5515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16" spans="1:28">
      <c r="A5516">
        <v>5515</v>
      </c>
      <c r="B5516" t="s">
        <v>113</v>
      </c>
      <c r="C5516" t="b">
        <v>0</v>
      </c>
      <c r="D5516" t="s">
        <v>1640</v>
      </c>
      <c r="E5516" t="s">
        <v>1642</v>
      </c>
      <c r="F5516" t="s">
        <v>1727</v>
      </c>
      <c r="G5516">
        <v>-4.6751318893574496E-3</v>
      </c>
      <c r="H5516">
        <v>2.0694367722121101E-2</v>
      </c>
      <c r="I5516">
        <v>-0.225913250993408</v>
      </c>
      <c r="J5516">
        <v>0.82126922226684096</v>
      </c>
      <c r="X5516" t="str">
        <f t="shared" si="435"/>
        <v>grade_9_t3_lowses_nl_teacherrelation_as.factor(lowses)1:as.factor(year)2017</v>
      </c>
      <c r="Y5516" t="str">
        <f t="shared" si="436"/>
        <v>-0.005</v>
      </c>
      <c r="Z5516" t="str">
        <f t="shared" si="437"/>
        <v>0.021</v>
      </c>
      <c r="AA5516" s="2" t="str">
        <f t="shared" si="438"/>
        <v/>
      </c>
      <c r="AB5516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17" spans="1:28">
      <c r="A5517">
        <v>5516</v>
      </c>
      <c r="B5517" t="s">
        <v>113</v>
      </c>
      <c r="C5517" t="b">
        <v>0</v>
      </c>
      <c r="D5517" t="s">
        <v>1640</v>
      </c>
      <c r="E5517" t="s">
        <v>1642</v>
      </c>
      <c r="F5517" t="s">
        <v>1728</v>
      </c>
      <c r="G5517">
        <v>3.3862151659774103E-2</v>
      </c>
      <c r="H5517">
        <v>1.9402998615242799E-2</v>
      </c>
      <c r="I5517">
        <v>1.7452019830157799</v>
      </c>
      <c r="J5517">
        <v>8.0951917115750102E-2</v>
      </c>
      <c r="X5517" t="str">
        <f t="shared" si="435"/>
        <v>grade_9_t3_lowses_nl_teacherrelation_as.factor(lowses)1:as.factor(year)2018</v>
      </c>
      <c r="Y5517" t="str">
        <f t="shared" si="436"/>
        <v>0.034</v>
      </c>
      <c r="Z5517" t="str">
        <f t="shared" si="437"/>
        <v>0.019</v>
      </c>
      <c r="AA5517" s="2" t="str">
        <f t="shared" si="438"/>
        <v>*</v>
      </c>
      <c r="AB5517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18" spans="1:28">
      <c r="A5518">
        <v>5517</v>
      </c>
      <c r="B5518" t="s">
        <v>112</v>
      </c>
      <c r="C5518" t="b">
        <v>0</v>
      </c>
      <c r="D5518" t="s">
        <v>1640</v>
      </c>
      <c r="E5518" t="s">
        <v>1643</v>
      </c>
      <c r="F5518" t="s">
        <v>1697</v>
      </c>
      <c r="G5518">
        <v>-8.07748010355578E-2</v>
      </c>
      <c r="H5518">
        <v>2.7656771928863601E-2</v>
      </c>
      <c r="I5518">
        <v>-2.9206156540365602</v>
      </c>
      <c r="J5518">
        <v>3.4939788678518399E-3</v>
      </c>
      <c r="X5518" t="str">
        <f t="shared" si="435"/>
        <v>grade_8_t3_lowses_nl_teacherrelation_as.factor(lowses)1</v>
      </c>
      <c r="Y5518" t="str">
        <f t="shared" si="436"/>
        <v>-0.081</v>
      </c>
      <c r="Z5518" t="str">
        <f t="shared" si="437"/>
        <v>0.028</v>
      </c>
      <c r="AA5518" s="2" t="str">
        <f t="shared" si="438"/>
        <v>***</v>
      </c>
      <c r="AB5518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19" spans="1:28">
      <c r="A5519">
        <v>5518</v>
      </c>
      <c r="B5519" t="s">
        <v>112</v>
      </c>
      <c r="C5519" t="b">
        <v>0</v>
      </c>
      <c r="D5519" t="s">
        <v>1640</v>
      </c>
      <c r="E5519" t="s">
        <v>1643</v>
      </c>
      <c r="F5519" t="s">
        <v>104</v>
      </c>
      <c r="G5519">
        <v>2.6070323690778599E-3</v>
      </c>
      <c r="H5519">
        <v>3.1094136605887999E-3</v>
      </c>
      <c r="I5519">
        <v>0.83843214626650697</v>
      </c>
      <c r="J5519">
        <v>0.40178951537109697</v>
      </c>
      <c r="X5519" t="str">
        <f t="shared" si="435"/>
        <v>grade_8_t3_lowses_nl_teacherrelation_relative_age</v>
      </c>
      <c r="Y5519" t="str">
        <f t="shared" si="436"/>
        <v>0.003</v>
      </c>
      <c r="Z5519" t="str">
        <f t="shared" si="437"/>
        <v>0.003</v>
      </c>
      <c r="AA5519" s="2" t="str">
        <f t="shared" si="438"/>
        <v/>
      </c>
      <c r="AB5519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20" spans="1:28">
      <c r="A5520">
        <v>5519</v>
      </c>
      <c r="B5520" t="s">
        <v>112</v>
      </c>
      <c r="C5520" t="b">
        <v>0</v>
      </c>
      <c r="D5520" t="s">
        <v>1640</v>
      </c>
      <c r="E5520" t="s">
        <v>1643</v>
      </c>
      <c r="F5520" t="s">
        <v>775</v>
      </c>
      <c r="G5520" s="10">
        <v>9.1617995620664201E-5</v>
      </c>
      <c r="H5520">
        <v>2.6125435967663899E-4</v>
      </c>
      <c r="I5520">
        <v>0.35068504018100299</v>
      </c>
      <c r="J5520">
        <v>0.72582519317080296</v>
      </c>
      <c r="X5520" t="str">
        <f t="shared" si="435"/>
        <v>grade_8_t3_lowses_nl_teacherrelation_I(relative_age^2)</v>
      </c>
      <c r="Y5520" t="str">
        <f t="shared" si="436"/>
        <v>0.000</v>
      </c>
      <c r="Z5520" t="str">
        <f t="shared" si="437"/>
        <v>0.000</v>
      </c>
      <c r="AA5520" s="2" t="str">
        <f t="shared" si="438"/>
        <v/>
      </c>
      <c r="AB5520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21" spans="1:28">
      <c r="A5521">
        <v>5520</v>
      </c>
      <c r="B5521" t="s">
        <v>112</v>
      </c>
      <c r="C5521" t="b">
        <v>0</v>
      </c>
      <c r="D5521" t="s">
        <v>1640</v>
      </c>
      <c r="E5521" t="s">
        <v>1643</v>
      </c>
      <c r="F5521" t="s">
        <v>106</v>
      </c>
      <c r="G5521">
        <v>0.100287698608249</v>
      </c>
      <c r="H5521">
        <v>9.2858761456594604E-3</v>
      </c>
      <c r="I5521">
        <v>10.800025440262599</v>
      </c>
      <c r="J5521" s="10">
        <v>3.5297033351331797E-27</v>
      </c>
      <c r="X5521" t="str">
        <f t="shared" si="435"/>
        <v>grade_8_t3_lowses_nl_teacherrelation_as.factor(book)2</v>
      </c>
      <c r="Y5521" t="str">
        <f t="shared" si="436"/>
        <v>0.100</v>
      </c>
      <c r="Z5521" t="str">
        <f t="shared" si="437"/>
        <v>0.009</v>
      </c>
      <c r="AA5521" s="2" t="str">
        <f t="shared" si="438"/>
        <v>***</v>
      </c>
      <c r="AB5521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22" spans="1:28">
      <c r="A5522">
        <v>5521</v>
      </c>
      <c r="B5522" t="s">
        <v>112</v>
      </c>
      <c r="C5522" t="b">
        <v>0</v>
      </c>
      <c r="D5522" t="s">
        <v>1640</v>
      </c>
      <c r="E5522" t="s">
        <v>1643</v>
      </c>
      <c r="F5522" t="s">
        <v>107</v>
      </c>
      <c r="G5522">
        <v>0.10365589300148199</v>
      </c>
      <c r="H5522">
        <v>8.7692540257705894E-3</v>
      </c>
      <c r="I5522">
        <v>11.820377502677401</v>
      </c>
      <c r="J5522" s="10">
        <v>3.1765413082073801E-32</v>
      </c>
      <c r="X5522" t="str">
        <f t="shared" si="435"/>
        <v>grade_8_t3_lowses_nl_teacherrelation_as.factor(book)3</v>
      </c>
      <c r="Y5522" t="str">
        <f t="shared" si="436"/>
        <v>0.104</v>
      </c>
      <c r="Z5522" t="str">
        <f t="shared" si="437"/>
        <v>0.009</v>
      </c>
      <c r="AA5522" s="2" t="str">
        <f t="shared" si="438"/>
        <v>***</v>
      </c>
      <c r="AB5522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23" spans="1:28">
      <c r="A5523">
        <v>5522</v>
      </c>
      <c r="B5523" t="s">
        <v>112</v>
      </c>
      <c r="C5523" t="b">
        <v>0</v>
      </c>
      <c r="D5523" t="s">
        <v>1640</v>
      </c>
      <c r="E5523" t="s">
        <v>1643</v>
      </c>
      <c r="F5523" t="s">
        <v>108</v>
      </c>
      <c r="G5523">
        <v>7.2970086687433294E-2</v>
      </c>
      <c r="H5523">
        <v>9.6033844838036894E-3</v>
      </c>
      <c r="I5523">
        <v>7.5983718875880504</v>
      </c>
      <c r="J5523" s="10">
        <v>3.0178615408577399E-14</v>
      </c>
      <c r="X5523" t="str">
        <f t="shared" si="435"/>
        <v>grade_8_t3_lowses_nl_teacherrelation_as.factor(book)4</v>
      </c>
      <c r="Y5523" t="str">
        <f t="shared" si="436"/>
        <v>0.073</v>
      </c>
      <c r="Z5523" t="str">
        <f t="shared" si="437"/>
        <v>0.010</v>
      </c>
      <c r="AA5523" s="2" t="str">
        <f t="shared" si="438"/>
        <v>***</v>
      </c>
      <c r="AB5523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24" spans="1:28">
      <c r="A5524">
        <v>5523</v>
      </c>
      <c r="B5524" t="s">
        <v>112</v>
      </c>
      <c r="C5524" t="b">
        <v>0</v>
      </c>
      <c r="D5524" t="s">
        <v>1640</v>
      </c>
      <c r="E5524" t="s">
        <v>1643</v>
      </c>
      <c r="F5524" t="s">
        <v>109</v>
      </c>
      <c r="G5524" t="s">
        <v>140</v>
      </c>
      <c r="H5524">
        <v>0</v>
      </c>
      <c r="I5524" t="s">
        <v>140</v>
      </c>
      <c r="J5524" t="s">
        <v>140</v>
      </c>
      <c r="X5524" t="str">
        <f t="shared" si="435"/>
        <v>grade_8_t3_lowses_nl_teacherrelation_as.factor(book)5</v>
      </c>
      <c r="Y5524" t="str">
        <f t="shared" si="436"/>
        <v>NA</v>
      </c>
      <c r="Z5524" t="str">
        <f t="shared" si="437"/>
        <v>0.000</v>
      </c>
      <c r="AA5524" s="2" t="e">
        <f t="shared" si="438"/>
        <v>#VALUE!</v>
      </c>
      <c r="AB5524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25" spans="1:28">
      <c r="A5525">
        <v>5524</v>
      </c>
      <c r="B5525" t="s">
        <v>112</v>
      </c>
      <c r="C5525" t="b">
        <v>0</v>
      </c>
      <c r="D5525" t="s">
        <v>1640</v>
      </c>
      <c r="E5525" t="s">
        <v>1643</v>
      </c>
      <c r="F5525" t="s">
        <v>110</v>
      </c>
      <c r="G5525">
        <v>3.7838095788001602E-4</v>
      </c>
      <c r="H5525">
        <v>1.2331709098757099E-2</v>
      </c>
      <c r="I5525">
        <v>3.0683577989863001E-2</v>
      </c>
      <c r="J5525">
        <v>0.97552193289742695</v>
      </c>
      <c r="X5525" t="str">
        <f t="shared" si="435"/>
        <v>grade_8_t3_lowses_nl_teacherrelation_as.factor(year)2017</v>
      </c>
      <c r="Y5525" t="str">
        <f t="shared" si="436"/>
        <v>0.000</v>
      </c>
      <c r="Z5525" t="str">
        <f t="shared" si="437"/>
        <v>0.012</v>
      </c>
      <c r="AA5525" s="2" t="str">
        <f t="shared" si="438"/>
        <v/>
      </c>
      <c r="AB5525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26" spans="1:28">
      <c r="A5526">
        <v>5525</v>
      </c>
      <c r="B5526" t="s">
        <v>112</v>
      </c>
      <c r="C5526" t="b">
        <v>0</v>
      </c>
      <c r="D5526" t="s">
        <v>1640</v>
      </c>
      <c r="E5526" t="s">
        <v>1643</v>
      </c>
      <c r="F5526" t="s">
        <v>111</v>
      </c>
      <c r="G5526">
        <v>-1.5180170578897401E-3</v>
      </c>
      <c r="H5526">
        <v>1.25690639513231E-2</v>
      </c>
      <c r="I5526">
        <v>-0.12077407385057901</v>
      </c>
      <c r="J5526">
        <v>0.903870164288052</v>
      </c>
      <c r="X5526" t="str">
        <f t="shared" si="435"/>
        <v>grade_8_t3_lowses_nl_teacherrelation_as.factor(year)2018</v>
      </c>
      <c r="Y5526" t="str">
        <f t="shared" si="436"/>
        <v>-0.002</v>
      </c>
      <c r="Z5526" t="str">
        <f t="shared" si="437"/>
        <v>0.013</v>
      </c>
      <c r="AA5526" s="2" t="str">
        <f t="shared" si="438"/>
        <v/>
      </c>
      <c r="AB5526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27" spans="1:28">
      <c r="A5527">
        <v>5526</v>
      </c>
      <c r="B5527" t="s">
        <v>112</v>
      </c>
      <c r="C5527" t="b">
        <v>0</v>
      </c>
      <c r="D5527" t="s">
        <v>1640</v>
      </c>
      <c r="E5527" t="s">
        <v>1643</v>
      </c>
      <c r="F5527" t="s">
        <v>1722</v>
      </c>
      <c r="G5527">
        <v>8.0945448660369596E-3</v>
      </c>
      <c r="H5527">
        <v>1.01441537407118E-2</v>
      </c>
      <c r="I5527">
        <v>0.79795171415343902</v>
      </c>
      <c r="J5527">
        <v>0.42489990497736302</v>
      </c>
      <c r="X5527" t="str">
        <f t="shared" si="435"/>
        <v>grade_8_t3_lowses_nl_teacherrelation_as.factor(lowses)1:relative_age</v>
      </c>
      <c r="Y5527" t="str">
        <f t="shared" si="436"/>
        <v>0.008</v>
      </c>
      <c r="Z5527" t="str">
        <f t="shared" si="437"/>
        <v>0.010</v>
      </c>
      <c r="AA5527" s="2" t="str">
        <f t="shared" si="438"/>
        <v/>
      </c>
      <c r="AB5527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28" spans="1:28">
      <c r="A5528">
        <v>5527</v>
      </c>
      <c r="B5528" t="s">
        <v>112</v>
      </c>
      <c r="C5528" t="b">
        <v>0</v>
      </c>
      <c r="D5528" t="s">
        <v>1640</v>
      </c>
      <c r="E5528" t="s">
        <v>1643</v>
      </c>
      <c r="F5528" t="s">
        <v>1736</v>
      </c>
      <c r="G5528">
        <v>-2.7372859429955298E-4</v>
      </c>
      <c r="H5528">
        <v>8.9785595177100796E-4</v>
      </c>
      <c r="I5528">
        <v>-0.30486916499203198</v>
      </c>
      <c r="J5528">
        <v>0.76046626786266402</v>
      </c>
      <c r="X5528" t="str">
        <f t="shared" si="435"/>
        <v>grade_8_t3_lowses_nl_teacherrelation_as.factor(lowses)1:I(relative_age^2)</v>
      </c>
      <c r="Y5528" t="str">
        <f t="shared" si="436"/>
        <v>0.000</v>
      </c>
      <c r="Z5528" t="str">
        <f t="shared" si="437"/>
        <v>0.001</v>
      </c>
      <c r="AA5528" s="2" t="str">
        <f t="shared" si="438"/>
        <v/>
      </c>
      <c r="AB5528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29" spans="1:28">
      <c r="A5529">
        <v>5528</v>
      </c>
      <c r="B5529" t="s">
        <v>112</v>
      </c>
      <c r="C5529" t="b">
        <v>0</v>
      </c>
      <c r="D5529" t="s">
        <v>1640</v>
      </c>
      <c r="E5529" t="s">
        <v>1643</v>
      </c>
      <c r="F5529" t="s">
        <v>1723</v>
      </c>
      <c r="G5529" t="s">
        <v>140</v>
      </c>
      <c r="H5529">
        <v>0</v>
      </c>
      <c r="I5529" t="s">
        <v>140</v>
      </c>
      <c r="J5529" t="s">
        <v>140</v>
      </c>
      <c r="X5529" t="str">
        <f t="shared" si="435"/>
        <v>grade_8_t3_lowses_nl_teacherrelation_as.factor(lowses)1:as.factor(book)2</v>
      </c>
      <c r="Y5529" t="str">
        <f t="shared" si="436"/>
        <v>NA</v>
      </c>
      <c r="Z5529" t="str">
        <f t="shared" si="437"/>
        <v>0.000</v>
      </c>
      <c r="AA5529" s="2" t="e">
        <f t="shared" si="438"/>
        <v>#VALUE!</v>
      </c>
      <c r="AB5529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30" spans="1:28">
      <c r="A5530">
        <v>5529</v>
      </c>
      <c r="B5530" t="s">
        <v>112</v>
      </c>
      <c r="C5530" t="b">
        <v>0</v>
      </c>
      <c r="D5530" t="s">
        <v>1640</v>
      </c>
      <c r="E5530" t="s">
        <v>1643</v>
      </c>
      <c r="F5530" t="s">
        <v>1724</v>
      </c>
      <c r="G5530" t="s">
        <v>140</v>
      </c>
      <c r="H5530">
        <v>0</v>
      </c>
      <c r="I5530" t="s">
        <v>140</v>
      </c>
      <c r="J5530" t="s">
        <v>140</v>
      </c>
      <c r="X5530" t="str">
        <f t="shared" si="435"/>
        <v>grade_8_t3_lowses_nl_teacherrelation_as.factor(lowses)1:as.factor(book)3</v>
      </c>
      <c r="Y5530" t="str">
        <f t="shared" si="436"/>
        <v>NA</v>
      </c>
      <c r="Z5530" t="str">
        <f t="shared" si="437"/>
        <v>0.000</v>
      </c>
      <c r="AA5530" s="2" t="e">
        <f t="shared" si="438"/>
        <v>#VALUE!</v>
      </c>
      <c r="AB5530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31" spans="1:28">
      <c r="A5531">
        <v>5530</v>
      </c>
      <c r="B5531" t="s">
        <v>112</v>
      </c>
      <c r="C5531" t="b">
        <v>0</v>
      </c>
      <c r="D5531" t="s">
        <v>1640</v>
      </c>
      <c r="E5531" t="s">
        <v>1643</v>
      </c>
      <c r="F5531" t="s">
        <v>1725</v>
      </c>
      <c r="G5531" t="s">
        <v>140</v>
      </c>
      <c r="H5531">
        <v>0</v>
      </c>
      <c r="I5531" t="s">
        <v>140</v>
      </c>
      <c r="J5531" t="s">
        <v>140</v>
      </c>
      <c r="X5531" t="str">
        <f t="shared" si="435"/>
        <v>grade_8_t3_lowses_nl_teacherrelation_as.factor(lowses)1:as.factor(book)4</v>
      </c>
      <c r="Y5531" t="str">
        <f t="shared" si="436"/>
        <v>NA</v>
      </c>
      <c r="Z5531" t="str">
        <f t="shared" si="437"/>
        <v>0.000</v>
      </c>
      <c r="AA5531" s="2" t="e">
        <f t="shared" si="438"/>
        <v>#VALUE!</v>
      </c>
      <c r="AB5531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32" spans="1:28">
      <c r="A5532">
        <v>5531</v>
      </c>
      <c r="B5532" t="s">
        <v>112</v>
      </c>
      <c r="C5532" t="b">
        <v>0</v>
      </c>
      <c r="D5532" t="s">
        <v>1640</v>
      </c>
      <c r="E5532" t="s">
        <v>1643</v>
      </c>
      <c r="F5532" t="s">
        <v>1726</v>
      </c>
      <c r="G5532" t="s">
        <v>140</v>
      </c>
      <c r="H5532">
        <v>0</v>
      </c>
      <c r="I5532" t="s">
        <v>140</v>
      </c>
      <c r="J5532" t="s">
        <v>140</v>
      </c>
      <c r="X5532" t="str">
        <f t="shared" si="435"/>
        <v>grade_8_t3_lowses_nl_teacherrelation_as.factor(lowses)1:as.factor(book)5</v>
      </c>
      <c r="Y5532" t="str">
        <f t="shared" si="436"/>
        <v>NA</v>
      </c>
      <c r="Z5532" t="str">
        <f t="shared" si="437"/>
        <v>0.000</v>
      </c>
      <c r="AA5532" s="2" t="e">
        <f t="shared" si="438"/>
        <v>#VALUE!</v>
      </c>
      <c r="AB5532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33" spans="1:28">
      <c r="A5533">
        <v>5532</v>
      </c>
      <c r="B5533" t="s">
        <v>112</v>
      </c>
      <c r="C5533" t="b">
        <v>0</v>
      </c>
      <c r="D5533" t="s">
        <v>1640</v>
      </c>
      <c r="E5533" t="s">
        <v>1643</v>
      </c>
      <c r="F5533" t="s">
        <v>1727</v>
      </c>
      <c r="G5533">
        <v>-2.5634279252437701E-3</v>
      </c>
      <c r="H5533">
        <v>2.0386925781786899E-2</v>
      </c>
      <c r="I5533">
        <v>-0.12573881676333301</v>
      </c>
      <c r="J5533">
        <v>0.89993886026861103</v>
      </c>
      <c r="X5533" t="str">
        <f t="shared" si="435"/>
        <v>grade_8_t3_lowses_nl_teacherrelation_as.factor(lowses)1:as.factor(year)2017</v>
      </c>
      <c r="Y5533" t="str">
        <f t="shared" si="436"/>
        <v>-0.003</v>
      </c>
      <c r="Z5533" t="str">
        <f t="shared" si="437"/>
        <v>0.020</v>
      </c>
      <c r="AA5533" s="2" t="str">
        <f t="shared" si="438"/>
        <v/>
      </c>
      <c r="AB5533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34" spans="1:28">
      <c r="A5534">
        <v>5533</v>
      </c>
      <c r="B5534" t="s">
        <v>112</v>
      </c>
      <c r="C5534" t="b">
        <v>0</v>
      </c>
      <c r="D5534" t="s">
        <v>1640</v>
      </c>
      <c r="E5534" t="s">
        <v>1643</v>
      </c>
      <c r="F5534" t="s">
        <v>1728</v>
      </c>
      <c r="G5534">
        <v>2.5358947755244599E-2</v>
      </c>
      <c r="H5534">
        <v>2.3378774312211598E-2</v>
      </c>
      <c r="I5534">
        <v>1.0846996261048101</v>
      </c>
      <c r="J5534">
        <v>0.27805663678123099</v>
      </c>
      <c r="X5534" t="str">
        <f t="shared" si="435"/>
        <v>grade_8_t3_lowses_nl_teacherrelation_as.factor(lowses)1:as.factor(year)2018</v>
      </c>
      <c r="Y5534" t="str">
        <f t="shared" si="436"/>
        <v>0.025</v>
      </c>
      <c r="Z5534" t="str">
        <f t="shared" si="437"/>
        <v>0.023</v>
      </c>
      <c r="AA5534" s="2" t="str">
        <f t="shared" si="438"/>
        <v/>
      </c>
      <c r="AB5534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35" spans="1:28">
      <c r="A5535">
        <v>5534</v>
      </c>
      <c r="B5535" t="s">
        <v>116</v>
      </c>
      <c r="C5535" t="b">
        <v>0</v>
      </c>
      <c r="D5535" t="s">
        <v>1640</v>
      </c>
      <c r="E5535" t="s">
        <v>1644</v>
      </c>
      <c r="F5535" t="s">
        <v>1697</v>
      </c>
      <c r="G5535" t="s">
        <v>140</v>
      </c>
      <c r="H5535">
        <v>0</v>
      </c>
      <c r="I5535" t="s">
        <v>140</v>
      </c>
      <c r="J5535" t="s">
        <v>140</v>
      </c>
      <c r="X5535" t="str">
        <f t="shared" si="435"/>
        <v>grade_6_t3_lowses_nl_teacherrelation_as.factor(lowses)1</v>
      </c>
      <c r="Y5535" t="str">
        <f t="shared" si="436"/>
        <v>NA</v>
      </c>
      <c r="Z5535" t="str">
        <f t="shared" si="437"/>
        <v>0.000</v>
      </c>
      <c r="AA5535" s="2" t="e">
        <f t="shared" si="438"/>
        <v>#VALUE!</v>
      </c>
      <c r="AB5535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36" spans="1:28">
      <c r="A5536">
        <v>5535</v>
      </c>
      <c r="B5536" t="s">
        <v>116</v>
      </c>
      <c r="C5536" t="b">
        <v>0</v>
      </c>
      <c r="D5536" t="s">
        <v>1640</v>
      </c>
      <c r="E5536" t="s">
        <v>1644</v>
      </c>
      <c r="F5536" t="s">
        <v>104</v>
      </c>
      <c r="G5536">
        <v>-2.6791118341926001E-3</v>
      </c>
      <c r="H5536">
        <v>3.0395170492076499E-3</v>
      </c>
      <c r="I5536">
        <v>-0.88142681578016002</v>
      </c>
      <c r="J5536">
        <v>0.378088373248328</v>
      </c>
      <c r="X5536" t="str">
        <f t="shared" si="435"/>
        <v>grade_6_t3_lowses_nl_teacherrelation_relative_age</v>
      </c>
      <c r="Y5536" t="str">
        <f t="shared" si="436"/>
        <v>-0.003</v>
      </c>
      <c r="Z5536" t="str">
        <f t="shared" si="437"/>
        <v>0.003</v>
      </c>
      <c r="AA5536" s="2" t="str">
        <f t="shared" si="438"/>
        <v/>
      </c>
      <c r="AB5536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37" spans="1:28">
      <c r="A5537">
        <v>5536</v>
      </c>
      <c r="B5537" t="s">
        <v>116</v>
      </c>
      <c r="C5537" t="b">
        <v>0</v>
      </c>
      <c r="D5537" t="s">
        <v>1640</v>
      </c>
      <c r="E5537" t="s">
        <v>1644</v>
      </c>
      <c r="F5537" t="s">
        <v>775</v>
      </c>
      <c r="G5537">
        <v>3.3920434734753698E-4</v>
      </c>
      <c r="H5537">
        <v>2.6623428880968403E-4</v>
      </c>
      <c r="I5537">
        <v>1.2740821209172499</v>
      </c>
      <c r="J5537">
        <v>0.202636444593254</v>
      </c>
      <c r="X5537" t="str">
        <f t="shared" si="435"/>
        <v>grade_6_t3_lowses_nl_teacherrelation_I(relative_age^2)</v>
      </c>
      <c r="Y5537" t="str">
        <f t="shared" si="436"/>
        <v>0.000</v>
      </c>
      <c r="Z5537" t="str">
        <f t="shared" si="437"/>
        <v>0.000</v>
      </c>
      <c r="AA5537" s="2" t="str">
        <f t="shared" si="438"/>
        <v/>
      </c>
      <c r="AB5537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38" spans="1:28">
      <c r="A5538">
        <v>5537</v>
      </c>
      <c r="B5538" t="s">
        <v>116</v>
      </c>
      <c r="C5538" t="b">
        <v>0</v>
      </c>
      <c r="D5538" t="s">
        <v>1640</v>
      </c>
      <c r="E5538" t="s">
        <v>1644</v>
      </c>
      <c r="F5538" t="s">
        <v>106</v>
      </c>
      <c r="G5538">
        <v>0.17529040503113899</v>
      </c>
      <c r="H5538">
        <v>3.1708381814754598E-2</v>
      </c>
      <c r="I5538">
        <v>5.5282040583216396</v>
      </c>
      <c r="J5538" s="10">
        <v>3.2410471597731198E-8</v>
      </c>
      <c r="X5538" t="str">
        <f t="shared" si="435"/>
        <v>grade_6_t3_lowses_nl_teacherrelation_as.factor(book)2</v>
      </c>
      <c r="Y5538" t="str">
        <f t="shared" si="436"/>
        <v>0.175</v>
      </c>
      <c r="Z5538" t="str">
        <f t="shared" si="437"/>
        <v>0.032</v>
      </c>
      <c r="AA5538" s="2" t="str">
        <f t="shared" si="438"/>
        <v>***</v>
      </c>
      <c r="AB5538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39" spans="1:28">
      <c r="A5539">
        <v>5538</v>
      </c>
      <c r="B5539" t="s">
        <v>116</v>
      </c>
      <c r="C5539" t="b">
        <v>0</v>
      </c>
      <c r="D5539" t="s">
        <v>1640</v>
      </c>
      <c r="E5539" t="s">
        <v>1644</v>
      </c>
      <c r="F5539" t="s">
        <v>107</v>
      </c>
      <c r="G5539">
        <v>0.19961917560935699</v>
      </c>
      <c r="H5539">
        <v>3.15586391062294E-2</v>
      </c>
      <c r="I5539">
        <v>6.3253416897167298</v>
      </c>
      <c r="J5539" s="10">
        <v>2.5343744184364199E-10</v>
      </c>
      <c r="X5539" t="str">
        <f t="shared" si="435"/>
        <v>grade_6_t3_lowses_nl_teacherrelation_as.factor(book)3</v>
      </c>
      <c r="Y5539" t="str">
        <f t="shared" si="436"/>
        <v>0.200</v>
      </c>
      <c r="Z5539" t="str">
        <f t="shared" si="437"/>
        <v>0.032</v>
      </c>
      <c r="AA5539" s="2" t="str">
        <f t="shared" si="438"/>
        <v>***</v>
      </c>
      <c r="AB5539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40" spans="1:28">
      <c r="A5540">
        <v>5539</v>
      </c>
      <c r="B5540" t="s">
        <v>116</v>
      </c>
      <c r="C5540" t="b">
        <v>0</v>
      </c>
      <c r="D5540" t="s">
        <v>1640</v>
      </c>
      <c r="E5540" t="s">
        <v>1644</v>
      </c>
      <c r="F5540" t="s">
        <v>108</v>
      </c>
      <c r="G5540">
        <v>0.19147243391958499</v>
      </c>
      <c r="H5540">
        <v>3.1722666915926102E-2</v>
      </c>
      <c r="I5540">
        <v>6.0358239875304402</v>
      </c>
      <c r="J5540" s="10">
        <v>1.58552091084422E-9</v>
      </c>
      <c r="X5540" t="str">
        <f t="shared" si="435"/>
        <v>grade_6_t3_lowses_nl_teacherrelation_as.factor(book)4</v>
      </c>
      <c r="Y5540" t="str">
        <f t="shared" si="436"/>
        <v>0.191</v>
      </c>
      <c r="Z5540" t="str">
        <f t="shared" si="437"/>
        <v>0.032</v>
      </c>
      <c r="AA5540" s="2" t="str">
        <f t="shared" si="438"/>
        <v>***</v>
      </c>
      <c r="AB5540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41" spans="1:28">
      <c r="A5541">
        <v>5540</v>
      </c>
      <c r="B5541" t="s">
        <v>116</v>
      </c>
      <c r="C5541" t="b">
        <v>0</v>
      </c>
      <c r="D5541" t="s">
        <v>1640</v>
      </c>
      <c r="E5541" t="s">
        <v>1644</v>
      </c>
      <c r="F5541" t="s">
        <v>109</v>
      </c>
      <c r="G5541">
        <v>0.115335366925751</v>
      </c>
      <c r="H5541">
        <v>3.2280454620470397E-2</v>
      </c>
      <c r="I5541">
        <v>3.5729164375712399</v>
      </c>
      <c r="J5541">
        <v>3.5314677469008003E-4</v>
      </c>
      <c r="X5541" t="str">
        <f t="shared" si="435"/>
        <v>grade_6_t3_lowses_nl_teacherrelation_as.factor(book)5</v>
      </c>
      <c r="Y5541" t="str">
        <f t="shared" si="436"/>
        <v>0.115</v>
      </c>
      <c r="Z5541" t="str">
        <f t="shared" si="437"/>
        <v>0.032</v>
      </c>
      <c r="AA5541" s="2" t="str">
        <f t="shared" si="438"/>
        <v>***</v>
      </c>
      <c r="AB5541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42" spans="1:28">
      <c r="A5542">
        <v>5541</v>
      </c>
      <c r="B5542" t="s">
        <v>116</v>
      </c>
      <c r="C5542" t="b">
        <v>0</v>
      </c>
      <c r="D5542" t="s">
        <v>1640</v>
      </c>
      <c r="E5542" t="s">
        <v>1644</v>
      </c>
      <c r="F5542" t="s">
        <v>110</v>
      </c>
      <c r="G5542">
        <v>3.73007930578024E-3</v>
      </c>
      <c r="H5542">
        <v>1.15899444022166E-2</v>
      </c>
      <c r="I5542">
        <v>0.32183754954569399</v>
      </c>
      <c r="J5542">
        <v>0.74757625010771001</v>
      </c>
      <c r="X5542" t="str">
        <f t="shared" si="435"/>
        <v>grade_6_t3_lowses_nl_teacherrelation_as.factor(year)2017</v>
      </c>
      <c r="Y5542" t="str">
        <f t="shared" si="436"/>
        <v>0.004</v>
      </c>
      <c r="Z5542" t="str">
        <f t="shared" si="437"/>
        <v>0.012</v>
      </c>
      <c r="AA5542" s="2" t="str">
        <f t="shared" si="438"/>
        <v/>
      </c>
      <c r="AB5542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43" spans="1:28">
      <c r="A5543">
        <v>5542</v>
      </c>
      <c r="B5543" t="s">
        <v>116</v>
      </c>
      <c r="C5543" t="b">
        <v>0</v>
      </c>
      <c r="D5543" t="s">
        <v>1640</v>
      </c>
      <c r="E5543" t="s">
        <v>1644</v>
      </c>
      <c r="F5543" t="s">
        <v>111</v>
      </c>
      <c r="G5543">
        <v>2.7190967439374202E-3</v>
      </c>
      <c r="H5543">
        <v>1.16924706977765E-2</v>
      </c>
      <c r="I5543">
        <v>0.23255108472963701</v>
      </c>
      <c r="J5543">
        <v>0.81611035708069501</v>
      </c>
      <c r="X5543" t="str">
        <f t="shared" si="435"/>
        <v>grade_6_t3_lowses_nl_teacherrelation_as.factor(year)2018</v>
      </c>
      <c r="Y5543" t="str">
        <f t="shared" si="436"/>
        <v>0.003</v>
      </c>
      <c r="Z5543" t="str">
        <f t="shared" si="437"/>
        <v>0.012</v>
      </c>
      <c r="AA5543" s="2" t="str">
        <f t="shared" si="438"/>
        <v/>
      </c>
      <c r="AB5543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44" spans="1:28">
      <c r="A5544">
        <v>5543</v>
      </c>
      <c r="B5544" t="s">
        <v>116</v>
      </c>
      <c r="C5544" t="b">
        <v>0</v>
      </c>
      <c r="D5544" t="s">
        <v>1640</v>
      </c>
      <c r="E5544" t="s">
        <v>1644</v>
      </c>
      <c r="F5544" t="s">
        <v>1722</v>
      </c>
      <c r="G5544">
        <v>5.9833366979757897E-3</v>
      </c>
      <c r="H5544">
        <v>1.1669459926214E-2</v>
      </c>
      <c r="I5544">
        <v>0.51273467116802596</v>
      </c>
      <c r="J5544">
        <v>0.60813774828670097</v>
      </c>
      <c r="X5544" t="str">
        <f t="shared" si="435"/>
        <v>grade_6_t3_lowses_nl_teacherrelation_as.factor(lowses)1:relative_age</v>
      </c>
      <c r="Y5544" t="str">
        <f t="shared" si="436"/>
        <v>0.006</v>
      </c>
      <c r="Z5544" t="str">
        <f t="shared" si="437"/>
        <v>0.012</v>
      </c>
      <c r="AA5544" s="2" t="str">
        <f t="shared" si="438"/>
        <v/>
      </c>
      <c r="AB5544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45" spans="1:28">
      <c r="A5545">
        <v>5544</v>
      </c>
      <c r="B5545" t="s">
        <v>116</v>
      </c>
      <c r="C5545" t="b">
        <v>0</v>
      </c>
      <c r="D5545" t="s">
        <v>1640</v>
      </c>
      <c r="E5545" t="s">
        <v>1644</v>
      </c>
      <c r="F5545" t="s">
        <v>1736</v>
      </c>
      <c r="G5545">
        <v>-2.3259606567698201E-4</v>
      </c>
      <c r="H5545">
        <v>1.0234464312907799E-3</v>
      </c>
      <c r="I5545">
        <v>-0.22726745491078501</v>
      </c>
      <c r="J5545">
        <v>0.82021611251023896</v>
      </c>
      <c r="X5545" t="str">
        <f t="shared" si="435"/>
        <v>grade_6_t3_lowses_nl_teacherrelation_as.factor(lowses)1:I(relative_age^2)</v>
      </c>
      <c r="Y5545" t="str">
        <f t="shared" si="436"/>
        <v>0.000</v>
      </c>
      <c r="Z5545" t="str">
        <f t="shared" si="437"/>
        <v>0.001</v>
      </c>
      <c r="AA5545" s="2" t="str">
        <f t="shared" si="438"/>
        <v/>
      </c>
      <c r="AB5545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46" spans="1:28">
      <c r="A5546">
        <v>5545</v>
      </c>
      <c r="B5546" t="s">
        <v>116</v>
      </c>
      <c r="C5546" t="b">
        <v>0</v>
      </c>
      <c r="D5546" t="s">
        <v>1640</v>
      </c>
      <c r="E5546" t="s">
        <v>1644</v>
      </c>
      <c r="F5546" t="s">
        <v>1723</v>
      </c>
      <c r="G5546" t="s">
        <v>140</v>
      </c>
      <c r="H5546">
        <v>0</v>
      </c>
      <c r="I5546" t="s">
        <v>140</v>
      </c>
      <c r="J5546" t="s">
        <v>140</v>
      </c>
      <c r="X5546" t="str">
        <f t="shared" si="435"/>
        <v>grade_6_t3_lowses_nl_teacherrelation_as.factor(lowses)1:as.factor(book)2</v>
      </c>
      <c r="Y5546" t="str">
        <f t="shared" si="436"/>
        <v>NA</v>
      </c>
      <c r="Z5546" t="str">
        <f t="shared" si="437"/>
        <v>0.000</v>
      </c>
      <c r="AA5546" s="2" t="e">
        <f t="shared" si="438"/>
        <v>#VALUE!</v>
      </c>
      <c r="AB5546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47" spans="1:28">
      <c r="A5547">
        <v>5546</v>
      </c>
      <c r="B5547" t="s">
        <v>116</v>
      </c>
      <c r="C5547" t="b">
        <v>0</v>
      </c>
      <c r="D5547" t="s">
        <v>1640</v>
      </c>
      <c r="E5547" t="s">
        <v>1644</v>
      </c>
      <c r="F5547" t="s">
        <v>1724</v>
      </c>
      <c r="G5547" t="s">
        <v>140</v>
      </c>
      <c r="H5547">
        <v>0</v>
      </c>
      <c r="I5547" t="s">
        <v>140</v>
      </c>
      <c r="J5547" t="s">
        <v>140</v>
      </c>
      <c r="X5547" t="str">
        <f t="shared" si="435"/>
        <v>grade_6_t3_lowses_nl_teacherrelation_as.factor(lowses)1:as.factor(book)3</v>
      </c>
      <c r="Y5547" t="str">
        <f t="shared" si="436"/>
        <v>NA</v>
      </c>
      <c r="Z5547" t="str">
        <f t="shared" si="437"/>
        <v>0.000</v>
      </c>
      <c r="AA5547" s="2" t="e">
        <f t="shared" si="438"/>
        <v>#VALUE!</v>
      </c>
      <c r="AB5547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48" spans="1:28">
      <c r="A5548">
        <v>5547</v>
      </c>
      <c r="B5548" t="s">
        <v>116</v>
      </c>
      <c r="C5548" t="b">
        <v>0</v>
      </c>
      <c r="D5548" t="s">
        <v>1640</v>
      </c>
      <c r="E5548" t="s">
        <v>1644</v>
      </c>
      <c r="F5548" t="s">
        <v>1725</v>
      </c>
      <c r="G5548" t="s">
        <v>140</v>
      </c>
      <c r="H5548">
        <v>0</v>
      </c>
      <c r="I5548" t="s">
        <v>140</v>
      </c>
      <c r="J5548" t="s">
        <v>140</v>
      </c>
      <c r="X5548" t="str">
        <f t="shared" si="435"/>
        <v>grade_6_t3_lowses_nl_teacherrelation_as.factor(lowses)1:as.factor(book)4</v>
      </c>
      <c r="Y5548" t="str">
        <f t="shared" si="436"/>
        <v>NA</v>
      </c>
      <c r="Z5548" t="str">
        <f t="shared" si="437"/>
        <v>0.000</v>
      </c>
      <c r="AA5548" s="2" t="e">
        <f t="shared" si="438"/>
        <v>#VALUE!</v>
      </c>
      <c r="AB5548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49" spans="1:28">
      <c r="A5549">
        <v>5548</v>
      </c>
      <c r="B5549" t="s">
        <v>116</v>
      </c>
      <c r="C5549" t="b">
        <v>0</v>
      </c>
      <c r="D5549" t="s">
        <v>1640</v>
      </c>
      <c r="E5549" t="s">
        <v>1644</v>
      </c>
      <c r="F5549" t="s">
        <v>1726</v>
      </c>
      <c r="G5549" t="s">
        <v>140</v>
      </c>
      <c r="H5549">
        <v>0</v>
      </c>
      <c r="I5549" t="s">
        <v>140</v>
      </c>
      <c r="J5549" t="s">
        <v>140</v>
      </c>
      <c r="X5549" t="str">
        <f t="shared" si="435"/>
        <v>grade_6_t3_lowses_nl_teacherrelation_as.factor(lowses)1:as.factor(book)5</v>
      </c>
      <c r="Y5549" t="str">
        <f t="shared" si="436"/>
        <v>NA</v>
      </c>
      <c r="Z5549" t="str">
        <f t="shared" si="437"/>
        <v>0.000</v>
      </c>
      <c r="AA5549" s="2" t="e">
        <f t="shared" si="438"/>
        <v>#VALUE!</v>
      </c>
      <c r="AB5549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50" spans="1:28">
      <c r="A5550">
        <v>5549</v>
      </c>
      <c r="B5550" t="s">
        <v>116</v>
      </c>
      <c r="C5550" t="b">
        <v>0</v>
      </c>
      <c r="D5550" t="s">
        <v>1640</v>
      </c>
      <c r="E5550" t="s">
        <v>1644</v>
      </c>
      <c r="F5550" t="s">
        <v>1727</v>
      </c>
      <c r="G5550">
        <v>-2.97618260233018E-2</v>
      </c>
      <c r="H5550">
        <v>2.5647789405550001E-2</v>
      </c>
      <c r="I5550">
        <v>-1.16040511533761</v>
      </c>
      <c r="J5550">
        <v>0.24588589840482999</v>
      </c>
      <c r="X5550" t="str">
        <f t="shared" si="435"/>
        <v>grade_6_t3_lowses_nl_teacherrelation_as.factor(lowses)1:as.factor(year)2017</v>
      </c>
      <c r="Y5550" t="str">
        <f t="shared" si="436"/>
        <v>-0.030</v>
      </c>
      <c r="Z5550" t="str">
        <f t="shared" si="437"/>
        <v>0.026</v>
      </c>
      <c r="AA5550" s="2" t="str">
        <f t="shared" si="438"/>
        <v/>
      </c>
      <c r="AB5550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51" spans="1:28">
      <c r="A5551">
        <v>5550</v>
      </c>
      <c r="B5551" t="s">
        <v>116</v>
      </c>
      <c r="C5551" t="b">
        <v>0</v>
      </c>
      <c r="D5551" t="s">
        <v>1640</v>
      </c>
      <c r="E5551" t="s">
        <v>1644</v>
      </c>
      <c r="F5551" t="s">
        <v>1728</v>
      </c>
      <c r="G5551">
        <v>-2.8524476117252899E-3</v>
      </c>
      <c r="H5551">
        <v>2.6791259060675501E-2</v>
      </c>
      <c r="I5551">
        <v>-0.106469337826386</v>
      </c>
      <c r="J5551">
        <v>0.91521013564688602</v>
      </c>
      <c r="X5551" t="str">
        <f t="shared" si="435"/>
        <v>grade_6_t3_lowses_nl_teacherrelation_as.factor(lowses)1:as.factor(year)2018</v>
      </c>
      <c r="Y5551" t="str">
        <f t="shared" si="436"/>
        <v>-0.003</v>
      </c>
      <c r="Z5551" t="str">
        <f t="shared" si="437"/>
        <v>0.027</v>
      </c>
      <c r="AA5551" s="2" t="str">
        <f t="shared" si="438"/>
        <v/>
      </c>
      <c r="AB5551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52" spans="1:28">
      <c r="A5552">
        <v>5551</v>
      </c>
      <c r="B5552" t="s">
        <v>114</v>
      </c>
      <c r="C5552" t="b">
        <v>0</v>
      </c>
      <c r="D5552" t="s">
        <v>1640</v>
      </c>
      <c r="E5552" t="s">
        <v>1645</v>
      </c>
      <c r="F5552" t="s">
        <v>1697</v>
      </c>
      <c r="G5552" t="s">
        <v>140</v>
      </c>
      <c r="H5552">
        <v>0</v>
      </c>
      <c r="I5552" t="s">
        <v>140</v>
      </c>
      <c r="J5552" t="s">
        <v>140</v>
      </c>
      <c r="X5552" t="str">
        <f t="shared" si="435"/>
        <v>grade_5_t3_lowses_nl_teacherrelation_as.factor(lowses)1</v>
      </c>
      <c r="Y5552" t="str">
        <f t="shared" si="436"/>
        <v>NA</v>
      </c>
      <c r="Z5552" t="str">
        <f t="shared" si="437"/>
        <v>0.000</v>
      </c>
      <c r="AA5552" s="2" t="e">
        <f t="shared" si="438"/>
        <v>#VALUE!</v>
      </c>
      <c r="AB5552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53" spans="1:28">
      <c r="A5553">
        <v>5552</v>
      </c>
      <c r="B5553" t="s">
        <v>114</v>
      </c>
      <c r="C5553" t="b">
        <v>0</v>
      </c>
      <c r="D5553" t="s">
        <v>1640</v>
      </c>
      <c r="E5553" t="s">
        <v>1645</v>
      </c>
      <c r="F5553" t="s">
        <v>104</v>
      </c>
      <c r="G5553">
        <v>2.9918038888266101E-4</v>
      </c>
      <c r="H5553">
        <v>3.1348347370846602E-3</v>
      </c>
      <c r="I5553">
        <v>9.5437371974796195E-2</v>
      </c>
      <c r="J5553">
        <v>0.92396757404677499</v>
      </c>
      <c r="X5553" t="str">
        <f t="shared" si="435"/>
        <v>grade_5_t3_lowses_nl_teacherrelation_relative_age</v>
      </c>
      <c r="Y5553" t="str">
        <f t="shared" si="436"/>
        <v>0.000</v>
      </c>
      <c r="Z5553" t="str">
        <f t="shared" si="437"/>
        <v>0.003</v>
      </c>
      <c r="AA5553" s="2" t="str">
        <f t="shared" si="438"/>
        <v/>
      </c>
      <c r="AB5553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54" spans="1:28">
      <c r="A5554">
        <v>5553</v>
      </c>
      <c r="B5554" t="s">
        <v>114</v>
      </c>
      <c r="C5554" t="b">
        <v>0</v>
      </c>
      <c r="D5554" t="s">
        <v>1640</v>
      </c>
      <c r="E5554" t="s">
        <v>1645</v>
      </c>
      <c r="F5554" t="s">
        <v>775</v>
      </c>
      <c r="G5554" s="10">
        <v>1.9821192725656799E-5</v>
      </c>
      <c r="H5554">
        <v>2.7622492622043698E-4</v>
      </c>
      <c r="I5554">
        <v>7.1757436944118499E-2</v>
      </c>
      <c r="J5554">
        <v>0.942795051702633</v>
      </c>
      <c r="X5554" t="str">
        <f t="shared" si="435"/>
        <v>grade_5_t3_lowses_nl_teacherrelation_I(relative_age^2)</v>
      </c>
      <c r="Y5554" t="str">
        <f t="shared" si="436"/>
        <v>0.000</v>
      </c>
      <c r="Z5554" t="str">
        <f t="shared" si="437"/>
        <v>0.000</v>
      </c>
      <c r="AA5554" s="2" t="str">
        <f t="shared" si="438"/>
        <v/>
      </c>
      <c r="AB5554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55" spans="1:28">
      <c r="A5555">
        <v>5554</v>
      </c>
      <c r="B5555" t="s">
        <v>114</v>
      </c>
      <c r="C5555" t="b">
        <v>0</v>
      </c>
      <c r="D5555" t="s">
        <v>1640</v>
      </c>
      <c r="E5555" t="s">
        <v>1645</v>
      </c>
      <c r="F5555" t="s">
        <v>106</v>
      </c>
      <c r="G5555">
        <v>0.15540887279884899</v>
      </c>
      <c r="H5555">
        <v>3.00735844218868E-2</v>
      </c>
      <c r="I5555">
        <v>5.16762054761075</v>
      </c>
      <c r="J5555" s="10">
        <v>2.3742803137197601E-7</v>
      </c>
      <c r="X5555" t="str">
        <f t="shared" si="435"/>
        <v>grade_5_t3_lowses_nl_teacherrelation_as.factor(book)2</v>
      </c>
      <c r="Y5555" t="str">
        <f t="shared" si="436"/>
        <v>0.155</v>
      </c>
      <c r="Z5555" t="str">
        <f t="shared" si="437"/>
        <v>0.030</v>
      </c>
      <c r="AA5555" s="2" t="str">
        <f t="shared" si="438"/>
        <v>***</v>
      </c>
      <c r="AB5555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56" spans="1:28">
      <c r="A5556">
        <v>5555</v>
      </c>
      <c r="B5556" t="s">
        <v>114</v>
      </c>
      <c r="C5556" t="b">
        <v>0</v>
      </c>
      <c r="D5556" t="s">
        <v>1640</v>
      </c>
      <c r="E5556" t="s">
        <v>1645</v>
      </c>
      <c r="F5556" t="s">
        <v>107</v>
      </c>
      <c r="G5556">
        <v>0.19370655316905799</v>
      </c>
      <c r="H5556">
        <v>3.00514100207365E-2</v>
      </c>
      <c r="I5556">
        <v>6.4458390816069402</v>
      </c>
      <c r="J5556" s="10">
        <v>1.1534655410570501E-10</v>
      </c>
      <c r="X5556" t="str">
        <f t="shared" si="435"/>
        <v>grade_5_t3_lowses_nl_teacherrelation_as.factor(book)3</v>
      </c>
      <c r="Y5556" t="str">
        <f t="shared" si="436"/>
        <v>0.194</v>
      </c>
      <c r="Z5556" t="str">
        <f t="shared" si="437"/>
        <v>0.030</v>
      </c>
      <c r="AA5556" s="2" t="str">
        <f t="shared" si="438"/>
        <v>***</v>
      </c>
      <c r="AB5556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57" spans="1:28">
      <c r="A5557">
        <v>5556</v>
      </c>
      <c r="B5557" t="s">
        <v>114</v>
      </c>
      <c r="C5557" t="b">
        <v>0</v>
      </c>
      <c r="D5557" t="s">
        <v>1640</v>
      </c>
      <c r="E5557" t="s">
        <v>1645</v>
      </c>
      <c r="F5557" t="s">
        <v>108</v>
      </c>
      <c r="G5557">
        <v>0.18963679467556199</v>
      </c>
      <c r="H5557">
        <v>3.04073410644701E-2</v>
      </c>
      <c r="I5557">
        <v>6.2365464403313497</v>
      </c>
      <c r="J5557" s="10">
        <v>4.4864960140564298E-10</v>
      </c>
      <c r="X5557" t="str">
        <f t="shared" si="435"/>
        <v>grade_5_t3_lowses_nl_teacherrelation_as.factor(book)4</v>
      </c>
      <c r="Y5557" t="str">
        <f t="shared" si="436"/>
        <v>0.190</v>
      </c>
      <c r="Z5557" t="str">
        <f t="shared" si="437"/>
        <v>0.030</v>
      </c>
      <c r="AA5557" s="2" t="str">
        <f t="shared" si="438"/>
        <v>***</v>
      </c>
      <c r="AB5557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58" spans="1:28">
      <c r="A5558">
        <v>5557</v>
      </c>
      <c r="B5558" t="s">
        <v>114</v>
      </c>
      <c r="C5558" t="b">
        <v>0</v>
      </c>
      <c r="D5558" t="s">
        <v>1640</v>
      </c>
      <c r="E5558" t="s">
        <v>1645</v>
      </c>
      <c r="F5558" t="s">
        <v>109</v>
      </c>
      <c r="G5558">
        <v>0.12401519035080499</v>
      </c>
      <c r="H5558">
        <v>3.0567883435261501E-2</v>
      </c>
      <c r="I5558">
        <v>4.0570421113209303</v>
      </c>
      <c r="J5558" s="10">
        <v>4.9725913212310597E-5</v>
      </c>
      <c r="X5558" t="str">
        <f t="shared" si="435"/>
        <v>grade_5_t3_lowses_nl_teacherrelation_as.factor(book)5</v>
      </c>
      <c r="Y5558" t="str">
        <f t="shared" si="436"/>
        <v>0.124</v>
      </c>
      <c r="Z5558" t="str">
        <f t="shared" si="437"/>
        <v>0.031</v>
      </c>
      <c r="AA5558" s="2" t="str">
        <f t="shared" si="438"/>
        <v>***</v>
      </c>
      <c r="AB5558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59" spans="1:28">
      <c r="A5559">
        <v>5558</v>
      </c>
      <c r="B5559" t="s">
        <v>114</v>
      </c>
      <c r="C5559" t="b">
        <v>0</v>
      </c>
      <c r="D5559" t="s">
        <v>1640</v>
      </c>
      <c r="E5559" t="s">
        <v>1645</v>
      </c>
      <c r="F5559" t="s">
        <v>110</v>
      </c>
      <c r="G5559">
        <v>4.0806549790218796E-3</v>
      </c>
      <c r="H5559">
        <v>1.05970610992862E-2</v>
      </c>
      <c r="I5559">
        <v>0.38507421451941498</v>
      </c>
      <c r="J5559">
        <v>0.70018303564533302</v>
      </c>
      <c r="X5559" t="str">
        <f t="shared" si="435"/>
        <v>grade_5_t3_lowses_nl_teacherrelation_as.factor(year)2017</v>
      </c>
      <c r="Y5559" t="str">
        <f t="shared" si="436"/>
        <v>0.004</v>
      </c>
      <c r="Z5559" t="str">
        <f t="shared" si="437"/>
        <v>0.011</v>
      </c>
      <c r="AA5559" s="2" t="str">
        <f t="shared" si="438"/>
        <v/>
      </c>
      <c r="AB5559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60" spans="1:28">
      <c r="A5560">
        <v>5559</v>
      </c>
      <c r="B5560" t="s">
        <v>114</v>
      </c>
      <c r="C5560" t="b">
        <v>0</v>
      </c>
      <c r="D5560" t="s">
        <v>1640</v>
      </c>
      <c r="E5560" t="s">
        <v>1645</v>
      </c>
      <c r="F5560" t="s">
        <v>111</v>
      </c>
      <c r="G5560">
        <v>-4.55970543774416E-4</v>
      </c>
      <c r="H5560">
        <v>1.12139147925602E-2</v>
      </c>
      <c r="I5560">
        <v>-4.0661138612978202E-2</v>
      </c>
      <c r="J5560">
        <v>0.96756610272590704</v>
      </c>
      <c r="X5560" t="str">
        <f t="shared" si="435"/>
        <v>grade_5_t3_lowses_nl_teacherrelation_as.factor(year)2018</v>
      </c>
      <c r="Y5560" t="str">
        <f t="shared" si="436"/>
        <v>0.000</v>
      </c>
      <c r="Z5560" t="str">
        <f t="shared" si="437"/>
        <v>0.011</v>
      </c>
      <c r="AA5560" s="2" t="str">
        <f t="shared" si="438"/>
        <v/>
      </c>
      <c r="AB5560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61" spans="1:28">
      <c r="A5561">
        <v>5560</v>
      </c>
      <c r="B5561" t="s">
        <v>114</v>
      </c>
      <c r="C5561" t="b">
        <v>0</v>
      </c>
      <c r="D5561" t="s">
        <v>1640</v>
      </c>
      <c r="E5561" t="s">
        <v>1645</v>
      </c>
      <c r="F5561" t="s">
        <v>1722</v>
      </c>
      <c r="G5561">
        <v>-4.7862402963242696E-3</v>
      </c>
      <c r="H5561">
        <v>1.05825477255193E-2</v>
      </c>
      <c r="I5561">
        <v>-0.45227675040694498</v>
      </c>
      <c r="J5561">
        <v>0.65107034648817697</v>
      </c>
      <c r="X5561" t="str">
        <f t="shared" si="435"/>
        <v>grade_5_t3_lowses_nl_teacherrelation_as.factor(lowses)1:relative_age</v>
      </c>
      <c r="Y5561" t="str">
        <f t="shared" si="436"/>
        <v>-0.005</v>
      </c>
      <c r="Z5561" t="str">
        <f t="shared" si="437"/>
        <v>0.011</v>
      </c>
      <c r="AA5561" s="2" t="str">
        <f t="shared" si="438"/>
        <v/>
      </c>
      <c r="AB5561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62" spans="1:28">
      <c r="A5562">
        <v>5561</v>
      </c>
      <c r="B5562" t="s">
        <v>114</v>
      </c>
      <c r="C5562" t="b">
        <v>0</v>
      </c>
      <c r="D5562" t="s">
        <v>1640</v>
      </c>
      <c r="E5562" t="s">
        <v>1645</v>
      </c>
      <c r="F5562" t="s">
        <v>1736</v>
      </c>
      <c r="G5562">
        <v>2.6230123820303601E-4</v>
      </c>
      <c r="H5562">
        <v>9.2464831364156804E-4</v>
      </c>
      <c r="I5562">
        <v>0.28367676048638202</v>
      </c>
      <c r="J5562">
        <v>0.77665853903042803</v>
      </c>
      <c r="X5562" t="str">
        <f t="shared" si="435"/>
        <v>grade_5_t3_lowses_nl_teacherrelation_as.factor(lowses)1:I(relative_age^2)</v>
      </c>
      <c r="Y5562" t="str">
        <f t="shared" si="436"/>
        <v>0.000</v>
      </c>
      <c r="Z5562" t="str">
        <f t="shared" si="437"/>
        <v>0.001</v>
      </c>
      <c r="AA5562" s="2" t="str">
        <f t="shared" si="438"/>
        <v/>
      </c>
      <c r="AB5562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63" spans="1:28">
      <c r="A5563">
        <v>5562</v>
      </c>
      <c r="B5563" t="s">
        <v>114</v>
      </c>
      <c r="C5563" t="b">
        <v>0</v>
      </c>
      <c r="D5563" t="s">
        <v>1640</v>
      </c>
      <c r="E5563" t="s">
        <v>1645</v>
      </c>
      <c r="F5563" t="s">
        <v>1723</v>
      </c>
      <c r="G5563" t="s">
        <v>140</v>
      </c>
      <c r="H5563">
        <v>0</v>
      </c>
      <c r="I5563" t="s">
        <v>140</v>
      </c>
      <c r="J5563" t="s">
        <v>140</v>
      </c>
      <c r="X5563" t="str">
        <f t="shared" si="435"/>
        <v>grade_5_t3_lowses_nl_teacherrelation_as.factor(lowses)1:as.factor(book)2</v>
      </c>
      <c r="Y5563" t="str">
        <f t="shared" si="436"/>
        <v>NA</v>
      </c>
      <c r="Z5563" t="str">
        <f t="shared" si="437"/>
        <v>0.000</v>
      </c>
      <c r="AA5563" s="2" t="e">
        <f t="shared" si="438"/>
        <v>#VALUE!</v>
      </c>
      <c r="AB5563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64" spans="1:28">
      <c r="A5564">
        <v>5563</v>
      </c>
      <c r="B5564" t="s">
        <v>114</v>
      </c>
      <c r="C5564" t="b">
        <v>0</v>
      </c>
      <c r="D5564" t="s">
        <v>1640</v>
      </c>
      <c r="E5564" t="s">
        <v>1645</v>
      </c>
      <c r="F5564" t="s">
        <v>1724</v>
      </c>
      <c r="G5564" t="s">
        <v>140</v>
      </c>
      <c r="H5564">
        <v>0</v>
      </c>
      <c r="I5564" t="s">
        <v>140</v>
      </c>
      <c r="J5564" t="s">
        <v>140</v>
      </c>
      <c r="X5564" t="str">
        <f t="shared" si="435"/>
        <v>grade_5_t3_lowses_nl_teacherrelation_as.factor(lowses)1:as.factor(book)3</v>
      </c>
      <c r="Y5564" t="str">
        <f t="shared" si="436"/>
        <v>NA</v>
      </c>
      <c r="Z5564" t="str">
        <f t="shared" si="437"/>
        <v>0.000</v>
      </c>
      <c r="AA5564" s="2" t="e">
        <f t="shared" si="438"/>
        <v>#VALUE!</v>
      </c>
      <c r="AB5564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65" spans="1:28">
      <c r="A5565">
        <v>5564</v>
      </c>
      <c r="B5565" t="s">
        <v>114</v>
      </c>
      <c r="C5565" t="b">
        <v>0</v>
      </c>
      <c r="D5565" t="s">
        <v>1640</v>
      </c>
      <c r="E5565" t="s">
        <v>1645</v>
      </c>
      <c r="F5565" t="s">
        <v>1725</v>
      </c>
      <c r="G5565" t="s">
        <v>140</v>
      </c>
      <c r="H5565">
        <v>0</v>
      </c>
      <c r="I5565" t="s">
        <v>140</v>
      </c>
      <c r="J5565" t="s">
        <v>140</v>
      </c>
      <c r="X5565" t="str">
        <f t="shared" si="435"/>
        <v>grade_5_t3_lowses_nl_teacherrelation_as.factor(lowses)1:as.factor(book)4</v>
      </c>
      <c r="Y5565" t="str">
        <f t="shared" si="436"/>
        <v>NA</v>
      </c>
      <c r="Z5565" t="str">
        <f t="shared" si="437"/>
        <v>0.000</v>
      </c>
      <c r="AA5565" s="2" t="e">
        <f t="shared" si="438"/>
        <v>#VALUE!</v>
      </c>
      <c r="AB5565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66" spans="1:28">
      <c r="A5566">
        <v>5565</v>
      </c>
      <c r="B5566" t="s">
        <v>114</v>
      </c>
      <c r="C5566" t="b">
        <v>0</v>
      </c>
      <c r="D5566" t="s">
        <v>1640</v>
      </c>
      <c r="E5566" t="s">
        <v>1645</v>
      </c>
      <c r="F5566" t="s">
        <v>1726</v>
      </c>
      <c r="G5566" t="s">
        <v>140</v>
      </c>
      <c r="H5566">
        <v>0</v>
      </c>
      <c r="I5566" t="s">
        <v>140</v>
      </c>
      <c r="J5566" t="s">
        <v>140</v>
      </c>
      <c r="X5566" t="str">
        <f t="shared" si="435"/>
        <v>grade_5_t3_lowses_nl_teacherrelation_as.factor(lowses)1:as.factor(book)5</v>
      </c>
      <c r="Y5566" t="str">
        <f t="shared" si="436"/>
        <v>NA</v>
      </c>
      <c r="Z5566" t="str">
        <f t="shared" si="437"/>
        <v>0.000</v>
      </c>
      <c r="AA5566" s="2" t="e">
        <f t="shared" si="438"/>
        <v>#VALUE!</v>
      </c>
      <c r="AB5566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67" spans="1:28">
      <c r="A5567">
        <v>5566</v>
      </c>
      <c r="B5567" t="s">
        <v>114</v>
      </c>
      <c r="C5567" t="b">
        <v>0</v>
      </c>
      <c r="D5567" t="s">
        <v>1640</v>
      </c>
      <c r="E5567" t="s">
        <v>1645</v>
      </c>
      <c r="F5567" t="s">
        <v>1727</v>
      </c>
      <c r="G5567">
        <v>-3.6612235106747403E-2</v>
      </c>
      <c r="H5567">
        <v>2.55532769907762E-2</v>
      </c>
      <c r="I5567">
        <v>-1.43278042655598</v>
      </c>
      <c r="J5567">
        <v>0.15192290248822701</v>
      </c>
      <c r="X5567" t="str">
        <f t="shared" si="435"/>
        <v>grade_5_t3_lowses_nl_teacherrelation_as.factor(lowses)1:as.factor(year)2017</v>
      </c>
      <c r="Y5567" t="str">
        <f t="shared" si="436"/>
        <v>-0.037</v>
      </c>
      <c r="Z5567" t="str">
        <f t="shared" si="437"/>
        <v>0.026</v>
      </c>
      <c r="AA5567" s="2" t="str">
        <f t="shared" si="438"/>
        <v/>
      </c>
      <c r="AB5567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68" spans="1:28">
      <c r="A5568">
        <v>5567</v>
      </c>
      <c r="B5568" t="s">
        <v>114</v>
      </c>
      <c r="C5568" t="b">
        <v>0</v>
      </c>
      <c r="D5568" t="s">
        <v>1640</v>
      </c>
      <c r="E5568" t="s">
        <v>1645</v>
      </c>
      <c r="F5568" t="s">
        <v>1728</v>
      </c>
      <c r="G5568">
        <v>7.2668833915206701E-3</v>
      </c>
      <c r="H5568">
        <v>2.49269093368399E-2</v>
      </c>
      <c r="I5568">
        <v>0.29152765364219602</v>
      </c>
      <c r="J5568">
        <v>0.77064824336140303</v>
      </c>
      <c r="X5568" t="str">
        <f t="shared" si="435"/>
        <v>grade_5_t3_lowses_nl_teacherrelation_as.factor(lowses)1:as.factor(year)2018</v>
      </c>
      <c r="Y5568" t="str">
        <f t="shared" si="436"/>
        <v>0.007</v>
      </c>
      <c r="Z5568" t="str">
        <f t="shared" si="437"/>
        <v>0.025</v>
      </c>
      <c r="AA5568" s="2" t="str">
        <f t="shared" si="438"/>
        <v/>
      </c>
      <c r="AB5568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69" spans="1:28">
      <c r="A5569">
        <v>5568</v>
      </c>
      <c r="B5569" t="s">
        <v>115</v>
      </c>
      <c r="C5569" t="b">
        <v>0</v>
      </c>
      <c r="D5569" t="s">
        <v>1640</v>
      </c>
      <c r="E5569" t="s">
        <v>1646</v>
      </c>
      <c r="F5569" t="s">
        <v>1697</v>
      </c>
      <c r="G5569">
        <v>-3.7902679797344803E-2</v>
      </c>
      <c r="H5569">
        <v>2.86141889698413E-2</v>
      </c>
      <c r="I5569">
        <v>-1.3246113610731201</v>
      </c>
      <c r="J5569">
        <v>0.18530233748788399</v>
      </c>
      <c r="X5569" t="str">
        <f t="shared" si="435"/>
        <v>grade_7_t3_lowses_nl_teacherrelation_as.factor(lowses)1</v>
      </c>
      <c r="Y5569" t="str">
        <f t="shared" si="436"/>
        <v>-0.038</v>
      </c>
      <c r="Z5569" t="str">
        <f t="shared" si="437"/>
        <v>0.029</v>
      </c>
      <c r="AA5569" s="2" t="str">
        <f t="shared" si="438"/>
        <v/>
      </c>
      <c r="AB5569" t="str">
        <f t="shared" si="439"/>
        <v>teacherrelation ~ as.factor(lowses) * relative_age + as.factor(lowses) *      I(relative_age^2) + as.factor(lowses) * as.factor(book) +      as.factor(lowses) * as.factor(year) | as.factor(school_id) | 0 | school_id</v>
      </c>
    </row>
    <row r="5570" spans="1:28">
      <c r="A5570">
        <v>5569</v>
      </c>
      <c r="B5570" t="s">
        <v>115</v>
      </c>
      <c r="C5570" t="b">
        <v>0</v>
      </c>
      <c r="D5570" t="s">
        <v>1640</v>
      </c>
      <c r="E5570" t="s">
        <v>1646</v>
      </c>
      <c r="F5570" t="s">
        <v>104</v>
      </c>
      <c r="G5570">
        <v>5.2048358618940202E-3</v>
      </c>
      <c r="H5570">
        <v>3.1443089989848902E-3</v>
      </c>
      <c r="I5570">
        <v>1.6553194560631099</v>
      </c>
      <c r="J5570">
        <v>9.7862048538188307E-2</v>
      </c>
      <c r="X5570" t="str">
        <f t="shared" ref="X5570:X5633" si="440">E5570&amp;"_"&amp;F5570</f>
        <v>grade_7_t3_lowses_nl_teacherrelation_relative_age</v>
      </c>
      <c r="Y5570" t="str">
        <f t="shared" ref="Y5570:Y5633" si="441">TEXT(G5570,"0.000")</f>
        <v>0.005</v>
      </c>
      <c r="Z5570" t="str">
        <f t="shared" ref="Z5570:Z5633" si="442">TEXT(H5570,"0.000")</f>
        <v>0.003</v>
      </c>
      <c r="AA5570" s="2" t="str">
        <f t="shared" ref="AA5570:AA5633" si="443">IF(COUNTIF(J5570,"*E*")&gt;0, "***", IF(TEXT(J5570, "0.00E+00")*1&lt;0.01, "***", IF(TEXT(J5570, "0.00E+00")*1&lt;0.05, "**",  IF(TEXT(J5570, "0.00E+00")*1&lt;0.1, "*",""))))</f>
        <v>*</v>
      </c>
      <c r="AB5570" t="str">
        <f t="shared" ref="AB5570:AB5633" si="444">D5570</f>
        <v>teacherrelation ~ as.factor(lowses) * relative_age + as.factor(lowses) *      I(relative_age^2) + as.factor(lowses) * as.factor(book) +      as.factor(lowses) * as.factor(year) | as.factor(school_id) | 0 | school_id</v>
      </c>
    </row>
    <row r="5571" spans="1:28">
      <c r="A5571">
        <v>5570</v>
      </c>
      <c r="B5571" t="s">
        <v>115</v>
      </c>
      <c r="C5571" t="b">
        <v>0</v>
      </c>
      <c r="D5571" t="s">
        <v>1640</v>
      </c>
      <c r="E5571" t="s">
        <v>1646</v>
      </c>
      <c r="F5571" t="s">
        <v>775</v>
      </c>
      <c r="G5571" s="10">
        <v>-5.3374955551414701E-5</v>
      </c>
      <c r="H5571">
        <v>2.7673278254896402E-4</v>
      </c>
      <c r="I5571">
        <v>-0.192875434055127</v>
      </c>
      <c r="J5571">
        <v>0.847056815923383</v>
      </c>
      <c r="X5571" t="str">
        <f t="shared" si="440"/>
        <v>grade_7_t3_lowses_nl_teacherrelation_I(relative_age^2)</v>
      </c>
      <c r="Y5571" t="str">
        <f t="shared" si="441"/>
        <v>0.000</v>
      </c>
      <c r="Z5571" t="str">
        <f t="shared" si="442"/>
        <v>0.000</v>
      </c>
      <c r="AA5571" s="2" t="str">
        <f t="shared" si="443"/>
        <v/>
      </c>
      <c r="AB5571" t="str">
        <f t="shared" si="444"/>
        <v>teacherrelation ~ as.factor(lowses) * relative_age + as.factor(lowses) *      I(relative_age^2) + as.factor(lowses) * as.factor(book) +      as.factor(lowses) * as.factor(year) | as.factor(school_id) | 0 | school_id</v>
      </c>
    </row>
    <row r="5572" spans="1:28">
      <c r="A5572">
        <v>5571</v>
      </c>
      <c r="B5572" t="s">
        <v>115</v>
      </c>
      <c r="C5572" t="b">
        <v>0</v>
      </c>
      <c r="D5572" t="s">
        <v>1640</v>
      </c>
      <c r="E5572" t="s">
        <v>1646</v>
      </c>
      <c r="F5572" t="s">
        <v>106</v>
      </c>
      <c r="G5572">
        <v>7.4099462591311699E-2</v>
      </c>
      <c r="H5572">
        <v>9.9396123828438803E-3</v>
      </c>
      <c r="I5572">
        <v>7.4549650164638201</v>
      </c>
      <c r="J5572" s="10">
        <v>9.0427897523654003E-14</v>
      </c>
      <c r="X5572" t="str">
        <f t="shared" si="440"/>
        <v>grade_7_t3_lowses_nl_teacherrelation_as.factor(book)2</v>
      </c>
      <c r="Y5572" t="str">
        <f t="shared" si="441"/>
        <v>0.074</v>
      </c>
      <c r="Z5572" t="str">
        <f t="shared" si="442"/>
        <v>0.010</v>
      </c>
      <c r="AA5572" s="2" t="str">
        <f t="shared" si="443"/>
        <v>***</v>
      </c>
      <c r="AB5572" t="str">
        <f t="shared" si="444"/>
        <v>teacherrelation ~ as.factor(lowses) * relative_age + as.factor(lowses) *      I(relative_age^2) + as.factor(lowses) * as.factor(book) +      as.factor(lowses) * as.factor(year) | as.factor(school_id) | 0 | school_id</v>
      </c>
    </row>
    <row r="5573" spans="1:28">
      <c r="A5573">
        <v>5572</v>
      </c>
      <c r="B5573" t="s">
        <v>115</v>
      </c>
      <c r="C5573" t="b">
        <v>0</v>
      </c>
      <c r="D5573" t="s">
        <v>1640</v>
      </c>
      <c r="E5573" t="s">
        <v>1646</v>
      </c>
      <c r="F5573" t="s">
        <v>107</v>
      </c>
      <c r="G5573">
        <v>8.8881949506974298E-2</v>
      </c>
      <c r="H5573">
        <v>9.3576071359538007E-3</v>
      </c>
      <c r="I5573">
        <v>9.4983630126415601</v>
      </c>
      <c r="J5573" s="10">
        <v>2.16538258287559E-21</v>
      </c>
      <c r="X5573" t="str">
        <f t="shared" si="440"/>
        <v>grade_7_t3_lowses_nl_teacherrelation_as.factor(book)3</v>
      </c>
      <c r="Y5573" t="str">
        <f t="shared" si="441"/>
        <v>0.089</v>
      </c>
      <c r="Z5573" t="str">
        <f t="shared" si="442"/>
        <v>0.009</v>
      </c>
      <c r="AA5573" s="2" t="str">
        <f t="shared" si="443"/>
        <v>***</v>
      </c>
      <c r="AB5573" t="str">
        <f t="shared" si="444"/>
        <v>teacherrelation ~ as.factor(lowses) * relative_age + as.factor(lowses) *      I(relative_age^2) + as.factor(lowses) * as.factor(book) +      as.factor(lowses) * as.factor(year) | as.factor(school_id) | 0 | school_id</v>
      </c>
    </row>
    <row r="5574" spans="1:28">
      <c r="A5574">
        <v>5573</v>
      </c>
      <c r="B5574" t="s">
        <v>115</v>
      </c>
      <c r="C5574" t="b">
        <v>0</v>
      </c>
      <c r="D5574" t="s">
        <v>1640</v>
      </c>
      <c r="E5574" t="s">
        <v>1646</v>
      </c>
      <c r="F5574" t="s">
        <v>108</v>
      </c>
      <c r="G5574">
        <v>6.4817109205986906E-2</v>
      </c>
      <c r="H5574">
        <v>1.05375482635138E-2</v>
      </c>
      <c r="I5574">
        <v>6.1510616687200201</v>
      </c>
      <c r="J5574" s="10">
        <v>7.7181852145615702E-10</v>
      </c>
      <c r="X5574" t="str">
        <f t="shared" si="440"/>
        <v>grade_7_t3_lowses_nl_teacherrelation_as.factor(book)4</v>
      </c>
      <c r="Y5574" t="str">
        <f t="shared" si="441"/>
        <v>0.065</v>
      </c>
      <c r="Z5574" t="str">
        <f t="shared" si="442"/>
        <v>0.011</v>
      </c>
      <c r="AA5574" s="2" t="str">
        <f t="shared" si="443"/>
        <v>***</v>
      </c>
      <c r="AB5574" t="str">
        <f t="shared" si="444"/>
        <v>teacherrelation ~ as.factor(lowses) * relative_age + as.factor(lowses) *      I(relative_age^2) + as.factor(lowses) * as.factor(book) +      as.factor(lowses) * as.factor(year) | as.factor(school_id) | 0 | school_id</v>
      </c>
    </row>
    <row r="5575" spans="1:28">
      <c r="A5575">
        <v>5574</v>
      </c>
      <c r="B5575" t="s">
        <v>115</v>
      </c>
      <c r="C5575" t="b">
        <v>0</v>
      </c>
      <c r="D5575" t="s">
        <v>1640</v>
      </c>
      <c r="E5575" t="s">
        <v>1646</v>
      </c>
      <c r="F5575" t="s">
        <v>109</v>
      </c>
      <c r="G5575" t="s">
        <v>140</v>
      </c>
      <c r="H5575">
        <v>0</v>
      </c>
      <c r="I5575" t="s">
        <v>140</v>
      </c>
      <c r="J5575" t="s">
        <v>140</v>
      </c>
      <c r="X5575" t="str">
        <f t="shared" si="440"/>
        <v>grade_7_t3_lowses_nl_teacherrelation_as.factor(book)5</v>
      </c>
      <c r="Y5575" t="str">
        <f t="shared" si="441"/>
        <v>NA</v>
      </c>
      <c r="Z5575" t="str">
        <f t="shared" si="442"/>
        <v>0.000</v>
      </c>
      <c r="AA5575" s="2" t="e">
        <f t="shared" si="443"/>
        <v>#VALUE!</v>
      </c>
      <c r="AB5575" t="str">
        <f t="shared" si="444"/>
        <v>teacherrelation ~ as.factor(lowses) * relative_age + as.factor(lowses) *      I(relative_age^2) + as.factor(lowses) * as.factor(book) +      as.factor(lowses) * as.factor(year) | as.factor(school_id) | 0 | school_id</v>
      </c>
    </row>
    <row r="5576" spans="1:28">
      <c r="A5576">
        <v>5575</v>
      </c>
      <c r="B5576" t="s">
        <v>115</v>
      </c>
      <c r="C5576" t="b">
        <v>0</v>
      </c>
      <c r="D5576" t="s">
        <v>1640</v>
      </c>
      <c r="E5576" t="s">
        <v>1646</v>
      </c>
      <c r="F5576" t="s">
        <v>110</v>
      </c>
      <c r="G5576">
        <v>-6.2847991042315205E-4</v>
      </c>
      <c r="H5576">
        <v>9.8671204064281603E-3</v>
      </c>
      <c r="I5576">
        <v>-6.36943590972818E-2</v>
      </c>
      <c r="J5576">
        <v>0.94921369111625298</v>
      </c>
      <c r="X5576" t="str">
        <f t="shared" si="440"/>
        <v>grade_7_t3_lowses_nl_teacherrelation_as.factor(year)2017</v>
      </c>
      <c r="Y5576" t="str">
        <f t="shared" si="441"/>
        <v>-0.001</v>
      </c>
      <c r="Z5576" t="str">
        <f t="shared" si="442"/>
        <v>0.010</v>
      </c>
      <c r="AA5576" s="2" t="str">
        <f t="shared" si="443"/>
        <v/>
      </c>
      <c r="AB5576" t="str">
        <f t="shared" si="444"/>
        <v>teacherrelation ~ as.factor(lowses) * relative_age + as.factor(lowses) *      I(relative_age^2) + as.factor(lowses) * as.factor(book) +      as.factor(lowses) * as.factor(year) | as.factor(school_id) | 0 | school_id</v>
      </c>
    </row>
    <row r="5577" spans="1:28">
      <c r="A5577">
        <v>5576</v>
      </c>
      <c r="B5577" t="s">
        <v>115</v>
      </c>
      <c r="C5577" t="b">
        <v>0</v>
      </c>
      <c r="D5577" t="s">
        <v>1640</v>
      </c>
      <c r="E5577" t="s">
        <v>1646</v>
      </c>
      <c r="F5577" t="s">
        <v>111</v>
      </c>
      <c r="G5577">
        <v>7.8380536831256092E-3</v>
      </c>
      <c r="H5577">
        <v>1.1503800667007701E-2</v>
      </c>
      <c r="I5577">
        <v>0.68134470598093</v>
      </c>
      <c r="J5577">
        <v>0.49565457522894302</v>
      </c>
      <c r="X5577" t="str">
        <f t="shared" si="440"/>
        <v>grade_7_t3_lowses_nl_teacherrelation_as.factor(year)2018</v>
      </c>
      <c r="Y5577" t="str">
        <f t="shared" si="441"/>
        <v>0.008</v>
      </c>
      <c r="Z5577" t="str">
        <f t="shared" si="442"/>
        <v>0.012</v>
      </c>
      <c r="AA5577" s="2" t="str">
        <f t="shared" si="443"/>
        <v/>
      </c>
      <c r="AB5577" t="str">
        <f t="shared" si="444"/>
        <v>teacherrelation ~ as.factor(lowses) * relative_age + as.factor(lowses) *      I(relative_age^2) + as.factor(lowses) * as.factor(book) +      as.factor(lowses) * as.factor(year) | as.factor(school_id) | 0 | school_id</v>
      </c>
    </row>
    <row r="5578" spans="1:28">
      <c r="A5578">
        <v>5577</v>
      </c>
      <c r="B5578" t="s">
        <v>115</v>
      </c>
      <c r="C5578" t="b">
        <v>0</v>
      </c>
      <c r="D5578" t="s">
        <v>1640</v>
      </c>
      <c r="E5578" t="s">
        <v>1646</v>
      </c>
      <c r="F5578" t="s">
        <v>1722</v>
      </c>
      <c r="G5578">
        <v>-3.8119739565668398E-3</v>
      </c>
      <c r="H5578">
        <v>9.9382103912819802E-3</v>
      </c>
      <c r="I5578">
        <v>-0.38356744388414199</v>
      </c>
      <c r="J5578">
        <v>0.70129968018802302</v>
      </c>
      <c r="X5578" t="str">
        <f t="shared" si="440"/>
        <v>grade_7_t3_lowses_nl_teacherrelation_as.factor(lowses)1:relative_age</v>
      </c>
      <c r="Y5578" t="str">
        <f t="shared" si="441"/>
        <v>-0.004</v>
      </c>
      <c r="Z5578" t="str">
        <f t="shared" si="442"/>
        <v>0.010</v>
      </c>
      <c r="AA5578" s="2" t="str">
        <f t="shared" si="443"/>
        <v/>
      </c>
      <c r="AB5578" t="str">
        <f t="shared" si="444"/>
        <v>teacherrelation ~ as.factor(lowses) * relative_age + as.factor(lowses) *      I(relative_age^2) + as.factor(lowses) * as.factor(book) +      as.factor(lowses) * as.factor(year) | as.factor(school_id) | 0 | school_id</v>
      </c>
    </row>
    <row r="5579" spans="1:28">
      <c r="A5579">
        <v>5578</v>
      </c>
      <c r="B5579" t="s">
        <v>115</v>
      </c>
      <c r="C5579" t="b">
        <v>0</v>
      </c>
      <c r="D5579" t="s">
        <v>1640</v>
      </c>
      <c r="E5579" t="s">
        <v>1646</v>
      </c>
      <c r="F5579" t="s">
        <v>1736</v>
      </c>
      <c r="G5579">
        <v>1.02620539230424E-4</v>
      </c>
      <c r="H5579">
        <v>8.7032882624030097E-4</v>
      </c>
      <c r="I5579">
        <v>0.117910077359761</v>
      </c>
      <c r="J5579">
        <v>0.90613908453008896</v>
      </c>
      <c r="X5579" t="str">
        <f t="shared" si="440"/>
        <v>grade_7_t3_lowses_nl_teacherrelation_as.factor(lowses)1:I(relative_age^2)</v>
      </c>
      <c r="Y5579" t="str">
        <f t="shared" si="441"/>
        <v>0.000</v>
      </c>
      <c r="Z5579" t="str">
        <f t="shared" si="442"/>
        <v>0.001</v>
      </c>
      <c r="AA5579" s="2" t="str">
        <f t="shared" si="443"/>
        <v/>
      </c>
      <c r="AB5579" t="str">
        <f t="shared" si="444"/>
        <v>teacherrelation ~ as.factor(lowses) * relative_age + as.factor(lowses) *      I(relative_age^2) + as.factor(lowses) * as.factor(book) +      as.factor(lowses) * as.factor(year) | as.factor(school_id) | 0 | school_id</v>
      </c>
    </row>
    <row r="5580" spans="1:28">
      <c r="A5580">
        <v>5579</v>
      </c>
      <c r="B5580" t="s">
        <v>115</v>
      </c>
      <c r="C5580" t="b">
        <v>0</v>
      </c>
      <c r="D5580" t="s">
        <v>1640</v>
      </c>
      <c r="E5580" t="s">
        <v>1646</v>
      </c>
      <c r="F5580" t="s">
        <v>1723</v>
      </c>
      <c r="G5580" t="s">
        <v>140</v>
      </c>
      <c r="H5580">
        <v>0</v>
      </c>
      <c r="I5580" t="s">
        <v>140</v>
      </c>
      <c r="J5580" t="s">
        <v>140</v>
      </c>
      <c r="X5580" t="str">
        <f t="shared" si="440"/>
        <v>grade_7_t3_lowses_nl_teacherrelation_as.factor(lowses)1:as.factor(book)2</v>
      </c>
      <c r="Y5580" t="str">
        <f t="shared" si="441"/>
        <v>NA</v>
      </c>
      <c r="Z5580" t="str">
        <f t="shared" si="442"/>
        <v>0.000</v>
      </c>
      <c r="AA5580" s="2" t="e">
        <f t="shared" si="443"/>
        <v>#VALUE!</v>
      </c>
      <c r="AB5580" t="str">
        <f t="shared" si="444"/>
        <v>teacherrelation ~ as.factor(lowses) * relative_age + as.factor(lowses) *      I(relative_age^2) + as.factor(lowses) * as.factor(book) +      as.factor(lowses) * as.factor(year) | as.factor(school_id) | 0 | school_id</v>
      </c>
    </row>
    <row r="5581" spans="1:28">
      <c r="A5581">
        <v>5580</v>
      </c>
      <c r="B5581" t="s">
        <v>115</v>
      </c>
      <c r="C5581" t="b">
        <v>0</v>
      </c>
      <c r="D5581" t="s">
        <v>1640</v>
      </c>
      <c r="E5581" t="s">
        <v>1646</v>
      </c>
      <c r="F5581" t="s">
        <v>1724</v>
      </c>
      <c r="G5581" t="s">
        <v>140</v>
      </c>
      <c r="H5581">
        <v>0</v>
      </c>
      <c r="I5581" t="s">
        <v>140</v>
      </c>
      <c r="J5581" t="s">
        <v>140</v>
      </c>
      <c r="X5581" t="str">
        <f t="shared" si="440"/>
        <v>grade_7_t3_lowses_nl_teacherrelation_as.factor(lowses)1:as.factor(book)3</v>
      </c>
      <c r="Y5581" t="str">
        <f t="shared" si="441"/>
        <v>NA</v>
      </c>
      <c r="Z5581" t="str">
        <f t="shared" si="442"/>
        <v>0.000</v>
      </c>
      <c r="AA5581" s="2" t="e">
        <f t="shared" si="443"/>
        <v>#VALUE!</v>
      </c>
      <c r="AB5581" t="str">
        <f t="shared" si="444"/>
        <v>teacherrelation ~ as.factor(lowses) * relative_age + as.factor(lowses) *      I(relative_age^2) + as.factor(lowses) * as.factor(book) +      as.factor(lowses) * as.factor(year) | as.factor(school_id) | 0 | school_id</v>
      </c>
    </row>
    <row r="5582" spans="1:28">
      <c r="A5582">
        <v>5581</v>
      </c>
      <c r="B5582" t="s">
        <v>115</v>
      </c>
      <c r="C5582" t="b">
        <v>0</v>
      </c>
      <c r="D5582" t="s">
        <v>1640</v>
      </c>
      <c r="E5582" t="s">
        <v>1646</v>
      </c>
      <c r="F5582" t="s">
        <v>1725</v>
      </c>
      <c r="G5582" t="s">
        <v>140</v>
      </c>
      <c r="H5582">
        <v>0</v>
      </c>
      <c r="I5582" t="s">
        <v>140</v>
      </c>
      <c r="J5582" t="s">
        <v>140</v>
      </c>
      <c r="X5582" t="str">
        <f t="shared" si="440"/>
        <v>grade_7_t3_lowses_nl_teacherrelation_as.factor(lowses)1:as.factor(book)4</v>
      </c>
      <c r="Y5582" t="str">
        <f t="shared" si="441"/>
        <v>NA</v>
      </c>
      <c r="Z5582" t="str">
        <f t="shared" si="442"/>
        <v>0.000</v>
      </c>
      <c r="AA5582" s="2" t="e">
        <f t="shared" si="443"/>
        <v>#VALUE!</v>
      </c>
      <c r="AB5582" t="str">
        <f t="shared" si="444"/>
        <v>teacherrelation ~ as.factor(lowses) * relative_age + as.factor(lowses) *      I(relative_age^2) + as.factor(lowses) * as.factor(book) +      as.factor(lowses) * as.factor(year) | as.factor(school_id) | 0 | school_id</v>
      </c>
    </row>
    <row r="5583" spans="1:28">
      <c r="A5583">
        <v>5582</v>
      </c>
      <c r="B5583" t="s">
        <v>115</v>
      </c>
      <c r="C5583" t="b">
        <v>0</v>
      </c>
      <c r="D5583" t="s">
        <v>1640</v>
      </c>
      <c r="E5583" t="s">
        <v>1646</v>
      </c>
      <c r="F5583" t="s">
        <v>1726</v>
      </c>
      <c r="G5583" t="s">
        <v>140</v>
      </c>
      <c r="H5583">
        <v>0</v>
      </c>
      <c r="I5583" t="s">
        <v>140</v>
      </c>
      <c r="J5583" t="s">
        <v>140</v>
      </c>
      <c r="X5583" t="str">
        <f t="shared" si="440"/>
        <v>grade_7_t3_lowses_nl_teacherrelation_as.factor(lowses)1:as.factor(book)5</v>
      </c>
      <c r="Y5583" t="str">
        <f t="shared" si="441"/>
        <v>NA</v>
      </c>
      <c r="Z5583" t="str">
        <f t="shared" si="442"/>
        <v>0.000</v>
      </c>
      <c r="AA5583" s="2" t="e">
        <f t="shared" si="443"/>
        <v>#VALUE!</v>
      </c>
      <c r="AB5583" t="str">
        <f t="shared" si="444"/>
        <v>teacherrelation ~ as.factor(lowses) * relative_age + as.factor(lowses) *      I(relative_age^2) + as.factor(lowses) * as.factor(book) +      as.factor(lowses) * as.factor(year) | as.factor(school_id) | 0 | school_id</v>
      </c>
    </row>
    <row r="5584" spans="1:28">
      <c r="A5584">
        <v>5583</v>
      </c>
      <c r="B5584" t="s">
        <v>115</v>
      </c>
      <c r="C5584" t="b">
        <v>0</v>
      </c>
      <c r="D5584" t="s">
        <v>1640</v>
      </c>
      <c r="E5584" t="s">
        <v>1646</v>
      </c>
      <c r="F5584" t="s">
        <v>1727</v>
      </c>
      <c r="G5584">
        <v>5.7673567652299597E-3</v>
      </c>
      <c r="H5584">
        <v>2.20556206067926E-2</v>
      </c>
      <c r="I5584">
        <v>0.26149147503261599</v>
      </c>
      <c r="J5584">
        <v>0.79371392342462799</v>
      </c>
      <c r="X5584" t="str">
        <f t="shared" si="440"/>
        <v>grade_7_t3_lowses_nl_teacherrelation_as.factor(lowses)1:as.factor(year)2017</v>
      </c>
      <c r="Y5584" t="str">
        <f t="shared" si="441"/>
        <v>0.006</v>
      </c>
      <c r="Z5584" t="str">
        <f t="shared" si="442"/>
        <v>0.022</v>
      </c>
      <c r="AA5584" s="2" t="str">
        <f t="shared" si="443"/>
        <v/>
      </c>
      <c r="AB5584" t="str">
        <f t="shared" si="444"/>
        <v>teacherrelation ~ as.factor(lowses) * relative_age + as.factor(lowses) *      I(relative_age^2) + as.factor(lowses) * as.factor(book) +      as.factor(lowses) * as.factor(year) | as.factor(school_id) | 0 | school_id</v>
      </c>
    </row>
    <row r="5585" spans="1:28">
      <c r="A5585">
        <v>5584</v>
      </c>
      <c r="B5585" t="s">
        <v>115</v>
      </c>
      <c r="C5585" t="b">
        <v>0</v>
      </c>
      <c r="D5585" t="s">
        <v>1640</v>
      </c>
      <c r="E5585" t="s">
        <v>1646</v>
      </c>
      <c r="F5585" t="s">
        <v>1728</v>
      </c>
      <c r="G5585">
        <v>-6.6025587121353799E-2</v>
      </c>
      <c r="H5585">
        <v>2.29644580818219E-2</v>
      </c>
      <c r="I5585">
        <v>-2.8751206271058498</v>
      </c>
      <c r="J5585">
        <v>4.0393654605602501E-3</v>
      </c>
      <c r="X5585" t="str">
        <f t="shared" si="440"/>
        <v>grade_7_t3_lowses_nl_teacherrelation_as.factor(lowses)1:as.factor(year)2018</v>
      </c>
      <c r="Y5585" t="str">
        <f t="shared" si="441"/>
        <v>-0.066</v>
      </c>
      <c r="Z5585" t="str">
        <f t="shared" si="442"/>
        <v>0.023</v>
      </c>
      <c r="AA5585" s="2" t="str">
        <f t="shared" si="443"/>
        <v>***</v>
      </c>
      <c r="AB5585" t="str">
        <f t="shared" si="444"/>
        <v>teacherrelation ~ as.factor(lowses) * relative_age + as.factor(lowses) *      I(relative_age^2) + as.factor(lowses) * as.factor(book) +      as.factor(lowses) * as.factor(year) | as.factor(school_id) | 0 | school_id</v>
      </c>
    </row>
    <row r="5586" spans="1:28">
      <c r="A5586">
        <v>5585</v>
      </c>
      <c r="B5586" t="s">
        <v>1222</v>
      </c>
      <c r="C5586" t="b">
        <v>0</v>
      </c>
      <c r="D5586" t="s">
        <v>1647</v>
      </c>
      <c r="E5586" t="s">
        <v>1648</v>
      </c>
      <c r="F5586" t="s">
        <v>1697</v>
      </c>
      <c r="G5586" t="s">
        <v>140</v>
      </c>
      <c r="H5586">
        <v>0</v>
      </c>
      <c r="I5586" t="s">
        <v>140</v>
      </c>
      <c r="J5586" t="s">
        <v>140</v>
      </c>
      <c r="X5586" t="str">
        <f t="shared" si="440"/>
        <v>all_t3_lowses_nl_teacherrelation_as.factor(lowses)1</v>
      </c>
      <c r="Y5586" t="str">
        <f t="shared" si="441"/>
        <v>NA</v>
      </c>
      <c r="Z5586" t="str">
        <f t="shared" si="442"/>
        <v>0.000</v>
      </c>
      <c r="AA5586" s="2" t="e">
        <f t="shared" si="443"/>
        <v>#VALUE!</v>
      </c>
      <c r="AB5586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587" spans="1:28">
      <c r="A5587">
        <v>5586</v>
      </c>
      <c r="B5587" t="s">
        <v>1222</v>
      </c>
      <c r="C5587" t="b">
        <v>0</v>
      </c>
      <c r="D5587" t="s">
        <v>1647</v>
      </c>
      <c r="E5587" t="s">
        <v>1648</v>
      </c>
      <c r="F5587" t="s">
        <v>104</v>
      </c>
      <c r="G5587">
        <v>1.0169649546500801E-3</v>
      </c>
      <c r="H5587">
        <v>1.45676726133959E-3</v>
      </c>
      <c r="I5587">
        <v>0.69809706851519604</v>
      </c>
      <c r="J5587">
        <v>0.48511668932056101</v>
      </c>
      <c r="X5587" t="str">
        <f t="shared" si="440"/>
        <v>all_t3_lowses_nl_teacherrelation_relative_age</v>
      </c>
      <c r="Y5587" t="str">
        <f t="shared" si="441"/>
        <v>0.001</v>
      </c>
      <c r="Z5587" t="str">
        <f t="shared" si="442"/>
        <v>0.001</v>
      </c>
      <c r="AA5587" s="2" t="str">
        <f t="shared" si="443"/>
        <v/>
      </c>
      <c r="AB5587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588" spans="1:28">
      <c r="A5588">
        <v>5587</v>
      </c>
      <c r="B5588" t="s">
        <v>1222</v>
      </c>
      <c r="C5588" t="b">
        <v>0</v>
      </c>
      <c r="D5588" t="s">
        <v>1647</v>
      </c>
      <c r="E5588" t="s">
        <v>1648</v>
      </c>
      <c r="F5588" t="s">
        <v>775</v>
      </c>
      <c r="G5588">
        <v>1.8419905266188499E-4</v>
      </c>
      <c r="H5588">
        <v>1.2409739405879399E-4</v>
      </c>
      <c r="I5588">
        <v>1.48431040038291</v>
      </c>
      <c r="J5588">
        <v>0.13772697699314199</v>
      </c>
      <c r="X5588" t="str">
        <f t="shared" si="440"/>
        <v>all_t3_lowses_nl_teacherrelation_I(relative_age^2)</v>
      </c>
      <c r="Y5588" t="str">
        <f t="shared" si="441"/>
        <v>0.000</v>
      </c>
      <c r="Z5588" t="str">
        <f t="shared" si="442"/>
        <v>0.000</v>
      </c>
      <c r="AA5588" s="2" t="str">
        <f t="shared" si="443"/>
        <v/>
      </c>
      <c r="AB5588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589" spans="1:28">
      <c r="A5589">
        <v>5588</v>
      </c>
      <c r="B5589" t="s">
        <v>1222</v>
      </c>
      <c r="C5589" t="b">
        <v>0</v>
      </c>
      <c r="D5589" t="s">
        <v>1647</v>
      </c>
      <c r="E5589" t="s">
        <v>1648</v>
      </c>
      <c r="F5589" t="s">
        <v>106</v>
      </c>
      <c r="G5589">
        <v>0.18684057437012999</v>
      </c>
      <c r="H5589">
        <v>1.4200794769240899E-2</v>
      </c>
      <c r="I5589">
        <v>13.157050531765201</v>
      </c>
      <c r="J5589" s="10">
        <v>1.5645986008545398E-39</v>
      </c>
      <c r="X5589" t="str">
        <f t="shared" si="440"/>
        <v>all_t3_lowses_nl_teacherrelation_as.factor(book)2</v>
      </c>
      <c r="Y5589" t="str">
        <f t="shared" si="441"/>
        <v>0.187</v>
      </c>
      <c r="Z5589" t="str">
        <f t="shared" si="442"/>
        <v>0.014</v>
      </c>
      <c r="AA5589" s="2" t="str">
        <f t="shared" si="443"/>
        <v>***</v>
      </c>
      <c r="AB5589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590" spans="1:28">
      <c r="A5590">
        <v>5589</v>
      </c>
      <c r="B5590" t="s">
        <v>1222</v>
      </c>
      <c r="C5590" t="b">
        <v>0</v>
      </c>
      <c r="D5590" t="s">
        <v>1647</v>
      </c>
      <c r="E5590" t="s">
        <v>1648</v>
      </c>
      <c r="F5590" t="s">
        <v>107</v>
      </c>
      <c r="G5590">
        <v>0.20577300324987499</v>
      </c>
      <c r="H5590">
        <v>1.41604679898147E-2</v>
      </c>
      <c r="I5590">
        <v>14.531511486617701</v>
      </c>
      <c r="J5590" s="10">
        <v>7.7570919659706996E-48</v>
      </c>
      <c r="X5590" t="str">
        <f t="shared" si="440"/>
        <v>all_t3_lowses_nl_teacherrelation_as.factor(book)3</v>
      </c>
      <c r="Y5590" t="str">
        <f t="shared" si="441"/>
        <v>0.206</v>
      </c>
      <c r="Z5590" t="str">
        <f t="shared" si="442"/>
        <v>0.014</v>
      </c>
      <c r="AA5590" s="2" t="str">
        <f t="shared" si="443"/>
        <v>***</v>
      </c>
      <c r="AB5590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591" spans="1:28">
      <c r="A5591">
        <v>5590</v>
      </c>
      <c r="B5591" t="s">
        <v>1222</v>
      </c>
      <c r="C5591" t="b">
        <v>0</v>
      </c>
      <c r="D5591" t="s">
        <v>1647</v>
      </c>
      <c r="E5591" t="s">
        <v>1648</v>
      </c>
      <c r="F5591" t="s">
        <v>108</v>
      </c>
      <c r="G5591">
        <v>0.18795644677038201</v>
      </c>
      <c r="H5591">
        <v>1.42492481340999E-2</v>
      </c>
      <c r="I5591">
        <v>13.190622059600701</v>
      </c>
      <c r="J5591" s="10">
        <v>1.0029421907295801E-39</v>
      </c>
      <c r="X5591" t="str">
        <f t="shared" si="440"/>
        <v>all_t3_lowses_nl_teacherrelation_as.factor(book)4</v>
      </c>
      <c r="Y5591" t="str">
        <f t="shared" si="441"/>
        <v>0.188</v>
      </c>
      <c r="Z5591" t="str">
        <f t="shared" si="442"/>
        <v>0.014</v>
      </c>
      <c r="AA5591" s="2" t="str">
        <f t="shared" si="443"/>
        <v>***</v>
      </c>
      <c r="AB5591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592" spans="1:28">
      <c r="A5592">
        <v>5591</v>
      </c>
      <c r="B5592" t="s">
        <v>1222</v>
      </c>
      <c r="C5592" t="b">
        <v>0</v>
      </c>
      <c r="D5592" t="s">
        <v>1647</v>
      </c>
      <c r="E5592" t="s">
        <v>1648</v>
      </c>
      <c r="F5592" t="s">
        <v>109</v>
      </c>
      <c r="G5592">
        <v>0.111079467452318</v>
      </c>
      <c r="H5592">
        <v>1.44724772656835E-2</v>
      </c>
      <c r="I5592">
        <v>7.6752214160117598</v>
      </c>
      <c r="J5592" s="10">
        <v>1.6531394639052501E-14</v>
      </c>
      <c r="X5592" t="str">
        <f t="shared" si="440"/>
        <v>all_t3_lowses_nl_teacherrelation_as.factor(book)5</v>
      </c>
      <c r="Y5592" t="str">
        <f t="shared" si="441"/>
        <v>0.111</v>
      </c>
      <c r="Z5592" t="str">
        <f t="shared" si="442"/>
        <v>0.014</v>
      </c>
      <c r="AA5592" s="2" t="str">
        <f t="shared" si="443"/>
        <v>***</v>
      </c>
      <c r="AB5592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593" spans="1:28">
      <c r="A5593">
        <v>5592</v>
      </c>
      <c r="B5593" t="s">
        <v>1222</v>
      </c>
      <c r="C5593" t="b">
        <v>0</v>
      </c>
      <c r="D5593" t="s">
        <v>1647</v>
      </c>
      <c r="E5593" t="s">
        <v>1648</v>
      </c>
      <c r="F5593" t="s">
        <v>110</v>
      </c>
      <c r="G5593">
        <v>1.00151700619688E-3</v>
      </c>
      <c r="H5593">
        <v>3.9198669878125099E-3</v>
      </c>
      <c r="I5593">
        <v>0.25549770165945801</v>
      </c>
      <c r="J5593">
        <v>0.79833878264578795</v>
      </c>
      <c r="X5593" t="str">
        <f t="shared" si="440"/>
        <v>all_t3_lowses_nl_teacherrelation_as.factor(year)2017</v>
      </c>
      <c r="Y5593" t="str">
        <f t="shared" si="441"/>
        <v>0.001</v>
      </c>
      <c r="Z5593" t="str">
        <f t="shared" si="442"/>
        <v>0.004</v>
      </c>
      <c r="AA5593" s="2" t="str">
        <f t="shared" si="443"/>
        <v/>
      </c>
      <c r="AB5593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594" spans="1:28">
      <c r="A5594">
        <v>5593</v>
      </c>
      <c r="B5594" t="s">
        <v>1222</v>
      </c>
      <c r="C5594" t="b">
        <v>0</v>
      </c>
      <c r="D5594" t="s">
        <v>1647</v>
      </c>
      <c r="E5594" t="s">
        <v>1648</v>
      </c>
      <c r="F5594" t="s">
        <v>111</v>
      </c>
      <c r="G5594">
        <v>1.38926594871767E-3</v>
      </c>
      <c r="H5594">
        <v>4.7212098398003799E-3</v>
      </c>
      <c r="I5594">
        <v>0.29426058062617499</v>
      </c>
      <c r="J5594">
        <v>0.768558866456861</v>
      </c>
      <c r="X5594" t="str">
        <f t="shared" si="440"/>
        <v>all_t3_lowses_nl_teacherrelation_as.factor(year)2018</v>
      </c>
      <c r="Y5594" t="str">
        <f t="shared" si="441"/>
        <v>0.001</v>
      </c>
      <c r="Z5594" t="str">
        <f t="shared" si="442"/>
        <v>0.005</v>
      </c>
      <c r="AA5594" s="2" t="str">
        <f t="shared" si="443"/>
        <v/>
      </c>
      <c r="AB5594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595" spans="1:28">
      <c r="A5595">
        <v>5594</v>
      </c>
      <c r="B5595" t="s">
        <v>1222</v>
      </c>
      <c r="C5595" t="b">
        <v>0</v>
      </c>
      <c r="D5595" t="s">
        <v>1647</v>
      </c>
      <c r="E5595" t="s">
        <v>1648</v>
      </c>
      <c r="F5595" t="s">
        <v>200</v>
      </c>
      <c r="G5595">
        <v>-2.9109041039925201E-3</v>
      </c>
      <c r="H5595">
        <v>5.2461600219803999E-3</v>
      </c>
      <c r="I5595">
        <v>-0.55486376545824001</v>
      </c>
      <c r="J5595">
        <v>0.57898799920980903</v>
      </c>
      <c r="X5595" t="str">
        <f t="shared" si="440"/>
        <v>all_t3_lowses_nl_teacherrelation_as.factor(grade)5</v>
      </c>
      <c r="Y5595" t="str">
        <f t="shared" si="441"/>
        <v>-0.003</v>
      </c>
      <c r="Z5595" t="str">
        <f t="shared" si="442"/>
        <v>0.005</v>
      </c>
      <c r="AA5595" s="2" t="str">
        <f t="shared" si="443"/>
        <v/>
      </c>
      <c r="AB5595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596" spans="1:28">
      <c r="A5596">
        <v>5595</v>
      </c>
      <c r="B5596" t="s">
        <v>1222</v>
      </c>
      <c r="C5596" t="b">
        <v>0</v>
      </c>
      <c r="D5596" t="s">
        <v>1647</v>
      </c>
      <c r="E5596" t="s">
        <v>1648</v>
      </c>
      <c r="F5596" t="s">
        <v>201</v>
      </c>
      <c r="G5596">
        <v>-7.6898592347769603E-3</v>
      </c>
      <c r="H5596">
        <v>6.2787176389710103E-3</v>
      </c>
      <c r="I5596">
        <v>-1.2247499691732</v>
      </c>
      <c r="J5596">
        <v>0.22066979261104799</v>
      </c>
      <c r="X5596" t="str">
        <f t="shared" si="440"/>
        <v>all_t3_lowses_nl_teacherrelation_as.factor(grade)6</v>
      </c>
      <c r="Y5596" t="str">
        <f t="shared" si="441"/>
        <v>-0.008</v>
      </c>
      <c r="Z5596" t="str">
        <f t="shared" si="442"/>
        <v>0.006</v>
      </c>
      <c r="AA5596" s="2" t="str">
        <f t="shared" si="443"/>
        <v/>
      </c>
      <c r="AB5596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597" spans="1:28">
      <c r="A5597">
        <v>5596</v>
      </c>
      <c r="B5597" t="s">
        <v>1222</v>
      </c>
      <c r="C5597" t="b">
        <v>0</v>
      </c>
      <c r="D5597" t="s">
        <v>1647</v>
      </c>
      <c r="E5597" t="s">
        <v>1648</v>
      </c>
      <c r="F5597" t="s">
        <v>202</v>
      </c>
      <c r="G5597" t="s">
        <v>140</v>
      </c>
      <c r="H5597">
        <v>0</v>
      </c>
      <c r="I5597" t="s">
        <v>140</v>
      </c>
      <c r="J5597" t="s">
        <v>140</v>
      </c>
      <c r="X5597" t="str">
        <f t="shared" si="440"/>
        <v>all_t3_lowses_nl_teacherrelation_as.factor(grade)7</v>
      </c>
      <c r="Y5597" t="str">
        <f t="shared" si="441"/>
        <v>NA</v>
      </c>
      <c r="Z5597" t="str">
        <f t="shared" si="442"/>
        <v>0.000</v>
      </c>
      <c r="AA5597" s="2" t="e">
        <f t="shared" si="443"/>
        <v>#VALUE!</v>
      </c>
      <c r="AB5597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598" spans="1:28">
      <c r="A5598">
        <v>5597</v>
      </c>
      <c r="B5598" t="s">
        <v>1222</v>
      </c>
      <c r="C5598" t="b">
        <v>0</v>
      </c>
      <c r="D5598" t="s">
        <v>1647</v>
      </c>
      <c r="E5598" t="s">
        <v>1648</v>
      </c>
      <c r="F5598" t="s">
        <v>203</v>
      </c>
      <c r="G5598">
        <v>-6.9141546523823598E-4</v>
      </c>
      <c r="H5598">
        <v>7.0354023783979203E-3</v>
      </c>
      <c r="I5598">
        <v>-9.8276605665258698E-2</v>
      </c>
      <c r="J5598">
        <v>0.92171267825006298</v>
      </c>
      <c r="X5598" t="str">
        <f t="shared" si="440"/>
        <v>all_t3_lowses_nl_teacherrelation_as.factor(grade)8</v>
      </c>
      <c r="Y5598" t="str">
        <f t="shared" si="441"/>
        <v>-0.001</v>
      </c>
      <c r="Z5598" t="str">
        <f t="shared" si="442"/>
        <v>0.007</v>
      </c>
      <c r="AA5598" s="2" t="str">
        <f t="shared" si="443"/>
        <v/>
      </c>
      <c r="AB5598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599" spans="1:28">
      <c r="A5599">
        <v>5598</v>
      </c>
      <c r="B5599" t="s">
        <v>1222</v>
      </c>
      <c r="C5599" t="b">
        <v>0</v>
      </c>
      <c r="D5599" t="s">
        <v>1647</v>
      </c>
      <c r="E5599" t="s">
        <v>1648</v>
      </c>
      <c r="F5599" t="s">
        <v>204</v>
      </c>
      <c r="G5599">
        <v>-2.3063605860261399E-3</v>
      </c>
      <c r="H5599">
        <v>7.9133977169561394E-3</v>
      </c>
      <c r="I5599">
        <v>-0.29145010380108599</v>
      </c>
      <c r="J5599">
        <v>0.77070717331320904</v>
      </c>
      <c r="X5599" t="str">
        <f t="shared" si="440"/>
        <v>all_t3_lowses_nl_teacherrelation_as.factor(grade)9</v>
      </c>
      <c r="Y5599" t="str">
        <f t="shared" si="441"/>
        <v>-0.002</v>
      </c>
      <c r="Z5599" t="str">
        <f t="shared" si="442"/>
        <v>0.008</v>
      </c>
      <c r="AA5599" s="2" t="str">
        <f t="shared" si="443"/>
        <v/>
      </c>
      <c r="AB5599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600" spans="1:28">
      <c r="A5600">
        <v>5599</v>
      </c>
      <c r="B5600" t="s">
        <v>1222</v>
      </c>
      <c r="C5600" t="b">
        <v>0</v>
      </c>
      <c r="D5600" t="s">
        <v>1647</v>
      </c>
      <c r="E5600" t="s">
        <v>1648</v>
      </c>
      <c r="F5600" t="s">
        <v>1722</v>
      </c>
      <c r="G5600">
        <v>2.0402815849108798E-3</v>
      </c>
      <c r="H5600">
        <v>4.4088094642440101E-3</v>
      </c>
      <c r="I5600">
        <v>0.46277381716261901</v>
      </c>
      <c r="J5600">
        <v>0.64352662348762402</v>
      </c>
      <c r="X5600" t="str">
        <f t="shared" si="440"/>
        <v>all_t3_lowses_nl_teacherrelation_as.factor(lowses)1:relative_age</v>
      </c>
      <c r="Y5600" t="str">
        <f t="shared" si="441"/>
        <v>0.002</v>
      </c>
      <c r="Z5600" t="str">
        <f t="shared" si="442"/>
        <v>0.004</v>
      </c>
      <c r="AA5600" s="2" t="str">
        <f t="shared" si="443"/>
        <v/>
      </c>
      <c r="AB5600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601" spans="1:28">
      <c r="A5601">
        <v>5600</v>
      </c>
      <c r="B5601" t="s">
        <v>1222</v>
      </c>
      <c r="C5601" t="b">
        <v>0</v>
      </c>
      <c r="D5601" t="s">
        <v>1647</v>
      </c>
      <c r="E5601" t="s">
        <v>1648</v>
      </c>
      <c r="F5601" t="s">
        <v>1736</v>
      </c>
      <c r="G5601">
        <v>-1.60611142870622E-4</v>
      </c>
      <c r="H5601">
        <v>3.86503129059266E-4</v>
      </c>
      <c r="I5601">
        <v>-0.41554939868544799</v>
      </c>
      <c r="J5601">
        <v>0.67773986942397102</v>
      </c>
      <c r="X5601" t="str">
        <f t="shared" si="440"/>
        <v>all_t3_lowses_nl_teacherrelation_as.factor(lowses)1:I(relative_age^2)</v>
      </c>
      <c r="Y5601" t="str">
        <f t="shared" si="441"/>
        <v>0.000</v>
      </c>
      <c r="Z5601" t="str">
        <f t="shared" si="442"/>
        <v>0.000</v>
      </c>
      <c r="AA5601" s="2" t="str">
        <f t="shared" si="443"/>
        <v/>
      </c>
      <c r="AB5601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602" spans="1:28">
      <c r="A5602">
        <v>5601</v>
      </c>
      <c r="B5602" t="s">
        <v>1222</v>
      </c>
      <c r="C5602" t="b">
        <v>0</v>
      </c>
      <c r="D5602" t="s">
        <v>1647</v>
      </c>
      <c r="E5602" t="s">
        <v>1648</v>
      </c>
      <c r="F5602" t="s">
        <v>1723</v>
      </c>
      <c r="G5602" t="s">
        <v>140</v>
      </c>
      <c r="H5602">
        <v>0</v>
      </c>
      <c r="I5602" t="s">
        <v>140</v>
      </c>
      <c r="J5602" t="s">
        <v>140</v>
      </c>
      <c r="X5602" t="str">
        <f t="shared" si="440"/>
        <v>all_t3_lowses_nl_teacherrelation_as.factor(lowses)1:as.factor(book)2</v>
      </c>
      <c r="Y5602" t="str">
        <f t="shared" si="441"/>
        <v>NA</v>
      </c>
      <c r="Z5602" t="str">
        <f t="shared" si="442"/>
        <v>0.000</v>
      </c>
      <c r="AA5602" s="2" t="e">
        <f t="shared" si="443"/>
        <v>#VALUE!</v>
      </c>
      <c r="AB5602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603" spans="1:28">
      <c r="A5603">
        <v>5602</v>
      </c>
      <c r="B5603" t="s">
        <v>1222</v>
      </c>
      <c r="C5603" t="b">
        <v>0</v>
      </c>
      <c r="D5603" t="s">
        <v>1647</v>
      </c>
      <c r="E5603" t="s">
        <v>1648</v>
      </c>
      <c r="F5603" t="s">
        <v>1724</v>
      </c>
      <c r="G5603" t="s">
        <v>140</v>
      </c>
      <c r="H5603">
        <v>0</v>
      </c>
      <c r="I5603" t="s">
        <v>140</v>
      </c>
      <c r="J5603" t="s">
        <v>140</v>
      </c>
      <c r="X5603" t="str">
        <f t="shared" si="440"/>
        <v>all_t3_lowses_nl_teacherrelation_as.factor(lowses)1:as.factor(book)3</v>
      </c>
      <c r="Y5603" t="str">
        <f t="shared" si="441"/>
        <v>NA</v>
      </c>
      <c r="Z5603" t="str">
        <f t="shared" si="442"/>
        <v>0.000</v>
      </c>
      <c r="AA5603" s="2" t="e">
        <f t="shared" si="443"/>
        <v>#VALUE!</v>
      </c>
      <c r="AB5603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604" spans="1:28">
      <c r="A5604">
        <v>5603</v>
      </c>
      <c r="B5604" t="s">
        <v>1222</v>
      </c>
      <c r="C5604" t="b">
        <v>0</v>
      </c>
      <c r="D5604" t="s">
        <v>1647</v>
      </c>
      <c r="E5604" t="s">
        <v>1648</v>
      </c>
      <c r="F5604" t="s">
        <v>1725</v>
      </c>
      <c r="G5604" t="s">
        <v>140</v>
      </c>
      <c r="H5604">
        <v>0</v>
      </c>
      <c r="I5604" t="s">
        <v>140</v>
      </c>
      <c r="J5604" t="s">
        <v>140</v>
      </c>
      <c r="X5604" t="str">
        <f t="shared" si="440"/>
        <v>all_t3_lowses_nl_teacherrelation_as.factor(lowses)1:as.factor(book)4</v>
      </c>
      <c r="Y5604" t="str">
        <f t="shared" si="441"/>
        <v>NA</v>
      </c>
      <c r="Z5604" t="str">
        <f t="shared" si="442"/>
        <v>0.000</v>
      </c>
      <c r="AA5604" s="2" t="e">
        <f t="shared" si="443"/>
        <v>#VALUE!</v>
      </c>
      <c r="AB5604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605" spans="1:28">
      <c r="A5605">
        <v>5604</v>
      </c>
      <c r="B5605" t="s">
        <v>1222</v>
      </c>
      <c r="C5605" t="b">
        <v>0</v>
      </c>
      <c r="D5605" t="s">
        <v>1647</v>
      </c>
      <c r="E5605" t="s">
        <v>1648</v>
      </c>
      <c r="F5605" t="s">
        <v>1726</v>
      </c>
      <c r="G5605" t="s">
        <v>140</v>
      </c>
      <c r="H5605">
        <v>0</v>
      </c>
      <c r="I5605" t="s">
        <v>140</v>
      </c>
      <c r="J5605" t="s">
        <v>140</v>
      </c>
      <c r="X5605" t="str">
        <f t="shared" si="440"/>
        <v>all_t3_lowses_nl_teacherrelation_as.factor(lowses)1:as.factor(book)5</v>
      </c>
      <c r="Y5605" t="str">
        <f t="shared" si="441"/>
        <v>NA</v>
      </c>
      <c r="Z5605" t="str">
        <f t="shared" si="442"/>
        <v>0.000</v>
      </c>
      <c r="AA5605" s="2" t="e">
        <f t="shared" si="443"/>
        <v>#VALUE!</v>
      </c>
      <c r="AB5605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606" spans="1:28">
      <c r="A5606">
        <v>5605</v>
      </c>
      <c r="B5606" t="s">
        <v>1222</v>
      </c>
      <c r="C5606" t="b">
        <v>0</v>
      </c>
      <c r="D5606" t="s">
        <v>1647</v>
      </c>
      <c r="E5606" t="s">
        <v>1648</v>
      </c>
      <c r="F5606" t="s">
        <v>1727</v>
      </c>
      <c r="G5606">
        <v>-5.6763632234227302E-3</v>
      </c>
      <c r="H5606">
        <v>8.7022001607201492E-3</v>
      </c>
      <c r="I5606">
        <v>-0.65229058382782401</v>
      </c>
      <c r="J5606">
        <v>0.51421391623128698</v>
      </c>
      <c r="X5606" t="str">
        <f t="shared" si="440"/>
        <v>all_t3_lowses_nl_teacherrelation_as.factor(lowses)1:as.factor(year)2017</v>
      </c>
      <c r="Y5606" t="str">
        <f t="shared" si="441"/>
        <v>-0.006</v>
      </c>
      <c r="Z5606" t="str">
        <f t="shared" si="442"/>
        <v>0.009</v>
      </c>
      <c r="AA5606" s="2" t="str">
        <f t="shared" si="443"/>
        <v/>
      </c>
      <c r="AB5606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607" spans="1:28">
      <c r="A5607">
        <v>5606</v>
      </c>
      <c r="B5607" t="s">
        <v>1222</v>
      </c>
      <c r="C5607" t="b">
        <v>0</v>
      </c>
      <c r="D5607" t="s">
        <v>1647</v>
      </c>
      <c r="E5607" t="s">
        <v>1648</v>
      </c>
      <c r="F5607" t="s">
        <v>1728</v>
      </c>
      <c r="G5607">
        <v>5.5160165967665202E-3</v>
      </c>
      <c r="H5607">
        <v>9.6019360580448607E-3</v>
      </c>
      <c r="I5607">
        <v>0.57446920739958396</v>
      </c>
      <c r="J5607">
        <v>0.56565048973322796</v>
      </c>
      <c r="X5607" t="str">
        <f t="shared" si="440"/>
        <v>all_t3_lowses_nl_teacherrelation_as.factor(lowses)1:as.factor(year)2018</v>
      </c>
      <c r="Y5607" t="str">
        <f t="shared" si="441"/>
        <v>0.006</v>
      </c>
      <c r="Z5607" t="str">
        <f t="shared" si="442"/>
        <v>0.010</v>
      </c>
      <c r="AA5607" s="2" t="str">
        <f t="shared" si="443"/>
        <v/>
      </c>
      <c r="AB5607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608" spans="1:28">
      <c r="A5608">
        <v>5607</v>
      </c>
      <c r="B5608" t="s">
        <v>1222</v>
      </c>
      <c r="C5608" t="b">
        <v>0</v>
      </c>
      <c r="D5608" t="s">
        <v>1647</v>
      </c>
      <c r="E5608" t="s">
        <v>1648</v>
      </c>
      <c r="F5608" t="s">
        <v>1729</v>
      </c>
      <c r="G5608">
        <v>-1.8952361360286302E-2</v>
      </c>
      <c r="H5608">
        <v>1.3423407532765601E-2</v>
      </c>
      <c r="I5608">
        <v>-1.4118889942084301</v>
      </c>
      <c r="J5608">
        <v>0.157983028489141</v>
      </c>
      <c r="X5608" t="str">
        <f t="shared" si="440"/>
        <v>all_t3_lowses_nl_teacherrelation_as.factor(lowses)1:as.factor(grade)5</v>
      </c>
      <c r="Y5608" t="str">
        <f t="shared" si="441"/>
        <v>-0.019</v>
      </c>
      <c r="Z5608" t="str">
        <f t="shared" si="442"/>
        <v>0.013</v>
      </c>
      <c r="AA5608" s="2" t="str">
        <f t="shared" si="443"/>
        <v/>
      </c>
      <c r="AB5608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609" spans="1:28">
      <c r="A5609">
        <v>5608</v>
      </c>
      <c r="B5609" t="s">
        <v>1222</v>
      </c>
      <c r="C5609" t="b">
        <v>0</v>
      </c>
      <c r="D5609" t="s">
        <v>1647</v>
      </c>
      <c r="E5609" t="s">
        <v>1648</v>
      </c>
      <c r="F5609" t="s">
        <v>1730</v>
      </c>
      <c r="G5609">
        <v>1.2638638409396099E-2</v>
      </c>
      <c r="H5609">
        <v>1.4371257888338099E-2</v>
      </c>
      <c r="I5609">
        <v>0.87943856464033598</v>
      </c>
      <c r="J5609">
        <v>0.37916378775064202</v>
      </c>
      <c r="X5609" t="str">
        <f t="shared" si="440"/>
        <v>all_t3_lowses_nl_teacherrelation_as.factor(lowses)1:as.factor(grade)6</v>
      </c>
      <c r="Y5609" t="str">
        <f t="shared" si="441"/>
        <v>0.013</v>
      </c>
      <c r="Z5609" t="str">
        <f t="shared" si="442"/>
        <v>0.014</v>
      </c>
      <c r="AA5609" s="2" t="str">
        <f t="shared" si="443"/>
        <v/>
      </c>
      <c r="AB5609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610" spans="1:28">
      <c r="A5610">
        <v>5609</v>
      </c>
      <c r="B5610" t="s">
        <v>1222</v>
      </c>
      <c r="C5610" t="b">
        <v>0</v>
      </c>
      <c r="D5610" t="s">
        <v>1647</v>
      </c>
      <c r="E5610" t="s">
        <v>1648</v>
      </c>
      <c r="F5610" t="s">
        <v>1731</v>
      </c>
      <c r="G5610">
        <v>3.9659715424764201E-2</v>
      </c>
      <c r="H5610">
        <v>1.2694915191116299E-2</v>
      </c>
      <c r="I5610">
        <v>3.1240630463224801</v>
      </c>
      <c r="J5610">
        <v>1.7837844876859501E-3</v>
      </c>
      <c r="X5610" t="str">
        <f t="shared" si="440"/>
        <v>all_t3_lowses_nl_teacherrelation_as.factor(lowses)1:as.factor(grade)7</v>
      </c>
      <c r="Y5610" t="str">
        <f t="shared" si="441"/>
        <v>0.040</v>
      </c>
      <c r="Z5610" t="str">
        <f t="shared" si="442"/>
        <v>0.013</v>
      </c>
      <c r="AA5610" s="2" t="str">
        <f t="shared" si="443"/>
        <v>***</v>
      </c>
      <c r="AB5610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611" spans="1:28">
      <c r="A5611">
        <v>5610</v>
      </c>
      <c r="B5611" t="s">
        <v>1222</v>
      </c>
      <c r="C5611" t="b">
        <v>0</v>
      </c>
      <c r="D5611" t="s">
        <v>1647</v>
      </c>
      <c r="E5611" t="s">
        <v>1648</v>
      </c>
      <c r="F5611" t="s">
        <v>1732</v>
      </c>
      <c r="G5611">
        <v>5.6409433171062097E-2</v>
      </c>
      <c r="H5611">
        <v>1.2791865051660901E-2</v>
      </c>
      <c r="I5611">
        <v>4.4097895766761699</v>
      </c>
      <c r="J5611" s="10">
        <v>1.0348425315634499E-5</v>
      </c>
      <c r="X5611" t="str">
        <f t="shared" si="440"/>
        <v>all_t3_lowses_nl_teacherrelation_as.factor(lowses)1:as.factor(grade)8</v>
      </c>
      <c r="Y5611" t="str">
        <f t="shared" si="441"/>
        <v>0.056</v>
      </c>
      <c r="Z5611" t="str">
        <f t="shared" si="442"/>
        <v>0.013</v>
      </c>
      <c r="AA5611" s="2" t="str">
        <f t="shared" si="443"/>
        <v>***</v>
      </c>
      <c r="AB5611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612" spans="1:28">
      <c r="A5612">
        <v>5611</v>
      </c>
      <c r="B5612" t="s">
        <v>1222</v>
      </c>
      <c r="C5612" t="b">
        <v>0</v>
      </c>
      <c r="D5612" t="s">
        <v>1647</v>
      </c>
      <c r="E5612" t="s">
        <v>1648</v>
      </c>
      <c r="F5612" t="s">
        <v>1733</v>
      </c>
      <c r="G5612">
        <v>7.4564487195143594E-2</v>
      </c>
      <c r="H5612">
        <v>1.1941274953095601E-2</v>
      </c>
      <c r="I5612">
        <v>6.2442651633118897</v>
      </c>
      <c r="J5612" s="10">
        <v>4.2600464697417002E-10</v>
      </c>
      <c r="X5612" t="str">
        <f t="shared" si="440"/>
        <v>all_t3_lowses_nl_teacherrelation_as.factor(lowses)1:as.factor(grade)9</v>
      </c>
      <c r="Y5612" t="str">
        <f t="shared" si="441"/>
        <v>0.075</v>
      </c>
      <c r="Z5612" t="str">
        <f t="shared" si="442"/>
        <v>0.012</v>
      </c>
      <c r="AA5612" s="2" t="str">
        <f t="shared" si="443"/>
        <v>***</v>
      </c>
      <c r="AB5612" t="str">
        <f t="shared" si="44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613" spans="1:28">
      <c r="A5613">
        <v>5612</v>
      </c>
      <c r="B5613" t="s">
        <v>1213</v>
      </c>
      <c r="C5613" t="b">
        <v>0</v>
      </c>
      <c r="D5613" t="s">
        <v>1649</v>
      </c>
      <c r="E5613" t="s">
        <v>1650</v>
      </c>
      <c r="F5613" t="s">
        <v>1697</v>
      </c>
      <c r="G5613" t="s">
        <v>140</v>
      </c>
      <c r="H5613">
        <v>0</v>
      </c>
      <c r="I5613" t="s">
        <v>140</v>
      </c>
      <c r="J5613" t="s">
        <v>140</v>
      </c>
      <c r="X5613" t="str">
        <f t="shared" si="440"/>
        <v>grade_4_t3_lowses_nl_zfriendrelation_as.factor(lowses)1</v>
      </c>
      <c r="Y5613" t="str">
        <f t="shared" si="441"/>
        <v>NA</v>
      </c>
      <c r="Z5613" t="str">
        <f t="shared" si="442"/>
        <v>0.000</v>
      </c>
      <c r="AA5613" s="2" t="e">
        <f t="shared" si="443"/>
        <v>#VALUE!</v>
      </c>
      <c r="AB5613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14" spans="1:28">
      <c r="A5614">
        <v>5613</v>
      </c>
      <c r="B5614" t="s">
        <v>1213</v>
      </c>
      <c r="C5614" t="b">
        <v>0</v>
      </c>
      <c r="D5614" t="s">
        <v>1649</v>
      </c>
      <c r="E5614" t="s">
        <v>1650</v>
      </c>
      <c r="F5614" t="s">
        <v>104</v>
      </c>
      <c r="G5614">
        <v>1.3257212296503999E-2</v>
      </c>
      <c r="H5614">
        <v>3.0124763443843002E-3</v>
      </c>
      <c r="I5614">
        <v>4.40076892926227</v>
      </c>
      <c r="J5614" s="10">
        <v>1.0795171065596E-5</v>
      </c>
      <c r="X5614" t="str">
        <f t="shared" si="440"/>
        <v>grade_4_t3_lowses_nl_zfriendrelation_relative_age</v>
      </c>
      <c r="Y5614" t="str">
        <f t="shared" si="441"/>
        <v>0.013</v>
      </c>
      <c r="Z5614" t="str">
        <f t="shared" si="442"/>
        <v>0.003</v>
      </c>
      <c r="AA5614" s="2" t="str">
        <f t="shared" si="443"/>
        <v>***</v>
      </c>
      <c r="AB5614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15" spans="1:28">
      <c r="A5615">
        <v>5614</v>
      </c>
      <c r="B5615" t="s">
        <v>1213</v>
      </c>
      <c r="C5615" t="b">
        <v>0</v>
      </c>
      <c r="D5615" t="s">
        <v>1649</v>
      </c>
      <c r="E5615" t="s">
        <v>1650</v>
      </c>
      <c r="F5615" t="s">
        <v>775</v>
      </c>
      <c r="G5615">
        <v>-1.2841359576572399E-4</v>
      </c>
      <c r="H5615">
        <v>2.50992642545341E-4</v>
      </c>
      <c r="I5615">
        <v>-0.51162294824051102</v>
      </c>
      <c r="J5615">
        <v>0.60891577073481495</v>
      </c>
      <c r="X5615" t="str">
        <f t="shared" si="440"/>
        <v>grade_4_t3_lowses_nl_zfriendrelation_I(relative_age^2)</v>
      </c>
      <c r="Y5615" t="str">
        <f t="shared" si="441"/>
        <v>0.000</v>
      </c>
      <c r="Z5615" t="str">
        <f t="shared" si="442"/>
        <v>0.000</v>
      </c>
      <c r="AA5615" s="2" t="str">
        <f t="shared" si="443"/>
        <v/>
      </c>
      <c r="AB5615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16" spans="1:28">
      <c r="A5616">
        <v>5615</v>
      </c>
      <c r="B5616" t="s">
        <v>1213</v>
      </c>
      <c r="C5616" t="b">
        <v>0</v>
      </c>
      <c r="D5616" t="s">
        <v>1649</v>
      </c>
      <c r="E5616" t="s">
        <v>1650</v>
      </c>
      <c r="F5616" t="s">
        <v>106</v>
      </c>
      <c r="G5616">
        <v>0.142643045529422</v>
      </c>
      <c r="H5616">
        <v>2.85855856337329E-2</v>
      </c>
      <c r="I5616">
        <v>4.9900340457287404</v>
      </c>
      <c r="J5616" s="10">
        <v>6.0444594892758897E-7</v>
      </c>
      <c r="X5616" t="str">
        <f t="shared" si="440"/>
        <v>grade_4_t3_lowses_nl_zfriendrelation_as.factor(book)2</v>
      </c>
      <c r="Y5616" t="str">
        <f t="shared" si="441"/>
        <v>0.143</v>
      </c>
      <c r="Z5616" t="str">
        <f t="shared" si="442"/>
        <v>0.029</v>
      </c>
      <c r="AA5616" s="2" t="str">
        <f t="shared" si="443"/>
        <v>***</v>
      </c>
      <c r="AB5616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17" spans="1:28">
      <c r="A5617">
        <v>5616</v>
      </c>
      <c r="B5617" t="s">
        <v>1213</v>
      </c>
      <c r="C5617" t="b">
        <v>0</v>
      </c>
      <c r="D5617" t="s">
        <v>1649</v>
      </c>
      <c r="E5617" t="s">
        <v>1650</v>
      </c>
      <c r="F5617" t="s">
        <v>107</v>
      </c>
      <c r="G5617">
        <v>0.19516749075432599</v>
      </c>
      <c r="H5617">
        <v>2.89336291125263E-2</v>
      </c>
      <c r="I5617">
        <v>6.7453512310984598</v>
      </c>
      <c r="J5617" s="10">
        <v>1.53278167303716E-11</v>
      </c>
      <c r="X5617" t="str">
        <f t="shared" si="440"/>
        <v>grade_4_t3_lowses_nl_zfriendrelation_as.factor(book)3</v>
      </c>
      <c r="Y5617" t="str">
        <f t="shared" si="441"/>
        <v>0.195</v>
      </c>
      <c r="Z5617" t="str">
        <f t="shared" si="442"/>
        <v>0.029</v>
      </c>
      <c r="AA5617" s="2" t="str">
        <f t="shared" si="443"/>
        <v>***</v>
      </c>
      <c r="AB5617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18" spans="1:28">
      <c r="A5618">
        <v>5617</v>
      </c>
      <c r="B5618" t="s">
        <v>1213</v>
      </c>
      <c r="C5618" t="b">
        <v>0</v>
      </c>
      <c r="D5618" t="s">
        <v>1649</v>
      </c>
      <c r="E5618" t="s">
        <v>1650</v>
      </c>
      <c r="F5618" t="s">
        <v>108</v>
      </c>
      <c r="G5618">
        <v>0.216811998660526</v>
      </c>
      <c r="H5618">
        <v>2.9003323327584599E-2</v>
      </c>
      <c r="I5618">
        <v>7.4754191515121997</v>
      </c>
      <c r="J5618" s="10">
        <v>7.7427115777450695E-14</v>
      </c>
      <c r="X5618" t="str">
        <f t="shared" si="440"/>
        <v>grade_4_t3_lowses_nl_zfriendrelation_as.factor(book)4</v>
      </c>
      <c r="Y5618" t="str">
        <f t="shared" si="441"/>
        <v>0.217</v>
      </c>
      <c r="Z5618" t="str">
        <f t="shared" si="442"/>
        <v>0.029</v>
      </c>
      <c r="AA5618" s="2" t="str">
        <f t="shared" si="443"/>
        <v>***</v>
      </c>
      <c r="AB5618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19" spans="1:28">
      <c r="A5619">
        <v>5618</v>
      </c>
      <c r="B5619" t="s">
        <v>1213</v>
      </c>
      <c r="C5619" t="b">
        <v>0</v>
      </c>
      <c r="D5619" t="s">
        <v>1649</v>
      </c>
      <c r="E5619" t="s">
        <v>1650</v>
      </c>
      <c r="F5619" t="s">
        <v>109</v>
      </c>
      <c r="G5619">
        <v>0.18031903449605999</v>
      </c>
      <c r="H5619">
        <v>2.9800205173715101E-2</v>
      </c>
      <c r="I5619">
        <v>6.0509326511317996</v>
      </c>
      <c r="J5619" s="10">
        <v>1.4439247805925499E-9</v>
      </c>
      <c r="X5619" t="str">
        <f t="shared" si="440"/>
        <v>grade_4_t3_lowses_nl_zfriendrelation_as.factor(book)5</v>
      </c>
      <c r="Y5619" t="str">
        <f t="shared" si="441"/>
        <v>0.180</v>
      </c>
      <c r="Z5619" t="str">
        <f t="shared" si="442"/>
        <v>0.030</v>
      </c>
      <c r="AA5619" s="2" t="str">
        <f t="shared" si="443"/>
        <v>***</v>
      </c>
      <c r="AB5619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20" spans="1:28">
      <c r="A5620">
        <v>5619</v>
      </c>
      <c r="B5620" t="s">
        <v>1213</v>
      </c>
      <c r="C5620" t="b">
        <v>0</v>
      </c>
      <c r="D5620" t="s">
        <v>1649</v>
      </c>
      <c r="E5620" t="s">
        <v>1650</v>
      </c>
      <c r="F5620" t="s">
        <v>110</v>
      </c>
      <c r="G5620">
        <v>1.9738578579901402E-3</v>
      </c>
      <c r="H5620">
        <v>9.6825049897048803E-3</v>
      </c>
      <c r="I5620">
        <v>0.203858181337256</v>
      </c>
      <c r="J5620">
        <v>0.83846463705697505</v>
      </c>
      <c r="X5620" t="str">
        <f t="shared" si="440"/>
        <v>grade_4_t3_lowses_nl_zfriendrelation_as.factor(year)2017</v>
      </c>
      <c r="Y5620" t="str">
        <f t="shared" si="441"/>
        <v>0.002</v>
      </c>
      <c r="Z5620" t="str">
        <f t="shared" si="442"/>
        <v>0.010</v>
      </c>
      <c r="AA5620" s="2" t="str">
        <f t="shared" si="443"/>
        <v/>
      </c>
      <c r="AB5620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21" spans="1:28">
      <c r="A5621">
        <v>5620</v>
      </c>
      <c r="B5621" t="s">
        <v>1213</v>
      </c>
      <c r="C5621" t="b">
        <v>0</v>
      </c>
      <c r="D5621" t="s">
        <v>1649</v>
      </c>
      <c r="E5621" t="s">
        <v>1650</v>
      </c>
      <c r="F5621" t="s">
        <v>111</v>
      </c>
      <c r="G5621">
        <v>4.9645909899581897E-3</v>
      </c>
      <c r="H5621">
        <v>9.8369233843821208E-3</v>
      </c>
      <c r="I5621">
        <v>0.50468940297332898</v>
      </c>
      <c r="J5621">
        <v>0.61377784112115397</v>
      </c>
      <c r="X5621" t="str">
        <f t="shared" si="440"/>
        <v>grade_4_t3_lowses_nl_zfriendrelation_as.factor(year)2018</v>
      </c>
      <c r="Y5621" t="str">
        <f t="shared" si="441"/>
        <v>0.005</v>
      </c>
      <c r="Z5621" t="str">
        <f t="shared" si="442"/>
        <v>0.010</v>
      </c>
      <c r="AA5621" s="2" t="str">
        <f t="shared" si="443"/>
        <v/>
      </c>
      <c r="AB5621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22" spans="1:28">
      <c r="A5622">
        <v>5621</v>
      </c>
      <c r="B5622" t="s">
        <v>1213</v>
      </c>
      <c r="C5622" t="b">
        <v>0</v>
      </c>
      <c r="D5622" t="s">
        <v>1649</v>
      </c>
      <c r="E5622" t="s">
        <v>1650</v>
      </c>
      <c r="F5622" t="s">
        <v>1722</v>
      </c>
      <c r="G5622">
        <v>-2.09187261530496E-3</v>
      </c>
      <c r="H5622">
        <v>1.01276679289731E-2</v>
      </c>
      <c r="I5622">
        <v>-0.206550276922148</v>
      </c>
      <c r="J5622">
        <v>0.83636141211321102</v>
      </c>
      <c r="X5622" t="str">
        <f t="shared" si="440"/>
        <v>grade_4_t3_lowses_nl_zfriendrelation_as.factor(lowses)1:relative_age</v>
      </c>
      <c r="Y5622" t="str">
        <f t="shared" si="441"/>
        <v>-0.002</v>
      </c>
      <c r="Z5622" t="str">
        <f t="shared" si="442"/>
        <v>0.010</v>
      </c>
      <c r="AA5622" s="2" t="str">
        <f t="shared" si="443"/>
        <v/>
      </c>
      <c r="AB5622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23" spans="1:28">
      <c r="A5623">
        <v>5622</v>
      </c>
      <c r="B5623" t="s">
        <v>1213</v>
      </c>
      <c r="C5623" t="b">
        <v>0</v>
      </c>
      <c r="D5623" t="s">
        <v>1649</v>
      </c>
      <c r="E5623" t="s">
        <v>1650</v>
      </c>
      <c r="F5623" t="s">
        <v>1736</v>
      </c>
      <c r="G5623">
        <v>-4.7714109776245697E-4</v>
      </c>
      <c r="H5623">
        <v>8.7881082467782695E-4</v>
      </c>
      <c r="I5623">
        <v>-0.542939486364858</v>
      </c>
      <c r="J5623">
        <v>0.58717237737434502</v>
      </c>
      <c r="X5623" t="str">
        <f t="shared" si="440"/>
        <v>grade_4_t3_lowses_nl_zfriendrelation_as.factor(lowses)1:I(relative_age^2)</v>
      </c>
      <c r="Y5623" t="str">
        <f t="shared" si="441"/>
        <v>0.000</v>
      </c>
      <c r="Z5623" t="str">
        <f t="shared" si="442"/>
        <v>0.001</v>
      </c>
      <c r="AA5623" s="2" t="str">
        <f t="shared" si="443"/>
        <v/>
      </c>
      <c r="AB5623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24" spans="1:28">
      <c r="A5624">
        <v>5623</v>
      </c>
      <c r="B5624" t="s">
        <v>1213</v>
      </c>
      <c r="C5624" t="b">
        <v>0</v>
      </c>
      <c r="D5624" t="s">
        <v>1649</v>
      </c>
      <c r="E5624" t="s">
        <v>1650</v>
      </c>
      <c r="F5624" t="s">
        <v>1723</v>
      </c>
      <c r="G5624" t="s">
        <v>140</v>
      </c>
      <c r="H5624">
        <v>0</v>
      </c>
      <c r="I5624" t="s">
        <v>140</v>
      </c>
      <c r="J5624" t="s">
        <v>140</v>
      </c>
      <c r="X5624" t="str">
        <f t="shared" si="440"/>
        <v>grade_4_t3_lowses_nl_zfriendrelation_as.factor(lowses)1:as.factor(book)2</v>
      </c>
      <c r="Y5624" t="str">
        <f t="shared" si="441"/>
        <v>NA</v>
      </c>
      <c r="Z5624" t="str">
        <f t="shared" si="442"/>
        <v>0.000</v>
      </c>
      <c r="AA5624" s="2" t="e">
        <f t="shared" si="443"/>
        <v>#VALUE!</v>
      </c>
      <c r="AB5624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25" spans="1:28">
      <c r="A5625">
        <v>5624</v>
      </c>
      <c r="B5625" t="s">
        <v>1213</v>
      </c>
      <c r="C5625" t="b">
        <v>0</v>
      </c>
      <c r="D5625" t="s">
        <v>1649</v>
      </c>
      <c r="E5625" t="s">
        <v>1650</v>
      </c>
      <c r="F5625" t="s">
        <v>1724</v>
      </c>
      <c r="G5625" t="s">
        <v>140</v>
      </c>
      <c r="H5625">
        <v>0</v>
      </c>
      <c r="I5625" t="s">
        <v>140</v>
      </c>
      <c r="J5625" t="s">
        <v>140</v>
      </c>
      <c r="X5625" t="str">
        <f t="shared" si="440"/>
        <v>grade_4_t3_lowses_nl_zfriendrelation_as.factor(lowses)1:as.factor(book)3</v>
      </c>
      <c r="Y5625" t="str">
        <f t="shared" si="441"/>
        <v>NA</v>
      </c>
      <c r="Z5625" t="str">
        <f t="shared" si="442"/>
        <v>0.000</v>
      </c>
      <c r="AA5625" s="2" t="e">
        <f t="shared" si="443"/>
        <v>#VALUE!</v>
      </c>
      <c r="AB5625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26" spans="1:28">
      <c r="A5626">
        <v>5625</v>
      </c>
      <c r="B5626" t="s">
        <v>1213</v>
      </c>
      <c r="C5626" t="b">
        <v>0</v>
      </c>
      <c r="D5626" t="s">
        <v>1649</v>
      </c>
      <c r="E5626" t="s">
        <v>1650</v>
      </c>
      <c r="F5626" t="s">
        <v>1725</v>
      </c>
      <c r="G5626" t="s">
        <v>140</v>
      </c>
      <c r="H5626">
        <v>0</v>
      </c>
      <c r="I5626" t="s">
        <v>140</v>
      </c>
      <c r="J5626" t="s">
        <v>140</v>
      </c>
      <c r="X5626" t="str">
        <f t="shared" si="440"/>
        <v>grade_4_t3_lowses_nl_zfriendrelation_as.factor(lowses)1:as.factor(book)4</v>
      </c>
      <c r="Y5626" t="str">
        <f t="shared" si="441"/>
        <v>NA</v>
      </c>
      <c r="Z5626" t="str">
        <f t="shared" si="442"/>
        <v>0.000</v>
      </c>
      <c r="AA5626" s="2" t="e">
        <f t="shared" si="443"/>
        <v>#VALUE!</v>
      </c>
      <c r="AB5626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27" spans="1:28">
      <c r="A5627">
        <v>5626</v>
      </c>
      <c r="B5627" t="s">
        <v>1213</v>
      </c>
      <c r="C5627" t="b">
        <v>0</v>
      </c>
      <c r="D5627" t="s">
        <v>1649</v>
      </c>
      <c r="E5627" t="s">
        <v>1650</v>
      </c>
      <c r="F5627" t="s">
        <v>1726</v>
      </c>
      <c r="G5627" t="s">
        <v>140</v>
      </c>
      <c r="H5627">
        <v>0</v>
      </c>
      <c r="I5627" t="s">
        <v>140</v>
      </c>
      <c r="J5627" t="s">
        <v>140</v>
      </c>
      <c r="X5627" t="str">
        <f t="shared" si="440"/>
        <v>grade_4_t3_lowses_nl_zfriendrelation_as.factor(lowses)1:as.factor(book)5</v>
      </c>
      <c r="Y5627" t="str">
        <f t="shared" si="441"/>
        <v>NA</v>
      </c>
      <c r="Z5627" t="str">
        <f t="shared" si="442"/>
        <v>0.000</v>
      </c>
      <c r="AA5627" s="2" t="e">
        <f t="shared" si="443"/>
        <v>#VALUE!</v>
      </c>
      <c r="AB5627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28" spans="1:28">
      <c r="A5628">
        <v>5627</v>
      </c>
      <c r="B5628" t="s">
        <v>1213</v>
      </c>
      <c r="C5628" t="b">
        <v>0</v>
      </c>
      <c r="D5628" t="s">
        <v>1649</v>
      </c>
      <c r="E5628" t="s">
        <v>1650</v>
      </c>
      <c r="F5628" t="s">
        <v>1727</v>
      </c>
      <c r="G5628">
        <v>-2.5733290230763799E-2</v>
      </c>
      <c r="H5628">
        <v>2.3619039547201699E-2</v>
      </c>
      <c r="I5628">
        <v>-1.0895146764684001</v>
      </c>
      <c r="J5628">
        <v>0.27592895991758298</v>
      </c>
      <c r="X5628" t="str">
        <f t="shared" si="440"/>
        <v>grade_4_t3_lowses_nl_zfriendrelation_as.factor(lowses)1:as.factor(year)2017</v>
      </c>
      <c r="Y5628" t="str">
        <f t="shared" si="441"/>
        <v>-0.026</v>
      </c>
      <c r="Z5628" t="str">
        <f t="shared" si="442"/>
        <v>0.024</v>
      </c>
      <c r="AA5628" s="2" t="str">
        <f t="shared" si="443"/>
        <v/>
      </c>
      <c r="AB5628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29" spans="1:28">
      <c r="A5629">
        <v>5628</v>
      </c>
      <c r="B5629" t="s">
        <v>1213</v>
      </c>
      <c r="C5629" t="b">
        <v>0</v>
      </c>
      <c r="D5629" t="s">
        <v>1649</v>
      </c>
      <c r="E5629" t="s">
        <v>1650</v>
      </c>
      <c r="F5629" t="s">
        <v>1728</v>
      </c>
      <c r="G5629">
        <v>-7.4577727452580398E-3</v>
      </c>
      <c r="H5629">
        <v>2.3549177465835701E-2</v>
      </c>
      <c r="I5629">
        <v>-0.31668930925835997</v>
      </c>
      <c r="J5629">
        <v>0.75147985847620302</v>
      </c>
      <c r="X5629" t="str">
        <f t="shared" si="440"/>
        <v>grade_4_t3_lowses_nl_zfriendrelation_as.factor(lowses)1:as.factor(year)2018</v>
      </c>
      <c r="Y5629" t="str">
        <f t="shared" si="441"/>
        <v>-0.007</v>
      </c>
      <c r="Z5629" t="str">
        <f t="shared" si="442"/>
        <v>0.024</v>
      </c>
      <c r="AA5629" s="2" t="str">
        <f t="shared" si="443"/>
        <v/>
      </c>
      <c r="AB5629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30" spans="1:28">
      <c r="A5630">
        <v>5629</v>
      </c>
      <c r="B5630" t="s">
        <v>113</v>
      </c>
      <c r="C5630" t="b">
        <v>0</v>
      </c>
      <c r="D5630" t="s">
        <v>1649</v>
      </c>
      <c r="E5630" t="s">
        <v>1651</v>
      </c>
      <c r="F5630" t="s">
        <v>1697</v>
      </c>
      <c r="G5630" t="s">
        <v>140</v>
      </c>
      <c r="H5630">
        <v>0</v>
      </c>
      <c r="I5630" t="s">
        <v>140</v>
      </c>
      <c r="J5630" t="s">
        <v>140</v>
      </c>
      <c r="X5630" t="str">
        <f t="shared" si="440"/>
        <v>grade_9_t3_lowses_nl_zfriendrelation_as.factor(lowses)1</v>
      </c>
      <c r="Y5630" t="str">
        <f t="shared" si="441"/>
        <v>NA</v>
      </c>
      <c r="Z5630" t="str">
        <f t="shared" si="442"/>
        <v>0.000</v>
      </c>
      <c r="AA5630" s="2" t="e">
        <f t="shared" si="443"/>
        <v>#VALUE!</v>
      </c>
      <c r="AB5630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31" spans="1:28">
      <c r="A5631">
        <v>5630</v>
      </c>
      <c r="B5631" t="s">
        <v>113</v>
      </c>
      <c r="C5631" t="b">
        <v>0</v>
      </c>
      <c r="D5631" t="s">
        <v>1649</v>
      </c>
      <c r="E5631" t="s">
        <v>1651</v>
      </c>
      <c r="F5631" t="s">
        <v>104</v>
      </c>
      <c r="G5631">
        <v>7.7372341681956804E-3</v>
      </c>
      <c r="H5631">
        <v>3.01429933195591E-3</v>
      </c>
      <c r="I5631">
        <v>2.5668433410610101</v>
      </c>
      <c r="J5631">
        <v>1.02639286190974E-2</v>
      </c>
      <c r="X5631" t="str">
        <f t="shared" si="440"/>
        <v>grade_9_t3_lowses_nl_zfriendrelation_relative_age</v>
      </c>
      <c r="Y5631" t="str">
        <f t="shared" si="441"/>
        <v>0.008</v>
      </c>
      <c r="Z5631" t="str">
        <f t="shared" si="442"/>
        <v>0.003</v>
      </c>
      <c r="AA5631" s="2" t="str">
        <f t="shared" si="443"/>
        <v>**</v>
      </c>
      <c r="AB5631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32" spans="1:28">
      <c r="A5632">
        <v>5631</v>
      </c>
      <c r="B5632" t="s">
        <v>113</v>
      </c>
      <c r="C5632" t="b">
        <v>0</v>
      </c>
      <c r="D5632" t="s">
        <v>1649</v>
      </c>
      <c r="E5632" t="s">
        <v>1651</v>
      </c>
      <c r="F5632" t="s">
        <v>775</v>
      </c>
      <c r="G5632">
        <v>1.05768211765872E-4</v>
      </c>
      <c r="H5632">
        <v>2.6534204783901401E-4</v>
      </c>
      <c r="I5632">
        <v>0.39861082187035402</v>
      </c>
      <c r="J5632">
        <v>0.69018059578631796</v>
      </c>
      <c r="X5632" t="str">
        <f t="shared" si="440"/>
        <v>grade_9_t3_lowses_nl_zfriendrelation_I(relative_age^2)</v>
      </c>
      <c r="Y5632" t="str">
        <f t="shared" si="441"/>
        <v>0.000</v>
      </c>
      <c r="Z5632" t="str">
        <f t="shared" si="442"/>
        <v>0.000</v>
      </c>
      <c r="AA5632" s="2" t="str">
        <f t="shared" si="443"/>
        <v/>
      </c>
      <c r="AB5632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33" spans="1:28">
      <c r="A5633">
        <v>5632</v>
      </c>
      <c r="B5633" t="s">
        <v>113</v>
      </c>
      <c r="C5633" t="b">
        <v>0</v>
      </c>
      <c r="D5633" t="s">
        <v>1649</v>
      </c>
      <c r="E5633" t="s">
        <v>1651</v>
      </c>
      <c r="F5633" t="s">
        <v>106</v>
      </c>
      <c r="G5633">
        <v>0.10986598347721301</v>
      </c>
      <c r="H5633">
        <v>2.3719191994027899E-2</v>
      </c>
      <c r="I5633">
        <v>4.6319446086053802</v>
      </c>
      <c r="J5633" s="10">
        <v>3.62573020331003E-6</v>
      </c>
      <c r="X5633" t="str">
        <f t="shared" si="440"/>
        <v>grade_9_t3_lowses_nl_zfriendrelation_as.factor(book)2</v>
      </c>
      <c r="Y5633" t="str">
        <f t="shared" si="441"/>
        <v>0.110</v>
      </c>
      <c r="Z5633" t="str">
        <f t="shared" si="442"/>
        <v>0.024</v>
      </c>
      <c r="AA5633" s="2" t="str">
        <f t="shared" si="443"/>
        <v>***</v>
      </c>
      <c r="AB5633" t="str">
        <f t="shared" si="444"/>
        <v>zfriendrelation ~ as.factor(lowses) * relative_age + as.factor(lowses) *      I(relative_age^2) + as.factor(lowses) * as.factor(book) +      as.factor(lowses) * as.factor(year) | as.factor(school_id) | 0 | school_id</v>
      </c>
    </row>
    <row r="5634" spans="1:28">
      <c r="A5634">
        <v>5633</v>
      </c>
      <c r="B5634" t="s">
        <v>113</v>
      </c>
      <c r="C5634" t="b">
        <v>0</v>
      </c>
      <c r="D5634" t="s">
        <v>1649</v>
      </c>
      <c r="E5634" t="s">
        <v>1651</v>
      </c>
      <c r="F5634" t="s">
        <v>107</v>
      </c>
      <c r="G5634">
        <v>0.14109413408997001</v>
      </c>
      <c r="H5634">
        <v>2.3946042449583801E-2</v>
      </c>
      <c r="I5634">
        <v>5.8921692128054302</v>
      </c>
      <c r="J5634" s="10">
        <v>3.8202856984868101E-9</v>
      </c>
      <c r="X5634" t="str">
        <f t="shared" ref="X5634:X5697" si="445">E5634&amp;"_"&amp;F5634</f>
        <v>grade_9_t3_lowses_nl_zfriendrelation_as.factor(book)3</v>
      </c>
      <c r="Y5634" t="str">
        <f t="shared" ref="Y5634:Y5697" si="446">TEXT(G5634,"0.000")</f>
        <v>0.141</v>
      </c>
      <c r="Z5634" t="str">
        <f t="shared" ref="Z5634:Z5697" si="447">TEXT(H5634,"0.000")</f>
        <v>0.024</v>
      </c>
      <c r="AA5634" s="2" t="str">
        <f t="shared" ref="AA5634:AA5697" si="448">IF(COUNTIF(J5634,"*E*")&gt;0, "***", IF(TEXT(J5634, "0.00E+00")*1&lt;0.01, "***", IF(TEXT(J5634, "0.00E+00")*1&lt;0.05, "**",  IF(TEXT(J5634, "0.00E+00")*1&lt;0.1, "*",""))))</f>
        <v>***</v>
      </c>
      <c r="AB5634" t="str">
        <f t="shared" ref="AB5634:AB5697" si="449">D5634</f>
        <v>zfriendrelation ~ as.factor(lowses) * relative_age + as.factor(lowses) *      I(relative_age^2) + as.factor(lowses) * as.factor(book) +      as.factor(lowses) * as.factor(year) | as.factor(school_id) | 0 | school_id</v>
      </c>
    </row>
    <row r="5635" spans="1:28">
      <c r="A5635">
        <v>5634</v>
      </c>
      <c r="B5635" t="s">
        <v>113</v>
      </c>
      <c r="C5635" t="b">
        <v>0</v>
      </c>
      <c r="D5635" t="s">
        <v>1649</v>
      </c>
      <c r="E5635" t="s">
        <v>1651</v>
      </c>
      <c r="F5635" t="s">
        <v>108</v>
      </c>
      <c r="G5635">
        <v>0.111211840594371</v>
      </c>
      <c r="H5635">
        <v>2.4335004777520802E-2</v>
      </c>
      <c r="I5635">
        <v>4.5700357000587601</v>
      </c>
      <c r="J5635" s="10">
        <v>4.8805784277353297E-6</v>
      </c>
      <c r="X5635" t="str">
        <f t="shared" si="445"/>
        <v>grade_9_t3_lowses_nl_zfriendrelation_as.factor(book)4</v>
      </c>
      <c r="Y5635" t="str">
        <f t="shared" si="446"/>
        <v>0.111</v>
      </c>
      <c r="Z5635" t="str">
        <f t="shared" si="447"/>
        <v>0.024</v>
      </c>
      <c r="AA5635" s="2" t="str">
        <f t="shared" si="448"/>
        <v>***</v>
      </c>
      <c r="AB5635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36" spans="1:28">
      <c r="A5636">
        <v>5635</v>
      </c>
      <c r="B5636" t="s">
        <v>113</v>
      </c>
      <c r="C5636" t="b">
        <v>0</v>
      </c>
      <c r="D5636" t="s">
        <v>1649</v>
      </c>
      <c r="E5636" t="s">
        <v>1651</v>
      </c>
      <c r="F5636" t="s">
        <v>109</v>
      </c>
      <c r="G5636">
        <v>3.6276579313080398E-2</v>
      </c>
      <c r="H5636">
        <v>2.5184741181686201E-2</v>
      </c>
      <c r="I5636">
        <v>1.44041898431182</v>
      </c>
      <c r="J5636">
        <v>0.149751137372996</v>
      </c>
      <c r="X5636" t="str">
        <f t="shared" si="445"/>
        <v>grade_9_t3_lowses_nl_zfriendrelation_as.factor(book)5</v>
      </c>
      <c r="Y5636" t="str">
        <f t="shared" si="446"/>
        <v>0.036</v>
      </c>
      <c r="Z5636" t="str">
        <f t="shared" si="447"/>
        <v>0.025</v>
      </c>
      <c r="AA5636" s="2" t="str">
        <f t="shared" si="448"/>
        <v/>
      </c>
      <c r="AB5636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37" spans="1:28">
      <c r="A5637">
        <v>5636</v>
      </c>
      <c r="B5637" t="s">
        <v>113</v>
      </c>
      <c r="C5637" t="b">
        <v>0</v>
      </c>
      <c r="D5637" t="s">
        <v>1649</v>
      </c>
      <c r="E5637" t="s">
        <v>1651</v>
      </c>
      <c r="F5637" t="s">
        <v>110</v>
      </c>
      <c r="G5637">
        <v>-6.4459775709949799E-3</v>
      </c>
      <c r="H5637">
        <v>1.1080116531934499E-2</v>
      </c>
      <c r="I5637">
        <v>-0.58176081022403903</v>
      </c>
      <c r="J5637">
        <v>0.56072874369160497</v>
      </c>
      <c r="X5637" t="str">
        <f t="shared" si="445"/>
        <v>grade_9_t3_lowses_nl_zfriendrelation_as.factor(year)2017</v>
      </c>
      <c r="Y5637" t="str">
        <f t="shared" si="446"/>
        <v>-0.006</v>
      </c>
      <c r="Z5637" t="str">
        <f t="shared" si="447"/>
        <v>0.011</v>
      </c>
      <c r="AA5637" s="2" t="str">
        <f t="shared" si="448"/>
        <v/>
      </c>
      <c r="AB5637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38" spans="1:28">
      <c r="A5638">
        <v>5637</v>
      </c>
      <c r="B5638" t="s">
        <v>113</v>
      </c>
      <c r="C5638" t="b">
        <v>0</v>
      </c>
      <c r="D5638" t="s">
        <v>1649</v>
      </c>
      <c r="E5638" t="s">
        <v>1651</v>
      </c>
      <c r="F5638" t="s">
        <v>111</v>
      </c>
      <c r="G5638">
        <v>-4.9353800620462896E-3</v>
      </c>
      <c r="H5638">
        <v>1.19771925832107E-2</v>
      </c>
      <c r="I5638">
        <v>-0.41206484973486901</v>
      </c>
      <c r="J5638">
        <v>0.68029252395965301</v>
      </c>
      <c r="X5638" t="str">
        <f t="shared" si="445"/>
        <v>grade_9_t3_lowses_nl_zfriendrelation_as.factor(year)2018</v>
      </c>
      <c r="Y5638" t="str">
        <f t="shared" si="446"/>
        <v>-0.005</v>
      </c>
      <c r="Z5638" t="str">
        <f t="shared" si="447"/>
        <v>0.012</v>
      </c>
      <c r="AA5638" s="2" t="str">
        <f t="shared" si="448"/>
        <v/>
      </c>
      <c r="AB5638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39" spans="1:28">
      <c r="A5639">
        <v>5638</v>
      </c>
      <c r="B5639" t="s">
        <v>113</v>
      </c>
      <c r="C5639" t="b">
        <v>0</v>
      </c>
      <c r="D5639" t="s">
        <v>1649</v>
      </c>
      <c r="E5639" t="s">
        <v>1651</v>
      </c>
      <c r="F5639" t="s">
        <v>1722</v>
      </c>
      <c r="G5639">
        <v>-1.6794097271383798E-2</v>
      </c>
      <c r="H5639">
        <v>9.0683583432133105E-3</v>
      </c>
      <c r="I5639">
        <v>-1.8519446007503999</v>
      </c>
      <c r="J5639">
        <v>6.4035887296061106E-2</v>
      </c>
      <c r="X5639" t="str">
        <f t="shared" si="445"/>
        <v>grade_9_t3_lowses_nl_zfriendrelation_as.factor(lowses)1:relative_age</v>
      </c>
      <c r="Y5639" t="str">
        <f t="shared" si="446"/>
        <v>-0.017</v>
      </c>
      <c r="Z5639" t="str">
        <f t="shared" si="447"/>
        <v>0.009</v>
      </c>
      <c r="AA5639" s="2" t="str">
        <f t="shared" si="448"/>
        <v>*</v>
      </c>
      <c r="AB5639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40" spans="1:28">
      <c r="A5640">
        <v>5639</v>
      </c>
      <c r="B5640" t="s">
        <v>113</v>
      </c>
      <c r="C5640" t="b">
        <v>0</v>
      </c>
      <c r="D5640" t="s">
        <v>1649</v>
      </c>
      <c r="E5640" t="s">
        <v>1651</v>
      </c>
      <c r="F5640" t="s">
        <v>1736</v>
      </c>
      <c r="G5640">
        <v>1.18060676255144E-3</v>
      </c>
      <c r="H5640">
        <v>7.9508816984497901E-4</v>
      </c>
      <c r="I5640">
        <v>1.4848752721118099</v>
      </c>
      <c r="J5640">
        <v>0.13757912440241499</v>
      </c>
      <c r="X5640" t="str">
        <f t="shared" si="445"/>
        <v>grade_9_t3_lowses_nl_zfriendrelation_as.factor(lowses)1:I(relative_age^2)</v>
      </c>
      <c r="Y5640" t="str">
        <f t="shared" si="446"/>
        <v>0.001</v>
      </c>
      <c r="Z5640" t="str">
        <f t="shared" si="447"/>
        <v>0.001</v>
      </c>
      <c r="AA5640" s="2" t="str">
        <f t="shared" si="448"/>
        <v/>
      </c>
      <c r="AB5640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41" spans="1:28">
      <c r="A5641">
        <v>5640</v>
      </c>
      <c r="B5641" t="s">
        <v>113</v>
      </c>
      <c r="C5641" t="b">
        <v>0</v>
      </c>
      <c r="D5641" t="s">
        <v>1649</v>
      </c>
      <c r="E5641" t="s">
        <v>1651</v>
      </c>
      <c r="F5641" t="s">
        <v>1723</v>
      </c>
      <c r="G5641" t="s">
        <v>140</v>
      </c>
      <c r="H5641">
        <v>0</v>
      </c>
      <c r="I5641" t="s">
        <v>140</v>
      </c>
      <c r="J5641" t="s">
        <v>140</v>
      </c>
      <c r="X5641" t="str">
        <f t="shared" si="445"/>
        <v>grade_9_t3_lowses_nl_zfriendrelation_as.factor(lowses)1:as.factor(book)2</v>
      </c>
      <c r="Y5641" t="str">
        <f t="shared" si="446"/>
        <v>NA</v>
      </c>
      <c r="Z5641" t="str">
        <f t="shared" si="447"/>
        <v>0.000</v>
      </c>
      <c r="AA5641" s="2" t="e">
        <f t="shared" si="448"/>
        <v>#VALUE!</v>
      </c>
      <c r="AB5641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42" spans="1:28">
      <c r="A5642">
        <v>5641</v>
      </c>
      <c r="B5642" t="s">
        <v>113</v>
      </c>
      <c r="C5642" t="b">
        <v>0</v>
      </c>
      <c r="D5642" t="s">
        <v>1649</v>
      </c>
      <c r="E5642" t="s">
        <v>1651</v>
      </c>
      <c r="F5642" t="s">
        <v>1724</v>
      </c>
      <c r="G5642" t="s">
        <v>140</v>
      </c>
      <c r="H5642">
        <v>0</v>
      </c>
      <c r="I5642" t="s">
        <v>140</v>
      </c>
      <c r="J5642" t="s">
        <v>140</v>
      </c>
      <c r="X5642" t="str">
        <f t="shared" si="445"/>
        <v>grade_9_t3_lowses_nl_zfriendrelation_as.factor(lowses)1:as.factor(book)3</v>
      </c>
      <c r="Y5642" t="str">
        <f t="shared" si="446"/>
        <v>NA</v>
      </c>
      <c r="Z5642" t="str">
        <f t="shared" si="447"/>
        <v>0.000</v>
      </c>
      <c r="AA5642" s="2" t="e">
        <f t="shared" si="448"/>
        <v>#VALUE!</v>
      </c>
      <c r="AB5642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43" spans="1:28">
      <c r="A5643">
        <v>5642</v>
      </c>
      <c r="B5643" t="s">
        <v>113</v>
      </c>
      <c r="C5643" t="b">
        <v>0</v>
      </c>
      <c r="D5643" t="s">
        <v>1649</v>
      </c>
      <c r="E5643" t="s">
        <v>1651</v>
      </c>
      <c r="F5643" t="s">
        <v>1725</v>
      </c>
      <c r="G5643" t="s">
        <v>140</v>
      </c>
      <c r="H5643">
        <v>0</v>
      </c>
      <c r="I5643" t="s">
        <v>140</v>
      </c>
      <c r="J5643" t="s">
        <v>140</v>
      </c>
      <c r="X5643" t="str">
        <f t="shared" si="445"/>
        <v>grade_9_t3_lowses_nl_zfriendrelation_as.factor(lowses)1:as.factor(book)4</v>
      </c>
      <c r="Y5643" t="str">
        <f t="shared" si="446"/>
        <v>NA</v>
      </c>
      <c r="Z5643" t="str">
        <f t="shared" si="447"/>
        <v>0.000</v>
      </c>
      <c r="AA5643" s="2" t="e">
        <f t="shared" si="448"/>
        <v>#VALUE!</v>
      </c>
      <c r="AB5643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44" spans="1:28">
      <c r="A5644">
        <v>5643</v>
      </c>
      <c r="B5644" t="s">
        <v>113</v>
      </c>
      <c r="C5644" t="b">
        <v>0</v>
      </c>
      <c r="D5644" t="s">
        <v>1649</v>
      </c>
      <c r="E5644" t="s">
        <v>1651</v>
      </c>
      <c r="F5644" t="s">
        <v>1726</v>
      </c>
      <c r="G5644" t="s">
        <v>140</v>
      </c>
      <c r="H5644">
        <v>0</v>
      </c>
      <c r="I5644" t="s">
        <v>140</v>
      </c>
      <c r="J5644" t="s">
        <v>140</v>
      </c>
      <c r="X5644" t="str">
        <f t="shared" si="445"/>
        <v>grade_9_t3_lowses_nl_zfriendrelation_as.factor(lowses)1:as.factor(book)5</v>
      </c>
      <c r="Y5644" t="str">
        <f t="shared" si="446"/>
        <v>NA</v>
      </c>
      <c r="Z5644" t="str">
        <f t="shared" si="447"/>
        <v>0.000</v>
      </c>
      <c r="AA5644" s="2" t="e">
        <f t="shared" si="448"/>
        <v>#VALUE!</v>
      </c>
      <c r="AB5644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45" spans="1:28">
      <c r="A5645">
        <v>5644</v>
      </c>
      <c r="B5645" t="s">
        <v>113</v>
      </c>
      <c r="C5645" t="b">
        <v>0</v>
      </c>
      <c r="D5645" t="s">
        <v>1649</v>
      </c>
      <c r="E5645" t="s">
        <v>1651</v>
      </c>
      <c r="F5645" t="s">
        <v>1727</v>
      </c>
      <c r="G5645">
        <v>2.8141006070359E-2</v>
      </c>
      <c r="H5645">
        <v>2.07537678796792E-2</v>
      </c>
      <c r="I5645">
        <v>1.35594684461673</v>
      </c>
      <c r="J5645">
        <v>0.17511827349308501</v>
      </c>
      <c r="X5645" t="str">
        <f t="shared" si="445"/>
        <v>grade_9_t3_lowses_nl_zfriendrelation_as.factor(lowses)1:as.factor(year)2017</v>
      </c>
      <c r="Y5645" t="str">
        <f t="shared" si="446"/>
        <v>0.028</v>
      </c>
      <c r="Z5645" t="str">
        <f t="shared" si="447"/>
        <v>0.021</v>
      </c>
      <c r="AA5645" s="2" t="str">
        <f t="shared" si="448"/>
        <v/>
      </c>
      <c r="AB5645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46" spans="1:28">
      <c r="A5646">
        <v>5645</v>
      </c>
      <c r="B5646" t="s">
        <v>113</v>
      </c>
      <c r="C5646" t="b">
        <v>0</v>
      </c>
      <c r="D5646" t="s">
        <v>1649</v>
      </c>
      <c r="E5646" t="s">
        <v>1651</v>
      </c>
      <c r="F5646" t="s">
        <v>1728</v>
      </c>
      <c r="G5646">
        <v>1.83384893091448E-2</v>
      </c>
      <c r="H5646">
        <v>1.9756011243279199E-2</v>
      </c>
      <c r="I5646">
        <v>0.92824857625971002</v>
      </c>
      <c r="J5646">
        <v>0.353280246153441</v>
      </c>
      <c r="X5646" t="str">
        <f t="shared" si="445"/>
        <v>grade_9_t3_lowses_nl_zfriendrelation_as.factor(lowses)1:as.factor(year)2018</v>
      </c>
      <c r="Y5646" t="str">
        <f t="shared" si="446"/>
        <v>0.018</v>
      </c>
      <c r="Z5646" t="str">
        <f t="shared" si="447"/>
        <v>0.020</v>
      </c>
      <c r="AA5646" s="2" t="str">
        <f t="shared" si="448"/>
        <v/>
      </c>
      <c r="AB5646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47" spans="1:28">
      <c r="A5647">
        <v>5646</v>
      </c>
      <c r="B5647" t="s">
        <v>112</v>
      </c>
      <c r="C5647" t="b">
        <v>0</v>
      </c>
      <c r="D5647" t="s">
        <v>1649</v>
      </c>
      <c r="E5647" t="s">
        <v>1652</v>
      </c>
      <c r="F5647" t="s">
        <v>1697</v>
      </c>
      <c r="G5647">
        <v>-0.11173182267517701</v>
      </c>
      <c r="H5647">
        <v>2.6727280968665799E-2</v>
      </c>
      <c r="I5647">
        <v>-4.1804410559445797</v>
      </c>
      <c r="J5647" s="10">
        <v>2.9112590045959299E-5</v>
      </c>
      <c r="X5647" t="str">
        <f t="shared" si="445"/>
        <v>grade_8_t3_lowses_nl_zfriendrelation_as.factor(lowses)1</v>
      </c>
      <c r="Y5647" t="str">
        <f t="shared" si="446"/>
        <v>-0.112</v>
      </c>
      <c r="Z5647" t="str">
        <f t="shared" si="447"/>
        <v>0.027</v>
      </c>
      <c r="AA5647" s="2" t="str">
        <f t="shared" si="448"/>
        <v>***</v>
      </c>
      <c r="AB5647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48" spans="1:28">
      <c r="A5648">
        <v>5647</v>
      </c>
      <c r="B5648" t="s">
        <v>112</v>
      </c>
      <c r="C5648" t="b">
        <v>0</v>
      </c>
      <c r="D5648" t="s">
        <v>1649</v>
      </c>
      <c r="E5648" t="s">
        <v>1652</v>
      </c>
      <c r="F5648" t="s">
        <v>104</v>
      </c>
      <c r="G5648">
        <v>7.7755137169013902E-3</v>
      </c>
      <c r="H5648">
        <v>3.2645554699049502E-3</v>
      </c>
      <c r="I5648">
        <v>2.3817986211543198</v>
      </c>
      <c r="J5648">
        <v>1.7229682448465199E-2</v>
      </c>
      <c r="X5648" t="str">
        <f t="shared" si="445"/>
        <v>grade_8_t3_lowses_nl_zfriendrelation_relative_age</v>
      </c>
      <c r="Y5648" t="str">
        <f t="shared" si="446"/>
        <v>0.008</v>
      </c>
      <c r="Z5648" t="str">
        <f t="shared" si="447"/>
        <v>0.003</v>
      </c>
      <c r="AA5648" s="2" t="str">
        <f t="shared" si="448"/>
        <v>**</v>
      </c>
      <c r="AB5648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49" spans="1:28">
      <c r="A5649">
        <v>5648</v>
      </c>
      <c r="B5649" t="s">
        <v>112</v>
      </c>
      <c r="C5649" t="b">
        <v>0</v>
      </c>
      <c r="D5649" t="s">
        <v>1649</v>
      </c>
      <c r="E5649" t="s">
        <v>1652</v>
      </c>
      <c r="F5649" t="s">
        <v>775</v>
      </c>
      <c r="G5649">
        <v>1.01564825217044E-4</v>
      </c>
      <c r="H5649">
        <v>2.86559278055307E-4</v>
      </c>
      <c r="I5649">
        <v>0.35442867495444302</v>
      </c>
      <c r="J5649">
        <v>0.72301819740163398</v>
      </c>
      <c r="X5649" t="str">
        <f t="shared" si="445"/>
        <v>grade_8_t3_lowses_nl_zfriendrelation_I(relative_age^2)</v>
      </c>
      <c r="Y5649" t="str">
        <f t="shared" si="446"/>
        <v>0.000</v>
      </c>
      <c r="Z5649" t="str">
        <f t="shared" si="447"/>
        <v>0.000</v>
      </c>
      <c r="AA5649" s="2" t="str">
        <f t="shared" si="448"/>
        <v/>
      </c>
      <c r="AB5649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50" spans="1:28">
      <c r="A5650">
        <v>5649</v>
      </c>
      <c r="B5650" t="s">
        <v>112</v>
      </c>
      <c r="C5650" t="b">
        <v>0</v>
      </c>
      <c r="D5650" t="s">
        <v>1649</v>
      </c>
      <c r="E5650" t="s">
        <v>1652</v>
      </c>
      <c r="F5650" t="s">
        <v>106</v>
      </c>
      <c r="G5650">
        <v>6.6142172993716303E-2</v>
      </c>
      <c r="H5650">
        <v>9.6182618254590894E-3</v>
      </c>
      <c r="I5650">
        <v>6.8767282689935803</v>
      </c>
      <c r="J5650" s="10">
        <v>6.1505525209391298E-12</v>
      </c>
      <c r="X5650" t="str">
        <f t="shared" si="445"/>
        <v>grade_8_t3_lowses_nl_zfriendrelation_as.factor(book)2</v>
      </c>
      <c r="Y5650" t="str">
        <f t="shared" si="446"/>
        <v>0.066</v>
      </c>
      <c r="Z5650" t="str">
        <f t="shared" si="447"/>
        <v>0.010</v>
      </c>
      <c r="AA5650" s="2" t="str">
        <f t="shared" si="448"/>
        <v>***</v>
      </c>
      <c r="AB5650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51" spans="1:28">
      <c r="A5651">
        <v>5650</v>
      </c>
      <c r="B5651" t="s">
        <v>112</v>
      </c>
      <c r="C5651" t="b">
        <v>0</v>
      </c>
      <c r="D5651" t="s">
        <v>1649</v>
      </c>
      <c r="E5651" t="s">
        <v>1652</v>
      </c>
      <c r="F5651" t="s">
        <v>107</v>
      </c>
      <c r="G5651">
        <v>9.3790742243007097E-2</v>
      </c>
      <c r="H5651">
        <v>9.4703753969447198E-3</v>
      </c>
      <c r="I5651">
        <v>9.9035928684796701</v>
      </c>
      <c r="J5651" s="10">
        <v>4.0888942718552497E-23</v>
      </c>
      <c r="X5651" t="str">
        <f t="shared" si="445"/>
        <v>grade_8_t3_lowses_nl_zfriendrelation_as.factor(book)3</v>
      </c>
      <c r="Y5651" t="str">
        <f t="shared" si="446"/>
        <v>0.094</v>
      </c>
      <c r="Z5651" t="str">
        <f t="shared" si="447"/>
        <v>0.009</v>
      </c>
      <c r="AA5651" s="2" t="str">
        <f t="shared" si="448"/>
        <v>***</v>
      </c>
      <c r="AB5651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52" spans="1:28">
      <c r="A5652">
        <v>5651</v>
      </c>
      <c r="B5652" t="s">
        <v>112</v>
      </c>
      <c r="C5652" t="b">
        <v>0</v>
      </c>
      <c r="D5652" t="s">
        <v>1649</v>
      </c>
      <c r="E5652" t="s">
        <v>1652</v>
      </c>
      <c r="F5652" t="s">
        <v>108</v>
      </c>
      <c r="G5652">
        <v>7.4254909626938204E-2</v>
      </c>
      <c r="H5652">
        <v>1.01935517615977E-2</v>
      </c>
      <c r="I5652">
        <v>7.2844982164783403</v>
      </c>
      <c r="J5652" s="10">
        <v>3.2460727013382001E-13</v>
      </c>
      <c r="X5652" t="str">
        <f t="shared" si="445"/>
        <v>grade_8_t3_lowses_nl_zfriendrelation_as.factor(book)4</v>
      </c>
      <c r="Y5652" t="str">
        <f t="shared" si="446"/>
        <v>0.074</v>
      </c>
      <c r="Z5652" t="str">
        <f t="shared" si="447"/>
        <v>0.010</v>
      </c>
      <c r="AA5652" s="2" t="str">
        <f t="shared" si="448"/>
        <v>***</v>
      </c>
      <c r="AB5652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53" spans="1:28">
      <c r="A5653">
        <v>5652</v>
      </c>
      <c r="B5653" t="s">
        <v>112</v>
      </c>
      <c r="C5653" t="b">
        <v>0</v>
      </c>
      <c r="D5653" t="s">
        <v>1649</v>
      </c>
      <c r="E5653" t="s">
        <v>1652</v>
      </c>
      <c r="F5653" t="s">
        <v>109</v>
      </c>
      <c r="G5653" t="s">
        <v>140</v>
      </c>
      <c r="H5653">
        <v>0</v>
      </c>
      <c r="I5653" t="s">
        <v>140</v>
      </c>
      <c r="J5653" t="s">
        <v>140</v>
      </c>
      <c r="X5653" t="str">
        <f t="shared" si="445"/>
        <v>grade_8_t3_lowses_nl_zfriendrelation_as.factor(book)5</v>
      </c>
      <c r="Y5653" t="str">
        <f t="shared" si="446"/>
        <v>NA</v>
      </c>
      <c r="Z5653" t="str">
        <f t="shared" si="447"/>
        <v>0.000</v>
      </c>
      <c r="AA5653" s="2" t="e">
        <f t="shared" si="448"/>
        <v>#VALUE!</v>
      </c>
      <c r="AB5653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54" spans="1:28">
      <c r="A5654">
        <v>5653</v>
      </c>
      <c r="B5654" t="s">
        <v>112</v>
      </c>
      <c r="C5654" t="b">
        <v>0</v>
      </c>
      <c r="D5654" t="s">
        <v>1649</v>
      </c>
      <c r="E5654" t="s">
        <v>1652</v>
      </c>
      <c r="F5654" t="s">
        <v>110</v>
      </c>
      <c r="G5654">
        <v>-8.1040745137741599E-4</v>
      </c>
      <c r="H5654">
        <v>1.1160092253747599E-2</v>
      </c>
      <c r="I5654">
        <v>-7.2616554859147794E-2</v>
      </c>
      <c r="J5654">
        <v>0.942111359392106</v>
      </c>
      <c r="X5654" t="str">
        <f t="shared" si="445"/>
        <v>grade_8_t3_lowses_nl_zfriendrelation_as.factor(year)2017</v>
      </c>
      <c r="Y5654" t="str">
        <f t="shared" si="446"/>
        <v>-0.001</v>
      </c>
      <c r="Z5654" t="str">
        <f t="shared" si="447"/>
        <v>0.011</v>
      </c>
      <c r="AA5654" s="2" t="str">
        <f t="shared" si="448"/>
        <v/>
      </c>
      <c r="AB5654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55" spans="1:28">
      <c r="A5655">
        <v>5654</v>
      </c>
      <c r="B5655" t="s">
        <v>112</v>
      </c>
      <c r="C5655" t="b">
        <v>0</v>
      </c>
      <c r="D5655" t="s">
        <v>1649</v>
      </c>
      <c r="E5655" t="s">
        <v>1652</v>
      </c>
      <c r="F5655" t="s">
        <v>111</v>
      </c>
      <c r="G5655">
        <v>-1.48093091478242E-3</v>
      </c>
      <c r="H5655">
        <v>1.1199481904699601E-2</v>
      </c>
      <c r="I5655">
        <v>-0.13223209139353001</v>
      </c>
      <c r="J5655">
        <v>0.89480091430022102</v>
      </c>
      <c r="X5655" t="str">
        <f t="shared" si="445"/>
        <v>grade_8_t3_lowses_nl_zfriendrelation_as.factor(year)2018</v>
      </c>
      <c r="Y5655" t="str">
        <f t="shared" si="446"/>
        <v>-0.001</v>
      </c>
      <c r="Z5655" t="str">
        <f t="shared" si="447"/>
        <v>0.011</v>
      </c>
      <c r="AA5655" s="2" t="str">
        <f t="shared" si="448"/>
        <v/>
      </c>
      <c r="AB5655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56" spans="1:28">
      <c r="A5656">
        <v>5655</v>
      </c>
      <c r="B5656" t="s">
        <v>112</v>
      </c>
      <c r="C5656" t="b">
        <v>0</v>
      </c>
      <c r="D5656" t="s">
        <v>1649</v>
      </c>
      <c r="E5656" t="s">
        <v>1652</v>
      </c>
      <c r="F5656" t="s">
        <v>1722</v>
      </c>
      <c r="G5656">
        <v>1.5358799297859999E-3</v>
      </c>
      <c r="H5656">
        <v>9.7444176035988202E-3</v>
      </c>
      <c r="I5656">
        <v>0.15761639045711401</v>
      </c>
      <c r="J5656">
        <v>0.87475932124864797</v>
      </c>
      <c r="X5656" t="str">
        <f t="shared" si="445"/>
        <v>grade_8_t3_lowses_nl_zfriendrelation_as.factor(lowses)1:relative_age</v>
      </c>
      <c r="Y5656" t="str">
        <f t="shared" si="446"/>
        <v>0.002</v>
      </c>
      <c r="Z5656" t="str">
        <f t="shared" si="447"/>
        <v>0.010</v>
      </c>
      <c r="AA5656" s="2" t="str">
        <f t="shared" si="448"/>
        <v/>
      </c>
      <c r="AB5656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57" spans="1:28">
      <c r="A5657">
        <v>5656</v>
      </c>
      <c r="B5657" t="s">
        <v>112</v>
      </c>
      <c r="C5657" t="b">
        <v>0</v>
      </c>
      <c r="D5657" t="s">
        <v>1649</v>
      </c>
      <c r="E5657" t="s">
        <v>1652</v>
      </c>
      <c r="F5657" t="s">
        <v>1736</v>
      </c>
      <c r="G5657" s="10">
        <v>-6.7940233189038503E-5</v>
      </c>
      <c r="H5657">
        <v>8.4072368403137498E-4</v>
      </c>
      <c r="I5657">
        <v>-8.08116084743285E-2</v>
      </c>
      <c r="J5657">
        <v>0.93559189492556705</v>
      </c>
      <c r="X5657" t="str">
        <f t="shared" si="445"/>
        <v>grade_8_t3_lowses_nl_zfriendrelation_as.factor(lowses)1:I(relative_age^2)</v>
      </c>
      <c r="Y5657" t="str">
        <f t="shared" si="446"/>
        <v>0.000</v>
      </c>
      <c r="Z5657" t="str">
        <f t="shared" si="447"/>
        <v>0.001</v>
      </c>
      <c r="AA5657" s="2" t="str">
        <f t="shared" si="448"/>
        <v/>
      </c>
      <c r="AB5657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58" spans="1:28">
      <c r="A5658">
        <v>5657</v>
      </c>
      <c r="B5658" t="s">
        <v>112</v>
      </c>
      <c r="C5658" t="b">
        <v>0</v>
      </c>
      <c r="D5658" t="s">
        <v>1649</v>
      </c>
      <c r="E5658" t="s">
        <v>1652</v>
      </c>
      <c r="F5658" t="s">
        <v>1723</v>
      </c>
      <c r="G5658" t="s">
        <v>140</v>
      </c>
      <c r="H5658">
        <v>0</v>
      </c>
      <c r="I5658" t="s">
        <v>140</v>
      </c>
      <c r="J5658" t="s">
        <v>140</v>
      </c>
      <c r="X5658" t="str">
        <f t="shared" si="445"/>
        <v>grade_8_t3_lowses_nl_zfriendrelation_as.factor(lowses)1:as.factor(book)2</v>
      </c>
      <c r="Y5658" t="str">
        <f t="shared" si="446"/>
        <v>NA</v>
      </c>
      <c r="Z5658" t="str">
        <f t="shared" si="447"/>
        <v>0.000</v>
      </c>
      <c r="AA5658" s="2" t="e">
        <f t="shared" si="448"/>
        <v>#VALUE!</v>
      </c>
      <c r="AB5658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59" spans="1:28">
      <c r="A5659">
        <v>5658</v>
      </c>
      <c r="B5659" t="s">
        <v>112</v>
      </c>
      <c r="C5659" t="b">
        <v>0</v>
      </c>
      <c r="D5659" t="s">
        <v>1649</v>
      </c>
      <c r="E5659" t="s">
        <v>1652</v>
      </c>
      <c r="F5659" t="s">
        <v>1724</v>
      </c>
      <c r="G5659" t="s">
        <v>140</v>
      </c>
      <c r="H5659">
        <v>0</v>
      </c>
      <c r="I5659" t="s">
        <v>140</v>
      </c>
      <c r="J5659" t="s">
        <v>140</v>
      </c>
      <c r="X5659" t="str">
        <f t="shared" si="445"/>
        <v>grade_8_t3_lowses_nl_zfriendrelation_as.factor(lowses)1:as.factor(book)3</v>
      </c>
      <c r="Y5659" t="str">
        <f t="shared" si="446"/>
        <v>NA</v>
      </c>
      <c r="Z5659" t="str">
        <f t="shared" si="447"/>
        <v>0.000</v>
      </c>
      <c r="AA5659" s="2" t="e">
        <f t="shared" si="448"/>
        <v>#VALUE!</v>
      </c>
      <c r="AB5659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60" spans="1:28">
      <c r="A5660">
        <v>5659</v>
      </c>
      <c r="B5660" t="s">
        <v>112</v>
      </c>
      <c r="C5660" t="b">
        <v>0</v>
      </c>
      <c r="D5660" t="s">
        <v>1649</v>
      </c>
      <c r="E5660" t="s">
        <v>1652</v>
      </c>
      <c r="F5660" t="s">
        <v>1725</v>
      </c>
      <c r="G5660" t="s">
        <v>140</v>
      </c>
      <c r="H5660">
        <v>0</v>
      </c>
      <c r="I5660" t="s">
        <v>140</v>
      </c>
      <c r="J5660" t="s">
        <v>140</v>
      </c>
      <c r="X5660" t="str">
        <f t="shared" si="445"/>
        <v>grade_8_t3_lowses_nl_zfriendrelation_as.factor(lowses)1:as.factor(book)4</v>
      </c>
      <c r="Y5660" t="str">
        <f t="shared" si="446"/>
        <v>NA</v>
      </c>
      <c r="Z5660" t="str">
        <f t="shared" si="447"/>
        <v>0.000</v>
      </c>
      <c r="AA5660" s="2" t="e">
        <f t="shared" si="448"/>
        <v>#VALUE!</v>
      </c>
      <c r="AB5660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61" spans="1:28">
      <c r="A5661">
        <v>5660</v>
      </c>
      <c r="B5661" t="s">
        <v>112</v>
      </c>
      <c r="C5661" t="b">
        <v>0</v>
      </c>
      <c r="D5661" t="s">
        <v>1649</v>
      </c>
      <c r="E5661" t="s">
        <v>1652</v>
      </c>
      <c r="F5661" t="s">
        <v>1726</v>
      </c>
      <c r="G5661" t="s">
        <v>140</v>
      </c>
      <c r="H5661">
        <v>0</v>
      </c>
      <c r="I5661" t="s">
        <v>140</v>
      </c>
      <c r="J5661" t="s">
        <v>140</v>
      </c>
      <c r="X5661" t="str">
        <f t="shared" si="445"/>
        <v>grade_8_t3_lowses_nl_zfriendrelation_as.factor(lowses)1:as.factor(book)5</v>
      </c>
      <c r="Y5661" t="str">
        <f t="shared" si="446"/>
        <v>NA</v>
      </c>
      <c r="Z5661" t="str">
        <f t="shared" si="447"/>
        <v>0.000</v>
      </c>
      <c r="AA5661" s="2" t="e">
        <f t="shared" si="448"/>
        <v>#VALUE!</v>
      </c>
      <c r="AB5661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62" spans="1:28">
      <c r="A5662">
        <v>5661</v>
      </c>
      <c r="B5662" t="s">
        <v>112</v>
      </c>
      <c r="C5662" t="b">
        <v>0</v>
      </c>
      <c r="D5662" t="s">
        <v>1649</v>
      </c>
      <c r="E5662" t="s">
        <v>1652</v>
      </c>
      <c r="F5662" t="s">
        <v>1727</v>
      </c>
      <c r="G5662">
        <v>-9.9140221847933696E-3</v>
      </c>
      <c r="H5662">
        <v>2.1345602202414601E-2</v>
      </c>
      <c r="I5662">
        <v>-0.46445268167097697</v>
      </c>
      <c r="J5662">
        <v>0.642324196829133</v>
      </c>
      <c r="X5662" t="str">
        <f t="shared" si="445"/>
        <v>grade_8_t3_lowses_nl_zfriendrelation_as.factor(lowses)1:as.factor(year)2017</v>
      </c>
      <c r="Y5662" t="str">
        <f t="shared" si="446"/>
        <v>-0.010</v>
      </c>
      <c r="Z5662" t="str">
        <f t="shared" si="447"/>
        <v>0.021</v>
      </c>
      <c r="AA5662" s="2" t="str">
        <f t="shared" si="448"/>
        <v/>
      </c>
      <c r="AB5662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63" spans="1:28">
      <c r="A5663">
        <v>5662</v>
      </c>
      <c r="B5663" t="s">
        <v>112</v>
      </c>
      <c r="C5663" t="b">
        <v>0</v>
      </c>
      <c r="D5663" t="s">
        <v>1649</v>
      </c>
      <c r="E5663" t="s">
        <v>1652</v>
      </c>
      <c r="F5663" t="s">
        <v>1728</v>
      </c>
      <c r="G5663">
        <v>-7.45772559208099E-4</v>
      </c>
      <c r="H5663">
        <v>2.0260803170329401E-2</v>
      </c>
      <c r="I5663">
        <v>-3.6808637492724498E-2</v>
      </c>
      <c r="J5663">
        <v>0.97063764100638705</v>
      </c>
      <c r="X5663" t="str">
        <f t="shared" si="445"/>
        <v>grade_8_t3_lowses_nl_zfriendrelation_as.factor(lowses)1:as.factor(year)2018</v>
      </c>
      <c r="Y5663" t="str">
        <f t="shared" si="446"/>
        <v>-0.001</v>
      </c>
      <c r="Z5663" t="str">
        <f t="shared" si="447"/>
        <v>0.020</v>
      </c>
      <c r="AA5663" s="2" t="str">
        <f t="shared" si="448"/>
        <v/>
      </c>
      <c r="AB5663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64" spans="1:28">
      <c r="A5664">
        <v>5663</v>
      </c>
      <c r="B5664" t="s">
        <v>116</v>
      </c>
      <c r="C5664" t="b">
        <v>0</v>
      </c>
      <c r="D5664" t="s">
        <v>1649</v>
      </c>
      <c r="E5664" t="s">
        <v>1653</v>
      </c>
      <c r="F5664" t="s">
        <v>1697</v>
      </c>
      <c r="G5664">
        <v>-0.18455477409696799</v>
      </c>
      <c r="H5664">
        <v>3.4057146608778198E-2</v>
      </c>
      <c r="I5664">
        <v>-5.41897347470087</v>
      </c>
      <c r="J5664" s="10">
        <v>6.0041434814220798E-8</v>
      </c>
      <c r="X5664" t="str">
        <f t="shared" si="445"/>
        <v>grade_6_t3_lowses_nl_zfriendrelation_as.factor(lowses)1</v>
      </c>
      <c r="Y5664" t="str">
        <f t="shared" si="446"/>
        <v>-0.185</v>
      </c>
      <c r="Z5664" t="str">
        <f t="shared" si="447"/>
        <v>0.034</v>
      </c>
      <c r="AA5664" s="2" t="str">
        <f t="shared" si="448"/>
        <v>***</v>
      </c>
      <c r="AB5664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65" spans="1:28">
      <c r="A5665">
        <v>5664</v>
      </c>
      <c r="B5665" t="s">
        <v>116</v>
      </c>
      <c r="C5665" t="b">
        <v>0</v>
      </c>
      <c r="D5665" t="s">
        <v>1649</v>
      </c>
      <c r="E5665" t="s">
        <v>1653</v>
      </c>
      <c r="F5665" t="s">
        <v>104</v>
      </c>
      <c r="G5665">
        <v>8.7108741948446599E-3</v>
      </c>
      <c r="H5665">
        <v>3.0555368221530902E-3</v>
      </c>
      <c r="I5665">
        <v>2.8508490330371901</v>
      </c>
      <c r="J5665">
        <v>4.3609079991111599E-3</v>
      </c>
      <c r="X5665" t="str">
        <f t="shared" si="445"/>
        <v>grade_6_t3_lowses_nl_zfriendrelation_relative_age</v>
      </c>
      <c r="Y5665" t="str">
        <f t="shared" si="446"/>
        <v>0.009</v>
      </c>
      <c r="Z5665" t="str">
        <f t="shared" si="447"/>
        <v>0.003</v>
      </c>
      <c r="AA5665" s="2" t="str">
        <f t="shared" si="448"/>
        <v>***</v>
      </c>
      <c r="AB5665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66" spans="1:28">
      <c r="A5666">
        <v>5665</v>
      </c>
      <c r="B5666" t="s">
        <v>116</v>
      </c>
      <c r="C5666" t="b">
        <v>0</v>
      </c>
      <c r="D5666" t="s">
        <v>1649</v>
      </c>
      <c r="E5666" t="s">
        <v>1653</v>
      </c>
      <c r="F5666" t="s">
        <v>775</v>
      </c>
      <c r="G5666">
        <v>2.6119946911393801E-4</v>
      </c>
      <c r="H5666">
        <v>2.6450162238900101E-4</v>
      </c>
      <c r="I5666">
        <v>0.987515565140061</v>
      </c>
      <c r="J5666">
        <v>0.323391674154829</v>
      </c>
      <c r="X5666" t="str">
        <f t="shared" si="445"/>
        <v>grade_6_t3_lowses_nl_zfriendrelation_I(relative_age^2)</v>
      </c>
      <c r="Y5666" t="str">
        <f t="shared" si="446"/>
        <v>0.000</v>
      </c>
      <c r="Z5666" t="str">
        <f t="shared" si="447"/>
        <v>0.000</v>
      </c>
      <c r="AA5666" s="2" t="str">
        <f t="shared" si="448"/>
        <v/>
      </c>
      <c r="AB5666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67" spans="1:28">
      <c r="A5667">
        <v>5666</v>
      </c>
      <c r="B5667" t="s">
        <v>116</v>
      </c>
      <c r="C5667" t="b">
        <v>0</v>
      </c>
      <c r="D5667" t="s">
        <v>1649</v>
      </c>
      <c r="E5667" t="s">
        <v>1653</v>
      </c>
      <c r="F5667" t="s">
        <v>106</v>
      </c>
      <c r="G5667">
        <v>-6.6512084595164401E-3</v>
      </c>
      <c r="H5667">
        <v>9.7938716456035801E-3</v>
      </c>
      <c r="I5667">
        <v>-0.67911942285889804</v>
      </c>
      <c r="J5667">
        <v>0.49706332688049898</v>
      </c>
      <c r="X5667" t="str">
        <f t="shared" si="445"/>
        <v>grade_6_t3_lowses_nl_zfriendrelation_as.factor(book)2</v>
      </c>
      <c r="Y5667" t="str">
        <f t="shared" si="446"/>
        <v>-0.007</v>
      </c>
      <c r="Z5667" t="str">
        <f t="shared" si="447"/>
        <v>0.010</v>
      </c>
      <c r="AA5667" s="2" t="str">
        <f t="shared" si="448"/>
        <v/>
      </c>
      <c r="AB5667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68" spans="1:28">
      <c r="A5668">
        <v>5667</v>
      </c>
      <c r="B5668" t="s">
        <v>116</v>
      </c>
      <c r="C5668" t="b">
        <v>0</v>
      </c>
      <c r="D5668" t="s">
        <v>1649</v>
      </c>
      <c r="E5668" t="s">
        <v>1653</v>
      </c>
      <c r="F5668" t="s">
        <v>107</v>
      </c>
      <c r="G5668">
        <v>5.3462375576903497E-2</v>
      </c>
      <c r="H5668">
        <v>8.9478266882028999E-3</v>
      </c>
      <c r="I5668">
        <v>5.9749006591053098</v>
      </c>
      <c r="J5668" s="10">
        <v>2.30787652706544E-9</v>
      </c>
      <c r="X5668" t="str">
        <f t="shared" si="445"/>
        <v>grade_6_t3_lowses_nl_zfriendrelation_as.factor(book)3</v>
      </c>
      <c r="Y5668" t="str">
        <f t="shared" si="446"/>
        <v>0.053</v>
      </c>
      <c r="Z5668" t="str">
        <f t="shared" si="447"/>
        <v>0.009</v>
      </c>
      <c r="AA5668" s="2" t="str">
        <f t="shared" si="448"/>
        <v>***</v>
      </c>
      <c r="AB5668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69" spans="1:28">
      <c r="A5669">
        <v>5668</v>
      </c>
      <c r="B5669" t="s">
        <v>116</v>
      </c>
      <c r="C5669" t="b">
        <v>0</v>
      </c>
      <c r="D5669" t="s">
        <v>1649</v>
      </c>
      <c r="E5669" t="s">
        <v>1653</v>
      </c>
      <c r="F5669" t="s">
        <v>108</v>
      </c>
      <c r="G5669">
        <v>6.7762750735828103E-2</v>
      </c>
      <c r="H5669">
        <v>9.6884755259587906E-3</v>
      </c>
      <c r="I5669">
        <v>6.9941602839650203</v>
      </c>
      <c r="J5669" s="10">
        <v>2.68049127155211E-12</v>
      </c>
      <c r="X5669" t="str">
        <f t="shared" si="445"/>
        <v>grade_6_t3_lowses_nl_zfriendrelation_as.factor(book)4</v>
      </c>
      <c r="Y5669" t="str">
        <f t="shared" si="446"/>
        <v>0.068</v>
      </c>
      <c r="Z5669" t="str">
        <f t="shared" si="447"/>
        <v>0.010</v>
      </c>
      <c r="AA5669" s="2" t="str">
        <f t="shared" si="448"/>
        <v>***</v>
      </c>
      <c r="AB5669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70" spans="1:28">
      <c r="A5670">
        <v>5669</v>
      </c>
      <c r="B5670" t="s">
        <v>116</v>
      </c>
      <c r="C5670" t="b">
        <v>0</v>
      </c>
      <c r="D5670" t="s">
        <v>1649</v>
      </c>
      <c r="E5670" t="s">
        <v>1653</v>
      </c>
      <c r="F5670" t="s">
        <v>109</v>
      </c>
      <c r="G5670" t="s">
        <v>140</v>
      </c>
      <c r="H5670">
        <v>0</v>
      </c>
      <c r="I5670" t="s">
        <v>140</v>
      </c>
      <c r="J5670" t="s">
        <v>140</v>
      </c>
      <c r="X5670" t="str">
        <f t="shared" si="445"/>
        <v>grade_6_t3_lowses_nl_zfriendrelation_as.factor(book)5</v>
      </c>
      <c r="Y5670" t="str">
        <f t="shared" si="446"/>
        <v>NA</v>
      </c>
      <c r="Z5670" t="str">
        <f t="shared" si="447"/>
        <v>0.000</v>
      </c>
      <c r="AA5670" s="2" t="e">
        <f t="shared" si="448"/>
        <v>#VALUE!</v>
      </c>
      <c r="AB5670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71" spans="1:28">
      <c r="A5671">
        <v>5670</v>
      </c>
      <c r="B5671" t="s">
        <v>116</v>
      </c>
      <c r="C5671" t="b">
        <v>0</v>
      </c>
      <c r="D5671" t="s">
        <v>1649</v>
      </c>
      <c r="E5671" t="s">
        <v>1653</v>
      </c>
      <c r="F5671" t="s">
        <v>110</v>
      </c>
      <c r="G5671">
        <v>7.39308401768501E-3</v>
      </c>
      <c r="H5671">
        <v>1.06522248268517E-2</v>
      </c>
      <c r="I5671">
        <v>0.69404130478440396</v>
      </c>
      <c r="J5671">
        <v>0.48765746524054199</v>
      </c>
      <c r="X5671" t="str">
        <f t="shared" si="445"/>
        <v>grade_6_t3_lowses_nl_zfriendrelation_as.factor(year)2017</v>
      </c>
      <c r="Y5671" t="str">
        <f t="shared" si="446"/>
        <v>0.007</v>
      </c>
      <c r="Z5671" t="str">
        <f t="shared" si="447"/>
        <v>0.011</v>
      </c>
      <c r="AA5671" s="2" t="str">
        <f t="shared" si="448"/>
        <v/>
      </c>
      <c r="AB5671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72" spans="1:28">
      <c r="A5672">
        <v>5671</v>
      </c>
      <c r="B5672" t="s">
        <v>116</v>
      </c>
      <c r="C5672" t="b">
        <v>0</v>
      </c>
      <c r="D5672" t="s">
        <v>1649</v>
      </c>
      <c r="E5672" t="s">
        <v>1653</v>
      </c>
      <c r="F5672" t="s">
        <v>111</v>
      </c>
      <c r="G5672">
        <v>5.0440822281891404E-3</v>
      </c>
      <c r="H5672">
        <v>1.0689364933041101E-2</v>
      </c>
      <c r="I5672">
        <v>0.47187856900626002</v>
      </c>
      <c r="J5672">
        <v>0.63701420613527304</v>
      </c>
      <c r="X5672" t="str">
        <f t="shared" si="445"/>
        <v>grade_6_t3_lowses_nl_zfriendrelation_as.factor(year)2018</v>
      </c>
      <c r="Y5672" t="str">
        <f t="shared" si="446"/>
        <v>0.005</v>
      </c>
      <c r="Z5672" t="str">
        <f t="shared" si="447"/>
        <v>0.011</v>
      </c>
      <c r="AA5672" s="2" t="str">
        <f t="shared" si="448"/>
        <v/>
      </c>
      <c r="AB5672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73" spans="1:28">
      <c r="A5673">
        <v>5672</v>
      </c>
      <c r="B5673" t="s">
        <v>116</v>
      </c>
      <c r="C5673" t="b">
        <v>0</v>
      </c>
      <c r="D5673" t="s">
        <v>1649</v>
      </c>
      <c r="E5673" t="s">
        <v>1653</v>
      </c>
      <c r="F5673" t="s">
        <v>1722</v>
      </c>
      <c r="G5673">
        <v>-1.97672162935464E-2</v>
      </c>
      <c r="H5673">
        <v>1.17548316162238E-2</v>
      </c>
      <c r="I5673">
        <v>-1.68162479386469</v>
      </c>
      <c r="J5673">
        <v>9.2643864793116898E-2</v>
      </c>
      <c r="X5673" t="str">
        <f t="shared" si="445"/>
        <v>grade_6_t3_lowses_nl_zfriendrelation_as.factor(lowses)1:relative_age</v>
      </c>
      <c r="Y5673" t="str">
        <f t="shared" si="446"/>
        <v>-0.020</v>
      </c>
      <c r="Z5673" t="str">
        <f t="shared" si="447"/>
        <v>0.012</v>
      </c>
      <c r="AA5673" s="2" t="str">
        <f t="shared" si="448"/>
        <v>*</v>
      </c>
      <c r="AB5673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74" spans="1:28">
      <c r="A5674">
        <v>5673</v>
      </c>
      <c r="B5674" t="s">
        <v>116</v>
      </c>
      <c r="C5674" t="b">
        <v>0</v>
      </c>
      <c r="D5674" t="s">
        <v>1649</v>
      </c>
      <c r="E5674" t="s">
        <v>1653</v>
      </c>
      <c r="F5674" t="s">
        <v>1736</v>
      </c>
      <c r="G5674">
        <v>1.8192286779317201E-3</v>
      </c>
      <c r="H5674">
        <v>1.00280292886998E-3</v>
      </c>
      <c r="I5674">
        <v>1.8141437620068901</v>
      </c>
      <c r="J5674">
        <v>6.9657749440573499E-2</v>
      </c>
      <c r="X5674" t="str">
        <f t="shared" si="445"/>
        <v>grade_6_t3_lowses_nl_zfriendrelation_as.factor(lowses)1:I(relative_age^2)</v>
      </c>
      <c r="Y5674" t="str">
        <f t="shared" si="446"/>
        <v>0.002</v>
      </c>
      <c r="Z5674" t="str">
        <f t="shared" si="447"/>
        <v>0.001</v>
      </c>
      <c r="AA5674" s="2" t="str">
        <f t="shared" si="448"/>
        <v>*</v>
      </c>
      <c r="AB5674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75" spans="1:28">
      <c r="A5675">
        <v>5674</v>
      </c>
      <c r="B5675" t="s">
        <v>116</v>
      </c>
      <c r="C5675" t="b">
        <v>0</v>
      </c>
      <c r="D5675" t="s">
        <v>1649</v>
      </c>
      <c r="E5675" t="s">
        <v>1653</v>
      </c>
      <c r="F5675" t="s">
        <v>1723</v>
      </c>
      <c r="G5675" t="s">
        <v>140</v>
      </c>
      <c r="H5675">
        <v>0</v>
      </c>
      <c r="I5675" t="s">
        <v>140</v>
      </c>
      <c r="J5675" t="s">
        <v>140</v>
      </c>
      <c r="X5675" t="str">
        <f t="shared" si="445"/>
        <v>grade_6_t3_lowses_nl_zfriendrelation_as.factor(lowses)1:as.factor(book)2</v>
      </c>
      <c r="Y5675" t="str">
        <f t="shared" si="446"/>
        <v>NA</v>
      </c>
      <c r="Z5675" t="str">
        <f t="shared" si="447"/>
        <v>0.000</v>
      </c>
      <c r="AA5675" s="2" t="e">
        <f t="shared" si="448"/>
        <v>#VALUE!</v>
      </c>
      <c r="AB5675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76" spans="1:28">
      <c r="A5676">
        <v>5675</v>
      </c>
      <c r="B5676" t="s">
        <v>116</v>
      </c>
      <c r="C5676" t="b">
        <v>0</v>
      </c>
      <c r="D5676" t="s">
        <v>1649</v>
      </c>
      <c r="E5676" t="s">
        <v>1653</v>
      </c>
      <c r="F5676" t="s">
        <v>1724</v>
      </c>
      <c r="G5676" t="s">
        <v>140</v>
      </c>
      <c r="H5676">
        <v>0</v>
      </c>
      <c r="I5676" t="s">
        <v>140</v>
      </c>
      <c r="J5676" t="s">
        <v>140</v>
      </c>
      <c r="X5676" t="str">
        <f t="shared" si="445"/>
        <v>grade_6_t3_lowses_nl_zfriendrelation_as.factor(lowses)1:as.factor(book)3</v>
      </c>
      <c r="Y5676" t="str">
        <f t="shared" si="446"/>
        <v>NA</v>
      </c>
      <c r="Z5676" t="str">
        <f t="shared" si="447"/>
        <v>0.000</v>
      </c>
      <c r="AA5676" s="2" t="e">
        <f t="shared" si="448"/>
        <v>#VALUE!</v>
      </c>
      <c r="AB5676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77" spans="1:28">
      <c r="A5677">
        <v>5676</v>
      </c>
      <c r="B5677" t="s">
        <v>116</v>
      </c>
      <c r="C5677" t="b">
        <v>0</v>
      </c>
      <c r="D5677" t="s">
        <v>1649</v>
      </c>
      <c r="E5677" t="s">
        <v>1653</v>
      </c>
      <c r="F5677" t="s">
        <v>1725</v>
      </c>
      <c r="G5677" t="s">
        <v>140</v>
      </c>
      <c r="H5677">
        <v>0</v>
      </c>
      <c r="I5677" t="s">
        <v>140</v>
      </c>
      <c r="J5677" t="s">
        <v>140</v>
      </c>
      <c r="X5677" t="str">
        <f t="shared" si="445"/>
        <v>grade_6_t3_lowses_nl_zfriendrelation_as.factor(lowses)1:as.factor(book)4</v>
      </c>
      <c r="Y5677" t="str">
        <f t="shared" si="446"/>
        <v>NA</v>
      </c>
      <c r="Z5677" t="str">
        <f t="shared" si="447"/>
        <v>0.000</v>
      </c>
      <c r="AA5677" s="2" t="e">
        <f t="shared" si="448"/>
        <v>#VALUE!</v>
      </c>
      <c r="AB5677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78" spans="1:28">
      <c r="A5678">
        <v>5677</v>
      </c>
      <c r="B5678" t="s">
        <v>116</v>
      </c>
      <c r="C5678" t="b">
        <v>0</v>
      </c>
      <c r="D5678" t="s">
        <v>1649</v>
      </c>
      <c r="E5678" t="s">
        <v>1653</v>
      </c>
      <c r="F5678" t="s">
        <v>1726</v>
      </c>
      <c r="G5678" t="s">
        <v>140</v>
      </c>
      <c r="H5678">
        <v>0</v>
      </c>
      <c r="I5678" t="s">
        <v>140</v>
      </c>
      <c r="J5678" t="s">
        <v>140</v>
      </c>
      <c r="X5678" t="str">
        <f t="shared" si="445"/>
        <v>grade_6_t3_lowses_nl_zfriendrelation_as.factor(lowses)1:as.factor(book)5</v>
      </c>
      <c r="Y5678" t="str">
        <f t="shared" si="446"/>
        <v>NA</v>
      </c>
      <c r="Z5678" t="str">
        <f t="shared" si="447"/>
        <v>0.000</v>
      </c>
      <c r="AA5678" s="2" t="e">
        <f t="shared" si="448"/>
        <v>#VALUE!</v>
      </c>
      <c r="AB5678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79" spans="1:28">
      <c r="A5679">
        <v>5678</v>
      </c>
      <c r="B5679" t="s">
        <v>116</v>
      </c>
      <c r="C5679" t="b">
        <v>0</v>
      </c>
      <c r="D5679" t="s">
        <v>1649</v>
      </c>
      <c r="E5679" t="s">
        <v>1653</v>
      </c>
      <c r="F5679" t="s">
        <v>1727</v>
      </c>
      <c r="G5679">
        <v>-6.6407943332005101E-2</v>
      </c>
      <c r="H5679">
        <v>2.7528418249609301E-2</v>
      </c>
      <c r="I5679">
        <v>-2.4123414113321799</v>
      </c>
      <c r="J5679">
        <v>1.58517170475207E-2</v>
      </c>
      <c r="X5679" t="str">
        <f t="shared" si="445"/>
        <v>grade_6_t3_lowses_nl_zfriendrelation_as.factor(lowses)1:as.factor(year)2017</v>
      </c>
      <c r="Y5679" t="str">
        <f t="shared" si="446"/>
        <v>-0.066</v>
      </c>
      <c r="Z5679" t="str">
        <f t="shared" si="447"/>
        <v>0.028</v>
      </c>
      <c r="AA5679" s="2" t="str">
        <f t="shared" si="448"/>
        <v>**</v>
      </c>
      <c r="AB5679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80" spans="1:28">
      <c r="A5680">
        <v>5679</v>
      </c>
      <c r="B5680" t="s">
        <v>116</v>
      </c>
      <c r="C5680" t="b">
        <v>0</v>
      </c>
      <c r="D5680" t="s">
        <v>1649</v>
      </c>
      <c r="E5680" t="s">
        <v>1653</v>
      </c>
      <c r="F5680" t="s">
        <v>1728</v>
      </c>
      <c r="G5680">
        <v>-4.69467640074199E-2</v>
      </c>
      <c r="H5680">
        <v>2.7389446255816002E-2</v>
      </c>
      <c r="I5680">
        <v>-1.7140457521097601</v>
      </c>
      <c r="J5680">
        <v>8.6522551677592596E-2</v>
      </c>
      <c r="X5680" t="str">
        <f t="shared" si="445"/>
        <v>grade_6_t3_lowses_nl_zfriendrelation_as.factor(lowses)1:as.factor(year)2018</v>
      </c>
      <c r="Y5680" t="str">
        <f t="shared" si="446"/>
        <v>-0.047</v>
      </c>
      <c r="Z5680" t="str">
        <f t="shared" si="447"/>
        <v>0.027</v>
      </c>
      <c r="AA5680" s="2" t="str">
        <f t="shared" si="448"/>
        <v>*</v>
      </c>
      <c r="AB5680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81" spans="1:28">
      <c r="A5681">
        <v>5680</v>
      </c>
      <c r="B5681" t="s">
        <v>114</v>
      </c>
      <c r="C5681" t="b">
        <v>0</v>
      </c>
      <c r="D5681" t="s">
        <v>1649</v>
      </c>
      <c r="E5681" t="s">
        <v>1654</v>
      </c>
      <c r="F5681" t="s">
        <v>1697</v>
      </c>
      <c r="G5681" t="s">
        <v>140</v>
      </c>
      <c r="H5681">
        <v>0</v>
      </c>
      <c r="I5681" t="s">
        <v>140</v>
      </c>
      <c r="J5681" t="s">
        <v>140</v>
      </c>
      <c r="X5681" t="str">
        <f t="shared" si="445"/>
        <v>grade_5_t3_lowses_nl_zfriendrelation_as.factor(lowses)1</v>
      </c>
      <c r="Y5681" t="str">
        <f t="shared" si="446"/>
        <v>NA</v>
      </c>
      <c r="Z5681" t="str">
        <f t="shared" si="447"/>
        <v>0.000</v>
      </c>
      <c r="AA5681" s="2" t="e">
        <f t="shared" si="448"/>
        <v>#VALUE!</v>
      </c>
      <c r="AB5681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82" spans="1:28">
      <c r="A5682">
        <v>5681</v>
      </c>
      <c r="B5682" t="s">
        <v>114</v>
      </c>
      <c r="C5682" t="b">
        <v>0</v>
      </c>
      <c r="D5682" t="s">
        <v>1649</v>
      </c>
      <c r="E5682" t="s">
        <v>1654</v>
      </c>
      <c r="F5682" t="s">
        <v>104</v>
      </c>
      <c r="G5682">
        <v>9.2818055711506395E-3</v>
      </c>
      <c r="H5682">
        <v>3.1473299834117899E-3</v>
      </c>
      <c r="I5682">
        <v>2.9491046760495401</v>
      </c>
      <c r="J5682">
        <v>3.1875033104382402E-3</v>
      </c>
      <c r="X5682" t="str">
        <f t="shared" si="445"/>
        <v>grade_5_t3_lowses_nl_zfriendrelation_relative_age</v>
      </c>
      <c r="Y5682" t="str">
        <f t="shared" si="446"/>
        <v>0.009</v>
      </c>
      <c r="Z5682" t="str">
        <f t="shared" si="447"/>
        <v>0.003</v>
      </c>
      <c r="AA5682" s="2" t="str">
        <f t="shared" si="448"/>
        <v>***</v>
      </c>
      <c r="AB5682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83" spans="1:28">
      <c r="A5683">
        <v>5682</v>
      </c>
      <c r="B5683" t="s">
        <v>114</v>
      </c>
      <c r="C5683" t="b">
        <v>0</v>
      </c>
      <c r="D5683" t="s">
        <v>1649</v>
      </c>
      <c r="E5683" t="s">
        <v>1654</v>
      </c>
      <c r="F5683" t="s">
        <v>775</v>
      </c>
      <c r="G5683" s="10">
        <v>5.9969621591587902E-5</v>
      </c>
      <c r="H5683">
        <v>2.7928266081732599E-4</v>
      </c>
      <c r="I5683">
        <v>0.214727335438891</v>
      </c>
      <c r="J5683">
        <v>0.82998023162517798</v>
      </c>
      <c r="X5683" t="str">
        <f t="shared" si="445"/>
        <v>grade_5_t3_lowses_nl_zfriendrelation_I(relative_age^2)</v>
      </c>
      <c r="Y5683" t="str">
        <f t="shared" si="446"/>
        <v>0.000</v>
      </c>
      <c r="Z5683" t="str">
        <f t="shared" si="447"/>
        <v>0.000</v>
      </c>
      <c r="AA5683" s="2" t="str">
        <f t="shared" si="448"/>
        <v/>
      </c>
      <c r="AB5683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84" spans="1:28">
      <c r="A5684">
        <v>5683</v>
      </c>
      <c r="B5684" t="s">
        <v>114</v>
      </c>
      <c r="C5684" t="b">
        <v>0</v>
      </c>
      <c r="D5684" t="s">
        <v>1649</v>
      </c>
      <c r="E5684" t="s">
        <v>1654</v>
      </c>
      <c r="F5684" t="s">
        <v>106</v>
      </c>
      <c r="G5684">
        <v>0.17503405424648499</v>
      </c>
      <c r="H5684">
        <v>2.8956030202999802E-2</v>
      </c>
      <c r="I5684">
        <v>6.0448222017792999</v>
      </c>
      <c r="J5684" s="10">
        <v>1.49963005361055E-9</v>
      </c>
      <c r="X5684" t="str">
        <f t="shared" si="445"/>
        <v>grade_5_t3_lowses_nl_zfriendrelation_as.factor(book)2</v>
      </c>
      <c r="Y5684" t="str">
        <f t="shared" si="446"/>
        <v>0.175</v>
      </c>
      <c r="Z5684" t="str">
        <f t="shared" si="447"/>
        <v>0.029</v>
      </c>
      <c r="AA5684" s="2" t="str">
        <f t="shared" si="448"/>
        <v>***</v>
      </c>
      <c r="AB5684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85" spans="1:28">
      <c r="A5685">
        <v>5684</v>
      </c>
      <c r="B5685" t="s">
        <v>114</v>
      </c>
      <c r="C5685" t="b">
        <v>0</v>
      </c>
      <c r="D5685" t="s">
        <v>1649</v>
      </c>
      <c r="E5685" t="s">
        <v>1654</v>
      </c>
      <c r="F5685" t="s">
        <v>107</v>
      </c>
      <c r="G5685">
        <v>0.25288521209102999</v>
      </c>
      <c r="H5685">
        <v>2.9486241414525698E-2</v>
      </c>
      <c r="I5685">
        <v>8.5763800321614205</v>
      </c>
      <c r="J5685" s="10">
        <v>9.8912390480705793E-18</v>
      </c>
      <c r="X5685" t="str">
        <f t="shared" si="445"/>
        <v>grade_5_t3_lowses_nl_zfriendrelation_as.factor(book)3</v>
      </c>
      <c r="Y5685" t="str">
        <f t="shared" si="446"/>
        <v>0.253</v>
      </c>
      <c r="Z5685" t="str">
        <f t="shared" si="447"/>
        <v>0.029</v>
      </c>
      <c r="AA5685" s="2" t="str">
        <f t="shared" si="448"/>
        <v>***</v>
      </c>
      <c r="AB5685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86" spans="1:28">
      <c r="A5686">
        <v>5685</v>
      </c>
      <c r="B5686" t="s">
        <v>114</v>
      </c>
      <c r="C5686" t="b">
        <v>0</v>
      </c>
      <c r="D5686" t="s">
        <v>1649</v>
      </c>
      <c r="E5686" t="s">
        <v>1654</v>
      </c>
      <c r="F5686" t="s">
        <v>108</v>
      </c>
      <c r="G5686">
        <v>0.273281532759721</v>
      </c>
      <c r="H5686">
        <v>2.9768198311155101E-2</v>
      </c>
      <c r="I5686">
        <v>9.1803182007596895</v>
      </c>
      <c r="J5686" s="10">
        <v>4.3561115629428799E-20</v>
      </c>
      <c r="X5686" t="str">
        <f t="shared" si="445"/>
        <v>grade_5_t3_lowses_nl_zfriendrelation_as.factor(book)4</v>
      </c>
      <c r="Y5686" t="str">
        <f t="shared" si="446"/>
        <v>0.273</v>
      </c>
      <c r="Z5686" t="str">
        <f t="shared" si="447"/>
        <v>0.030</v>
      </c>
      <c r="AA5686" s="2" t="str">
        <f t="shared" si="448"/>
        <v>***</v>
      </c>
      <c r="AB5686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87" spans="1:28">
      <c r="A5687">
        <v>5686</v>
      </c>
      <c r="B5687" t="s">
        <v>114</v>
      </c>
      <c r="C5687" t="b">
        <v>0</v>
      </c>
      <c r="D5687" t="s">
        <v>1649</v>
      </c>
      <c r="E5687" t="s">
        <v>1654</v>
      </c>
      <c r="F5687" t="s">
        <v>109</v>
      </c>
      <c r="G5687">
        <v>0.22298408479361301</v>
      </c>
      <c r="H5687">
        <v>2.96946029457682E-2</v>
      </c>
      <c r="I5687">
        <v>7.5092462155783997</v>
      </c>
      <c r="J5687" s="10">
        <v>5.9830296112976298E-14</v>
      </c>
      <c r="X5687" t="str">
        <f t="shared" si="445"/>
        <v>grade_5_t3_lowses_nl_zfriendrelation_as.factor(book)5</v>
      </c>
      <c r="Y5687" t="str">
        <f t="shared" si="446"/>
        <v>0.223</v>
      </c>
      <c r="Z5687" t="str">
        <f t="shared" si="447"/>
        <v>0.030</v>
      </c>
      <c r="AA5687" s="2" t="str">
        <f t="shared" si="448"/>
        <v>***</v>
      </c>
      <c r="AB5687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88" spans="1:28">
      <c r="A5688">
        <v>5687</v>
      </c>
      <c r="B5688" t="s">
        <v>114</v>
      </c>
      <c r="C5688" t="b">
        <v>0</v>
      </c>
      <c r="D5688" t="s">
        <v>1649</v>
      </c>
      <c r="E5688" t="s">
        <v>1654</v>
      </c>
      <c r="F5688" t="s">
        <v>110</v>
      </c>
      <c r="G5688">
        <v>3.9690214928307203E-3</v>
      </c>
      <c r="H5688">
        <v>9.2143235612790492E-3</v>
      </c>
      <c r="I5688">
        <v>0.43074474934975898</v>
      </c>
      <c r="J5688">
        <v>0.666654660978661</v>
      </c>
      <c r="X5688" t="str">
        <f t="shared" si="445"/>
        <v>grade_5_t3_lowses_nl_zfriendrelation_as.factor(year)2017</v>
      </c>
      <c r="Y5688" t="str">
        <f t="shared" si="446"/>
        <v>0.004</v>
      </c>
      <c r="Z5688" t="str">
        <f t="shared" si="447"/>
        <v>0.009</v>
      </c>
      <c r="AA5688" s="2" t="str">
        <f t="shared" si="448"/>
        <v/>
      </c>
      <c r="AB5688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89" spans="1:28">
      <c r="A5689">
        <v>5688</v>
      </c>
      <c r="B5689" t="s">
        <v>114</v>
      </c>
      <c r="C5689" t="b">
        <v>0</v>
      </c>
      <c r="D5689" t="s">
        <v>1649</v>
      </c>
      <c r="E5689" t="s">
        <v>1654</v>
      </c>
      <c r="F5689" t="s">
        <v>111</v>
      </c>
      <c r="G5689">
        <v>-3.0715471292512698E-3</v>
      </c>
      <c r="H5689">
        <v>1.01481661559569E-2</v>
      </c>
      <c r="I5689">
        <v>-0.30267016543164199</v>
      </c>
      <c r="J5689">
        <v>0.76214170024583305</v>
      </c>
      <c r="X5689" t="str">
        <f t="shared" si="445"/>
        <v>grade_5_t3_lowses_nl_zfriendrelation_as.factor(year)2018</v>
      </c>
      <c r="Y5689" t="str">
        <f t="shared" si="446"/>
        <v>-0.003</v>
      </c>
      <c r="Z5689" t="str">
        <f t="shared" si="447"/>
        <v>0.010</v>
      </c>
      <c r="AA5689" s="2" t="str">
        <f t="shared" si="448"/>
        <v/>
      </c>
      <c r="AB5689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90" spans="1:28">
      <c r="A5690">
        <v>5689</v>
      </c>
      <c r="B5690" t="s">
        <v>114</v>
      </c>
      <c r="C5690" t="b">
        <v>0</v>
      </c>
      <c r="D5690" t="s">
        <v>1649</v>
      </c>
      <c r="E5690" t="s">
        <v>1654</v>
      </c>
      <c r="F5690" t="s">
        <v>1722</v>
      </c>
      <c r="G5690">
        <v>-1.45402952397919E-2</v>
      </c>
      <c r="H5690">
        <v>1.0642119592649499E-2</v>
      </c>
      <c r="I5690">
        <v>-1.36629692169922</v>
      </c>
      <c r="J5690">
        <v>0.17184805012031101</v>
      </c>
      <c r="X5690" t="str">
        <f t="shared" si="445"/>
        <v>grade_5_t3_lowses_nl_zfriendrelation_as.factor(lowses)1:relative_age</v>
      </c>
      <c r="Y5690" t="str">
        <f t="shared" si="446"/>
        <v>-0.015</v>
      </c>
      <c r="Z5690" t="str">
        <f t="shared" si="447"/>
        <v>0.011</v>
      </c>
      <c r="AA5690" s="2" t="str">
        <f t="shared" si="448"/>
        <v/>
      </c>
      <c r="AB5690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91" spans="1:28">
      <c r="A5691">
        <v>5690</v>
      </c>
      <c r="B5691" t="s">
        <v>114</v>
      </c>
      <c r="C5691" t="b">
        <v>0</v>
      </c>
      <c r="D5691" t="s">
        <v>1649</v>
      </c>
      <c r="E5691" t="s">
        <v>1654</v>
      </c>
      <c r="F5691" t="s">
        <v>1736</v>
      </c>
      <c r="G5691">
        <v>1.36675543631459E-3</v>
      </c>
      <c r="H5691">
        <v>9.4006759589905801E-4</v>
      </c>
      <c r="I5691">
        <v>1.45389059497095</v>
      </c>
      <c r="J5691">
        <v>0.14597895272038</v>
      </c>
      <c r="X5691" t="str">
        <f t="shared" si="445"/>
        <v>grade_5_t3_lowses_nl_zfriendrelation_as.factor(lowses)1:I(relative_age^2)</v>
      </c>
      <c r="Y5691" t="str">
        <f t="shared" si="446"/>
        <v>0.001</v>
      </c>
      <c r="Z5691" t="str">
        <f t="shared" si="447"/>
        <v>0.001</v>
      </c>
      <c r="AA5691" s="2" t="str">
        <f t="shared" si="448"/>
        <v/>
      </c>
      <c r="AB5691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92" spans="1:28">
      <c r="A5692">
        <v>5691</v>
      </c>
      <c r="B5692" t="s">
        <v>114</v>
      </c>
      <c r="C5692" t="b">
        <v>0</v>
      </c>
      <c r="D5692" t="s">
        <v>1649</v>
      </c>
      <c r="E5692" t="s">
        <v>1654</v>
      </c>
      <c r="F5692" t="s">
        <v>1723</v>
      </c>
      <c r="G5692" t="s">
        <v>140</v>
      </c>
      <c r="H5692">
        <v>0</v>
      </c>
      <c r="I5692" t="s">
        <v>140</v>
      </c>
      <c r="J5692" t="s">
        <v>140</v>
      </c>
      <c r="X5692" t="str">
        <f t="shared" si="445"/>
        <v>grade_5_t3_lowses_nl_zfriendrelation_as.factor(lowses)1:as.factor(book)2</v>
      </c>
      <c r="Y5692" t="str">
        <f t="shared" si="446"/>
        <v>NA</v>
      </c>
      <c r="Z5692" t="str">
        <f t="shared" si="447"/>
        <v>0.000</v>
      </c>
      <c r="AA5692" s="2" t="e">
        <f t="shared" si="448"/>
        <v>#VALUE!</v>
      </c>
      <c r="AB5692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93" spans="1:28">
      <c r="A5693">
        <v>5692</v>
      </c>
      <c r="B5693" t="s">
        <v>114</v>
      </c>
      <c r="C5693" t="b">
        <v>0</v>
      </c>
      <c r="D5693" t="s">
        <v>1649</v>
      </c>
      <c r="E5693" t="s">
        <v>1654</v>
      </c>
      <c r="F5693" t="s">
        <v>1724</v>
      </c>
      <c r="G5693" t="s">
        <v>140</v>
      </c>
      <c r="H5693">
        <v>0</v>
      </c>
      <c r="I5693" t="s">
        <v>140</v>
      </c>
      <c r="J5693" t="s">
        <v>140</v>
      </c>
      <c r="X5693" t="str">
        <f t="shared" si="445"/>
        <v>grade_5_t3_lowses_nl_zfriendrelation_as.factor(lowses)1:as.factor(book)3</v>
      </c>
      <c r="Y5693" t="str">
        <f t="shared" si="446"/>
        <v>NA</v>
      </c>
      <c r="Z5693" t="str">
        <f t="shared" si="447"/>
        <v>0.000</v>
      </c>
      <c r="AA5693" s="2" t="e">
        <f t="shared" si="448"/>
        <v>#VALUE!</v>
      </c>
      <c r="AB5693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94" spans="1:28">
      <c r="A5694">
        <v>5693</v>
      </c>
      <c r="B5694" t="s">
        <v>114</v>
      </c>
      <c r="C5694" t="b">
        <v>0</v>
      </c>
      <c r="D5694" t="s">
        <v>1649</v>
      </c>
      <c r="E5694" t="s">
        <v>1654</v>
      </c>
      <c r="F5694" t="s">
        <v>1725</v>
      </c>
      <c r="G5694" t="s">
        <v>140</v>
      </c>
      <c r="H5694">
        <v>0</v>
      </c>
      <c r="I5694" t="s">
        <v>140</v>
      </c>
      <c r="J5694" t="s">
        <v>140</v>
      </c>
      <c r="X5694" t="str">
        <f t="shared" si="445"/>
        <v>grade_5_t3_lowses_nl_zfriendrelation_as.factor(lowses)1:as.factor(book)4</v>
      </c>
      <c r="Y5694" t="str">
        <f t="shared" si="446"/>
        <v>NA</v>
      </c>
      <c r="Z5694" t="str">
        <f t="shared" si="447"/>
        <v>0.000</v>
      </c>
      <c r="AA5694" s="2" t="e">
        <f t="shared" si="448"/>
        <v>#VALUE!</v>
      </c>
      <c r="AB5694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95" spans="1:28">
      <c r="A5695">
        <v>5694</v>
      </c>
      <c r="B5695" t="s">
        <v>114</v>
      </c>
      <c r="C5695" t="b">
        <v>0</v>
      </c>
      <c r="D5695" t="s">
        <v>1649</v>
      </c>
      <c r="E5695" t="s">
        <v>1654</v>
      </c>
      <c r="F5695" t="s">
        <v>1726</v>
      </c>
      <c r="G5695" t="s">
        <v>140</v>
      </c>
      <c r="H5695">
        <v>0</v>
      </c>
      <c r="I5695" t="s">
        <v>140</v>
      </c>
      <c r="J5695" t="s">
        <v>140</v>
      </c>
      <c r="X5695" t="str">
        <f t="shared" si="445"/>
        <v>grade_5_t3_lowses_nl_zfriendrelation_as.factor(lowses)1:as.factor(book)5</v>
      </c>
      <c r="Y5695" t="str">
        <f t="shared" si="446"/>
        <v>NA</v>
      </c>
      <c r="Z5695" t="str">
        <f t="shared" si="447"/>
        <v>0.000</v>
      </c>
      <c r="AA5695" s="2" t="e">
        <f t="shared" si="448"/>
        <v>#VALUE!</v>
      </c>
      <c r="AB5695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96" spans="1:28">
      <c r="A5696">
        <v>5695</v>
      </c>
      <c r="B5696" t="s">
        <v>114</v>
      </c>
      <c r="C5696" t="b">
        <v>0</v>
      </c>
      <c r="D5696" t="s">
        <v>1649</v>
      </c>
      <c r="E5696" t="s">
        <v>1654</v>
      </c>
      <c r="F5696" t="s">
        <v>1727</v>
      </c>
      <c r="G5696">
        <v>-5.16371899979075E-2</v>
      </c>
      <c r="H5696">
        <v>2.4248745205134599E-2</v>
      </c>
      <c r="I5696">
        <v>-2.1294788477126501</v>
      </c>
      <c r="J5696">
        <v>3.3216457188126602E-2</v>
      </c>
      <c r="X5696" t="str">
        <f t="shared" si="445"/>
        <v>grade_5_t3_lowses_nl_zfriendrelation_as.factor(lowses)1:as.factor(year)2017</v>
      </c>
      <c r="Y5696" t="str">
        <f t="shared" si="446"/>
        <v>-0.052</v>
      </c>
      <c r="Z5696" t="str">
        <f t="shared" si="447"/>
        <v>0.024</v>
      </c>
      <c r="AA5696" s="2" t="str">
        <f t="shared" si="448"/>
        <v>**</v>
      </c>
      <c r="AB5696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97" spans="1:28">
      <c r="A5697">
        <v>5696</v>
      </c>
      <c r="B5697" t="s">
        <v>114</v>
      </c>
      <c r="C5697" t="b">
        <v>0</v>
      </c>
      <c r="D5697" t="s">
        <v>1649</v>
      </c>
      <c r="E5697" t="s">
        <v>1654</v>
      </c>
      <c r="F5697" t="s">
        <v>1728</v>
      </c>
      <c r="G5697">
        <v>-6.4102880284526605E-4</v>
      </c>
      <c r="H5697">
        <v>2.57450168215391E-2</v>
      </c>
      <c r="I5697">
        <v>-2.4899140959541301E-2</v>
      </c>
      <c r="J5697">
        <v>0.980135449038399</v>
      </c>
      <c r="X5697" t="str">
        <f t="shared" si="445"/>
        <v>grade_5_t3_lowses_nl_zfriendrelation_as.factor(lowses)1:as.factor(year)2018</v>
      </c>
      <c r="Y5697" t="str">
        <f t="shared" si="446"/>
        <v>-0.001</v>
      </c>
      <c r="Z5697" t="str">
        <f t="shared" si="447"/>
        <v>0.026</v>
      </c>
      <c r="AA5697" s="2" t="str">
        <f t="shared" si="448"/>
        <v/>
      </c>
      <c r="AB5697" t="str">
        <f t="shared" si="449"/>
        <v>zfriendrelation ~ as.factor(lowses) * relative_age + as.factor(lowses) *      I(relative_age^2) + as.factor(lowses) * as.factor(book) +      as.factor(lowses) * as.factor(year) | as.factor(school_id) | 0 | school_id</v>
      </c>
    </row>
    <row r="5698" spans="1:28">
      <c r="A5698">
        <v>5697</v>
      </c>
      <c r="B5698" t="s">
        <v>115</v>
      </c>
      <c r="C5698" t="b">
        <v>0</v>
      </c>
      <c r="D5698" t="s">
        <v>1649</v>
      </c>
      <c r="E5698" t="s">
        <v>1655</v>
      </c>
      <c r="F5698" t="s">
        <v>1697</v>
      </c>
      <c r="G5698" t="s">
        <v>140</v>
      </c>
      <c r="H5698">
        <v>0</v>
      </c>
      <c r="I5698" t="s">
        <v>140</v>
      </c>
      <c r="J5698" t="s">
        <v>140</v>
      </c>
      <c r="X5698" t="str">
        <f t="shared" ref="X5698:X5761" si="450">E5698&amp;"_"&amp;F5698</f>
        <v>grade_7_t3_lowses_nl_zfriendrelation_as.factor(lowses)1</v>
      </c>
      <c r="Y5698" t="str">
        <f t="shared" ref="Y5698:Y5761" si="451">TEXT(G5698,"0.000")</f>
        <v>NA</v>
      </c>
      <c r="Z5698" t="str">
        <f t="shared" ref="Z5698:Z5761" si="452">TEXT(H5698,"0.000")</f>
        <v>0.000</v>
      </c>
      <c r="AA5698" s="2" t="e">
        <f t="shared" ref="AA5698:AA5761" si="453">IF(COUNTIF(J5698,"*E*")&gt;0, "***", IF(TEXT(J5698, "0.00E+00")*1&lt;0.01, "***", IF(TEXT(J5698, "0.00E+00")*1&lt;0.05, "**",  IF(TEXT(J5698, "0.00E+00")*1&lt;0.1, "*",""))))</f>
        <v>#VALUE!</v>
      </c>
      <c r="AB5698" t="str">
        <f t="shared" ref="AB5698:AB5761" si="454">D5698</f>
        <v>zfriendrelation ~ as.factor(lowses) * relative_age + as.factor(lowses) *      I(relative_age^2) + as.factor(lowses) * as.factor(book) +      as.factor(lowses) * as.factor(year) | as.factor(school_id) | 0 | school_id</v>
      </c>
    </row>
    <row r="5699" spans="1:28">
      <c r="A5699">
        <v>5698</v>
      </c>
      <c r="B5699" t="s">
        <v>115</v>
      </c>
      <c r="C5699" t="b">
        <v>0</v>
      </c>
      <c r="D5699" t="s">
        <v>1649</v>
      </c>
      <c r="E5699" t="s">
        <v>1655</v>
      </c>
      <c r="F5699" t="s">
        <v>104</v>
      </c>
      <c r="G5699">
        <v>1.23907418259246E-2</v>
      </c>
      <c r="H5699">
        <v>3.1870783764526198E-3</v>
      </c>
      <c r="I5699">
        <v>3.8878058090670802</v>
      </c>
      <c r="J5699">
        <v>1.01202992952034E-4</v>
      </c>
      <c r="X5699" t="str">
        <f t="shared" si="450"/>
        <v>grade_7_t3_lowses_nl_zfriendrelation_relative_age</v>
      </c>
      <c r="Y5699" t="str">
        <f t="shared" si="451"/>
        <v>0.012</v>
      </c>
      <c r="Z5699" t="str">
        <f t="shared" si="452"/>
        <v>0.003</v>
      </c>
      <c r="AA5699" s="2" t="str">
        <f t="shared" si="453"/>
        <v>***</v>
      </c>
      <c r="AB5699" t="str">
        <f t="shared" si="454"/>
        <v>zfriendrelation ~ as.factor(lowses) * relative_age + as.factor(lowses) *      I(relative_age^2) + as.factor(lowses) * as.factor(book) +      as.factor(lowses) * as.factor(year) | as.factor(school_id) | 0 | school_id</v>
      </c>
    </row>
    <row r="5700" spans="1:28">
      <c r="A5700">
        <v>5699</v>
      </c>
      <c r="B5700" t="s">
        <v>115</v>
      </c>
      <c r="C5700" t="b">
        <v>0</v>
      </c>
      <c r="D5700" t="s">
        <v>1649</v>
      </c>
      <c r="E5700" t="s">
        <v>1655</v>
      </c>
      <c r="F5700" t="s">
        <v>775</v>
      </c>
      <c r="G5700">
        <v>-1.21864140787603E-4</v>
      </c>
      <c r="H5700">
        <v>2.7675231448088302E-4</v>
      </c>
      <c r="I5700">
        <v>-0.440336482880689</v>
      </c>
      <c r="J5700">
        <v>0.65969412809529204</v>
      </c>
      <c r="X5700" t="str">
        <f t="shared" si="450"/>
        <v>grade_7_t3_lowses_nl_zfriendrelation_I(relative_age^2)</v>
      </c>
      <c r="Y5700" t="str">
        <f t="shared" si="451"/>
        <v>0.000</v>
      </c>
      <c r="Z5700" t="str">
        <f t="shared" si="452"/>
        <v>0.000</v>
      </c>
      <c r="AA5700" s="2" t="str">
        <f t="shared" si="453"/>
        <v/>
      </c>
      <c r="AB5700" t="str">
        <f t="shared" si="454"/>
        <v>zfriendrelation ~ as.factor(lowses) * relative_age + as.factor(lowses) *      I(relative_age^2) + as.factor(lowses) * as.factor(book) +      as.factor(lowses) * as.factor(year) | as.factor(school_id) | 0 | school_id</v>
      </c>
    </row>
    <row r="5701" spans="1:28">
      <c r="A5701">
        <v>5700</v>
      </c>
      <c r="B5701" t="s">
        <v>115</v>
      </c>
      <c r="C5701" t="b">
        <v>0</v>
      </c>
      <c r="D5701" t="s">
        <v>1649</v>
      </c>
      <c r="E5701" t="s">
        <v>1655</v>
      </c>
      <c r="F5701" t="s">
        <v>106</v>
      </c>
      <c r="G5701">
        <v>0.134194058582667</v>
      </c>
      <c r="H5701">
        <v>2.7213948572561101E-2</v>
      </c>
      <c r="I5701">
        <v>4.9310763641983799</v>
      </c>
      <c r="J5701" s="10">
        <v>8.1874879080484896E-7</v>
      </c>
      <c r="X5701" t="str">
        <f t="shared" si="450"/>
        <v>grade_7_t3_lowses_nl_zfriendrelation_as.factor(book)2</v>
      </c>
      <c r="Y5701" t="str">
        <f t="shared" si="451"/>
        <v>0.134</v>
      </c>
      <c r="Z5701" t="str">
        <f t="shared" si="452"/>
        <v>0.027</v>
      </c>
      <c r="AA5701" s="2" t="str">
        <f t="shared" si="453"/>
        <v>***</v>
      </c>
      <c r="AB5701" t="str">
        <f t="shared" si="454"/>
        <v>zfriendrelation ~ as.factor(lowses) * relative_age + as.factor(lowses) *      I(relative_age^2) + as.factor(lowses) * as.factor(book) +      as.factor(lowses) * as.factor(year) | as.factor(school_id) | 0 | school_id</v>
      </c>
    </row>
    <row r="5702" spans="1:28">
      <c r="A5702">
        <v>5701</v>
      </c>
      <c r="B5702" t="s">
        <v>115</v>
      </c>
      <c r="C5702" t="b">
        <v>0</v>
      </c>
      <c r="D5702" t="s">
        <v>1649</v>
      </c>
      <c r="E5702" t="s">
        <v>1655</v>
      </c>
      <c r="F5702" t="s">
        <v>107</v>
      </c>
      <c r="G5702">
        <v>0.17890839239234799</v>
      </c>
      <c r="H5702">
        <v>2.69849108385996E-2</v>
      </c>
      <c r="I5702">
        <v>6.6299419502411103</v>
      </c>
      <c r="J5702" s="10">
        <v>3.3708046263624699E-11</v>
      </c>
      <c r="X5702" t="str">
        <f t="shared" si="450"/>
        <v>grade_7_t3_lowses_nl_zfriendrelation_as.factor(book)3</v>
      </c>
      <c r="Y5702" t="str">
        <f t="shared" si="451"/>
        <v>0.179</v>
      </c>
      <c r="Z5702" t="str">
        <f t="shared" si="452"/>
        <v>0.027</v>
      </c>
      <c r="AA5702" s="2" t="str">
        <f t="shared" si="453"/>
        <v>***</v>
      </c>
      <c r="AB5702" t="str">
        <f t="shared" si="454"/>
        <v>zfriendrelation ~ as.factor(lowses) * relative_age + as.factor(lowses) *      I(relative_age^2) + as.factor(lowses) * as.factor(book) +      as.factor(lowses) * as.factor(year) | as.factor(school_id) | 0 | school_id</v>
      </c>
    </row>
    <row r="5703" spans="1:28">
      <c r="A5703">
        <v>5702</v>
      </c>
      <c r="B5703" t="s">
        <v>115</v>
      </c>
      <c r="C5703" t="b">
        <v>0</v>
      </c>
      <c r="D5703" t="s">
        <v>1649</v>
      </c>
      <c r="E5703" t="s">
        <v>1655</v>
      </c>
      <c r="F5703" t="s">
        <v>108</v>
      </c>
      <c r="G5703">
        <v>0.19090627500993901</v>
      </c>
      <c r="H5703">
        <v>2.7130511581068901E-2</v>
      </c>
      <c r="I5703">
        <v>7.0365895769967803</v>
      </c>
      <c r="J5703" s="10">
        <v>1.97936979871685E-12</v>
      </c>
      <c r="X5703" t="str">
        <f t="shared" si="450"/>
        <v>grade_7_t3_lowses_nl_zfriendrelation_as.factor(book)4</v>
      </c>
      <c r="Y5703" t="str">
        <f t="shared" si="451"/>
        <v>0.191</v>
      </c>
      <c r="Z5703" t="str">
        <f t="shared" si="452"/>
        <v>0.027</v>
      </c>
      <c r="AA5703" s="2" t="str">
        <f t="shared" si="453"/>
        <v>***</v>
      </c>
      <c r="AB5703" t="str">
        <f t="shared" si="454"/>
        <v>zfriendrelation ~ as.factor(lowses) * relative_age + as.factor(lowses) *      I(relative_age^2) + as.factor(lowses) * as.factor(book) +      as.factor(lowses) * as.factor(year) | as.factor(school_id) | 0 | school_id</v>
      </c>
    </row>
    <row r="5704" spans="1:28">
      <c r="A5704">
        <v>5703</v>
      </c>
      <c r="B5704" t="s">
        <v>115</v>
      </c>
      <c r="C5704" t="b">
        <v>0</v>
      </c>
      <c r="D5704" t="s">
        <v>1649</v>
      </c>
      <c r="E5704" t="s">
        <v>1655</v>
      </c>
      <c r="F5704" t="s">
        <v>109</v>
      </c>
      <c r="G5704">
        <v>0.13320803041408499</v>
      </c>
      <c r="H5704">
        <v>2.7286971683056799E-2</v>
      </c>
      <c r="I5704">
        <v>4.8817447374271001</v>
      </c>
      <c r="J5704" s="10">
        <v>1.0527145392454699E-6</v>
      </c>
      <c r="X5704" t="str">
        <f t="shared" si="450"/>
        <v>grade_7_t3_lowses_nl_zfriendrelation_as.factor(book)5</v>
      </c>
      <c r="Y5704" t="str">
        <f t="shared" si="451"/>
        <v>0.133</v>
      </c>
      <c r="Z5704" t="str">
        <f t="shared" si="452"/>
        <v>0.027</v>
      </c>
      <c r="AA5704" s="2" t="str">
        <f t="shared" si="453"/>
        <v>***</v>
      </c>
      <c r="AB5704" t="str">
        <f t="shared" si="454"/>
        <v>zfriendrelation ~ as.factor(lowses) * relative_age + as.factor(lowses) *      I(relative_age^2) + as.factor(lowses) * as.factor(book) +      as.factor(lowses) * as.factor(year) | as.factor(school_id) | 0 | school_id</v>
      </c>
    </row>
    <row r="5705" spans="1:28">
      <c r="A5705">
        <v>5704</v>
      </c>
      <c r="B5705" t="s">
        <v>115</v>
      </c>
      <c r="C5705" t="b">
        <v>0</v>
      </c>
      <c r="D5705" t="s">
        <v>1649</v>
      </c>
      <c r="E5705" t="s">
        <v>1655</v>
      </c>
      <c r="F5705" t="s">
        <v>110</v>
      </c>
      <c r="G5705">
        <v>3.2000694096126999E-3</v>
      </c>
      <c r="H5705">
        <v>9.6674121046588096E-3</v>
      </c>
      <c r="I5705">
        <v>0.331016136993949</v>
      </c>
      <c r="J5705">
        <v>0.74063281176624596</v>
      </c>
      <c r="X5705" t="str">
        <f t="shared" si="450"/>
        <v>grade_7_t3_lowses_nl_zfriendrelation_as.factor(year)2017</v>
      </c>
      <c r="Y5705" t="str">
        <f t="shared" si="451"/>
        <v>0.003</v>
      </c>
      <c r="Z5705" t="str">
        <f t="shared" si="452"/>
        <v>0.010</v>
      </c>
      <c r="AA5705" s="2" t="str">
        <f t="shared" si="453"/>
        <v/>
      </c>
      <c r="AB5705" t="str">
        <f t="shared" si="454"/>
        <v>zfriendrelation ~ as.factor(lowses) * relative_age + as.factor(lowses) *      I(relative_age^2) + as.factor(lowses) * as.factor(book) +      as.factor(lowses) * as.factor(year) | as.factor(school_id) | 0 | school_id</v>
      </c>
    </row>
    <row r="5706" spans="1:28">
      <c r="A5706">
        <v>5705</v>
      </c>
      <c r="B5706" t="s">
        <v>115</v>
      </c>
      <c r="C5706" t="b">
        <v>0</v>
      </c>
      <c r="D5706" t="s">
        <v>1649</v>
      </c>
      <c r="E5706" t="s">
        <v>1655</v>
      </c>
      <c r="F5706" t="s">
        <v>111</v>
      </c>
      <c r="G5706">
        <v>3.4060710403582802E-3</v>
      </c>
      <c r="H5706">
        <v>1.0382547717751E-2</v>
      </c>
      <c r="I5706">
        <v>0.328057345167309</v>
      </c>
      <c r="J5706">
        <v>0.74286881470550403</v>
      </c>
      <c r="X5706" t="str">
        <f t="shared" si="450"/>
        <v>grade_7_t3_lowses_nl_zfriendrelation_as.factor(year)2018</v>
      </c>
      <c r="Y5706" t="str">
        <f t="shared" si="451"/>
        <v>0.003</v>
      </c>
      <c r="Z5706" t="str">
        <f t="shared" si="452"/>
        <v>0.010</v>
      </c>
      <c r="AA5706" s="2" t="str">
        <f t="shared" si="453"/>
        <v/>
      </c>
      <c r="AB5706" t="str">
        <f t="shared" si="454"/>
        <v>zfriendrelation ~ as.factor(lowses) * relative_age + as.factor(lowses) *      I(relative_age^2) + as.factor(lowses) * as.factor(book) +      as.factor(lowses) * as.factor(year) | as.factor(school_id) | 0 | school_id</v>
      </c>
    </row>
    <row r="5707" spans="1:28">
      <c r="A5707">
        <v>5706</v>
      </c>
      <c r="B5707" t="s">
        <v>115</v>
      </c>
      <c r="C5707" t="b">
        <v>0</v>
      </c>
      <c r="D5707" t="s">
        <v>1649</v>
      </c>
      <c r="E5707" t="s">
        <v>1655</v>
      </c>
      <c r="F5707" t="s">
        <v>1722</v>
      </c>
      <c r="G5707">
        <v>-1.8007653251865499E-2</v>
      </c>
      <c r="H5707">
        <v>1.00182261840885E-2</v>
      </c>
      <c r="I5707">
        <v>-1.7974891883022399</v>
      </c>
      <c r="J5707">
        <v>7.2260233529255202E-2</v>
      </c>
      <c r="X5707" t="str">
        <f t="shared" si="450"/>
        <v>grade_7_t3_lowses_nl_zfriendrelation_as.factor(lowses)1:relative_age</v>
      </c>
      <c r="Y5707" t="str">
        <f t="shared" si="451"/>
        <v>-0.018</v>
      </c>
      <c r="Z5707" t="str">
        <f t="shared" si="452"/>
        <v>0.010</v>
      </c>
      <c r="AA5707" s="2" t="str">
        <f t="shared" si="453"/>
        <v>*</v>
      </c>
      <c r="AB5707" t="str">
        <f t="shared" si="454"/>
        <v>zfriendrelation ~ as.factor(lowses) * relative_age + as.factor(lowses) *      I(relative_age^2) + as.factor(lowses) * as.factor(book) +      as.factor(lowses) * as.factor(year) | as.factor(school_id) | 0 | school_id</v>
      </c>
    </row>
    <row r="5708" spans="1:28">
      <c r="A5708">
        <v>5707</v>
      </c>
      <c r="B5708" t="s">
        <v>115</v>
      </c>
      <c r="C5708" t="b">
        <v>0</v>
      </c>
      <c r="D5708" t="s">
        <v>1649</v>
      </c>
      <c r="E5708" t="s">
        <v>1655</v>
      </c>
      <c r="F5708" t="s">
        <v>1736</v>
      </c>
      <c r="G5708">
        <v>1.2421772587682301E-3</v>
      </c>
      <c r="H5708">
        <v>8.8304137081442202E-4</v>
      </c>
      <c r="I5708">
        <v>1.4067033548185599</v>
      </c>
      <c r="J5708">
        <v>0.15951767935662101</v>
      </c>
      <c r="X5708" t="str">
        <f t="shared" si="450"/>
        <v>grade_7_t3_lowses_nl_zfriendrelation_as.factor(lowses)1:I(relative_age^2)</v>
      </c>
      <c r="Y5708" t="str">
        <f t="shared" si="451"/>
        <v>0.001</v>
      </c>
      <c r="Z5708" t="str">
        <f t="shared" si="452"/>
        <v>0.001</v>
      </c>
      <c r="AA5708" s="2" t="str">
        <f t="shared" si="453"/>
        <v/>
      </c>
      <c r="AB5708" t="str">
        <f t="shared" si="454"/>
        <v>zfriendrelation ~ as.factor(lowses) * relative_age + as.factor(lowses) *      I(relative_age^2) + as.factor(lowses) * as.factor(book) +      as.factor(lowses) * as.factor(year) | as.factor(school_id) | 0 | school_id</v>
      </c>
    </row>
    <row r="5709" spans="1:28">
      <c r="A5709">
        <v>5708</v>
      </c>
      <c r="B5709" t="s">
        <v>115</v>
      </c>
      <c r="C5709" t="b">
        <v>0</v>
      </c>
      <c r="D5709" t="s">
        <v>1649</v>
      </c>
      <c r="E5709" t="s">
        <v>1655</v>
      </c>
      <c r="F5709" t="s">
        <v>1723</v>
      </c>
      <c r="G5709" t="s">
        <v>140</v>
      </c>
      <c r="H5709">
        <v>0</v>
      </c>
      <c r="I5709" t="s">
        <v>140</v>
      </c>
      <c r="J5709" t="s">
        <v>140</v>
      </c>
      <c r="X5709" t="str">
        <f t="shared" si="450"/>
        <v>grade_7_t3_lowses_nl_zfriendrelation_as.factor(lowses)1:as.factor(book)2</v>
      </c>
      <c r="Y5709" t="str">
        <f t="shared" si="451"/>
        <v>NA</v>
      </c>
      <c r="Z5709" t="str">
        <f t="shared" si="452"/>
        <v>0.000</v>
      </c>
      <c r="AA5709" s="2" t="e">
        <f t="shared" si="453"/>
        <v>#VALUE!</v>
      </c>
      <c r="AB5709" t="str">
        <f t="shared" si="454"/>
        <v>zfriendrelation ~ as.factor(lowses) * relative_age + as.factor(lowses) *      I(relative_age^2) + as.factor(lowses) * as.factor(book) +      as.factor(lowses) * as.factor(year) | as.factor(school_id) | 0 | school_id</v>
      </c>
    </row>
    <row r="5710" spans="1:28">
      <c r="A5710">
        <v>5709</v>
      </c>
      <c r="B5710" t="s">
        <v>115</v>
      </c>
      <c r="C5710" t="b">
        <v>0</v>
      </c>
      <c r="D5710" t="s">
        <v>1649</v>
      </c>
      <c r="E5710" t="s">
        <v>1655</v>
      </c>
      <c r="F5710" t="s">
        <v>1724</v>
      </c>
      <c r="G5710" t="s">
        <v>140</v>
      </c>
      <c r="H5710">
        <v>0</v>
      </c>
      <c r="I5710" t="s">
        <v>140</v>
      </c>
      <c r="J5710" t="s">
        <v>140</v>
      </c>
      <c r="X5710" t="str">
        <f t="shared" si="450"/>
        <v>grade_7_t3_lowses_nl_zfriendrelation_as.factor(lowses)1:as.factor(book)3</v>
      </c>
      <c r="Y5710" t="str">
        <f t="shared" si="451"/>
        <v>NA</v>
      </c>
      <c r="Z5710" t="str">
        <f t="shared" si="452"/>
        <v>0.000</v>
      </c>
      <c r="AA5710" s="2" t="e">
        <f t="shared" si="453"/>
        <v>#VALUE!</v>
      </c>
      <c r="AB5710" t="str">
        <f t="shared" si="454"/>
        <v>zfriendrelation ~ as.factor(lowses) * relative_age + as.factor(lowses) *      I(relative_age^2) + as.factor(lowses) * as.factor(book) +      as.factor(lowses) * as.factor(year) | as.factor(school_id) | 0 | school_id</v>
      </c>
    </row>
    <row r="5711" spans="1:28">
      <c r="A5711">
        <v>5710</v>
      </c>
      <c r="B5711" t="s">
        <v>115</v>
      </c>
      <c r="C5711" t="b">
        <v>0</v>
      </c>
      <c r="D5711" t="s">
        <v>1649</v>
      </c>
      <c r="E5711" t="s">
        <v>1655</v>
      </c>
      <c r="F5711" t="s">
        <v>1725</v>
      </c>
      <c r="G5711" t="s">
        <v>140</v>
      </c>
      <c r="H5711">
        <v>0</v>
      </c>
      <c r="I5711" t="s">
        <v>140</v>
      </c>
      <c r="J5711" t="s">
        <v>140</v>
      </c>
      <c r="X5711" t="str">
        <f t="shared" si="450"/>
        <v>grade_7_t3_lowses_nl_zfriendrelation_as.factor(lowses)1:as.factor(book)4</v>
      </c>
      <c r="Y5711" t="str">
        <f t="shared" si="451"/>
        <v>NA</v>
      </c>
      <c r="Z5711" t="str">
        <f t="shared" si="452"/>
        <v>0.000</v>
      </c>
      <c r="AA5711" s="2" t="e">
        <f t="shared" si="453"/>
        <v>#VALUE!</v>
      </c>
      <c r="AB5711" t="str">
        <f t="shared" si="454"/>
        <v>zfriendrelation ~ as.factor(lowses) * relative_age + as.factor(lowses) *      I(relative_age^2) + as.factor(lowses) * as.factor(book) +      as.factor(lowses) * as.factor(year) | as.factor(school_id) | 0 | school_id</v>
      </c>
    </row>
    <row r="5712" spans="1:28">
      <c r="A5712">
        <v>5711</v>
      </c>
      <c r="B5712" t="s">
        <v>115</v>
      </c>
      <c r="C5712" t="b">
        <v>0</v>
      </c>
      <c r="D5712" t="s">
        <v>1649</v>
      </c>
      <c r="E5712" t="s">
        <v>1655</v>
      </c>
      <c r="F5712" t="s">
        <v>1726</v>
      </c>
      <c r="G5712" t="s">
        <v>140</v>
      </c>
      <c r="H5712">
        <v>0</v>
      </c>
      <c r="I5712" t="s">
        <v>140</v>
      </c>
      <c r="J5712" t="s">
        <v>140</v>
      </c>
      <c r="X5712" t="str">
        <f t="shared" si="450"/>
        <v>grade_7_t3_lowses_nl_zfriendrelation_as.factor(lowses)1:as.factor(book)5</v>
      </c>
      <c r="Y5712" t="str">
        <f t="shared" si="451"/>
        <v>NA</v>
      </c>
      <c r="Z5712" t="str">
        <f t="shared" si="452"/>
        <v>0.000</v>
      </c>
      <c r="AA5712" s="2" t="e">
        <f t="shared" si="453"/>
        <v>#VALUE!</v>
      </c>
      <c r="AB5712" t="str">
        <f t="shared" si="454"/>
        <v>zfriendrelation ~ as.factor(lowses) * relative_age + as.factor(lowses) *      I(relative_age^2) + as.factor(lowses) * as.factor(book) +      as.factor(lowses) * as.factor(year) | as.factor(school_id) | 0 | school_id</v>
      </c>
    </row>
    <row r="5713" spans="1:28">
      <c r="A5713">
        <v>5712</v>
      </c>
      <c r="B5713" t="s">
        <v>115</v>
      </c>
      <c r="C5713" t="b">
        <v>0</v>
      </c>
      <c r="D5713" t="s">
        <v>1649</v>
      </c>
      <c r="E5713" t="s">
        <v>1655</v>
      </c>
      <c r="F5713" t="s">
        <v>1727</v>
      </c>
      <c r="G5713">
        <v>-4.2797926656697502E-2</v>
      </c>
      <c r="H5713">
        <v>2.2627812770638502E-2</v>
      </c>
      <c r="I5713">
        <v>-1.89138592803947</v>
      </c>
      <c r="J5713">
        <v>5.85749906291613E-2</v>
      </c>
      <c r="X5713" t="str">
        <f t="shared" si="450"/>
        <v>grade_7_t3_lowses_nl_zfriendrelation_as.factor(lowses)1:as.factor(year)2017</v>
      </c>
      <c r="Y5713" t="str">
        <f t="shared" si="451"/>
        <v>-0.043</v>
      </c>
      <c r="Z5713" t="str">
        <f t="shared" si="452"/>
        <v>0.023</v>
      </c>
      <c r="AA5713" s="2" t="str">
        <f t="shared" si="453"/>
        <v>*</v>
      </c>
      <c r="AB5713" t="str">
        <f t="shared" si="454"/>
        <v>zfriendrelation ~ as.factor(lowses) * relative_age + as.factor(lowses) *      I(relative_age^2) + as.factor(lowses) * as.factor(book) +      as.factor(lowses) * as.factor(year) | as.factor(school_id) | 0 | school_id</v>
      </c>
    </row>
    <row r="5714" spans="1:28">
      <c r="A5714">
        <v>5713</v>
      </c>
      <c r="B5714" t="s">
        <v>115</v>
      </c>
      <c r="C5714" t="b">
        <v>0</v>
      </c>
      <c r="D5714" t="s">
        <v>1649</v>
      </c>
      <c r="E5714" t="s">
        <v>1655</v>
      </c>
      <c r="F5714" t="s">
        <v>1728</v>
      </c>
      <c r="G5714">
        <v>-4.91441925200196E-2</v>
      </c>
      <c r="H5714">
        <v>2.2319006790146399E-2</v>
      </c>
      <c r="I5714">
        <v>-2.2018987216633801</v>
      </c>
      <c r="J5714">
        <v>2.76741532378506E-2</v>
      </c>
      <c r="X5714" t="str">
        <f t="shared" si="450"/>
        <v>grade_7_t3_lowses_nl_zfriendrelation_as.factor(lowses)1:as.factor(year)2018</v>
      </c>
      <c r="Y5714" t="str">
        <f t="shared" si="451"/>
        <v>-0.049</v>
      </c>
      <c r="Z5714" t="str">
        <f t="shared" si="452"/>
        <v>0.022</v>
      </c>
      <c r="AA5714" s="2" t="str">
        <f t="shared" si="453"/>
        <v>**</v>
      </c>
      <c r="AB5714" t="str">
        <f t="shared" si="454"/>
        <v>zfriendrelation ~ as.factor(lowses) * relative_age + as.factor(lowses) *      I(relative_age^2) + as.factor(lowses) * as.factor(book) +      as.factor(lowses) * as.factor(year) | as.factor(school_id) | 0 | school_id</v>
      </c>
    </row>
    <row r="5715" spans="1:28">
      <c r="A5715">
        <v>5714</v>
      </c>
      <c r="B5715" t="s">
        <v>1222</v>
      </c>
      <c r="C5715" t="b">
        <v>0</v>
      </c>
      <c r="D5715" t="s">
        <v>1656</v>
      </c>
      <c r="E5715" t="s">
        <v>1657</v>
      </c>
      <c r="F5715" t="s">
        <v>1697</v>
      </c>
      <c r="G5715">
        <v>-0.14489655112924901</v>
      </c>
      <c r="H5715">
        <v>1.4629468266535601E-2</v>
      </c>
      <c r="I5715">
        <v>-9.9044304611326801</v>
      </c>
      <c r="J5715" s="10">
        <v>3.9942579857882297E-23</v>
      </c>
      <c r="X5715" t="str">
        <f t="shared" si="450"/>
        <v>all_t3_lowses_nl_zfriendrelation_as.factor(lowses)1</v>
      </c>
      <c r="Y5715" t="str">
        <f t="shared" si="451"/>
        <v>-0.145</v>
      </c>
      <c r="Z5715" t="str">
        <f t="shared" si="452"/>
        <v>0.015</v>
      </c>
      <c r="AA5715" s="2" t="str">
        <f t="shared" si="453"/>
        <v>***</v>
      </c>
      <c r="AB5715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16" spans="1:28">
      <c r="A5716">
        <v>5715</v>
      </c>
      <c r="B5716" t="s">
        <v>1222</v>
      </c>
      <c r="C5716" t="b">
        <v>0</v>
      </c>
      <c r="D5716" t="s">
        <v>1656</v>
      </c>
      <c r="E5716" t="s">
        <v>1657</v>
      </c>
      <c r="F5716" t="s">
        <v>104</v>
      </c>
      <c r="G5716">
        <v>9.8834671154458195E-3</v>
      </c>
      <c r="H5716">
        <v>1.4656644770563399E-3</v>
      </c>
      <c r="I5716">
        <v>6.7433353746117399</v>
      </c>
      <c r="J5716" s="10">
        <v>1.5489316603846199E-11</v>
      </c>
      <c r="X5716" t="str">
        <f t="shared" si="450"/>
        <v>all_t3_lowses_nl_zfriendrelation_relative_age</v>
      </c>
      <c r="Y5716" t="str">
        <f t="shared" si="451"/>
        <v>0.010</v>
      </c>
      <c r="Z5716" t="str">
        <f t="shared" si="452"/>
        <v>0.001</v>
      </c>
      <c r="AA5716" s="2" t="str">
        <f t="shared" si="453"/>
        <v>***</v>
      </c>
      <c r="AB5716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17" spans="1:28">
      <c r="A5717">
        <v>5716</v>
      </c>
      <c r="B5717" t="s">
        <v>1222</v>
      </c>
      <c r="C5717" t="b">
        <v>0</v>
      </c>
      <c r="D5717" t="s">
        <v>1656</v>
      </c>
      <c r="E5717" t="s">
        <v>1657</v>
      </c>
      <c r="F5717" t="s">
        <v>775</v>
      </c>
      <c r="G5717" s="10">
        <v>4.4514447420343797E-5</v>
      </c>
      <c r="H5717">
        <v>1.2891862702588E-4</v>
      </c>
      <c r="I5717">
        <v>0.34529104480307399</v>
      </c>
      <c r="J5717">
        <v>0.72987566690380801</v>
      </c>
      <c r="X5717" t="str">
        <f t="shared" si="450"/>
        <v>all_t3_lowses_nl_zfriendrelation_I(relative_age^2)</v>
      </c>
      <c r="Y5717" t="str">
        <f t="shared" si="451"/>
        <v>0.000</v>
      </c>
      <c r="Z5717" t="str">
        <f t="shared" si="452"/>
        <v>0.000</v>
      </c>
      <c r="AA5717" s="2" t="str">
        <f t="shared" si="453"/>
        <v/>
      </c>
      <c r="AB5717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18" spans="1:28">
      <c r="A5718">
        <v>5717</v>
      </c>
      <c r="B5718" t="s">
        <v>1222</v>
      </c>
      <c r="C5718" t="b">
        <v>0</v>
      </c>
      <c r="D5718" t="s">
        <v>1656</v>
      </c>
      <c r="E5718" t="s">
        <v>1657</v>
      </c>
      <c r="F5718" t="s">
        <v>106</v>
      </c>
      <c r="G5718">
        <v>1.0019589517443901E-2</v>
      </c>
      <c r="H5718">
        <v>4.4877329493723302E-3</v>
      </c>
      <c r="I5718">
        <v>2.2326617092590801</v>
      </c>
      <c r="J5718">
        <v>2.5571530077312801E-2</v>
      </c>
      <c r="X5718" t="str">
        <f t="shared" si="450"/>
        <v>all_t3_lowses_nl_zfriendrelation_as.factor(book)2</v>
      </c>
      <c r="Y5718" t="str">
        <f t="shared" si="451"/>
        <v>0.010</v>
      </c>
      <c r="Z5718" t="str">
        <f t="shared" si="452"/>
        <v>0.004</v>
      </c>
      <c r="AA5718" s="2" t="str">
        <f t="shared" si="453"/>
        <v>**</v>
      </c>
      <c r="AB5718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19" spans="1:28">
      <c r="A5719">
        <v>5718</v>
      </c>
      <c r="B5719" t="s">
        <v>1222</v>
      </c>
      <c r="C5719" t="b">
        <v>0</v>
      </c>
      <c r="D5719" t="s">
        <v>1656</v>
      </c>
      <c r="E5719" t="s">
        <v>1657</v>
      </c>
      <c r="F5719" t="s">
        <v>107</v>
      </c>
      <c r="G5719">
        <v>5.92301714672731E-2</v>
      </c>
      <c r="H5719">
        <v>4.2329415698321004E-3</v>
      </c>
      <c r="I5719">
        <v>13.9926740046219</v>
      </c>
      <c r="J5719" s="10">
        <v>1.74841921253789E-44</v>
      </c>
      <c r="X5719" t="str">
        <f t="shared" si="450"/>
        <v>all_t3_lowses_nl_zfriendrelation_as.factor(book)3</v>
      </c>
      <c r="Y5719" t="str">
        <f t="shared" si="451"/>
        <v>0.059</v>
      </c>
      <c r="Z5719" t="str">
        <f t="shared" si="452"/>
        <v>0.004</v>
      </c>
      <c r="AA5719" s="2" t="str">
        <f t="shared" si="453"/>
        <v>***</v>
      </c>
      <c r="AB5719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20" spans="1:28">
      <c r="A5720">
        <v>5719</v>
      </c>
      <c r="B5720" t="s">
        <v>1222</v>
      </c>
      <c r="C5720" t="b">
        <v>0</v>
      </c>
      <c r="D5720" t="s">
        <v>1656</v>
      </c>
      <c r="E5720" t="s">
        <v>1657</v>
      </c>
      <c r="F5720" t="s">
        <v>108</v>
      </c>
      <c r="G5720">
        <v>6.2530601967618699E-2</v>
      </c>
      <c r="H5720">
        <v>4.28147155944385E-3</v>
      </c>
      <c r="I5720">
        <v>14.604932229362101</v>
      </c>
      <c r="J5720" s="10">
        <v>2.649231502256E-48</v>
      </c>
      <c r="X5720" t="str">
        <f t="shared" si="450"/>
        <v>all_t3_lowses_nl_zfriendrelation_as.factor(book)4</v>
      </c>
      <c r="Y5720" t="str">
        <f t="shared" si="451"/>
        <v>0.063</v>
      </c>
      <c r="Z5720" t="str">
        <f t="shared" si="452"/>
        <v>0.004</v>
      </c>
      <c r="AA5720" s="2" t="str">
        <f t="shared" si="453"/>
        <v>***</v>
      </c>
      <c r="AB5720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21" spans="1:28">
      <c r="A5721">
        <v>5720</v>
      </c>
      <c r="B5721" t="s">
        <v>1222</v>
      </c>
      <c r="C5721" t="b">
        <v>0</v>
      </c>
      <c r="D5721" t="s">
        <v>1656</v>
      </c>
      <c r="E5721" t="s">
        <v>1657</v>
      </c>
      <c r="F5721" t="s">
        <v>109</v>
      </c>
      <c r="G5721" t="s">
        <v>140</v>
      </c>
      <c r="H5721">
        <v>0</v>
      </c>
      <c r="I5721" t="s">
        <v>140</v>
      </c>
      <c r="J5721" t="s">
        <v>140</v>
      </c>
      <c r="X5721" t="str">
        <f t="shared" si="450"/>
        <v>all_t3_lowses_nl_zfriendrelation_as.factor(book)5</v>
      </c>
      <c r="Y5721" t="str">
        <f t="shared" si="451"/>
        <v>NA</v>
      </c>
      <c r="Z5721" t="str">
        <f t="shared" si="452"/>
        <v>0.000</v>
      </c>
      <c r="AA5721" s="2" t="e">
        <f t="shared" si="453"/>
        <v>#VALUE!</v>
      </c>
      <c r="AB5721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22" spans="1:28">
      <c r="A5722">
        <v>5721</v>
      </c>
      <c r="B5722" t="s">
        <v>1222</v>
      </c>
      <c r="C5722" t="b">
        <v>0</v>
      </c>
      <c r="D5722" t="s">
        <v>1656</v>
      </c>
      <c r="E5722" t="s">
        <v>1657</v>
      </c>
      <c r="F5722" t="s">
        <v>110</v>
      </c>
      <c r="G5722">
        <v>1.62624931833221E-3</v>
      </c>
      <c r="H5722">
        <v>4.0128024207696598E-3</v>
      </c>
      <c r="I5722">
        <v>0.40526523556579602</v>
      </c>
      <c r="J5722">
        <v>0.68528266318220898</v>
      </c>
      <c r="X5722" t="str">
        <f t="shared" si="450"/>
        <v>all_t3_lowses_nl_zfriendrelation_as.factor(year)2017</v>
      </c>
      <c r="Y5722" t="str">
        <f t="shared" si="451"/>
        <v>0.002</v>
      </c>
      <c r="Z5722" t="str">
        <f t="shared" si="452"/>
        <v>0.004</v>
      </c>
      <c r="AA5722" s="2" t="str">
        <f t="shared" si="453"/>
        <v/>
      </c>
      <c r="AB5722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23" spans="1:28">
      <c r="A5723">
        <v>5722</v>
      </c>
      <c r="B5723" t="s">
        <v>1222</v>
      </c>
      <c r="C5723" t="b">
        <v>0</v>
      </c>
      <c r="D5723" t="s">
        <v>1656</v>
      </c>
      <c r="E5723" t="s">
        <v>1657</v>
      </c>
      <c r="F5723" t="s">
        <v>111</v>
      </c>
      <c r="G5723">
        <v>1.06342059452816E-3</v>
      </c>
      <c r="H5723">
        <v>4.5575745797722797E-3</v>
      </c>
      <c r="I5723">
        <v>0.23333037691756001</v>
      </c>
      <c r="J5723">
        <v>0.81550493034282101</v>
      </c>
      <c r="X5723" t="str">
        <f t="shared" si="450"/>
        <v>all_t3_lowses_nl_zfriendrelation_as.factor(year)2018</v>
      </c>
      <c r="Y5723" t="str">
        <f t="shared" si="451"/>
        <v>0.001</v>
      </c>
      <c r="Z5723" t="str">
        <f t="shared" si="452"/>
        <v>0.005</v>
      </c>
      <c r="AA5723" s="2" t="str">
        <f t="shared" si="453"/>
        <v/>
      </c>
      <c r="AB5723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24" spans="1:28">
      <c r="A5724">
        <v>5723</v>
      </c>
      <c r="B5724" t="s">
        <v>1222</v>
      </c>
      <c r="C5724" t="b">
        <v>0</v>
      </c>
      <c r="D5724" t="s">
        <v>1656</v>
      </c>
      <c r="E5724" t="s">
        <v>1657</v>
      </c>
      <c r="F5724" t="s">
        <v>200</v>
      </c>
      <c r="G5724">
        <v>-3.0504710307317899E-3</v>
      </c>
      <c r="H5724">
        <v>4.7476172783408599E-3</v>
      </c>
      <c r="I5724">
        <v>-0.642526735389638</v>
      </c>
      <c r="J5724">
        <v>0.52053141553444804</v>
      </c>
      <c r="X5724" t="str">
        <f t="shared" si="450"/>
        <v>all_t3_lowses_nl_zfriendrelation_as.factor(grade)5</v>
      </c>
      <c r="Y5724" t="str">
        <f t="shared" si="451"/>
        <v>-0.003</v>
      </c>
      <c r="Z5724" t="str">
        <f t="shared" si="452"/>
        <v>0.005</v>
      </c>
      <c r="AA5724" s="2" t="str">
        <f t="shared" si="453"/>
        <v/>
      </c>
      <c r="AB5724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25" spans="1:28">
      <c r="A5725">
        <v>5724</v>
      </c>
      <c r="B5725" t="s">
        <v>1222</v>
      </c>
      <c r="C5725" t="b">
        <v>0</v>
      </c>
      <c r="D5725" t="s">
        <v>1656</v>
      </c>
      <c r="E5725" t="s">
        <v>1657</v>
      </c>
      <c r="F5725" t="s">
        <v>201</v>
      </c>
      <c r="G5725">
        <v>-5.81592415877525E-3</v>
      </c>
      <c r="H5725">
        <v>5.3876119324567703E-3</v>
      </c>
      <c r="I5725">
        <v>-1.0794994575868</v>
      </c>
      <c r="J5725">
        <v>0.28036545284534597</v>
      </c>
      <c r="X5725" t="str">
        <f t="shared" si="450"/>
        <v>all_t3_lowses_nl_zfriendrelation_as.factor(grade)6</v>
      </c>
      <c r="Y5725" t="str">
        <f t="shared" si="451"/>
        <v>-0.006</v>
      </c>
      <c r="Z5725" t="str">
        <f t="shared" si="452"/>
        <v>0.005</v>
      </c>
      <c r="AA5725" s="2" t="str">
        <f t="shared" si="453"/>
        <v/>
      </c>
      <c r="AB5725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26" spans="1:28">
      <c r="A5726">
        <v>5725</v>
      </c>
      <c r="B5726" t="s">
        <v>1222</v>
      </c>
      <c r="C5726" t="b">
        <v>0</v>
      </c>
      <c r="D5726" t="s">
        <v>1656</v>
      </c>
      <c r="E5726" t="s">
        <v>1657</v>
      </c>
      <c r="F5726" t="s">
        <v>202</v>
      </c>
      <c r="G5726" t="s">
        <v>140</v>
      </c>
      <c r="H5726">
        <v>0</v>
      </c>
      <c r="I5726" t="s">
        <v>140</v>
      </c>
      <c r="J5726" t="s">
        <v>140</v>
      </c>
      <c r="X5726" t="str">
        <f t="shared" si="450"/>
        <v>all_t3_lowses_nl_zfriendrelation_as.factor(grade)7</v>
      </c>
      <c r="Y5726" t="str">
        <f t="shared" si="451"/>
        <v>NA</v>
      </c>
      <c r="Z5726" t="str">
        <f t="shared" si="452"/>
        <v>0.000</v>
      </c>
      <c r="AA5726" s="2" t="e">
        <f t="shared" si="453"/>
        <v>#VALUE!</v>
      </c>
      <c r="AB5726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27" spans="1:28">
      <c r="A5727">
        <v>5726</v>
      </c>
      <c r="B5727" t="s">
        <v>1222</v>
      </c>
      <c r="C5727" t="b">
        <v>0</v>
      </c>
      <c r="D5727" t="s">
        <v>1656</v>
      </c>
      <c r="E5727" t="s">
        <v>1657</v>
      </c>
      <c r="F5727" t="s">
        <v>203</v>
      </c>
      <c r="G5727">
        <v>-5.38992160135631E-3</v>
      </c>
      <c r="H5727">
        <v>5.9159557755804597E-3</v>
      </c>
      <c r="I5727">
        <v>-0.91108213208836197</v>
      </c>
      <c r="J5727">
        <v>0.36225236791691401</v>
      </c>
      <c r="X5727" t="str">
        <f t="shared" si="450"/>
        <v>all_t3_lowses_nl_zfriendrelation_as.factor(grade)8</v>
      </c>
      <c r="Y5727" t="str">
        <f t="shared" si="451"/>
        <v>-0.005</v>
      </c>
      <c r="Z5727" t="str">
        <f t="shared" si="452"/>
        <v>0.006</v>
      </c>
      <c r="AA5727" s="2" t="str">
        <f t="shared" si="453"/>
        <v/>
      </c>
      <c r="AB5727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28" spans="1:28">
      <c r="A5728">
        <v>5727</v>
      </c>
      <c r="B5728" t="s">
        <v>1222</v>
      </c>
      <c r="C5728" t="b">
        <v>0</v>
      </c>
      <c r="D5728" t="s">
        <v>1656</v>
      </c>
      <c r="E5728" t="s">
        <v>1657</v>
      </c>
      <c r="F5728" t="s">
        <v>204</v>
      </c>
      <c r="G5728">
        <v>-7.9982748149518106E-3</v>
      </c>
      <c r="H5728">
        <v>6.7209628038634103E-3</v>
      </c>
      <c r="I5728">
        <v>-1.1900489629780699</v>
      </c>
      <c r="J5728">
        <v>0.234027492542213</v>
      </c>
      <c r="X5728" t="str">
        <f t="shared" si="450"/>
        <v>all_t3_lowses_nl_zfriendrelation_as.factor(grade)9</v>
      </c>
      <c r="Y5728" t="str">
        <f t="shared" si="451"/>
        <v>-0.008</v>
      </c>
      <c r="Z5728" t="str">
        <f t="shared" si="452"/>
        <v>0.007</v>
      </c>
      <c r="AA5728" s="2" t="str">
        <f t="shared" si="453"/>
        <v/>
      </c>
      <c r="AB5728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29" spans="1:28">
      <c r="A5729">
        <v>5728</v>
      </c>
      <c r="B5729" t="s">
        <v>1222</v>
      </c>
      <c r="C5729" t="b">
        <v>0</v>
      </c>
      <c r="D5729" t="s">
        <v>1656</v>
      </c>
      <c r="E5729" t="s">
        <v>1657</v>
      </c>
      <c r="F5729" t="s">
        <v>1722</v>
      </c>
      <c r="G5729">
        <v>-1.0791663133871501E-2</v>
      </c>
      <c r="H5729">
        <v>4.3367404439347496E-3</v>
      </c>
      <c r="I5729">
        <v>-2.48842725853341</v>
      </c>
      <c r="J5729">
        <v>1.2831145034723299E-2</v>
      </c>
      <c r="X5729" t="str">
        <f t="shared" si="450"/>
        <v>all_t3_lowses_nl_zfriendrelation_as.factor(lowses)1:relative_age</v>
      </c>
      <c r="Y5729" t="str">
        <f t="shared" si="451"/>
        <v>-0.011</v>
      </c>
      <c r="Z5729" t="str">
        <f t="shared" si="452"/>
        <v>0.004</v>
      </c>
      <c r="AA5729" s="2" t="str">
        <f t="shared" si="453"/>
        <v>**</v>
      </c>
      <c r="AB5729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30" spans="1:28">
      <c r="A5730">
        <v>5729</v>
      </c>
      <c r="B5730" t="s">
        <v>1222</v>
      </c>
      <c r="C5730" t="b">
        <v>0</v>
      </c>
      <c r="D5730" t="s">
        <v>1656</v>
      </c>
      <c r="E5730" t="s">
        <v>1657</v>
      </c>
      <c r="F5730" t="s">
        <v>1736</v>
      </c>
      <c r="G5730">
        <v>7.3920139114274904E-4</v>
      </c>
      <c r="H5730">
        <v>3.7937609987368702E-4</v>
      </c>
      <c r="I5730">
        <v>1.94846589278783</v>
      </c>
      <c r="J5730">
        <v>5.1359582562983098E-2</v>
      </c>
      <c r="X5730" t="str">
        <f t="shared" si="450"/>
        <v>all_t3_lowses_nl_zfriendrelation_as.factor(lowses)1:I(relative_age^2)</v>
      </c>
      <c r="Y5730" t="str">
        <f t="shared" si="451"/>
        <v>0.001</v>
      </c>
      <c r="Z5730" t="str">
        <f t="shared" si="452"/>
        <v>0.000</v>
      </c>
      <c r="AA5730" s="2" t="str">
        <f t="shared" si="453"/>
        <v>*</v>
      </c>
      <c r="AB5730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31" spans="1:28">
      <c r="A5731">
        <v>5730</v>
      </c>
      <c r="B5731" t="s">
        <v>1222</v>
      </c>
      <c r="C5731" t="b">
        <v>0</v>
      </c>
      <c r="D5731" t="s">
        <v>1656</v>
      </c>
      <c r="E5731" t="s">
        <v>1657</v>
      </c>
      <c r="F5731" t="s">
        <v>1723</v>
      </c>
      <c r="G5731" t="s">
        <v>140</v>
      </c>
      <c r="H5731">
        <v>0</v>
      </c>
      <c r="I5731" t="s">
        <v>140</v>
      </c>
      <c r="J5731" t="s">
        <v>140</v>
      </c>
      <c r="X5731" t="str">
        <f t="shared" si="450"/>
        <v>all_t3_lowses_nl_zfriendrelation_as.factor(lowses)1:as.factor(book)2</v>
      </c>
      <c r="Y5731" t="str">
        <f t="shared" si="451"/>
        <v>NA</v>
      </c>
      <c r="Z5731" t="str">
        <f t="shared" si="452"/>
        <v>0.000</v>
      </c>
      <c r="AA5731" s="2" t="e">
        <f t="shared" si="453"/>
        <v>#VALUE!</v>
      </c>
      <c r="AB5731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32" spans="1:28">
      <c r="A5732">
        <v>5731</v>
      </c>
      <c r="B5732" t="s">
        <v>1222</v>
      </c>
      <c r="C5732" t="b">
        <v>0</v>
      </c>
      <c r="D5732" t="s">
        <v>1656</v>
      </c>
      <c r="E5732" t="s">
        <v>1657</v>
      </c>
      <c r="F5732" t="s">
        <v>1724</v>
      </c>
      <c r="G5732" t="s">
        <v>140</v>
      </c>
      <c r="H5732">
        <v>0</v>
      </c>
      <c r="I5732" t="s">
        <v>140</v>
      </c>
      <c r="J5732" t="s">
        <v>140</v>
      </c>
      <c r="X5732" t="str">
        <f t="shared" si="450"/>
        <v>all_t3_lowses_nl_zfriendrelation_as.factor(lowses)1:as.factor(book)3</v>
      </c>
      <c r="Y5732" t="str">
        <f t="shared" si="451"/>
        <v>NA</v>
      </c>
      <c r="Z5732" t="str">
        <f t="shared" si="452"/>
        <v>0.000</v>
      </c>
      <c r="AA5732" s="2" t="e">
        <f t="shared" si="453"/>
        <v>#VALUE!</v>
      </c>
      <c r="AB5732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33" spans="1:28">
      <c r="A5733">
        <v>5732</v>
      </c>
      <c r="B5733" t="s">
        <v>1222</v>
      </c>
      <c r="C5733" t="b">
        <v>0</v>
      </c>
      <c r="D5733" t="s">
        <v>1656</v>
      </c>
      <c r="E5733" t="s">
        <v>1657</v>
      </c>
      <c r="F5733" t="s">
        <v>1725</v>
      </c>
      <c r="G5733" t="s">
        <v>140</v>
      </c>
      <c r="H5733">
        <v>0</v>
      </c>
      <c r="I5733" t="s">
        <v>140</v>
      </c>
      <c r="J5733" t="s">
        <v>140</v>
      </c>
      <c r="X5733" t="str">
        <f t="shared" si="450"/>
        <v>all_t3_lowses_nl_zfriendrelation_as.factor(lowses)1:as.factor(book)4</v>
      </c>
      <c r="Y5733" t="str">
        <f t="shared" si="451"/>
        <v>NA</v>
      </c>
      <c r="Z5733" t="str">
        <f t="shared" si="452"/>
        <v>0.000</v>
      </c>
      <c r="AA5733" s="2" t="e">
        <f t="shared" si="453"/>
        <v>#VALUE!</v>
      </c>
      <c r="AB5733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34" spans="1:28">
      <c r="A5734">
        <v>5733</v>
      </c>
      <c r="B5734" t="s">
        <v>1222</v>
      </c>
      <c r="C5734" t="b">
        <v>0</v>
      </c>
      <c r="D5734" t="s">
        <v>1656</v>
      </c>
      <c r="E5734" t="s">
        <v>1657</v>
      </c>
      <c r="F5734" t="s">
        <v>1726</v>
      </c>
      <c r="G5734" t="s">
        <v>140</v>
      </c>
      <c r="H5734">
        <v>0</v>
      </c>
      <c r="I5734" t="s">
        <v>140</v>
      </c>
      <c r="J5734" t="s">
        <v>140</v>
      </c>
      <c r="X5734" t="str">
        <f t="shared" si="450"/>
        <v>all_t3_lowses_nl_zfriendrelation_as.factor(lowses)1:as.factor(book)5</v>
      </c>
      <c r="Y5734" t="str">
        <f t="shared" si="451"/>
        <v>NA</v>
      </c>
      <c r="Z5734" t="str">
        <f t="shared" si="452"/>
        <v>0.000</v>
      </c>
      <c r="AA5734" s="2" t="e">
        <f t="shared" si="453"/>
        <v>#VALUE!</v>
      </c>
      <c r="AB5734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35" spans="1:28">
      <c r="A5735">
        <v>5734</v>
      </c>
      <c r="B5735" t="s">
        <v>1222</v>
      </c>
      <c r="C5735" t="b">
        <v>0</v>
      </c>
      <c r="D5735" t="s">
        <v>1656</v>
      </c>
      <c r="E5735" t="s">
        <v>1657</v>
      </c>
      <c r="F5735" t="s">
        <v>1727</v>
      </c>
      <c r="G5735">
        <v>-2.3472871798148401E-2</v>
      </c>
      <c r="H5735">
        <v>9.0334592901846703E-3</v>
      </c>
      <c r="I5735">
        <v>-2.59843666131898</v>
      </c>
      <c r="J5735">
        <v>9.3650994590768893E-3</v>
      </c>
      <c r="X5735" t="str">
        <f t="shared" si="450"/>
        <v>all_t3_lowses_nl_zfriendrelation_as.factor(lowses)1:as.factor(year)2017</v>
      </c>
      <c r="Y5735" t="str">
        <f t="shared" si="451"/>
        <v>-0.023</v>
      </c>
      <c r="Z5735" t="str">
        <f t="shared" si="452"/>
        <v>0.009</v>
      </c>
      <c r="AA5735" s="2" t="str">
        <f t="shared" si="453"/>
        <v>***</v>
      </c>
      <c r="AB5735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36" spans="1:28">
      <c r="A5736">
        <v>5735</v>
      </c>
      <c r="B5736" t="s">
        <v>1222</v>
      </c>
      <c r="C5736" t="b">
        <v>0</v>
      </c>
      <c r="D5736" t="s">
        <v>1656</v>
      </c>
      <c r="E5736" t="s">
        <v>1657</v>
      </c>
      <c r="F5736" t="s">
        <v>1728</v>
      </c>
      <c r="G5736">
        <v>-1.0916090439353401E-2</v>
      </c>
      <c r="H5736">
        <v>9.1107269216576092E-3</v>
      </c>
      <c r="I5736">
        <v>-1.1981580101368301</v>
      </c>
      <c r="J5736">
        <v>0.230855854892482</v>
      </c>
      <c r="X5736" t="str">
        <f t="shared" si="450"/>
        <v>all_t3_lowses_nl_zfriendrelation_as.factor(lowses)1:as.factor(year)2018</v>
      </c>
      <c r="Y5736" t="str">
        <f t="shared" si="451"/>
        <v>-0.011</v>
      </c>
      <c r="Z5736" t="str">
        <f t="shared" si="452"/>
        <v>0.009</v>
      </c>
      <c r="AA5736" s="2" t="str">
        <f t="shared" si="453"/>
        <v/>
      </c>
      <c r="AB5736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37" spans="1:28">
      <c r="A5737">
        <v>5736</v>
      </c>
      <c r="B5737" t="s">
        <v>1222</v>
      </c>
      <c r="C5737" t="b">
        <v>0</v>
      </c>
      <c r="D5737" t="s">
        <v>1656</v>
      </c>
      <c r="E5737" t="s">
        <v>1657</v>
      </c>
      <c r="F5737" t="s">
        <v>1729</v>
      </c>
      <c r="G5737">
        <v>-4.9517193437370599E-2</v>
      </c>
      <c r="H5737">
        <v>1.3253543405697199E-2</v>
      </c>
      <c r="I5737">
        <v>-3.7361475283723</v>
      </c>
      <c r="J5737">
        <v>1.8687371491410599E-4</v>
      </c>
      <c r="X5737" t="str">
        <f t="shared" si="450"/>
        <v>all_t3_lowses_nl_zfriendrelation_as.factor(lowses)1:as.factor(grade)5</v>
      </c>
      <c r="Y5737" t="str">
        <f t="shared" si="451"/>
        <v>-0.050</v>
      </c>
      <c r="Z5737" t="str">
        <f t="shared" si="452"/>
        <v>0.013</v>
      </c>
      <c r="AA5737" s="2" t="str">
        <f t="shared" si="453"/>
        <v>***</v>
      </c>
      <c r="AB5737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38" spans="1:28">
      <c r="A5738">
        <v>5737</v>
      </c>
      <c r="B5738" t="s">
        <v>1222</v>
      </c>
      <c r="C5738" t="b">
        <v>0</v>
      </c>
      <c r="D5738" t="s">
        <v>1656</v>
      </c>
      <c r="E5738" t="s">
        <v>1657</v>
      </c>
      <c r="F5738" t="s">
        <v>1730</v>
      </c>
      <c r="G5738">
        <v>-6.53121427533363E-2</v>
      </c>
      <c r="H5738">
        <v>1.4398198066642999E-2</v>
      </c>
      <c r="I5738">
        <v>-4.5361330946438603</v>
      </c>
      <c r="J5738" s="10">
        <v>5.73031296208562E-6</v>
      </c>
      <c r="X5738" t="str">
        <f t="shared" si="450"/>
        <v>all_t3_lowses_nl_zfriendrelation_as.factor(lowses)1:as.factor(grade)6</v>
      </c>
      <c r="Y5738" t="str">
        <f t="shared" si="451"/>
        <v>-0.065</v>
      </c>
      <c r="Z5738" t="str">
        <f t="shared" si="452"/>
        <v>0.014</v>
      </c>
      <c r="AA5738" s="2" t="str">
        <f t="shared" si="453"/>
        <v>***</v>
      </c>
      <c r="AB5738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39" spans="1:28">
      <c r="A5739">
        <v>5738</v>
      </c>
      <c r="B5739" t="s">
        <v>1222</v>
      </c>
      <c r="C5739" t="b">
        <v>0</v>
      </c>
      <c r="D5739" t="s">
        <v>1656</v>
      </c>
      <c r="E5739" t="s">
        <v>1657</v>
      </c>
      <c r="F5739" t="s">
        <v>1731</v>
      </c>
      <c r="G5739">
        <v>-1.6268274821799499E-2</v>
      </c>
      <c r="H5739">
        <v>1.30514897643165E-2</v>
      </c>
      <c r="I5739">
        <v>-1.2464688028394999</v>
      </c>
      <c r="J5739">
        <v>0.21259269151514501</v>
      </c>
      <c r="X5739" t="str">
        <f t="shared" si="450"/>
        <v>all_t3_lowses_nl_zfriendrelation_as.factor(lowses)1:as.factor(grade)7</v>
      </c>
      <c r="Y5739" t="str">
        <f t="shared" si="451"/>
        <v>-0.016</v>
      </c>
      <c r="Z5739" t="str">
        <f t="shared" si="452"/>
        <v>0.013</v>
      </c>
      <c r="AA5739" s="2" t="str">
        <f t="shared" si="453"/>
        <v/>
      </c>
      <c r="AB5739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40" spans="1:28">
      <c r="A5740">
        <v>5739</v>
      </c>
      <c r="B5740" t="s">
        <v>1222</v>
      </c>
      <c r="C5740" t="b">
        <v>0</v>
      </c>
      <c r="D5740" t="s">
        <v>1656</v>
      </c>
      <c r="E5740" t="s">
        <v>1657</v>
      </c>
      <c r="F5740" t="s">
        <v>1732</v>
      </c>
      <c r="G5740">
        <v>4.4413562194624702E-2</v>
      </c>
      <c r="H5740">
        <v>1.2865668526457499E-2</v>
      </c>
      <c r="I5740">
        <v>3.4520990575259098</v>
      </c>
      <c r="J5740">
        <v>5.5627149227778895E-4</v>
      </c>
      <c r="X5740" t="str">
        <f t="shared" si="450"/>
        <v>all_t3_lowses_nl_zfriendrelation_as.factor(lowses)1:as.factor(grade)8</v>
      </c>
      <c r="Y5740" t="str">
        <f t="shared" si="451"/>
        <v>0.044</v>
      </c>
      <c r="Z5740" t="str">
        <f t="shared" si="452"/>
        <v>0.013</v>
      </c>
      <c r="AA5740" s="2" t="str">
        <f t="shared" si="453"/>
        <v>***</v>
      </c>
      <c r="AB5740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41" spans="1:28">
      <c r="A5741">
        <v>5740</v>
      </c>
      <c r="B5741" t="s">
        <v>1222</v>
      </c>
      <c r="C5741" t="b">
        <v>0</v>
      </c>
      <c r="D5741" t="s">
        <v>1656</v>
      </c>
      <c r="E5741" t="s">
        <v>1657</v>
      </c>
      <c r="F5741" t="s">
        <v>1733</v>
      </c>
      <c r="G5741">
        <v>8.2802800351421194E-2</v>
      </c>
      <c r="H5741">
        <v>1.20714653607369E-2</v>
      </c>
      <c r="I5741">
        <v>6.8593826745129096</v>
      </c>
      <c r="J5741" s="10">
        <v>6.9207389703535501E-12</v>
      </c>
      <c r="X5741" t="str">
        <f t="shared" si="450"/>
        <v>all_t3_lowses_nl_zfriendrelation_as.factor(lowses)1:as.factor(grade)9</v>
      </c>
      <c r="Y5741" t="str">
        <f t="shared" si="451"/>
        <v>0.083</v>
      </c>
      <c r="Z5741" t="str">
        <f t="shared" si="452"/>
        <v>0.012</v>
      </c>
      <c r="AA5741" s="2" t="str">
        <f t="shared" si="453"/>
        <v>***</v>
      </c>
      <c r="AB5741" t="str">
        <f t="shared" si="45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</row>
    <row r="5742" spans="1:28">
      <c r="A5742">
        <v>5741</v>
      </c>
      <c r="B5742" t="s">
        <v>1213</v>
      </c>
      <c r="C5742" t="b">
        <v>0</v>
      </c>
      <c r="D5742" t="s">
        <v>1658</v>
      </c>
      <c r="E5742" t="s">
        <v>1659</v>
      </c>
      <c r="F5742" t="s">
        <v>1697</v>
      </c>
      <c r="G5742" t="s">
        <v>140</v>
      </c>
      <c r="H5742">
        <v>0</v>
      </c>
      <c r="I5742" t="s">
        <v>140</v>
      </c>
      <c r="J5742" t="s">
        <v>140</v>
      </c>
      <c r="X5742" t="str">
        <f t="shared" si="450"/>
        <v>grade_4_t3_lowses_nl_2_studytime_zgakuryoku_as.factor(lowses)1</v>
      </c>
      <c r="Y5742" t="str">
        <f t="shared" si="451"/>
        <v>NA</v>
      </c>
      <c r="Z5742" t="str">
        <f t="shared" si="452"/>
        <v>0.000</v>
      </c>
      <c r="AA5742" s="2" t="e">
        <f t="shared" si="453"/>
        <v>#VALUE!</v>
      </c>
      <c r="AB5742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43" spans="1:28">
      <c r="A5743">
        <v>5742</v>
      </c>
      <c r="B5743" t="s">
        <v>1213</v>
      </c>
      <c r="C5743" t="b">
        <v>0</v>
      </c>
      <c r="D5743" t="s">
        <v>1658</v>
      </c>
      <c r="E5743" t="s">
        <v>1659</v>
      </c>
      <c r="F5743" t="s">
        <v>104</v>
      </c>
      <c r="G5743">
        <v>-7.1403986823901602E-2</v>
      </c>
      <c r="H5743">
        <v>2.22904545096398E-2</v>
      </c>
      <c r="I5743">
        <v>-3.2033436910414701</v>
      </c>
      <c r="J5743">
        <v>1.3587518865582999E-3</v>
      </c>
      <c r="X5743" t="str">
        <f t="shared" si="450"/>
        <v>grade_4_t3_lowses_nl_2_studytime_zgakuryoku_relative_age</v>
      </c>
      <c r="Y5743" t="str">
        <f t="shared" si="451"/>
        <v>-0.071</v>
      </c>
      <c r="Z5743" t="str">
        <f t="shared" si="452"/>
        <v>0.022</v>
      </c>
      <c r="AA5743" s="2" t="str">
        <f t="shared" si="453"/>
        <v>***</v>
      </c>
      <c r="AB5743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44" spans="1:28">
      <c r="A5744">
        <v>5743</v>
      </c>
      <c r="B5744" t="s">
        <v>1213</v>
      </c>
      <c r="C5744" t="b">
        <v>0</v>
      </c>
      <c r="D5744" t="s">
        <v>1658</v>
      </c>
      <c r="E5744" t="s">
        <v>1659</v>
      </c>
      <c r="F5744" t="s">
        <v>775</v>
      </c>
      <c r="G5744">
        <v>3.03323783824746E-3</v>
      </c>
      <c r="H5744">
        <v>1.92367735308499E-3</v>
      </c>
      <c r="I5744">
        <v>1.57679136440582</v>
      </c>
      <c r="J5744">
        <v>0.114846024699612</v>
      </c>
      <c r="X5744" t="str">
        <f t="shared" si="450"/>
        <v>grade_4_t3_lowses_nl_2_studytime_zgakuryoku_I(relative_age^2)</v>
      </c>
      <c r="Y5744" t="str">
        <f t="shared" si="451"/>
        <v>0.003</v>
      </c>
      <c r="Z5744" t="str">
        <f t="shared" si="452"/>
        <v>0.002</v>
      </c>
      <c r="AA5744" s="2" t="str">
        <f t="shared" si="453"/>
        <v/>
      </c>
      <c r="AB5744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45" spans="1:28">
      <c r="A5745">
        <v>5744</v>
      </c>
      <c r="B5745" t="s">
        <v>1213</v>
      </c>
      <c r="C5745" t="b">
        <v>0</v>
      </c>
      <c r="D5745" t="s">
        <v>1658</v>
      </c>
      <c r="E5745" t="s">
        <v>1659</v>
      </c>
      <c r="F5745" t="s">
        <v>32</v>
      </c>
      <c r="G5745">
        <v>0.38835524583169401</v>
      </c>
      <c r="H5745">
        <v>3.0678011544445799E-2</v>
      </c>
      <c r="I5745">
        <v>12.6590748969845</v>
      </c>
      <c r="J5745" s="10">
        <v>1.0488481657819899E-36</v>
      </c>
      <c r="X5745" t="str">
        <f t="shared" si="450"/>
        <v>grade_4_t3_lowses_nl_2_studytime_zgakuryoku_zgakuryoku</v>
      </c>
      <c r="Y5745" t="str">
        <f t="shared" si="451"/>
        <v>0.388</v>
      </c>
      <c r="Z5745" t="str">
        <f t="shared" si="452"/>
        <v>0.031</v>
      </c>
      <c r="AA5745" s="2" t="str">
        <f t="shared" si="453"/>
        <v>***</v>
      </c>
      <c r="AB5745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46" spans="1:28">
      <c r="A5746">
        <v>5745</v>
      </c>
      <c r="B5746" t="s">
        <v>1213</v>
      </c>
      <c r="C5746" t="b">
        <v>0</v>
      </c>
      <c r="D5746" t="s">
        <v>1658</v>
      </c>
      <c r="E5746" t="s">
        <v>1659</v>
      </c>
      <c r="F5746" t="s">
        <v>106</v>
      </c>
      <c r="G5746">
        <v>1.0796226185433999</v>
      </c>
      <c r="H5746">
        <v>0.17162075883431699</v>
      </c>
      <c r="I5746">
        <v>6.2907460954980898</v>
      </c>
      <c r="J5746" s="10">
        <v>3.1696568449895298E-10</v>
      </c>
      <c r="X5746" t="str">
        <f t="shared" si="450"/>
        <v>grade_4_t3_lowses_nl_2_studytime_zgakuryoku_as.factor(book)2</v>
      </c>
      <c r="Y5746" t="str">
        <f t="shared" si="451"/>
        <v>1.080</v>
      </c>
      <c r="Z5746" t="str">
        <f t="shared" si="452"/>
        <v>0.172</v>
      </c>
      <c r="AA5746" s="2" t="str">
        <f t="shared" si="453"/>
        <v>***</v>
      </c>
      <c r="AB5746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47" spans="1:28">
      <c r="A5747">
        <v>5746</v>
      </c>
      <c r="B5747" t="s">
        <v>1213</v>
      </c>
      <c r="C5747" t="b">
        <v>0</v>
      </c>
      <c r="D5747" t="s">
        <v>1658</v>
      </c>
      <c r="E5747" t="s">
        <v>1659</v>
      </c>
      <c r="F5747" t="s">
        <v>107</v>
      </c>
      <c r="G5747">
        <v>1.4933434703819499</v>
      </c>
      <c r="H5747">
        <v>0.17257319858748599</v>
      </c>
      <c r="I5747">
        <v>8.6533916193533305</v>
      </c>
      <c r="J5747" s="10">
        <v>5.0559325750305203E-18</v>
      </c>
      <c r="X5747" t="str">
        <f t="shared" si="450"/>
        <v>grade_4_t3_lowses_nl_2_studytime_zgakuryoku_as.factor(book)3</v>
      </c>
      <c r="Y5747" t="str">
        <f t="shared" si="451"/>
        <v>1.493</v>
      </c>
      <c r="Z5747" t="str">
        <f t="shared" si="452"/>
        <v>0.173</v>
      </c>
      <c r="AA5747" s="2" t="str">
        <f t="shared" si="453"/>
        <v>***</v>
      </c>
      <c r="AB5747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48" spans="1:28">
      <c r="A5748">
        <v>5747</v>
      </c>
      <c r="B5748" t="s">
        <v>1213</v>
      </c>
      <c r="C5748" t="b">
        <v>0</v>
      </c>
      <c r="D5748" t="s">
        <v>1658</v>
      </c>
      <c r="E5748" t="s">
        <v>1659</v>
      </c>
      <c r="F5748" t="s">
        <v>108</v>
      </c>
      <c r="G5748">
        <v>2.5550943155944101</v>
      </c>
      <c r="H5748">
        <v>0.17444579176607899</v>
      </c>
      <c r="I5748">
        <v>14.646924352412199</v>
      </c>
      <c r="J5748" s="10">
        <v>1.5440381756409299E-48</v>
      </c>
      <c r="X5748" t="str">
        <f t="shared" si="450"/>
        <v>grade_4_t3_lowses_nl_2_studytime_zgakuryoku_as.factor(book)4</v>
      </c>
      <c r="Y5748" t="str">
        <f t="shared" si="451"/>
        <v>2.555</v>
      </c>
      <c r="Z5748" t="str">
        <f t="shared" si="452"/>
        <v>0.174</v>
      </c>
      <c r="AA5748" s="2" t="str">
        <f t="shared" si="453"/>
        <v>***</v>
      </c>
      <c r="AB5748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49" spans="1:28">
      <c r="A5749">
        <v>5748</v>
      </c>
      <c r="B5749" t="s">
        <v>1213</v>
      </c>
      <c r="C5749" t="b">
        <v>0</v>
      </c>
      <c r="D5749" t="s">
        <v>1658</v>
      </c>
      <c r="E5749" t="s">
        <v>1659</v>
      </c>
      <c r="F5749" t="s">
        <v>109</v>
      </c>
      <c r="G5749">
        <v>3.9217621541859899</v>
      </c>
      <c r="H5749">
        <v>0.18531326656053199</v>
      </c>
      <c r="I5749">
        <v>21.162878551412</v>
      </c>
      <c r="J5749" s="10">
        <v>3.1167409293559401E-99</v>
      </c>
      <c r="X5749" t="str">
        <f t="shared" si="450"/>
        <v>grade_4_t3_lowses_nl_2_studytime_zgakuryoku_as.factor(book)5</v>
      </c>
      <c r="Y5749" t="str">
        <f t="shared" si="451"/>
        <v>3.922</v>
      </c>
      <c r="Z5749" t="str">
        <f t="shared" si="452"/>
        <v>0.185</v>
      </c>
      <c r="AA5749" s="2" t="str">
        <f t="shared" si="453"/>
        <v>***</v>
      </c>
      <c r="AB5749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50" spans="1:28">
      <c r="A5750">
        <v>5749</v>
      </c>
      <c r="B5750" t="s">
        <v>1213</v>
      </c>
      <c r="C5750" t="b">
        <v>0</v>
      </c>
      <c r="D5750" t="s">
        <v>1658</v>
      </c>
      <c r="E5750" t="s">
        <v>1659</v>
      </c>
      <c r="F5750" t="s">
        <v>110</v>
      </c>
      <c r="G5750">
        <v>0.121035357002789</v>
      </c>
      <c r="H5750">
        <v>5.6857370566105299E-2</v>
      </c>
      <c r="I5750">
        <v>2.12875403483647</v>
      </c>
      <c r="J5750">
        <v>3.3276530366718703E-2</v>
      </c>
      <c r="X5750" t="str">
        <f t="shared" si="450"/>
        <v>grade_4_t3_lowses_nl_2_studytime_zgakuryoku_as.factor(year)2017</v>
      </c>
      <c r="Y5750" t="str">
        <f t="shared" si="451"/>
        <v>0.121</v>
      </c>
      <c r="Z5750" t="str">
        <f t="shared" si="452"/>
        <v>0.057</v>
      </c>
      <c r="AA5750" s="2" t="str">
        <f t="shared" si="453"/>
        <v>**</v>
      </c>
      <c r="AB5750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51" spans="1:28">
      <c r="A5751">
        <v>5750</v>
      </c>
      <c r="B5751" t="s">
        <v>1213</v>
      </c>
      <c r="C5751" t="b">
        <v>0</v>
      </c>
      <c r="D5751" t="s">
        <v>1658</v>
      </c>
      <c r="E5751" t="s">
        <v>1659</v>
      </c>
      <c r="F5751" t="s">
        <v>111</v>
      </c>
      <c r="G5751">
        <v>-9.4112162474858999E-2</v>
      </c>
      <c r="H5751">
        <v>5.5775984989138098E-2</v>
      </c>
      <c r="I5751">
        <v>-1.6873240785113299</v>
      </c>
      <c r="J5751">
        <v>9.1543503919833999E-2</v>
      </c>
      <c r="X5751" t="str">
        <f t="shared" si="450"/>
        <v>grade_4_t3_lowses_nl_2_studytime_zgakuryoku_as.factor(year)2018</v>
      </c>
      <c r="Y5751" t="str">
        <f t="shared" si="451"/>
        <v>-0.094</v>
      </c>
      <c r="Z5751" t="str">
        <f t="shared" si="452"/>
        <v>0.056</v>
      </c>
      <c r="AA5751" s="2" t="str">
        <f t="shared" si="453"/>
        <v>*</v>
      </c>
      <c r="AB5751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52" spans="1:28">
      <c r="A5752">
        <v>5751</v>
      </c>
      <c r="B5752" t="s">
        <v>1213</v>
      </c>
      <c r="C5752" t="b">
        <v>0</v>
      </c>
      <c r="D5752" t="s">
        <v>1658</v>
      </c>
      <c r="E5752" t="s">
        <v>1659</v>
      </c>
      <c r="F5752" t="s">
        <v>1722</v>
      </c>
      <c r="G5752">
        <v>-6.22039742740386E-2</v>
      </c>
      <c r="H5752">
        <v>6.09590065222285E-2</v>
      </c>
      <c r="I5752">
        <v>-1.0204230321791099</v>
      </c>
      <c r="J5752">
        <v>0.30752981474890201</v>
      </c>
      <c r="X5752" t="str">
        <f t="shared" si="450"/>
        <v>grade_4_t3_lowses_nl_2_studytime_zgakuryoku_as.factor(lowses)1:relative_age</v>
      </c>
      <c r="Y5752" t="str">
        <f t="shared" si="451"/>
        <v>-0.062</v>
      </c>
      <c r="Z5752" t="str">
        <f t="shared" si="452"/>
        <v>0.061</v>
      </c>
      <c r="AA5752" s="2" t="str">
        <f t="shared" si="453"/>
        <v/>
      </c>
      <c r="AB5752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53" spans="1:28">
      <c r="A5753">
        <v>5752</v>
      </c>
      <c r="B5753" t="s">
        <v>1213</v>
      </c>
      <c r="C5753" t="b">
        <v>0</v>
      </c>
      <c r="D5753" t="s">
        <v>1658</v>
      </c>
      <c r="E5753" t="s">
        <v>1659</v>
      </c>
      <c r="F5753" t="s">
        <v>1736</v>
      </c>
      <c r="G5753">
        <v>2.2215294705274198E-3</v>
      </c>
      <c r="H5753">
        <v>5.2047943648828397E-3</v>
      </c>
      <c r="I5753">
        <v>0.42682367732263499</v>
      </c>
      <c r="J5753">
        <v>0.66950848138963703</v>
      </c>
      <c r="X5753" t="str">
        <f t="shared" si="450"/>
        <v>grade_4_t3_lowses_nl_2_studytime_zgakuryoku_as.factor(lowses)1:I(relative_age^2)</v>
      </c>
      <c r="Y5753" t="str">
        <f t="shared" si="451"/>
        <v>0.002</v>
      </c>
      <c r="Z5753" t="str">
        <f t="shared" si="452"/>
        <v>0.005</v>
      </c>
      <c r="AA5753" s="2" t="str">
        <f t="shared" si="453"/>
        <v/>
      </c>
      <c r="AB5753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54" spans="1:28">
      <c r="A5754">
        <v>5753</v>
      </c>
      <c r="B5754" t="s">
        <v>1213</v>
      </c>
      <c r="C5754" t="b">
        <v>0</v>
      </c>
      <c r="D5754" t="s">
        <v>1658</v>
      </c>
      <c r="E5754" t="s">
        <v>1659</v>
      </c>
      <c r="F5754" t="s">
        <v>1734</v>
      </c>
      <c r="G5754">
        <v>-0.63877284058804795</v>
      </c>
      <c r="H5754">
        <v>7.4717483361104994E-2</v>
      </c>
      <c r="I5754">
        <v>-8.5491749969802608</v>
      </c>
      <c r="J5754" s="10">
        <v>1.2531435826518899E-17</v>
      </c>
      <c r="X5754" t="str">
        <f t="shared" si="450"/>
        <v>grade_4_t3_lowses_nl_2_studytime_zgakuryoku_as.factor(lowses)1:zgakuryoku</v>
      </c>
      <c r="Y5754" t="str">
        <f t="shared" si="451"/>
        <v>-0.639</v>
      </c>
      <c r="Z5754" t="str">
        <f t="shared" si="452"/>
        <v>0.075</v>
      </c>
      <c r="AA5754" s="2" t="str">
        <f t="shared" si="453"/>
        <v>***</v>
      </c>
      <c r="AB5754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55" spans="1:28">
      <c r="A5755">
        <v>5754</v>
      </c>
      <c r="B5755" t="s">
        <v>1213</v>
      </c>
      <c r="C5755" t="b">
        <v>0</v>
      </c>
      <c r="D5755" t="s">
        <v>1658</v>
      </c>
      <c r="E5755" t="s">
        <v>1659</v>
      </c>
      <c r="F5755" t="s">
        <v>1723</v>
      </c>
      <c r="G5755" t="s">
        <v>140</v>
      </c>
      <c r="H5755">
        <v>0</v>
      </c>
      <c r="I5755" t="s">
        <v>140</v>
      </c>
      <c r="J5755" t="s">
        <v>140</v>
      </c>
      <c r="X5755" t="str">
        <f t="shared" si="450"/>
        <v>grade_4_t3_lowses_nl_2_studytime_zgakuryoku_as.factor(lowses)1:as.factor(book)2</v>
      </c>
      <c r="Y5755" t="str">
        <f t="shared" si="451"/>
        <v>NA</v>
      </c>
      <c r="Z5755" t="str">
        <f t="shared" si="452"/>
        <v>0.000</v>
      </c>
      <c r="AA5755" s="2" t="e">
        <f t="shared" si="453"/>
        <v>#VALUE!</v>
      </c>
      <c r="AB5755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56" spans="1:28">
      <c r="A5756">
        <v>5755</v>
      </c>
      <c r="B5756" t="s">
        <v>1213</v>
      </c>
      <c r="C5756" t="b">
        <v>0</v>
      </c>
      <c r="D5756" t="s">
        <v>1658</v>
      </c>
      <c r="E5756" t="s">
        <v>1659</v>
      </c>
      <c r="F5756" t="s">
        <v>1724</v>
      </c>
      <c r="G5756" t="s">
        <v>140</v>
      </c>
      <c r="H5756">
        <v>0</v>
      </c>
      <c r="I5756" t="s">
        <v>140</v>
      </c>
      <c r="J5756" t="s">
        <v>140</v>
      </c>
      <c r="X5756" t="str">
        <f t="shared" si="450"/>
        <v>grade_4_t3_lowses_nl_2_studytime_zgakuryoku_as.factor(lowses)1:as.factor(book)3</v>
      </c>
      <c r="Y5756" t="str">
        <f t="shared" si="451"/>
        <v>NA</v>
      </c>
      <c r="Z5756" t="str">
        <f t="shared" si="452"/>
        <v>0.000</v>
      </c>
      <c r="AA5756" s="2" t="e">
        <f t="shared" si="453"/>
        <v>#VALUE!</v>
      </c>
      <c r="AB5756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57" spans="1:28">
      <c r="A5757">
        <v>5756</v>
      </c>
      <c r="B5757" t="s">
        <v>1213</v>
      </c>
      <c r="C5757" t="b">
        <v>0</v>
      </c>
      <c r="D5757" t="s">
        <v>1658</v>
      </c>
      <c r="E5757" t="s">
        <v>1659</v>
      </c>
      <c r="F5757" t="s">
        <v>1725</v>
      </c>
      <c r="G5757" t="s">
        <v>140</v>
      </c>
      <c r="H5757">
        <v>0</v>
      </c>
      <c r="I5757" t="s">
        <v>140</v>
      </c>
      <c r="J5757" t="s">
        <v>140</v>
      </c>
      <c r="X5757" t="str">
        <f t="shared" si="450"/>
        <v>grade_4_t3_lowses_nl_2_studytime_zgakuryoku_as.factor(lowses)1:as.factor(book)4</v>
      </c>
      <c r="Y5757" t="str">
        <f t="shared" si="451"/>
        <v>NA</v>
      </c>
      <c r="Z5757" t="str">
        <f t="shared" si="452"/>
        <v>0.000</v>
      </c>
      <c r="AA5757" s="2" t="e">
        <f t="shared" si="453"/>
        <v>#VALUE!</v>
      </c>
      <c r="AB5757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58" spans="1:28">
      <c r="A5758">
        <v>5757</v>
      </c>
      <c r="B5758" t="s">
        <v>1213</v>
      </c>
      <c r="C5758" t="b">
        <v>0</v>
      </c>
      <c r="D5758" t="s">
        <v>1658</v>
      </c>
      <c r="E5758" t="s">
        <v>1659</v>
      </c>
      <c r="F5758" t="s">
        <v>1726</v>
      </c>
      <c r="G5758" t="s">
        <v>140</v>
      </c>
      <c r="H5758">
        <v>0</v>
      </c>
      <c r="I5758" t="s">
        <v>140</v>
      </c>
      <c r="J5758" t="s">
        <v>140</v>
      </c>
      <c r="X5758" t="str">
        <f t="shared" si="450"/>
        <v>grade_4_t3_lowses_nl_2_studytime_zgakuryoku_as.factor(lowses)1:as.factor(book)5</v>
      </c>
      <c r="Y5758" t="str">
        <f t="shared" si="451"/>
        <v>NA</v>
      </c>
      <c r="Z5758" t="str">
        <f t="shared" si="452"/>
        <v>0.000</v>
      </c>
      <c r="AA5758" s="2" t="e">
        <f t="shared" si="453"/>
        <v>#VALUE!</v>
      </c>
      <c r="AB5758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59" spans="1:28">
      <c r="A5759">
        <v>5758</v>
      </c>
      <c r="B5759" t="s">
        <v>1213</v>
      </c>
      <c r="C5759" t="b">
        <v>0</v>
      </c>
      <c r="D5759" t="s">
        <v>1658</v>
      </c>
      <c r="E5759" t="s">
        <v>1659</v>
      </c>
      <c r="F5759" t="s">
        <v>1727</v>
      </c>
      <c r="G5759">
        <v>0.13339384661832199</v>
      </c>
      <c r="H5759">
        <v>0.13616621932471401</v>
      </c>
      <c r="I5759">
        <v>0.97963979083695596</v>
      </c>
      <c r="J5759">
        <v>0.32726581821732098</v>
      </c>
      <c r="X5759" t="str">
        <f t="shared" si="450"/>
        <v>grade_4_t3_lowses_nl_2_studytime_zgakuryoku_as.factor(lowses)1:as.factor(year)2017</v>
      </c>
      <c r="Y5759" t="str">
        <f t="shared" si="451"/>
        <v>0.133</v>
      </c>
      <c r="Z5759" t="str">
        <f t="shared" si="452"/>
        <v>0.136</v>
      </c>
      <c r="AA5759" s="2" t="str">
        <f t="shared" si="453"/>
        <v/>
      </c>
      <c r="AB5759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60" spans="1:28">
      <c r="A5760">
        <v>5759</v>
      </c>
      <c r="B5760" t="s">
        <v>1213</v>
      </c>
      <c r="C5760" t="b">
        <v>0</v>
      </c>
      <c r="D5760" t="s">
        <v>1658</v>
      </c>
      <c r="E5760" t="s">
        <v>1659</v>
      </c>
      <c r="F5760" t="s">
        <v>1728</v>
      </c>
      <c r="G5760">
        <v>0.473876572126333</v>
      </c>
      <c r="H5760">
        <v>0.14148282188405201</v>
      </c>
      <c r="I5760">
        <v>3.3493576521585502</v>
      </c>
      <c r="J5760">
        <v>8.1022669115739395E-4</v>
      </c>
      <c r="X5760" t="str">
        <f t="shared" si="450"/>
        <v>grade_4_t3_lowses_nl_2_studytime_zgakuryoku_as.factor(lowses)1:as.factor(year)2018</v>
      </c>
      <c r="Y5760" t="str">
        <f t="shared" si="451"/>
        <v>0.474</v>
      </c>
      <c r="Z5760" t="str">
        <f t="shared" si="452"/>
        <v>0.141</v>
      </c>
      <c r="AA5760" s="2" t="str">
        <f t="shared" si="453"/>
        <v>***</v>
      </c>
      <c r="AB5760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61" spans="1:28">
      <c r="A5761">
        <v>5760</v>
      </c>
      <c r="B5761" t="s">
        <v>113</v>
      </c>
      <c r="C5761" t="b">
        <v>0</v>
      </c>
      <c r="D5761" t="s">
        <v>1658</v>
      </c>
      <c r="E5761" t="s">
        <v>1660</v>
      </c>
      <c r="F5761" t="s">
        <v>1697</v>
      </c>
      <c r="G5761" t="s">
        <v>140</v>
      </c>
      <c r="H5761">
        <v>0</v>
      </c>
      <c r="I5761" t="s">
        <v>140</v>
      </c>
      <c r="J5761" t="s">
        <v>140</v>
      </c>
      <c r="X5761" t="str">
        <f t="shared" si="450"/>
        <v>grade_9_t3_lowses_nl_2_studytime_zgakuryoku_as.factor(lowses)1</v>
      </c>
      <c r="Y5761" t="str">
        <f t="shared" si="451"/>
        <v>NA</v>
      </c>
      <c r="Z5761" t="str">
        <f t="shared" si="452"/>
        <v>0.000</v>
      </c>
      <c r="AA5761" s="2" t="e">
        <f t="shared" si="453"/>
        <v>#VALUE!</v>
      </c>
      <c r="AB5761" t="str">
        <f t="shared" si="45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62" spans="1:28">
      <c r="A5762">
        <v>5761</v>
      </c>
      <c r="B5762" t="s">
        <v>113</v>
      </c>
      <c r="C5762" t="b">
        <v>0</v>
      </c>
      <c r="D5762" t="s">
        <v>1658</v>
      </c>
      <c r="E5762" t="s">
        <v>1660</v>
      </c>
      <c r="F5762" t="s">
        <v>104</v>
      </c>
      <c r="G5762">
        <v>-8.9510548194240203E-2</v>
      </c>
      <c r="H5762">
        <v>2.1167570086127099E-2</v>
      </c>
      <c r="I5762">
        <v>-4.2286643119657796</v>
      </c>
      <c r="J5762" s="10">
        <v>2.35233139649541E-5</v>
      </c>
      <c r="X5762" t="str">
        <f t="shared" ref="X5762:X5825" si="455">E5762&amp;"_"&amp;F5762</f>
        <v>grade_9_t3_lowses_nl_2_studytime_zgakuryoku_relative_age</v>
      </c>
      <c r="Y5762" t="str">
        <f t="shared" ref="Y5762:Y5825" si="456">TEXT(G5762,"0.000")</f>
        <v>-0.090</v>
      </c>
      <c r="Z5762" t="str">
        <f t="shared" ref="Z5762:Z5825" si="457">TEXT(H5762,"0.000")</f>
        <v>0.021</v>
      </c>
      <c r="AA5762" s="2" t="str">
        <f t="shared" ref="AA5762:AA5825" si="458">IF(COUNTIF(J5762,"*E*")&gt;0, "***", IF(TEXT(J5762, "0.00E+00")*1&lt;0.01, "***", IF(TEXT(J5762, "0.00E+00")*1&lt;0.05, "**",  IF(TEXT(J5762, "0.00E+00")*1&lt;0.1, "*",""))))</f>
        <v>***</v>
      </c>
      <c r="AB5762" t="str">
        <f t="shared" ref="AB5762:AB5825" si="459">D5762</f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63" spans="1:28">
      <c r="A5763">
        <v>5762</v>
      </c>
      <c r="B5763" t="s">
        <v>113</v>
      </c>
      <c r="C5763" t="b">
        <v>0</v>
      </c>
      <c r="D5763" t="s">
        <v>1658</v>
      </c>
      <c r="E5763" t="s">
        <v>1660</v>
      </c>
      <c r="F5763" t="s">
        <v>775</v>
      </c>
      <c r="G5763">
        <v>3.90842133799724E-3</v>
      </c>
      <c r="H5763">
        <v>1.87157399785572E-3</v>
      </c>
      <c r="I5763">
        <v>2.08830713745497</v>
      </c>
      <c r="J5763">
        <v>3.6771956639595101E-2</v>
      </c>
      <c r="X5763" t="str">
        <f t="shared" si="455"/>
        <v>grade_9_t3_lowses_nl_2_studytime_zgakuryoku_I(relative_age^2)</v>
      </c>
      <c r="Y5763" t="str">
        <f t="shared" si="456"/>
        <v>0.004</v>
      </c>
      <c r="Z5763" t="str">
        <f t="shared" si="457"/>
        <v>0.002</v>
      </c>
      <c r="AA5763" s="2" t="str">
        <f t="shared" si="458"/>
        <v>**</v>
      </c>
      <c r="AB5763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64" spans="1:28">
      <c r="A5764">
        <v>5763</v>
      </c>
      <c r="B5764" t="s">
        <v>113</v>
      </c>
      <c r="C5764" t="b">
        <v>0</v>
      </c>
      <c r="D5764" t="s">
        <v>1658</v>
      </c>
      <c r="E5764" t="s">
        <v>1660</v>
      </c>
      <c r="F5764" t="s">
        <v>32</v>
      </c>
      <c r="G5764">
        <v>1.39660375497317</v>
      </c>
      <c r="H5764">
        <v>2.5690452495566399E-2</v>
      </c>
      <c r="I5764">
        <v>54.362754226076497</v>
      </c>
      <c r="J5764">
        <v>0</v>
      </c>
      <c r="X5764" t="str">
        <f t="shared" si="455"/>
        <v>grade_9_t3_lowses_nl_2_studytime_zgakuryoku_zgakuryoku</v>
      </c>
      <c r="Y5764" t="str">
        <f t="shared" si="456"/>
        <v>1.397</v>
      </c>
      <c r="Z5764" t="str">
        <f t="shared" si="457"/>
        <v>0.026</v>
      </c>
      <c r="AA5764" s="2" t="str">
        <f t="shared" si="458"/>
        <v>***</v>
      </c>
      <c r="AB5764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65" spans="1:28">
      <c r="A5765">
        <v>5764</v>
      </c>
      <c r="B5765" t="s">
        <v>113</v>
      </c>
      <c r="C5765" t="b">
        <v>0</v>
      </c>
      <c r="D5765" t="s">
        <v>1658</v>
      </c>
      <c r="E5765" t="s">
        <v>1660</v>
      </c>
      <c r="F5765" t="s">
        <v>106</v>
      </c>
      <c r="G5765">
        <v>0.43204092142968198</v>
      </c>
      <c r="H5765">
        <v>0.155195018899004</v>
      </c>
      <c r="I5765">
        <v>2.7838581708014698</v>
      </c>
      <c r="J5765">
        <v>5.3723786470174098E-3</v>
      </c>
      <c r="X5765" t="str">
        <f t="shared" si="455"/>
        <v>grade_9_t3_lowses_nl_2_studytime_zgakuryoku_as.factor(book)2</v>
      </c>
      <c r="Y5765" t="str">
        <f t="shared" si="456"/>
        <v>0.432</v>
      </c>
      <c r="Z5765" t="str">
        <f t="shared" si="457"/>
        <v>0.155</v>
      </c>
      <c r="AA5765" s="2" t="str">
        <f t="shared" si="458"/>
        <v>***</v>
      </c>
      <c r="AB5765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66" spans="1:28">
      <c r="A5766">
        <v>5765</v>
      </c>
      <c r="B5766" t="s">
        <v>113</v>
      </c>
      <c r="C5766" t="b">
        <v>0</v>
      </c>
      <c r="D5766" t="s">
        <v>1658</v>
      </c>
      <c r="E5766" t="s">
        <v>1660</v>
      </c>
      <c r="F5766" t="s">
        <v>107</v>
      </c>
      <c r="G5766">
        <v>0.60237680565987195</v>
      </c>
      <c r="H5766">
        <v>0.15426948561877199</v>
      </c>
      <c r="I5766">
        <v>3.9047048302763798</v>
      </c>
      <c r="J5766" s="10">
        <v>9.4385057991547503E-5</v>
      </c>
      <c r="X5766" t="str">
        <f t="shared" si="455"/>
        <v>grade_9_t3_lowses_nl_2_studytime_zgakuryoku_as.factor(book)3</v>
      </c>
      <c r="Y5766" t="str">
        <f t="shared" si="456"/>
        <v>0.602</v>
      </c>
      <c r="Z5766" t="str">
        <f t="shared" si="457"/>
        <v>0.154</v>
      </c>
      <c r="AA5766" s="2" t="str">
        <f t="shared" si="458"/>
        <v>***</v>
      </c>
      <c r="AB5766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67" spans="1:28">
      <c r="A5767">
        <v>5766</v>
      </c>
      <c r="B5767" t="s">
        <v>113</v>
      </c>
      <c r="C5767" t="b">
        <v>0</v>
      </c>
      <c r="D5767" t="s">
        <v>1658</v>
      </c>
      <c r="E5767" t="s">
        <v>1660</v>
      </c>
      <c r="F5767" t="s">
        <v>108</v>
      </c>
      <c r="G5767">
        <v>0.91339446418321901</v>
      </c>
      <c r="H5767">
        <v>0.151983191335746</v>
      </c>
      <c r="I5767">
        <v>6.0098386943687796</v>
      </c>
      <c r="J5767" s="10">
        <v>1.8616893446697E-9</v>
      </c>
      <c r="X5767" t="str">
        <f t="shared" si="455"/>
        <v>grade_9_t3_lowses_nl_2_studytime_zgakuryoku_as.factor(book)4</v>
      </c>
      <c r="Y5767" t="str">
        <f t="shared" si="456"/>
        <v>0.913</v>
      </c>
      <c r="Z5767" t="str">
        <f t="shared" si="457"/>
        <v>0.152</v>
      </c>
      <c r="AA5767" s="2" t="str">
        <f t="shared" si="458"/>
        <v>***</v>
      </c>
      <c r="AB5767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68" spans="1:28">
      <c r="A5768">
        <v>5767</v>
      </c>
      <c r="B5768" t="s">
        <v>113</v>
      </c>
      <c r="C5768" t="b">
        <v>0</v>
      </c>
      <c r="D5768" t="s">
        <v>1658</v>
      </c>
      <c r="E5768" t="s">
        <v>1660</v>
      </c>
      <c r="F5768" t="s">
        <v>109</v>
      </c>
      <c r="G5768">
        <v>1.1546653173955601</v>
      </c>
      <c r="H5768">
        <v>0.15593953479414999</v>
      </c>
      <c r="I5768">
        <v>7.4045707454481704</v>
      </c>
      <c r="J5768" s="10">
        <v>1.3231575373492E-13</v>
      </c>
      <c r="X5768" t="str">
        <f t="shared" si="455"/>
        <v>grade_9_t3_lowses_nl_2_studytime_zgakuryoku_as.factor(book)5</v>
      </c>
      <c r="Y5768" t="str">
        <f t="shared" si="456"/>
        <v>1.155</v>
      </c>
      <c r="Z5768" t="str">
        <f t="shared" si="457"/>
        <v>0.156</v>
      </c>
      <c r="AA5768" s="2" t="str">
        <f t="shared" si="458"/>
        <v>***</v>
      </c>
      <c r="AB5768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69" spans="1:28">
      <c r="A5769">
        <v>5768</v>
      </c>
      <c r="B5769" t="s">
        <v>113</v>
      </c>
      <c r="C5769" t="b">
        <v>0</v>
      </c>
      <c r="D5769" t="s">
        <v>1658</v>
      </c>
      <c r="E5769" t="s">
        <v>1660</v>
      </c>
      <c r="F5769" t="s">
        <v>110</v>
      </c>
      <c r="G5769">
        <v>0.35374557313100702</v>
      </c>
      <c r="H5769">
        <v>6.1399008070145103E-2</v>
      </c>
      <c r="I5769">
        <v>5.7614216295949197</v>
      </c>
      <c r="J5769" s="10">
        <v>8.3584006818214899E-9</v>
      </c>
      <c r="X5769" t="str">
        <f t="shared" si="455"/>
        <v>grade_9_t3_lowses_nl_2_studytime_zgakuryoku_as.factor(year)2017</v>
      </c>
      <c r="Y5769" t="str">
        <f t="shared" si="456"/>
        <v>0.354</v>
      </c>
      <c r="Z5769" t="str">
        <f t="shared" si="457"/>
        <v>0.061</v>
      </c>
      <c r="AA5769" s="2" t="str">
        <f t="shared" si="458"/>
        <v>***</v>
      </c>
      <c r="AB5769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70" spans="1:28">
      <c r="A5770">
        <v>5769</v>
      </c>
      <c r="B5770" t="s">
        <v>113</v>
      </c>
      <c r="C5770" t="b">
        <v>0</v>
      </c>
      <c r="D5770" t="s">
        <v>1658</v>
      </c>
      <c r="E5770" t="s">
        <v>1660</v>
      </c>
      <c r="F5770" t="s">
        <v>111</v>
      </c>
      <c r="G5770">
        <v>0.39042294995455301</v>
      </c>
      <c r="H5770">
        <v>5.7395586676152903E-2</v>
      </c>
      <c r="I5770">
        <v>6.8023165641195202</v>
      </c>
      <c r="J5770" s="10">
        <v>1.0336499897227101E-11</v>
      </c>
      <c r="X5770" t="str">
        <f t="shared" si="455"/>
        <v>grade_9_t3_lowses_nl_2_studytime_zgakuryoku_as.factor(year)2018</v>
      </c>
      <c r="Y5770" t="str">
        <f t="shared" si="456"/>
        <v>0.390</v>
      </c>
      <c r="Z5770" t="str">
        <f t="shared" si="457"/>
        <v>0.057</v>
      </c>
      <c r="AA5770" s="2" t="str">
        <f t="shared" si="458"/>
        <v>***</v>
      </c>
      <c r="AB5770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71" spans="1:28">
      <c r="A5771">
        <v>5770</v>
      </c>
      <c r="B5771" t="s">
        <v>113</v>
      </c>
      <c r="C5771" t="b">
        <v>0</v>
      </c>
      <c r="D5771" t="s">
        <v>1658</v>
      </c>
      <c r="E5771" t="s">
        <v>1660</v>
      </c>
      <c r="F5771" t="s">
        <v>1722</v>
      </c>
      <c r="G5771">
        <v>1.18013935578608E-2</v>
      </c>
      <c r="H5771">
        <v>5.7069750664763899E-2</v>
      </c>
      <c r="I5771">
        <v>0.20678894546401499</v>
      </c>
      <c r="J5771">
        <v>0.83617499326471001</v>
      </c>
      <c r="X5771" t="str">
        <f t="shared" si="455"/>
        <v>grade_9_t3_lowses_nl_2_studytime_zgakuryoku_as.factor(lowses)1:relative_age</v>
      </c>
      <c r="Y5771" t="str">
        <f t="shared" si="456"/>
        <v>0.012</v>
      </c>
      <c r="Z5771" t="str">
        <f t="shared" si="457"/>
        <v>0.057</v>
      </c>
      <c r="AA5771" s="2" t="str">
        <f t="shared" si="458"/>
        <v/>
      </c>
      <c r="AB5771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72" spans="1:28">
      <c r="A5772">
        <v>5771</v>
      </c>
      <c r="B5772" t="s">
        <v>113</v>
      </c>
      <c r="C5772" t="b">
        <v>0</v>
      </c>
      <c r="D5772" t="s">
        <v>1658</v>
      </c>
      <c r="E5772" t="s">
        <v>1660</v>
      </c>
      <c r="F5772" t="s">
        <v>1736</v>
      </c>
      <c r="G5772">
        <v>-2.2507705365857199E-3</v>
      </c>
      <c r="H5772">
        <v>5.0600499658877704E-3</v>
      </c>
      <c r="I5772">
        <v>-0.44481191920223001</v>
      </c>
      <c r="J5772">
        <v>0.65645637388883005</v>
      </c>
      <c r="X5772" t="str">
        <f t="shared" si="455"/>
        <v>grade_9_t3_lowses_nl_2_studytime_zgakuryoku_as.factor(lowses)1:I(relative_age^2)</v>
      </c>
      <c r="Y5772" t="str">
        <f t="shared" si="456"/>
        <v>-0.002</v>
      </c>
      <c r="Z5772" t="str">
        <f t="shared" si="457"/>
        <v>0.005</v>
      </c>
      <c r="AA5772" s="2" t="str">
        <f t="shared" si="458"/>
        <v/>
      </c>
      <c r="AB5772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73" spans="1:28">
      <c r="A5773">
        <v>5772</v>
      </c>
      <c r="B5773" t="s">
        <v>113</v>
      </c>
      <c r="C5773" t="b">
        <v>0</v>
      </c>
      <c r="D5773" t="s">
        <v>1658</v>
      </c>
      <c r="E5773" t="s">
        <v>1660</v>
      </c>
      <c r="F5773" t="s">
        <v>1734</v>
      </c>
      <c r="G5773">
        <v>0.31699800310894599</v>
      </c>
      <c r="H5773">
        <v>6.1922678169315203E-2</v>
      </c>
      <c r="I5773">
        <v>5.1192553759089403</v>
      </c>
      <c r="J5773" s="10">
        <v>3.0715274607855998E-7</v>
      </c>
      <c r="X5773" t="str">
        <f t="shared" si="455"/>
        <v>grade_9_t3_lowses_nl_2_studytime_zgakuryoku_as.factor(lowses)1:zgakuryoku</v>
      </c>
      <c r="Y5773" t="str">
        <f t="shared" si="456"/>
        <v>0.317</v>
      </c>
      <c r="Z5773" t="str">
        <f t="shared" si="457"/>
        <v>0.062</v>
      </c>
      <c r="AA5773" s="2" t="str">
        <f t="shared" si="458"/>
        <v>***</v>
      </c>
      <c r="AB5773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74" spans="1:28">
      <c r="A5774">
        <v>5773</v>
      </c>
      <c r="B5774" t="s">
        <v>113</v>
      </c>
      <c r="C5774" t="b">
        <v>0</v>
      </c>
      <c r="D5774" t="s">
        <v>1658</v>
      </c>
      <c r="E5774" t="s">
        <v>1660</v>
      </c>
      <c r="F5774" t="s">
        <v>1723</v>
      </c>
      <c r="G5774" t="s">
        <v>140</v>
      </c>
      <c r="H5774">
        <v>0</v>
      </c>
      <c r="I5774" t="s">
        <v>140</v>
      </c>
      <c r="J5774" t="s">
        <v>140</v>
      </c>
      <c r="X5774" t="str">
        <f t="shared" si="455"/>
        <v>grade_9_t3_lowses_nl_2_studytime_zgakuryoku_as.factor(lowses)1:as.factor(book)2</v>
      </c>
      <c r="Y5774" t="str">
        <f t="shared" si="456"/>
        <v>NA</v>
      </c>
      <c r="Z5774" t="str">
        <f t="shared" si="457"/>
        <v>0.000</v>
      </c>
      <c r="AA5774" s="2" t="e">
        <f t="shared" si="458"/>
        <v>#VALUE!</v>
      </c>
      <c r="AB5774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75" spans="1:28">
      <c r="A5775">
        <v>5774</v>
      </c>
      <c r="B5775" t="s">
        <v>113</v>
      </c>
      <c r="C5775" t="b">
        <v>0</v>
      </c>
      <c r="D5775" t="s">
        <v>1658</v>
      </c>
      <c r="E5775" t="s">
        <v>1660</v>
      </c>
      <c r="F5775" t="s">
        <v>1724</v>
      </c>
      <c r="G5775" t="s">
        <v>140</v>
      </c>
      <c r="H5775">
        <v>0</v>
      </c>
      <c r="I5775" t="s">
        <v>140</v>
      </c>
      <c r="J5775" t="s">
        <v>140</v>
      </c>
      <c r="X5775" t="str">
        <f t="shared" si="455"/>
        <v>grade_9_t3_lowses_nl_2_studytime_zgakuryoku_as.factor(lowses)1:as.factor(book)3</v>
      </c>
      <c r="Y5775" t="str">
        <f t="shared" si="456"/>
        <v>NA</v>
      </c>
      <c r="Z5775" t="str">
        <f t="shared" si="457"/>
        <v>0.000</v>
      </c>
      <c r="AA5775" s="2" t="e">
        <f t="shared" si="458"/>
        <v>#VALUE!</v>
      </c>
      <c r="AB5775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76" spans="1:28">
      <c r="A5776">
        <v>5775</v>
      </c>
      <c r="B5776" t="s">
        <v>113</v>
      </c>
      <c r="C5776" t="b">
        <v>0</v>
      </c>
      <c r="D5776" t="s">
        <v>1658</v>
      </c>
      <c r="E5776" t="s">
        <v>1660</v>
      </c>
      <c r="F5776" t="s">
        <v>1725</v>
      </c>
      <c r="G5776" t="s">
        <v>140</v>
      </c>
      <c r="H5776">
        <v>0</v>
      </c>
      <c r="I5776" t="s">
        <v>140</v>
      </c>
      <c r="J5776" t="s">
        <v>140</v>
      </c>
      <c r="X5776" t="str">
        <f t="shared" si="455"/>
        <v>grade_9_t3_lowses_nl_2_studytime_zgakuryoku_as.factor(lowses)1:as.factor(book)4</v>
      </c>
      <c r="Y5776" t="str">
        <f t="shared" si="456"/>
        <v>NA</v>
      </c>
      <c r="Z5776" t="str">
        <f t="shared" si="457"/>
        <v>0.000</v>
      </c>
      <c r="AA5776" s="2" t="e">
        <f t="shared" si="458"/>
        <v>#VALUE!</v>
      </c>
      <c r="AB5776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77" spans="1:28">
      <c r="A5777">
        <v>5776</v>
      </c>
      <c r="B5777" t="s">
        <v>113</v>
      </c>
      <c r="C5777" t="b">
        <v>0</v>
      </c>
      <c r="D5777" t="s">
        <v>1658</v>
      </c>
      <c r="E5777" t="s">
        <v>1660</v>
      </c>
      <c r="F5777" t="s">
        <v>1726</v>
      </c>
      <c r="G5777" t="s">
        <v>140</v>
      </c>
      <c r="H5777">
        <v>0</v>
      </c>
      <c r="I5777" t="s">
        <v>140</v>
      </c>
      <c r="J5777" t="s">
        <v>140</v>
      </c>
      <c r="X5777" t="str">
        <f t="shared" si="455"/>
        <v>grade_9_t3_lowses_nl_2_studytime_zgakuryoku_as.factor(lowses)1:as.factor(book)5</v>
      </c>
      <c r="Y5777" t="str">
        <f t="shared" si="456"/>
        <v>NA</v>
      </c>
      <c r="Z5777" t="str">
        <f t="shared" si="457"/>
        <v>0.000</v>
      </c>
      <c r="AA5777" s="2" t="e">
        <f t="shared" si="458"/>
        <v>#VALUE!</v>
      </c>
      <c r="AB5777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78" spans="1:28">
      <c r="A5778">
        <v>5777</v>
      </c>
      <c r="B5778" t="s">
        <v>113</v>
      </c>
      <c r="C5778" t="b">
        <v>0</v>
      </c>
      <c r="D5778" t="s">
        <v>1658</v>
      </c>
      <c r="E5778" t="s">
        <v>1660</v>
      </c>
      <c r="F5778" t="s">
        <v>1727</v>
      </c>
      <c r="G5778">
        <v>-0.28345338436802198</v>
      </c>
      <c r="H5778">
        <v>0.12370451847625</v>
      </c>
      <c r="I5778">
        <v>-2.29137454200949</v>
      </c>
      <c r="J5778">
        <v>2.1943252023408799E-2</v>
      </c>
      <c r="X5778" t="str">
        <f t="shared" si="455"/>
        <v>grade_9_t3_lowses_nl_2_studytime_zgakuryoku_as.factor(lowses)1:as.factor(year)2017</v>
      </c>
      <c r="Y5778" t="str">
        <f t="shared" si="456"/>
        <v>-0.283</v>
      </c>
      <c r="Z5778" t="str">
        <f t="shared" si="457"/>
        <v>0.124</v>
      </c>
      <c r="AA5778" s="2" t="str">
        <f t="shared" si="458"/>
        <v>**</v>
      </c>
      <c r="AB5778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79" spans="1:28">
      <c r="A5779">
        <v>5778</v>
      </c>
      <c r="B5779" t="s">
        <v>113</v>
      </c>
      <c r="C5779" t="b">
        <v>0</v>
      </c>
      <c r="D5779" t="s">
        <v>1658</v>
      </c>
      <c r="E5779" t="s">
        <v>1660</v>
      </c>
      <c r="F5779" t="s">
        <v>1728</v>
      </c>
      <c r="G5779">
        <v>0.14559175417603201</v>
      </c>
      <c r="H5779">
        <v>0.121838076953345</v>
      </c>
      <c r="I5779">
        <v>1.19496103202435</v>
      </c>
      <c r="J5779">
        <v>0.23210429809357999</v>
      </c>
      <c r="X5779" t="str">
        <f t="shared" si="455"/>
        <v>grade_9_t3_lowses_nl_2_studytime_zgakuryoku_as.factor(lowses)1:as.factor(year)2018</v>
      </c>
      <c r="Y5779" t="str">
        <f t="shared" si="456"/>
        <v>0.146</v>
      </c>
      <c r="Z5779" t="str">
        <f t="shared" si="457"/>
        <v>0.122</v>
      </c>
      <c r="AA5779" s="2" t="str">
        <f t="shared" si="458"/>
        <v/>
      </c>
      <c r="AB5779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80" spans="1:28">
      <c r="A5780">
        <v>5779</v>
      </c>
      <c r="B5780" t="s">
        <v>112</v>
      </c>
      <c r="C5780" t="b">
        <v>0</v>
      </c>
      <c r="D5780" t="s">
        <v>1658</v>
      </c>
      <c r="E5780" t="s">
        <v>1661</v>
      </c>
      <c r="F5780" t="s">
        <v>1697</v>
      </c>
      <c r="G5780">
        <v>-1.7964286550401101</v>
      </c>
      <c r="H5780">
        <v>0.149514417483193</v>
      </c>
      <c r="I5780">
        <v>-12.0150864731292</v>
      </c>
      <c r="J5780" s="10">
        <v>3.0787197874019898E-33</v>
      </c>
      <c r="X5780" t="str">
        <f t="shared" si="455"/>
        <v>grade_8_t3_lowses_nl_2_studytime_zgakuryoku_as.factor(lowses)1</v>
      </c>
      <c r="Y5780" t="str">
        <f t="shared" si="456"/>
        <v>-1.796</v>
      </c>
      <c r="Z5780" t="str">
        <f t="shared" si="457"/>
        <v>0.150</v>
      </c>
      <c r="AA5780" s="2" t="str">
        <f t="shared" si="458"/>
        <v>***</v>
      </c>
      <c r="AB5780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81" spans="1:28">
      <c r="A5781">
        <v>5780</v>
      </c>
      <c r="B5781" t="s">
        <v>112</v>
      </c>
      <c r="C5781" t="b">
        <v>0</v>
      </c>
      <c r="D5781" t="s">
        <v>1658</v>
      </c>
      <c r="E5781" t="s">
        <v>1661</v>
      </c>
      <c r="F5781" t="s">
        <v>104</v>
      </c>
      <c r="G5781">
        <v>-6.2117859192741397E-2</v>
      </c>
      <c r="H5781">
        <v>1.8600255581617198E-2</v>
      </c>
      <c r="I5781">
        <v>-3.3396239594757602</v>
      </c>
      <c r="J5781">
        <v>8.3914619392559903E-4</v>
      </c>
      <c r="X5781" t="str">
        <f t="shared" si="455"/>
        <v>grade_8_t3_lowses_nl_2_studytime_zgakuryoku_relative_age</v>
      </c>
      <c r="Y5781" t="str">
        <f t="shared" si="456"/>
        <v>-0.062</v>
      </c>
      <c r="Z5781" t="str">
        <f t="shared" si="457"/>
        <v>0.019</v>
      </c>
      <c r="AA5781" s="2" t="str">
        <f t="shared" si="458"/>
        <v>***</v>
      </c>
      <c r="AB5781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82" spans="1:28">
      <c r="A5782">
        <v>5781</v>
      </c>
      <c r="B5782" t="s">
        <v>112</v>
      </c>
      <c r="C5782" t="b">
        <v>0</v>
      </c>
      <c r="D5782" t="s">
        <v>1658</v>
      </c>
      <c r="E5782" t="s">
        <v>1661</v>
      </c>
      <c r="F5782" t="s">
        <v>775</v>
      </c>
      <c r="G5782">
        <v>5.6829166549664603E-4</v>
      </c>
      <c r="H5782">
        <v>1.63542192389448E-3</v>
      </c>
      <c r="I5782">
        <v>0.34748932810155397</v>
      </c>
      <c r="J5782">
        <v>0.72822427661382405</v>
      </c>
      <c r="X5782" t="str">
        <f t="shared" si="455"/>
        <v>grade_8_t3_lowses_nl_2_studytime_zgakuryoku_I(relative_age^2)</v>
      </c>
      <c r="Y5782" t="str">
        <f t="shared" si="456"/>
        <v>0.001</v>
      </c>
      <c r="Z5782" t="str">
        <f t="shared" si="457"/>
        <v>0.002</v>
      </c>
      <c r="AA5782" s="2" t="str">
        <f t="shared" si="458"/>
        <v/>
      </c>
      <c r="AB5782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83" spans="1:28">
      <c r="A5783">
        <v>5782</v>
      </c>
      <c r="B5783" t="s">
        <v>112</v>
      </c>
      <c r="C5783" t="b">
        <v>0</v>
      </c>
      <c r="D5783" t="s">
        <v>1658</v>
      </c>
      <c r="E5783" t="s">
        <v>1661</v>
      </c>
      <c r="F5783" t="s">
        <v>32</v>
      </c>
      <c r="G5783">
        <v>0.88932756041154604</v>
      </c>
      <c r="H5783">
        <v>2.5348364726726899E-2</v>
      </c>
      <c r="I5783">
        <v>35.084218252306201</v>
      </c>
      <c r="J5783" s="10">
        <v>1.9200485017283199E-268</v>
      </c>
      <c r="X5783" t="str">
        <f t="shared" si="455"/>
        <v>grade_8_t3_lowses_nl_2_studytime_zgakuryoku_zgakuryoku</v>
      </c>
      <c r="Y5783" t="str">
        <f t="shared" si="456"/>
        <v>0.889</v>
      </c>
      <c r="Z5783" t="str">
        <f t="shared" si="457"/>
        <v>0.025</v>
      </c>
      <c r="AA5783" s="2" t="str">
        <f t="shared" si="458"/>
        <v>***</v>
      </c>
      <c r="AB5783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84" spans="1:28">
      <c r="A5784">
        <v>5783</v>
      </c>
      <c r="B5784" t="s">
        <v>112</v>
      </c>
      <c r="C5784" t="b">
        <v>0</v>
      </c>
      <c r="D5784" t="s">
        <v>1658</v>
      </c>
      <c r="E5784" t="s">
        <v>1661</v>
      </c>
      <c r="F5784" t="s">
        <v>106</v>
      </c>
      <c r="G5784">
        <v>-0.88377521430925099</v>
      </c>
      <c r="H5784">
        <v>6.1618939540305402E-2</v>
      </c>
      <c r="I5784">
        <v>-14.3425904584282</v>
      </c>
      <c r="J5784" s="10">
        <v>1.2830345583152201E-46</v>
      </c>
      <c r="X5784" t="str">
        <f t="shared" si="455"/>
        <v>grade_8_t3_lowses_nl_2_studytime_zgakuryoku_as.factor(book)2</v>
      </c>
      <c r="Y5784" t="str">
        <f t="shared" si="456"/>
        <v>-0.884</v>
      </c>
      <c r="Z5784" t="str">
        <f t="shared" si="457"/>
        <v>0.062</v>
      </c>
      <c r="AA5784" s="2" t="str">
        <f t="shared" si="458"/>
        <v>***</v>
      </c>
      <c r="AB5784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85" spans="1:28">
      <c r="A5785">
        <v>5784</v>
      </c>
      <c r="B5785" t="s">
        <v>112</v>
      </c>
      <c r="C5785" t="b">
        <v>0</v>
      </c>
      <c r="D5785" t="s">
        <v>1658</v>
      </c>
      <c r="E5785" t="s">
        <v>1661</v>
      </c>
      <c r="F5785" t="s">
        <v>107</v>
      </c>
      <c r="G5785">
        <v>-0.67075948141891995</v>
      </c>
      <c r="H5785">
        <v>5.5072149538015203E-2</v>
      </c>
      <c r="I5785">
        <v>-12.179649551465401</v>
      </c>
      <c r="J5785" s="10">
        <v>4.1581372636783704E-34</v>
      </c>
      <c r="X5785" t="str">
        <f t="shared" si="455"/>
        <v>grade_8_t3_lowses_nl_2_studytime_zgakuryoku_as.factor(book)3</v>
      </c>
      <c r="Y5785" t="str">
        <f t="shared" si="456"/>
        <v>-0.671</v>
      </c>
      <c r="Z5785" t="str">
        <f t="shared" si="457"/>
        <v>0.055</v>
      </c>
      <c r="AA5785" s="2" t="str">
        <f t="shared" si="458"/>
        <v>***</v>
      </c>
      <c r="AB5785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86" spans="1:28">
      <c r="A5786">
        <v>5785</v>
      </c>
      <c r="B5786" t="s">
        <v>112</v>
      </c>
      <c r="C5786" t="b">
        <v>0</v>
      </c>
      <c r="D5786" t="s">
        <v>1658</v>
      </c>
      <c r="E5786" t="s">
        <v>1661</v>
      </c>
      <c r="F5786" t="s">
        <v>108</v>
      </c>
      <c r="G5786">
        <v>-0.310648642897349</v>
      </c>
      <c r="H5786">
        <v>6.27180042037076E-2</v>
      </c>
      <c r="I5786">
        <v>-4.9531015350610401</v>
      </c>
      <c r="J5786" s="10">
        <v>7.3127879097956398E-7</v>
      </c>
      <c r="X5786" t="str">
        <f t="shared" si="455"/>
        <v>grade_8_t3_lowses_nl_2_studytime_zgakuryoku_as.factor(book)4</v>
      </c>
      <c r="Y5786" t="str">
        <f t="shared" si="456"/>
        <v>-0.311</v>
      </c>
      <c r="Z5786" t="str">
        <f t="shared" si="457"/>
        <v>0.063</v>
      </c>
      <c r="AA5786" s="2" t="str">
        <f t="shared" si="458"/>
        <v>***</v>
      </c>
      <c r="AB5786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87" spans="1:28">
      <c r="A5787">
        <v>5786</v>
      </c>
      <c r="B5787" t="s">
        <v>112</v>
      </c>
      <c r="C5787" t="b">
        <v>0</v>
      </c>
      <c r="D5787" t="s">
        <v>1658</v>
      </c>
      <c r="E5787" t="s">
        <v>1661</v>
      </c>
      <c r="F5787" t="s">
        <v>109</v>
      </c>
      <c r="G5787" t="s">
        <v>140</v>
      </c>
      <c r="H5787">
        <v>0</v>
      </c>
      <c r="I5787" t="s">
        <v>140</v>
      </c>
      <c r="J5787" t="s">
        <v>140</v>
      </c>
      <c r="X5787" t="str">
        <f t="shared" si="455"/>
        <v>grade_8_t3_lowses_nl_2_studytime_zgakuryoku_as.factor(book)5</v>
      </c>
      <c r="Y5787" t="str">
        <f t="shared" si="456"/>
        <v>NA</v>
      </c>
      <c r="Z5787" t="str">
        <f t="shared" si="457"/>
        <v>0.000</v>
      </c>
      <c r="AA5787" s="2" t="e">
        <f t="shared" si="458"/>
        <v>#VALUE!</v>
      </c>
      <c r="AB5787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88" spans="1:28">
      <c r="A5788">
        <v>5787</v>
      </c>
      <c r="B5788" t="s">
        <v>112</v>
      </c>
      <c r="C5788" t="b">
        <v>0</v>
      </c>
      <c r="D5788" t="s">
        <v>1658</v>
      </c>
      <c r="E5788" t="s">
        <v>1661</v>
      </c>
      <c r="F5788" t="s">
        <v>110</v>
      </c>
      <c r="G5788">
        <v>0.40324517866008103</v>
      </c>
      <c r="H5788">
        <v>5.94314370163554E-2</v>
      </c>
      <c r="I5788">
        <v>6.7850484340317898</v>
      </c>
      <c r="J5788" s="10">
        <v>1.1652380056671001E-11</v>
      </c>
      <c r="X5788" t="str">
        <f t="shared" si="455"/>
        <v>grade_8_t3_lowses_nl_2_studytime_zgakuryoku_as.factor(year)2017</v>
      </c>
      <c r="Y5788" t="str">
        <f t="shared" si="456"/>
        <v>0.403</v>
      </c>
      <c r="Z5788" t="str">
        <f t="shared" si="457"/>
        <v>0.059</v>
      </c>
      <c r="AA5788" s="2" t="str">
        <f t="shared" si="458"/>
        <v>***</v>
      </c>
      <c r="AB5788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89" spans="1:28">
      <c r="A5789">
        <v>5788</v>
      </c>
      <c r="B5789" t="s">
        <v>112</v>
      </c>
      <c r="C5789" t="b">
        <v>0</v>
      </c>
      <c r="D5789" t="s">
        <v>1658</v>
      </c>
      <c r="E5789" t="s">
        <v>1661</v>
      </c>
      <c r="F5789" t="s">
        <v>111</v>
      </c>
      <c r="G5789">
        <v>0.35599582708804001</v>
      </c>
      <c r="H5789">
        <v>6.2492211993119703E-2</v>
      </c>
      <c r="I5789">
        <v>5.6966430813368296</v>
      </c>
      <c r="J5789" s="10">
        <v>1.2244252940752901E-8</v>
      </c>
      <c r="X5789" t="str">
        <f t="shared" si="455"/>
        <v>grade_8_t3_lowses_nl_2_studytime_zgakuryoku_as.factor(year)2018</v>
      </c>
      <c r="Y5789" t="str">
        <f t="shared" si="456"/>
        <v>0.356</v>
      </c>
      <c r="Z5789" t="str">
        <f t="shared" si="457"/>
        <v>0.062</v>
      </c>
      <c r="AA5789" s="2" t="str">
        <f t="shared" si="458"/>
        <v>***</v>
      </c>
      <c r="AB5789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90" spans="1:28">
      <c r="A5790">
        <v>5789</v>
      </c>
      <c r="B5790" t="s">
        <v>112</v>
      </c>
      <c r="C5790" t="b">
        <v>0</v>
      </c>
      <c r="D5790" t="s">
        <v>1658</v>
      </c>
      <c r="E5790" t="s">
        <v>1661</v>
      </c>
      <c r="F5790" t="s">
        <v>1722</v>
      </c>
      <c r="G5790">
        <v>1.7464529193909901E-2</v>
      </c>
      <c r="H5790">
        <v>5.6951525546834803E-2</v>
      </c>
      <c r="I5790">
        <v>0.306656038204767</v>
      </c>
      <c r="J5790">
        <v>0.75910566814494596</v>
      </c>
      <c r="X5790" t="str">
        <f t="shared" si="455"/>
        <v>grade_8_t3_lowses_nl_2_studytime_zgakuryoku_as.factor(lowses)1:relative_age</v>
      </c>
      <c r="Y5790" t="str">
        <f t="shared" si="456"/>
        <v>0.017</v>
      </c>
      <c r="Z5790" t="str">
        <f t="shared" si="457"/>
        <v>0.057</v>
      </c>
      <c r="AA5790" s="2" t="str">
        <f t="shared" si="458"/>
        <v/>
      </c>
      <c r="AB5790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91" spans="1:28">
      <c r="A5791">
        <v>5790</v>
      </c>
      <c r="B5791" t="s">
        <v>112</v>
      </c>
      <c r="C5791" t="b">
        <v>0</v>
      </c>
      <c r="D5791" t="s">
        <v>1658</v>
      </c>
      <c r="E5791" t="s">
        <v>1661</v>
      </c>
      <c r="F5791" t="s">
        <v>1736</v>
      </c>
      <c r="G5791">
        <v>5.1558157714368601E-4</v>
      </c>
      <c r="H5791">
        <v>5.0423682818874901E-3</v>
      </c>
      <c r="I5791">
        <v>0.102249885038284</v>
      </c>
      <c r="J5791">
        <v>0.91855848463694001</v>
      </c>
      <c r="X5791" t="str">
        <f t="shared" si="455"/>
        <v>grade_8_t3_lowses_nl_2_studytime_zgakuryoku_as.factor(lowses)1:I(relative_age^2)</v>
      </c>
      <c r="Y5791" t="str">
        <f t="shared" si="456"/>
        <v>0.001</v>
      </c>
      <c r="Z5791" t="str">
        <f t="shared" si="457"/>
        <v>0.005</v>
      </c>
      <c r="AA5791" s="2" t="str">
        <f t="shared" si="458"/>
        <v/>
      </c>
      <c r="AB5791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92" spans="1:28">
      <c r="A5792">
        <v>5791</v>
      </c>
      <c r="B5792" t="s">
        <v>112</v>
      </c>
      <c r="C5792" t="b">
        <v>0</v>
      </c>
      <c r="D5792" t="s">
        <v>1658</v>
      </c>
      <c r="E5792" t="s">
        <v>1661</v>
      </c>
      <c r="F5792" t="s">
        <v>1734</v>
      </c>
      <c r="G5792">
        <v>0.29201878235594397</v>
      </c>
      <c r="H5792">
        <v>5.6043777974305001E-2</v>
      </c>
      <c r="I5792">
        <v>5.2105477701704697</v>
      </c>
      <c r="J5792" s="10">
        <v>1.8855990290232401E-7</v>
      </c>
      <c r="X5792" t="str">
        <f t="shared" si="455"/>
        <v>grade_8_t3_lowses_nl_2_studytime_zgakuryoku_as.factor(lowses)1:zgakuryoku</v>
      </c>
      <c r="Y5792" t="str">
        <f t="shared" si="456"/>
        <v>0.292</v>
      </c>
      <c r="Z5792" t="str">
        <f t="shared" si="457"/>
        <v>0.056</v>
      </c>
      <c r="AA5792" s="2" t="str">
        <f t="shared" si="458"/>
        <v>***</v>
      </c>
      <c r="AB5792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93" spans="1:28">
      <c r="A5793">
        <v>5792</v>
      </c>
      <c r="B5793" t="s">
        <v>112</v>
      </c>
      <c r="C5793" t="b">
        <v>0</v>
      </c>
      <c r="D5793" t="s">
        <v>1658</v>
      </c>
      <c r="E5793" t="s">
        <v>1661</v>
      </c>
      <c r="F5793" t="s">
        <v>1723</v>
      </c>
      <c r="G5793" t="s">
        <v>140</v>
      </c>
      <c r="H5793">
        <v>0</v>
      </c>
      <c r="I5793" t="s">
        <v>140</v>
      </c>
      <c r="J5793" t="s">
        <v>140</v>
      </c>
      <c r="X5793" t="str">
        <f t="shared" si="455"/>
        <v>grade_8_t3_lowses_nl_2_studytime_zgakuryoku_as.factor(lowses)1:as.factor(book)2</v>
      </c>
      <c r="Y5793" t="str">
        <f t="shared" si="456"/>
        <v>NA</v>
      </c>
      <c r="Z5793" t="str">
        <f t="shared" si="457"/>
        <v>0.000</v>
      </c>
      <c r="AA5793" s="2" t="e">
        <f t="shared" si="458"/>
        <v>#VALUE!</v>
      </c>
      <c r="AB5793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94" spans="1:28">
      <c r="A5794">
        <v>5793</v>
      </c>
      <c r="B5794" t="s">
        <v>112</v>
      </c>
      <c r="C5794" t="b">
        <v>0</v>
      </c>
      <c r="D5794" t="s">
        <v>1658</v>
      </c>
      <c r="E5794" t="s">
        <v>1661</v>
      </c>
      <c r="F5794" t="s">
        <v>1724</v>
      </c>
      <c r="G5794" t="s">
        <v>140</v>
      </c>
      <c r="H5794">
        <v>0</v>
      </c>
      <c r="I5794" t="s">
        <v>140</v>
      </c>
      <c r="J5794" t="s">
        <v>140</v>
      </c>
      <c r="X5794" t="str">
        <f t="shared" si="455"/>
        <v>grade_8_t3_lowses_nl_2_studytime_zgakuryoku_as.factor(lowses)1:as.factor(book)3</v>
      </c>
      <c r="Y5794" t="str">
        <f t="shared" si="456"/>
        <v>NA</v>
      </c>
      <c r="Z5794" t="str">
        <f t="shared" si="457"/>
        <v>0.000</v>
      </c>
      <c r="AA5794" s="2" t="e">
        <f t="shared" si="458"/>
        <v>#VALUE!</v>
      </c>
      <c r="AB5794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95" spans="1:28">
      <c r="A5795">
        <v>5794</v>
      </c>
      <c r="B5795" t="s">
        <v>112</v>
      </c>
      <c r="C5795" t="b">
        <v>0</v>
      </c>
      <c r="D5795" t="s">
        <v>1658</v>
      </c>
      <c r="E5795" t="s">
        <v>1661</v>
      </c>
      <c r="F5795" t="s">
        <v>1725</v>
      </c>
      <c r="G5795" t="s">
        <v>140</v>
      </c>
      <c r="H5795">
        <v>0</v>
      </c>
      <c r="I5795" t="s">
        <v>140</v>
      </c>
      <c r="J5795" t="s">
        <v>140</v>
      </c>
      <c r="X5795" t="str">
        <f t="shared" si="455"/>
        <v>grade_8_t3_lowses_nl_2_studytime_zgakuryoku_as.factor(lowses)1:as.factor(book)4</v>
      </c>
      <c r="Y5795" t="str">
        <f t="shared" si="456"/>
        <v>NA</v>
      </c>
      <c r="Z5795" t="str">
        <f t="shared" si="457"/>
        <v>0.000</v>
      </c>
      <c r="AA5795" s="2" t="e">
        <f t="shared" si="458"/>
        <v>#VALUE!</v>
      </c>
      <c r="AB5795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96" spans="1:28">
      <c r="A5796">
        <v>5795</v>
      </c>
      <c r="B5796" t="s">
        <v>112</v>
      </c>
      <c r="C5796" t="b">
        <v>0</v>
      </c>
      <c r="D5796" t="s">
        <v>1658</v>
      </c>
      <c r="E5796" t="s">
        <v>1661</v>
      </c>
      <c r="F5796" t="s">
        <v>1726</v>
      </c>
      <c r="G5796" t="s">
        <v>140</v>
      </c>
      <c r="H5796">
        <v>0</v>
      </c>
      <c r="I5796" t="s">
        <v>140</v>
      </c>
      <c r="J5796" t="s">
        <v>140</v>
      </c>
      <c r="X5796" t="str">
        <f t="shared" si="455"/>
        <v>grade_8_t3_lowses_nl_2_studytime_zgakuryoku_as.factor(lowses)1:as.factor(book)5</v>
      </c>
      <c r="Y5796" t="str">
        <f t="shared" si="456"/>
        <v>NA</v>
      </c>
      <c r="Z5796" t="str">
        <f t="shared" si="457"/>
        <v>0.000</v>
      </c>
      <c r="AA5796" s="2" t="e">
        <f t="shared" si="458"/>
        <v>#VALUE!</v>
      </c>
      <c r="AB5796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97" spans="1:28">
      <c r="A5797">
        <v>5796</v>
      </c>
      <c r="B5797" t="s">
        <v>112</v>
      </c>
      <c r="C5797" t="b">
        <v>0</v>
      </c>
      <c r="D5797" t="s">
        <v>1658</v>
      </c>
      <c r="E5797" t="s">
        <v>1661</v>
      </c>
      <c r="F5797" t="s">
        <v>1727</v>
      </c>
      <c r="G5797">
        <v>0.20535350486627399</v>
      </c>
      <c r="H5797">
        <v>0.125926427664797</v>
      </c>
      <c r="I5797">
        <v>1.6307419234737901</v>
      </c>
      <c r="J5797">
        <v>0.10294712067842</v>
      </c>
      <c r="X5797" t="str">
        <f t="shared" si="455"/>
        <v>grade_8_t3_lowses_nl_2_studytime_zgakuryoku_as.factor(lowses)1:as.factor(year)2017</v>
      </c>
      <c r="Y5797" t="str">
        <f t="shared" si="456"/>
        <v>0.205</v>
      </c>
      <c r="Z5797" t="str">
        <f t="shared" si="457"/>
        <v>0.126</v>
      </c>
      <c r="AA5797" s="2" t="str">
        <f t="shared" si="458"/>
        <v/>
      </c>
      <c r="AB5797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98" spans="1:28">
      <c r="A5798">
        <v>5797</v>
      </c>
      <c r="B5798" t="s">
        <v>112</v>
      </c>
      <c r="C5798" t="b">
        <v>0</v>
      </c>
      <c r="D5798" t="s">
        <v>1658</v>
      </c>
      <c r="E5798" t="s">
        <v>1661</v>
      </c>
      <c r="F5798" t="s">
        <v>1728</v>
      </c>
      <c r="G5798">
        <v>-1.1675333979559201E-2</v>
      </c>
      <c r="H5798">
        <v>0.116215654817463</v>
      </c>
      <c r="I5798">
        <v>-0.10046266140217799</v>
      </c>
      <c r="J5798">
        <v>0.91997717398655598</v>
      </c>
      <c r="X5798" t="str">
        <f t="shared" si="455"/>
        <v>grade_8_t3_lowses_nl_2_studytime_zgakuryoku_as.factor(lowses)1:as.factor(year)2018</v>
      </c>
      <c r="Y5798" t="str">
        <f t="shared" si="456"/>
        <v>-0.012</v>
      </c>
      <c r="Z5798" t="str">
        <f t="shared" si="457"/>
        <v>0.116</v>
      </c>
      <c r="AA5798" s="2" t="str">
        <f t="shared" si="458"/>
        <v/>
      </c>
      <c r="AB5798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799" spans="1:28">
      <c r="A5799">
        <v>5798</v>
      </c>
      <c r="B5799" t="s">
        <v>116</v>
      </c>
      <c r="C5799" t="b">
        <v>0</v>
      </c>
      <c r="D5799" t="s">
        <v>1658</v>
      </c>
      <c r="E5799" t="s">
        <v>1662</v>
      </c>
      <c r="F5799" t="s">
        <v>1697</v>
      </c>
      <c r="G5799" t="s">
        <v>140</v>
      </c>
      <c r="H5799">
        <v>0</v>
      </c>
      <c r="I5799" t="s">
        <v>140</v>
      </c>
      <c r="J5799" t="s">
        <v>140</v>
      </c>
      <c r="X5799" t="str">
        <f t="shared" si="455"/>
        <v>grade_6_t3_lowses_nl_2_studytime_zgakuryoku_as.factor(lowses)1</v>
      </c>
      <c r="Y5799" t="str">
        <f t="shared" si="456"/>
        <v>NA</v>
      </c>
      <c r="Z5799" t="str">
        <f t="shared" si="457"/>
        <v>0.000</v>
      </c>
      <c r="AA5799" s="2" t="e">
        <f t="shared" si="458"/>
        <v>#VALUE!</v>
      </c>
      <c r="AB5799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00" spans="1:28">
      <c r="A5800">
        <v>5799</v>
      </c>
      <c r="B5800" t="s">
        <v>116</v>
      </c>
      <c r="C5800" t="b">
        <v>0</v>
      </c>
      <c r="D5800" t="s">
        <v>1658</v>
      </c>
      <c r="E5800" t="s">
        <v>1662</v>
      </c>
      <c r="F5800" t="s">
        <v>104</v>
      </c>
      <c r="G5800">
        <v>-7.1237505791330799E-2</v>
      </c>
      <c r="H5800">
        <v>1.9142096108026401E-2</v>
      </c>
      <c r="I5800">
        <v>-3.72151019351849</v>
      </c>
      <c r="J5800">
        <v>1.98113994714817E-4</v>
      </c>
      <c r="X5800" t="str">
        <f t="shared" si="455"/>
        <v>grade_6_t3_lowses_nl_2_studytime_zgakuryoku_relative_age</v>
      </c>
      <c r="Y5800" t="str">
        <f t="shared" si="456"/>
        <v>-0.071</v>
      </c>
      <c r="Z5800" t="str">
        <f t="shared" si="457"/>
        <v>0.019</v>
      </c>
      <c r="AA5800" s="2" t="str">
        <f t="shared" si="458"/>
        <v>***</v>
      </c>
      <c r="AB5800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01" spans="1:28">
      <c r="A5801">
        <v>5800</v>
      </c>
      <c r="B5801" t="s">
        <v>116</v>
      </c>
      <c r="C5801" t="b">
        <v>0</v>
      </c>
      <c r="D5801" t="s">
        <v>1658</v>
      </c>
      <c r="E5801" t="s">
        <v>1662</v>
      </c>
      <c r="F5801" t="s">
        <v>775</v>
      </c>
      <c r="G5801">
        <v>2.52900753437903E-3</v>
      </c>
      <c r="H5801">
        <v>1.6477769941147301E-3</v>
      </c>
      <c r="I5801">
        <v>1.53479963818632</v>
      </c>
      <c r="J5801">
        <v>0.124835361318674</v>
      </c>
      <c r="X5801" t="str">
        <f t="shared" si="455"/>
        <v>grade_6_t3_lowses_nl_2_studytime_zgakuryoku_I(relative_age^2)</v>
      </c>
      <c r="Y5801" t="str">
        <f t="shared" si="456"/>
        <v>0.003</v>
      </c>
      <c r="Z5801" t="str">
        <f t="shared" si="457"/>
        <v>0.002</v>
      </c>
      <c r="AA5801" s="2" t="str">
        <f t="shared" si="458"/>
        <v/>
      </c>
      <c r="AB5801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02" spans="1:28">
      <c r="A5802">
        <v>5801</v>
      </c>
      <c r="B5802" t="s">
        <v>116</v>
      </c>
      <c r="C5802" t="b">
        <v>0</v>
      </c>
      <c r="D5802" t="s">
        <v>1658</v>
      </c>
      <c r="E5802" t="s">
        <v>1662</v>
      </c>
      <c r="F5802" t="s">
        <v>32</v>
      </c>
      <c r="G5802">
        <v>1.70302572131463</v>
      </c>
      <c r="H5802">
        <v>3.7435934941206297E-2</v>
      </c>
      <c r="I5802">
        <v>45.491737390538098</v>
      </c>
      <c r="J5802">
        <v>0</v>
      </c>
      <c r="X5802" t="str">
        <f t="shared" si="455"/>
        <v>grade_6_t3_lowses_nl_2_studytime_zgakuryoku_zgakuryoku</v>
      </c>
      <c r="Y5802" t="str">
        <f t="shared" si="456"/>
        <v>1.703</v>
      </c>
      <c r="Z5802" t="str">
        <f t="shared" si="457"/>
        <v>0.037</v>
      </c>
      <c r="AA5802" s="2" t="str">
        <f t="shared" si="458"/>
        <v>***</v>
      </c>
      <c r="AB5802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03" spans="1:28">
      <c r="A5803">
        <v>5802</v>
      </c>
      <c r="B5803" t="s">
        <v>116</v>
      </c>
      <c r="C5803" t="b">
        <v>0</v>
      </c>
      <c r="D5803" t="s">
        <v>1658</v>
      </c>
      <c r="E5803" t="s">
        <v>1662</v>
      </c>
      <c r="F5803" t="s">
        <v>106</v>
      </c>
      <c r="G5803">
        <v>1.1519043049987101</v>
      </c>
      <c r="H5803">
        <v>0.18204200441955501</v>
      </c>
      <c r="I5803">
        <v>6.3276841445005196</v>
      </c>
      <c r="J5803" s="10">
        <v>2.4963309584864298E-10</v>
      </c>
      <c r="X5803" t="str">
        <f t="shared" si="455"/>
        <v>grade_6_t3_lowses_nl_2_studytime_zgakuryoku_as.factor(book)2</v>
      </c>
      <c r="Y5803" t="str">
        <f t="shared" si="456"/>
        <v>1.152</v>
      </c>
      <c r="Z5803" t="str">
        <f t="shared" si="457"/>
        <v>0.182</v>
      </c>
      <c r="AA5803" s="2" t="str">
        <f t="shared" si="458"/>
        <v>***</v>
      </c>
      <c r="AB5803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04" spans="1:28">
      <c r="A5804">
        <v>5803</v>
      </c>
      <c r="B5804" t="s">
        <v>116</v>
      </c>
      <c r="C5804" t="b">
        <v>0</v>
      </c>
      <c r="D5804" t="s">
        <v>1658</v>
      </c>
      <c r="E5804" t="s">
        <v>1662</v>
      </c>
      <c r="F5804" t="s">
        <v>107</v>
      </c>
      <c r="G5804">
        <v>1.56205287543342</v>
      </c>
      <c r="H5804">
        <v>0.18117474993159</v>
      </c>
      <c r="I5804">
        <v>8.6218022987377498</v>
      </c>
      <c r="J5804" s="10">
        <v>6.6594192912498699E-18</v>
      </c>
      <c r="X5804" t="str">
        <f t="shared" si="455"/>
        <v>grade_6_t3_lowses_nl_2_studytime_zgakuryoku_as.factor(book)3</v>
      </c>
      <c r="Y5804" t="str">
        <f t="shared" si="456"/>
        <v>1.562</v>
      </c>
      <c r="Z5804" t="str">
        <f t="shared" si="457"/>
        <v>0.181</v>
      </c>
      <c r="AA5804" s="2" t="str">
        <f t="shared" si="458"/>
        <v>***</v>
      </c>
      <c r="AB5804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05" spans="1:28">
      <c r="A5805">
        <v>5804</v>
      </c>
      <c r="B5805" t="s">
        <v>116</v>
      </c>
      <c r="C5805" t="b">
        <v>0</v>
      </c>
      <c r="D5805" t="s">
        <v>1658</v>
      </c>
      <c r="E5805" t="s">
        <v>1662</v>
      </c>
      <c r="F5805" t="s">
        <v>108</v>
      </c>
      <c r="G5805">
        <v>2.3107683493760001</v>
      </c>
      <c r="H5805">
        <v>0.182833299210068</v>
      </c>
      <c r="I5805">
        <v>12.638662428341499</v>
      </c>
      <c r="J5805" s="10">
        <v>1.3546805342036699E-36</v>
      </c>
      <c r="X5805" t="str">
        <f t="shared" si="455"/>
        <v>grade_6_t3_lowses_nl_2_studytime_zgakuryoku_as.factor(book)4</v>
      </c>
      <c r="Y5805" t="str">
        <f t="shared" si="456"/>
        <v>2.311</v>
      </c>
      <c r="Z5805" t="str">
        <f t="shared" si="457"/>
        <v>0.183</v>
      </c>
      <c r="AA5805" s="2" t="str">
        <f t="shared" si="458"/>
        <v>***</v>
      </c>
      <c r="AB5805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06" spans="1:28">
      <c r="A5806">
        <v>5805</v>
      </c>
      <c r="B5806" t="s">
        <v>116</v>
      </c>
      <c r="C5806" t="b">
        <v>0</v>
      </c>
      <c r="D5806" t="s">
        <v>1658</v>
      </c>
      <c r="E5806" t="s">
        <v>1662</v>
      </c>
      <c r="F5806" t="s">
        <v>109</v>
      </c>
      <c r="G5806">
        <v>3.3284876197320101</v>
      </c>
      <c r="H5806">
        <v>0.183674493597655</v>
      </c>
      <c r="I5806">
        <v>18.1216648786476</v>
      </c>
      <c r="J5806" s="10">
        <v>2.6198788274477799E-73</v>
      </c>
      <c r="X5806" t="str">
        <f t="shared" si="455"/>
        <v>grade_6_t3_lowses_nl_2_studytime_zgakuryoku_as.factor(book)5</v>
      </c>
      <c r="Y5806" t="str">
        <f t="shared" si="456"/>
        <v>3.328</v>
      </c>
      <c r="Z5806" t="str">
        <f t="shared" si="457"/>
        <v>0.184</v>
      </c>
      <c r="AA5806" s="2" t="str">
        <f t="shared" si="458"/>
        <v>***</v>
      </c>
      <c r="AB5806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07" spans="1:28">
      <c r="A5807">
        <v>5806</v>
      </c>
      <c r="B5807" t="s">
        <v>116</v>
      </c>
      <c r="C5807" t="b">
        <v>0</v>
      </c>
      <c r="D5807" t="s">
        <v>1658</v>
      </c>
      <c r="E5807" t="s">
        <v>1662</v>
      </c>
      <c r="F5807" t="s">
        <v>110</v>
      </c>
      <c r="G5807">
        <v>9.63301775340481E-2</v>
      </c>
      <c r="H5807">
        <v>5.4137154609151403E-2</v>
      </c>
      <c r="I5807">
        <v>1.77937274741374</v>
      </c>
      <c r="J5807">
        <v>7.5180888095095599E-2</v>
      </c>
      <c r="X5807" t="str">
        <f t="shared" si="455"/>
        <v>grade_6_t3_lowses_nl_2_studytime_zgakuryoku_as.factor(year)2017</v>
      </c>
      <c r="Y5807" t="str">
        <f t="shared" si="456"/>
        <v>0.096</v>
      </c>
      <c r="Z5807" t="str">
        <f t="shared" si="457"/>
        <v>0.054</v>
      </c>
      <c r="AA5807" s="2" t="str">
        <f t="shared" si="458"/>
        <v>*</v>
      </c>
      <c r="AB5807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08" spans="1:28">
      <c r="A5808">
        <v>5807</v>
      </c>
      <c r="B5808" t="s">
        <v>116</v>
      </c>
      <c r="C5808" t="b">
        <v>0</v>
      </c>
      <c r="D5808" t="s">
        <v>1658</v>
      </c>
      <c r="E5808" t="s">
        <v>1662</v>
      </c>
      <c r="F5808" t="s">
        <v>111</v>
      </c>
      <c r="G5808">
        <v>0.170434697939498</v>
      </c>
      <c r="H5808">
        <v>5.6920837143675899E-2</v>
      </c>
      <c r="I5808">
        <v>2.9942408877314701</v>
      </c>
      <c r="J5808">
        <v>2.75177747204098E-3</v>
      </c>
      <c r="X5808" t="str">
        <f t="shared" si="455"/>
        <v>grade_6_t3_lowses_nl_2_studytime_zgakuryoku_as.factor(year)2018</v>
      </c>
      <c r="Y5808" t="str">
        <f t="shared" si="456"/>
        <v>0.170</v>
      </c>
      <c r="Z5808" t="str">
        <f t="shared" si="457"/>
        <v>0.057</v>
      </c>
      <c r="AA5808" s="2" t="str">
        <f t="shared" si="458"/>
        <v>***</v>
      </c>
      <c r="AB5808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09" spans="1:28">
      <c r="A5809">
        <v>5808</v>
      </c>
      <c r="B5809" t="s">
        <v>116</v>
      </c>
      <c r="C5809" t="b">
        <v>0</v>
      </c>
      <c r="D5809" t="s">
        <v>1658</v>
      </c>
      <c r="E5809" t="s">
        <v>1662</v>
      </c>
      <c r="F5809" t="s">
        <v>1722</v>
      </c>
      <c r="G5809">
        <v>-6.9447699966070794E-2</v>
      </c>
      <c r="H5809">
        <v>6.2726526170184704E-2</v>
      </c>
      <c r="I5809">
        <v>-1.10715042273584</v>
      </c>
      <c r="J5809">
        <v>0.26823084242328998</v>
      </c>
      <c r="X5809" t="str">
        <f t="shared" si="455"/>
        <v>grade_6_t3_lowses_nl_2_studytime_zgakuryoku_as.factor(lowses)1:relative_age</v>
      </c>
      <c r="Y5809" t="str">
        <f t="shared" si="456"/>
        <v>-0.069</v>
      </c>
      <c r="Z5809" t="str">
        <f t="shared" si="457"/>
        <v>0.063</v>
      </c>
      <c r="AA5809" s="2" t="str">
        <f t="shared" si="458"/>
        <v/>
      </c>
      <c r="AB5809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10" spans="1:28">
      <c r="A5810">
        <v>5809</v>
      </c>
      <c r="B5810" t="s">
        <v>116</v>
      </c>
      <c r="C5810" t="b">
        <v>0</v>
      </c>
      <c r="D5810" t="s">
        <v>1658</v>
      </c>
      <c r="E5810" t="s">
        <v>1662</v>
      </c>
      <c r="F5810" t="s">
        <v>1736</v>
      </c>
      <c r="G5810">
        <v>5.9426362832065297E-3</v>
      </c>
      <c r="H5810">
        <v>5.4311882596882397E-3</v>
      </c>
      <c r="I5810">
        <v>1.0941687157697</v>
      </c>
      <c r="J5810">
        <v>0.27388291344174998</v>
      </c>
      <c r="X5810" t="str">
        <f t="shared" si="455"/>
        <v>grade_6_t3_lowses_nl_2_studytime_zgakuryoku_as.factor(lowses)1:I(relative_age^2)</v>
      </c>
      <c r="Y5810" t="str">
        <f t="shared" si="456"/>
        <v>0.006</v>
      </c>
      <c r="Z5810" t="str">
        <f t="shared" si="457"/>
        <v>0.005</v>
      </c>
      <c r="AA5810" s="2" t="str">
        <f t="shared" si="458"/>
        <v/>
      </c>
      <c r="AB5810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11" spans="1:28">
      <c r="A5811">
        <v>5810</v>
      </c>
      <c r="B5811" t="s">
        <v>116</v>
      </c>
      <c r="C5811" t="b">
        <v>0</v>
      </c>
      <c r="D5811" t="s">
        <v>1658</v>
      </c>
      <c r="E5811" t="s">
        <v>1662</v>
      </c>
      <c r="F5811" t="s">
        <v>1734</v>
      </c>
      <c r="G5811">
        <v>-0.487038890982467</v>
      </c>
      <c r="H5811">
        <v>8.3075367550254797E-2</v>
      </c>
      <c r="I5811">
        <v>-5.86261494043758</v>
      </c>
      <c r="J5811" s="10">
        <v>4.5667386278576198E-9</v>
      </c>
      <c r="X5811" t="str">
        <f t="shared" si="455"/>
        <v>grade_6_t3_lowses_nl_2_studytime_zgakuryoku_as.factor(lowses)1:zgakuryoku</v>
      </c>
      <c r="Y5811" t="str">
        <f t="shared" si="456"/>
        <v>-0.487</v>
      </c>
      <c r="Z5811" t="str">
        <f t="shared" si="457"/>
        <v>0.083</v>
      </c>
      <c r="AA5811" s="2" t="str">
        <f t="shared" si="458"/>
        <v>***</v>
      </c>
      <c r="AB5811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12" spans="1:28">
      <c r="A5812">
        <v>5811</v>
      </c>
      <c r="B5812" t="s">
        <v>116</v>
      </c>
      <c r="C5812" t="b">
        <v>0</v>
      </c>
      <c r="D5812" t="s">
        <v>1658</v>
      </c>
      <c r="E5812" t="s">
        <v>1662</v>
      </c>
      <c r="F5812" t="s">
        <v>1723</v>
      </c>
      <c r="G5812" t="s">
        <v>140</v>
      </c>
      <c r="H5812">
        <v>0</v>
      </c>
      <c r="I5812" t="s">
        <v>140</v>
      </c>
      <c r="J5812" t="s">
        <v>140</v>
      </c>
      <c r="X5812" t="str">
        <f t="shared" si="455"/>
        <v>grade_6_t3_lowses_nl_2_studytime_zgakuryoku_as.factor(lowses)1:as.factor(book)2</v>
      </c>
      <c r="Y5812" t="str">
        <f t="shared" si="456"/>
        <v>NA</v>
      </c>
      <c r="Z5812" t="str">
        <f t="shared" si="457"/>
        <v>0.000</v>
      </c>
      <c r="AA5812" s="2" t="e">
        <f t="shared" si="458"/>
        <v>#VALUE!</v>
      </c>
      <c r="AB5812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13" spans="1:28">
      <c r="A5813">
        <v>5812</v>
      </c>
      <c r="B5813" t="s">
        <v>116</v>
      </c>
      <c r="C5813" t="b">
        <v>0</v>
      </c>
      <c r="D5813" t="s">
        <v>1658</v>
      </c>
      <c r="E5813" t="s">
        <v>1662</v>
      </c>
      <c r="F5813" t="s">
        <v>1724</v>
      </c>
      <c r="G5813" t="s">
        <v>140</v>
      </c>
      <c r="H5813">
        <v>0</v>
      </c>
      <c r="I5813" t="s">
        <v>140</v>
      </c>
      <c r="J5813" t="s">
        <v>140</v>
      </c>
      <c r="X5813" t="str">
        <f t="shared" si="455"/>
        <v>grade_6_t3_lowses_nl_2_studytime_zgakuryoku_as.factor(lowses)1:as.factor(book)3</v>
      </c>
      <c r="Y5813" t="str">
        <f t="shared" si="456"/>
        <v>NA</v>
      </c>
      <c r="Z5813" t="str">
        <f t="shared" si="457"/>
        <v>0.000</v>
      </c>
      <c r="AA5813" s="2" t="e">
        <f t="shared" si="458"/>
        <v>#VALUE!</v>
      </c>
      <c r="AB5813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14" spans="1:28">
      <c r="A5814">
        <v>5813</v>
      </c>
      <c r="B5814" t="s">
        <v>116</v>
      </c>
      <c r="C5814" t="b">
        <v>0</v>
      </c>
      <c r="D5814" t="s">
        <v>1658</v>
      </c>
      <c r="E5814" t="s">
        <v>1662</v>
      </c>
      <c r="F5814" t="s">
        <v>1725</v>
      </c>
      <c r="G5814" t="s">
        <v>140</v>
      </c>
      <c r="H5814">
        <v>0</v>
      </c>
      <c r="I5814" t="s">
        <v>140</v>
      </c>
      <c r="J5814" t="s">
        <v>140</v>
      </c>
      <c r="X5814" t="str">
        <f t="shared" si="455"/>
        <v>grade_6_t3_lowses_nl_2_studytime_zgakuryoku_as.factor(lowses)1:as.factor(book)4</v>
      </c>
      <c r="Y5814" t="str">
        <f t="shared" si="456"/>
        <v>NA</v>
      </c>
      <c r="Z5814" t="str">
        <f t="shared" si="457"/>
        <v>0.000</v>
      </c>
      <c r="AA5814" s="2" t="e">
        <f t="shared" si="458"/>
        <v>#VALUE!</v>
      </c>
      <c r="AB5814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15" spans="1:28">
      <c r="A5815">
        <v>5814</v>
      </c>
      <c r="B5815" t="s">
        <v>116</v>
      </c>
      <c r="C5815" t="b">
        <v>0</v>
      </c>
      <c r="D5815" t="s">
        <v>1658</v>
      </c>
      <c r="E5815" t="s">
        <v>1662</v>
      </c>
      <c r="F5815" t="s">
        <v>1726</v>
      </c>
      <c r="G5815" t="s">
        <v>140</v>
      </c>
      <c r="H5815">
        <v>0</v>
      </c>
      <c r="I5815" t="s">
        <v>140</v>
      </c>
      <c r="J5815" t="s">
        <v>140</v>
      </c>
      <c r="X5815" t="str">
        <f t="shared" si="455"/>
        <v>grade_6_t3_lowses_nl_2_studytime_zgakuryoku_as.factor(lowses)1:as.factor(book)5</v>
      </c>
      <c r="Y5815" t="str">
        <f t="shared" si="456"/>
        <v>NA</v>
      </c>
      <c r="Z5815" t="str">
        <f t="shared" si="457"/>
        <v>0.000</v>
      </c>
      <c r="AA5815" s="2" t="e">
        <f t="shared" si="458"/>
        <v>#VALUE!</v>
      </c>
      <c r="AB5815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16" spans="1:28">
      <c r="A5816">
        <v>5815</v>
      </c>
      <c r="B5816" t="s">
        <v>116</v>
      </c>
      <c r="C5816" t="b">
        <v>0</v>
      </c>
      <c r="D5816" t="s">
        <v>1658</v>
      </c>
      <c r="E5816" t="s">
        <v>1662</v>
      </c>
      <c r="F5816" t="s">
        <v>1727</v>
      </c>
      <c r="G5816">
        <v>9.4357369745543707E-2</v>
      </c>
      <c r="H5816">
        <v>0.13964207743024301</v>
      </c>
      <c r="I5816">
        <v>0.67570872248501801</v>
      </c>
      <c r="J5816">
        <v>0.499226737630379</v>
      </c>
      <c r="X5816" t="str">
        <f t="shared" si="455"/>
        <v>grade_6_t3_lowses_nl_2_studytime_zgakuryoku_as.factor(lowses)1:as.factor(year)2017</v>
      </c>
      <c r="Y5816" t="str">
        <f t="shared" si="456"/>
        <v>0.094</v>
      </c>
      <c r="Z5816" t="str">
        <f t="shared" si="457"/>
        <v>0.140</v>
      </c>
      <c r="AA5816" s="2" t="str">
        <f t="shared" si="458"/>
        <v/>
      </c>
      <c r="AB5816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17" spans="1:28">
      <c r="A5817">
        <v>5816</v>
      </c>
      <c r="B5817" t="s">
        <v>116</v>
      </c>
      <c r="C5817" t="b">
        <v>0</v>
      </c>
      <c r="D5817" t="s">
        <v>1658</v>
      </c>
      <c r="E5817" t="s">
        <v>1662</v>
      </c>
      <c r="F5817" t="s">
        <v>1728</v>
      </c>
      <c r="G5817">
        <v>9.2675230871141004E-2</v>
      </c>
      <c r="H5817">
        <v>0.137815668651534</v>
      </c>
      <c r="I5817">
        <v>0.67245786910826399</v>
      </c>
      <c r="J5817">
        <v>0.50129338712585703</v>
      </c>
      <c r="X5817" t="str">
        <f t="shared" si="455"/>
        <v>grade_6_t3_lowses_nl_2_studytime_zgakuryoku_as.factor(lowses)1:as.factor(year)2018</v>
      </c>
      <c r="Y5817" t="str">
        <f t="shared" si="456"/>
        <v>0.093</v>
      </c>
      <c r="Z5817" t="str">
        <f t="shared" si="457"/>
        <v>0.138</v>
      </c>
      <c r="AA5817" s="2" t="str">
        <f t="shared" si="458"/>
        <v/>
      </c>
      <c r="AB5817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18" spans="1:28">
      <c r="A5818">
        <v>5817</v>
      </c>
      <c r="B5818" t="s">
        <v>114</v>
      </c>
      <c r="C5818" t="b">
        <v>0</v>
      </c>
      <c r="D5818" t="s">
        <v>1658</v>
      </c>
      <c r="E5818" t="s">
        <v>1663</v>
      </c>
      <c r="F5818" t="s">
        <v>1697</v>
      </c>
      <c r="G5818" t="s">
        <v>140</v>
      </c>
      <c r="H5818">
        <v>0</v>
      </c>
      <c r="I5818" t="s">
        <v>140</v>
      </c>
      <c r="J5818" t="s">
        <v>140</v>
      </c>
      <c r="X5818" t="str">
        <f t="shared" si="455"/>
        <v>grade_5_t3_lowses_nl_2_studytime_zgakuryoku_as.factor(lowses)1</v>
      </c>
      <c r="Y5818" t="str">
        <f t="shared" si="456"/>
        <v>NA</v>
      </c>
      <c r="Z5818" t="str">
        <f t="shared" si="457"/>
        <v>0.000</v>
      </c>
      <c r="AA5818" s="2" t="e">
        <f t="shared" si="458"/>
        <v>#VALUE!</v>
      </c>
      <c r="AB5818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19" spans="1:28">
      <c r="A5819">
        <v>5818</v>
      </c>
      <c r="B5819" t="s">
        <v>114</v>
      </c>
      <c r="C5819" t="b">
        <v>0</v>
      </c>
      <c r="D5819" t="s">
        <v>1658</v>
      </c>
      <c r="E5819" t="s">
        <v>1663</v>
      </c>
      <c r="F5819" t="s">
        <v>104</v>
      </c>
      <c r="G5819">
        <v>-6.6464778410540298E-2</v>
      </c>
      <c r="H5819">
        <v>2.0112442914185898E-2</v>
      </c>
      <c r="I5819">
        <v>-3.3046596424972701</v>
      </c>
      <c r="J5819">
        <v>9.5117053746024101E-4</v>
      </c>
      <c r="X5819" t="str">
        <f t="shared" si="455"/>
        <v>grade_5_t3_lowses_nl_2_studytime_zgakuryoku_relative_age</v>
      </c>
      <c r="Y5819" t="str">
        <f t="shared" si="456"/>
        <v>-0.066</v>
      </c>
      <c r="Z5819" t="str">
        <f t="shared" si="457"/>
        <v>0.020</v>
      </c>
      <c r="AA5819" s="2" t="str">
        <f t="shared" si="458"/>
        <v>***</v>
      </c>
      <c r="AB5819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20" spans="1:28">
      <c r="A5820">
        <v>5819</v>
      </c>
      <c r="B5820" t="s">
        <v>114</v>
      </c>
      <c r="C5820" t="b">
        <v>0</v>
      </c>
      <c r="D5820" t="s">
        <v>1658</v>
      </c>
      <c r="E5820" t="s">
        <v>1663</v>
      </c>
      <c r="F5820" t="s">
        <v>775</v>
      </c>
      <c r="G5820">
        <v>2.28396916993996E-3</v>
      </c>
      <c r="H5820">
        <v>1.7457530960028301E-3</v>
      </c>
      <c r="I5820">
        <v>1.30830022594229</v>
      </c>
      <c r="J5820">
        <v>0.19077377099696499</v>
      </c>
      <c r="X5820" t="str">
        <f t="shared" si="455"/>
        <v>grade_5_t3_lowses_nl_2_studytime_zgakuryoku_I(relative_age^2)</v>
      </c>
      <c r="Y5820" t="str">
        <f t="shared" si="456"/>
        <v>0.002</v>
      </c>
      <c r="Z5820" t="str">
        <f t="shared" si="457"/>
        <v>0.002</v>
      </c>
      <c r="AA5820" s="2" t="str">
        <f t="shared" si="458"/>
        <v/>
      </c>
      <c r="AB5820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21" spans="1:28">
      <c r="A5821">
        <v>5820</v>
      </c>
      <c r="B5821" t="s">
        <v>114</v>
      </c>
      <c r="C5821" t="b">
        <v>0</v>
      </c>
      <c r="D5821" t="s">
        <v>1658</v>
      </c>
      <c r="E5821" t="s">
        <v>1663</v>
      </c>
      <c r="F5821" t="s">
        <v>32</v>
      </c>
      <c r="G5821">
        <v>1.0479021235667001</v>
      </c>
      <c r="H5821">
        <v>3.4560285050117497E-2</v>
      </c>
      <c r="I5821">
        <v>30.320991914478999</v>
      </c>
      <c r="J5821" s="10">
        <v>2.98195690579971E-201</v>
      </c>
      <c r="X5821" t="str">
        <f t="shared" si="455"/>
        <v>grade_5_t3_lowses_nl_2_studytime_zgakuryoku_zgakuryoku</v>
      </c>
      <c r="Y5821" t="str">
        <f t="shared" si="456"/>
        <v>1.048</v>
      </c>
      <c r="Z5821" t="str">
        <f t="shared" si="457"/>
        <v>0.035</v>
      </c>
      <c r="AA5821" s="2" t="str">
        <f t="shared" si="458"/>
        <v>***</v>
      </c>
      <c r="AB5821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22" spans="1:28">
      <c r="A5822">
        <v>5821</v>
      </c>
      <c r="B5822" t="s">
        <v>114</v>
      </c>
      <c r="C5822" t="b">
        <v>0</v>
      </c>
      <c r="D5822" t="s">
        <v>1658</v>
      </c>
      <c r="E5822" t="s">
        <v>1663</v>
      </c>
      <c r="F5822" t="s">
        <v>106</v>
      </c>
      <c r="G5822">
        <v>1.13779041604371</v>
      </c>
      <c r="H5822">
        <v>0.16859294994360299</v>
      </c>
      <c r="I5822">
        <v>6.7487425566983896</v>
      </c>
      <c r="J5822" s="10">
        <v>1.49742925633156E-11</v>
      </c>
      <c r="X5822" t="str">
        <f t="shared" si="455"/>
        <v>grade_5_t3_lowses_nl_2_studytime_zgakuryoku_as.factor(book)2</v>
      </c>
      <c r="Y5822" t="str">
        <f t="shared" si="456"/>
        <v>1.138</v>
      </c>
      <c r="Z5822" t="str">
        <f t="shared" si="457"/>
        <v>0.169</v>
      </c>
      <c r="AA5822" s="2" t="str">
        <f t="shared" si="458"/>
        <v>***</v>
      </c>
      <c r="AB5822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23" spans="1:28">
      <c r="A5823">
        <v>5822</v>
      </c>
      <c r="B5823" t="s">
        <v>114</v>
      </c>
      <c r="C5823" t="b">
        <v>0</v>
      </c>
      <c r="D5823" t="s">
        <v>1658</v>
      </c>
      <c r="E5823" t="s">
        <v>1663</v>
      </c>
      <c r="F5823" t="s">
        <v>107</v>
      </c>
      <c r="G5823">
        <v>1.7576750862104</v>
      </c>
      <c r="H5823">
        <v>0.16585355529083801</v>
      </c>
      <c r="I5823">
        <v>10.5977534405468</v>
      </c>
      <c r="J5823" s="10">
        <v>3.1271332167764998E-26</v>
      </c>
      <c r="X5823" t="str">
        <f t="shared" si="455"/>
        <v>grade_5_t3_lowses_nl_2_studytime_zgakuryoku_as.factor(book)3</v>
      </c>
      <c r="Y5823" t="str">
        <f t="shared" si="456"/>
        <v>1.758</v>
      </c>
      <c r="Z5823" t="str">
        <f t="shared" si="457"/>
        <v>0.166</v>
      </c>
      <c r="AA5823" s="2" t="str">
        <f t="shared" si="458"/>
        <v>***</v>
      </c>
      <c r="AB5823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24" spans="1:28">
      <c r="A5824">
        <v>5823</v>
      </c>
      <c r="B5824" t="s">
        <v>114</v>
      </c>
      <c r="C5824" t="b">
        <v>0</v>
      </c>
      <c r="D5824" t="s">
        <v>1658</v>
      </c>
      <c r="E5824" t="s">
        <v>1663</v>
      </c>
      <c r="F5824" t="s">
        <v>108</v>
      </c>
      <c r="G5824">
        <v>2.6873785528223499</v>
      </c>
      <c r="H5824">
        <v>0.17070423391380601</v>
      </c>
      <c r="I5824">
        <v>15.742893372986201</v>
      </c>
      <c r="J5824" s="10">
        <v>8.6372115511493992E-56</v>
      </c>
      <c r="X5824" t="str">
        <f t="shared" si="455"/>
        <v>grade_5_t3_lowses_nl_2_studytime_zgakuryoku_as.factor(book)4</v>
      </c>
      <c r="Y5824" t="str">
        <f t="shared" si="456"/>
        <v>2.687</v>
      </c>
      <c r="Z5824" t="str">
        <f t="shared" si="457"/>
        <v>0.171</v>
      </c>
      <c r="AA5824" s="2" t="str">
        <f t="shared" si="458"/>
        <v>***</v>
      </c>
      <c r="AB5824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25" spans="1:28">
      <c r="A5825">
        <v>5824</v>
      </c>
      <c r="B5825" t="s">
        <v>114</v>
      </c>
      <c r="C5825" t="b">
        <v>0</v>
      </c>
      <c r="D5825" t="s">
        <v>1658</v>
      </c>
      <c r="E5825" t="s">
        <v>1663</v>
      </c>
      <c r="F5825" t="s">
        <v>109</v>
      </c>
      <c r="G5825">
        <v>3.92533829123072</v>
      </c>
      <c r="H5825">
        <v>0.17747604367524</v>
      </c>
      <c r="I5825">
        <v>22.1175670245029</v>
      </c>
      <c r="J5825" s="10">
        <v>3.3684382343201501E-108</v>
      </c>
      <c r="X5825" t="str">
        <f t="shared" si="455"/>
        <v>grade_5_t3_lowses_nl_2_studytime_zgakuryoku_as.factor(book)5</v>
      </c>
      <c r="Y5825" t="str">
        <f t="shared" si="456"/>
        <v>3.925</v>
      </c>
      <c r="Z5825" t="str">
        <f t="shared" si="457"/>
        <v>0.177</v>
      </c>
      <c r="AA5825" s="2" t="str">
        <f t="shared" si="458"/>
        <v>***</v>
      </c>
      <c r="AB5825" t="str">
        <f t="shared" si="459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26" spans="1:28">
      <c r="A5826">
        <v>5825</v>
      </c>
      <c r="B5826" t="s">
        <v>114</v>
      </c>
      <c r="C5826" t="b">
        <v>0</v>
      </c>
      <c r="D5826" t="s">
        <v>1658</v>
      </c>
      <c r="E5826" t="s">
        <v>1663</v>
      </c>
      <c r="F5826" t="s">
        <v>110</v>
      </c>
      <c r="G5826">
        <v>0.223136880271046</v>
      </c>
      <c r="H5826">
        <v>5.3239425536115798E-2</v>
      </c>
      <c r="I5826">
        <v>4.1911962427107303</v>
      </c>
      <c r="J5826" s="10">
        <v>2.7766738473215E-5</v>
      </c>
      <c r="X5826" t="str">
        <f t="shared" ref="X5826:X5889" si="460">E5826&amp;"_"&amp;F5826</f>
        <v>grade_5_t3_lowses_nl_2_studytime_zgakuryoku_as.factor(year)2017</v>
      </c>
      <c r="Y5826" t="str">
        <f t="shared" ref="Y5826:Y5889" si="461">TEXT(G5826,"0.000")</f>
        <v>0.223</v>
      </c>
      <c r="Z5826" t="str">
        <f t="shared" ref="Z5826:Z5889" si="462">TEXT(H5826,"0.000")</f>
        <v>0.053</v>
      </c>
      <c r="AA5826" s="2" t="str">
        <f t="shared" ref="AA5826:AA5889" si="463">IF(COUNTIF(J5826,"*E*")&gt;0, "***", IF(TEXT(J5826, "0.00E+00")*1&lt;0.01, "***", IF(TEXT(J5826, "0.00E+00")*1&lt;0.05, "**",  IF(TEXT(J5826, "0.00E+00")*1&lt;0.1, "*",""))))</f>
        <v>***</v>
      </c>
      <c r="AB5826" t="str">
        <f t="shared" ref="AB5826:AB5889" si="464">D5826</f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27" spans="1:28">
      <c r="A5827">
        <v>5826</v>
      </c>
      <c r="B5827" t="s">
        <v>114</v>
      </c>
      <c r="C5827" t="b">
        <v>0</v>
      </c>
      <c r="D5827" t="s">
        <v>1658</v>
      </c>
      <c r="E5827" t="s">
        <v>1663</v>
      </c>
      <c r="F5827" t="s">
        <v>111</v>
      </c>
      <c r="G5827">
        <v>0.29984046086870803</v>
      </c>
      <c r="H5827">
        <v>5.9108413699028903E-2</v>
      </c>
      <c r="I5827">
        <v>5.07272048266175</v>
      </c>
      <c r="J5827" s="10">
        <v>3.9269679921378503E-7</v>
      </c>
      <c r="X5827" t="str">
        <f t="shared" si="460"/>
        <v>grade_5_t3_lowses_nl_2_studytime_zgakuryoku_as.factor(year)2018</v>
      </c>
      <c r="Y5827" t="str">
        <f t="shared" si="461"/>
        <v>0.300</v>
      </c>
      <c r="Z5827" t="str">
        <f t="shared" si="462"/>
        <v>0.059</v>
      </c>
      <c r="AA5827" s="2" t="str">
        <f t="shared" si="463"/>
        <v>***</v>
      </c>
      <c r="AB5827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28" spans="1:28">
      <c r="A5828">
        <v>5827</v>
      </c>
      <c r="B5828" t="s">
        <v>114</v>
      </c>
      <c r="C5828" t="b">
        <v>0</v>
      </c>
      <c r="D5828" t="s">
        <v>1658</v>
      </c>
      <c r="E5828" t="s">
        <v>1663</v>
      </c>
      <c r="F5828" t="s">
        <v>1722</v>
      </c>
      <c r="G5828">
        <v>4.3179442611533999E-3</v>
      </c>
      <c r="H5828">
        <v>6.0277891025517699E-2</v>
      </c>
      <c r="I5828">
        <v>7.1633963758378105E-2</v>
      </c>
      <c r="J5828">
        <v>0.94289331858372605</v>
      </c>
      <c r="X5828" t="str">
        <f t="shared" si="460"/>
        <v>grade_5_t3_lowses_nl_2_studytime_zgakuryoku_as.factor(lowses)1:relative_age</v>
      </c>
      <c r="Y5828" t="str">
        <f t="shared" si="461"/>
        <v>0.004</v>
      </c>
      <c r="Z5828" t="str">
        <f t="shared" si="462"/>
        <v>0.060</v>
      </c>
      <c r="AA5828" s="2" t="str">
        <f t="shared" si="463"/>
        <v/>
      </c>
      <c r="AB5828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29" spans="1:28">
      <c r="A5829">
        <v>5828</v>
      </c>
      <c r="B5829" t="s">
        <v>114</v>
      </c>
      <c r="C5829" t="b">
        <v>0</v>
      </c>
      <c r="D5829" t="s">
        <v>1658</v>
      </c>
      <c r="E5829" t="s">
        <v>1663</v>
      </c>
      <c r="F5829" t="s">
        <v>1736</v>
      </c>
      <c r="G5829">
        <v>1.10413280291049E-4</v>
      </c>
      <c r="H5829">
        <v>5.1923157832418501E-3</v>
      </c>
      <c r="I5829">
        <v>2.1264746772029299E-2</v>
      </c>
      <c r="J5829">
        <v>0.98303449753898398</v>
      </c>
      <c r="X5829" t="str">
        <f t="shared" si="460"/>
        <v>grade_5_t3_lowses_nl_2_studytime_zgakuryoku_as.factor(lowses)1:I(relative_age^2)</v>
      </c>
      <c r="Y5829" t="str">
        <f t="shared" si="461"/>
        <v>0.000</v>
      </c>
      <c r="Z5829" t="str">
        <f t="shared" si="462"/>
        <v>0.005</v>
      </c>
      <c r="AA5829" s="2" t="str">
        <f t="shared" si="463"/>
        <v/>
      </c>
      <c r="AB5829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30" spans="1:28">
      <c r="A5830">
        <v>5829</v>
      </c>
      <c r="B5830" t="s">
        <v>114</v>
      </c>
      <c r="C5830" t="b">
        <v>0</v>
      </c>
      <c r="D5830" t="s">
        <v>1658</v>
      </c>
      <c r="E5830" t="s">
        <v>1663</v>
      </c>
      <c r="F5830" t="s">
        <v>1734</v>
      </c>
      <c r="G5830">
        <v>-0.49482774041599598</v>
      </c>
      <c r="H5830">
        <v>7.6906398944790802E-2</v>
      </c>
      <c r="I5830">
        <v>-6.4341556386123404</v>
      </c>
      <c r="J5830" s="10">
        <v>1.24583460460722E-10</v>
      </c>
      <c r="X5830" t="str">
        <f t="shared" si="460"/>
        <v>grade_5_t3_lowses_nl_2_studytime_zgakuryoku_as.factor(lowses)1:zgakuryoku</v>
      </c>
      <c r="Y5830" t="str">
        <f t="shared" si="461"/>
        <v>-0.495</v>
      </c>
      <c r="Z5830" t="str">
        <f t="shared" si="462"/>
        <v>0.077</v>
      </c>
      <c r="AA5830" s="2" t="str">
        <f t="shared" si="463"/>
        <v>***</v>
      </c>
      <c r="AB5830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31" spans="1:28">
      <c r="A5831">
        <v>5830</v>
      </c>
      <c r="B5831" t="s">
        <v>114</v>
      </c>
      <c r="C5831" t="b">
        <v>0</v>
      </c>
      <c r="D5831" t="s">
        <v>1658</v>
      </c>
      <c r="E5831" t="s">
        <v>1663</v>
      </c>
      <c r="F5831" t="s">
        <v>1723</v>
      </c>
      <c r="G5831" t="s">
        <v>140</v>
      </c>
      <c r="H5831">
        <v>0</v>
      </c>
      <c r="I5831" t="s">
        <v>140</v>
      </c>
      <c r="J5831" t="s">
        <v>140</v>
      </c>
      <c r="X5831" t="str">
        <f t="shared" si="460"/>
        <v>grade_5_t3_lowses_nl_2_studytime_zgakuryoku_as.factor(lowses)1:as.factor(book)2</v>
      </c>
      <c r="Y5831" t="str">
        <f t="shared" si="461"/>
        <v>NA</v>
      </c>
      <c r="Z5831" t="str">
        <f t="shared" si="462"/>
        <v>0.000</v>
      </c>
      <c r="AA5831" s="2" t="e">
        <f t="shared" si="463"/>
        <v>#VALUE!</v>
      </c>
      <c r="AB5831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32" spans="1:28">
      <c r="A5832">
        <v>5831</v>
      </c>
      <c r="B5832" t="s">
        <v>114</v>
      </c>
      <c r="C5832" t="b">
        <v>0</v>
      </c>
      <c r="D5832" t="s">
        <v>1658</v>
      </c>
      <c r="E5832" t="s">
        <v>1663</v>
      </c>
      <c r="F5832" t="s">
        <v>1724</v>
      </c>
      <c r="G5832" t="s">
        <v>140</v>
      </c>
      <c r="H5832">
        <v>0</v>
      </c>
      <c r="I5832" t="s">
        <v>140</v>
      </c>
      <c r="J5832" t="s">
        <v>140</v>
      </c>
      <c r="X5832" t="str">
        <f t="shared" si="460"/>
        <v>grade_5_t3_lowses_nl_2_studytime_zgakuryoku_as.factor(lowses)1:as.factor(book)3</v>
      </c>
      <c r="Y5832" t="str">
        <f t="shared" si="461"/>
        <v>NA</v>
      </c>
      <c r="Z5832" t="str">
        <f t="shared" si="462"/>
        <v>0.000</v>
      </c>
      <c r="AA5832" s="2" t="e">
        <f t="shared" si="463"/>
        <v>#VALUE!</v>
      </c>
      <c r="AB5832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33" spans="1:28">
      <c r="A5833">
        <v>5832</v>
      </c>
      <c r="B5833" t="s">
        <v>114</v>
      </c>
      <c r="C5833" t="b">
        <v>0</v>
      </c>
      <c r="D5833" t="s">
        <v>1658</v>
      </c>
      <c r="E5833" t="s">
        <v>1663</v>
      </c>
      <c r="F5833" t="s">
        <v>1725</v>
      </c>
      <c r="G5833" t="s">
        <v>140</v>
      </c>
      <c r="H5833">
        <v>0</v>
      </c>
      <c r="I5833" t="s">
        <v>140</v>
      </c>
      <c r="J5833" t="s">
        <v>140</v>
      </c>
      <c r="X5833" t="str">
        <f t="shared" si="460"/>
        <v>grade_5_t3_lowses_nl_2_studytime_zgakuryoku_as.factor(lowses)1:as.factor(book)4</v>
      </c>
      <c r="Y5833" t="str">
        <f t="shared" si="461"/>
        <v>NA</v>
      </c>
      <c r="Z5833" t="str">
        <f t="shared" si="462"/>
        <v>0.000</v>
      </c>
      <c r="AA5833" s="2" t="e">
        <f t="shared" si="463"/>
        <v>#VALUE!</v>
      </c>
      <c r="AB5833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34" spans="1:28">
      <c r="A5834">
        <v>5833</v>
      </c>
      <c r="B5834" t="s">
        <v>114</v>
      </c>
      <c r="C5834" t="b">
        <v>0</v>
      </c>
      <c r="D5834" t="s">
        <v>1658</v>
      </c>
      <c r="E5834" t="s">
        <v>1663</v>
      </c>
      <c r="F5834" t="s">
        <v>1726</v>
      </c>
      <c r="G5834" t="s">
        <v>140</v>
      </c>
      <c r="H5834">
        <v>0</v>
      </c>
      <c r="I5834" t="s">
        <v>140</v>
      </c>
      <c r="J5834" t="s">
        <v>140</v>
      </c>
      <c r="X5834" t="str">
        <f t="shared" si="460"/>
        <v>grade_5_t3_lowses_nl_2_studytime_zgakuryoku_as.factor(lowses)1:as.factor(book)5</v>
      </c>
      <c r="Y5834" t="str">
        <f t="shared" si="461"/>
        <v>NA</v>
      </c>
      <c r="Z5834" t="str">
        <f t="shared" si="462"/>
        <v>0.000</v>
      </c>
      <c r="AA5834" s="2" t="e">
        <f t="shared" si="463"/>
        <v>#VALUE!</v>
      </c>
      <c r="AB5834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35" spans="1:28">
      <c r="A5835">
        <v>5834</v>
      </c>
      <c r="B5835" t="s">
        <v>114</v>
      </c>
      <c r="C5835" t="b">
        <v>0</v>
      </c>
      <c r="D5835" t="s">
        <v>1658</v>
      </c>
      <c r="E5835" t="s">
        <v>1663</v>
      </c>
      <c r="F5835" t="s">
        <v>1727</v>
      </c>
      <c r="G5835">
        <v>9.28247838504314E-2</v>
      </c>
      <c r="H5835">
        <v>0.14072621678656799</v>
      </c>
      <c r="I5835">
        <v>0.65961258655317601</v>
      </c>
      <c r="J5835">
        <v>0.50950362297974905</v>
      </c>
      <c r="X5835" t="str">
        <f t="shared" si="460"/>
        <v>grade_5_t3_lowses_nl_2_studytime_zgakuryoku_as.factor(lowses)1:as.factor(year)2017</v>
      </c>
      <c r="Y5835" t="str">
        <f t="shared" si="461"/>
        <v>0.093</v>
      </c>
      <c r="Z5835" t="str">
        <f t="shared" si="462"/>
        <v>0.141</v>
      </c>
      <c r="AA5835" s="2" t="str">
        <f t="shared" si="463"/>
        <v/>
      </c>
      <c r="AB5835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36" spans="1:28">
      <c r="A5836">
        <v>5835</v>
      </c>
      <c r="B5836" t="s">
        <v>114</v>
      </c>
      <c r="C5836" t="b">
        <v>0</v>
      </c>
      <c r="D5836" t="s">
        <v>1658</v>
      </c>
      <c r="E5836" t="s">
        <v>1663</v>
      </c>
      <c r="F5836" t="s">
        <v>1728</v>
      </c>
      <c r="G5836">
        <v>-8.9853289559599495E-2</v>
      </c>
      <c r="H5836">
        <v>0.13753658287152001</v>
      </c>
      <c r="I5836">
        <v>-0.65330465308663199</v>
      </c>
      <c r="J5836">
        <v>0.51356102835413797</v>
      </c>
      <c r="X5836" t="str">
        <f t="shared" si="460"/>
        <v>grade_5_t3_lowses_nl_2_studytime_zgakuryoku_as.factor(lowses)1:as.factor(year)2018</v>
      </c>
      <c r="Y5836" t="str">
        <f t="shared" si="461"/>
        <v>-0.090</v>
      </c>
      <c r="Z5836" t="str">
        <f t="shared" si="462"/>
        <v>0.138</v>
      </c>
      <c r="AA5836" s="2" t="str">
        <f t="shared" si="463"/>
        <v/>
      </c>
      <c r="AB5836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37" spans="1:28">
      <c r="A5837">
        <v>5836</v>
      </c>
      <c r="B5837" t="s">
        <v>115</v>
      </c>
      <c r="C5837" t="b">
        <v>0</v>
      </c>
      <c r="D5837" t="s">
        <v>1658</v>
      </c>
      <c r="E5837" t="s">
        <v>1664</v>
      </c>
      <c r="F5837" t="s">
        <v>1697</v>
      </c>
      <c r="G5837" t="s">
        <v>140</v>
      </c>
      <c r="H5837">
        <v>0</v>
      </c>
      <c r="I5837" t="s">
        <v>140</v>
      </c>
      <c r="J5837" t="s">
        <v>140</v>
      </c>
      <c r="X5837" t="str">
        <f t="shared" si="460"/>
        <v>grade_7_t3_lowses_nl_2_studytime_zgakuryoku_as.factor(lowses)1</v>
      </c>
      <c r="Y5837" t="str">
        <f t="shared" si="461"/>
        <v>NA</v>
      </c>
      <c r="Z5837" t="str">
        <f t="shared" si="462"/>
        <v>0.000</v>
      </c>
      <c r="AA5837" s="2" t="e">
        <f t="shared" si="463"/>
        <v>#VALUE!</v>
      </c>
      <c r="AB5837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38" spans="1:28">
      <c r="A5838">
        <v>5837</v>
      </c>
      <c r="B5838" t="s">
        <v>115</v>
      </c>
      <c r="C5838" t="b">
        <v>0</v>
      </c>
      <c r="D5838" t="s">
        <v>1658</v>
      </c>
      <c r="E5838" t="s">
        <v>1664</v>
      </c>
      <c r="F5838" t="s">
        <v>104</v>
      </c>
      <c r="G5838">
        <v>-4.5832225590358898E-2</v>
      </c>
      <c r="H5838">
        <v>1.82429405706305E-2</v>
      </c>
      <c r="I5838">
        <v>-2.5123266401549702</v>
      </c>
      <c r="J5838">
        <v>1.1994974387270801E-2</v>
      </c>
      <c r="X5838" t="str">
        <f t="shared" si="460"/>
        <v>grade_7_t3_lowses_nl_2_studytime_zgakuryoku_relative_age</v>
      </c>
      <c r="Y5838" t="str">
        <f t="shared" si="461"/>
        <v>-0.046</v>
      </c>
      <c r="Z5838" t="str">
        <f t="shared" si="462"/>
        <v>0.018</v>
      </c>
      <c r="AA5838" s="2" t="str">
        <f t="shared" si="463"/>
        <v>**</v>
      </c>
      <c r="AB5838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39" spans="1:28">
      <c r="A5839">
        <v>5838</v>
      </c>
      <c r="B5839" t="s">
        <v>115</v>
      </c>
      <c r="C5839" t="b">
        <v>0</v>
      </c>
      <c r="D5839" t="s">
        <v>1658</v>
      </c>
      <c r="E5839" t="s">
        <v>1664</v>
      </c>
      <c r="F5839" t="s">
        <v>775</v>
      </c>
      <c r="G5839">
        <v>5.3163502498557202E-4</v>
      </c>
      <c r="H5839">
        <v>1.6521106572030401E-3</v>
      </c>
      <c r="I5839">
        <v>0.32179141431458902</v>
      </c>
      <c r="J5839">
        <v>0.74761122428988003</v>
      </c>
      <c r="X5839" t="str">
        <f t="shared" si="460"/>
        <v>grade_7_t3_lowses_nl_2_studytime_zgakuryoku_I(relative_age^2)</v>
      </c>
      <c r="Y5839" t="str">
        <f t="shared" si="461"/>
        <v>0.001</v>
      </c>
      <c r="Z5839" t="str">
        <f t="shared" si="462"/>
        <v>0.002</v>
      </c>
      <c r="AA5839" s="2" t="str">
        <f t="shared" si="463"/>
        <v/>
      </c>
      <c r="AB5839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40" spans="1:28">
      <c r="A5840">
        <v>5839</v>
      </c>
      <c r="B5840" t="s">
        <v>115</v>
      </c>
      <c r="C5840" t="b">
        <v>0</v>
      </c>
      <c r="D5840" t="s">
        <v>1658</v>
      </c>
      <c r="E5840" t="s">
        <v>1664</v>
      </c>
      <c r="F5840" t="s">
        <v>32</v>
      </c>
      <c r="G5840">
        <v>0.873553445355856</v>
      </c>
      <c r="H5840">
        <v>2.2929246205918099E-2</v>
      </c>
      <c r="I5840">
        <v>38.097782958533998</v>
      </c>
      <c r="J5840" t="s">
        <v>1737</v>
      </c>
      <c r="X5840" t="str">
        <f t="shared" si="460"/>
        <v>grade_7_t3_lowses_nl_2_studytime_zgakuryoku_zgakuryoku</v>
      </c>
      <c r="Y5840" t="str">
        <f t="shared" si="461"/>
        <v>0.874</v>
      </c>
      <c r="Z5840" t="str">
        <f t="shared" si="462"/>
        <v>0.023</v>
      </c>
      <c r="AA5840" s="2" t="str">
        <f t="shared" si="463"/>
        <v>***</v>
      </c>
      <c r="AB5840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41" spans="1:28">
      <c r="A5841">
        <v>5840</v>
      </c>
      <c r="B5841" t="s">
        <v>115</v>
      </c>
      <c r="C5841" t="b">
        <v>0</v>
      </c>
      <c r="D5841" t="s">
        <v>1658</v>
      </c>
      <c r="E5841" t="s">
        <v>1664</v>
      </c>
      <c r="F5841" t="s">
        <v>106</v>
      </c>
      <c r="G5841">
        <v>0.92197352782298503</v>
      </c>
      <c r="H5841">
        <v>0.15413832250264201</v>
      </c>
      <c r="I5841">
        <v>5.9814685462610004</v>
      </c>
      <c r="J5841" s="10">
        <v>2.21696358796353E-9</v>
      </c>
      <c r="X5841" t="str">
        <f t="shared" si="460"/>
        <v>grade_7_t3_lowses_nl_2_studytime_zgakuryoku_as.factor(book)2</v>
      </c>
      <c r="Y5841" t="str">
        <f t="shared" si="461"/>
        <v>0.922</v>
      </c>
      <c r="Z5841" t="str">
        <f t="shared" si="462"/>
        <v>0.154</v>
      </c>
      <c r="AA5841" s="2" t="str">
        <f t="shared" si="463"/>
        <v>***</v>
      </c>
      <c r="AB5841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42" spans="1:28">
      <c r="A5842">
        <v>5841</v>
      </c>
      <c r="B5842" t="s">
        <v>115</v>
      </c>
      <c r="C5842" t="b">
        <v>0</v>
      </c>
      <c r="D5842" t="s">
        <v>1658</v>
      </c>
      <c r="E5842" t="s">
        <v>1664</v>
      </c>
      <c r="F5842" t="s">
        <v>107</v>
      </c>
      <c r="G5842">
        <v>1.39045356979309</v>
      </c>
      <c r="H5842">
        <v>0.155615308513182</v>
      </c>
      <c r="I5842">
        <v>8.9351978483228702</v>
      </c>
      <c r="J5842" s="10">
        <v>4.11465614765612E-19</v>
      </c>
      <c r="X5842" t="str">
        <f t="shared" si="460"/>
        <v>grade_7_t3_lowses_nl_2_studytime_zgakuryoku_as.factor(book)3</v>
      </c>
      <c r="Y5842" t="str">
        <f t="shared" si="461"/>
        <v>1.390</v>
      </c>
      <c r="Z5842" t="str">
        <f t="shared" si="462"/>
        <v>0.156</v>
      </c>
      <c r="AA5842" s="2" t="str">
        <f t="shared" si="463"/>
        <v>***</v>
      </c>
      <c r="AB5842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43" spans="1:28">
      <c r="A5843">
        <v>5842</v>
      </c>
      <c r="B5843" t="s">
        <v>115</v>
      </c>
      <c r="C5843" t="b">
        <v>0</v>
      </c>
      <c r="D5843" t="s">
        <v>1658</v>
      </c>
      <c r="E5843" t="s">
        <v>1664</v>
      </c>
      <c r="F5843" t="s">
        <v>108</v>
      </c>
      <c r="G5843">
        <v>1.93877320070974</v>
      </c>
      <c r="H5843">
        <v>0.15772574479718501</v>
      </c>
      <c r="I5843">
        <v>12.2920529124954</v>
      </c>
      <c r="J5843" s="10">
        <v>1.0436889810561601E-34</v>
      </c>
      <c r="X5843" t="str">
        <f t="shared" si="460"/>
        <v>grade_7_t3_lowses_nl_2_studytime_zgakuryoku_as.factor(book)4</v>
      </c>
      <c r="Y5843" t="str">
        <f t="shared" si="461"/>
        <v>1.939</v>
      </c>
      <c r="Z5843" t="str">
        <f t="shared" si="462"/>
        <v>0.158</v>
      </c>
      <c r="AA5843" s="2" t="str">
        <f t="shared" si="463"/>
        <v>***</v>
      </c>
      <c r="AB5843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44" spans="1:28">
      <c r="A5844">
        <v>5843</v>
      </c>
      <c r="B5844" t="s">
        <v>115</v>
      </c>
      <c r="C5844" t="b">
        <v>0</v>
      </c>
      <c r="D5844" t="s">
        <v>1658</v>
      </c>
      <c r="E5844" t="s">
        <v>1664</v>
      </c>
      <c r="F5844" t="s">
        <v>109</v>
      </c>
      <c r="G5844">
        <v>2.3366631559456401</v>
      </c>
      <c r="H5844">
        <v>0.16084212771277701</v>
      </c>
      <c r="I5844">
        <v>14.527681206246699</v>
      </c>
      <c r="J5844" s="10">
        <v>8.8034968741534695E-48</v>
      </c>
      <c r="X5844" t="str">
        <f t="shared" si="460"/>
        <v>grade_7_t3_lowses_nl_2_studytime_zgakuryoku_as.factor(book)5</v>
      </c>
      <c r="Y5844" t="str">
        <f t="shared" si="461"/>
        <v>2.337</v>
      </c>
      <c r="Z5844" t="str">
        <f t="shared" si="462"/>
        <v>0.161</v>
      </c>
      <c r="AA5844" s="2" t="str">
        <f t="shared" si="463"/>
        <v>***</v>
      </c>
      <c r="AB5844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45" spans="1:28">
      <c r="A5845">
        <v>5844</v>
      </c>
      <c r="B5845" t="s">
        <v>115</v>
      </c>
      <c r="C5845" t="b">
        <v>0</v>
      </c>
      <c r="D5845" t="s">
        <v>1658</v>
      </c>
      <c r="E5845" t="s">
        <v>1664</v>
      </c>
      <c r="F5845" t="s">
        <v>110</v>
      </c>
      <c r="G5845">
        <v>-3.5081952223508001E-3</v>
      </c>
      <c r="H5845">
        <v>5.6392938585953699E-2</v>
      </c>
      <c r="I5845">
        <v>-6.2209831768274299E-2</v>
      </c>
      <c r="J5845">
        <v>0.95039582643562903</v>
      </c>
      <c r="X5845" t="str">
        <f t="shared" si="460"/>
        <v>grade_7_t3_lowses_nl_2_studytime_zgakuryoku_as.factor(year)2017</v>
      </c>
      <c r="Y5845" t="str">
        <f t="shared" si="461"/>
        <v>-0.004</v>
      </c>
      <c r="Z5845" t="str">
        <f t="shared" si="462"/>
        <v>0.056</v>
      </c>
      <c r="AA5845" s="2" t="str">
        <f t="shared" si="463"/>
        <v/>
      </c>
      <c r="AB5845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46" spans="1:28">
      <c r="A5846">
        <v>5845</v>
      </c>
      <c r="B5846" t="s">
        <v>115</v>
      </c>
      <c r="C5846" t="b">
        <v>0</v>
      </c>
      <c r="D5846" t="s">
        <v>1658</v>
      </c>
      <c r="E5846" t="s">
        <v>1664</v>
      </c>
      <c r="F5846" t="s">
        <v>111</v>
      </c>
      <c r="G5846">
        <v>-4.5140113576705498E-2</v>
      </c>
      <c r="H5846">
        <v>5.4046871799014497E-2</v>
      </c>
      <c r="I5846">
        <v>-0.83520307603683697</v>
      </c>
      <c r="J5846">
        <v>0.40360487699619502</v>
      </c>
      <c r="X5846" t="str">
        <f t="shared" si="460"/>
        <v>grade_7_t3_lowses_nl_2_studytime_zgakuryoku_as.factor(year)2018</v>
      </c>
      <c r="Y5846" t="str">
        <f t="shared" si="461"/>
        <v>-0.045</v>
      </c>
      <c r="Z5846" t="str">
        <f t="shared" si="462"/>
        <v>0.054</v>
      </c>
      <c r="AA5846" s="2" t="str">
        <f t="shared" si="463"/>
        <v/>
      </c>
      <c r="AB5846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47" spans="1:28">
      <c r="A5847">
        <v>5846</v>
      </c>
      <c r="B5847" t="s">
        <v>115</v>
      </c>
      <c r="C5847" t="b">
        <v>0</v>
      </c>
      <c r="D5847" t="s">
        <v>1658</v>
      </c>
      <c r="E5847" t="s">
        <v>1664</v>
      </c>
      <c r="F5847" t="s">
        <v>1722</v>
      </c>
      <c r="G5847">
        <v>4.90992423820722E-3</v>
      </c>
      <c r="H5847">
        <v>5.4530223740100102E-2</v>
      </c>
      <c r="I5847">
        <v>9.0040419815783604E-2</v>
      </c>
      <c r="J5847">
        <v>0.928255230354738</v>
      </c>
      <c r="X5847" t="str">
        <f t="shared" si="460"/>
        <v>grade_7_t3_lowses_nl_2_studytime_zgakuryoku_as.factor(lowses)1:relative_age</v>
      </c>
      <c r="Y5847" t="str">
        <f t="shared" si="461"/>
        <v>0.005</v>
      </c>
      <c r="Z5847" t="str">
        <f t="shared" si="462"/>
        <v>0.055</v>
      </c>
      <c r="AA5847" s="2" t="str">
        <f t="shared" si="463"/>
        <v/>
      </c>
      <c r="AB5847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48" spans="1:28">
      <c r="A5848">
        <v>5847</v>
      </c>
      <c r="B5848" t="s">
        <v>115</v>
      </c>
      <c r="C5848" t="b">
        <v>0</v>
      </c>
      <c r="D5848" t="s">
        <v>1658</v>
      </c>
      <c r="E5848" t="s">
        <v>1664</v>
      </c>
      <c r="F5848" t="s">
        <v>1736</v>
      </c>
      <c r="G5848">
        <v>-1.5864775293424501E-3</v>
      </c>
      <c r="H5848">
        <v>4.7175753589298397E-3</v>
      </c>
      <c r="I5848">
        <v>-0.33629087161043902</v>
      </c>
      <c r="J5848">
        <v>0.73665206296326302</v>
      </c>
      <c r="X5848" t="str">
        <f t="shared" si="460"/>
        <v>grade_7_t3_lowses_nl_2_studytime_zgakuryoku_as.factor(lowses)1:I(relative_age^2)</v>
      </c>
      <c r="Y5848" t="str">
        <f t="shared" si="461"/>
        <v>-0.002</v>
      </c>
      <c r="Z5848" t="str">
        <f t="shared" si="462"/>
        <v>0.005</v>
      </c>
      <c r="AA5848" s="2" t="str">
        <f t="shared" si="463"/>
        <v/>
      </c>
      <c r="AB5848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49" spans="1:28">
      <c r="A5849">
        <v>5848</v>
      </c>
      <c r="B5849" t="s">
        <v>115</v>
      </c>
      <c r="C5849" t="b">
        <v>0</v>
      </c>
      <c r="D5849" t="s">
        <v>1658</v>
      </c>
      <c r="E5849" t="s">
        <v>1664</v>
      </c>
      <c r="F5849" t="s">
        <v>1734</v>
      </c>
      <c r="G5849">
        <v>0.154218982028688</v>
      </c>
      <c r="H5849">
        <v>5.5116164461653003E-2</v>
      </c>
      <c r="I5849">
        <v>2.7980717369399999</v>
      </c>
      <c r="J5849">
        <v>5.1416078342848498E-3</v>
      </c>
      <c r="X5849" t="str">
        <f t="shared" si="460"/>
        <v>grade_7_t3_lowses_nl_2_studytime_zgakuryoku_as.factor(lowses)1:zgakuryoku</v>
      </c>
      <c r="Y5849" t="str">
        <f t="shared" si="461"/>
        <v>0.154</v>
      </c>
      <c r="Z5849" t="str">
        <f t="shared" si="462"/>
        <v>0.055</v>
      </c>
      <c r="AA5849" s="2" t="str">
        <f t="shared" si="463"/>
        <v>***</v>
      </c>
      <c r="AB5849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50" spans="1:28">
      <c r="A5850">
        <v>5849</v>
      </c>
      <c r="B5850" t="s">
        <v>115</v>
      </c>
      <c r="C5850" t="b">
        <v>0</v>
      </c>
      <c r="D5850" t="s">
        <v>1658</v>
      </c>
      <c r="E5850" t="s">
        <v>1664</v>
      </c>
      <c r="F5850" t="s">
        <v>1723</v>
      </c>
      <c r="G5850" t="s">
        <v>140</v>
      </c>
      <c r="H5850">
        <v>0</v>
      </c>
      <c r="I5850" t="s">
        <v>140</v>
      </c>
      <c r="J5850" t="s">
        <v>140</v>
      </c>
      <c r="X5850" t="str">
        <f t="shared" si="460"/>
        <v>grade_7_t3_lowses_nl_2_studytime_zgakuryoku_as.factor(lowses)1:as.factor(book)2</v>
      </c>
      <c r="Y5850" t="str">
        <f t="shared" si="461"/>
        <v>NA</v>
      </c>
      <c r="Z5850" t="str">
        <f t="shared" si="462"/>
        <v>0.000</v>
      </c>
      <c r="AA5850" s="2" t="e">
        <f t="shared" si="463"/>
        <v>#VALUE!</v>
      </c>
      <c r="AB5850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51" spans="1:28">
      <c r="A5851">
        <v>5850</v>
      </c>
      <c r="B5851" t="s">
        <v>115</v>
      </c>
      <c r="C5851" t="b">
        <v>0</v>
      </c>
      <c r="D5851" t="s">
        <v>1658</v>
      </c>
      <c r="E5851" t="s">
        <v>1664</v>
      </c>
      <c r="F5851" t="s">
        <v>1724</v>
      </c>
      <c r="G5851" t="s">
        <v>140</v>
      </c>
      <c r="H5851">
        <v>0</v>
      </c>
      <c r="I5851" t="s">
        <v>140</v>
      </c>
      <c r="J5851" t="s">
        <v>140</v>
      </c>
      <c r="X5851" t="str">
        <f t="shared" si="460"/>
        <v>grade_7_t3_lowses_nl_2_studytime_zgakuryoku_as.factor(lowses)1:as.factor(book)3</v>
      </c>
      <c r="Y5851" t="str">
        <f t="shared" si="461"/>
        <v>NA</v>
      </c>
      <c r="Z5851" t="str">
        <f t="shared" si="462"/>
        <v>0.000</v>
      </c>
      <c r="AA5851" s="2" t="e">
        <f t="shared" si="463"/>
        <v>#VALUE!</v>
      </c>
      <c r="AB5851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52" spans="1:28">
      <c r="A5852">
        <v>5851</v>
      </c>
      <c r="B5852" t="s">
        <v>115</v>
      </c>
      <c r="C5852" t="b">
        <v>0</v>
      </c>
      <c r="D5852" t="s">
        <v>1658</v>
      </c>
      <c r="E5852" t="s">
        <v>1664</v>
      </c>
      <c r="F5852" t="s">
        <v>1725</v>
      </c>
      <c r="G5852" t="s">
        <v>140</v>
      </c>
      <c r="H5852">
        <v>0</v>
      </c>
      <c r="I5852" t="s">
        <v>140</v>
      </c>
      <c r="J5852" t="s">
        <v>140</v>
      </c>
      <c r="X5852" t="str">
        <f t="shared" si="460"/>
        <v>grade_7_t3_lowses_nl_2_studytime_zgakuryoku_as.factor(lowses)1:as.factor(book)4</v>
      </c>
      <c r="Y5852" t="str">
        <f t="shared" si="461"/>
        <v>NA</v>
      </c>
      <c r="Z5852" t="str">
        <f t="shared" si="462"/>
        <v>0.000</v>
      </c>
      <c r="AA5852" s="2" t="e">
        <f t="shared" si="463"/>
        <v>#VALUE!</v>
      </c>
      <c r="AB5852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53" spans="1:28">
      <c r="A5853">
        <v>5852</v>
      </c>
      <c r="B5853" t="s">
        <v>115</v>
      </c>
      <c r="C5853" t="b">
        <v>0</v>
      </c>
      <c r="D5853" t="s">
        <v>1658</v>
      </c>
      <c r="E5853" t="s">
        <v>1664</v>
      </c>
      <c r="F5853" t="s">
        <v>1726</v>
      </c>
      <c r="G5853" t="s">
        <v>140</v>
      </c>
      <c r="H5853">
        <v>0</v>
      </c>
      <c r="I5853" t="s">
        <v>140</v>
      </c>
      <c r="J5853" t="s">
        <v>140</v>
      </c>
      <c r="X5853" t="str">
        <f t="shared" si="460"/>
        <v>grade_7_t3_lowses_nl_2_studytime_zgakuryoku_as.factor(lowses)1:as.factor(book)5</v>
      </c>
      <c r="Y5853" t="str">
        <f t="shared" si="461"/>
        <v>NA</v>
      </c>
      <c r="Z5853" t="str">
        <f t="shared" si="462"/>
        <v>0.000</v>
      </c>
      <c r="AA5853" s="2" t="e">
        <f t="shared" si="463"/>
        <v>#VALUE!</v>
      </c>
      <c r="AB5853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54" spans="1:28">
      <c r="A5854">
        <v>5853</v>
      </c>
      <c r="B5854" t="s">
        <v>115</v>
      </c>
      <c r="C5854" t="b">
        <v>0</v>
      </c>
      <c r="D5854" t="s">
        <v>1658</v>
      </c>
      <c r="E5854" t="s">
        <v>1664</v>
      </c>
      <c r="F5854" t="s">
        <v>1727</v>
      </c>
      <c r="G5854">
        <v>-0.130864373576318</v>
      </c>
      <c r="H5854">
        <v>0.12359533743711899</v>
      </c>
      <c r="I5854">
        <v>-1.05881319061002</v>
      </c>
      <c r="J5854">
        <v>0.28968678636877798</v>
      </c>
      <c r="X5854" t="str">
        <f t="shared" si="460"/>
        <v>grade_7_t3_lowses_nl_2_studytime_zgakuryoku_as.factor(lowses)1:as.factor(year)2017</v>
      </c>
      <c r="Y5854" t="str">
        <f t="shared" si="461"/>
        <v>-0.131</v>
      </c>
      <c r="Z5854" t="str">
        <f t="shared" si="462"/>
        <v>0.124</v>
      </c>
      <c r="AA5854" s="2" t="str">
        <f t="shared" si="463"/>
        <v/>
      </c>
      <c r="AB5854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55" spans="1:28">
      <c r="A5855">
        <v>5854</v>
      </c>
      <c r="B5855" t="s">
        <v>115</v>
      </c>
      <c r="C5855" t="b">
        <v>0</v>
      </c>
      <c r="D5855" t="s">
        <v>1658</v>
      </c>
      <c r="E5855" t="s">
        <v>1664</v>
      </c>
      <c r="F5855" t="s">
        <v>1728</v>
      </c>
      <c r="G5855">
        <v>-2.4181838478965E-2</v>
      </c>
      <c r="H5855">
        <v>0.11848402483090099</v>
      </c>
      <c r="I5855">
        <v>-0.20409366168542201</v>
      </c>
      <c r="J5855">
        <v>0.83828061933220399</v>
      </c>
      <c r="X5855" t="str">
        <f t="shared" si="460"/>
        <v>grade_7_t3_lowses_nl_2_studytime_zgakuryoku_as.factor(lowses)1:as.factor(year)2018</v>
      </c>
      <c r="Y5855" t="str">
        <f t="shared" si="461"/>
        <v>-0.024</v>
      </c>
      <c r="Z5855" t="str">
        <f t="shared" si="462"/>
        <v>0.118</v>
      </c>
      <c r="AA5855" s="2" t="str">
        <f t="shared" si="463"/>
        <v/>
      </c>
      <c r="AB5855" t="str">
        <f t="shared" si="464"/>
        <v>studytime ~ as.factor(lowses) * relative_age + as.factor(lowses) *      I(relative_age^2) + as.factor(lowses) * zgakuryoku + as.factor(lowses) *      as.factor(book) + as.factor(lowses) * as.factor(year) | as.factor(school_id) | 0 | school_id</v>
      </c>
    </row>
    <row r="5856" spans="1:28">
      <c r="A5856">
        <v>5855</v>
      </c>
      <c r="B5856" t="s">
        <v>1222</v>
      </c>
      <c r="C5856" t="b">
        <v>0</v>
      </c>
      <c r="D5856" t="s">
        <v>1665</v>
      </c>
      <c r="E5856" t="s">
        <v>1666</v>
      </c>
      <c r="F5856" t="s">
        <v>1697</v>
      </c>
      <c r="G5856">
        <v>-2.4951552861519</v>
      </c>
      <c r="H5856">
        <v>9.3708760238258401E-2</v>
      </c>
      <c r="I5856">
        <v>-26.6267025602288</v>
      </c>
      <c r="J5856" s="10">
        <v>3.8956521579671301E-156</v>
      </c>
      <c r="X5856" t="str">
        <f t="shared" si="460"/>
        <v>all_t3_lowses_nl_2_studytime_zgakuryoku_as.factor(lowses)1</v>
      </c>
      <c r="Y5856" t="str">
        <f t="shared" si="461"/>
        <v>-2.495</v>
      </c>
      <c r="Z5856" t="str">
        <f t="shared" si="462"/>
        <v>0.094</v>
      </c>
      <c r="AA5856" s="2" t="str">
        <f t="shared" si="463"/>
        <v>***</v>
      </c>
      <c r="AB5856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57" spans="1:28">
      <c r="A5857">
        <v>5856</v>
      </c>
      <c r="B5857" t="s">
        <v>1222</v>
      </c>
      <c r="C5857" t="b">
        <v>0</v>
      </c>
      <c r="D5857" t="s">
        <v>1665</v>
      </c>
      <c r="E5857" t="s">
        <v>1666</v>
      </c>
      <c r="F5857" t="s">
        <v>104</v>
      </c>
      <c r="G5857">
        <v>-6.7716657060588104E-2</v>
      </c>
      <c r="H5857">
        <v>9.7589102898061001E-3</v>
      </c>
      <c r="I5857">
        <v>-6.9389568148119096</v>
      </c>
      <c r="J5857" s="10">
        <v>3.9530184465786703E-12</v>
      </c>
      <c r="X5857" t="str">
        <f t="shared" si="460"/>
        <v>all_t3_lowses_nl_2_studytime_zgakuryoku_relative_age</v>
      </c>
      <c r="Y5857" t="str">
        <f t="shared" si="461"/>
        <v>-0.068</v>
      </c>
      <c r="Z5857" t="str">
        <f t="shared" si="462"/>
        <v>0.010</v>
      </c>
      <c r="AA5857" s="2" t="str">
        <f t="shared" si="463"/>
        <v>***</v>
      </c>
      <c r="AB5857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58" spans="1:28">
      <c r="A5858">
        <v>5857</v>
      </c>
      <c r="B5858" t="s">
        <v>1222</v>
      </c>
      <c r="C5858" t="b">
        <v>0</v>
      </c>
      <c r="D5858" t="s">
        <v>1665</v>
      </c>
      <c r="E5858" t="s">
        <v>1666</v>
      </c>
      <c r="F5858" t="s">
        <v>775</v>
      </c>
      <c r="G5858">
        <v>2.0678937568937598E-3</v>
      </c>
      <c r="H5858">
        <v>8.5998757863464605E-4</v>
      </c>
      <c r="I5858">
        <v>2.4045623544665999</v>
      </c>
      <c r="J5858">
        <v>1.6192067858070099E-2</v>
      </c>
      <c r="X5858" t="str">
        <f t="shared" si="460"/>
        <v>all_t3_lowses_nl_2_studytime_zgakuryoku_I(relative_age^2)</v>
      </c>
      <c r="Y5858" t="str">
        <f t="shared" si="461"/>
        <v>0.002</v>
      </c>
      <c r="Z5858" t="str">
        <f t="shared" si="462"/>
        <v>0.001</v>
      </c>
      <c r="AA5858" s="2" t="str">
        <f t="shared" si="463"/>
        <v>**</v>
      </c>
      <c r="AB5858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59" spans="1:28">
      <c r="A5859">
        <v>5858</v>
      </c>
      <c r="B5859" t="s">
        <v>1222</v>
      </c>
      <c r="C5859" t="b">
        <v>0</v>
      </c>
      <c r="D5859" t="s">
        <v>1665</v>
      </c>
      <c r="E5859" t="s">
        <v>1666</v>
      </c>
      <c r="F5859" t="s">
        <v>32</v>
      </c>
      <c r="G5859">
        <v>1.0739252088011</v>
      </c>
      <c r="H5859">
        <v>1.73387990514123E-2</v>
      </c>
      <c r="I5859">
        <v>61.937692778878997</v>
      </c>
      <c r="J5859">
        <v>0</v>
      </c>
      <c r="X5859" t="str">
        <f t="shared" si="460"/>
        <v>all_t3_lowses_nl_2_studytime_zgakuryoku_zgakuryoku</v>
      </c>
      <c r="Y5859" t="str">
        <f t="shared" si="461"/>
        <v>1.074</v>
      </c>
      <c r="Z5859" t="str">
        <f t="shared" si="462"/>
        <v>0.017</v>
      </c>
      <c r="AA5859" s="2" t="str">
        <f t="shared" si="463"/>
        <v>***</v>
      </c>
      <c r="AB5859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60" spans="1:28">
      <c r="A5860">
        <v>5859</v>
      </c>
      <c r="B5860" t="s">
        <v>1222</v>
      </c>
      <c r="C5860" t="b">
        <v>0</v>
      </c>
      <c r="D5860" t="s">
        <v>1665</v>
      </c>
      <c r="E5860" t="s">
        <v>1666</v>
      </c>
      <c r="F5860" t="s">
        <v>106</v>
      </c>
      <c r="G5860">
        <v>-1.75780360963977</v>
      </c>
      <c r="H5860">
        <v>4.2462918010817099E-2</v>
      </c>
      <c r="I5860">
        <v>-41.396203840536401</v>
      </c>
      <c r="J5860">
        <v>0</v>
      </c>
      <c r="X5860" t="str">
        <f t="shared" si="460"/>
        <v>all_t3_lowses_nl_2_studytime_zgakuryoku_as.factor(book)2</v>
      </c>
      <c r="Y5860" t="str">
        <f t="shared" si="461"/>
        <v>-1.758</v>
      </c>
      <c r="Z5860" t="str">
        <f t="shared" si="462"/>
        <v>0.042</v>
      </c>
      <c r="AA5860" s="2" t="str">
        <f t="shared" si="463"/>
        <v>***</v>
      </c>
      <c r="AB5860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61" spans="1:28">
      <c r="A5861">
        <v>5860</v>
      </c>
      <c r="B5861" t="s">
        <v>1222</v>
      </c>
      <c r="C5861" t="b">
        <v>0</v>
      </c>
      <c r="D5861" t="s">
        <v>1665</v>
      </c>
      <c r="E5861" t="s">
        <v>1666</v>
      </c>
      <c r="F5861" t="s">
        <v>107</v>
      </c>
      <c r="G5861">
        <v>-1.38773991942629</v>
      </c>
      <c r="H5861">
        <v>3.8465489360440003E-2</v>
      </c>
      <c r="I5861">
        <v>-36.077531899373497</v>
      </c>
      <c r="J5861" s="10">
        <v>8.6397181976462004E-285</v>
      </c>
      <c r="X5861" t="str">
        <f t="shared" si="460"/>
        <v>all_t3_lowses_nl_2_studytime_zgakuryoku_as.factor(book)3</v>
      </c>
      <c r="Y5861" t="str">
        <f t="shared" si="461"/>
        <v>-1.388</v>
      </c>
      <c r="Z5861" t="str">
        <f t="shared" si="462"/>
        <v>0.038</v>
      </c>
      <c r="AA5861" s="2" t="str">
        <f t="shared" si="463"/>
        <v>***</v>
      </c>
      <c r="AB5861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62" spans="1:28">
      <c r="A5862">
        <v>5861</v>
      </c>
      <c r="B5862" t="s">
        <v>1222</v>
      </c>
      <c r="C5862" t="b">
        <v>0</v>
      </c>
      <c r="D5862" t="s">
        <v>1665</v>
      </c>
      <c r="E5862" t="s">
        <v>1666</v>
      </c>
      <c r="F5862" t="s">
        <v>108</v>
      </c>
      <c r="G5862">
        <v>-0.72372325321373299</v>
      </c>
      <c r="H5862">
        <v>3.2752191567519198E-2</v>
      </c>
      <c r="I5862">
        <v>-22.096941260305101</v>
      </c>
      <c r="J5862" s="10">
        <v>3.6428900958985801E-108</v>
      </c>
      <c r="X5862" t="str">
        <f t="shared" si="460"/>
        <v>all_t3_lowses_nl_2_studytime_zgakuryoku_as.factor(book)4</v>
      </c>
      <c r="Y5862" t="str">
        <f t="shared" si="461"/>
        <v>-0.724</v>
      </c>
      <c r="Z5862" t="str">
        <f t="shared" si="462"/>
        <v>0.033</v>
      </c>
      <c r="AA5862" s="2" t="str">
        <f t="shared" si="463"/>
        <v>***</v>
      </c>
      <c r="AB5862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63" spans="1:28">
      <c r="A5863">
        <v>5862</v>
      </c>
      <c r="B5863" t="s">
        <v>1222</v>
      </c>
      <c r="C5863" t="b">
        <v>0</v>
      </c>
      <c r="D5863" t="s">
        <v>1665</v>
      </c>
      <c r="E5863" t="s">
        <v>1666</v>
      </c>
      <c r="F5863" t="s">
        <v>109</v>
      </c>
      <c r="G5863" t="s">
        <v>140</v>
      </c>
      <c r="H5863">
        <v>0</v>
      </c>
      <c r="I5863" t="s">
        <v>140</v>
      </c>
      <c r="J5863" t="s">
        <v>140</v>
      </c>
      <c r="X5863" t="str">
        <f t="shared" si="460"/>
        <v>all_t3_lowses_nl_2_studytime_zgakuryoku_as.factor(book)5</v>
      </c>
      <c r="Y5863" t="str">
        <f t="shared" si="461"/>
        <v>NA</v>
      </c>
      <c r="Z5863" t="str">
        <f t="shared" si="462"/>
        <v>0.000</v>
      </c>
      <c r="AA5863" s="2" t="e">
        <f t="shared" si="463"/>
        <v>#VALUE!</v>
      </c>
      <c r="AB5863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64" spans="1:28">
      <c r="A5864">
        <v>5863</v>
      </c>
      <c r="B5864" t="s">
        <v>1222</v>
      </c>
      <c r="C5864" t="b">
        <v>0</v>
      </c>
      <c r="D5864" t="s">
        <v>1665</v>
      </c>
      <c r="E5864" t="s">
        <v>1666</v>
      </c>
      <c r="F5864" t="s">
        <v>110</v>
      </c>
      <c r="G5864">
        <v>0.198170741901707</v>
      </c>
      <c r="H5864">
        <v>1.9936027165635899E-2</v>
      </c>
      <c r="I5864">
        <v>9.9403326578174696</v>
      </c>
      <c r="J5864" s="10">
        <v>2.7875780402121101E-23</v>
      </c>
      <c r="X5864" t="str">
        <f t="shared" si="460"/>
        <v>all_t3_lowses_nl_2_studytime_zgakuryoku_as.factor(year)2017</v>
      </c>
      <c r="Y5864" t="str">
        <f t="shared" si="461"/>
        <v>0.198</v>
      </c>
      <c r="Z5864" t="str">
        <f t="shared" si="462"/>
        <v>0.020</v>
      </c>
      <c r="AA5864" s="2" t="str">
        <f t="shared" si="463"/>
        <v>***</v>
      </c>
      <c r="AB5864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65" spans="1:28">
      <c r="A5865">
        <v>5864</v>
      </c>
      <c r="B5865" t="s">
        <v>1222</v>
      </c>
      <c r="C5865" t="b">
        <v>0</v>
      </c>
      <c r="D5865" t="s">
        <v>1665</v>
      </c>
      <c r="E5865" t="s">
        <v>1666</v>
      </c>
      <c r="F5865" t="s">
        <v>111</v>
      </c>
      <c r="G5865">
        <v>0.18445281250423401</v>
      </c>
      <c r="H5865">
        <v>2.4149172395682001E-2</v>
      </c>
      <c r="I5865">
        <v>7.6380593703995796</v>
      </c>
      <c r="J5865" s="10">
        <v>2.20761150985553E-14</v>
      </c>
      <c r="X5865" t="str">
        <f t="shared" si="460"/>
        <v>all_t3_lowses_nl_2_studytime_zgakuryoku_as.factor(year)2018</v>
      </c>
      <c r="Y5865" t="str">
        <f t="shared" si="461"/>
        <v>0.184</v>
      </c>
      <c r="Z5865" t="str">
        <f t="shared" si="462"/>
        <v>0.024</v>
      </c>
      <c r="AA5865" s="2" t="str">
        <f t="shared" si="463"/>
        <v>***</v>
      </c>
      <c r="AB5865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66" spans="1:28">
      <c r="A5866">
        <v>5865</v>
      </c>
      <c r="B5866" t="s">
        <v>1222</v>
      </c>
      <c r="C5866" t="b">
        <v>0</v>
      </c>
      <c r="D5866" t="s">
        <v>1665</v>
      </c>
      <c r="E5866" t="s">
        <v>1666</v>
      </c>
      <c r="F5866" t="s">
        <v>200</v>
      </c>
      <c r="G5866">
        <v>0.25033710926660102</v>
      </c>
      <c r="H5866">
        <v>3.0951811988825299E-2</v>
      </c>
      <c r="I5866">
        <v>8.0879629715049006</v>
      </c>
      <c r="J5866" s="10">
        <v>6.07539125131098E-16</v>
      </c>
      <c r="X5866" t="str">
        <f t="shared" si="460"/>
        <v>all_t3_lowses_nl_2_studytime_zgakuryoku_as.factor(grade)5</v>
      </c>
      <c r="Y5866" t="str">
        <f t="shared" si="461"/>
        <v>0.250</v>
      </c>
      <c r="Z5866" t="str">
        <f t="shared" si="462"/>
        <v>0.031</v>
      </c>
      <c r="AA5866" s="2" t="str">
        <f t="shared" si="463"/>
        <v>***</v>
      </c>
      <c r="AB5866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67" spans="1:28">
      <c r="A5867">
        <v>5866</v>
      </c>
      <c r="B5867" t="s">
        <v>1222</v>
      </c>
      <c r="C5867" t="b">
        <v>0</v>
      </c>
      <c r="D5867" t="s">
        <v>1665</v>
      </c>
      <c r="E5867" t="s">
        <v>1666</v>
      </c>
      <c r="F5867" t="s">
        <v>201</v>
      </c>
      <c r="G5867">
        <v>0.62904330798083297</v>
      </c>
      <c r="H5867">
        <v>3.9224371857202803E-2</v>
      </c>
      <c r="I5867">
        <v>16.0370524293131</v>
      </c>
      <c r="J5867" s="10">
        <v>7.1889729301842002E-58</v>
      </c>
      <c r="X5867" t="str">
        <f t="shared" si="460"/>
        <v>all_t3_lowses_nl_2_studytime_zgakuryoku_as.factor(grade)6</v>
      </c>
      <c r="Y5867" t="str">
        <f t="shared" si="461"/>
        <v>0.629</v>
      </c>
      <c r="Z5867" t="str">
        <f t="shared" si="462"/>
        <v>0.039</v>
      </c>
      <c r="AA5867" s="2" t="str">
        <f t="shared" si="463"/>
        <v>***</v>
      </c>
      <c r="AB5867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68" spans="1:28">
      <c r="A5868">
        <v>5867</v>
      </c>
      <c r="B5868" t="s">
        <v>1222</v>
      </c>
      <c r="C5868" t="b">
        <v>0</v>
      </c>
      <c r="D5868" t="s">
        <v>1665</v>
      </c>
      <c r="E5868" t="s">
        <v>1666</v>
      </c>
      <c r="F5868" t="s">
        <v>202</v>
      </c>
      <c r="G5868">
        <v>-0.18817651472385499</v>
      </c>
      <c r="H5868">
        <v>3.8163900598287802E-2</v>
      </c>
      <c r="I5868">
        <v>-4.9307463800567897</v>
      </c>
      <c r="J5868" s="10">
        <v>8.1932273807286001E-7</v>
      </c>
      <c r="X5868" t="str">
        <f t="shared" si="460"/>
        <v>all_t3_lowses_nl_2_studytime_zgakuryoku_as.factor(grade)7</v>
      </c>
      <c r="Y5868" t="str">
        <f t="shared" si="461"/>
        <v>-0.188</v>
      </c>
      <c r="Z5868" t="str">
        <f t="shared" si="462"/>
        <v>0.038</v>
      </c>
      <c r="AA5868" s="2" t="str">
        <f t="shared" si="463"/>
        <v>***</v>
      </c>
      <c r="AB5868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69" spans="1:28">
      <c r="A5869">
        <v>5868</v>
      </c>
      <c r="B5869" t="s">
        <v>1222</v>
      </c>
      <c r="C5869" t="b">
        <v>0</v>
      </c>
      <c r="D5869" t="s">
        <v>1665</v>
      </c>
      <c r="E5869" t="s">
        <v>1666</v>
      </c>
      <c r="F5869" t="s">
        <v>203</v>
      </c>
      <c r="G5869" t="s">
        <v>140</v>
      </c>
      <c r="H5869">
        <v>0</v>
      </c>
      <c r="I5869" t="s">
        <v>140</v>
      </c>
      <c r="J5869" t="s">
        <v>140</v>
      </c>
      <c r="X5869" t="str">
        <f t="shared" si="460"/>
        <v>all_t3_lowses_nl_2_studytime_zgakuryoku_as.factor(grade)8</v>
      </c>
      <c r="Y5869" t="str">
        <f t="shared" si="461"/>
        <v>NA</v>
      </c>
      <c r="Z5869" t="str">
        <f t="shared" si="462"/>
        <v>0.000</v>
      </c>
      <c r="AA5869" s="2" t="e">
        <f t="shared" si="463"/>
        <v>#VALUE!</v>
      </c>
      <c r="AB5869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70" spans="1:28">
      <c r="A5870">
        <v>5869</v>
      </c>
      <c r="B5870" t="s">
        <v>1222</v>
      </c>
      <c r="C5870" t="b">
        <v>0</v>
      </c>
      <c r="D5870" t="s">
        <v>1665</v>
      </c>
      <c r="E5870" t="s">
        <v>1666</v>
      </c>
      <c r="F5870" t="s">
        <v>204</v>
      </c>
      <c r="G5870">
        <v>1.0030862298977901</v>
      </c>
      <c r="H5870">
        <v>3.5548593323031598E-2</v>
      </c>
      <c r="I5870">
        <v>28.217325529105999</v>
      </c>
      <c r="J5870" s="10">
        <v>4.3657529325295302E-175</v>
      </c>
      <c r="X5870" t="str">
        <f t="shared" si="460"/>
        <v>all_t3_lowses_nl_2_studytime_zgakuryoku_as.factor(grade)9</v>
      </c>
      <c r="Y5870" t="str">
        <f t="shared" si="461"/>
        <v>1.003</v>
      </c>
      <c r="Z5870" t="str">
        <f t="shared" si="462"/>
        <v>0.036</v>
      </c>
      <c r="AA5870" s="2" t="str">
        <f t="shared" si="463"/>
        <v>***</v>
      </c>
      <c r="AB5870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71" spans="1:28">
      <c r="A5871">
        <v>5870</v>
      </c>
      <c r="B5871" t="s">
        <v>1222</v>
      </c>
      <c r="C5871" t="b">
        <v>0</v>
      </c>
      <c r="D5871" t="s">
        <v>1665</v>
      </c>
      <c r="E5871" t="s">
        <v>1666</v>
      </c>
      <c r="F5871" t="s">
        <v>1722</v>
      </c>
      <c r="G5871">
        <v>-1.4379383890128199E-2</v>
      </c>
      <c r="H5871">
        <v>2.6342214489347999E-2</v>
      </c>
      <c r="I5871">
        <v>-0.54586845369218395</v>
      </c>
      <c r="J5871">
        <v>0.58515651560162196</v>
      </c>
      <c r="X5871" t="str">
        <f t="shared" si="460"/>
        <v>all_t3_lowses_nl_2_studytime_zgakuryoku_as.factor(lowses)1:relative_age</v>
      </c>
      <c r="Y5871" t="str">
        <f t="shared" si="461"/>
        <v>-0.014</v>
      </c>
      <c r="Z5871" t="str">
        <f t="shared" si="462"/>
        <v>0.026</v>
      </c>
      <c r="AA5871" s="2" t="str">
        <f t="shared" si="463"/>
        <v/>
      </c>
      <c r="AB5871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72" spans="1:28">
      <c r="A5872">
        <v>5871</v>
      </c>
      <c r="B5872" t="s">
        <v>1222</v>
      </c>
      <c r="C5872" t="b">
        <v>0</v>
      </c>
      <c r="D5872" t="s">
        <v>1665</v>
      </c>
      <c r="E5872" t="s">
        <v>1666</v>
      </c>
      <c r="F5872" t="s">
        <v>1736</v>
      </c>
      <c r="G5872">
        <v>2.8927753992730599E-4</v>
      </c>
      <c r="H5872">
        <v>2.30432032378415E-3</v>
      </c>
      <c r="I5872">
        <v>0.125537034474554</v>
      </c>
      <c r="J5872">
        <v>0.90009843898883202</v>
      </c>
      <c r="X5872" t="str">
        <f t="shared" si="460"/>
        <v>all_t3_lowses_nl_2_studytime_zgakuryoku_as.factor(lowses)1:I(relative_age^2)</v>
      </c>
      <c r="Y5872" t="str">
        <f t="shared" si="461"/>
        <v>0.000</v>
      </c>
      <c r="Z5872" t="str">
        <f t="shared" si="462"/>
        <v>0.002</v>
      </c>
      <c r="AA5872" s="2" t="str">
        <f t="shared" si="463"/>
        <v/>
      </c>
      <c r="AB5872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73" spans="1:28">
      <c r="A5873">
        <v>5872</v>
      </c>
      <c r="B5873" t="s">
        <v>1222</v>
      </c>
      <c r="C5873" t="b">
        <v>0</v>
      </c>
      <c r="D5873" t="s">
        <v>1665</v>
      </c>
      <c r="E5873" t="s">
        <v>1666</v>
      </c>
      <c r="F5873" t="s">
        <v>1734</v>
      </c>
      <c r="G5873">
        <v>-9.4032010628727E-2</v>
      </c>
      <c r="H5873">
        <v>3.34101701076394E-2</v>
      </c>
      <c r="I5873">
        <v>-2.8144726688244601</v>
      </c>
      <c r="J5873">
        <v>4.8858516480780202E-3</v>
      </c>
      <c r="X5873" t="str">
        <f t="shared" si="460"/>
        <v>all_t3_lowses_nl_2_studytime_zgakuryoku_as.factor(lowses)1:zgakuryoku</v>
      </c>
      <c r="Y5873" t="str">
        <f t="shared" si="461"/>
        <v>-0.094</v>
      </c>
      <c r="Z5873" t="str">
        <f t="shared" si="462"/>
        <v>0.033</v>
      </c>
      <c r="AA5873" s="2" t="str">
        <f t="shared" si="463"/>
        <v>***</v>
      </c>
      <c r="AB5873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74" spans="1:28">
      <c r="A5874">
        <v>5873</v>
      </c>
      <c r="B5874" t="s">
        <v>1222</v>
      </c>
      <c r="C5874" t="b">
        <v>0</v>
      </c>
      <c r="D5874" t="s">
        <v>1665</v>
      </c>
      <c r="E5874" t="s">
        <v>1666</v>
      </c>
      <c r="F5874" t="s">
        <v>1723</v>
      </c>
      <c r="G5874" t="s">
        <v>140</v>
      </c>
      <c r="H5874">
        <v>0</v>
      </c>
      <c r="I5874" t="s">
        <v>140</v>
      </c>
      <c r="J5874" t="s">
        <v>140</v>
      </c>
      <c r="X5874" t="str">
        <f t="shared" si="460"/>
        <v>all_t3_lowses_nl_2_studytime_zgakuryoku_as.factor(lowses)1:as.factor(book)2</v>
      </c>
      <c r="Y5874" t="str">
        <f t="shared" si="461"/>
        <v>NA</v>
      </c>
      <c r="Z5874" t="str">
        <f t="shared" si="462"/>
        <v>0.000</v>
      </c>
      <c r="AA5874" s="2" t="e">
        <f t="shared" si="463"/>
        <v>#VALUE!</v>
      </c>
      <c r="AB5874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75" spans="1:28">
      <c r="A5875">
        <v>5874</v>
      </c>
      <c r="B5875" t="s">
        <v>1222</v>
      </c>
      <c r="C5875" t="b">
        <v>0</v>
      </c>
      <c r="D5875" t="s">
        <v>1665</v>
      </c>
      <c r="E5875" t="s">
        <v>1666</v>
      </c>
      <c r="F5875" t="s">
        <v>1724</v>
      </c>
      <c r="G5875" t="s">
        <v>140</v>
      </c>
      <c r="H5875">
        <v>0</v>
      </c>
      <c r="I5875" t="s">
        <v>140</v>
      </c>
      <c r="J5875" t="s">
        <v>140</v>
      </c>
      <c r="X5875" t="str">
        <f t="shared" si="460"/>
        <v>all_t3_lowses_nl_2_studytime_zgakuryoku_as.factor(lowses)1:as.factor(book)3</v>
      </c>
      <c r="Y5875" t="str">
        <f t="shared" si="461"/>
        <v>NA</v>
      </c>
      <c r="Z5875" t="str">
        <f t="shared" si="462"/>
        <v>0.000</v>
      </c>
      <c r="AA5875" s="2" t="e">
        <f t="shared" si="463"/>
        <v>#VALUE!</v>
      </c>
      <c r="AB5875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76" spans="1:28">
      <c r="A5876">
        <v>5875</v>
      </c>
      <c r="B5876" t="s">
        <v>1222</v>
      </c>
      <c r="C5876" t="b">
        <v>0</v>
      </c>
      <c r="D5876" t="s">
        <v>1665</v>
      </c>
      <c r="E5876" t="s">
        <v>1666</v>
      </c>
      <c r="F5876" t="s">
        <v>1725</v>
      </c>
      <c r="G5876" t="s">
        <v>140</v>
      </c>
      <c r="H5876">
        <v>0</v>
      </c>
      <c r="I5876" t="s">
        <v>140</v>
      </c>
      <c r="J5876" t="s">
        <v>140</v>
      </c>
      <c r="X5876" t="str">
        <f t="shared" si="460"/>
        <v>all_t3_lowses_nl_2_studytime_zgakuryoku_as.factor(lowses)1:as.factor(book)4</v>
      </c>
      <c r="Y5876" t="str">
        <f t="shared" si="461"/>
        <v>NA</v>
      </c>
      <c r="Z5876" t="str">
        <f t="shared" si="462"/>
        <v>0.000</v>
      </c>
      <c r="AA5876" s="2" t="e">
        <f t="shared" si="463"/>
        <v>#VALUE!</v>
      </c>
      <c r="AB5876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77" spans="1:28">
      <c r="A5877">
        <v>5876</v>
      </c>
      <c r="B5877" t="s">
        <v>1222</v>
      </c>
      <c r="C5877" t="b">
        <v>0</v>
      </c>
      <c r="D5877" t="s">
        <v>1665</v>
      </c>
      <c r="E5877" t="s">
        <v>1666</v>
      </c>
      <c r="F5877" t="s">
        <v>1726</v>
      </c>
      <c r="G5877" t="s">
        <v>140</v>
      </c>
      <c r="H5877">
        <v>0</v>
      </c>
      <c r="I5877" t="s">
        <v>140</v>
      </c>
      <c r="J5877" t="s">
        <v>140</v>
      </c>
      <c r="X5877" t="str">
        <f t="shared" si="460"/>
        <v>all_t3_lowses_nl_2_studytime_zgakuryoku_as.factor(lowses)1:as.factor(book)5</v>
      </c>
      <c r="Y5877" t="str">
        <f t="shared" si="461"/>
        <v>NA</v>
      </c>
      <c r="Z5877" t="str">
        <f t="shared" si="462"/>
        <v>0.000</v>
      </c>
      <c r="AA5877" s="2" t="e">
        <f t="shared" si="463"/>
        <v>#VALUE!</v>
      </c>
      <c r="AB5877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78" spans="1:28">
      <c r="A5878">
        <v>5877</v>
      </c>
      <c r="B5878" t="s">
        <v>1222</v>
      </c>
      <c r="C5878" t="b">
        <v>0</v>
      </c>
      <c r="D5878" t="s">
        <v>1665</v>
      </c>
      <c r="E5878" t="s">
        <v>1666</v>
      </c>
      <c r="F5878" t="s">
        <v>1727</v>
      </c>
      <c r="G5878">
        <v>1.9898698999257902E-2</v>
      </c>
      <c r="H5878">
        <v>5.0616864237440898E-2</v>
      </c>
      <c r="I5878">
        <v>0.39312389850770402</v>
      </c>
      <c r="J5878">
        <v>0.69422807776983297</v>
      </c>
      <c r="X5878" t="str">
        <f t="shared" si="460"/>
        <v>all_t3_lowses_nl_2_studytime_zgakuryoku_as.factor(lowses)1:as.factor(year)2017</v>
      </c>
      <c r="Y5878" t="str">
        <f t="shared" si="461"/>
        <v>0.020</v>
      </c>
      <c r="Z5878" t="str">
        <f t="shared" si="462"/>
        <v>0.051</v>
      </c>
      <c r="AA5878" s="2" t="str">
        <f t="shared" si="463"/>
        <v/>
      </c>
      <c r="AB5878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79" spans="1:28">
      <c r="A5879">
        <v>5878</v>
      </c>
      <c r="B5879" t="s">
        <v>1222</v>
      </c>
      <c r="C5879" t="b">
        <v>0</v>
      </c>
      <c r="D5879" t="s">
        <v>1665</v>
      </c>
      <c r="E5879" t="s">
        <v>1666</v>
      </c>
      <c r="F5879" t="s">
        <v>1728</v>
      </c>
      <c r="G5879">
        <v>0.11651205610693501</v>
      </c>
      <c r="H5879">
        <v>5.1855741040854601E-2</v>
      </c>
      <c r="I5879">
        <v>2.2468496981875301</v>
      </c>
      <c r="J5879">
        <v>2.4649903987973201E-2</v>
      </c>
      <c r="X5879" t="str">
        <f t="shared" si="460"/>
        <v>all_t3_lowses_nl_2_studytime_zgakuryoku_as.factor(lowses)1:as.factor(year)2018</v>
      </c>
      <c r="Y5879" t="str">
        <f t="shared" si="461"/>
        <v>0.117</v>
      </c>
      <c r="Z5879" t="str">
        <f t="shared" si="462"/>
        <v>0.052</v>
      </c>
      <c r="AA5879" s="2" t="str">
        <f t="shared" si="463"/>
        <v>**</v>
      </c>
      <c r="AB5879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80" spans="1:28">
      <c r="A5880">
        <v>5879</v>
      </c>
      <c r="B5880" t="s">
        <v>1222</v>
      </c>
      <c r="C5880" t="b">
        <v>0</v>
      </c>
      <c r="D5880" t="s">
        <v>1665</v>
      </c>
      <c r="E5880" t="s">
        <v>1666</v>
      </c>
      <c r="F5880" t="s">
        <v>1729</v>
      </c>
      <c r="G5880">
        <v>-0.49797652119119701</v>
      </c>
      <c r="H5880">
        <v>7.67633823384163E-2</v>
      </c>
      <c r="I5880">
        <v>-6.4871623164783898</v>
      </c>
      <c r="J5880" s="10">
        <v>8.7518440926935999E-11</v>
      </c>
      <c r="X5880" t="str">
        <f t="shared" si="460"/>
        <v>all_t3_lowses_nl_2_studytime_zgakuryoku_as.factor(lowses)1:as.factor(grade)5</v>
      </c>
      <c r="Y5880" t="str">
        <f t="shared" si="461"/>
        <v>-0.498</v>
      </c>
      <c r="Z5880" t="str">
        <f t="shared" si="462"/>
        <v>0.077</v>
      </c>
      <c r="AA5880" s="2" t="str">
        <f t="shared" si="463"/>
        <v>***</v>
      </c>
      <c r="AB5880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81" spans="1:28">
      <c r="A5881">
        <v>5880</v>
      </c>
      <c r="B5881" t="s">
        <v>1222</v>
      </c>
      <c r="C5881" t="b">
        <v>0</v>
      </c>
      <c r="D5881" t="s">
        <v>1665</v>
      </c>
      <c r="E5881" t="s">
        <v>1666</v>
      </c>
      <c r="F5881" t="s">
        <v>1730</v>
      </c>
      <c r="G5881">
        <v>-0.72997922848164598</v>
      </c>
      <c r="H5881">
        <v>8.2317476931854205E-2</v>
      </c>
      <c r="I5881">
        <v>-8.8678523162942895</v>
      </c>
      <c r="J5881" s="10">
        <v>7.4717003860169002E-19</v>
      </c>
      <c r="X5881" t="str">
        <f t="shared" si="460"/>
        <v>all_t3_lowses_nl_2_studytime_zgakuryoku_as.factor(lowses)1:as.factor(grade)6</v>
      </c>
      <c r="Y5881" t="str">
        <f t="shared" si="461"/>
        <v>-0.730</v>
      </c>
      <c r="Z5881" t="str">
        <f t="shared" si="462"/>
        <v>0.082</v>
      </c>
      <c r="AA5881" s="2" t="str">
        <f t="shared" si="463"/>
        <v>***</v>
      </c>
      <c r="AB5881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82" spans="1:28">
      <c r="A5882">
        <v>5881</v>
      </c>
      <c r="B5882" t="s">
        <v>1222</v>
      </c>
      <c r="C5882" t="b">
        <v>0</v>
      </c>
      <c r="D5882" t="s">
        <v>1665</v>
      </c>
      <c r="E5882" t="s">
        <v>1666</v>
      </c>
      <c r="F5882" t="s">
        <v>1731</v>
      </c>
      <c r="G5882">
        <v>-0.239705738524742</v>
      </c>
      <c r="H5882">
        <v>7.8908149862294594E-2</v>
      </c>
      <c r="I5882">
        <v>-3.0377817619987502</v>
      </c>
      <c r="J5882">
        <v>2.3833411084073701E-3</v>
      </c>
      <c r="X5882" t="str">
        <f t="shared" si="460"/>
        <v>all_t3_lowses_nl_2_studytime_zgakuryoku_as.factor(lowses)1:as.factor(grade)7</v>
      </c>
      <c r="Y5882" t="str">
        <f t="shared" si="461"/>
        <v>-0.240</v>
      </c>
      <c r="Z5882" t="str">
        <f t="shared" si="462"/>
        <v>0.079</v>
      </c>
      <c r="AA5882" s="2" t="str">
        <f t="shared" si="463"/>
        <v>***</v>
      </c>
      <c r="AB5882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83" spans="1:28">
      <c r="A5883">
        <v>5882</v>
      </c>
      <c r="B5883" t="s">
        <v>1222</v>
      </c>
      <c r="C5883" t="b">
        <v>0</v>
      </c>
      <c r="D5883" t="s">
        <v>1665</v>
      </c>
      <c r="E5883" t="s">
        <v>1666</v>
      </c>
      <c r="F5883" t="s">
        <v>1732</v>
      </c>
      <c r="G5883">
        <v>0.26452307564345001</v>
      </c>
      <c r="H5883">
        <v>7.6661778287658994E-2</v>
      </c>
      <c r="I5883">
        <v>3.45052099692857</v>
      </c>
      <c r="J5883">
        <v>5.5953429044623497E-4</v>
      </c>
      <c r="X5883" t="str">
        <f t="shared" si="460"/>
        <v>all_t3_lowses_nl_2_studytime_zgakuryoku_as.factor(lowses)1:as.factor(grade)8</v>
      </c>
      <c r="Y5883" t="str">
        <f t="shared" si="461"/>
        <v>0.265</v>
      </c>
      <c r="Z5883" t="str">
        <f t="shared" si="462"/>
        <v>0.077</v>
      </c>
      <c r="AA5883" s="2" t="str">
        <f t="shared" si="463"/>
        <v>***</v>
      </c>
      <c r="AB5883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84" spans="1:28">
      <c r="A5884">
        <v>5883</v>
      </c>
      <c r="B5884" t="s">
        <v>1222</v>
      </c>
      <c r="C5884" t="b">
        <v>0</v>
      </c>
      <c r="D5884" t="s">
        <v>1665</v>
      </c>
      <c r="E5884" t="s">
        <v>1666</v>
      </c>
      <c r="F5884" t="s">
        <v>1733</v>
      </c>
      <c r="G5884">
        <v>0.28668315008898998</v>
      </c>
      <c r="H5884">
        <v>7.8756687575221099E-2</v>
      </c>
      <c r="I5884">
        <v>3.6401118294262602</v>
      </c>
      <c r="J5884">
        <v>2.7253669555910899E-4</v>
      </c>
      <c r="X5884" t="str">
        <f t="shared" si="460"/>
        <v>all_t3_lowses_nl_2_studytime_zgakuryoku_as.factor(lowses)1:as.factor(grade)9</v>
      </c>
      <c r="Y5884" t="str">
        <f t="shared" si="461"/>
        <v>0.287</v>
      </c>
      <c r="Z5884" t="str">
        <f t="shared" si="462"/>
        <v>0.079</v>
      </c>
      <c r="AA5884" s="2" t="str">
        <f t="shared" si="463"/>
        <v>***</v>
      </c>
      <c r="AB5884" t="str">
        <f t="shared" si="46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5885" spans="1:28">
      <c r="A5885">
        <v>5884</v>
      </c>
      <c r="B5885" t="s">
        <v>1213</v>
      </c>
      <c r="C5885" t="b">
        <v>0</v>
      </c>
      <c r="D5885" t="s">
        <v>1667</v>
      </c>
      <c r="E5885" t="s">
        <v>1668</v>
      </c>
      <c r="F5885" t="s">
        <v>1697</v>
      </c>
      <c r="G5885" t="s">
        <v>140</v>
      </c>
      <c r="H5885">
        <v>0</v>
      </c>
      <c r="I5885" t="s">
        <v>140</v>
      </c>
      <c r="J5885" t="s">
        <v>140</v>
      </c>
      <c r="X5885" t="str">
        <f t="shared" si="460"/>
        <v>grade_4_t3_lowses_nl_2_cram_zgakuryoku_as.factor(lowses)1</v>
      </c>
      <c r="Y5885" t="str">
        <f t="shared" si="461"/>
        <v>NA</v>
      </c>
      <c r="Z5885" t="str">
        <f t="shared" si="462"/>
        <v>0.000</v>
      </c>
      <c r="AA5885" s="2" t="e">
        <f t="shared" si="463"/>
        <v>#VALUE!</v>
      </c>
      <c r="AB5885" t="str">
        <f t="shared" si="46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886" spans="1:28">
      <c r="A5886">
        <v>5885</v>
      </c>
      <c r="B5886" t="s">
        <v>1213</v>
      </c>
      <c r="C5886" t="b">
        <v>0</v>
      </c>
      <c r="D5886" t="s">
        <v>1667</v>
      </c>
      <c r="E5886" t="s">
        <v>1668</v>
      </c>
      <c r="F5886" t="s">
        <v>104</v>
      </c>
      <c r="G5886">
        <v>-4.82612472661625E-3</v>
      </c>
      <c r="H5886">
        <v>1.5768607362241999E-3</v>
      </c>
      <c r="I5886">
        <v>-3.0605903335334701</v>
      </c>
      <c r="J5886">
        <v>2.2094632836139202E-3</v>
      </c>
      <c r="X5886" t="str">
        <f t="shared" si="460"/>
        <v>grade_4_t3_lowses_nl_2_cram_zgakuryoku_relative_age</v>
      </c>
      <c r="Y5886" t="str">
        <f t="shared" si="461"/>
        <v>-0.005</v>
      </c>
      <c r="Z5886" t="str">
        <f t="shared" si="462"/>
        <v>0.002</v>
      </c>
      <c r="AA5886" s="2" t="str">
        <f t="shared" si="463"/>
        <v>***</v>
      </c>
      <c r="AB5886" t="str">
        <f t="shared" si="46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887" spans="1:28">
      <c r="A5887">
        <v>5886</v>
      </c>
      <c r="B5887" t="s">
        <v>1213</v>
      </c>
      <c r="C5887" t="b">
        <v>0</v>
      </c>
      <c r="D5887" t="s">
        <v>1667</v>
      </c>
      <c r="E5887" t="s">
        <v>1668</v>
      </c>
      <c r="F5887" t="s">
        <v>775</v>
      </c>
      <c r="G5887">
        <v>1.6860623842897301E-4</v>
      </c>
      <c r="H5887">
        <v>1.3669738592146701E-4</v>
      </c>
      <c r="I5887">
        <v>1.2334269400428599</v>
      </c>
      <c r="J5887">
        <v>0.21741875907231101</v>
      </c>
      <c r="X5887" t="str">
        <f t="shared" si="460"/>
        <v>grade_4_t3_lowses_nl_2_cram_zgakuryoku_I(relative_age^2)</v>
      </c>
      <c r="Y5887" t="str">
        <f t="shared" si="461"/>
        <v>0.000</v>
      </c>
      <c r="Z5887" t="str">
        <f t="shared" si="462"/>
        <v>0.000</v>
      </c>
      <c r="AA5887" s="2" t="str">
        <f t="shared" si="463"/>
        <v/>
      </c>
      <c r="AB5887" t="str">
        <f t="shared" si="46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888" spans="1:28">
      <c r="A5888">
        <v>5887</v>
      </c>
      <c r="B5888" t="s">
        <v>1213</v>
      </c>
      <c r="C5888" t="b">
        <v>0</v>
      </c>
      <c r="D5888" t="s">
        <v>1667</v>
      </c>
      <c r="E5888" t="s">
        <v>1668</v>
      </c>
      <c r="F5888" t="s">
        <v>32</v>
      </c>
      <c r="G5888">
        <v>-1.10803584039502E-2</v>
      </c>
      <c r="H5888">
        <v>1.8931766392152299E-3</v>
      </c>
      <c r="I5888">
        <v>-5.8527863562394797</v>
      </c>
      <c r="J5888" s="10">
        <v>4.8456500771323597E-9</v>
      </c>
      <c r="X5888" t="str">
        <f t="shared" si="460"/>
        <v>grade_4_t3_lowses_nl_2_cram_zgakuryoku_zgakuryoku</v>
      </c>
      <c r="Y5888" t="str">
        <f t="shared" si="461"/>
        <v>-0.011</v>
      </c>
      <c r="Z5888" t="str">
        <f t="shared" si="462"/>
        <v>0.002</v>
      </c>
      <c r="AA5888" s="2" t="str">
        <f t="shared" si="463"/>
        <v>***</v>
      </c>
      <c r="AB5888" t="str">
        <f t="shared" si="46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889" spans="1:28">
      <c r="A5889">
        <v>5888</v>
      </c>
      <c r="B5889" t="s">
        <v>1213</v>
      </c>
      <c r="C5889" t="b">
        <v>0</v>
      </c>
      <c r="D5889" t="s">
        <v>1667</v>
      </c>
      <c r="E5889" t="s">
        <v>1668</v>
      </c>
      <c r="F5889" t="s">
        <v>106</v>
      </c>
      <c r="G5889">
        <v>4.7840079060386002E-2</v>
      </c>
      <c r="H5889">
        <v>1.33371050513888E-2</v>
      </c>
      <c r="I5889">
        <v>3.5869912455555402</v>
      </c>
      <c r="J5889">
        <v>3.34638770073902E-4</v>
      </c>
      <c r="X5889" t="str">
        <f t="shared" si="460"/>
        <v>grade_4_t3_lowses_nl_2_cram_zgakuryoku_as.factor(book)2</v>
      </c>
      <c r="Y5889" t="str">
        <f t="shared" si="461"/>
        <v>0.048</v>
      </c>
      <c r="Z5889" t="str">
        <f t="shared" si="462"/>
        <v>0.013</v>
      </c>
      <c r="AA5889" s="2" t="str">
        <f t="shared" si="463"/>
        <v>***</v>
      </c>
      <c r="AB5889" t="str">
        <f t="shared" si="46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890" spans="1:28">
      <c r="A5890">
        <v>5889</v>
      </c>
      <c r="B5890" t="s">
        <v>1213</v>
      </c>
      <c r="C5890" t="b">
        <v>0</v>
      </c>
      <c r="D5890" t="s">
        <v>1667</v>
      </c>
      <c r="E5890" t="s">
        <v>1668</v>
      </c>
      <c r="F5890" t="s">
        <v>107</v>
      </c>
      <c r="G5890">
        <v>6.5904012973302506E-2</v>
      </c>
      <c r="H5890">
        <v>1.3127398191471899E-2</v>
      </c>
      <c r="I5890">
        <v>5.0203408178870301</v>
      </c>
      <c r="J5890" s="10">
        <v>5.1648152736790099E-7</v>
      </c>
      <c r="X5890" t="str">
        <f t="shared" ref="X5890:X5953" si="465">E5890&amp;"_"&amp;F5890</f>
        <v>grade_4_t3_lowses_nl_2_cram_zgakuryoku_as.factor(book)3</v>
      </c>
      <c r="Y5890" t="str">
        <f t="shared" ref="Y5890:Y5953" si="466">TEXT(G5890,"0.000")</f>
        <v>0.066</v>
      </c>
      <c r="Z5890" t="str">
        <f t="shared" ref="Z5890:Z5953" si="467">TEXT(H5890,"0.000")</f>
        <v>0.013</v>
      </c>
      <c r="AA5890" s="2" t="str">
        <f t="shared" ref="AA5890:AA5953" si="468">IF(COUNTIF(J5890,"*E*")&gt;0, "***", IF(TEXT(J5890, "0.00E+00")*1&lt;0.01, "***", IF(TEXT(J5890, "0.00E+00")*1&lt;0.05, "**",  IF(TEXT(J5890, "0.00E+00")*1&lt;0.1, "*",""))))</f>
        <v>***</v>
      </c>
      <c r="AB5890" t="str">
        <f t="shared" ref="AB5890:AB5953" si="469">D5890</f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891" spans="1:28">
      <c r="A5891">
        <v>5890</v>
      </c>
      <c r="B5891" t="s">
        <v>1213</v>
      </c>
      <c r="C5891" t="b">
        <v>0</v>
      </c>
      <c r="D5891" t="s">
        <v>1667</v>
      </c>
      <c r="E5891" t="s">
        <v>1668</v>
      </c>
      <c r="F5891" t="s">
        <v>108</v>
      </c>
      <c r="G5891">
        <v>9.0016145976809195E-2</v>
      </c>
      <c r="H5891">
        <v>1.3493551288692699E-2</v>
      </c>
      <c r="I5891">
        <v>6.6710493072524901</v>
      </c>
      <c r="J5891" s="10">
        <v>2.54997533108688E-11</v>
      </c>
      <c r="X5891" t="str">
        <f t="shared" si="465"/>
        <v>grade_4_t3_lowses_nl_2_cram_zgakuryoku_as.factor(book)4</v>
      </c>
      <c r="Y5891" t="str">
        <f t="shared" si="466"/>
        <v>0.090</v>
      </c>
      <c r="Z5891" t="str">
        <f t="shared" si="467"/>
        <v>0.013</v>
      </c>
      <c r="AA5891" s="2" t="str">
        <f t="shared" si="468"/>
        <v>***</v>
      </c>
      <c r="AB5891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892" spans="1:28">
      <c r="A5892">
        <v>5891</v>
      </c>
      <c r="B5892" t="s">
        <v>1213</v>
      </c>
      <c r="C5892" t="b">
        <v>0</v>
      </c>
      <c r="D5892" t="s">
        <v>1667</v>
      </c>
      <c r="E5892" t="s">
        <v>1668</v>
      </c>
      <c r="F5892" t="s">
        <v>109</v>
      </c>
      <c r="G5892">
        <v>8.9746945208024495E-2</v>
      </c>
      <c r="H5892">
        <v>1.33796317037582E-2</v>
      </c>
      <c r="I5892">
        <v>6.7077291210351797</v>
      </c>
      <c r="J5892" s="10">
        <v>1.9848492836792099E-11</v>
      </c>
      <c r="X5892" t="str">
        <f t="shared" si="465"/>
        <v>grade_4_t3_lowses_nl_2_cram_zgakuryoku_as.factor(book)5</v>
      </c>
      <c r="Y5892" t="str">
        <f t="shared" si="466"/>
        <v>0.090</v>
      </c>
      <c r="Z5892" t="str">
        <f t="shared" si="467"/>
        <v>0.013</v>
      </c>
      <c r="AA5892" s="2" t="str">
        <f t="shared" si="468"/>
        <v>***</v>
      </c>
      <c r="AB5892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893" spans="1:28">
      <c r="A5893">
        <v>5892</v>
      </c>
      <c r="B5893" t="s">
        <v>1213</v>
      </c>
      <c r="C5893" t="b">
        <v>0</v>
      </c>
      <c r="D5893" t="s">
        <v>1667</v>
      </c>
      <c r="E5893" t="s">
        <v>1668</v>
      </c>
      <c r="F5893" t="s">
        <v>110</v>
      </c>
      <c r="G5893">
        <v>8.5560644899145305E-2</v>
      </c>
      <c r="H5893">
        <v>4.2314214524704101E-3</v>
      </c>
      <c r="I5893">
        <v>20.220307965114799</v>
      </c>
      <c r="J5893" s="10">
        <v>8.9683735386666601E-91</v>
      </c>
      <c r="X5893" t="str">
        <f t="shared" si="465"/>
        <v>grade_4_t3_lowses_nl_2_cram_zgakuryoku_as.factor(year)2017</v>
      </c>
      <c r="Y5893" t="str">
        <f t="shared" si="466"/>
        <v>0.086</v>
      </c>
      <c r="Z5893" t="str">
        <f t="shared" si="467"/>
        <v>0.004</v>
      </c>
      <c r="AA5893" s="2" t="str">
        <f t="shared" si="468"/>
        <v>***</v>
      </c>
      <c r="AB5893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894" spans="1:28">
      <c r="A5894">
        <v>5893</v>
      </c>
      <c r="B5894" t="s">
        <v>1213</v>
      </c>
      <c r="C5894" t="b">
        <v>0</v>
      </c>
      <c r="D5894" t="s">
        <v>1667</v>
      </c>
      <c r="E5894" t="s">
        <v>1668</v>
      </c>
      <c r="F5894" t="s">
        <v>111</v>
      </c>
      <c r="G5894">
        <v>0.104096173103567</v>
      </c>
      <c r="H5894">
        <v>4.1668651405480303E-3</v>
      </c>
      <c r="I5894">
        <v>24.981891564140401</v>
      </c>
      <c r="J5894" s="10">
        <v>2.0411417094068101E-137</v>
      </c>
      <c r="X5894" t="str">
        <f t="shared" si="465"/>
        <v>grade_4_t3_lowses_nl_2_cram_zgakuryoku_as.factor(year)2018</v>
      </c>
      <c r="Y5894" t="str">
        <f t="shared" si="466"/>
        <v>0.104</v>
      </c>
      <c r="Z5894" t="str">
        <f t="shared" si="467"/>
        <v>0.004</v>
      </c>
      <c r="AA5894" s="2" t="str">
        <f t="shared" si="468"/>
        <v>***</v>
      </c>
      <c r="AB5894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895" spans="1:28">
      <c r="A5895">
        <v>5894</v>
      </c>
      <c r="B5895" t="s">
        <v>1213</v>
      </c>
      <c r="C5895" t="b">
        <v>0</v>
      </c>
      <c r="D5895" t="s">
        <v>1667</v>
      </c>
      <c r="E5895" t="s">
        <v>1668</v>
      </c>
      <c r="F5895" t="s">
        <v>1722</v>
      </c>
      <c r="G5895">
        <v>2.7091479667257401E-3</v>
      </c>
      <c r="H5895">
        <v>4.5911003622667798E-3</v>
      </c>
      <c r="I5895">
        <v>0.59008685346798695</v>
      </c>
      <c r="J5895">
        <v>0.55513345233230704</v>
      </c>
      <c r="X5895" t="str">
        <f t="shared" si="465"/>
        <v>grade_4_t3_lowses_nl_2_cram_zgakuryoku_as.factor(lowses)1:relative_age</v>
      </c>
      <c r="Y5895" t="str">
        <f t="shared" si="466"/>
        <v>0.003</v>
      </c>
      <c r="Z5895" t="str">
        <f t="shared" si="467"/>
        <v>0.005</v>
      </c>
      <c r="AA5895" s="2" t="str">
        <f t="shared" si="468"/>
        <v/>
      </c>
      <c r="AB5895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896" spans="1:28">
      <c r="A5896">
        <v>5895</v>
      </c>
      <c r="B5896" t="s">
        <v>1213</v>
      </c>
      <c r="C5896" t="b">
        <v>0</v>
      </c>
      <c r="D5896" t="s">
        <v>1667</v>
      </c>
      <c r="E5896" t="s">
        <v>1668</v>
      </c>
      <c r="F5896" t="s">
        <v>1736</v>
      </c>
      <c r="G5896">
        <v>-4.3470315142506703E-4</v>
      </c>
      <c r="H5896">
        <v>4.1163269512675102E-4</v>
      </c>
      <c r="I5896">
        <v>-1.05604621929075</v>
      </c>
      <c r="J5896">
        <v>0.29094907042552498</v>
      </c>
      <c r="X5896" t="str">
        <f t="shared" si="465"/>
        <v>grade_4_t3_lowses_nl_2_cram_zgakuryoku_as.factor(lowses)1:I(relative_age^2)</v>
      </c>
      <c r="Y5896" t="str">
        <f t="shared" si="466"/>
        <v>0.000</v>
      </c>
      <c r="Z5896" t="str">
        <f t="shared" si="467"/>
        <v>0.000</v>
      </c>
      <c r="AA5896" s="2" t="str">
        <f t="shared" si="468"/>
        <v/>
      </c>
      <c r="AB5896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897" spans="1:28">
      <c r="A5897">
        <v>5896</v>
      </c>
      <c r="B5897" t="s">
        <v>1213</v>
      </c>
      <c r="C5897" t="b">
        <v>0</v>
      </c>
      <c r="D5897" t="s">
        <v>1667</v>
      </c>
      <c r="E5897" t="s">
        <v>1668</v>
      </c>
      <c r="F5897" t="s">
        <v>1734</v>
      </c>
      <c r="G5897">
        <v>1.1418743006886001E-2</v>
      </c>
      <c r="H5897">
        <v>4.98187173294654E-3</v>
      </c>
      <c r="I5897">
        <v>2.29205881222726</v>
      </c>
      <c r="J5897">
        <v>2.19038471262753E-2</v>
      </c>
      <c r="X5897" t="str">
        <f t="shared" si="465"/>
        <v>grade_4_t3_lowses_nl_2_cram_zgakuryoku_as.factor(lowses)1:zgakuryoku</v>
      </c>
      <c r="Y5897" t="str">
        <f t="shared" si="466"/>
        <v>0.011</v>
      </c>
      <c r="Z5897" t="str">
        <f t="shared" si="467"/>
        <v>0.005</v>
      </c>
      <c r="AA5897" s="2" t="str">
        <f t="shared" si="468"/>
        <v>**</v>
      </c>
      <c r="AB5897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898" spans="1:28">
      <c r="A5898">
        <v>5897</v>
      </c>
      <c r="B5898" t="s">
        <v>1213</v>
      </c>
      <c r="C5898" t="b">
        <v>0</v>
      </c>
      <c r="D5898" t="s">
        <v>1667</v>
      </c>
      <c r="E5898" t="s">
        <v>1668</v>
      </c>
      <c r="F5898" t="s">
        <v>1723</v>
      </c>
      <c r="G5898" t="s">
        <v>140</v>
      </c>
      <c r="H5898">
        <v>0</v>
      </c>
      <c r="I5898" t="s">
        <v>140</v>
      </c>
      <c r="J5898" t="s">
        <v>140</v>
      </c>
      <c r="X5898" t="str">
        <f t="shared" si="465"/>
        <v>grade_4_t3_lowses_nl_2_cram_zgakuryoku_as.factor(lowses)1:as.factor(book)2</v>
      </c>
      <c r="Y5898" t="str">
        <f t="shared" si="466"/>
        <v>NA</v>
      </c>
      <c r="Z5898" t="str">
        <f t="shared" si="467"/>
        <v>0.000</v>
      </c>
      <c r="AA5898" s="2" t="e">
        <f t="shared" si="468"/>
        <v>#VALUE!</v>
      </c>
      <c r="AB5898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899" spans="1:28">
      <c r="A5899">
        <v>5898</v>
      </c>
      <c r="B5899" t="s">
        <v>1213</v>
      </c>
      <c r="C5899" t="b">
        <v>0</v>
      </c>
      <c r="D5899" t="s">
        <v>1667</v>
      </c>
      <c r="E5899" t="s">
        <v>1668</v>
      </c>
      <c r="F5899" t="s">
        <v>1724</v>
      </c>
      <c r="G5899" t="s">
        <v>140</v>
      </c>
      <c r="H5899">
        <v>0</v>
      </c>
      <c r="I5899" t="s">
        <v>140</v>
      </c>
      <c r="J5899" t="s">
        <v>140</v>
      </c>
      <c r="X5899" t="str">
        <f t="shared" si="465"/>
        <v>grade_4_t3_lowses_nl_2_cram_zgakuryoku_as.factor(lowses)1:as.factor(book)3</v>
      </c>
      <c r="Y5899" t="str">
        <f t="shared" si="466"/>
        <v>NA</v>
      </c>
      <c r="Z5899" t="str">
        <f t="shared" si="467"/>
        <v>0.000</v>
      </c>
      <c r="AA5899" s="2" t="e">
        <f t="shared" si="468"/>
        <v>#VALUE!</v>
      </c>
      <c r="AB5899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00" spans="1:28">
      <c r="A5900">
        <v>5899</v>
      </c>
      <c r="B5900" t="s">
        <v>1213</v>
      </c>
      <c r="C5900" t="b">
        <v>0</v>
      </c>
      <c r="D5900" t="s">
        <v>1667</v>
      </c>
      <c r="E5900" t="s">
        <v>1668</v>
      </c>
      <c r="F5900" t="s">
        <v>1725</v>
      </c>
      <c r="G5900" t="s">
        <v>140</v>
      </c>
      <c r="H5900">
        <v>0</v>
      </c>
      <c r="I5900" t="s">
        <v>140</v>
      </c>
      <c r="J5900" t="s">
        <v>140</v>
      </c>
      <c r="X5900" t="str">
        <f t="shared" si="465"/>
        <v>grade_4_t3_lowses_nl_2_cram_zgakuryoku_as.factor(lowses)1:as.factor(book)4</v>
      </c>
      <c r="Y5900" t="str">
        <f t="shared" si="466"/>
        <v>NA</v>
      </c>
      <c r="Z5900" t="str">
        <f t="shared" si="467"/>
        <v>0.000</v>
      </c>
      <c r="AA5900" s="2" t="e">
        <f t="shared" si="468"/>
        <v>#VALUE!</v>
      </c>
      <c r="AB5900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01" spans="1:28">
      <c r="A5901">
        <v>5900</v>
      </c>
      <c r="B5901" t="s">
        <v>1213</v>
      </c>
      <c r="C5901" t="b">
        <v>0</v>
      </c>
      <c r="D5901" t="s">
        <v>1667</v>
      </c>
      <c r="E5901" t="s">
        <v>1668</v>
      </c>
      <c r="F5901" t="s">
        <v>1726</v>
      </c>
      <c r="G5901" t="s">
        <v>140</v>
      </c>
      <c r="H5901">
        <v>0</v>
      </c>
      <c r="I5901" t="s">
        <v>140</v>
      </c>
      <c r="J5901" t="s">
        <v>140</v>
      </c>
      <c r="X5901" t="str">
        <f t="shared" si="465"/>
        <v>grade_4_t3_lowses_nl_2_cram_zgakuryoku_as.factor(lowses)1:as.factor(book)5</v>
      </c>
      <c r="Y5901" t="str">
        <f t="shared" si="466"/>
        <v>NA</v>
      </c>
      <c r="Z5901" t="str">
        <f t="shared" si="467"/>
        <v>0.000</v>
      </c>
      <c r="AA5901" s="2" t="e">
        <f t="shared" si="468"/>
        <v>#VALUE!</v>
      </c>
      <c r="AB5901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02" spans="1:28">
      <c r="A5902">
        <v>5901</v>
      </c>
      <c r="B5902" t="s">
        <v>1213</v>
      </c>
      <c r="C5902" t="b">
        <v>0</v>
      </c>
      <c r="D5902" t="s">
        <v>1667</v>
      </c>
      <c r="E5902" t="s">
        <v>1668</v>
      </c>
      <c r="F5902" t="s">
        <v>1727</v>
      </c>
      <c r="G5902">
        <v>-2.50177457794203E-2</v>
      </c>
      <c r="H5902">
        <v>1.14668234859686E-2</v>
      </c>
      <c r="I5902">
        <v>-2.1817503173423201</v>
      </c>
      <c r="J5902">
        <v>2.9129757643999801E-2</v>
      </c>
      <c r="X5902" t="str">
        <f t="shared" si="465"/>
        <v>grade_4_t3_lowses_nl_2_cram_zgakuryoku_as.factor(lowses)1:as.factor(year)2017</v>
      </c>
      <c r="Y5902" t="str">
        <f t="shared" si="466"/>
        <v>-0.025</v>
      </c>
      <c r="Z5902" t="str">
        <f t="shared" si="467"/>
        <v>0.011</v>
      </c>
      <c r="AA5902" s="2" t="str">
        <f t="shared" si="468"/>
        <v>**</v>
      </c>
      <c r="AB5902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03" spans="1:28">
      <c r="A5903">
        <v>5902</v>
      </c>
      <c r="B5903" t="s">
        <v>1213</v>
      </c>
      <c r="C5903" t="b">
        <v>0</v>
      </c>
      <c r="D5903" t="s">
        <v>1667</v>
      </c>
      <c r="E5903" t="s">
        <v>1668</v>
      </c>
      <c r="F5903" t="s">
        <v>1728</v>
      </c>
      <c r="G5903">
        <v>-5.11759447050997E-3</v>
      </c>
      <c r="H5903">
        <v>1.1036485699914399E-2</v>
      </c>
      <c r="I5903">
        <v>-0.463697830057412</v>
      </c>
      <c r="J5903">
        <v>0.642865031880124</v>
      </c>
      <c r="X5903" t="str">
        <f t="shared" si="465"/>
        <v>grade_4_t3_lowses_nl_2_cram_zgakuryoku_as.factor(lowses)1:as.factor(year)2018</v>
      </c>
      <c r="Y5903" t="str">
        <f t="shared" si="466"/>
        <v>-0.005</v>
      </c>
      <c r="Z5903" t="str">
        <f t="shared" si="467"/>
        <v>0.011</v>
      </c>
      <c r="AA5903" s="2" t="str">
        <f t="shared" si="468"/>
        <v/>
      </c>
      <c r="AB5903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04" spans="1:28">
      <c r="A5904">
        <v>5903</v>
      </c>
      <c r="B5904" t="s">
        <v>113</v>
      </c>
      <c r="C5904" t="b">
        <v>0</v>
      </c>
      <c r="D5904" t="s">
        <v>1667</v>
      </c>
      <c r="E5904" t="s">
        <v>1669</v>
      </c>
      <c r="F5904" t="s">
        <v>1697</v>
      </c>
      <c r="G5904" t="s">
        <v>140</v>
      </c>
      <c r="H5904">
        <v>0</v>
      </c>
      <c r="I5904" t="s">
        <v>140</v>
      </c>
      <c r="J5904" t="s">
        <v>140</v>
      </c>
      <c r="X5904" t="str">
        <f t="shared" si="465"/>
        <v>grade_9_t3_lowses_nl_2_cram_zgakuryoku_as.factor(lowses)1</v>
      </c>
      <c r="Y5904" t="str">
        <f t="shared" si="466"/>
        <v>NA</v>
      </c>
      <c r="Z5904" t="str">
        <f t="shared" si="467"/>
        <v>0.000</v>
      </c>
      <c r="AA5904" s="2" t="e">
        <f t="shared" si="468"/>
        <v>#VALUE!</v>
      </c>
      <c r="AB5904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05" spans="1:28">
      <c r="A5905">
        <v>5904</v>
      </c>
      <c r="B5905" t="s">
        <v>113</v>
      </c>
      <c r="C5905" t="b">
        <v>0</v>
      </c>
      <c r="D5905" t="s">
        <v>1667</v>
      </c>
      <c r="E5905" t="s">
        <v>1669</v>
      </c>
      <c r="F5905" t="s">
        <v>104</v>
      </c>
      <c r="G5905">
        <v>-4.6208778811713397E-3</v>
      </c>
      <c r="H5905">
        <v>1.4861156889133999E-3</v>
      </c>
      <c r="I5905">
        <v>-3.1093661924462799</v>
      </c>
      <c r="J5905">
        <v>1.8752707163593901E-3</v>
      </c>
      <c r="X5905" t="str">
        <f t="shared" si="465"/>
        <v>grade_9_t3_lowses_nl_2_cram_zgakuryoku_relative_age</v>
      </c>
      <c r="Y5905" t="str">
        <f t="shared" si="466"/>
        <v>-0.005</v>
      </c>
      <c r="Z5905" t="str">
        <f t="shared" si="467"/>
        <v>0.001</v>
      </c>
      <c r="AA5905" s="2" t="str">
        <f t="shared" si="468"/>
        <v>***</v>
      </c>
      <c r="AB5905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06" spans="1:28">
      <c r="A5906">
        <v>5905</v>
      </c>
      <c r="B5906" t="s">
        <v>113</v>
      </c>
      <c r="C5906" t="b">
        <v>0</v>
      </c>
      <c r="D5906" t="s">
        <v>1667</v>
      </c>
      <c r="E5906" t="s">
        <v>1669</v>
      </c>
      <c r="F5906" t="s">
        <v>775</v>
      </c>
      <c r="G5906">
        <v>1.61398277764238E-4</v>
      </c>
      <c r="H5906">
        <v>1.30446130492008E-4</v>
      </c>
      <c r="I5906">
        <v>1.2372791523634099</v>
      </c>
      <c r="J5906">
        <v>0.21598555610016301</v>
      </c>
      <c r="X5906" t="str">
        <f t="shared" si="465"/>
        <v>grade_9_t3_lowses_nl_2_cram_zgakuryoku_I(relative_age^2)</v>
      </c>
      <c r="Y5906" t="str">
        <f t="shared" si="466"/>
        <v>0.000</v>
      </c>
      <c r="Z5906" t="str">
        <f t="shared" si="467"/>
        <v>0.000</v>
      </c>
      <c r="AA5906" s="2" t="str">
        <f t="shared" si="468"/>
        <v/>
      </c>
      <c r="AB5906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07" spans="1:28">
      <c r="A5907">
        <v>5906</v>
      </c>
      <c r="B5907" t="s">
        <v>113</v>
      </c>
      <c r="C5907" t="b">
        <v>0</v>
      </c>
      <c r="D5907" t="s">
        <v>1667</v>
      </c>
      <c r="E5907" t="s">
        <v>1669</v>
      </c>
      <c r="F5907" t="s">
        <v>32</v>
      </c>
      <c r="G5907">
        <v>5.8979552331099999E-2</v>
      </c>
      <c r="H5907">
        <v>1.7530875608403999E-3</v>
      </c>
      <c r="I5907">
        <v>33.643243867879697</v>
      </c>
      <c r="J5907" s="10">
        <v>3.8928381632601203E-247</v>
      </c>
      <c r="X5907" t="str">
        <f t="shared" si="465"/>
        <v>grade_9_t3_lowses_nl_2_cram_zgakuryoku_zgakuryoku</v>
      </c>
      <c r="Y5907" t="str">
        <f t="shared" si="466"/>
        <v>0.059</v>
      </c>
      <c r="Z5907" t="str">
        <f t="shared" si="467"/>
        <v>0.002</v>
      </c>
      <c r="AA5907" s="2" t="str">
        <f t="shared" si="468"/>
        <v>***</v>
      </c>
      <c r="AB5907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08" spans="1:28">
      <c r="A5908">
        <v>5907</v>
      </c>
      <c r="B5908" t="s">
        <v>113</v>
      </c>
      <c r="C5908" t="b">
        <v>0</v>
      </c>
      <c r="D5908" t="s">
        <v>1667</v>
      </c>
      <c r="E5908" t="s">
        <v>1669</v>
      </c>
      <c r="F5908" t="s">
        <v>106</v>
      </c>
      <c r="G5908">
        <v>3.5670808556092998E-3</v>
      </c>
      <c r="H5908">
        <v>1.0793576691700399E-2</v>
      </c>
      <c r="I5908">
        <v>0.33048181872392501</v>
      </c>
      <c r="J5908">
        <v>0.74103642655936097</v>
      </c>
      <c r="X5908" t="str">
        <f t="shared" si="465"/>
        <v>grade_9_t3_lowses_nl_2_cram_zgakuryoku_as.factor(book)2</v>
      </c>
      <c r="Y5908" t="str">
        <f t="shared" si="466"/>
        <v>0.004</v>
      </c>
      <c r="Z5908" t="str">
        <f t="shared" si="467"/>
        <v>0.011</v>
      </c>
      <c r="AA5908" s="2" t="str">
        <f t="shared" si="468"/>
        <v/>
      </c>
      <c r="AB5908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09" spans="1:28">
      <c r="A5909">
        <v>5908</v>
      </c>
      <c r="B5909" t="s">
        <v>113</v>
      </c>
      <c r="C5909" t="b">
        <v>0</v>
      </c>
      <c r="D5909" t="s">
        <v>1667</v>
      </c>
      <c r="E5909" t="s">
        <v>1669</v>
      </c>
      <c r="F5909" t="s">
        <v>107</v>
      </c>
      <c r="G5909">
        <v>1.18873251833773E-2</v>
      </c>
      <c r="H5909">
        <v>1.0850498525345699E-2</v>
      </c>
      <c r="I5909">
        <v>1.0955556701482101</v>
      </c>
      <c r="J5909">
        <v>0.27327516963550003</v>
      </c>
      <c r="X5909" t="str">
        <f t="shared" si="465"/>
        <v>grade_9_t3_lowses_nl_2_cram_zgakuryoku_as.factor(book)3</v>
      </c>
      <c r="Y5909" t="str">
        <f t="shared" si="466"/>
        <v>0.012</v>
      </c>
      <c r="Z5909" t="str">
        <f t="shared" si="467"/>
        <v>0.011</v>
      </c>
      <c r="AA5909" s="2" t="str">
        <f t="shared" si="468"/>
        <v/>
      </c>
      <c r="AB5909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10" spans="1:28">
      <c r="A5910">
        <v>5909</v>
      </c>
      <c r="B5910" t="s">
        <v>113</v>
      </c>
      <c r="C5910" t="b">
        <v>0</v>
      </c>
      <c r="D5910" t="s">
        <v>1667</v>
      </c>
      <c r="E5910" t="s">
        <v>1669</v>
      </c>
      <c r="F5910" t="s">
        <v>108</v>
      </c>
      <c r="G5910">
        <v>1.9141866701465501E-2</v>
      </c>
      <c r="H5910">
        <v>1.05428589929974E-2</v>
      </c>
      <c r="I5910">
        <v>1.81562389425672</v>
      </c>
      <c r="J5910">
        <v>6.9430240554410605E-2</v>
      </c>
      <c r="X5910" t="str">
        <f t="shared" si="465"/>
        <v>grade_9_t3_lowses_nl_2_cram_zgakuryoku_as.factor(book)4</v>
      </c>
      <c r="Y5910" t="str">
        <f t="shared" si="466"/>
        <v>0.019</v>
      </c>
      <c r="Z5910" t="str">
        <f t="shared" si="467"/>
        <v>0.011</v>
      </c>
      <c r="AA5910" s="2" t="str">
        <f t="shared" si="468"/>
        <v>*</v>
      </c>
      <c r="AB5910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11" spans="1:28">
      <c r="A5911">
        <v>5910</v>
      </c>
      <c r="B5911" t="s">
        <v>113</v>
      </c>
      <c r="C5911" t="b">
        <v>0</v>
      </c>
      <c r="D5911" t="s">
        <v>1667</v>
      </c>
      <c r="E5911" t="s">
        <v>1669</v>
      </c>
      <c r="F5911" t="s">
        <v>109</v>
      </c>
      <c r="G5911">
        <v>-1.1193362552046099E-3</v>
      </c>
      <c r="H5911">
        <v>1.10013587794954E-2</v>
      </c>
      <c r="I5911">
        <v>-0.10174527325577799</v>
      </c>
      <c r="J5911">
        <v>0.91895901256123402</v>
      </c>
      <c r="X5911" t="str">
        <f t="shared" si="465"/>
        <v>grade_9_t3_lowses_nl_2_cram_zgakuryoku_as.factor(book)5</v>
      </c>
      <c r="Y5911" t="str">
        <f t="shared" si="466"/>
        <v>-0.001</v>
      </c>
      <c r="Z5911" t="str">
        <f t="shared" si="467"/>
        <v>0.011</v>
      </c>
      <c r="AA5911" s="2" t="str">
        <f t="shared" si="468"/>
        <v/>
      </c>
      <c r="AB5911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12" spans="1:28">
      <c r="A5912">
        <v>5911</v>
      </c>
      <c r="B5912" t="s">
        <v>113</v>
      </c>
      <c r="C5912" t="b">
        <v>0</v>
      </c>
      <c r="D5912" t="s">
        <v>1667</v>
      </c>
      <c r="E5912" t="s">
        <v>1669</v>
      </c>
      <c r="F5912" t="s">
        <v>110</v>
      </c>
      <c r="G5912">
        <v>2.17955400637668E-2</v>
      </c>
      <c r="H5912">
        <v>3.5435612733350401E-3</v>
      </c>
      <c r="I5912">
        <v>6.1507445145018904</v>
      </c>
      <c r="J5912" s="10">
        <v>7.7329321790646904E-10</v>
      </c>
      <c r="X5912" t="str">
        <f t="shared" si="465"/>
        <v>grade_9_t3_lowses_nl_2_cram_zgakuryoku_as.factor(year)2017</v>
      </c>
      <c r="Y5912" t="str">
        <f t="shared" si="466"/>
        <v>0.022</v>
      </c>
      <c r="Z5912" t="str">
        <f t="shared" si="467"/>
        <v>0.004</v>
      </c>
      <c r="AA5912" s="2" t="str">
        <f t="shared" si="468"/>
        <v>***</v>
      </c>
      <c r="AB5912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13" spans="1:28">
      <c r="A5913">
        <v>5912</v>
      </c>
      <c r="B5913" t="s">
        <v>113</v>
      </c>
      <c r="C5913" t="b">
        <v>0</v>
      </c>
      <c r="D5913" t="s">
        <v>1667</v>
      </c>
      <c r="E5913" t="s">
        <v>1669</v>
      </c>
      <c r="F5913" t="s">
        <v>111</v>
      </c>
      <c r="G5913">
        <v>1.2716127154241599E-2</v>
      </c>
      <c r="H5913">
        <v>3.8086407487133E-3</v>
      </c>
      <c r="I5913">
        <v>3.3387573134949999</v>
      </c>
      <c r="J5913">
        <v>8.4176160483142497E-4</v>
      </c>
      <c r="X5913" t="str">
        <f t="shared" si="465"/>
        <v>grade_9_t3_lowses_nl_2_cram_zgakuryoku_as.factor(year)2018</v>
      </c>
      <c r="Y5913" t="str">
        <f t="shared" si="466"/>
        <v>0.013</v>
      </c>
      <c r="Z5913" t="str">
        <f t="shared" si="467"/>
        <v>0.004</v>
      </c>
      <c r="AA5913" s="2" t="str">
        <f t="shared" si="468"/>
        <v>***</v>
      </c>
      <c r="AB5913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14" spans="1:28">
      <c r="A5914">
        <v>5913</v>
      </c>
      <c r="B5914" t="s">
        <v>113</v>
      </c>
      <c r="C5914" t="b">
        <v>0</v>
      </c>
      <c r="D5914" t="s">
        <v>1667</v>
      </c>
      <c r="E5914" t="s">
        <v>1669</v>
      </c>
      <c r="F5914" t="s">
        <v>1722</v>
      </c>
      <c r="G5914">
        <v>1.66288417644627E-3</v>
      </c>
      <c r="H5914">
        <v>4.1642709466308998E-3</v>
      </c>
      <c r="I5914">
        <v>0.39932180152485602</v>
      </c>
      <c r="J5914">
        <v>0.68965671883180102</v>
      </c>
      <c r="X5914" t="str">
        <f t="shared" si="465"/>
        <v>grade_9_t3_lowses_nl_2_cram_zgakuryoku_as.factor(lowses)1:relative_age</v>
      </c>
      <c r="Y5914" t="str">
        <f t="shared" si="466"/>
        <v>0.002</v>
      </c>
      <c r="Z5914" t="str">
        <f t="shared" si="467"/>
        <v>0.004</v>
      </c>
      <c r="AA5914" s="2" t="str">
        <f t="shared" si="468"/>
        <v/>
      </c>
      <c r="AB5914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15" spans="1:28">
      <c r="A5915">
        <v>5914</v>
      </c>
      <c r="B5915" t="s">
        <v>113</v>
      </c>
      <c r="C5915" t="b">
        <v>0</v>
      </c>
      <c r="D5915" t="s">
        <v>1667</v>
      </c>
      <c r="E5915" t="s">
        <v>1669</v>
      </c>
      <c r="F5915" t="s">
        <v>1736</v>
      </c>
      <c r="G5915">
        <v>-1.2436692291809199E-4</v>
      </c>
      <c r="H5915">
        <v>3.69867148081956E-4</v>
      </c>
      <c r="I5915">
        <v>-0.33624755148714702</v>
      </c>
      <c r="J5915">
        <v>0.73668470519242202</v>
      </c>
      <c r="X5915" t="str">
        <f t="shared" si="465"/>
        <v>grade_9_t3_lowses_nl_2_cram_zgakuryoku_as.factor(lowses)1:I(relative_age^2)</v>
      </c>
      <c r="Y5915" t="str">
        <f t="shared" si="466"/>
        <v>0.000</v>
      </c>
      <c r="Z5915" t="str">
        <f t="shared" si="467"/>
        <v>0.000</v>
      </c>
      <c r="AA5915" s="2" t="str">
        <f t="shared" si="468"/>
        <v/>
      </c>
      <c r="AB5915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16" spans="1:28">
      <c r="A5916">
        <v>5915</v>
      </c>
      <c r="B5916" t="s">
        <v>113</v>
      </c>
      <c r="C5916" t="b">
        <v>0</v>
      </c>
      <c r="D5916" t="s">
        <v>1667</v>
      </c>
      <c r="E5916" t="s">
        <v>1669</v>
      </c>
      <c r="F5916" t="s">
        <v>1734</v>
      </c>
      <c r="G5916">
        <v>3.4222784939622601E-2</v>
      </c>
      <c r="H5916">
        <v>4.2402585646425803E-3</v>
      </c>
      <c r="I5916">
        <v>8.0709193597271405</v>
      </c>
      <c r="J5916" s="10">
        <v>7.0321780590247997E-16</v>
      </c>
      <c r="X5916" t="str">
        <f t="shared" si="465"/>
        <v>grade_9_t3_lowses_nl_2_cram_zgakuryoku_as.factor(lowses)1:zgakuryoku</v>
      </c>
      <c r="Y5916" t="str">
        <f t="shared" si="466"/>
        <v>0.034</v>
      </c>
      <c r="Z5916" t="str">
        <f t="shared" si="467"/>
        <v>0.004</v>
      </c>
      <c r="AA5916" s="2" t="str">
        <f t="shared" si="468"/>
        <v>***</v>
      </c>
      <c r="AB5916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17" spans="1:28">
      <c r="A5917">
        <v>5916</v>
      </c>
      <c r="B5917" t="s">
        <v>113</v>
      </c>
      <c r="C5917" t="b">
        <v>0</v>
      </c>
      <c r="D5917" t="s">
        <v>1667</v>
      </c>
      <c r="E5917" t="s">
        <v>1669</v>
      </c>
      <c r="F5917" t="s">
        <v>1723</v>
      </c>
      <c r="G5917" t="s">
        <v>140</v>
      </c>
      <c r="H5917">
        <v>0</v>
      </c>
      <c r="I5917" t="s">
        <v>140</v>
      </c>
      <c r="J5917" t="s">
        <v>140</v>
      </c>
      <c r="X5917" t="str">
        <f t="shared" si="465"/>
        <v>grade_9_t3_lowses_nl_2_cram_zgakuryoku_as.factor(lowses)1:as.factor(book)2</v>
      </c>
      <c r="Y5917" t="str">
        <f t="shared" si="466"/>
        <v>NA</v>
      </c>
      <c r="Z5917" t="str">
        <f t="shared" si="467"/>
        <v>0.000</v>
      </c>
      <c r="AA5917" s="2" t="e">
        <f t="shared" si="468"/>
        <v>#VALUE!</v>
      </c>
      <c r="AB5917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18" spans="1:28">
      <c r="A5918">
        <v>5917</v>
      </c>
      <c r="B5918" t="s">
        <v>113</v>
      </c>
      <c r="C5918" t="b">
        <v>0</v>
      </c>
      <c r="D5918" t="s">
        <v>1667</v>
      </c>
      <c r="E5918" t="s">
        <v>1669</v>
      </c>
      <c r="F5918" t="s">
        <v>1724</v>
      </c>
      <c r="G5918" t="s">
        <v>140</v>
      </c>
      <c r="H5918">
        <v>0</v>
      </c>
      <c r="I5918" t="s">
        <v>140</v>
      </c>
      <c r="J5918" t="s">
        <v>140</v>
      </c>
      <c r="X5918" t="str">
        <f t="shared" si="465"/>
        <v>grade_9_t3_lowses_nl_2_cram_zgakuryoku_as.factor(lowses)1:as.factor(book)3</v>
      </c>
      <c r="Y5918" t="str">
        <f t="shared" si="466"/>
        <v>NA</v>
      </c>
      <c r="Z5918" t="str">
        <f t="shared" si="467"/>
        <v>0.000</v>
      </c>
      <c r="AA5918" s="2" t="e">
        <f t="shared" si="468"/>
        <v>#VALUE!</v>
      </c>
      <c r="AB5918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19" spans="1:28">
      <c r="A5919">
        <v>5918</v>
      </c>
      <c r="B5919" t="s">
        <v>113</v>
      </c>
      <c r="C5919" t="b">
        <v>0</v>
      </c>
      <c r="D5919" t="s">
        <v>1667</v>
      </c>
      <c r="E5919" t="s">
        <v>1669</v>
      </c>
      <c r="F5919" t="s">
        <v>1725</v>
      </c>
      <c r="G5919" t="s">
        <v>140</v>
      </c>
      <c r="H5919">
        <v>0</v>
      </c>
      <c r="I5919" t="s">
        <v>140</v>
      </c>
      <c r="J5919" t="s">
        <v>140</v>
      </c>
      <c r="X5919" t="str">
        <f t="shared" si="465"/>
        <v>grade_9_t3_lowses_nl_2_cram_zgakuryoku_as.factor(lowses)1:as.factor(book)4</v>
      </c>
      <c r="Y5919" t="str">
        <f t="shared" si="466"/>
        <v>NA</v>
      </c>
      <c r="Z5919" t="str">
        <f t="shared" si="467"/>
        <v>0.000</v>
      </c>
      <c r="AA5919" s="2" t="e">
        <f t="shared" si="468"/>
        <v>#VALUE!</v>
      </c>
      <c r="AB5919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20" spans="1:28">
      <c r="A5920">
        <v>5919</v>
      </c>
      <c r="B5920" t="s">
        <v>113</v>
      </c>
      <c r="C5920" t="b">
        <v>0</v>
      </c>
      <c r="D5920" t="s">
        <v>1667</v>
      </c>
      <c r="E5920" t="s">
        <v>1669</v>
      </c>
      <c r="F5920" t="s">
        <v>1726</v>
      </c>
      <c r="G5920" t="s">
        <v>140</v>
      </c>
      <c r="H5920">
        <v>0</v>
      </c>
      <c r="I5920" t="s">
        <v>140</v>
      </c>
      <c r="J5920" t="s">
        <v>140</v>
      </c>
      <c r="X5920" t="str">
        <f t="shared" si="465"/>
        <v>grade_9_t3_lowses_nl_2_cram_zgakuryoku_as.factor(lowses)1:as.factor(book)5</v>
      </c>
      <c r="Y5920" t="str">
        <f t="shared" si="466"/>
        <v>NA</v>
      </c>
      <c r="Z5920" t="str">
        <f t="shared" si="467"/>
        <v>0.000</v>
      </c>
      <c r="AA5920" s="2" t="e">
        <f t="shared" si="468"/>
        <v>#VALUE!</v>
      </c>
      <c r="AB5920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21" spans="1:28">
      <c r="A5921">
        <v>5920</v>
      </c>
      <c r="B5921" t="s">
        <v>113</v>
      </c>
      <c r="C5921" t="b">
        <v>0</v>
      </c>
      <c r="D5921" t="s">
        <v>1667</v>
      </c>
      <c r="E5921" t="s">
        <v>1669</v>
      </c>
      <c r="F5921" t="s">
        <v>1727</v>
      </c>
      <c r="G5921">
        <v>-2.9337136263281601E-2</v>
      </c>
      <c r="H5921">
        <v>9.1868330353072E-3</v>
      </c>
      <c r="I5921">
        <v>-3.1933895119822</v>
      </c>
      <c r="J5921">
        <v>1.40644475889218E-3</v>
      </c>
      <c r="X5921" t="str">
        <f t="shared" si="465"/>
        <v>grade_9_t3_lowses_nl_2_cram_zgakuryoku_as.factor(lowses)1:as.factor(year)2017</v>
      </c>
      <c r="Y5921" t="str">
        <f t="shared" si="466"/>
        <v>-0.029</v>
      </c>
      <c r="Z5921" t="str">
        <f t="shared" si="467"/>
        <v>0.009</v>
      </c>
      <c r="AA5921" s="2" t="str">
        <f t="shared" si="468"/>
        <v>***</v>
      </c>
      <c r="AB5921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22" spans="1:28">
      <c r="A5922">
        <v>5921</v>
      </c>
      <c r="B5922" t="s">
        <v>113</v>
      </c>
      <c r="C5922" t="b">
        <v>0</v>
      </c>
      <c r="D5922" t="s">
        <v>1667</v>
      </c>
      <c r="E5922" t="s">
        <v>1669</v>
      </c>
      <c r="F5922" t="s">
        <v>1728</v>
      </c>
      <c r="G5922">
        <v>4.5293676564105703E-3</v>
      </c>
      <c r="H5922">
        <v>9.6918898754356601E-3</v>
      </c>
      <c r="I5922">
        <v>0.46733585653819298</v>
      </c>
      <c r="J5922">
        <v>0.64026033948873196</v>
      </c>
      <c r="X5922" t="str">
        <f t="shared" si="465"/>
        <v>grade_9_t3_lowses_nl_2_cram_zgakuryoku_as.factor(lowses)1:as.factor(year)2018</v>
      </c>
      <c r="Y5922" t="str">
        <f t="shared" si="466"/>
        <v>0.005</v>
      </c>
      <c r="Z5922" t="str">
        <f t="shared" si="467"/>
        <v>0.010</v>
      </c>
      <c r="AA5922" s="2" t="str">
        <f t="shared" si="468"/>
        <v/>
      </c>
      <c r="AB5922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23" spans="1:28">
      <c r="A5923">
        <v>5922</v>
      </c>
      <c r="B5923" t="s">
        <v>112</v>
      </c>
      <c r="C5923" t="b">
        <v>0</v>
      </c>
      <c r="D5923" t="s">
        <v>1667</v>
      </c>
      <c r="E5923" t="s">
        <v>1670</v>
      </c>
      <c r="F5923" t="s">
        <v>1697</v>
      </c>
      <c r="G5923" t="s">
        <v>140</v>
      </c>
      <c r="H5923">
        <v>0</v>
      </c>
      <c r="I5923" t="s">
        <v>140</v>
      </c>
      <c r="J5923" t="s">
        <v>140</v>
      </c>
      <c r="X5923" t="str">
        <f t="shared" si="465"/>
        <v>grade_8_t3_lowses_nl_2_cram_zgakuryoku_as.factor(lowses)1</v>
      </c>
      <c r="Y5923" t="str">
        <f t="shared" si="466"/>
        <v>NA</v>
      </c>
      <c r="Z5923" t="str">
        <f t="shared" si="467"/>
        <v>0.000</v>
      </c>
      <c r="AA5923" s="2" t="e">
        <f t="shared" si="468"/>
        <v>#VALUE!</v>
      </c>
      <c r="AB5923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24" spans="1:28">
      <c r="A5924">
        <v>5923</v>
      </c>
      <c r="B5924" t="s">
        <v>112</v>
      </c>
      <c r="C5924" t="b">
        <v>0</v>
      </c>
      <c r="D5924" t="s">
        <v>1667</v>
      </c>
      <c r="E5924" t="s">
        <v>1670</v>
      </c>
      <c r="F5924" t="s">
        <v>104</v>
      </c>
      <c r="G5924">
        <v>-2.15454709629906E-3</v>
      </c>
      <c r="H5924">
        <v>1.54617063112476E-3</v>
      </c>
      <c r="I5924">
        <v>-1.39347304426015</v>
      </c>
      <c r="J5924">
        <v>0.163479077661181</v>
      </c>
      <c r="X5924" t="str">
        <f t="shared" si="465"/>
        <v>grade_8_t3_lowses_nl_2_cram_zgakuryoku_relative_age</v>
      </c>
      <c r="Y5924" t="str">
        <f t="shared" si="466"/>
        <v>-0.002</v>
      </c>
      <c r="Z5924" t="str">
        <f t="shared" si="467"/>
        <v>0.002</v>
      </c>
      <c r="AA5924" s="2" t="str">
        <f t="shared" si="468"/>
        <v/>
      </c>
      <c r="AB5924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25" spans="1:28">
      <c r="A5925">
        <v>5924</v>
      </c>
      <c r="B5925" t="s">
        <v>112</v>
      </c>
      <c r="C5925" t="b">
        <v>0</v>
      </c>
      <c r="D5925" t="s">
        <v>1667</v>
      </c>
      <c r="E5925" t="s">
        <v>1670</v>
      </c>
      <c r="F5925" t="s">
        <v>775</v>
      </c>
      <c r="G5925">
        <v>-1.2912946763106E-4</v>
      </c>
      <c r="H5925">
        <v>1.3467666757588099E-4</v>
      </c>
      <c r="I5925">
        <v>-0.95881098007050503</v>
      </c>
      <c r="J5925">
        <v>0.33765568844062299</v>
      </c>
      <c r="X5925" t="str">
        <f t="shared" si="465"/>
        <v>grade_8_t3_lowses_nl_2_cram_zgakuryoku_I(relative_age^2)</v>
      </c>
      <c r="Y5925" t="str">
        <f t="shared" si="466"/>
        <v>0.000</v>
      </c>
      <c r="Z5925" t="str">
        <f t="shared" si="467"/>
        <v>0.000</v>
      </c>
      <c r="AA5925" s="2" t="str">
        <f t="shared" si="468"/>
        <v/>
      </c>
      <c r="AB5925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26" spans="1:28">
      <c r="A5926">
        <v>5925</v>
      </c>
      <c r="B5926" t="s">
        <v>112</v>
      </c>
      <c r="C5926" t="b">
        <v>0</v>
      </c>
      <c r="D5926" t="s">
        <v>1667</v>
      </c>
      <c r="E5926" t="s">
        <v>1670</v>
      </c>
      <c r="F5926" t="s">
        <v>32</v>
      </c>
      <c r="G5926">
        <v>4.2865084185843297E-2</v>
      </c>
      <c r="H5926">
        <v>1.9006388412525701E-3</v>
      </c>
      <c r="I5926">
        <v>22.552987582635101</v>
      </c>
      <c r="J5926" s="10">
        <v>2.0249796923816001E-112</v>
      </c>
      <c r="X5926" t="str">
        <f t="shared" si="465"/>
        <v>grade_8_t3_lowses_nl_2_cram_zgakuryoku_zgakuryoku</v>
      </c>
      <c r="Y5926" t="str">
        <f t="shared" si="466"/>
        <v>0.043</v>
      </c>
      <c r="Z5926" t="str">
        <f t="shared" si="467"/>
        <v>0.002</v>
      </c>
      <c r="AA5926" s="2" t="str">
        <f t="shared" si="468"/>
        <v>***</v>
      </c>
      <c r="AB5926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27" spans="1:28">
      <c r="A5927">
        <v>5926</v>
      </c>
      <c r="B5927" t="s">
        <v>112</v>
      </c>
      <c r="C5927" t="b">
        <v>0</v>
      </c>
      <c r="D5927" t="s">
        <v>1667</v>
      </c>
      <c r="E5927" t="s">
        <v>1670</v>
      </c>
      <c r="F5927" t="s">
        <v>106</v>
      </c>
      <c r="G5927">
        <v>1.5548614504263999E-2</v>
      </c>
      <c r="H5927">
        <v>1.29866093530568E-2</v>
      </c>
      <c r="I5927">
        <v>1.1972805280851899</v>
      </c>
      <c r="J5927">
        <v>0.231199327068317</v>
      </c>
      <c r="X5927" t="str">
        <f t="shared" si="465"/>
        <v>grade_8_t3_lowses_nl_2_cram_zgakuryoku_as.factor(book)2</v>
      </c>
      <c r="Y5927" t="str">
        <f t="shared" si="466"/>
        <v>0.016</v>
      </c>
      <c r="Z5927" t="str">
        <f t="shared" si="467"/>
        <v>0.013</v>
      </c>
      <c r="AA5927" s="2" t="str">
        <f t="shared" si="468"/>
        <v/>
      </c>
      <c r="AB5927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28" spans="1:28">
      <c r="A5928">
        <v>5927</v>
      </c>
      <c r="B5928" t="s">
        <v>112</v>
      </c>
      <c r="C5928" t="b">
        <v>0</v>
      </c>
      <c r="D5928" t="s">
        <v>1667</v>
      </c>
      <c r="E5928" t="s">
        <v>1670</v>
      </c>
      <c r="F5928" t="s">
        <v>107</v>
      </c>
      <c r="G5928">
        <v>1.6582004813181301E-2</v>
      </c>
      <c r="H5928">
        <v>1.2944227728805199E-2</v>
      </c>
      <c r="I5928">
        <v>1.2810346944283699</v>
      </c>
      <c r="J5928">
        <v>0.200183673767937</v>
      </c>
      <c r="X5928" t="str">
        <f t="shared" si="465"/>
        <v>grade_8_t3_lowses_nl_2_cram_zgakuryoku_as.factor(book)3</v>
      </c>
      <c r="Y5928" t="str">
        <f t="shared" si="466"/>
        <v>0.017</v>
      </c>
      <c r="Z5928" t="str">
        <f t="shared" si="467"/>
        <v>0.013</v>
      </c>
      <c r="AA5928" s="2" t="str">
        <f t="shared" si="468"/>
        <v/>
      </c>
      <c r="AB5928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29" spans="1:28">
      <c r="A5929">
        <v>5928</v>
      </c>
      <c r="B5929" t="s">
        <v>112</v>
      </c>
      <c r="C5929" t="b">
        <v>0</v>
      </c>
      <c r="D5929" t="s">
        <v>1667</v>
      </c>
      <c r="E5929" t="s">
        <v>1670</v>
      </c>
      <c r="F5929" t="s">
        <v>108</v>
      </c>
      <c r="G5929">
        <v>2.7906921926404701E-2</v>
      </c>
      <c r="H5929">
        <v>1.29969709835401E-2</v>
      </c>
      <c r="I5929">
        <v>2.14718659922741</v>
      </c>
      <c r="J5929">
        <v>3.1780198865039203E-2</v>
      </c>
      <c r="X5929" t="str">
        <f t="shared" si="465"/>
        <v>grade_8_t3_lowses_nl_2_cram_zgakuryoku_as.factor(book)4</v>
      </c>
      <c r="Y5929" t="str">
        <f t="shared" si="466"/>
        <v>0.028</v>
      </c>
      <c r="Z5929" t="str">
        <f t="shared" si="467"/>
        <v>0.013</v>
      </c>
      <c r="AA5929" s="2" t="str">
        <f t="shared" si="468"/>
        <v>**</v>
      </c>
      <c r="AB5929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30" spans="1:28">
      <c r="A5930">
        <v>5929</v>
      </c>
      <c r="B5930" t="s">
        <v>112</v>
      </c>
      <c r="C5930" t="b">
        <v>0</v>
      </c>
      <c r="D5930" t="s">
        <v>1667</v>
      </c>
      <c r="E5930" t="s">
        <v>1670</v>
      </c>
      <c r="F5930" t="s">
        <v>109</v>
      </c>
      <c r="G5930">
        <v>1.6276063685061098E-2</v>
      </c>
      <c r="H5930">
        <v>1.33482705721308E-2</v>
      </c>
      <c r="I5930">
        <v>1.21933875981231</v>
      </c>
      <c r="J5930">
        <v>0.22271776679649</v>
      </c>
      <c r="X5930" t="str">
        <f t="shared" si="465"/>
        <v>grade_8_t3_lowses_nl_2_cram_zgakuryoku_as.factor(book)5</v>
      </c>
      <c r="Y5930" t="str">
        <f t="shared" si="466"/>
        <v>0.016</v>
      </c>
      <c r="Z5930" t="str">
        <f t="shared" si="467"/>
        <v>0.013</v>
      </c>
      <c r="AA5930" s="2" t="str">
        <f t="shared" si="468"/>
        <v/>
      </c>
      <c r="AB5930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31" spans="1:28">
      <c r="A5931">
        <v>5930</v>
      </c>
      <c r="B5931" t="s">
        <v>112</v>
      </c>
      <c r="C5931" t="b">
        <v>0</v>
      </c>
      <c r="D5931" t="s">
        <v>1667</v>
      </c>
      <c r="E5931" t="s">
        <v>1670</v>
      </c>
      <c r="F5931" t="s">
        <v>110</v>
      </c>
      <c r="G5931">
        <v>2.8594955816849399E-2</v>
      </c>
      <c r="H5931">
        <v>4.0009198777005402E-3</v>
      </c>
      <c r="I5931">
        <v>7.1470953408054401</v>
      </c>
      <c r="J5931" s="10">
        <v>8.9077822611375896E-13</v>
      </c>
      <c r="X5931" t="str">
        <f t="shared" si="465"/>
        <v>grade_8_t3_lowses_nl_2_cram_zgakuryoku_as.factor(year)2017</v>
      </c>
      <c r="Y5931" t="str">
        <f t="shared" si="466"/>
        <v>0.029</v>
      </c>
      <c r="Z5931" t="str">
        <f t="shared" si="467"/>
        <v>0.004</v>
      </c>
      <c r="AA5931" s="2" t="str">
        <f t="shared" si="468"/>
        <v>***</v>
      </c>
      <c r="AB5931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32" spans="1:28">
      <c r="A5932">
        <v>5931</v>
      </c>
      <c r="B5932" t="s">
        <v>112</v>
      </c>
      <c r="C5932" t="b">
        <v>0</v>
      </c>
      <c r="D5932" t="s">
        <v>1667</v>
      </c>
      <c r="E5932" t="s">
        <v>1670</v>
      </c>
      <c r="F5932" t="s">
        <v>111</v>
      </c>
      <c r="G5932">
        <v>4.8367391273491699E-3</v>
      </c>
      <c r="H5932">
        <v>4.1126328323400404E-3</v>
      </c>
      <c r="I5932">
        <v>1.17606879206796</v>
      </c>
      <c r="J5932">
        <v>0.23956945488512901</v>
      </c>
      <c r="X5932" t="str">
        <f t="shared" si="465"/>
        <v>grade_8_t3_lowses_nl_2_cram_zgakuryoku_as.factor(year)2018</v>
      </c>
      <c r="Y5932" t="str">
        <f t="shared" si="466"/>
        <v>0.005</v>
      </c>
      <c r="Z5932" t="str">
        <f t="shared" si="467"/>
        <v>0.004</v>
      </c>
      <c r="AA5932" s="2" t="str">
        <f t="shared" si="468"/>
        <v/>
      </c>
      <c r="AB5932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33" spans="1:28">
      <c r="A5933">
        <v>5932</v>
      </c>
      <c r="B5933" t="s">
        <v>112</v>
      </c>
      <c r="C5933" t="b">
        <v>0</v>
      </c>
      <c r="D5933" t="s">
        <v>1667</v>
      </c>
      <c r="E5933" t="s">
        <v>1670</v>
      </c>
      <c r="F5933" t="s">
        <v>1722</v>
      </c>
      <c r="G5933">
        <v>-1.69296848922093E-3</v>
      </c>
      <c r="H5933">
        <v>4.3673847349317597E-3</v>
      </c>
      <c r="I5933">
        <v>-0.38763896289695299</v>
      </c>
      <c r="J5933">
        <v>0.698283840138337</v>
      </c>
      <c r="X5933" t="str">
        <f t="shared" si="465"/>
        <v>grade_8_t3_lowses_nl_2_cram_zgakuryoku_as.factor(lowses)1:relative_age</v>
      </c>
      <c r="Y5933" t="str">
        <f t="shared" si="466"/>
        <v>-0.002</v>
      </c>
      <c r="Z5933" t="str">
        <f t="shared" si="467"/>
        <v>0.004</v>
      </c>
      <c r="AA5933" s="2" t="str">
        <f t="shared" si="468"/>
        <v/>
      </c>
      <c r="AB5933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34" spans="1:28">
      <c r="A5934">
        <v>5933</v>
      </c>
      <c r="B5934" t="s">
        <v>112</v>
      </c>
      <c r="C5934" t="b">
        <v>0</v>
      </c>
      <c r="D5934" t="s">
        <v>1667</v>
      </c>
      <c r="E5934" t="s">
        <v>1670</v>
      </c>
      <c r="F5934" t="s">
        <v>1736</v>
      </c>
      <c r="G5934">
        <v>2.65663976697756E-4</v>
      </c>
      <c r="H5934">
        <v>3.8092819206621698E-4</v>
      </c>
      <c r="I5934">
        <v>0.69741222159680805</v>
      </c>
      <c r="J5934">
        <v>0.48554605246098098</v>
      </c>
      <c r="X5934" t="str">
        <f t="shared" si="465"/>
        <v>grade_8_t3_lowses_nl_2_cram_zgakuryoku_as.factor(lowses)1:I(relative_age^2)</v>
      </c>
      <c r="Y5934" t="str">
        <f t="shared" si="466"/>
        <v>0.000</v>
      </c>
      <c r="Z5934" t="str">
        <f t="shared" si="467"/>
        <v>0.000</v>
      </c>
      <c r="AA5934" s="2" t="str">
        <f t="shared" si="468"/>
        <v/>
      </c>
      <c r="AB5934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35" spans="1:28">
      <c r="A5935">
        <v>5934</v>
      </c>
      <c r="B5935" t="s">
        <v>112</v>
      </c>
      <c r="C5935" t="b">
        <v>0</v>
      </c>
      <c r="D5935" t="s">
        <v>1667</v>
      </c>
      <c r="E5935" t="s">
        <v>1670</v>
      </c>
      <c r="F5935" t="s">
        <v>1734</v>
      </c>
      <c r="G5935">
        <v>2.3321344241114102E-2</v>
      </c>
      <c r="H5935">
        <v>4.1480956265849897E-3</v>
      </c>
      <c r="I5935">
        <v>5.6221809573647397</v>
      </c>
      <c r="J5935" s="10">
        <v>1.8893141037154499E-8</v>
      </c>
      <c r="X5935" t="str">
        <f t="shared" si="465"/>
        <v>grade_8_t3_lowses_nl_2_cram_zgakuryoku_as.factor(lowses)1:zgakuryoku</v>
      </c>
      <c r="Y5935" t="str">
        <f t="shared" si="466"/>
        <v>0.023</v>
      </c>
      <c r="Z5935" t="str">
        <f t="shared" si="467"/>
        <v>0.004</v>
      </c>
      <c r="AA5935" s="2" t="str">
        <f t="shared" si="468"/>
        <v>***</v>
      </c>
      <c r="AB5935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36" spans="1:28">
      <c r="A5936">
        <v>5935</v>
      </c>
      <c r="B5936" t="s">
        <v>112</v>
      </c>
      <c r="C5936" t="b">
        <v>0</v>
      </c>
      <c r="D5936" t="s">
        <v>1667</v>
      </c>
      <c r="E5936" t="s">
        <v>1670</v>
      </c>
      <c r="F5936" t="s">
        <v>1723</v>
      </c>
      <c r="G5936" t="s">
        <v>140</v>
      </c>
      <c r="H5936">
        <v>0</v>
      </c>
      <c r="I5936" t="s">
        <v>140</v>
      </c>
      <c r="J5936" t="s">
        <v>140</v>
      </c>
      <c r="X5936" t="str">
        <f t="shared" si="465"/>
        <v>grade_8_t3_lowses_nl_2_cram_zgakuryoku_as.factor(lowses)1:as.factor(book)2</v>
      </c>
      <c r="Y5936" t="str">
        <f t="shared" si="466"/>
        <v>NA</v>
      </c>
      <c r="Z5936" t="str">
        <f t="shared" si="467"/>
        <v>0.000</v>
      </c>
      <c r="AA5936" s="2" t="e">
        <f t="shared" si="468"/>
        <v>#VALUE!</v>
      </c>
      <c r="AB5936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37" spans="1:28">
      <c r="A5937">
        <v>5936</v>
      </c>
      <c r="B5937" t="s">
        <v>112</v>
      </c>
      <c r="C5937" t="b">
        <v>0</v>
      </c>
      <c r="D5937" t="s">
        <v>1667</v>
      </c>
      <c r="E5937" t="s">
        <v>1670</v>
      </c>
      <c r="F5937" t="s">
        <v>1724</v>
      </c>
      <c r="G5937" t="s">
        <v>140</v>
      </c>
      <c r="H5937">
        <v>0</v>
      </c>
      <c r="I5937" t="s">
        <v>140</v>
      </c>
      <c r="J5937" t="s">
        <v>140</v>
      </c>
      <c r="X5937" t="str">
        <f t="shared" si="465"/>
        <v>grade_8_t3_lowses_nl_2_cram_zgakuryoku_as.factor(lowses)1:as.factor(book)3</v>
      </c>
      <c r="Y5937" t="str">
        <f t="shared" si="466"/>
        <v>NA</v>
      </c>
      <c r="Z5937" t="str">
        <f t="shared" si="467"/>
        <v>0.000</v>
      </c>
      <c r="AA5937" s="2" t="e">
        <f t="shared" si="468"/>
        <v>#VALUE!</v>
      </c>
      <c r="AB5937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38" spans="1:28">
      <c r="A5938">
        <v>5937</v>
      </c>
      <c r="B5938" t="s">
        <v>112</v>
      </c>
      <c r="C5938" t="b">
        <v>0</v>
      </c>
      <c r="D5938" t="s">
        <v>1667</v>
      </c>
      <c r="E5938" t="s">
        <v>1670</v>
      </c>
      <c r="F5938" t="s">
        <v>1725</v>
      </c>
      <c r="G5938" t="s">
        <v>140</v>
      </c>
      <c r="H5938">
        <v>0</v>
      </c>
      <c r="I5938" t="s">
        <v>140</v>
      </c>
      <c r="J5938" t="s">
        <v>140</v>
      </c>
      <c r="X5938" t="str">
        <f t="shared" si="465"/>
        <v>grade_8_t3_lowses_nl_2_cram_zgakuryoku_as.factor(lowses)1:as.factor(book)4</v>
      </c>
      <c r="Y5938" t="str">
        <f t="shared" si="466"/>
        <v>NA</v>
      </c>
      <c r="Z5938" t="str">
        <f t="shared" si="467"/>
        <v>0.000</v>
      </c>
      <c r="AA5938" s="2" t="e">
        <f t="shared" si="468"/>
        <v>#VALUE!</v>
      </c>
      <c r="AB5938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39" spans="1:28">
      <c r="A5939">
        <v>5938</v>
      </c>
      <c r="B5939" t="s">
        <v>112</v>
      </c>
      <c r="C5939" t="b">
        <v>0</v>
      </c>
      <c r="D5939" t="s">
        <v>1667</v>
      </c>
      <c r="E5939" t="s">
        <v>1670</v>
      </c>
      <c r="F5939" t="s">
        <v>1726</v>
      </c>
      <c r="G5939" t="s">
        <v>140</v>
      </c>
      <c r="H5939">
        <v>0</v>
      </c>
      <c r="I5939" t="s">
        <v>140</v>
      </c>
      <c r="J5939" t="s">
        <v>140</v>
      </c>
      <c r="X5939" t="str">
        <f t="shared" si="465"/>
        <v>grade_8_t3_lowses_nl_2_cram_zgakuryoku_as.factor(lowses)1:as.factor(book)5</v>
      </c>
      <c r="Y5939" t="str">
        <f t="shared" si="466"/>
        <v>NA</v>
      </c>
      <c r="Z5939" t="str">
        <f t="shared" si="467"/>
        <v>0.000</v>
      </c>
      <c r="AA5939" s="2" t="e">
        <f t="shared" si="468"/>
        <v>#VALUE!</v>
      </c>
      <c r="AB5939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40" spans="1:28">
      <c r="A5940">
        <v>5939</v>
      </c>
      <c r="B5940" t="s">
        <v>112</v>
      </c>
      <c r="C5940" t="b">
        <v>0</v>
      </c>
      <c r="D5940" t="s">
        <v>1667</v>
      </c>
      <c r="E5940" t="s">
        <v>1670</v>
      </c>
      <c r="F5940" t="s">
        <v>1727</v>
      </c>
      <c r="G5940">
        <v>-2.2759158148303801E-4</v>
      </c>
      <c r="H5940">
        <v>9.6694406932720592E-3</v>
      </c>
      <c r="I5940">
        <v>-2.3537202274935599E-2</v>
      </c>
      <c r="J5940">
        <v>0.98122179825105604</v>
      </c>
      <c r="X5940" t="str">
        <f t="shared" si="465"/>
        <v>grade_8_t3_lowses_nl_2_cram_zgakuryoku_as.factor(lowses)1:as.factor(year)2017</v>
      </c>
      <c r="Y5940" t="str">
        <f t="shared" si="466"/>
        <v>0.000</v>
      </c>
      <c r="Z5940" t="str">
        <f t="shared" si="467"/>
        <v>0.010</v>
      </c>
      <c r="AA5940" s="2" t="str">
        <f t="shared" si="468"/>
        <v/>
      </c>
      <c r="AB5940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41" spans="1:28">
      <c r="A5941">
        <v>5940</v>
      </c>
      <c r="B5941" t="s">
        <v>112</v>
      </c>
      <c r="C5941" t="b">
        <v>0</v>
      </c>
      <c r="D5941" t="s">
        <v>1667</v>
      </c>
      <c r="E5941" t="s">
        <v>1670</v>
      </c>
      <c r="F5941" t="s">
        <v>1728</v>
      </c>
      <c r="G5941">
        <v>-2.18877591561948E-2</v>
      </c>
      <c r="H5941">
        <v>1.0535118233679501E-2</v>
      </c>
      <c r="I5941">
        <v>-2.0775997640180601</v>
      </c>
      <c r="J5941">
        <v>3.7748117532247299E-2</v>
      </c>
      <c r="X5941" t="str">
        <f t="shared" si="465"/>
        <v>grade_8_t3_lowses_nl_2_cram_zgakuryoku_as.factor(lowses)1:as.factor(year)2018</v>
      </c>
      <c r="Y5941" t="str">
        <f t="shared" si="466"/>
        <v>-0.022</v>
      </c>
      <c r="Z5941" t="str">
        <f t="shared" si="467"/>
        <v>0.011</v>
      </c>
      <c r="AA5941" s="2" t="str">
        <f t="shared" si="468"/>
        <v>**</v>
      </c>
      <c r="AB5941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42" spans="1:28">
      <c r="A5942">
        <v>5941</v>
      </c>
      <c r="B5942" t="s">
        <v>116</v>
      </c>
      <c r="C5942" t="b">
        <v>0</v>
      </c>
      <c r="D5942" t="s">
        <v>1667</v>
      </c>
      <c r="E5942" t="s">
        <v>1671</v>
      </c>
      <c r="F5942" t="s">
        <v>1697</v>
      </c>
      <c r="G5942">
        <v>-7.8676298790832003E-2</v>
      </c>
      <c r="H5942">
        <v>1.64011611990213E-2</v>
      </c>
      <c r="I5942">
        <v>-4.7969956417187696</v>
      </c>
      <c r="J5942" s="10">
        <v>1.6123180584063701E-6</v>
      </c>
      <c r="X5942" t="str">
        <f t="shared" si="465"/>
        <v>grade_6_t3_lowses_nl_2_cram_zgakuryoku_as.factor(lowses)1</v>
      </c>
      <c r="Y5942" t="str">
        <f t="shared" si="466"/>
        <v>-0.079</v>
      </c>
      <c r="Z5942" t="str">
        <f t="shared" si="467"/>
        <v>0.016</v>
      </c>
      <c r="AA5942" s="2" t="str">
        <f t="shared" si="468"/>
        <v>***</v>
      </c>
      <c r="AB5942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43" spans="1:28">
      <c r="A5943">
        <v>5942</v>
      </c>
      <c r="B5943" t="s">
        <v>116</v>
      </c>
      <c r="C5943" t="b">
        <v>0</v>
      </c>
      <c r="D5943" t="s">
        <v>1667</v>
      </c>
      <c r="E5943" t="s">
        <v>1671</v>
      </c>
      <c r="F5943" t="s">
        <v>104</v>
      </c>
      <c r="G5943">
        <v>-5.42118888898847E-3</v>
      </c>
      <c r="H5943">
        <v>1.5340264063758099E-3</v>
      </c>
      <c r="I5943">
        <v>-3.53396060619075</v>
      </c>
      <c r="J5943">
        <v>4.0951659125058301E-4</v>
      </c>
      <c r="X5943" t="str">
        <f t="shared" si="465"/>
        <v>grade_6_t3_lowses_nl_2_cram_zgakuryoku_relative_age</v>
      </c>
      <c r="Y5943" t="str">
        <f t="shared" si="466"/>
        <v>-0.005</v>
      </c>
      <c r="Z5943" t="str">
        <f t="shared" si="467"/>
        <v>0.002</v>
      </c>
      <c r="AA5943" s="2" t="str">
        <f t="shared" si="468"/>
        <v>***</v>
      </c>
      <c r="AB5943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44" spans="1:28">
      <c r="A5944">
        <v>5943</v>
      </c>
      <c r="B5944" t="s">
        <v>116</v>
      </c>
      <c r="C5944" t="b">
        <v>0</v>
      </c>
      <c r="D5944" t="s">
        <v>1667</v>
      </c>
      <c r="E5944" t="s">
        <v>1671</v>
      </c>
      <c r="F5944" t="s">
        <v>775</v>
      </c>
      <c r="G5944">
        <v>2.1278776101069601E-4</v>
      </c>
      <c r="H5944">
        <v>1.3348916717294501E-4</v>
      </c>
      <c r="I5944">
        <v>1.59404516124528</v>
      </c>
      <c r="J5944">
        <v>0.11092822279567</v>
      </c>
      <c r="X5944" t="str">
        <f t="shared" si="465"/>
        <v>grade_6_t3_lowses_nl_2_cram_zgakuryoku_I(relative_age^2)</v>
      </c>
      <c r="Y5944" t="str">
        <f t="shared" si="466"/>
        <v>0.000</v>
      </c>
      <c r="Z5944" t="str">
        <f t="shared" si="467"/>
        <v>0.000</v>
      </c>
      <c r="AA5944" s="2" t="str">
        <f t="shared" si="468"/>
        <v/>
      </c>
      <c r="AB5944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45" spans="1:28">
      <c r="A5945">
        <v>5944</v>
      </c>
      <c r="B5945" t="s">
        <v>116</v>
      </c>
      <c r="C5945" t="b">
        <v>0</v>
      </c>
      <c r="D5945" t="s">
        <v>1667</v>
      </c>
      <c r="E5945" t="s">
        <v>1671</v>
      </c>
      <c r="F5945" t="s">
        <v>32</v>
      </c>
      <c r="G5945">
        <v>2.4615232279203599E-2</v>
      </c>
      <c r="H5945">
        <v>1.96950324485809E-3</v>
      </c>
      <c r="I5945">
        <v>12.4981933101497</v>
      </c>
      <c r="J5945" s="10">
        <v>7.9880370871749902E-36</v>
      </c>
      <c r="X5945" t="str">
        <f t="shared" si="465"/>
        <v>grade_6_t3_lowses_nl_2_cram_zgakuryoku_zgakuryoku</v>
      </c>
      <c r="Y5945" t="str">
        <f t="shared" si="466"/>
        <v>0.025</v>
      </c>
      <c r="Z5945" t="str">
        <f t="shared" si="467"/>
        <v>0.002</v>
      </c>
      <c r="AA5945" s="2" t="str">
        <f t="shared" si="468"/>
        <v>***</v>
      </c>
      <c r="AB5945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46" spans="1:28">
      <c r="A5946">
        <v>5945</v>
      </c>
      <c r="B5946" t="s">
        <v>116</v>
      </c>
      <c r="C5946" t="b">
        <v>0</v>
      </c>
      <c r="D5946" t="s">
        <v>1667</v>
      </c>
      <c r="E5946" t="s">
        <v>1671</v>
      </c>
      <c r="F5946" t="s">
        <v>106</v>
      </c>
      <c r="G5946">
        <v>-4.7396835928264901E-2</v>
      </c>
      <c r="H5946">
        <v>4.8143359104576202E-3</v>
      </c>
      <c r="I5946">
        <v>-9.8449374555087203</v>
      </c>
      <c r="J5946" s="10">
        <v>7.3353275935119996E-23</v>
      </c>
      <c r="X5946" t="str">
        <f t="shared" si="465"/>
        <v>grade_6_t3_lowses_nl_2_cram_zgakuryoku_as.factor(book)2</v>
      </c>
      <c r="Y5946" t="str">
        <f t="shared" si="466"/>
        <v>-0.047</v>
      </c>
      <c r="Z5946" t="str">
        <f t="shared" si="467"/>
        <v>0.005</v>
      </c>
      <c r="AA5946" s="2" t="str">
        <f t="shared" si="468"/>
        <v>***</v>
      </c>
      <c r="AB5946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47" spans="1:28">
      <c r="A5947">
        <v>5946</v>
      </c>
      <c r="B5947" t="s">
        <v>116</v>
      </c>
      <c r="C5947" t="b">
        <v>0</v>
      </c>
      <c r="D5947" t="s">
        <v>1667</v>
      </c>
      <c r="E5947" t="s">
        <v>1671</v>
      </c>
      <c r="F5947" t="s">
        <v>107</v>
      </c>
      <c r="G5947">
        <v>-2.0401053030221002E-2</v>
      </c>
      <c r="H5947">
        <v>4.2739715782191701E-3</v>
      </c>
      <c r="I5947">
        <v>-4.7733244493688201</v>
      </c>
      <c r="J5947" s="10">
        <v>1.81395734167397E-6</v>
      </c>
      <c r="X5947" t="str">
        <f t="shared" si="465"/>
        <v>grade_6_t3_lowses_nl_2_cram_zgakuryoku_as.factor(book)3</v>
      </c>
      <c r="Y5947" t="str">
        <f t="shared" si="466"/>
        <v>-0.020</v>
      </c>
      <c r="Z5947" t="str">
        <f t="shared" si="467"/>
        <v>0.004</v>
      </c>
      <c r="AA5947" s="2" t="str">
        <f t="shared" si="468"/>
        <v>***</v>
      </c>
      <c r="AB5947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48" spans="1:28">
      <c r="A5948">
        <v>5947</v>
      </c>
      <c r="B5948" t="s">
        <v>116</v>
      </c>
      <c r="C5948" t="b">
        <v>0</v>
      </c>
      <c r="D5948" t="s">
        <v>1667</v>
      </c>
      <c r="E5948" t="s">
        <v>1671</v>
      </c>
      <c r="F5948" t="s">
        <v>108</v>
      </c>
      <c r="G5948">
        <v>-1.21678690816256E-2</v>
      </c>
      <c r="H5948">
        <v>4.6297268553130199E-3</v>
      </c>
      <c r="I5948">
        <v>-2.6282045273711798</v>
      </c>
      <c r="J5948">
        <v>8.5846442201445092E-3</v>
      </c>
      <c r="X5948" t="str">
        <f t="shared" si="465"/>
        <v>grade_6_t3_lowses_nl_2_cram_zgakuryoku_as.factor(book)4</v>
      </c>
      <c r="Y5948" t="str">
        <f t="shared" si="466"/>
        <v>-0.012</v>
      </c>
      <c r="Z5948" t="str">
        <f t="shared" si="467"/>
        <v>0.005</v>
      </c>
      <c r="AA5948" s="2" t="str">
        <f t="shared" si="468"/>
        <v>***</v>
      </c>
      <c r="AB5948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49" spans="1:28">
      <c r="A5949">
        <v>5948</v>
      </c>
      <c r="B5949" t="s">
        <v>116</v>
      </c>
      <c r="C5949" t="b">
        <v>0</v>
      </c>
      <c r="D5949" t="s">
        <v>1667</v>
      </c>
      <c r="E5949" t="s">
        <v>1671</v>
      </c>
      <c r="F5949" t="s">
        <v>109</v>
      </c>
      <c r="G5949" t="s">
        <v>140</v>
      </c>
      <c r="H5949">
        <v>0</v>
      </c>
      <c r="I5949" t="s">
        <v>140</v>
      </c>
      <c r="J5949" t="s">
        <v>140</v>
      </c>
      <c r="X5949" t="str">
        <f t="shared" si="465"/>
        <v>grade_6_t3_lowses_nl_2_cram_zgakuryoku_as.factor(book)5</v>
      </c>
      <c r="Y5949" t="str">
        <f t="shared" si="466"/>
        <v>NA</v>
      </c>
      <c r="Z5949" t="str">
        <f t="shared" si="467"/>
        <v>0.000</v>
      </c>
      <c r="AA5949" s="2" t="e">
        <f t="shared" si="468"/>
        <v>#VALUE!</v>
      </c>
      <c r="AB5949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50" spans="1:28">
      <c r="A5950">
        <v>5949</v>
      </c>
      <c r="B5950" t="s">
        <v>116</v>
      </c>
      <c r="C5950" t="b">
        <v>0</v>
      </c>
      <c r="D5950" t="s">
        <v>1667</v>
      </c>
      <c r="E5950" t="s">
        <v>1671</v>
      </c>
      <c r="F5950" t="s">
        <v>110</v>
      </c>
      <c r="G5950">
        <v>5.6222112583805099E-2</v>
      </c>
      <c r="H5950">
        <v>3.8232454317407099E-3</v>
      </c>
      <c r="I5950">
        <v>14.705337019969299</v>
      </c>
      <c r="J5950" s="10">
        <v>6.4915497258889398E-49</v>
      </c>
      <c r="X5950" t="str">
        <f t="shared" si="465"/>
        <v>grade_6_t3_lowses_nl_2_cram_zgakuryoku_as.factor(year)2017</v>
      </c>
      <c r="Y5950" t="str">
        <f t="shared" si="466"/>
        <v>0.056</v>
      </c>
      <c r="Z5950" t="str">
        <f t="shared" si="467"/>
        <v>0.004</v>
      </c>
      <c r="AA5950" s="2" t="str">
        <f t="shared" si="468"/>
        <v>***</v>
      </c>
      <c r="AB5950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51" spans="1:28">
      <c r="A5951">
        <v>5950</v>
      </c>
      <c r="B5951" t="s">
        <v>116</v>
      </c>
      <c r="C5951" t="b">
        <v>0</v>
      </c>
      <c r="D5951" t="s">
        <v>1667</v>
      </c>
      <c r="E5951" t="s">
        <v>1671</v>
      </c>
      <c r="F5951" t="s">
        <v>111</v>
      </c>
      <c r="G5951">
        <v>5.97721700253653E-2</v>
      </c>
      <c r="H5951">
        <v>3.7683660309353602E-3</v>
      </c>
      <c r="I5951">
        <v>15.861561625033801</v>
      </c>
      <c r="J5951" s="10">
        <v>1.31342611576683E-56</v>
      </c>
      <c r="X5951" t="str">
        <f t="shared" si="465"/>
        <v>grade_6_t3_lowses_nl_2_cram_zgakuryoku_as.factor(year)2018</v>
      </c>
      <c r="Y5951" t="str">
        <f t="shared" si="466"/>
        <v>0.060</v>
      </c>
      <c r="Z5951" t="str">
        <f t="shared" si="467"/>
        <v>0.004</v>
      </c>
      <c r="AA5951" s="2" t="str">
        <f t="shared" si="468"/>
        <v>***</v>
      </c>
      <c r="AB5951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52" spans="1:28">
      <c r="A5952">
        <v>5951</v>
      </c>
      <c r="B5952" t="s">
        <v>116</v>
      </c>
      <c r="C5952" t="b">
        <v>0</v>
      </c>
      <c r="D5952" t="s">
        <v>1667</v>
      </c>
      <c r="E5952" t="s">
        <v>1671</v>
      </c>
      <c r="F5952" t="s">
        <v>1722</v>
      </c>
      <c r="G5952">
        <v>-8.33767888584162E-3</v>
      </c>
      <c r="H5952">
        <v>5.7191158632417301E-3</v>
      </c>
      <c r="I5952">
        <v>-1.4578615095787999</v>
      </c>
      <c r="J5952">
        <v>0.14488100790446001</v>
      </c>
      <c r="X5952" t="str">
        <f t="shared" si="465"/>
        <v>grade_6_t3_lowses_nl_2_cram_zgakuryoku_as.factor(lowses)1:relative_age</v>
      </c>
      <c r="Y5952" t="str">
        <f t="shared" si="466"/>
        <v>-0.008</v>
      </c>
      <c r="Z5952" t="str">
        <f t="shared" si="467"/>
        <v>0.006</v>
      </c>
      <c r="AA5952" s="2" t="str">
        <f t="shared" si="468"/>
        <v/>
      </c>
      <c r="AB5952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53" spans="1:28">
      <c r="A5953">
        <v>5952</v>
      </c>
      <c r="B5953" t="s">
        <v>116</v>
      </c>
      <c r="C5953" t="b">
        <v>0</v>
      </c>
      <c r="D5953" t="s">
        <v>1667</v>
      </c>
      <c r="E5953" t="s">
        <v>1671</v>
      </c>
      <c r="F5953" t="s">
        <v>1736</v>
      </c>
      <c r="G5953">
        <v>6.8049067679101501E-4</v>
      </c>
      <c r="H5953">
        <v>4.9193516143850697E-4</v>
      </c>
      <c r="I5953">
        <v>1.38329342997385</v>
      </c>
      <c r="J5953">
        <v>0.16657716174109699</v>
      </c>
      <c r="X5953" t="str">
        <f t="shared" si="465"/>
        <v>grade_6_t3_lowses_nl_2_cram_zgakuryoku_as.factor(lowses)1:I(relative_age^2)</v>
      </c>
      <c r="Y5953" t="str">
        <f t="shared" si="466"/>
        <v>0.001</v>
      </c>
      <c r="Z5953" t="str">
        <f t="shared" si="467"/>
        <v>0.000</v>
      </c>
      <c r="AA5953" s="2" t="str">
        <f t="shared" si="468"/>
        <v/>
      </c>
      <c r="AB5953" t="str">
        <f t="shared" si="469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54" spans="1:28">
      <c r="A5954">
        <v>5953</v>
      </c>
      <c r="B5954" t="s">
        <v>116</v>
      </c>
      <c r="C5954" t="b">
        <v>0</v>
      </c>
      <c r="D5954" t="s">
        <v>1667</v>
      </c>
      <c r="E5954" t="s">
        <v>1671</v>
      </c>
      <c r="F5954" t="s">
        <v>1734</v>
      </c>
      <c r="G5954">
        <v>-9.8216989498324993E-3</v>
      </c>
      <c r="H5954">
        <v>5.65465410497599E-3</v>
      </c>
      <c r="I5954">
        <v>-1.7369230314529001</v>
      </c>
      <c r="J5954">
        <v>8.2403001030193906E-2</v>
      </c>
      <c r="X5954" t="str">
        <f t="shared" ref="X5954:X6017" si="470">E5954&amp;"_"&amp;F5954</f>
        <v>grade_6_t3_lowses_nl_2_cram_zgakuryoku_as.factor(lowses)1:zgakuryoku</v>
      </c>
      <c r="Y5954" t="str">
        <f t="shared" ref="Y5954:Y6017" si="471">TEXT(G5954,"0.000")</f>
        <v>-0.010</v>
      </c>
      <c r="Z5954" t="str">
        <f t="shared" ref="Z5954:Z6017" si="472">TEXT(H5954,"0.000")</f>
        <v>0.006</v>
      </c>
      <c r="AA5954" s="2" t="str">
        <f t="shared" ref="AA5954:AA6017" si="473">IF(COUNTIF(J5954,"*E*")&gt;0, "***", IF(TEXT(J5954, "0.00E+00")*1&lt;0.01, "***", IF(TEXT(J5954, "0.00E+00")*1&lt;0.05, "**",  IF(TEXT(J5954, "0.00E+00")*1&lt;0.1, "*",""))))</f>
        <v>*</v>
      </c>
      <c r="AB5954" t="str">
        <f t="shared" ref="AB5954:AB6017" si="474">D5954</f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55" spans="1:28">
      <c r="A5955">
        <v>5954</v>
      </c>
      <c r="B5955" t="s">
        <v>116</v>
      </c>
      <c r="C5955" t="b">
        <v>0</v>
      </c>
      <c r="D5955" t="s">
        <v>1667</v>
      </c>
      <c r="E5955" t="s">
        <v>1671</v>
      </c>
      <c r="F5955" t="s">
        <v>1723</v>
      </c>
      <c r="G5955" t="s">
        <v>140</v>
      </c>
      <c r="H5955">
        <v>0</v>
      </c>
      <c r="I5955" t="s">
        <v>140</v>
      </c>
      <c r="J5955" t="s">
        <v>140</v>
      </c>
      <c r="X5955" t="str">
        <f t="shared" si="470"/>
        <v>grade_6_t3_lowses_nl_2_cram_zgakuryoku_as.factor(lowses)1:as.factor(book)2</v>
      </c>
      <c r="Y5955" t="str">
        <f t="shared" si="471"/>
        <v>NA</v>
      </c>
      <c r="Z5955" t="str">
        <f t="shared" si="472"/>
        <v>0.000</v>
      </c>
      <c r="AA5955" s="2" t="e">
        <f t="shared" si="473"/>
        <v>#VALUE!</v>
      </c>
      <c r="AB5955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56" spans="1:28">
      <c r="A5956">
        <v>5955</v>
      </c>
      <c r="B5956" t="s">
        <v>116</v>
      </c>
      <c r="C5956" t="b">
        <v>0</v>
      </c>
      <c r="D5956" t="s">
        <v>1667</v>
      </c>
      <c r="E5956" t="s">
        <v>1671</v>
      </c>
      <c r="F5956" t="s">
        <v>1724</v>
      </c>
      <c r="G5956" t="s">
        <v>140</v>
      </c>
      <c r="H5956">
        <v>0</v>
      </c>
      <c r="I5956" t="s">
        <v>140</v>
      </c>
      <c r="J5956" t="s">
        <v>140</v>
      </c>
      <c r="X5956" t="str">
        <f t="shared" si="470"/>
        <v>grade_6_t3_lowses_nl_2_cram_zgakuryoku_as.factor(lowses)1:as.factor(book)3</v>
      </c>
      <c r="Y5956" t="str">
        <f t="shared" si="471"/>
        <v>NA</v>
      </c>
      <c r="Z5956" t="str">
        <f t="shared" si="472"/>
        <v>0.000</v>
      </c>
      <c r="AA5956" s="2" t="e">
        <f t="shared" si="473"/>
        <v>#VALUE!</v>
      </c>
      <c r="AB5956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57" spans="1:28">
      <c r="A5957">
        <v>5956</v>
      </c>
      <c r="B5957" t="s">
        <v>116</v>
      </c>
      <c r="C5957" t="b">
        <v>0</v>
      </c>
      <c r="D5957" t="s">
        <v>1667</v>
      </c>
      <c r="E5957" t="s">
        <v>1671</v>
      </c>
      <c r="F5957" t="s">
        <v>1725</v>
      </c>
      <c r="G5957" t="s">
        <v>140</v>
      </c>
      <c r="H5957">
        <v>0</v>
      </c>
      <c r="I5957" t="s">
        <v>140</v>
      </c>
      <c r="J5957" t="s">
        <v>140</v>
      </c>
      <c r="X5957" t="str">
        <f t="shared" si="470"/>
        <v>grade_6_t3_lowses_nl_2_cram_zgakuryoku_as.factor(lowses)1:as.factor(book)4</v>
      </c>
      <c r="Y5957" t="str">
        <f t="shared" si="471"/>
        <v>NA</v>
      </c>
      <c r="Z5957" t="str">
        <f t="shared" si="472"/>
        <v>0.000</v>
      </c>
      <c r="AA5957" s="2" t="e">
        <f t="shared" si="473"/>
        <v>#VALUE!</v>
      </c>
      <c r="AB5957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58" spans="1:28">
      <c r="A5958">
        <v>5957</v>
      </c>
      <c r="B5958" t="s">
        <v>116</v>
      </c>
      <c r="C5958" t="b">
        <v>0</v>
      </c>
      <c r="D5958" t="s">
        <v>1667</v>
      </c>
      <c r="E5958" t="s">
        <v>1671</v>
      </c>
      <c r="F5958" t="s">
        <v>1726</v>
      </c>
      <c r="G5958" t="s">
        <v>140</v>
      </c>
      <c r="H5958">
        <v>0</v>
      </c>
      <c r="I5958" t="s">
        <v>140</v>
      </c>
      <c r="J5958" t="s">
        <v>140</v>
      </c>
      <c r="X5958" t="str">
        <f t="shared" si="470"/>
        <v>grade_6_t3_lowses_nl_2_cram_zgakuryoku_as.factor(lowses)1:as.factor(book)5</v>
      </c>
      <c r="Y5958" t="str">
        <f t="shared" si="471"/>
        <v>NA</v>
      </c>
      <c r="Z5958" t="str">
        <f t="shared" si="472"/>
        <v>0.000</v>
      </c>
      <c r="AA5958" s="2" t="e">
        <f t="shared" si="473"/>
        <v>#VALUE!</v>
      </c>
      <c r="AB5958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59" spans="1:28">
      <c r="A5959">
        <v>5958</v>
      </c>
      <c r="B5959" t="s">
        <v>116</v>
      </c>
      <c r="C5959" t="b">
        <v>0</v>
      </c>
      <c r="D5959" t="s">
        <v>1667</v>
      </c>
      <c r="E5959" t="s">
        <v>1671</v>
      </c>
      <c r="F5959" t="s">
        <v>1727</v>
      </c>
      <c r="G5959">
        <v>-1.57026752498334E-2</v>
      </c>
      <c r="H5959">
        <v>1.2442804548394099E-2</v>
      </c>
      <c r="I5959">
        <v>-1.2619884197939999</v>
      </c>
      <c r="J5959">
        <v>0.20695509786715099</v>
      </c>
      <c r="X5959" t="str">
        <f t="shared" si="470"/>
        <v>grade_6_t3_lowses_nl_2_cram_zgakuryoku_as.factor(lowses)1:as.factor(year)2017</v>
      </c>
      <c r="Y5959" t="str">
        <f t="shared" si="471"/>
        <v>-0.016</v>
      </c>
      <c r="Z5959" t="str">
        <f t="shared" si="472"/>
        <v>0.012</v>
      </c>
      <c r="AA5959" s="2" t="str">
        <f t="shared" si="473"/>
        <v/>
      </c>
      <c r="AB5959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60" spans="1:28">
      <c r="A5960">
        <v>5959</v>
      </c>
      <c r="B5960" t="s">
        <v>116</v>
      </c>
      <c r="C5960" t="b">
        <v>0</v>
      </c>
      <c r="D5960" t="s">
        <v>1667</v>
      </c>
      <c r="E5960" t="s">
        <v>1671</v>
      </c>
      <c r="F5960" t="s">
        <v>1728</v>
      </c>
      <c r="G5960">
        <v>-6.41543047851855E-3</v>
      </c>
      <c r="H5960">
        <v>1.21565780079747E-2</v>
      </c>
      <c r="I5960">
        <v>-0.52773325472925303</v>
      </c>
      <c r="J5960">
        <v>0.59768534182019195</v>
      </c>
      <c r="X5960" t="str">
        <f t="shared" si="470"/>
        <v>grade_6_t3_lowses_nl_2_cram_zgakuryoku_as.factor(lowses)1:as.factor(year)2018</v>
      </c>
      <c r="Y5960" t="str">
        <f t="shared" si="471"/>
        <v>-0.006</v>
      </c>
      <c r="Z5960" t="str">
        <f t="shared" si="472"/>
        <v>0.012</v>
      </c>
      <c r="AA5960" s="2" t="str">
        <f t="shared" si="473"/>
        <v/>
      </c>
      <c r="AB5960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61" spans="1:28">
      <c r="A5961">
        <v>5960</v>
      </c>
      <c r="B5961" t="s">
        <v>114</v>
      </c>
      <c r="C5961" t="b">
        <v>0</v>
      </c>
      <c r="D5961" t="s">
        <v>1667</v>
      </c>
      <c r="E5961" t="s">
        <v>1672</v>
      </c>
      <c r="F5961" t="s">
        <v>1697</v>
      </c>
      <c r="G5961">
        <v>-8.7364163879899301E-2</v>
      </c>
      <c r="H5961">
        <v>1.4733188740062001E-2</v>
      </c>
      <c r="I5961">
        <v>-5.92975257571646</v>
      </c>
      <c r="J5961" s="10">
        <v>3.0413815795292098E-9</v>
      </c>
      <c r="X5961" t="str">
        <f t="shared" si="470"/>
        <v>grade_5_t3_lowses_nl_2_cram_zgakuryoku_as.factor(lowses)1</v>
      </c>
      <c r="Y5961" t="str">
        <f t="shared" si="471"/>
        <v>-0.087</v>
      </c>
      <c r="Z5961" t="str">
        <f t="shared" si="472"/>
        <v>0.015</v>
      </c>
      <c r="AA5961" s="2" t="str">
        <f t="shared" si="473"/>
        <v>***</v>
      </c>
      <c r="AB5961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62" spans="1:28">
      <c r="A5962">
        <v>5961</v>
      </c>
      <c r="B5962" t="s">
        <v>114</v>
      </c>
      <c r="C5962" t="b">
        <v>0</v>
      </c>
      <c r="D5962" t="s">
        <v>1667</v>
      </c>
      <c r="E5962" t="s">
        <v>1672</v>
      </c>
      <c r="F5962" t="s">
        <v>104</v>
      </c>
      <c r="G5962">
        <v>-4.2069746351914902E-3</v>
      </c>
      <c r="H5962">
        <v>1.53335927402582E-3</v>
      </c>
      <c r="I5962">
        <v>-2.74363269356054</v>
      </c>
      <c r="J5962">
        <v>6.0771637159787303E-3</v>
      </c>
      <c r="X5962" t="str">
        <f t="shared" si="470"/>
        <v>grade_5_t3_lowses_nl_2_cram_zgakuryoku_relative_age</v>
      </c>
      <c r="Y5962" t="str">
        <f t="shared" si="471"/>
        <v>-0.004</v>
      </c>
      <c r="Z5962" t="str">
        <f t="shared" si="472"/>
        <v>0.002</v>
      </c>
      <c r="AA5962" s="2" t="str">
        <f t="shared" si="473"/>
        <v>***</v>
      </c>
      <c r="AB5962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63" spans="1:28">
      <c r="A5963">
        <v>5962</v>
      </c>
      <c r="B5963" t="s">
        <v>114</v>
      </c>
      <c r="C5963" t="b">
        <v>0</v>
      </c>
      <c r="D5963" t="s">
        <v>1667</v>
      </c>
      <c r="E5963" t="s">
        <v>1672</v>
      </c>
      <c r="F5963" t="s">
        <v>775</v>
      </c>
      <c r="G5963">
        <v>1.0576140255501E-4</v>
      </c>
      <c r="H5963">
        <v>1.3466672671056301E-4</v>
      </c>
      <c r="I5963">
        <v>0.78535659949856096</v>
      </c>
      <c r="J5963">
        <v>0.43224592058765199</v>
      </c>
      <c r="X5963" t="str">
        <f t="shared" si="470"/>
        <v>grade_5_t3_lowses_nl_2_cram_zgakuryoku_I(relative_age^2)</v>
      </c>
      <c r="Y5963" t="str">
        <f t="shared" si="471"/>
        <v>0.000</v>
      </c>
      <c r="Z5963" t="str">
        <f t="shared" si="472"/>
        <v>0.000</v>
      </c>
      <c r="AA5963" s="2" t="str">
        <f t="shared" si="473"/>
        <v/>
      </c>
      <c r="AB5963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64" spans="1:28">
      <c r="A5964">
        <v>5963</v>
      </c>
      <c r="B5964" t="s">
        <v>114</v>
      </c>
      <c r="C5964" t="b">
        <v>0</v>
      </c>
      <c r="D5964" t="s">
        <v>1667</v>
      </c>
      <c r="E5964" t="s">
        <v>1672</v>
      </c>
      <c r="F5964" t="s">
        <v>32</v>
      </c>
      <c r="G5964">
        <v>1.31204329250167E-3</v>
      </c>
      <c r="H5964">
        <v>1.8878859582843E-3</v>
      </c>
      <c r="I5964">
        <v>0.69498016378809402</v>
      </c>
      <c r="J5964">
        <v>0.487068948790159</v>
      </c>
      <c r="X5964" t="str">
        <f t="shared" si="470"/>
        <v>grade_5_t3_lowses_nl_2_cram_zgakuryoku_zgakuryoku</v>
      </c>
      <c r="Y5964" t="str">
        <f t="shared" si="471"/>
        <v>0.001</v>
      </c>
      <c r="Z5964" t="str">
        <f t="shared" si="472"/>
        <v>0.002</v>
      </c>
      <c r="AA5964" s="2" t="str">
        <f t="shared" si="473"/>
        <v/>
      </c>
      <c r="AB5964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65" spans="1:28">
      <c r="A5965">
        <v>5964</v>
      </c>
      <c r="B5965" t="s">
        <v>114</v>
      </c>
      <c r="C5965" t="b">
        <v>0</v>
      </c>
      <c r="D5965" t="s">
        <v>1667</v>
      </c>
      <c r="E5965" t="s">
        <v>1672</v>
      </c>
      <c r="F5965" t="s">
        <v>106</v>
      </c>
      <c r="G5965">
        <v>-4.09925283608953E-2</v>
      </c>
      <c r="H5965">
        <v>4.7647123282405996E-3</v>
      </c>
      <c r="I5965">
        <v>-8.6033585108446697</v>
      </c>
      <c r="J5965" s="10">
        <v>7.8240657394004096E-18</v>
      </c>
      <c r="X5965" t="str">
        <f t="shared" si="470"/>
        <v>grade_5_t3_lowses_nl_2_cram_zgakuryoku_as.factor(book)2</v>
      </c>
      <c r="Y5965" t="str">
        <f t="shared" si="471"/>
        <v>-0.041</v>
      </c>
      <c r="Z5965" t="str">
        <f t="shared" si="472"/>
        <v>0.005</v>
      </c>
      <c r="AA5965" s="2" t="str">
        <f t="shared" si="473"/>
        <v>***</v>
      </c>
      <c r="AB5965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66" spans="1:28">
      <c r="A5966">
        <v>5965</v>
      </c>
      <c r="B5966" t="s">
        <v>114</v>
      </c>
      <c r="C5966" t="b">
        <v>0</v>
      </c>
      <c r="D5966" t="s">
        <v>1667</v>
      </c>
      <c r="E5966" t="s">
        <v>1672</v>
      </c>
      <c r="F5966" t="s">
        <v>107</v>
      </c>
      <c r="G5966">
        <v>-2.27857817548636E-2</v>
      </c>
      <c r="H5966">
        <v>4.3130547953052403E-3</v>
      </c>
      <c r="I5966">
        <v>-5.2829798915761303</v>
      </c>
      <c r="J5966" s="10">
        <v>1.27299036330843E-7</v>
      </c>
      <c r="X5966" t="str">
        <f t="shared" si="470"/>
        <v>grade_5_t3_lowses_nl_2_cram_zgakuryoku_as.factor(book)3</v>
      </c>
      <c r="Y5966" t="str">
        <f t="shared" si="471"/>
        <v>-0.023</v>
      </c>
      <c r="Z5966" t="str">
        <f t="shared" si="472"/>
        <v>0.004</v>
      </c>
      <c r="AA5966" s="2" t="str">
        <f t="shared" si="473"/>
        <v>***</v>
      </c>
      <c r="AB5966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67" spans="1:28">
      <c r="A5967">
        <v>5966</v>
      </c>
      <c r="B5967" t="s">
        <v>114</v>
      </c>
      <c r="C5967" t="b">
        <v>0</v>
      </c>
      <c r="D5967" t="s">
        <v>1667</v>
      </c>
      <c r="E5967" t="s">
        <v>1672</v>
      </c>
      <c r="F5967" t="s">
        <v>108</v>
      </c>
      <c r="G5967">
        <v>-6.3873977964674497E-3</v>
      </c>
      <c r="H5967">
        <v>4.8734778103510902E-3</v>
      </c>
      <c r="I5967">
        <v>-1.31064468640872</v>
      </c>
      <c r="J5967">
        <v>0.189980101108154</v>
      </c>
      <c r="X5967" t="str">
        <f t="shared" si="470"/>
        <v>grade_5_t3_lowses_nl_2_cram_zgakuryoku_as.factor(book)4</v>
      </c>
      <c r="Y5967" t="str">
        <f t="shared" si="471"/>
        <v>-0.006</v>
      </c>
      <c r="Z5967" t="str">
        <f t="shared" si="472"/>
        <v>0.005</v>
      </c>
      <c r="AA5967" s="2" t="str">
        <f t="shared" si="473"/>
        <v/>
      </c>
      <c r="AB5967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68" spans="1:28">
      <c r="A5968">
        <v>5967</v>
      </c>
      <c r="B5968" t="s">
        <v>114</v>
      </c>
      <c r="C5968" t="b">
        <v>0</v>
      </c>
      <c r="D5968" t="s">
        <v>1667</v>
      </c>
      <c r="E5968" t="s">
        <v>1672</v>
      </c>
      <c r="F5968" t="s">
        <v>109</v>
      </c>
      <c r="G5968" t="s">
        <v>140</v>
      </c>
      <c r="H5968">
        <v>0</v>
      </c>
      <c r="I5968" t="s">
        <v>140</v>
      </c>
      <c r="J5968" t="s">
        <v>140</v>
      </c>
      <c r="X5968" t="str">
        <f t="shared" si="470"/>
        <v>grade_5_t3_lowses_nl_2_cram_zgakuryoku_as.factor(book)5</v>
      </c>
      <c r="Y5968" t="str">
        <f t="shared" si="471"/>
        <v>NA</v>
      </c>
      <c r="Z5968" t="str">
        <f t="shared" si="472"/>
        <v>0.000</v>
      </c>
      <c r="AA5968" s="2" t="e">
        <f t="shared" si="473"/>
        <v>#VALUE!</v>
      </c>
      <c r="AB5968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69" spans="1:28">
      <c r="A5969">
        <v>5968</v>
      </c>
      <c r="B5969" t="s">
        <v>114</v>
      </c>
      <c r="C5969" t="b">
        <v>0</v>
      </c>
      <c r="D5969" t="s">
        <v>1667</v>
      </c>
      <c r="E5969" t="s">
        <v>1672</v>
      </c>
      <c r="F5969" t="s">
        <v>110</v>
      </c>
      <c r="G5969">
        <v>5.8084891270409597E-2</v>
      </c>
      <c r="H5969">
        <v>3.9193021031522597E-3</v>
      </c>
      <c r="I5969">
        <v>14.820212818933401</v>
      </c>
      <c r="J5969" s="10">
        <v>1.1883597617123901E-49</v>
      </c>
      <c r="X5969" t="str">
        <f t="shared" si="470"/>
        <v>grade_5_t3_lowses_nl_2_cram_zgakuryoku_as.factor(year)2017</v>
      </c>
      <c r="Y5969" t="str">
        <f t="shared" si="471"/>
        <v>0.058</v>
      </c>
      <c r="Z5969" t="str">
        <f t="shared" si="472"/>
        <v>0.004</v>
      </c>
      <c r="AA5969" s="2" t="str">
        <f t="shared" si="473"/>
        <v>***</v>
      </c>
      <c r="AB5969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70" spans="1:28">
      <c r="A5970">
        <v>5969</v>
      </c>
      <c r="B5970" t="s">
        <v>114</v>
      </c>
      <c r="C5970" t="b">
        <v>0</v>
      </c>
      <c r="D5970" t="s">
        <v>1667</v>
      </c>
      <c r="E5970" t="s">
        <v>1672</v>
      </c>
      <c r="F5970" t="s">
        <v>111</v>
      </c>
      <c r="G5970">
        <v>6.1850351541792997E-2</v>
      </c>
      <c r="H5970">
        <v>3.8950762255603099E-3</v>
      </c>
      <c r="I5970">
        <v>15.879111976273499</v>
      </c>
      <c r="J5970" s="10">
        <v>9.9743437980152102E-57</v>
      </c>
      <c r="X5970" t="str">
        <f t="shared" si="470"/>
        <v>grade_5_t3_lowses_nl_2_cram_zgakuryoku_as.factor(year)2018</v>
      </c>
      <c r="Y5970" t="str">
        <f t="shared" si="471"/>
        <v>0.062</v>
      </c>
      <c r="Z5970" t="str">
        <f t="shared" si="472"/>
        <v>0.004</v>
      </c>
      <c r="AA5970" s="2" t="str">
        <f t="shared" si="473"/>
        <v>***</v>
      </c>
      <c r="AB5970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71" spans="1:28">
      <c r="A5971">
        <v>5970</v>
      </c>
      <c r="B5971" t="s">
        <v>114</v>
      </c>
      <c r="C5971" t="b">
        <v>0</v>
      </c>
      <c r="D5971" t="s">
        <v>1667</v>
      </c>
      <c r="E5971" t="s">
        <v>1672</v>
      </c>
      <c r="F5971" t="s">
        <v>1722</v>
      </c>
      <c r="G5971">
        <v>-9.0885508547607803E-3</v>
      </c>
      <c r="H5971">
        <v>5.3232334968456004E-3</v>
      </c>
      <c r="I5971">
        <v>-1.70733650142275</v>
      </c>
      <c r="J5971">
        <v>8.7761862932715498E-2</v>
      </c>
      <c r="X5971" t="str">
        <f t="shared" si="470"/>
        <v>grade_5_t3_lowses_nl_2_cram_zgakuryoku_as.factor(lowses)1:relative_age</v>
      </c>
      <c r="Y5971" t="str">
        <f t="shared" si="471"/>
        <v>-0.009</v>
      </c>
      <c r="Z5971" t="str">
        <f t="shared" si="472"/>
        <v>0.005</v>
      </c>
      <c r="AA5971" s="2" t="str">
        <f t="shared" si="473"/>
        <v>*</v>
      </c>
      <c r="AB5971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72" spans="1:28">
      <c r="A5972">
        <v>5971</v>
      </c>
      <c r="B5972" t="s">
        <v>114</v>
      </c>
      <c r="C5972" t="b">
        <v>0</v>
      </c>
      <c r="D5972" t="s">
        <v>1667</v>
      </c>
      <c r="E5972" t="s">
        <v>1672</v>
      </c>
      <c r="F5972" t="s">
        <v>1736</v>
      </c>
      <c r="G5972">
        <v>9.5812135725930497E-4</v>
      </c>
      <c r="H5972">
        <v>4.6553516629407101E-4</v>
      </c>
      <c r="I5972">
        <v>2.0581073711069</v>
      </c>
      <c r="J5972">
        <v>3.9581774576545298E-2</v>
      </c>
      <c r="X5972" t="str">
        <f t="shared" si="470"/>
        <v>grade_5_t3_lowses_nl_2_cram_zgakuryoku_as.factor(lowses)1:I(relative_age^2)</v>
      </c>
      <c r="Y5972" t="str">
        <f t="shared" si="471"/>
        <v>0.001</v>
      </c>
      <c r="Z5972" t="str">
        <f t="shared" si="472"/>
        <v>0.000</v>
      </c>
      <c r="AA5972" s="2" t="str">
        <f t="shared" si="473"/>
        <v>**</v>
      </c>
      <c r="AB5972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73" spans="1:28">
      <c r="A5973">
        <v>5972</v>
      </c>
      <c r="B5973" t="s">
        <v>114</v>
      </c>
      <c r="C5973" t="b">
        <v>0</v>
      </c>
      <c r="D5973" t="s">
        <v>1667</v>
      </c>
      <c r="E5973" t="s">
        <v>1672</v>
      </c>
      <c r="F5973" t="s">
        <v>1734</v>
      </c>
      <c r="G5973">
        <v>4.0907850292438196E-3</v>
      </c>
      <c r="H5973">
        <v>5.7188499207780604E-3</v>
      </c>
      <c r="I5973">
        <v>0.71531603135465005</v>
      </c>
      <c r="J5973">
        <v>0.47441504234638598</v>
      </c>
      <c r="X5973" t="str">
        <f t="shared" si="470"/>
        <v>grade_5_t3_lowses_nl_2_cram_zgakuryoku_as.factor(lowses)1:zgakuryoku</v>
      </c>
      <c r="Y5973" t="str">
        <f t="shared" si="471"/>
        <v>0.004</v>
      </c>
      <c r="Z5973" t="str">
        <f t="shared" si="472"/>
        <v>0.006</v>
      </c>
      <c r="AA5973" s="2" t="str">
        <f t="shared" si="473"/>
        <v/>
      </c>
      <c r="AB5973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74" spans="1:28">
      <c r="A5974">
        <v>5973</v>
      </c>
      <c r="B5974" t="s">
        <v>114</v>
      </c>
      <c r="C5974" t="b">
        <v>0</v>
      </c>
      <c r="D5974" t="s">
        <v>1667</v>
      </c>
      <c r="E5974" t="s">
        <v>1672</v>
      </c>
      <c r="F5974" t="s">
        <v>1723</v>
      </c>
      <c r="G5974" t="s">
        <v>140</v>
      </c>
      <c r="H5974">
        <v>0</v>
      </c>
      <c r="I5974" t="s">
        <v>140</v>
      </c>
      <c r="J5974" t="s">
        <v>140</v>
      </c>
      <c r="X5974" t="str">
        <f t="shared" si="470"/>
        <v>grade_5_t3_lowses_nl_2_cram_zgakuryoku_as.factor(lowses)1:as.factor(book)2</v>
      </c>
      <c r="Y5974" t="str">
        <f t="shared" si="471"/>
        <v>NA</v>
      </c>
      <c r="Z5974" t="str">
        <f t="shared" si="472"/>
        <v>0.000</v>
      </c>
      <c r="AA5974" s="2" t="e">
        <f t="shared" si="473"/>
        <v>#VALUE!</v>
      </c>
      <c r="AB5974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75" spans="1:28">
      <c r="A5975">
        <v>5974</v>
      </c>
      <c r="B5975" t="s">
        <v>114</v>
      </c>
      <c r="C5975" t="b">
        <v>0</v>
      </c>
      <c r="D5975" t="s">
        <v>1667</v>
      </c>
      <c r="E5975" t="s">
        <v>1672</v>
      </c>
      <c r="F5975" t="s">
        <v>1724</v>
      </c>
      <c r="G5975" t="s">
        <v>140</v>
      </c>
      <c r="H5975">
        <v>0</v>
      </c>
      <c r="I5975" t="s">
        <v>140</v>
      </c>
      <c r="J5975" t="s">
        <v>140</v>
      </c>
      <c r="X5975" t="str">
        <f t="shared" si="470"/>
        <v>grade_5_t3_lowses_nl_2_cram_zgakuryoku_as.factor(lowses)1:as.factor(book)3</v>
      </c>
      <c r="Y5975" t="str">
        <f t="shared" si="471"/>
        <v>NA</v>
      </c>
      <c r="Z5975" t="str">
        <f t="shared" si="472"/>
        <v>0.000</v>
      </c>
      <c r="AA5975" s="2" t="e">
        <f t="shared" si="473"/>
        <v>#VALUE!</v>
      </c>
      <c r="AB5975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76" spans="1:28">
      <c r="A5976">
        <v>5975</v>
      </c>
      <c r="B5976" t="s">
        <v>114</v>
      </c>
      <c r="C5976" t="b">
        <v>0</v>
      </c>
      <c r="D5976" t="s">
        <v>1667</v>
      </c>
      <c r="E5976" t="s">
        <v>1672</v>
      </c>
      <c r="F5976" t="s">
        <v>1725</v>
      </c>
      <c r="G5976" t="s">
        <v>140</v>
      </c>
      <c r="H5976">
        <v>0</v>
      </c>
      <c r="I5976" t="s">
        <v>140</v>
      </c>
      <c r="J5976" t="s">
        <v>140</v>
      </c>
      <c r="X5976" t="str">
        <f t="shared" si="470"/>
        <v>grade_5_t3_lowses_nl_2_cram_zgakuryoku_as.factor(lowses)1:as.factor(book)4</v>
      </c>
      <c r="Y5976" t="str">
        <f t="shared" si="471"/>
        <v>NA</v>
      </c>
      <c r="Z5976" t="str">
        <f t="shared" si="472"/>
        <v>0.000</v>
      </c>
      <c r="AA5976" s="2" t="e">
        <f t="shared" si="473"/>
        <v>#VALUE!</v>
      </c>
      <c r="AB5976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77" spans="1:28">
      <c r="A5977">
        <v>5976</v>
      </c>
      <c r="B5977" t="s">
        <v>114</v>
      </c>
      <c r="C5977" t="b">
        <v>0</v>
      </c>
      <c r="D5977" t="s">
        <v>1667</v>
      </c>
      <c r="E5977" t="s">
        <v>1672</v>
      </c>
      <c r="F5977" t="s">
        <v>1726</v>
      </c>
      <c r="G5977" t="s">
        <v>140</v>
      </c>
      <c r="H5977">
        <v>0</v>
      </c>
      <c r="I5977" t="s">
        <v>140</v>
      </c>
      <c r="J5977" t="s">
        <v>140</v>
      </c>
      <c r="X5977" t="str">
        <f t="shared" si="470"/>
        <v>grade_5_t3_lowses_nl_2_cram_zgakuryoku_as.factor(lowses)1:as.factor(book)5</v>
      </c>
      <c r="Y5977" t="str">
        <f t="shared" si="471"/>
        <v>NA</v>
      </c>
      <c r="Z5977" t="str">
        <f t="shared" si="472"/>
        <v>0.000</v>
      </c>
      <c r="AA5977" s="2" t="e">
        <f t="shared" si="473"/>
        <v>#VALUE!</v>
      </c>
      <c r="AB5977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78" spans="1:28">
      <c r="A5978">
        <v>5977</v>
      </c>
      <c r="B5978" t="s">
        <v>114</v>
      </c>
      <c r="C5978" t="b">
        <v>0</v>
      </c>
      <c r="D5978" t="s">
        <v>1667</v>
      </c>
      <c r="E5978" t="s">
        <v>1672</v>
      </c>
      <c r="F5978" t="s">
        <v>1727</v>
      </c>
      <c r="G5978">
        <v>3.8805684802823599E-3</v>
      </c>
      <c r="H5978">
        <v>1.16475529053907E-2</v>
      </c>
      <c r="I5978">
        <v>0.33316598875342801</v>
      </c>
      <c r="J5978">
        <v>0.739009515945106</v>
      </c>
      <c r="X5978" t="str">
        <f t="shared" si="470"/>
        <v>grade_5_t3_lowses_nl_2_cram_zgakuryoku_as.factor(lowses)1:as.factor(year)2017</v>
      </c>
      <c r="Y5978" t="str">
        <f t="shared" si="471"/>
        <v>0.004</v>
      </c>
      <c r="Z5978" t="str">
        <f t="shared" si="472"/>
        <v>0.012</v>
      </c>
      <c r="AA5978" s="2" t="str">
        <f t="shared" si="473"/>
        <v/>
      </c>
      <c r="AB5978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79" spans="1:28">
      <c r="A5979">
        <v>5978</v>
      </c>
      <c r="B5979" t="s">
        <v>114</v>
      </c>
      <c r="C5979" t="b">
        <v>0</v>
      </c>
      <c r="D5979" t="s">
        <v>1667</v>
      </c>
      <c r="E5979" t="s">
        <v>1672</v>
      </c>
      <c r="F5979" t="s">
        <v>1728</v>
      </c>
      <c r="G5979">
        <v>-7.7126469595531202E-3</v>
      </c>
      <c r="H5979">
        <v>1.2446417147884199E-2</v>
      </c>
      <c r="I5979">
        <v>-0.619668043254055</v>
      </c>
      <c r="J5979">
        <v>0.53547742228783402</v>
      </c>
      <c r="X5979" t="str">
        <f t="shared" si="470"/>
        <v>grade_5_t3_lowses_nl_2_cram_zgakuryoku_as.factor(lowses)1:as.factor(year)2018</v>
      </c>
      <c r="Y5979" t="str">
        <f t="shared" si="471"/>
        <v>-0.008</v>
      </c>
      <c r="Z5979" t="str">
        <f t="shared" si="472"/>
        <v>0.012</v>
      </c>
      <c r="AA5979" s="2" t="str">
        <f t="shared" si="473"/>
        <v/>
      </c>
      <c r="AB5979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80" spans="1:28">
      <c r="A5980">
        <v>5979</v>
      </c>
      <c r="B5980" t="s">
        <v>115</v>
      </c>
      <c r="C5980" t="b">
        <v>0</v>
      </c>
      <c r="D5980" t="s">
        <v>1667</v>
      </c>
      <c r="E5980" t="s">
        <v>1673</v>
      </c>
      <c r="F5980" t="s">
        <v>1697</v>
      </c>
      <c r="G5980" t="s">
        <v>140</v>
      </c>
      <c r="H5980">
        <v>0</v>
      </c>
      <c r="I5980" t="s">
        <v>140</v>
      </c>
      <c r="J5980" t="s">
        <v>140</v>
      </c>
      <c r="X5980" t="str">
        <f t="shared" si="470"/>
        <v>grade_7_t3_lowses_nl_2_cram_zgakuryoku_as.factor(lowses)1</v>
      </c>
      <c r="Y5980" t="str">
        <f t="shared" si="471"/>
        <v>NA</v>
      </c>
      <c r="Z5980" t="str">
        <f t="shared" si="472"/>
        <v>0.000</v>
      </c>
      <c r="AA5980" s="2" t="e">
        <f t="shared" si="473"/>
        <v>#VALUE!</v>
      </c>
      <c r="AB5980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81" spans="1:28">
      <c r="A5981">
        <v>5980</v>
      </c>
      <c r="B5981" t="s">
        <v>115</v>
      </c>
      <c r="C5981" t="b">
        <v>0</v>
      </c>
      <c r="D5981" t="s">
        <v>1667</v>
      </c>
      <c r="E5981" t="s">
        <v>1673</v>
      </c>
      <c r="F5981" t="s">
        <v>104</v>
      </c>
      <c r="G5981">
        <v>-3.1466217109212798E-3</v>
      </c>
      <c r="H5981">
        <v>1.4949288368511201E-3</v>
      </c>
      <c r="I5981">
        <v>-2.10486387937318</v>
      </c>
      <c r="J5981">
        <v>3.5305025209114799E-2</v>
      </c>
      <c r="X5981" t="str">
        <f t="shared" si="470"/>
        <v>grade_7_t3_lowses_nl_2_cram_zgakuryoku_relative_age</v>
      </c>
      <c r="Y5981" t="str">
        <f t="shared" si="471"/>
        <v>-0.003</v>
      </c>
      <c r="Z5981" t="str">
        <f t="shared" si="472"/>
        <v>0.001</v>
      </c>
      <c r="AA5981" s="2" t="str">
        <f t="shared" si="473"/>
        <v>**</v>
      </c>
      <c r="AB5981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82" spans="1:28">
      <c r="A5982">
        <v>5981</v>
      </c>
      <c r="B5982" t="s">
        <v>115</v>
      </c>
      <c r="C5982" t="b">
        <v>0</v>
      </c>
      <c r="D5982" t="s">
        <v>1667</v>
      </c>
      <c r="E5982" t="s">
        <v>1673</v>
      </c>
      <c r="F5982" t="s">
        <v>775</v>
      </c>
      <c r="G5982" s="10">
        <v>2.7960986586315498E-5</v>
      </c>
      <c r="H5982">
        <v>1.3249823791542699E-4</v>
      </c>
      <c r="I5982">
        <v>0.21102912028281401</v>
      </c>
      <c r="J5982">
        <v>0.83286487087122196</v>
      </c>
      <c r="X5982" t="str">
        <f t="shared" si="470"/>
        <v>grade_7_t3_lowses_nl_2_cram_zgakuryoku_I(relative_age^2)</v>
      </c>
      <c r="Y5982" t="str">
        <f t="shared" si="471"/>
        <v>0.000</v>
      </c>
      <c r="Z5982" t="str">
        <f t="shared" si="472"/>
        <v>0.000</v>
      </c>
      <c r="AA5982" s="2" t="str">
        <f t="shared" si="473"/>
        <v/>
      </c>
      <c r="AB5982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83" spans="1:28">
      <c r="A5983">
        <v>5982</v>
      </c>
      <c r="B5983" t="s">
        <v>115</v>
      </c>
      <c r="C5983" t="b">
        <v>0</v>
      </c>
      <c r="D5983" t="s">
        <v>1667</v>
      </c>
      <c r="E5983" t="s">
        <v>1673</v>
      </c>
      <c r="F5983" t="s">
        <v>32</v>
      </c>
      <c r="G5983">
        <v>2.1672120575896601E-2</v>
      </c>
      <c r="H5983">
        <v>1.92745745569365E-3</v>
      </c>
      <c r="I5983">
        <v>11.2438905003469</v>
      </c>
      <c r="J5983" s="10">
        <v>2.5586596364137199E-29</v>
      </c>
      <c r="X5983" t="str">
        <f t="shared" si="470"/>
        <v>grade_7_t3_lowses_nl_2_cram_zgakuryoku_zgakuryoku</v>
      </c>
      <c r="Y5983" t="str">
        <f t="shared" si="471"/>
        <v>0.022</v>
      </c>
      <c r="Z5983" t="str">
        <f t="shared" si="472"/>
        <v>0.002</v>
      </c>
      <c r="AA5983" s="2" t="str">
        <f t="shared" si="473"/>
        <v>***</v>
      </c>
      <c r="AB5983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84" spans="1:28">
      <c r="A5984">
        <v>5983</v>
      </c>
      <c r="B5984" t="s">
        <v>115</v>
      </c>
      <c r="C5984" t="b">
        <v>0</v>
      </c>
      <c r="D5984" t="s">
        <v>1667</v>
      </c>
      <c r="E5984" t="s">
        <v>1673</v>
      </c>
      <c r="F5984" t="s">
        <v>106</v>
      </c>
      <c r="G5984">
        <v>3.4368525437097702E-2</v>
      </c>
      <c r="H5984">
        <v>1.24719249446351E-2</v>
      </c>
      <c r="I5984">
        <v>2.7556712848790501</v>
      </c>
      <c r="J5984">
        <v>5.8579780430579303E-3</v>
      </c>
      <c r="X5984" t="str">
        <f t="shared" si="470"/>
        <v>grade_7_t3_lowses_nl_2_cram_zgakuryoku_as.factor(book)2</v>
      </c>
      <c r="Y5984" t="str">
        <f t="shared" si="471"/>
        <v>0.034</v>
      </c>
      <c r="Z5984" t="str">
        <f t="shared" si="472"/>
        <v>0.012</v>
      </c>
      <c r="AA5984" s="2" t="str">
        <f t="shared" si="473"/>
        <v>***</v>
      </c>
      <c r="AB5984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85" spans="1:28">
      <c r="A5985">
        <v>5984</v>
      </c>
      <c r="B5985" t="s">
        <v>115</v>
      </c>
      <c r="C5985" t="b">
        <v>0</v>
      </c>
      <c r="D5985" t="s">
        <v>1667</v>
      </c>
      <c r="E5985" t="s">
        <v>1673</v>
      </c>
      <c r="F5985" t="s">
        <v>107</v>
      </c>
      <c r="G5985">
        <v>5.2260452583099103E-2</v>
      </c>
      <c r="H5985">
        <v>1.2285990050949399E-2</v>
      </c>
      <c r="I5985">
        <v>4.2536622906560702</v>
      </c>
      <c r="J5985" s="10">
        <v>2.1044554829811899E-5</v>
      </c>
      <c r="X5985" t="str">
        <f t="shared" si="470"/>
        <v>grade_7_t3_lowses_nl_2_cram_zgakuryoku_as.factor(book)3</v>
      </c>
      <c r="Y5985" t="str">
        <f t="shared" si="471"/>
        <v>0.052</v>
      </c>
      <c r="Z5985" t="str">
        <f t="shared" si="472"/>
        <v>0.012</v>
      </c>
      <c r="AA5985" s="2" t="str">
        <f t="shared" si="473"/>
        <v>***</v>
      </c>
      <c r="AB5985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86" spans="1:28">
      <c r="A5986">
        <v>5985</v>
      </c>
      <c r="B5986" t="s">
        <v>115</v>
      </c>
      <c r="C5986" t="b">
        <v>0</v>
      </c>
      <c r="D5986" t="s">
        <v>1667</v>
      </c>
      <c r="E5986" t="s">
        <v>1673</v>
      </c>
      <c r="F5986" t="s">
        <v>108</v>
      </c>
      <c r="G5986">
        <v>6.5419347221885193E-2</v>
      </c>
      <c r="H5986">
        <v>1.27946300939927E-2</v>
      </c>
      <c r="I5986">
        <v>5.1130315406774196</v>
      </c>
      <c r="J5986" s="10">
        <v>3.1746657006411298E-7</v>
      </c>
      <c r="X5986" t="str">
        <f t="shared" si="470"/>
        <v>grade_7_t3_lowses_nl_2_cram_zgakuryoku_as.factor(book)4</v>
      </c>
      <c r="Y5986" t="str">
        <f t="shared" si="471"/>
        <v>0.065</v>
      </c>
      <c r="Z5986" t="str">
        <f t="shared" si="472"/>
        <v>0.013</v>
      </c>
      <c r="AA5986" s="2" t="str">
        <f t="shared" si="473"/>
        <v>***</v>
      </c>
      <c r="AB5986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87" spans="1:28">
      <c r="A5987">
        <v>5986</v>
      </c>
      <c r="B5987" t="s">
        <v>115</v>
      </c>
      <c r="C5987" t="b">
        <v>0</v>
      </c>
      <c r="D5987" t="s">
        <v>1667</v>
      </c>
      <c r="E5987" t="s">
        <v>1673</v>
      </c>
      <c r="F5987" t="s">
        <v>109</v>
      </c>
      <c r="G5987">
        <v>5.4340145071329699E-2</v>
      </c>
      <c r="H5987">
        <v>1.31399545512612E-2</v>
      </c>
      <c r="I5987">
        <v>4.13548957565565</v>
      </c>
      <c r="J5987" s="10">
        <v>3.5441530274757998E-5</v>
      </c>
      <c r="X5987" t="str">
        <f t="shared" si="470"/>
        <v>grade_7_t3_lowses_nl_2_cram_zgakuryoku_as.factor(book)5</v>
      </c>
      <c r="Y5987" t="str">
        <f t="shared" si="471"/>
        <v>0.054</v>
      </c>
      <c r="Z5987" t="str">
        <f t="shared" si="472"/>
        <v>0.013</v>
      </c>
      <c r="AA5987" s="2" t="str">
        <f t="shared" si="473"/>
        <v>***</v>
      </c>
      <c r="AB5987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88" spans="1:28">
      <c r="A5988">
        <v>5987</v>
      </c>
      <c r="B5988" t="s">
        <v>115</v>
      </c>
      <c r="C5988" t="b">
        <v>0</v>
      </c>
      <c r="D5988" t="s">
        <v>1667</v>
      </c>
      <c r="E5988" t="s">
        <v>1673</v>
      </c>
      <c r="F5988" t="s">
        <v>110</v>
      </c>
      <c r="G5988">
        <v>5.5097538869665202E-2</v>
      </c>
      <c r="H5988">
        <v>4.0092527625274297E-3</v>
      </c>
      <c r="I5988">
        <v>13.7425954743077</v>
      </c>
      <c r="J5988" s="10">
        <v>6.0358051505965197E-43</v>
      </c>
      <c r="X5988" t="str">
        <f t="shared" si="470"/>
        <v>grade_7_t3_lowses_nl_2_cram_zgakuryoku_as.factor(year)2017</v>
      </c>
      <c r="Y5988" t="str">
        <f t="shared" si="471"/>
        <v>0.055</v>
      </c>
      <c r="Z5988" t="str">
        <f t="shared" si="472"/>
        <v>0.004</v>
      </c>
      <c r="AA5988" s="2" t="str">
        <f t="shared" si="473"/>
        <v>***</v>
      </c>
      <c r="AB5988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89" spans="1:28">
      <c r="A5989">
        <v>5988</v>
      </c>
      <c r="B5989" t="s">
        <v>115</v>
      </c>
      <c r="C5989" t="b">
        <v>0</v>
      </c>
      <c r="D5989" t="s">
        <v>1667</v>
      </c>
      <c r="E5989" t="s">
        <v>1673</v>
      </c>
      <c r="F5989" t="s">
        <v>111</v>
      </c>
      <c r="G5989">
        <v>5.8096924397699597E-2</v>
      </c>
      <c r="H5989">
        <v>3.9284422868020004E-3</v>
      </c>
      <c r="I5989">
        <v>14.7887941724083</v>
      </c>
      <c r="J5989" s="10">
        <v>1.8940105604749298E-49</v>
      </c>
      <c r="X5989" t="str">
        <f t="shared" si="470"/>
        <v>grade_7_t3_lowses_nl_2_cram_zgakuryoku_as.factor(year)2018</v>
      </c>
      <c r="Y5989" t="str">
        <f t="shared" si="471"/>
        <v>0.058</v>
      </c>
      <c r="Z5989" t="str">
        <f t="shared" si="472"/>
        <v>0.004</v>
      </c>
      <c r="AA5989" s="2" t="str">
        <f t="shared" si="473"/>
        <v>***</v>
      </c>
      <c r="AB5989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90" spans="1:28">
      <c r="A5990">
        <v>5989</v>
      </c>
      <c r="B5990" t="s">
        <v>115</v>
      </c>
      <c r="C5990" t="b">
        <v>0</v>
      </c>
      <c r="D5990" t="s">
        <v>1667</v>
      </c>
      <c r="E5990" t="s">
        <v>1673</v>
      </c>
      <c r="F5990" t="s">
        <v>1722</v>
      </c>
      <c r="G5990">
        <v>3.09579681160016E-3</v>
      </c>
      <c r="H5990">
        <v>4.6390225464702202E-3</v>
      </c>
      <c r="I5990">
        <v>0.66733816888984998</v>
      </c>
      <c r="J5990">
        <v>0.50455730620737405</v>
      </c>
      <c r="X5990" t="str">
        <f t="shared" si="470"/>
        <v>grade_7_t3_lowses_nl_2_cram_zgakuryoku_as.factor(lowses)1:relative_age</v>
      </c>
      <c r="Y5990" t="str">
        <f t="shared" si="471"/>
        <v>0.003</v>
      </c>
      <c r="Z5990" t="str">
        <f t="shared" si="472"/>
        <v>0.005</v>
      </c>
      <c r="AA5990" s="2" t="str">
        <f t="shared" si="473"/>
        <v/>
      </c>
      <c r="AB5990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91" spans="1:28">
      <c r="A5991">
        <v>5990</v>
      </c>
      <c r="B5991" t="s">
        <v>115</v>
      </c>
      <c r="C5991" t="b">
        <v>0</v>
      </c>
      <c r="D5991" t="s">
        <v>1667</v>
      </c>
      <c r="E5991" t="s">
        <v>1673</v>
      </c>
      <c r="F5991" t="s">
        <v>1736</v>
      </c>
      <c r="G5991">
        <v>-4.0366672381829502E-4</v>
      </c>
      <c r="H5991">
        <v>4.0495149400212802E-4</v>
      </c>
      <c r="I5991">
        <v>-0.99682734795929195</v>
      </c>
      <c r="J5991">
        <v>0.318850130675706</v>
      </c>
      <c r="X5991" t="str">
        <f t="shared" si="470"/>
        <v>grade_7_t3_lowses_nl_2_cram_zgakuryoku_as.factor(lowses)1:I(relative_age^2)</v>
      </c>
      <c r="Y5991" t="str">
        <f t="shared" si="471"/>
        <v>0.000</v>
      </c>
      <c r="Z5991" t="str">
        <f t="shared" si="472"/>
        <v>0.000</v>
      </c>
      <c r="AA5991" s="2" t="str">
        <f t="shared" si="473"/>
        <v/>
      </c>
      <c r="AB5991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92" spans="1:28">
      <c r="A5992">
        <v>5991</v>
      </c>
      <c r="B5992" t="s">
        <v>115</v>
      </c>
      <c r="C5992" t="b">
        <v>0</v>
      </c>
      <c r="D5992" t="s">
        <v>1667</v>
      </c>
      <c r="E5992" t="s">
        <v>1673</v>
      </c>
      <c r="F5992" t="s">
        <v>1734</v>
      </c>
      <c r="G5992">
        <v>1.9607973497990001E-2</v>
      </c>
      <c r="H5992">
        <v>4.6850893325881696E-3</v>
      </c>
      <c r="I5992">
        <v>4.1851866861112796</v>
      </c>
      <c r="J5992" s="10">
        <v>2.85114172139728E-5</v>
      </c>
      <c r="X5992" t="str">
        <f t="shared" si="470"/>
        <v>grade_7_t3_lowses_nl_2_cram_zgakuryoku_as.factor(lowses)1:zgakuryoku</v>
      </c>
      <c r="Y5992" t="str">
        <f t="shared" si="471"/>
        <v>0.020</v>
      </c>
      <c r="Z5992" t="str">
        <f t="shared" si="472"/>
        <v>0.005</v>
      </c>
      <c r="AA5992" s="2" t="str">
        <f t="shared" si="473"/>
        <v>***</v>
      </c>
      <c r="AB5992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93" spans="1:28">
      <c r="A5993">
        <v>5992</v>
      </c>
      <c r="B5993" t="s">
        <v>115</v>
      </c>
      <c r="C5993" t="b">
        <v>0</v>
      </c>
      <c r="D5993" t="s">
        <v>1667</v>
      </c>
      <c r="E5993" t="s">
        <v>1673</v>
      </c>
      <c r="F5993" t="s">
        <v>1723</v>
      </c>
      <c r="G5993" t="s">
        <v>140</v>
      </c>
      <c r="H5993">
        <v>0</v>
      </c>
      <c r="I5993" t="s">
        <v>140</v>
      </c>
      <c r="J5993" t="s">
        <v>140</v>
      </c>
      <c r="X5993" t="str">
        <f t="shared" si="470"/>
        <v>grade_7_t3_lowses_nl_2_cram_zgakuryoku_as.factor(lowses)1:as.factor(book)2</v>
      </c>
      <c r="Y5993" t="str">
        <f t="shared" si="471"/>
        <v>NA</v>
      </c>
      <c r="Z5993" t="str">
        <f t="shared" si="472"/>
        <v>0.000</v>
      </c>
      <c r="AA5993" s="2" t="e">
        <f t="shared" si="473"/>
        <v>#VALUE!</v>
      </c>
      <c r="AB5993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94" spans="1:28">
      <c r="A5994">
        <v>5993</v>
      </c>
      <c r="B5994" t="s">
        <v>115</v>
      </c>
      <c r="C5994" t="b">
        <v>0</v>
      </c>
      <c r="D5994" t="s">
        <v>1667</v>
      </c>
      <c r="E5994" t="s">
        <v>1673</v>
      </c>
      <c r="F5994" t="s">
        <v>1724</v>
      </c>
      <c r="G5994" t="s">
        <v>140</v>
      </c>
      <c r="H5994">
        <v>0</v>
      </c>
      <c r="I5994" t="s">
        <v>140</v>
      </c>
      <c r="J5994" t="s">
        <v>140</v>
      </c>
      <c r="X5994" t="str">
        <f t="shared" si="470"/>
        <v>grade_7_t3_lowses_nl_2_cram_zgakuryoku_as.factor(lowses)1:as.factor(book)3</v>
      </c>
      <c r="Y5994" t="str">
        <f t="shared" si="471"/>
        <v>NA</v>
      </c>
      <c r="Z5994" t="str">
        <f t="shared" si="472"/>
        <v>0.000</v>
      </c>
      <c r="AA5994" s="2" t="e">
        <f t="shared" si="473"/>
        <v>#VALUE!</v>
      </c>
      <c r="AB5994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95" spans="1:28">
      <c r="A5995">
        <v>5994</v>
      </c>
      <c r="B5995" t="s">
        <v>115</v>
      </c>
      <c r="C5995" t="b">
        <v>0</v>
      </c>
      <c r="D5995" t="s">
        <v>1667</v>
      </c>
      <c r="E5995" t="s">
        <v>1673</v>
      </c>
      <c r="F5995" t="s">
        <v>1725</v>
      </c>
      <c r="G5995" t="s">
        <v>140</v>
      </c>
      <c r="H5995">
        <v>0</v>
      </c>
      <c r="I5995" t="s">
        <v>140</v>
      </c>
      <c r="J5995" t="s">
        <v>140</v>
      </c>
      <c r="X5995" t="str">
        <f t="shared" si="470"/>
        <v>grade_7_t3_lowses_nl_2_cram_zgakuryoku_as.factor(lowses)1:as.factor(book)4</v>
      </c>
      <c r="Y5995" t="str">
        <f t="shared" si="471"/>
        <v>NA</v>
      </c>
      <c r="Z5995" t="str">
        <f t="shared" si="472"/>
        <v>0.000</v>
      </c>
      <c r="AA5995" s="2" t="e">
        <f t="shared" si="473"/>
        <v>#VALUE!</v>
      </c>
      <c r="AB5995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96" spans="1:28">
      <c r="A5996">
        <v>5995</v>
      </c>
      <c r="B5996" t="s">
        <v>115</v>
      </c>
      <c r="C5996" t="b">
        <v>0</v>
      </c>
      <c r="D5996" t="s">
        <v>1667</v>
      </c>
      <c r="E5996" t="s">
        <v>1673</v>
      </c>
      <c r="F5996" t="s">
        <v>1726</v>
      </c>
      <c r="G5996" t="s">
        <v>140</v>
      </c>
      <c r="H5996">
        <v>0</v>
      </c>
      <c r="I5996" t="s">
        <v>140</v>
      </c>
      <c r="J5996" t="s">
        <v>140</v>
      </c>
      <c r="X5996" t="str">
        <f t="shared" si="470"/>
        <v>grade_7_t3_lowses_nl_2_cram_zgakuryoku_as.factor(lowses)1:as.factor(book)5</v>
      </c>
      <c r="Y5996" t="str">
        <f t="shared" si="471"/>
        <v>NA</v>
      </c>
      <c r="Z5996" t="str">
        <f t="shared" si="472"/>
        <v>0.000</v>
      </c>
      <c r="AA5996" s="2" t="e">
        <f t="shared" si="473"/>
        <v>#VALUE!</v>
      </c>
      <c r="AB5996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97" spans="1:28">
      <c r="A5997">
        <v>5996</v>
      </c>
      <c r="B5997" t="s">
        <v>115</v>
      </c>
      <c r="C5997" t="b">
        <v>0</v>
      </c>
      <c r="D5997" t="s">
        <v>1667</v>
      </c>
      <c r="E5997" t="s">
        <v>1673</v>
      </c>
      <c r="F5997" t="s">
        <v>1727</v>
      </c>
      <c r="G5997">
        <v>-1.21527295538994E-2</v>
      </c>
      <c r="H5997">
        <v>1.05074069629538E-2</v>
      </c>
      <c r="I5997">
        <v>-1.1565869292725199</v>
      </c>
      <c r="J5997">
        <v>0.24744323757941999</v>
      </c>
      <c r="X5997" t="str">
        <f t="shared" si="470"/>
        <v>grade_7_t3_lowses_nl_2_cram_zgakuryoku_as.factor(lowses)1:as.factor(year)2017</v>
      </c>
      <c r="Y5997" t="str">
        <f t="shared" si="471"/>
        <v>-0.012</v>
      </c>
      <c r="Z5997" t="str">
        <f t="shared" si="472"/>
        <v>0.011</v>
      </c>
      <c r="AA5997" s="2" t="str">
        <f t="shared" si="473"/>
        <v/>
      </c>
      <c r="AB5997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98" spans="1:28">
      <c r="A5998">
        <v>5997</v>
      </c>
      <c r="B5998" t="s">
        <v>115</v>
      </c>
      <c r="C5998" t="b">
        <v>0</v>
      </c>
      <c r="D5998" t="s">
        <v>1667</v>
      </c>
      <c r="E5998" t="s">
        <v>1673</v>
      </c>
      <c r="F5998" t="s">
        <v>1728</v>
      </c>
      <c r="G5998">
        <v>-1.0072596236867201E-2</v>
      </c>
      <c r="H5998">
        <v>1.0439285216777099E-2</v>
      </c>
      <c r="I5998">
        <v>-0.96487412956965402</v>
      </c>
      <c r="J5998">
        <v>0.33460961096262398</v>
      </c>
      <c r="X5998" t="str">
        <f t="shared" si="470"/>
        <v>grade_7_t3_lowses_nl_2_cram_zgakuryoku_as.factor(lowses)1:as.factor(year)2018</v>
      </c>
      <c r="Y5998" t="str">
        <f t="shared" si="471"/>
        <v>-0.010</v>
      </c>
      <c r="Z5998" t="str">
        <f t="shared" si="472"/>
        <v>0.010</v>
      </c>
      <c r="AA5998" s="2" t="str">
        <f t="shared" si="473"/>
        <v/>
      </c>
      <c r="AB5998" t="str">
        <f t="shared" si="474"/>
        <v>cram ~ as.factor(lowses) * relative_age + as.factor(lowses) *      I(relative_age^2) + as.factor(lowses) * zgakuryoku + as.factor(lowses) *      as.factor(book) + as.factor(lowses) * as.factor(year) | as.factor(school_id) | 0 | school_id</v>
      </c>
    </row>
    <row r="5999" spans="1:28">
      <c r="A5999">
        <v>5998</v>
      </c>
      <c r="B5999" t="s">
        <v>1222</v>
      </c>
      <c r="C5999" t="b">
        <v>0</v>
      </c>
      <c r="D5999" t="s">
        <v>1674</v>
      </c>
      <c r="E5999" t="s">
        <v>1675</v>
      </c>
      <c r="F5999" t="s">
        <v>1697</v>
      </c>
      <c r="G5999">
        <v>-5.4636149738977E-2</v>
      </c>
      <c r="H5999">
        <v>7.0329686651658596E-3</v>
      </c>
      <c r="I5999">
        <v>-7.7685757380931602</v>
      </c>
      <c r="J5999" s="10">
        <v>7.9465827337069096E-15</v>
      </c>
      <c r="X5999" t="str">
        <f t="shared" si="470"/>
        <v>all_t3_lowses_nl_2_cram_zgakuryoku_as.factor(lowses)1</v>
      </c>
      <c r="Y5999" t="str">
        <f t="shared" si="471"/>
        <v>-0.055</v>
      </c>
      <c r="Z5999" t="str">
        <f t="shared" si="472"/>
        <v>0.007</v>
      </c>
      <c r="AA5999" s="2" t="str">
        <f t="shared" si="473"/>
        <v>***</v>
      </c>
      <c r="AB5999" t="str">
        <f t="shared" si="47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00" spans="1:28">
      <c r="A6000">
        <v>5999</v>
      </c>
      <c r="B6000" t="s">
        <v>1222</v>
      </c>
      <c r="C6000" t="b">
        <v>0</v>
      </c>
      <c r="D6000" t="s">
        <v>1674</v>
      </c>
      <c r="E6000" t="s">
        <v>1675</v>
      </c>
      <c r="F6000" t="s">
        <v>104</v>
      </c>
      <c r="G6000">
        <v>-4.1248093676364101E-3</v>
      </c>
      <c r="H6000">
        <v>7.60231808033165E-4</v>
      </c>
      <c r="I6000">
        <v>-5.4257258431581796</v>
      </c>
      <c r="J6000" s="10">
        <v>5.7735985096536901E-8</v>
      </c>
      <c r="X6000" t="str">
        <f t="shared" si="470"/>
        <v>all_t3_lowses_nl_2_cram_zgakuryoku_relative_age</v>
      </c>
      <c r="Y6000" t="str">
        <f t="shared" si="471"/>
        <v>-0.004</v>
      </c>
      <c r="Z6000" t="str">
        <f t="shared" si="472"/>
        <v>0.001</v>
      </c>
      <c r="AA6000" s="2" t="str">
        <f t="shared" si="473"/>
        <v>***</v>
      </c>
      <c r="AB6000" t="str">
        <f t="shared" si="47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01" spans="1:28">
      <c r="A6001">
        <v>6000</v>
      </c>
      <c r="B6001" t="s">
        <v>1222</v>
      </c>
      <c r="C6001" t="b">
        <v>0</v>
      </c>
      <c r="D6001" t="s">
        <v>1674</v>
      </c>
      <c r="E6001" t="s">
        <v>1675</v>
      </c>
      <c r="F6001" t="s">
        <v>775</v>
      </c>
      <c r="G6001" s="10">
        <v>8.4872981433919495E-5</v>
      </c>
      <c r="H6001" s="10">
        <v>6.6600472673059106E-5</v>
      </c>
      <c r="I6001">
        <v>1.2743600462200899</v>
      </c>
      <c r="J6001">
        <v>0.202536210989187</v>
      </c>
      <c r="X6001" t="str">
        <f t="shared" si="470"/>
        <v>all_t3_lowses_nl_2_cram_zgakuryoku_I(relative_age^2)</v>
      </c>
      <c r="Y6001" t="str">
        <f t="shared" si="471"/>
        <v>0.000</v>
      </c>
      <c r="Z6001" t="str">
        <f t="shared" si="472"/>
        <v>0.000</v>
      </c>
      <c r="AA6001" s="2" t="str">
        <f t="shared" si="473"/>
        <v/>
      </c>
      <c r="AB6001" t="str">
        <f t="shared" si="47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02" spans="1:28">
      <c r="A6002">
        <v>6001</v>
      </c>
      <c r="B6002" t="s">
        <v>1222</v>
      </c>
      <c r="C6002" t="b">
        <v>0</v>
      </c>
      <c r="D6002" t="s">
        <v>1674</v>
      </c>
      <c r="E6002" t="s">
        <v>1675</v>
      </c>
      <c r="F6002" t="s">
        <v>32</v>
      </c>
      <c r="G6002">
        <v>2.38375538576889E-2</v>
      </c>
      <c r="H6002">
        <v>1.1919877720160601E-3</v>
      </c>
      <c r="I6002">
        <v>19.998153015757399</v>
      </c>
      <c r="J6002" s="10">
        <v>6.0058275356080103E-89</v>
      </c>
      <c r="X6002" t="str">
        <f t="shared" si="470"/>
        <v>all_t3_lowses_nl_2_cram_zgakuryoku_zgakuryoku</v>
      </c>
      <c r="Y6002" t="str">
        <f t="shared" si="471"/>
        <v>0.024</v>
      </c>
      <c r="Z6002" t="str">
        <f t="shared" si="472"/>
        <v>0.001</v>
      </c>
      <c r="AA6002" s="2" t="str">
        <f t="shared" si="473"/>
        <v>***</v>
      </c>
      <c r="AB6002" t="str">
        <f t="shared" si="47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03" spans="1:28">
      <c r="A6003">
        <v>6002</v>
      </c>
      <c r="B6003" t="s">
        <v>1222</v>
      </c>
      <c r="C6003" t="b">
        <v>0</v>
      </c>
      <c r="D6003" t="s">
        <v>1674</v>
      </c>
      <c r="E6003" t="s">
        <v>1675</v>
      </c>
      <c r="F6003" t="s">
        <v>106</v>
      </c>
      <c r="G6003">
        <v>-2.27466424975248E-2</v>
      </c>
      <c r="H6003">
        <v>2.2452098852648898E-3</v>
      </c>
      <c r="I6003">
        <v>-10.1311875770764</v>
      </c>
      <c r="J6003" s="10">
        <v>4.0307501442511097E-24</v>
      </c>
      <c r="X6003" t="str">
        <f t="shared" si="470"/>
        <v>all_t3_lowses_nl_2_cram_zgakuryoku_as.factor(book)2</v>
      </c>
      <c r="Y6003" t="str">
        <f t="shared" si="471"/>
        <v>-0.023</v>
      </c>
      <c r="Z6003" t="str">
        <f t="shared" si="472"/>
        <v>0.002</v>
      </c>
      <c r="AA6003" s="2" t="str">
        <f t="shared" si="473"/>
        <v>***</v>
      </c>
      <c r="AB6003" t="str">
        <f t="shared" si="47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04" spans="1:28">
      <c r="A6004">
        <v>6003</v>
      </c>
      <c r="B6004" t="s">
        <v>1222</v>
      </c>
      <c r="C6004" t="b">
        <v>0</v>
      </c>
      <c r="D6004" t="s">
        <v>1674</v>
      </c>
      <c r="E6004" t="s">
        <v>1675</v>
      </c>
      <c r="F6004" t="s">
        <v>107</v>
      </c>
      <c r="G6004">
        <v>-9.0312933031224795E-3</v>
      </c>
      <c r="H6004">
        <v>1.99841200760284E-3</v>
      </c>
      <c r="I6004">
        <v>-4.5192349068978199</v>
      </c>
      <c r="J6004" s="10">
        <v>6.2072270221018799E-6</v>
      </c>
      <c r="X6004" t="str">
        <f t="shared" si="470"/>
        <v>all_t3_lowses_nl_2_cram_zgakuryoku_as.factor(book)3</v>
      </c>
      <c r="Y6004" t="str">
        <f t="shared" si="471"/>
        <v>-0.009</v>
      </c>
      <c r="Z6004" t="str">
        <f t="shared" si="472"/>
        <v>0.002</v>
      </c>
      <c r="AA6004" s="2" t="str">
        <f t="shared" si="473"/>
        <v>***</v>
      </c>
      <c r="AB6004" t="str">
        <f t="shared" si="47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05" spans="1:28">
      <c r="A6005">
        <v>6004</v>
      </c>
      <c r="B6005" t="s">
        <v>1222</v>
      </c>
      <c r="C6005" t="b">
        <v>0</v>
      </c>
      <c r="D6005" t="s">
        <v>1674</v>
      </c>
      <c r="E6005" t="s">
        <v>1675</v>
      </c>
      <c r="F6005" t="s">
        <v>108</v>
      </c>
      <c r="G6005">
        <v>3.8955404788808398E-3</v>
      </c>
      <c r="H6005">
        <v>2.0656232673930599E-3</v>
      </c>
      <c r="I6005">
        <v>1.88589107238188</v>
      </c>
      <c r="J6005">
        <v>5.9309992589142997E-2</v>
      </c>
      <c r="X6005" t="str">
        <f t="shared" si="470"/>
        <v>all_t3_lowses_nl_2_cram_zgakuryoku_as.factor(book)4</v>
      </c>
      <c r="Y6005" t="str">
        <f t="shared" si="471"/>
        <v>0.004</v>
      </c>
      <c r="Z6005" t="str">
        <f t="shared" si="472"/>
        <v>0.002</v>
      </c>
      <c r="AA6005" s="2" t="str">
        <f t="shared" si="473"/>
        <v>*</v>
      </c>
      <c r="AB6005" t="str">
        <f t="shared" si="47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06" spans="1:28">
      <c r="A6006">
        <v>6005</v>
      </c>
      <c r="B6006" t="s">
        <v>1222</v>
      </c>
      <c r="C6006" t="b">
        <v>0</v>
      </c>
      <c r="D6006" t="s">
        <v>1674</v>
      </c>
      <c r="E6006" t="s">
        <v>1675</v>
      </c>
      <c r="F6006" t="s">
        <v>109</v>
      </c>
      <c r="G6006" t="s">
        <v>140</v>
      </c>
      <c r="H6006">
        <v>0</v>
      </c>
      <c r="I6006" t="s">
        <v>140</v>
      </c>
      <c r="J6006" t="s">
        <v>140</v>
      </c>
      <c r="X6006" t="str">
        <f t="shared" si="470"/>
        <v>all_t3_lowses_nl_2_cram_zgakuryoku_as.factor(book)5</v>
      </c>
      <c r="Y6006" t="str">
        <f t="shared" si="471"/>
        <v>NA</v>
      </c>
      <c r="Z6006" t="str">
        <f t="shared" si="472"/>
        <v>0.000</v>
      </c>
      <c r="AA6006" s="2" t="e">
        <f t="shared" si="473"/>
        <v>#VALUE!</v>
      </c>
      <c r="AB6006" t="str">
        <f t="shared" si="47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07" spans="1:28">
      <c r="A6007">
        <v>6006</v>
      </c>
      <c r="B6007" t="s">
        <v>1222</v>
      </c>
      <c r="C6007" t="b">
        <v>0</v>
      </c>
      <c r="D6007" t="s">
        <v>1674</v>
      </c>
      <c r="E6007" t="s">
        <v>1675</v>
      </c>
      <c r="F6007" t="s">
        <v>110</v>
      </c>
      <c r="G6007">
        <v>5.05599487386535E-2</v>
      </c>
      <c r="H6007">
        <v>1.4894706782649101E-3</v>
      </c>
      <c r="I6007">
        <v>33.944910414450803</v>
      </c>
      <c r="J6007" s="10">
        <v>2.1858740208939898E-252</v>
      </c>
      <c r="X6007" t="str">
        <f t="shared" si="470"/>
        <v>all_t3_lowses_nl_2_cram_zgakuryoku_as.factor(year)2017</v>
      </c>
      <c r="Y6007" t="str">
        <f t="shared" si="471"/>
        <v>0.051</v>
      </c>
      <c r="Z6007" t="str">
        <f t="shared" si="472"/>
        <v>0.001</v>
      </c>
      <c r="AA6007" s="2" t="str">
        <f t="shared" si="473"/>
        <v>***</v>
      </c>
      <c r="AB6007" t="str">
        <f t="shared" si="47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08" spans="1:28">
      <c r="A6008">
        <v>6007</v>
      </c>
      <c r="B6008" t="s">
        <v>1222</v>
      </c>
      <c r="C6008" t="b">
        <v>0</v>
      </c>
      <c r="D6008" t="s">
        <v>1674</v>
      </c>
      <c r="E6008" t="s">
        <v>1675</v>
      </c>
      <c r="F6008" t="s">
        <v>111</v>
      </c>
      <c r="G6008">
        <v>5.0226734808325103E-2</v>
      </c>
      <c r="H6008">
        <v>1.8151292109815701E-3</v>
      </c>
      <c r="I6008">
        <v>27.671162198510299</v>
      </c>
      <c r="J6008" s="10">
        <v>1.8620199163651E-168</v>
      </c>
      <c r="X6008" t="str">
        <f t="shared" si="470"/>
        <v>all_t3_lowses_nl_2_cram_zgakuryoku_as.factor(year)2018</v>
      </c>
      <c r="Y6008" t="str">
        <f t="shared" si="471"/>
        <v>0.050</v>
      </c>
      <c r="Z6008" t="str">
        <f t="shared" si="472"/>
        <v>0.002</v>
      </c>
      <c r="AA6008" s="2" t="str">
        <f t="shared" si="473"/>
        <v>***</v>
      </c>
      <c r="AB6008" t="str">
        <f t="shared" si="47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09" spans="1:28">
      <c r="A6009">
        <v>6008</v>
      </c>
      <c r="B6009" t="s">
        <v>1222</v>
      </c>
      <c r="C6009" t="b">
        <v>0</v>
      </c>
      <c r="D6009" t="s">
        <v>1674</v>
      </c>
      <c r="E6009" t="s">
        <v>1675</v>
      </c>
      <c r="F6009" t="s">
        <v>200</v>
      </c>
      <c r="G6009">
        <v>-3.6162348613421401E-2</v>
      </c>
      <c r="H6009">
        <v>2.1124727225451498E-3</v>
      </c>
      <c r="I6009">
        <v>-17.118492573883898</v>
      </c>
      <c r="J6009" s="10">
        <v>1.10960363404328E-65</v>
      </c>
      <c r="X6009" t="str">
        <f t="shared" si="470"/>
        <v>all_t3_lowses_nl_2_cram_zgakuryoku_as.factor(grade)5</v>
      </c>
      <c r="Y6009" t="str">
        <f t="shared" si="471"/>
        <v>-0.036</v>
      </c>
      <c r="Z6009" t="str">
        <f t="shared" si="472"/>
        <v>0.002</v>
      </c>
      <c r="AA6009" s="2" t="str">
        <f t="shared" si="473"/>
        <v>***</v>
      </c>
      <c r="AB6009" t="str">
        <f t="shared" si="47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10" spans="1:28">
      <c r="A6010">
        <v>6009</v>
      </c>
      <c r="B6010" t="s">
        <v>1222</v>
      </c>
      <c r="C6010" t="b">
        <v>0</v>
      </c>
      <c r="D6010" t="s">
        <v>1674</v>
      </c>
      <c r="E6010" t="s">
        <v>1675</v>
      </c>
      <c r="F6010" t="s">
        <v>201</v>
      </c>
      <c r="G6010">
        <v>-3.4682828585370397E-2</v>
      </c>
      <c r="H6010">
        <v>2.4413304212393002E-3</v>
      </c>
      <c r="I6010">
        <v>-14.2065278356562</v>
      </c>
      <c r="J6010" s="10">
        <v>8.4529421939931993E-46</v>
      </c>
      <c r="X6010" t="str">
        <f t="shared" si="470"/>
        <v>all_t3_lowses_nl_2_cram_zgakuryoku_as.factor(grade)6</v>
      </c>
      <c r="Y6010" t="str">
        <f t="shared" si="471"/>
        <v>-0.035</v>
      </c>
      <c r="Z6010" t="str">
        <f t="shared" si="472"/>
        <v>0.002</v>
      </c>
      <c r="AA6010" s="2" t="str">
        <f t="shared" si="473"/>
        <v>***</v>
      </c>
      <c r="AB6010" t="str">
        <f t="shared" si="47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11" spans="1:28">
      <c r="A6011">
        <v>6010</v>
      </c>
      <c r="B6011" t="s">
        <v>1222</v>
      </c>
      <c r="C6011" t="b">
        <v>0</v>
      </c>
      <c r="D6011" t="s">
        <v>1674</v>
      </c>
      <c r="E6011" t="s">
        <v>1675</v>
      </c>
      <c r="F6011" t="s">
        <v>202</v>
      </c>
      <c r="G6011" t="s">
        <v>140</v>
      </c>
      <c r="H6011">
        <v>0</v>
      </c>
      <c r="I6011" t="s">
        <v>140</v>
      </c>
      <c r="J6011" t="s">
        <v>140</v>
      </c>
      <c r="X6011" t="str">
        <f t="shared" si="470"/>
        <v>all_t3_lowses_nl_2_cram_zgakuryoku_as.factor(grade)7</v>
      </c>
      <c r="Y6011" t="str">
        <f t="shared" si="471"/>
        <v>NA</v>
      </c>
      <c r="Z6011" t="str">
        <f t="shared" si="472"/>
        <v>0.000</v>
      </c>
      <c r="AA6011" s="2" t="e">
        <f t="shared" si="473"/>
        <v>#VALUE!</v>
      </c>
      <c r="AB6011" t="str">
        <f t="shared" si="47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12" spans="1:28">
      <c r="A6012">
        <v>6011</v>
      </c>
      <c r="B6012" t="s">
        <v>1222</v>
      </c>
      <c r="C6012" t="b">
        <v>0</v>
      </c>
      <c r="D6012" t="s">
        <v>1674</v>
      </c>
      <c r="E6012" t="s">
        <v>1675</v>
      </c>
      <c r="F6012" t="s">
        <v>203</v>
      </c>
      <c r="G6012">
        <v>5.2097674747012497E-2</v>
      </c>
      <c r="H6012">
        <v>1.9825576617740902E-3</v>
      </c>
      <c r="I6012">
        <v>26.278012363278801</v>
      </c>
      <c r="J6012" s="10">
        <v>3.9655125352588198E-152</v>
      </c>
      <c r="X6012" t="str">
        <f t="shared" si="470"/>
        <v>all_t3_lowses_nl_2_cram_zgakuryoku_as.factor(grade)8</v>
      </c>
      <c r="Y6012" t="str">
        <f t="shared" si="471"/>
        <v>0.052</v>
      </c>
      <c r="Z6012" t="str">
        <f t="shared" si="472"/>
        <v>0.002</v>
      </c>
      <c r="AA6012" s="2" t="str">
        <f t="shared" si="473"/>
        <v>***</v>
      </c>
      <c r="AB6012" t="str">
        <f t="shared" si="47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13" spans="1:28">
      <c r="A6013">
        <v>6012</v>
      </c>
      <c r="B6013" t="s">
        <v>1222</v>
      </c>
      <c r="C6013" t="b">
        <v>0</v>
      </c>
      <c r="D6013" t="s">
        <v>1674</v>
      </c>
      <c r="E6013" t="s">
        <v>1675</v>
      </c>
      <c r="F6013" t="s">
        <v>204</v>
      </c>
      <c r="G6013">
        <v>0.153899680327935</v>
      </c>
      <c r="H6013">
        <v>2.5505514403632002E-3</v>
      </c>
      <c r="I6013">
        <v>60.339767272452796</v>
      </c>
      <c r="J6013">
        <v>0</v>
      </c>
      <c r="X6013" t="str">
        <f t="shared" si="470"/>
        <v>all_t3_lowses_nl_2_cram_zgakuryoku_as.factor(grade)9</v>
      </c>
      <c r="Y6013" t="str">
        <f t="shared" si="471"/>
        <v>0.154</v>
      </c>
      <c r="Z6013" t="str">
        <f t="shared" si="472"/>
        <v>0.003</v>
      </c>
      <c r="AA6013" s="2" t="str">
        <f t="shared" si="473"/>
        <v>***</v>
      </c>
      <c r="AB6013" t="str">
        <f t="shared" si="47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14" spans="1:28">
      <c r="A6014">
        <v>6013</v>
      </c>
      <c r="B6014" t="s">
        <v>1222</v>
      </c>
      <c r="C6014" t="b">
        <v>0</v>
      </c>
      <c r="D6014" t="s">
        <v>1674</v>
      </c>
      <c r="E6014" t="s">
        <v>1675</v>
      </c>
      <c r="F6014" t="s">
        <v>1722</v>
      </c>
      <c r="G6014">
        <v>-1.18104243438815E-3</v>
      </c>
      <c r="H6014">
        <v>2.0778847363375299E-3</v>
      </c>
      <c r="I6014">
        <v>-0.56838688582401498</v>
      </c>
      <c r="J6014">
        <v>0.56977245093815398</v>
      </c>
      <c r="X6014" t="str">
        <f t="shared" si="470"/>
        <v>all_t3_lowses_nl_2_cram_zgakuryoku_as.factor(lowses)1:relative_age</v>
      </c>
      <c r="Y6014" t="str">
        <f t="shared" si="471"/>
        <v>-0.001</v>
      </c>
      <c r="Z6014" t="str">
        <f t="shared" si="472"/>
        <v>0.002</v>
      </c>
      <c r="AA6014" s="2" t="str">
        <f t="shared" si="473"/>
        <v/>
      </c>
      <c r="AB6014" t="str">
        <f t="shared" si="47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15" spans="1:28">
      <c r="A6015">
        <v>6014</v>
      </c>
      <c r="B6015" t="s">
        <v>1222</v>
      </c>
      <c r="C6015" t="b">
        <v>0</v>
      </c>
      <c r="D6015" t="s">
        <v>1674</v>
      </c>
      <c r="E6015" t="s">
        <v>1675</v>
      </c>
      <c r="F6015" t="s">
        <v>1736</v>
      </c>
      <c r="G6015" s="10">
        <v>7.7267715583237295E-5</v>
      </c>
      <c r="H6015">
        <v>1.83218577659375E-4</v>
      </c>
      <c r="I6015">
        <v>0.42172424090578398</v>
      </c>
      <c r="J6015">
        <v>0.67322642062518601</v>
      </c>
      <c r="X6015" t="str">
        <f t="shared" si="470"/>
        <v>all_t3_lowses_nl_2_cram_zgakuryoku_as.factor(lowses)1:I(relative_age^2)</v>
      </c>
      <c r="Y6015" t="str">
        <f t="shared" si="471"/>
        <v>0.000</v>
      </c>
      <c r="Z6015" t="str">
        <f t="shared" si="472"/>
        <v>0.000</v>
      </c>
      <c r="AA6015" s="2" t="str">
        <f t="shared" si="473"/>
        <v/>
      </c>
      <c r="AB6015" t="str">
        <f t="shared" si="47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16" spans="1:28">
      <c r="A6016">
        <v>6015</v>
      </c>
      <c r="B6016" t="s">
        <v>1222</v>
      </c>
      <c r="C6016" t="b">
        <v>0</v>
      </c>
      <c r="D6016" t="s">
        <v>1674</v>
      </c>
      <c r="E6016" t="s">
        <v>1675</v>
      </c>
      <c r="F6016" t="s">
        <v>1734</v>
      </c>
      <c r="G6016">
        <v>1.9815346074387601E-2</v>
      </c>
      <c r="H6016">
        <v>2.15195320525375E-3</v>
      </c>
      <c r="I6016">
        <v>9.2080747973565096</v>
      </c>
      <c r="J6016" s="10">
        <v>3.3278172858093301E-20</v>
      </c>
      <c r="X6016" t="str">
        <f t="shared" si="470"/>
        <v>all_t3_lowses_nl_2_cram_zgakuryoku_as.factor(lowses)1:zgakuryoku</v>
      </c>
      <c r="Y6016" t="str">
        <f t="shared" si="471"/>
        <v>0.020</v>
      </c>
      <c r="Z6016" t="str">
        <f t="shared" si="472"/>
        <v>0.002</v>
      </c>
      <c r="AA6016" s="2" t="str">
        <f t="shared" si="473"/>
        <v>***</v>
      </c>
      <c r="AB6016" t="str">
        <f t="shared" si="47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17" spans="1:28">
      <c r="A6017">
        <v>6016</v>
      </c>
      <c r="B6017" t="s">
        <v>1222</v>
      </c>
      <c r="C6017" t="b">
        <v>0</v>
      </c>
      <c r="D6017" t="s">
        <v>1674</v>
      </c>
      <c r="E6017" t="s">
        <v>1675</v>
      </c>
      <c r="F6017" t="s">
        <v>1723</v>
      </c>
      <c r="G6017" t="s">
        <v>140</v>
      </c>
      <c r="H6017">
        <v>0</v>
      </c>
      <c r="I6017" t="s">
        <v>140</v>
      </c>
      <c r="J6017" t="s">
        <v>140</v>
      </c>
      <c r="X6017" t="str">
        <f t="shared" si="470"/>
        <v>all_t3_lowses_nl_2_cram_zgakuryoku_as.factor(lowses)1:as.factor(book)2</v>
      </c>
      <c r="Y6017" t="str">
        <f t="shared" si="471"/>
        <v>NA</v>
      </c>
      <c r="Z6017" t="str">
        <f t="shared" si="472"/>
        <v>0.000</v>
      </c>
      <c r="AA6017" s="2" t="e">
        <f t="shared" si="473"/>
        <v>#VALUE!</v>
      </c>
      <c r="AB6017" t="str">
        <f t="shared" si="47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18" spans="1:28">
      <c r="A6018">
        <v>6017</v>
      </c>
      <c r="B6018" t="s">
        <v>1222</v>
      </c>
      <c r="C6018" t="b">
        <v>0</v>
      </c>
      <c r="D6018" t="s">
        <v>1674</v>
      </c>
      <c r="E6018" t="s">
        <v>1675</v>
      </c>
      <c r="F6018" t="s">
        <v>1724</v>
      </c>
      <c r="G6018" t="s">
        <v>140</v>
      </c>
      <c r="H6018">
        <v>0</v>
      </c>
      <c r="I6018" t="s">
        <v>140</v>
      </c>
      <c r="J6018" t="s">
        <v>140</v>
      </c>
      <c r="X6018" t="str">
        <f t="shared" ref="X6018:X6081" si="475">E6018&amp;"_"&amp;F6018</f>
        <v>all_t3_lowses_nl_2_cram_zgakuryoku_as.factor(lowses)1:as.factor(book)3</v>
      </c>
      <c r="Y6018" t="str">
        <f t="shared" ref="Y6018:Y6081" si="476">TEXT(G6018,"0.000")</f>
        <v>NA</v>
      </c>
      <c r="Z6018" t="str">
        <f t="shared" ref="Z6018:Z6081" si="477">TEXT(H6018,"0.000")</f>
        <v>0.000</v>
      </c>
      <c r="AA6018" s="2" t="e">
        <f t="shared" ref="AA6018:AA6081" si="478">IF(COUNTIF(J6018,"*E*")&gt;0, "***", IF(TEXT(J6018, "0.00E+00")*1&lt;0.01, "***", IF(TEXT(J6018, "0.00E+00")*1&lt;0.05, "**",  IF(TEXT(J6018, "0.00E+00")*1&lt;0.1, "*",""))))</f>
        <v>#VALUE!</v>
      </c>
      <c r="AB6018" t="str">
        <f t="shared" ref="AB6018:AB6081" si="479">D6018</f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19" spans="1:28">
      <c r="A6019">
        <v>6018</v>
      </c>
      <c r="B6019" t="s">
        <v>1222</v>
      </c>
      <c r="C6019" t="b">
        <v>0</v>
      </c>
      <c r="D6019" t="s">
        <v>1674</v>
      </c>
      <c r="E6019" t="s">
        <v>1675</v>
      </c>
      <c r="F6019" t="s">
        <v>1725</v>
      </c>
      <c r="G6019" t="s">
        <v>140</v>
      </c>
      <c r="H6019">
        <v>0</v>
      </c>
      <c r="I6019" t="s">
        <v>140</v>
      </c>
      <c r="J6019" t="s">
        <v>140</v>
      </c>
      <c r="X6019" t="str">
        <f t="shared" si="475"/>
        <v>all_t3_lowses_nl_2_cram_zgakuryoku_as.factor(lowses)1:as.factor(book)4</v>
      </c>
      <c r="Y6019" t="str">
        <f t="shared" si="476"/>
        <v>NA</v>
      </c>
      <c r="Z6019" t="str">
        <f t="shared" si="477"/>
        <v>0.000</v>
      </c>
      <c r="AA6019" s="2" t="e">
        <f t="shared" si="478"/>
        <v>#VALUE!</v>
      </c>
      <c r="AB6019" t="str">
        <f t="shared" si="479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20" spans="1:28">
      <c r="A6020">
        <v>6019</v>
      </c>
      <c r="B6020" t="s">
        <v>1222</v>
      </c>
      <c r="C6020" t="b">
        <v>0</v>
      </c>
      <c r="D6020" t="s">
        <v>1674</v>
      </c>
      <c r="E6020" t="s">
        <v>1675</v>
      </c>
      <c r="F6020" t="s">
        <v>1726</v>
      </c>
      <c r="G6020" t="s">
        <v>140</v>
      </c>
      <c r="H6020">
        <v>0</v>
      </c>
      <c r="I6020" t="s">
        <v>140</v>
      </c>
      <c r="J6020" t="s">
        <v>140</v>
      </c>
      <c r="X6020" t="str">
        <f t="shared" si="475"/>
        <v>all_t3_lowses_nl_2_cram_zgakuryoku_as.factor(lowses)1:as.factor(book)5</v>
      </c>
      <c r="Y6020" t="str">
        <f t="shared" si="476"/>
        <v>NA</v>
      </c>
      <c r="Z6020" t="str">
        <f t="shared" si="477"/>
        <v>0.000</v>
      </c>
      <c r="AA6020" s="2" t="e">
        <f t="shared" si="478"/>
        <v>#VALUE!</v>
      </c>
      <c r="AB6020" t="str">
        <f t="shared" si="479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21" spans="1:28">
      <c r="A6021">
        <v>6020</v>
      </c>
      <c r="B6021" t="s">
        <v>1222</v>
      </c>
      <c r="C6021" t="b">
        <v>0</v>
      </c>
      <c r="D6021" t="s">
        <v>1674</v>
      </c>
      <c r="E6021" t="s">
        <v>1675</v>
      </c>
      <c r="F6021" t="s">
        <v>1727</v>
      </c>
      <c r="G6021">
        <v>-1.6600638707921399E-2</v>
      </c>
      <c r="H6021">
        <v>4.04891392458589E-3</v>
      </c>
      <c r="I6021">
        <v>-4.1000226275788902</v>
      </c>
      <c r="J6021" s="10">
        <v>4.1315001027162601E-5</v>
      </c>
      <c r="X6021" t="str">
        <f t="shared" si="475"/>
        <v>all_t3_lowses_nl_2_cram_zgakuryoku_as.factor(lowses)1:as.factor(year)2017</v>
      </c>
      <c r="Y6021" t="str">
        <f t="shared" si="476"/>
        <v>-0.017</v>
      </c>
      <c r="Z6021" t="str">
        <f t="shared" si="477"/>
        <v>0.004</v>
      </c>
      <c r="AA6021" s="2" t="str">
        <f t="shared" si="478"/>
        <v>***</v>
      </c>
      <c r="AB6021" t="str">
        <f t="shared" si="479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22" spans="1:28">
      <c r="A6022">
        <v>6021</v>
      </c>
      <c r="B6022" t="s">
        <v>1222</v>
      </c>
      <c r="C6022" t="b">
        <v>0</v>
      </c>
      <c r="D6022" t="s">
        <v>1674</v>
      </c>
      <c r="E6022" t="s">
        <v>1675</v>
      </c>
      <c r="F6022" t="s">
        <v>1728</v>
      </c>
      <c r="G6022">
        <v>-1.02662955064159E-2</v>
      </c>
      <c r="H6022">
        <v>4.3442910163221304E-3</v>
      </c>
      <c r="I6022">
        <v>-2.36316937973168</v>
      </c>
      <c r="J6022">
        <v>1.8119621105562499E-2</v>
      </c>
      <c r="X6022" t="str">
        <f t="shared" si="475"/>
        <v>all_t3_lowses_nl_2_cram_zgakuryoku_as.factor(lowses)1:as.factor(year)2018</v>
      </c>
      <c r="Y6022" t="str">
        <f t="shared" si="476"/>
        <v>-0.010</v>
      </c>
      <c r="Z6022" t="str">
        <f t="shared" si="477"/>
        <v>0.004</v>
      </c>
      <c r="AA6022" s="2" t="str">
        <f t="shared" si="478"/>
        <v>**</v>
      </c>
      <c r="AB6022" t="str">
        <f t="shared" si="479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23" spans="1:28">
      <c r="A6023">
        <v>6022</v>
      </c>
      <c r="B6023" t="s">
        <v>1222</v>
      </c>
      <c r="C6023" t="b">
        <v>0</v>
      </c>
      <c r="D6023" t="s">
        <v>1674</v>
      </c>
      <c r="E6023" t="s">
        <v>1675</v>
      </c>
      <c r="F6023" t="s">
        <v>1729</v>
      </c>
      <c r="G6023">
        <v>-7.3487975183626905E-4</v>
      </c>
      <c r="H6023">
        <v>6.0640286976072696E-3</v>
      </c>
      <c r="I6023">
        <v>-0.121186720657545</v>
      </c>
      <c r="J6023">
        <v>0.903543172058621</v>
      </c>
      <c r="X6023" t="str">
        <f t="shared" si="475"/>
        <v>all_t3_lowses_nl_2_cram_zgakuryoku_as.factor(lowses)1:as.factor(grade)5</v>
      </c>
      <c r="Y6023" t="str">
        <f t="shared" si="476"/>
        <v>-0.001</v>
      </c>
      <c r="Z6023" t="str">
        <f t="shared" si="477"/>
        <v>0.006</v>
      </c>
      <c r="AA6023" s="2" t="str">
        <f t="shared" si="478"/>
        <v/>
      </c>
      <c r="AB6023" t="str">
        <f t="shared" si="479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24" spans="1:28">
      <c r="A6024">
        <v>6023</v>
      </c>
      <c r="B6024" t="s">
        <v>1222</v>
      </c>
      <c r="C6024" t="b">
        <v>0</v>
      </c>
      <c r="D6024" t="s">
        <v>1674</v>
      </c>
      <c r="E6024" t="s">
        <v>1675</v>
      </c>
      <c r="F6024" t="s">
        <v>1730</v>
      </c>
      <c r="G6024">
        <v>-1.2265046849854E-2</v>
      </c>
      <c r="H6024">
        <v>6.3001683644559204E-3</v>
      </c>
      <c r="I6024">
        <v>-1.94678080653376</v>
      </c>
      <c r="J6024">
        <v>5.1561364461125497E-2</v>
      </c>
      <c r="X6024" t="str">
        <f t="shared" si="475"/>
        <v>all_t3_lowses_nl_2_cram_zgakuryoku_as.factor(lowses)1:as.factor(grade)6</v>
      </c>
      <c r="Y6024" t="str">
        <f t="shared" si="476"/>
        <v>-0.012</v>
      </c>
      <c r="Z6024" t="str">
        <f t="shared" si="477"/>
        <v>0.006</v>
      </c>
      <c r="AA6024" s="2" t="str">
        <f t="shared" si="478"/>
        <v>*</v>
      </c>
      <c r="AB6024" t="str">
        <f t="shared" si="479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25" spans="1:28">
      <c r="A6025">
        <v>6024</v>
      </c>
      <c r="B6025" t="s">
        <v>1222</v>
      </c>
      <c r="C6025" t="b">
        <v>0</v>
      </c>
      <c r="D6025" t="s">
        <v>1674</v>
      </c>
      <c r="E6025" t="s">
        <v>1675</v>
      </c>
      <c r="F6025" t="s">
        <v>1731</v>
      </c>
      <c r="G6025">
        <v>1.4942692484591401E-3</v>
      </c>
      <c r="H6025">
        <v>6.1849554727445898E-3</v>
      </c>
      <c r="I6025">
        <v>0.24159741408713001</v>
      </c>
      <c r="J6025">
        <v>0.80909218720777598</v>
      </c>
      <c r="X6025" t="str">
        <f t="shared" si="475"/>
        <v>all_t3_lowses_nl_2_cram_zgakuryoku_as.factor(lowses)1:as.factor(grade)7</v>
      </c>
      <c r="Y6025" t="str">
        <f t="shared" si="476"/>
        <v>0.001</v>
      </c>
      <c r="Z6025" t="str">
        <f t="shared" si="477"/>
        <v>0.006</v>
      </c>
      <c r="AA6025" s="2" t="str">
        <f t="shared" si="478"/>
        <v/>
      </c>
      <c r="AB6025" t="str">
        <f t="shared" si="479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26" spans="1:28">
      <c r="A6026">
        <v>6025</v>
      </c>
      <c r="B6026" t="s">
        <v>1222</v>
      </c>
      <c r="C6026" t="b">
        <v>0</v>
      </c>
      <c r="D6026" t="s">
        <v>1674</v>
      </c>
      <c r="E6026" t="s">
        <v>1675</v>
      </c>
      <c r="F6026" t="s">
        <v>1732</v>
      </c>
      <c r="G6026">
        <v>2.6876934213317601E-2</v>
      </c>
      <c r="H6026">
        <v>6.2183070170528099E-3</v>
      </c>
      <c r="I6026">
        <v>4.3222269565673503</v>
      </c>
      <c r="J6026" s="10">
        <v>1.5448057988956598E-5</v>
      </c>
      <c r="X6026" t="str">
        <f t="shared" si="475"/>
        <v>all_t3_lowses_nl_2_cram_zgakuryoku_as.factor(lowses)1:as.factor(grade)8</v>
      </c>
      <c r="Y6026" t="str">
        <f t="shared" si="476"/>
        <v>0.027</v>
      </c>
      <c r="Z6026" t="str">
        <f t="shared" si="477"/>
        <v>0.006</v>
      </c>
      <c r="AA6026" s="2" t="str">
        <f t="shared" si="478"/>
        <v>***</v>
      </c>
      <c r="AB6026" t="str">
        <f t="shared" si="479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27" spans="1:28">
      <c r="A6027">
        <v>6026</v>
      </c>
      <c r="B6027" t="s">
        <v>1222</v>
      </c>
      <c r="C6027" t="b">
        <v>0</v>
      </c>
      <c r="D6027" t="s">
        <v>1674</v>
      </c>
      <c r="E6027" t="s">
        <v>1675</v>
      </c>
      <c r="F6027" t="s">
        <v>1733</v>
      </c>
      <c r="G6027">
        <v>2.5276907242933001E-2</v>
      </c>
      <c r="H6027">
        <v>5.8045497405686602E-3</v>
      </c>
      <c r="I6027">
        <v>4.3546714857605204</v>
      </c>
      <c r="J6027" s="10">
        <v>1.3328295768200799E-5</v>
      </c>
      <c r="X6027" t="str">
        <f t="shared" si="475"/>
        <v>all_t3_lowses_nl_2_cram_zgakuryoku_as.factor(lowses)1:as.factor(grade)9</v>
      </c>
      <c r="Y6027" t="str">
        <f t="shared" si="476"/>
        <v>0.025</v>
      </c>
      <c r="Z6027" t="str">
        <f t="shared" si="477"/>
        <v>0.006</v>
      </c>
      <c r="AA6027" s="2" t="str">
        <f t="shared" si="478"/>
        <v>***</v>
      </c>
      <c r="AB6027" t="str">
        <f t="shared" si="479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028" spans="1:28">
      <c r="A6028">
        <v>6027</v>
      </c>
      <c r="B6028" t="s">
        <v>1213</v>
      </c>
      <c r="C6028" t="b">
        <v>0</v>
      </c>
      <c r="D6028" t="s">
        <v>1676</v>
      </c>
      <c r="E6028" t="s">
        <v>1677</v>
      </c>
      <c r="F6028" t="s">
        <v>1697</v>
      </c>
      <c r="G6028" t="s">
        <v>140</v>
      </c>
      <c r="H6028">
        <v>0</v>
      </c>
      <c r="I6028" t="s">
        <v>140</v>
      </c>
      <c r="J6028" t="s">
        <v>140</v>
      </c>
      <c r="X6028" t="str">
        <f t="shared" si="475"/>
        <v>grade_4_t3_lowses_nl_2_teacherrelation_zgakuryoku_as.factor(lowses)1</v>
      </c>
      <c r="Y6028" t="str">
        <f t="shared" si="476"/>
        <v>NA</v>
      </c>
      <c r="Z6028" t="str">
        <f t="shared" si="477"/>
        <v>0.000</v>
      </c>
      <c r="AA6028" s="2" t="e">
        <f t="shared" si="478"/>
        <v>#VALUE!</v>
      </c>
      <c r="AB6028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29" spans="1:28">
      <c r="A6029">
        <v>6028</v>
      </c>
      <c r="B6029" t="s">
        <v>1213</v>
      </c>
      <c r="C6029" t="b">
        <v>0</v>
      </c>
      <c r="D6029" t="s">
        <v>1676</v>
      </c>
      <c r="E6029" t="s">
        <v>1677</v>
      </c>
      <c r="F6029" t="s">
        <v>104</v>
      </c>
      <c r="G6029">
        <v>-4.4628750671638403E-3</v>
      </c>
      <c r="H6029">
        <v>3.2447549332729501E-3</v>
      </c>
      <c r="I6029">
        <v>-1.3754120600603199</v>
      </c>
      <c r="J6029">
        <v>0.16900605129583399</v>
      </c>
      <c r="X6029" t="str">
        <f t="shared" si="475"/>
        <v>grade_4_t3_lowses_nl_2_teacherrelation_zgakuryoku_relative_age</v>
      </c>
      <c r="Y6029" t="str">
        <f t="shared" si="476"/>
        <v>-0.004</v>
      </c>
      <c r="Z6029" t="str">
        <f t="shared" si="477"/>
        <v>0.003</v>
      </c>
      <c r="AA6029" s="2" t="str">
        <f t="shared" si="478"/>
        <v/>
      </c>
      <c r="AB6029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30" spans="1:28">
      <c r="A6030">
        <v>6029</v>
      </c>
      <c r="B6030" t="s">
        <v>1213</v>
      </c>
      <c r="C6030" t="b">
        <v>0</v>
      </c>
      <c r="D6030" t="s">
        <v>1676</v>
      </c>
      <c r="E6030" t="s">
        <v>1677</v>
      </c>
      <c r="F6030" t="s">
        <v>775</v>
      </c>
      <c r="G6030">
        <v>4.6646246899246802E-4</v>
      </c>
      <c r="H6030">
        <v>2.8171180857772602E-4</v>
      </c>
      <c r="I6030">
        <v>1.6558143989330401</v>
      </c>
      <c r="J6030">
        <v>9.77617727432359E-2</v>
      </c>
      <c r="X6030" t="str">
        <f t="shared" si="475"/>
        <v>grade_4_t3_lowses_nl_2_teacherrelation_zgakuryoku_I(relative_age^2)</v>
      </c>
      <c r="Y6030" t="str">
        <f t="shared" si="476"/>
        <v>0.000</v>
      </c>
      <c r="Z6030" t="str">
        <f t="shared" si="477"/>
        <v>0.000</v>
      </c>
      <c r="AA6030" s="2" t="str">
        <f t="shared" si="478"/>
        <v>*</v>
      </c>
      <c r="AB6030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31" spans="1:28">
      <c r="A6031">
        <v>6030</v>
      </c>
      <c r="B6031" t="s">
        <v>1213</v>
      </c>
      <c r="C6031" t="b">
        <v>0</v>
      </c>
      <c r="D6031" t="s">
        <v>1676</v>
      </c>
      <c r="E6031" t="s">
        <v>1677</v>
      </c>
      <c r="F6031" t="s">
        <v>32</v>
      </c>
      <c r="G6031">
        <v>7.3742628906972099E-2</v>
      </c>
      <c r="H6031">
        <v>3.9101126473486403E-3</v>
      </c>
      <c r="I6031">
        <v>18.859464050728899</v>
      </c>
      <c r="J6031" s="10">
        <v>3.1202398580675002E-79</v>
      </c>
      <c r="X6031" t="str">
        <f t="shared" si="475"/>
        <v>grade_4_t3_lowses_nl_2_teacherrelation_zgakuryoku_zgakuryoku</v>
      </c>
      <c r="Y6031" t="str">
        <f t="shared" si="476"/>
        <v>0.074</v>
      </c>
      <c r="Z6031" t="str">
        <f t="shared" si="477"/>
        <v>0.004</v>
      </c>
      <c r="AA6031" s="2" t="str">
        <f t="shared" si="478"/>
        <v>***</v>
      </c>
      <c r="AB6031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32" spans="1:28">
      <c r="A6032">
        <v>6031</v>
      </c>
      <c r="B6032" t="s">
        <v>1213</v>
      </c>
      <c r="C6032" t="b">
        <v>0</v>
      </c>
      <c r="D6032" t="s">
        <v>1676</v>
      </c>
      <c r="E6032" t="s">
        <v>1677</v>
      </c>
      <c r="F6032" t="s">
        <v>106</v>
      </c>
      <c r="G6032">
        <v>0.13789196026850101</v>
      </c>
      <c r="H6032">
        <v>2.7916167142682202E-2</v>
      </c>
      <c r="I6032">
        <v>4.9395018866208398</v>
      </c>
      <c r="J6032" s="10">
        <v>7.8417254209727302E-7</v>
      </c>
      <c r="X6032" t="str">
        <f t="shared" si="475"/>
        <v>grade_4_t3_lowses_nl_2_teacherrelation_zgakuryoku_as.factor(book)2</v>
      </c>
      <c r="Y6032" t="str">
        <f t="shared" si="476"/>
        <v>0.138</v>
      </c>
      <c r="Z6032" t="str">
        <f t="shared" si="477"/>
        <v>0.028</v>
      </c>
      <c r="AA6032" s="2" t="str">
        <f t="shared" si="478"/>
        <v>***</v>
      </c>
      <c r="AB6032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33" spans="1:28">
      <c r="A6033">
        <v>6032</v>
      </c>
      <c r="B6033" t="s">
        <v>1213</v>
      </c>
      <c r="C6033" t="b">
        <v>0</v>
      </c>
      <c r="D6033" t="s">
        <v>1676</v>
      </c>
      <c r="E6033" t="s">
        <v>1677</v>
      </c>
      <c r="F6033" t="s">
        <v>107</v>
      </c>
      <c r="G6033">
        <v>0.153610550761068</v>
      </c>
      <c r="H6033">
        <v>2.79374787887651E-2</v>
      </c>
      <c r="I6033">
        <v>5.4983684076331603</v>
      </c>
      <c r="J6033" s="10">
        <v>3.84024316187941E-8</v>
      </c>
      <c r="X6033" t="str">
        <f t="shared" si="475"/>
        <v>grade_4_t3_lowses_nl_2_teacherrelation_zgakuryoku_as.factor(book)3</v>
      </c>
      <c r="Y6033" t="str">
        <f t="shared" si="476"/>
        <v>0.154</v>
      </c>
      <c r="Z6033" t="str">
        <f t="shared" si="477"/>
        <v>0.028</v>
      </c>
      <c r="AA6033" s="2" t="str">
        <f t="shared" si="478"/>
        <v>***</v>
      </c>
      <c r="AB6033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34" spans="1:28">
      <c r="A6034">
        <v>6033</v>
      </c>
      <c r="B6034" t="s">
        <v>1213</v>
      </c>
      <c r="C6034" t="b">
        <v>0</v>
      </c>
      <c r="D6034" t="s">
        <v>1676</v>
      </c>
      <c r="E6034" t="s">
        <v>1677</v>
      </c>
      <c r="F6034" t="s">
        <v>108</v>
      </c>
      <c r="G6034">
        <v>0.139591560830123</v>
      </c>
      <c r="H6034">
        <v>2.8224028317261798E-2</v>
      </c>
      <c r="I6034">
        <v>4.9458411556634196</v>
      </c>
      <c r="J6034" s="10">
        <v>7.5908051429479203E-7</v>
      </c>
      <c r="X6034" t="str">
        <f t="shared" si="475"/>
        <v>grade_4_t3_lowses_nl_2_teacherrelation_zgakuryoku_as.factor(book)4</v>
      </c>
      <c r="Y6034" t="str">
        <f t="shared" si="476"/>
        <v>0.140</v>
      </c>
      <c r="Z6034" t="str">
        <f t="shared" si="477"/>
        <v>0.028</v>
      </c>
      <c r="AA6034" s="2" t="str">
        <f t="shared" si="478"/>
        <v>***</v>
      </c>
      <c r="AB6034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35" spans="1:28">
      <c r="A6035">
        <v>6034</v>
      </c>
      <c r="B6035" t="s">
        <v>1213</v>
      </c>
      <c r="C6035" t="b">
        <v>0</v>
      </c>
      <c r="D6035" t="s">
        <v>1676</v>
      </c>
      <c r="E6035" t="s">
        <v>1677</v>
      </c>
      <c r="F6035" t="s">
        <v>109</v>
      </c>
      <c r="G6035">
        <v>6.8042519602948895E-2</v>
      </c>
      <c r="H6035">
        <v>2.9309276726796198E-2</v>
      </c>
      <c r="I6035">
        <v>2.32153526807233</v>
      </c>
      <c r="J6035">
        <v>2.0259477636171499E-2</v>
      </c>
      <c r="X6035" t="str">
        <f t="shared" si="475"/>
        <v>grade_4_t3_lowses_nl_2_teacherrelation_zgakuryoku_as.factor(book)5</v>
      </c>
      <c r="Y6035" t="str">
        <f t="shared" si="476"/>
        <v>0.068</v>
      </c>
      <c r="Z6035" t="str">
        <f t="shared" si="477"/>
        <v>0.029</v>
      </c>
      <c r="AA6035" s="2" t="str">
        <f t="shared" si="478"/>
        <v>**</v>
      </c>
      <c r="AB6035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36" spans="1:28">
      <c r="A6036">
        <v>6035</v>
      </c>
      <c r="B6036" t="s">
        <v>1213</v>
      </c>
      <c r="C6036" t="b">
        <v>0</v>
      </c>
      <c r="D6036" t="s">
        <v>1676</v>
      </c>
      <c r="E6036" t="s">
        <v>1677</v>
      </c>
      <c r="F6036" t="s">
        <v>110</v>
      </c>
      <c r="G6036">
        <v>-1.7048720040287999E-3</v>
      </c>
      <c r="H6036">
        <v>9.8520839360330108E-3</v>
      </c>
      <c r="I6036">
        <v>-0.17304684116559399</v>
      </c>
      <c r="J6036">
        <v>0.86261487267702597</v>
      </c>
      <c r="X6036" t="str">
        <f t="shared" si="475"/>
        <v>grade_4_t3_lowses_nl_2_teacherrelation_zgakuryoku_as.factor(year)2017</v>
      </c>
      <c r="Y6036" t="str">
        <f t="shared" si="476"/>
        <v>-0.002</v>
      </c>
      <c r="Z6036" t="str">
        <f t="shared" si="477"/>
        <v>0.010</v>
      </c>
      <c r="AA6036" s="2" t="str">
        <f t="shared" si="478"/>
        <v/>
      </c>
      <c r="AB6036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37" spans="1:28">
      <c r="A6037">
        <v>6036</v>
      </c>
      <c r="B6037" t="s">
        <v>1213</v>
      </c>
      <c r="C6037" t="b">
        <v>0</v>
      </c>
      <c r="D6037" t="s">
        <v>1676</v>
      </c>
      <c r="E6037" t="s">
        <v>1677</v>
      </c>
      <c r="F6037" t="s">
        <v>111</v>
      </c>
      <c r="G6037">
        <v>1.7696522342407399E-3</v>
      </c>
      <c r="H6037">
        <v>9.6454834460740092E-3</v>
      </c>
      <c r="I6037">
        <v>0.18346952168178199</v>
      </c>
      <c r="J6037">
        <v>0.85442991102103305</v>
      </c>
      <c r="X6037" t="str">
        <f t="shared" si="475"/>
        <v>grade_4_t3_lowses_nl_2_teacherrelation_zgakuryoku_as.factor(year)2018</v>
      </c>
      <c r="Y6037" t="str">
        <f t="shared" si="476"/>
        <v>0.002</v>
      </c>
      <c r="Z6037" t="str">
        <f t="shared" si="477"/>
        <v>0.010</v>
      </c>
      <c r="AA6037" s="2" t="str">
        <f t="shared" si="478"/>
        <v/>
      </c>
      <c r="AB6037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38" spans="1:28">
      <c r="A6038">
        <v>6037</v>
      </c>
      <c r="B6038" t="s">
        <v>1213</v>
      </c>
      <c r="C6038" t="b">
        <v>0</v>
      </c>
      <c r="D6038" t="s">
        <v>1676</v>
      </c>
      <c r="E6038" t="s">
        <v>1677</v>
      </c>
      <c r="F6038" t="s">
        <v>1722</v>
      </c>
      <c r="G6038">
        <v>-2.6085555320907298E-3</v>
      </c>
      <c r="H6038">
        <v>9.8816101836966194E-3</v>
      </c>
      <c r="I6038">
        <v>-0.26398081725532002</v>
      </c>
      <c r="J6038">
        <v>0.79179510968677402</v>
      </c>
      <c r="X6038" t="str">
        <f t="shared" si="475"/>
        <v>grade_4_t3_lowses_nl_2_teacherrelation_zgakuryoku_as.factor(lowses)1:relative_age</v>
      </c>
      <c r="Y6038" t="str">
        <f t="shared" si="476"/>
        <v>-0.003</v>
      </c>
      <c r="Z6038" t="str">
        <f t="shared" si="477"/>
        <v>0.010</v>
      </c>
      <c r="AA6038" s="2" t="str">
        <f t="shared" si="478"/>
        <v/>
      </c>
      <c r="AB6038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39" spans="1:28">
      <c r="A6039">
        <v>6038</v>
      </c>
      <c r="B6039" t="s">
        <v>1213</v>
      </c>
      <c r="C6039" t="b">
        <v>0</v>
      </c>
      <c r="D6039" t="s">
        <v>1676</v>
      </c>
      <c r="E6039" t="s">
        <v>1677</v>
      </c>
      <c r="F6039" t="s">
        <v>1736</v>
      </c>
      <c r="G6039">
        <v>-2.1763141838257601E-4</v>
      </c>
      <c r="H6039">
        <v>8.52801861763742E-4</v>
      </c>
      <c r="I6039">
        <v>-0.25519575899198499</v>
      </c>
      <c r="J6039">
        <v>0.79857230154192105</v>
      </c>
      <c r="X6039" t="str">
        <f t="shared" si="475"/>
        <v>grade_4_t3_lowses_nl_2_teacherrelation_zgakuryoku_as.factor(lowses)1:I(relative_age^2)</v>
      </c>
      <c r="Y6039" t="str">
        <f t="shared" si="476"/>
        <v>0.000</v>
      </c>
      <c r="Z6039" t="str">
        <f t="shared" si="477"/>
        <v>0.001</v>
      </c>
      <c r="AA6039" s="2" t="str">
        <f t="shared" si="478"/>
        <v/>
      </c>
      <c r="AB6039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40" spans="1:28">
      <c r="A6040">
        <v>6039</v>
      </c>
      <c r="B6040" t="s">
        <v>1213</v>
      </c>
      <c r="C6040" t="b">
        <v>0</v>
      </c>
      <c r="D6040" t="s">
        <v>1676</v>
      </c>
      <c r="E6040" t="s">
        <v>1677</v>
      </c>
      <c r="F6040" t="s">
        <v>1734</v>
      </c>
      <c r="G6040">
        <v>1.0735455167167099E-2</v>
      </c>
      <c r="H6040">
        <v>1.19327681237918E-2</v>
      </c>
      <c r="I6040">
        <v>0.89966175960148498</v>
      </c>
      <c r="J6040">
        <v>0.36830191035860299</v>
      </c>
      <c r="X6040" t="str">
        <f t="shared" si="475"/>
        <v>grade_4_t3_lowses_nl_2_teacherrelation_zgakuryoku_as.factor(lowses)1:zgakuryoku</v>
      </c>
      <c r="Y6040" t="str">
        <f t="shared" si="476"/>
        <v>0.011</v>
      </c>
      <c r="Z6040" t="str">
        <f t="shared" si="477"/>
        <v>0.012</v>
      </c>
      <c r="AA6040" s="2" t="str">
        <f t="shared" si="478"/>
        <v/>
      </c>
      <c r="AB6040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41" spans="1:28">
      <c r="A6041">
        <v>6040</v>
      </c>
      <c r="B6041" t="s">
        <v>1213</v>
      </c>
      <c r="C6041" t="b">
        <v>0</v>
      </c>
      <c r="D6041" t="s">
        <v>1676</v>
      </c>
      <c r="E6041" t="s">
        <v>1677</v>
      </c>
      <c r="F6041" t="s">
        <v>1723</v>
      </c>
      <c r="G6041" t="s">
        <v>140</v>
      </c>
      <c r="H6041">
        <v>0</v>
      </c>
      <c r="I6041" t="s">
        <v>140</v>
      </c>
      <c r="J6041" t="s">
        <v>140</v>
      </c>
      <c r="X6041" t="str">
        <f t="shared" si="475"/>
        <v>grade_4_t3_lowses_nl_2_teacherrelation_zgakuryoku_as.factor(lowses)1:as.factor(book)2</v>
      </c>
      <c r="Y6041" t="str">
        <f t="shared" si="476"/>
        <v>NA</v>
      </c>
      <c r="Z6041" t="str">
        <f t="shared" si="477"/>
        <v>0.000</v>
      </c>
      <c r="AA6041" s="2" t="e">
        <f t="shared" si="478"/>
        <v>#VALUE!</v>
      </c>
      <c r="AB6041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42" spans="1:28">
      <c r="A6042">
        <v>6041</v>
      </c>
      <c r="B6042" t="s">
        <v>1213</v>
      </c>
      <c r="C6042" t="b">
        <v>0</v>
      </c>
      <c r="D6042" t="s">
        <v>1676</v>
      </c>
      <c r="E6042" t="s">
        <v>1677</v>
      </c>
      <c r="F6042" t="s">
        <v>1724</v>
      </c>
      <c r="G6042" t="s">
        <v>140</v>
      </c>
      <c r="H6042">
        <v>0</v>
      </c>
      <c r="I6042" t="s">
        <v>140</v>
      </c>
      <c r="J6042" t="s">
        <v>140</v>
      </c>
      <c r="X6042" t="str">
        <f t="shared" si="475"/>
        <v>grade_4_t3_lowses_nl_2_teacherrelation_zgakuryoku_as.factor(lowses)1:as.factor(book)3</v>
      </c>
      <c r="Y6042" t="str">
        <f t="shared" si="476"/>
        <v>NA</v>
      </c>
      <c r="Z6042" t="str">
        <f t="shared" si="477"/>
        <v>0.000</v>
      </c>
      <c r="AA6042" s="2" t="e">
        <f t="shared" si="478"/>
        <v>#VALUE!</v>
      </c>
      <c r="AB6042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43" spans="1:28">
      <c r="A6043">
        <v>6042</v>
      </c>
      <c r="B6043" t="s">
        <v>1213</v>
      </c>
      <c r="C6043" t="b">
        <v>0</v>
      </c>
      <c r="D6043" t="s">
        <v>1676</v>
      </c>
      <c r="E6043" t="s">
        <v>1677</v>
      </c>
      <c r="F6043" t="s">
        <v>1725</v>
      </c>
      <c r="G6043" t="s">
        <v>140</v>
      </c>
      <c r="H6043">
        <v>0</v>
      </c>
      <c r="I6043" t="s">
        <v>140</v>
      </c>
      <c r="J6043" t="s">
        <v>140</v>
      </c>
      <c r="X6043" t="str">
        <f t="shared" si="475"/>
        <v>grade_4_t3_lowses_nl_2_teacherrelation_zgakuryoku_as.factor(lowses)1:as.factor(book)4</v>
      </c>
      <c r="Y6043" t="str">
        <f t="shared" si="476"/>
        <v>NA</v>
      </c>
      <c r="Z6043" t="str">
        <f t="shared" si="477"/>
        <v>0.000</v>
      </c>
      <c r="AA6043" s="2" t="e">
        <f t="shared" si="478"/>
        <v>#VALUE!</v>
      </c>
      <c r="AB6043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44" spans="1:28">
      <c r="A6044">
        <v>6043</v>
      </c>
      <c r="B6044" t="s">
        <v>1213</v>
      </c>
      <c r="C6044" t="b">
        <v>0</v>
      </c>
      <c r="D6044" t="s">
        <v>1676</v>
      </c>
      <c r="E6044" t="s">
        <v>1677</v>
      </c>
      <c r="F6044" t="s">
        <v>1726</v>
      </c>
      <c r="G6044" t="s">
        <v>140</v>
      </c>
      <c r="H6044">
        <v>0</v>
      </c>
      <c r="I6044" t="s">
        <v>140</v>
      </c>
      <c r="J6044" t="s">
        <v>140</v>
      </c>
      <c r="X6044" t="str">
        <f t="shared" si="475"/>
        <v>grade_4_t3_lowses_nl_2_teacherrelation_zgakuryoku_as.factor(lowses)1:as.factor(book)5</v>
      </c>
      <c r="Y6044" t="str">
        <f t="shared" si="476"/>
        <v>NA</v>
      </c>
      <c r="Z6044" t="str">
        <f t="shared" si="477"/>
        <v>0.000</v>
      </c>
      <c r="AA6044" s="2" t="e">
        <f t="shared" si="478"/>
        <v>#VALUE!</v>
      </c>
      <c r="AB6044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45" spans="1:28">
      <c r="A6045">
        <v>6044</v>
      </c>
      <c r="B6045" t="s">
        <v>1213</v>
      </c>
      <c r="C6045" t="b">
        <v>0</v>
      </c>
      <c r="D6045" t="s">
        <v>1676</v>
      </c>
      <c r="E6045" t="s">
        <v>1677</v>
      </c>
      <c r="F6045" t="s">
        <v>1727</v>
      </c>
      <c r="G6045">
        <v>2.0120520212329501E-2</v>
      </c>
      <c r="H6045">
        <v>2.2595388442292301E-2</v>
      </c>
      <c r="I6045">
        <v>0.89047020650768904</v>
      </c>
      <c r="J6045">
        <v>0.37321507184301</v>
      </c>
      <c r="X6045" t="str">
        <f t="shared" si="475"/>
        <v>grade_4_t3_lowses_nl_2_teacherrelation_zgakuryoku_as.factor(lowses)1:as.factor(year)2017</v>
      </c>
      <c r="Y6045" t="str">
        <f t="shared" si="476"/>
        <v>0.020</v>
      </c>
      <c r="Z6045" t="str">
        <f t="shared" si="477"/>
        <v>0.023</v>
      </c>
      <c r="AA6045" s="2" t="str">
        <f t="shared" si="478"/>
        <v/>
      </c>
      <c r="AB6045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46" spans="1:28">
      <c r="A6046">
        <v>6045</v>
      </c>
      <c r="B6046" t="s">
        <v>1213</v>
      </c>
      <c r="C6046" t="b">
        <v>0</v>
      </c>
      <c r="D6046" t="s">
        <v>1676</v>
      </c>
      <c r="E6046" t="s">
        <v>1677</v>
      </c>
      <c r="F6046" t="s">
        <v>1728</v>
      </c>
      <c r="G6046">
        <v>2.8066100822094101E-2</v>
      </c>
      <c r="H6046">
        <v>2.2183826698771999E-2</v>
      </c>
      <c r="I6046">
        <v>1.26516047944279</v>
      </c>
      <c r="J6046">
        <v>0.205816025349707</v>
      </c>
      <c r="X6046" t="str">
        <f t="shared" si="475"/>
        <v>grade_4_t3_lowses_nl_2_teacherrelation_zgakuryoku_as.factor(lowses)1:as.factor(year)2018</v>
      </c>
      <c r="Y6046" t="str">
        <f t="shared" si="476"/>
        <v>0.028</v>
      </c>
      <c r="Z6046" t="str">
        <f t="shared" si="477"/>
        <v>0.022</v>
      </c>
      <c r="AA6046" s="2" t="str">
        <f t="shared" si="478"/>
        <v/>
      </c>
      <c r="AB6046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47" spans="1:28">
      <c r="A6047">
        <v>6046</v>
      </c>
      <c r="B6047" t="s">
        <v>113</v>
      </c>
      <c r="C6047" t="b">
        <v>0</v>
      </c>
      <c r="D6047" t="s">
        <v>1676</v>
      </c>
      <c r="E6047" t="s">
        <v>1678</v>
      </c>
      <c r="F6047" t="s">
        <v>1697</v>
      </c>
      <c r="G6047" t="s">
        <v>140</v>
      </c>
      <c r="H6047">
        <v>0</v>
      </c>
      <c r="I6047" t="s">
        <v>140</v>
      </c>
      <c r="J6047" t="s">
        <v>140</v>
      </c>
      <c r="X6047" t="str">
        <f t="shared" si="475"/>
        <v>grade_9_t3_lowses_nl_2_teacherrelation_zgakuryoku_as.factor(lowses)1</v>
      </c>
      <c r="Y6047" t="str">
        <f t="shared" si="476"/>
        <v>NA</v>
      </c>
      <c r="Z6047" t="str">
        <f t="shared" si="477"/>
        <v>0.000</v>
      </c>
      <c r="AA6047" s="2" t="e">
        <f t="shared" si="478"/>
        <v>#VALUE!</v>
      </c>
      <c r="AB6047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48" spans="1:28">
      <c r="A6048">
        <v>6047</v>
      </c>
      <c r="B6048" t="s">
        <v>113</v>
      </c>
      <c r="C6048" t="b">
        <v>0</v>
      </c>
      <c r="D6048" t="s">
        <v>1676</v>
      </c>
      <c r="E6048" t="s">
        <v>1678</v>
      </c>
      <c r="F6048" t="s">
        <v>104</v>
      </c>
      <c r="G6048">
        <v>1.04530348871644E-3</v>
      </c>
      <c r="H6048">
        <v>2.9090592163954401E-3</v>
      </c>
      <c r="I6048">
        <v>0.359326988885312</v>
      </c>
      <c r="J6048">
        <v>0.71935103065964701</v>
      </c>
      <c r="X6048" t="str">
        <f t="shared" si="475"/>
        <v>grade_9_t3_lowses_nl_2_teacherrelation_zgakuryoku_relative_age</v>
      </c>
      <c r="Y6048" t="str">
        <f t="shared" si="476"/>
        <v>0.001</v>
      </c>
      <c r="Z6048" t="str">
        <f t="shared" si="477"/>
        <v>0.003</v>
      </c>
      <c r="AA6048" s="2" t="str">
        <f t="shared" si="478"/>
        <v/>
      </c>
      <c r="AB6048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49" spans="1:28">
      <c r="A6049">
        <v>6048</v>
      </c>
      <c r="B6049" t="s">
        <v>113</v>
      </c>
      <c r="C6049" t="b">
        <v>0</v>
      </c>
      <c r="D6049" t="s">
        <v>1676</v>
      </c>
      <c r="E6049" t="s">
        <v>1678</v>
      </c>
      <c r="F6049" t="s">
        <v>775</v>
      </c>
      <c r="G6049">
        <v>3.75954404027218E-4</v>
      </c>
      <c r="H6049">
        <v>2.5231450965392302E-4</v>
      </c>
      <c r="I6049">
        <v>1.4900229263187501</v>
      </c>
      <c r="J6049">
        <v>0.13622046996897799</v>
      </c>
      <c r="X6049" t="str">
        <f t="shared" si="475"/>
        <v>grade_9_t3_lowses_nl_2_teacherrelation_zgakuryoku_I(relative_age^2)</v>
      </c>
      <c r="Y6049" t="str">
        <f t="shared" si="476"/>
        <v>0.000</v>
      </c>
      <c r="Z6049" t="str">
        <f t="shared" si="477"/>
        <v>0.000</v>
      </c>
      <c r="AA6049" s="2" t="str">
        <f t="shared" si="478"/>
        <v/>
      </c>
      <c r="AB6049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50" spans="1:28">
      <c r="A6050">
        <v>6049</v>
      </c>
      <c r="B6050" t="s">
        <v>113</v>
      </c>
      <c r="C6050" t="b">
        <v>0</v>
      </c>
      <c r="D6050" t="s">
        <v>1676</v>
      </c>
      <c r="E6050" t="s">
        <v>1678</v>
      </c>
      <c r="F6050" t="s">
        <v>32</v>
      </c>
      <c r="G6050">
        <v>3.3354291740478499E-2</v>
      </c>
      <c r="H6050">
        <v>3.5614764625198402E-3</v>
      </c>
      <c r="I6050">
        <v>9.3652989403387501</v>
      </c>
      <c r="J6050" s="10">
        <v>7.6912244058186706E-21</v>
      </c>
      <c r="X6050" t="str">
        <f t="shared" si="475"/>
        <v>grade_9_t3_lowses_nl_2_teacherrelation_zgakuryoku_zgakuryoku</v>
      </c>
      <c r="Y6050" t="str">
        <f t="shared" si="476"/>
        <v>0.033</v>
      </c>
      <c r="Z6050" t="str">
        <f t="shared" si="477"/>
        <v>0.004</v>
      </c>
      <c r="AA6050" s="2" t="str">
        <f t="shared" si="478"/>
        <v>***</v>
      </c>
      <c r="AB6050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51" spans="1:28">
      <c r="A6051">
        <v>6050</v>
      </c>
      <c r="B6051" t="s">
        <v>113</v>
      </c>
      <c r="C6051" t="b">
        <v>0</v>
      </c>
      <c r="D6051" t="s">
        <v>1676</v>
      </c>
      <c r="E6051" t="s">
        <v>1678</v>
      </c>
      <c r="F6051" t="s">
        <v>106</v>
      </c>
      <c r="G6051">
        <v>0.138916988429551</v>
      </c>
      <c r="H6051">
        <v>2.51211004920333E-2</v>
      </c>
      <c r="I6051">
        <v>5.5298926284541503</v>
      </c>
      <c r="J6051" s="10">
        <v>3.2099924717617799E-8</v>
      </c>
      <c r="X6051" t="str">
        <f t="shared" si="475"/>
        <v>grade_9_t3_lowses_nl_2_teacherrelation_zgakuryoku_as.factor(book)2</v>
      </c>
      <c r="Y6051" t="str">
        <f t="shared" si="476"/>
        <v>0.139</v>
      </c>
      <c r="Z6051" t="str">
        <f t="shared" si="477"/>
        <v>0.025</v>
      </c>
      <c r="AA6051" s="2" t="str">
        <f t="shared" si="478"/>
        <v>***</v>
      </c>
      <c r="AB6051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52" spans="1:28">
      <c r="A6052">
        <v>6051</v>
      </c>
      <c r="B6052" t="s">
        <v>113</v>
      </c>
      <c r="C6052" t="b">
        <v>0</v>
      </c>
      <c r="D6052" t="s">
        <v>1676</v>
      </c>
      <c r="E6052" t="s">
        <v>1678</v>
      </c>
      <c r="F6052" t="s">
        <v>107</v>
      </c>
      <c r="G6052">
        <v>0.128967916316197</v>
      </c>
      <c r="H6052">
        <v>2.52890744079768E-2</v>
      </c>
      <c r="I6052">
        <v>5.0997483828636003</v>
      </c>
      <c r="J6052" s="10">
        <v>3.4054927707262502E-7</v>
      </c>
      <c r="X6052" t="str">
        <f t="shared" si="475"/>
        <v>grade_9_t3_lowses_nl_2_teacherrelation_zgakuryoku_as.factor(book)3</v>
      </c>
      <c r="Y6052" t="str">
        <f t="shared" si="476"/>
        <v>0.129</v>
      </c>
      <c r="Z6052" t="str">
        <f t="shared" si="477"/>
        <v>0.025</v>
      </c>
      <c r="AA6052" s="2" t="str">
        <f t="shared" si="478"/>
        <v>***</v>
      </c>
      <c r="AB6052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53" spans="1:28">
      <c r="A6053">
        <v>6052</v>
      </c>
      <c r="B6053" t="s">
        <v>113</v>
      </c>
      <c r="C6053" t="b">
        <v>0</v>
      </c>
      <c r="D6053" t="s">
        <v>1676</v>
      </c>
      <c r="E6053" t="s">
        <v>1678</v>
      </c>
      <c r="F6053" t="s">
        <v>108</v>
      </c>
      <c r="G6053">
        <v>9.2489512771108798E-2</v>
      </c>
      <c r="H6053">
        <v>2.54797392305736E-2</v>
      </c>
      <c r="I6053">
        <v>3.6299238361171602</v>
      </c>
      <c r="J6053">
        <v>2.8360621762523001E-4</v>
      </c>
      <c r="X6053" t="str">
        <f t="shared" si="475"/>
        <v>grade_9_t3_lowses_nl_2_teacherrelation_zgakuryoku_as.factor(book)4</v>
      </c>
      <c r="Y6053" t="str">
        <f t="shared" si="476"/>
        <v>0.092</v>
      </c>
      <c r="Z6053" t="str">
        <f t="shared" si="477"/>
        <v>0.025</v>
      </c>
      <c r="AA6053" s="2" t="str">
        <f t="shared" si="478"/>
        <v>***</v>
      </c>
      <c r="AB6053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54" spans="1:28">
      <c r="A6054">
        <v>6053</v>
      </c>
      <c r="B6054" t="s">
        <v>113</v>
      </c>
      <c r="C6054" t="b">
        <v>0</v>
      </c>
      <c r="D6054" t="s">
        <v>1676</v>
      </c>
      <c r="E6054" t="s">
        <v>1678</v>
      </c>
      <c r="F6054" t="s">
        <v>109</v>
      </c>
      <c r="G6054">
        <v>-1.0746843658982701E-2</v>
      </c>
      <c r="H6054">
        <v>2.6706590843151998E-2</v>
      </c>
      <c r="I6054">
        <v>-0.40240417513785198</v>
      </c>
      <c r="J6054">
        <v>0.68738721474389497</v>
      </c>
      <c r="X6054" t="str">
        <f t="shared" si="475"/>
        <v>grade_9_t3_lowses_nl_2_teacherrelation_zgakuryoku_as.factor(book)5</v>
      </c>
      <c r="Y6054" t="str">
        <f t="shared" si="476"/>
        <v>-0.011</v>
      </c>
      <c r="Z6054" t="str">
        <f t="shared" si="477"/>
        <v>0.027</v>
      </c>
      <c r="AA6054" s="2" t="str">
        <f t="shared" si="478"/>
        <v/>
      </c>
      <c r="AB6054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55" spans="1:28">
      <c r="A6055">
        <v>6054</v>
      </c>
      <c r="B6055" t="s">
        <v>113</v>
      </c>
      <c r="C6055" t="b">
        <v>0</v>
      </c>
      <c r="D6055" t="s">
        <v>1676</v>
      </c>
      <c r="E6055" t="s">
        <v>1678</v>
      </c>
      <c r="F6055" t="s">
        <v>110</v>
      </c>
      <c r="G6055">
        <v>4.9165805496131703E-4</v>
      </c>
      <c r="H6055">
        <v>1.1035302847199301E-2</v>
      </c>
      <c r="I6055">
        <v>4.4553200013545298E-2</v>
      </c>
      <c r="J6055">
        <v>0.96446351037168998</v>
      </c>
      <c r="X6055" t="str">
        <f t="shared" si="475"/>
        <v>grade_9_t3_lowses_nl_2_teacherrelation_zgakuryoku_as.factor(year)2017</v>
      </c>
      <c r="Y6055" t="str">
        <f t="shared" si="476"/>
        <v>0.000</v>
      </c>
      <c r="Z6055" t="str">
        <f t="shared" si="477"/>
        <v>0.011</v>
      </c>
      <c r="AA6055" s="2" t="str">
        <f t="shared" si="478"/>
        <v/>
      </c>
      <c r="AB6055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56" spans="1:28">
      <c r="A6056">
        <v>6055</v>
      </c>
      <c r="B6056" t="s">
        <v>113</v>
      </c>
      <c r="C6056" t="b">
        <v>0</v>
      </c>
      <c r="D6056" t="s">
        <v>1676</v>
      </c>
      <c r="E6056" t="s">
        <v>1678</v>
      </c>
      <c r="F6056" t="s">
        <v>111</v>
      </c>
      <c r="G6056">
        <v>-4.4054619326611196E-3</v>
      </c>
      <c r="H6056">
        <v>1.24714655875204E-2</v>
      </c>
      <c r="I6056">
        <v>-0.35324332186502999</v>
      </c>
      <c r="J6056">
        <v>0.72390656652935903</v>
      </c>
      <c r="X6056" t="str">
        <f t="shared" si="475"/>
        <v>grade_9_t3_lowses_nl_2_teacherrelation_zgakuryoku_as.factor(year)2018</v>
      </c>
      <c r="Y6056" t="str">
        <f t="shared" si="476"/>
        <v>-0.004</v>
      </c>
      <c r="Z6056" t="str">
        <f t="shared" si="477"/>
        <v>0.012</v>
      </c>
      <c r="AA6056" s="2" t="str">
        <f t="shared" si="478"/>
        <v/>
      </c>
      <c r="AB6056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57" spans="1:28">
      <c r="A6057">
        <v>6056</v>
      </c>
      <c r="B6057" t="s">
        <v>113</v>
      </c>
      <c r="C6057" t="b">
        <v>0</v>
      </c>
      <c r="D6057" t="s">
        <v>1676</v>
      </c>
      <c r="E6057" t="s">
        <v>1678</v>
      </c>
      <c r="F6057" t="s">
        <v>1722</v>
      </c>
      <c r="G6057">
        <v>4.0311736016374403E-3</v>
      </c>
      <c r="H6057">
        <v>9.3948435647381694E-3</v>
      </c>
      <c r="I6057">
        <v>0.42908363229886198</v>
      </c>
      <c r="J6057">
        <v>0.66786302621793103</v>
      </c>
      <c r="X6057" t="str">
        <f t="shared" si="475"/>
        <v>grade_9_t3_lowses_nl_2_teacherrelation_zgakuryoku_as.factor(lowses)1:relative_age</v>
      </c>
      <c r="Y6057" t="str">
        <f t="shared" si="476"/>
        <v>0.004</v>
      </c>
      <c r="Z6057" t="str">
        <f t="shared" si="477"/>
        <v>0.009</v>
      </c>
      <c r="AA6057" s="2" t="str">
        <f t="shared" si="478"/>
        <v/>
      </c>
      <c r="AB6057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58" spans="1:28">
      <c r="A6058">
        <v>6057</v>
      </c>
      <c r="B6058" t="s">
        <v>113</v>
      </c>
      <c r="C6058" t="b">
        <v>0</v>
      </c>
      <c r="D6058" t="s">
        <v>1676</v>
      </c>
      <c r="E6058" t="s">
        <v>1678</v>
      </c>
      <c r="F6058" t="s">
        <v>1736</v>
      </c>
      <c r="G6058">
        <v>-3.0578428458711898E-4</v>
      </c>
      <c r="H6058">
        <v>8.3230756344681298E-4</v>
      </c>
      <c r="I6058">
        <v>-0.36739337477696599</v>
      </c>
      <c r="J6058">
        <v>0.71332617040381796</v>
      </c>
      <c r="X6058" t="str">
        <f t="shared" si="475"/>
        <v>grade_9_t3_lowses_nl_2_teacherrelation_zgakuryoku_as.factor(lowses)1:I(relative_age^2)</v>
      </c>
      <c r="Y6058" t="str">
        <f t="shared" si="476"/>
        <v>0.000</v>
      </c>
      <c r="Z6058" t="str">
        <f t="shared" si="477"/>
        <v>0.001</v>
      </c>
      <c r="AA6058" s="2" t="str">
        <f t="shared" si="478"/>
        <v/>
      </c>
      <c r="AB6058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59" spans="1:28">
      <c r="A6059">
        <v>6058</v>
      </c>
      <c r="B6059" t="s">
        <v>113</v>
      </c>
      <c r="C6059" t="b">
        <v>0</v>
      </c>
      <c r="D6059" t="s">
        <v>1676</v>
      </c>
      <c r="E6059" t="s">
        <v>1678</v>
      </c>
      <c r="F6059" t="s">
        <v>1734</v>
      </c>
      <c r="G6059">
        <v>1.4426595367359E-2</v>
      </c>
      <c r="H6059">
        <v>9.6861614281179096E-3</v>
      </c>
      <c r="I6059">
        <v>1.4894027396115901</v>
      </c>
      <c r="J6059">
        <v>0.136383609549588</v>
      </c>
      <c r="X6059" t="str">
        <f t="shared" si="475"/>
        <v>grade_9_t3_lowses_nl_2_teacherrelation_zgakuryoku_as.factor(lowses)1:zgakuryoku</v>
      </c>
      <c r="Y6059" t="str">
        <f t="shared" si="476"/>
        <v>0.014</v>
      </c>
      <c r="Z6059" t="str">
        <f t="shared" si="477"/>
        <v>0.010</v>
      </c>
      <c r="AA6059" s="2" t="str">
        <f t="shared" si="478"/>
        <v/>
      </c>
      <c r="AB6059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60" spans="1:28">
      <c r="A6060">
        <v>6059</v>
      </c>
      <c r="B6060" t="s">
        <v>113</v>
      </c>
      <c r="C6060" t="b">
        <v>0</v>
      </c>
      <c r="D6060" t="s">
        <v>1676</v>
      </c>
      <c r="E6060" t="s">
        <v>1678</v>
      </c>
      <c r="F6060" t="s">
        <v>1723</v>
      </c>
      <c r="G6060" t="s">
        <v>140</v>
      </c>
      <c r="H6060">
        <v>0</v>
      </c>
      <c r="I6060" t="s">
        <v>140</v>
      </c>
      <c r="J6060" t="s">
        <v>140</v>
      </c>
      <c r="X6060" t="str">
        <f t="shared" si="475"/>
        <v>grade_9_t3_lowses_nl_2_teacherrelation_zgakuryoku_as.factor(lowses)1:as.factor(book)2</v>
      </c>
      <c r="Y6060" t="str">
        <f t="shared" si="476"/>
        <v>NA</v>
      </c>
      <c r="Z6060" t="str">
        <f t="shared" si="477"/>
        <v>0.000</v>
      </c>
      <c r="AA6060" s="2" t="e">
        <f t="shared" si="478"/>
        <v>#VALUE!</v>
      </c>
      <c r="AB6060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61" spans="1:28">
      <c r="A6061">
        <v>6060</v>
      </c>
      <c r="B6061" t="s">
        <v>113</v>
      </c>
      <c r="C6061" t="b">
        <v>0</v>
      </c>
      <c r="D6061" t="s">
        <v>1676</v>
      </c>
      <c r="E6061" t="s">
        <v>1678</v>
      </c>
      <c r="F6061" t="s">
        <v>1724</v>
      </c>
      <c r="G6061" t="s">
        <v>140</v>
      </c>
      <c r="H6061">
        <v>0</v>
      </c>
      <c r="I6061" t="s">
        <v>140</v>
      </c>
      <c r="J6061" t="s">
        <v>140</v>
      </c>
      <c r="X6061" t="str">
        <f t="shared" si="475"/>
        <v>grade_9_t3_lowses_nl_2_teacherrelation_zgakuryoku_as.factor(lowses)1:as.factor(book)3</v>
      </c>
      <c r="Y6061" t="str">
        <f t="shared" si="476"/>
        <v>NA</v>
      </c>
      <c r="Z6061" t="str">
        <f t="shared" si="477"/>
        <v>0.000</v>
      </c>
      <c r="AA6061" s="2" t="e">
        <f t="shared" si="478"/>
        <v>#VALUE!</v>
      </c>
      <c r="AB6061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62" spans="1:28">
      <c r="A6062">
        <v>6061</v>
      </c>
      <c r="B6062" t="s">
        <v>113</v>
      </c>
      <c r="C6062" t="b">
        <v>0</v>
      </c>
      <c r="D6062" t="s">
        <v>1676</v>
      </c>
      <c r="E6062" t="s">
        <v>1678</v>
      </c>
      <c r="F6062" t="s">
        <v>1725</v>
      </c>
      <c r="G6062" t="s">
        <v>140</v>
      </c>
      <c r="H6062">
        <v>0</v>
      </c>
      <c r="I6062" t="s">
        <v>140</v>
      </c>
      <c r="J6062" t="s">
        <v>140</v>
      </c>
      <c r="X6062" t="str">
        <f t="shared" si="475"/>
        <v>grade_9_t3_lowses_nl_2_teacherrelation_zgakuryoku_as.factor(lowses)1:as.factor(book)4</v>
      </c>
      <c r="Y6062" t="str">
        <f t="shared" si="476"/>
        <v>NA</v>
      </c>
      <c r="Z6062" t="str">
        <f t="shared" si="477"/>
        <v>0.000</v>
      </c>
      <c r="AA6062" s="2" t="e">
        <f t="shared" si="478"/>
        <v>#VALUE!</v>
      </c>
      <c r="AB6062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63" spans="1:28">
      <c r="A6063">
        <v>6062</v>
      </c>
      <c r="B6063" t="s">
        <v>113</v>
      </c>
      <c r="C6063" t="b">
        <v>0</v>
      </c>
      <c r="D6063" t="s">
        <v>1676</v>
      </c>
      <c r="E6063" t="s">
        <v>1678</v>
      </c>
      <c r="F6063" t="s">
        <v>1726</v>
      </c>
      <c r="G6063" t="s">
        <v>140</v>
      </c>
      <c r="H6063">
        <v>0</v>
      </c>
      <c r="I6063" t="s">
        <v>140</v>
      </c>
      <c r="J6063" t="s">
        <v>140</v>
      </c>
      <c r="X6063" t="str">
        <f t="shared" si="475"/>
        <v>grade_9_t3_lowses_nl_2_teacherrelation_zgakuryoku_as.factor(lowses)1:as.factor(book)5</v>
      </c>
      <c r="Y6063" t="str">
        <f t="shared" si="476"/>
        <v>NA</v>
      </c>
      <c r="Z6063" t="str">
        <f t="shared" si="477"/>
        <v>0.000</v>
      </c>
      <c r="AA6063" s="2" t="e">
        <f t="shared" si="478"/>
        <v>#VALUE!</v>
      </c>
      <c r="AB6063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64" spans="1:28">
      <c r="A6064">
        <v>6063</v>
      </c>
      <c r="B6064" t="s">
        <v>113</v>
      </c>
      <c r="C6064" t="b">
        <v>0</v>
      </c>
      <c r="D6064" t="s">
        <v>1676</v>
      </c>
      <c r="E6064" t="s">
        <v>1678</v>
      </c>
      <c r="F6064" t="s">
        <v>1727</v>
      </c>
      <c r="G6064">
        <v>-3.80259326952823E-3</v>
      </c>
      <c r="H6064">
        <v>2.0617628035442499E-2</v>
      </c>
      <c r="I6064">
        <v>-0.18443408053493901</v>
      </c>
      <c r="J6064">
        <v>0.85367320421960602</v>
      </c>
      <c r="X6064" t="str">
        <f t="shared" si="475"/>
        <v>grade_9_t3_lowses_nl_2_teacherrelation_zgakuryoku_as.factor(lowses)1:as.factor(year)2017</v>
      </c>
      <c r="Y6064" t="str">
        <f t="shared" si="476"/>
        <v>-0.004</v>
      </c>
      <c r="Z6064" t="str">
        <f t="shared" si="477"/>
        <v>0.021</v>
      </c>
      <c r="AA6064" s="2" t="str">
        <f t="shared" si="478"/>
        <v/>
      </c>
      <c r="AB6064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65" spans="1:28">
      <c r="A6065">
        <v>6064</v>
      </c>
      <c r="B6065" t="s">
        <v>113</v>
      </c>
      <c r="C6065" t="b">
        <v>0</v>
      </c>
      <c r="D6065" t="s">
        <v>1676</v>
      </c>
      <c r="E6065" t="s">
        <v>1678</v>
      </c>
      <c r="F6065" t="s">
        <v>1728</v>
      </c>
      <c r="G6065">
        <v>3.5182425670063598E-2</v>
      </c>
      <c r="H6065">
        <v>1.9347615853957601E-2</v>
      </c>
      <c r="I6065">
        <v>1.8184372656368899</v>
      </c>
      <c r="J6065">
        <v>6.8999471571065896E-2</v>
      </c>
      <c r="X6065" t="str">
        <f t="shared" si="475"/>
        <v>grade_9_t3_lowses_nl_2_teacherrelation_zgakuryoku_as.factor(lowses)1:as.factor(year)2018</v>
      </c>
      <c r="Y6065" t="str">
        <f t="shared" si="476"/>
        <v>0.035</v>
      </c>
      <c r="Z6065" t="str">
        <f t="shared" si="477"/>
        <v>0.019</v>
      </c>
      <c r="AA6065" s="2" t="str">
        <f t="shared" si="478"/>
        <v>*</v>
      </c>
      <c r="AB6065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66" spans="1:28">
      <c r="A6066">
        <v>6065</v>
      </c>
      <c r="B6066" t="s">
        <v>112</v>
      </c>
      <c r="C6066" t="b">
        <v>0</v>
      </c>
      <c r="D6066" t="s">
        <v>1676</v>
      </c>
      <c r="E6066" t="s">
        <v>1679</v>
      </c>
      <c r="F6066" t="s">
        <v>1697</v>
      </c>
      <c r="G6066">
        <v>-5.3704335360035702E-2</v>
      </c>
      <c r="H6066">
        <v>2.80974876710708E-2</v>
      </c>
      <c r="I6066">
        <v>-1.9113571999296499</v>
      </c>
      <c r="J6066">
        <v>5.5960794478337898E-2</v>
      </c>
      <c r="X6066" t="str">
        <f t="shared" si="475"/>
        <v>grade_8_t3_lowses_nl_2_teacherrelation_zgakuryoku_as.factor(lowses)1</v>
      </c>
      <c r="Y6066" t="str">
        <f t="shared" si="476"/>
        <v>-0.054</v>
      </c>
      <c r="Z6066" t="str">
        <f t="shared" si="477"/>
        <v>0.028</v>
      </c>
      <c r="AA6066" s="2" t="str">
        <f t="shared" si="478"/>
        <v>*</v>
      </c>
      <c r="AB6066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67" spans="1:28">
      <c r="A6067">
        <v>6066</v>
      </c>
      <c r="B6067" t="s">
        <v>112</v>
      </c>
      <c r="C6067" t="b">
        <v>0</v>
      </c>
      <c r="D6067" t="s">
        <v>1676</v>
      </c>
      <c r="E6067" t="s">
        <v>1679</v>
      </c>
      <c r="F6067" t="s">
        <v>104</v>
      </c>
      <c r="G6067">
        <v>7.0271567584750396E-4</v>
      </c>
      <c r="H6067">
        <v>3.0970748882377902E-3</v>
      </c>
      <c r="I6067">
        <v>0.22689657215468301</v>
      </c>
      <c r="J6067">
        <v>0.82050450891114501</v>
      </c>
      <c r="X6067" t="str">
        <f t="shared" si="475"/>
        <v>grade_8_t3_lowses_nl_2_teacherrelation_zgakuryoku_relative_age</v>
      </c>
      <c r="Y6067" t="str">
        <f t="shared" si="476"/>
        <v>0.001</v>
      </c>
      <c r="Z6067" t="str">
        <f t="shared" si="477"/>
        <v>0.003</v>
      </c>
      <c r="AA6067" s="2" t="str">
        <f t="shared" si="478"/>
        <v/>
      </c>
      <c r="AB6067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68" spans="1:28">
      <c r="A6068">
        <v>6067</v>
      </c>
      <c r="B6068" t="s">
        <v>112</v>
      </c>
      <c r="C6068" t="b">
        <v>0</v>
      </c>
      <c r="D6068" t="s">
        <v>1676</v>
      </c>
      <c r="E6068" t="s">
        <v>1679</v>
      </c>
      <c r="F6068" t="s">
        <v>775</v>
      </c>
      <c r="G6068">
        <v>1.75760508660486E-4</v>
      </c>
      <c r="H6068">
        <v>2.6065921234303497E-4</v>
      </c>
      <c r="I6068">
        <v>0.67429233396585297</v>
      </c>
      <c r="J6068">
        <v>0.50012662399766705</v>
      </c>
      <c r="X6068" t="str">
        <f t="shared" si="475"/>
        <v>grade_8_t3_lowses_nl_2_teacherrelation_zgakuryoku_I(relative_age^2)</v>
      </c>
      <c r="Y6068" t="str">
        <f t="shared" si="476"/>
        <v>0.000</v>
      </c>
      <c r="Z6068" t="str">
        <f t="shared" si="477"/>
        <v>0.000</v>
      </c>
      <c r="AA6068" s="2" t="str">
        <f t="shared" si="478"/>
        <v/>
      </c>
      <c r="AB6068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69" spans="1:28">
      <c r="A6069">
        <v>6068</v>
      </c>
      <c r="B6069" t="s">
        <v>112</v>
      </c>
      <c r="C6069" t="b">
        <v>0</v>
      </c>
      <c r="D6069" t="s">
        <v>1676</v>
      </c>
      <c r="E6069" t="s">
        <v>1679</v>
      </c>
      <c r="F6069" t="s">
        <v>32</v>
      </c>
      <c r="G6069">
        <v>5.3322636024330003E-2</v>
      </c>
      <c r="H6069">
        <v>3.3662846671204298E-3</v>
      </c>
      <c r="I6069">
        <v>15.840204052007</v>
      </c>
      <c r="J6069" s="10">
        <v>1.8460651571534899E-56</v>
      </c>
      <c r="X6069" t="str">
        <f t="shared" si="475"/>
        <v>grade_8_t3_lowses_nl_2_teacherrelation_zgakuryoku_zgakuryoku</v>
      </c>
      <c r="Y6069" t="str">
        <f t="shared" si="476"/>
        <v>0.053</v>
      </c>
      <c r="Z6069" t="str">
        <f t="shared" si="477"/>
        <v>0.003</v>
      </c>
      <c r="AA6069" s="2" t="str">
        <f t="shared" si="478"/>
        <v>***</v>
      </c>
      <c r="AB6069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70" spans="1:28">
      <c r="A6070">
        <v>6069</v>
      </c>
      <c r="B6070" t="s">
        <v>112</v>
      </c>
      <c r="C6070" t="b">
        <v>0</v>
      </c>
      <c r="D6070" t="s">
        <v>1676</v>
      </c>
      <c r="E6070" t="s">
        <v>1679</v>
      </c>
      <c r="F6070" t="s">
        <v>106</v>
      </c>
      <c r="G6070">
        <v>0.118210113014541</v>
      </c>
      <c r="H6070">
        <v>9.4090537123071201E-3</v>
      </c>
      <c r="I6070">
        <v>12.563443320545799</v>
      </c>
      <c r="J6070" s="10">
        <v>3.5133503675796801E-36</v>
      </c>
      <c r="X6070" t="str">
        <f t="shared" si="475"/>
        <v>grade_8_t3_lowses_nl_2_teacherrelation_zgakuryoku_as.factor(book)2</v>
      </c>
      <c r="Y6070" t="str">
        <f t="shared" si="476"/>
        <v>0.118</v>
      </c>
      <c r="Z6070" t="str">
        <f t="shared" si="477"/>
        <v>0.009</v>
      </c>
      <c r="AA6070" s="2" t="str">
        <f t="shared" si="478"/>
        <v>***</v>
      </c>
      <c r="AB6070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71" spans="1:28">
      <c r="A6071">
        <v>6070</v>
      </c>
      <c r="B6071" t="s">
        <v>112</v>
      </c>
      <c r="C6071" t="b">
        <v>0</v>
      </c>
      <c r="D6071" t="s">
        <v>1676</v>
      </c>
      <c r="E6071" t="s">
        <v>1679</v>
      </c>
      <c r="F6071" t="s">
        <v>107</v>
      </c>
      <c r="G6071">
        <v>0.11161110754187201</v>
      </c>
      <c r="H6071">
        <v>8.8261710530267799E-3</v>
      </c>
      <c r="I6071">
        <v>12.645472977050099</v>
      </c>
      <c r="J6071" s="10">
        <v>1.24286264537849E-36</v>
      </c>
      <c r="X6071" t="str">
        <f t="shared" si="475"/>
        <v>grade_8_t3_lowses_nl_2_teacherrelation_zgakuryoku_as.factor(book)3</v>
      </c>
      <c r="Y6071" t="str">
        <f t="shared" si="476"/>
        <v>0.112</v>
      </c>
      <c r="Z6071" t="str">
        <f t="shared" si="477"/>
        <v>0.009</v>
      </c>
      <c r="AA6071" s="2" t="str">
        <f t="shared" si="478"/>
        <v>***</v>
      </c>
      <c r="AB6071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72" spans="1:28">
      <c r="A6072">
        <v>6071</v>
      </c>
      <c r="B6072" t="s">
        <v>112</v>
      </c>
      <c r="C6072" t="b">
        <v>0</v>
      </c>
      <c r="D6072" t="s">
        <v>1676</v>
      </c>
      <c r="E6072" t="s">
        <v>1679</v>
      </c>
      <c r="F6072" t="s">
        <v>108</v>
      </c>
      <c r="G6072">
        <v>7.5576542802935603E-2</v>
      </c>
      <c r="H6072">
        <v>9.6304313319148308E-3</v>
      </c>
      <c r="I6072">
        <v>7.8476799426914798</v>
      </c>
      <c r="J6072" s="10">
        <v>4.2686704361930203E-15</v>
      </c>
      <c r="X6072" t="str">
        <f t="shared" si="475"/>
        <v>grade_8_t3_lowses_nl_2_teacherrelation_zgakuryoku_as.factor(book)4</v>
      </c>
      <c r="Y6072" t="str">
        <f t="shared" si="476"/>
        <v>0.076</v>
      </c>
      <c r="Z6072" t="str">
        <f t="shared" si="477"/>
        <v>0.010</v>
      </c>
      <c r="AA6072" s="2" t="str">
        <f t="shared" si="478"/>
        <v>***</v>
      </c>
      <c r="AB6072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73" spans="1:28">
      <c r="A6073">
        <v>6072</v>
      </c>
      <c r="B6073" t="s">
        <v>112</v>
      </c>
      <c r="C6073" t="b">
        <v>0</v>
      </c>
      <c r="D6073" t="s">
        <v>1676</v>
      </c>
      <c r="E6073" t="s">
        <v>1679</v>
      </c>
      <c r="F6073" t="s">
        <v>109</v>
      </c>
      <c r="G6073" t="s">
        <v>140</v>
      </c>
      <c r="H6073">
        <v>0</v>
      </c>
      <c r="I6073" t="s">
        <v>140</v>
      </c>
      <c r="J6073" t="s">
        <v>140</v>
      </c>
      <c r="X6073" t="str">
        <f t="shared" si="475"/>
        <v>grade_8_t3_lowses_nl_2_teacherrelation_zgakuryoku_as.factor(book)5</v>
      </c>
      <c r="Y6073" t="str">
        <f t="shared" si="476"/>
        <v>NA</v>
      </c>
      <c r="Z6073" t="str">
        <f t="shared" si="477"/>
        <v>0.000</v>
      </c>
      <c r="AA6073" s="2" t="e">
        <f t="shared" si="478"/>
        <v>#VALUE!</v>
      </c>
      <c r="AB6073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74" spans="1:28">
      <c r="A6074">
        <v>6073</v>
      </c>
      <c r="B6074" t="s">
        <v>112</v>
      </c>
      <c r="C6074" t="b">
        <v>0</v>
      </c>
      <c r="D6074" t="s">
        <v>1676</v>
      </c>
      <c r="E6074" t="s">
        <v>1679</v>
      </c>
      <c r="F6074" t="s">
        <v>110</v>
      </c>
      <c r="G6074">
        <v>1.01470043017352E-3</v>
      </c>
      <c r="H6074">
        <v>1.2309677555304E-2</v>
      </c>
      <c r="I6074">
        <v>8.24311137001561E-2</v>
      </c>
      <c r="J6074">
        <v>0.93430401649757</v>
      </c>
      <c r="X6074" t="str">
        <f t="shared" si="475"/>
        <v>grade_8_t3_lowses_nl_2_teacherrelation_zgakuryoku_as.factor(year)2017</v>
      </c>
      <c r="Y6074" t="str">
        <f t="shared" si="476"/>
        <v>0.001</v>
      </c>
      <c r="Z6074" t="str">
        <f t="shared" si="477"/>
        <v>0.012</v>
      </c>
      <c r="AA6074" s="2" t="str">
        <f t="shared" si="478"/>
        <v/>
      </c>
      <c r="AB6074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75" spans="1:28">
      <c r="A6075">
        <v>6074</v>
      </c>
      <c r="B6075" t="s">
        <v>112</v>
      </c>
      <c r="C6075" t="b">
        <v>0</v>
      </c>
      <c r="D6075" t="s">
        <v>1676</v>
      </c>
      <c r="E6075" t="s">
        <v>1679</v>
      </c>
      <c r="F6075" t="s">
        <v>111</v>
      </c>
      <c r="G6075">
        <v>-7.7549283785156701E-4</v>
      </c>
      <c r="H6075">
        <v>1.2510438427271699E-2</v>
      </c>
      <c r="I6075">
        <v>-6.1987662731392001E-2</v>
      </c>
      <c r="J6075">
        <v>0.95057274799525004</v>
      </c>
      <c r="X6075" t="str">
        <f t="shared" si="475"/>
        <v>grade_8_t3_lowses_nl_2_teacherrelation_zgakuryoku_as.factor(year)2018</v>
      </c>
      <c r="Y6075" t="str">
        <f t="shared" si="476"/>
        <v>-0.001</v>
      </c>
      <c r="Z6075" t="str">
        <f t="shared" si="477"/>
        <v>0.013</v>
      </c>
      <c r="AA6075" s="2" t="str">
        <f t="shared" si="478"/>
        <v/>
      </c>
      <c r="AB6075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76" spans="1:28">
      <c r="A6076">
        <v>6075</v>
      </c>
      <c r="B6076" t="s">
        <v>112</v>
      </c>
      <c r="C6076" t="b">
        <v>0</v>
      </c>
      <c r="D6076" t="s">
        <v>1676</v>
      </c>
      <c r="E6076" t="s">
        <v>1679</v>
      </c>
      <c r="F6076" t="s">
        <v>1722</v>
      </c>
      <c r="G6076">
        <v>8.6190029933941002E-3</v>
      </c>
      <c r="H6076">
        <v>1.01523072227198E-2</v>
      </c>
      <c r="I6076">
        <v>0.84896987495666298</v>
      </c>
      <c r="J6076">
        <v>0.39589955100678698</v>
      </c>
      <c r="X6076" t="str">
        <f t="shared" si="475"/>
        <v>grade_8_t3_lowses_nl_2_teacherrelation_zgakuryoku_as.factor(lowses)1:relative_age</v>
      </c>
      <c r="Y6076" t="str">
        <f t="shared" si="476"/>
        <v>0.009</v>
      </c>
      <c r="Z6076" t="str">
        <f t="shared" si="477"/>
        <v>0.010</v>
      </c>
      <c r="AA6076" s="2" t="str">
        <f t="shared" si="478"/>
        <v/>
      </c>
      <c r="AB6076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77" spans="1:28">
      <c r="A6077">
        <v>6076</v>
      </c>
      <c r="B6077" t="s">
        <v>112</v>
      </c>
      <c r="C6077" t="b">
        <v>0</v>
      </c>
      <c r="D6077" t="s">
        <v>1676</v>
      </c>
      <c r="E6077" t="s">
        <v>1679</v>
      </c>
      <c r="F6077" t="s">
        <v>1736</v>
      </c>
      <c r="G6077">
        <v>-3.13177703596471E-4</v>
      </c>
      <c r="H6077">
        <v>8.9865952411062296E-4</v>
      </c>
      <c r="I6077">
        <v>-0.34849427975118102</v>
      </c>
      <c r="J6077">
        <v>0.72746954893953997</v>
      </c>
      <c r="X6077" t="str">
        <f t="shared" si="475"/>
        <v>grade_8_t3_lowses_nl_2_teacherrelation_zgakuryoku_as.factor(lowses)1:I(relative_age^2)</v>
      </c>
      <c r="Y6077" t="str">
        <f t="shared" si="476"/>
        <v>0.000</v>
      </c>
      <c r="Z6077" t="str">
        <f t="shared" si="477"/>
        <v>0.001</v>
      </c>
      <c r="AA6077" s="2" t="str">
        <f t="shared" si="478"/>
        <v/>
      </c>
      <c r="AB6077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78" spans="1:28">
      <c r="A6078">
        <v>6077</v>
      </c>
      <c r="B6078" t="s">
        <v>112</v>
      </c>
      <c r="C6078" t="b">
        <v>0</v>
      </c>
      <c r="D6078" t="s">
        <v>1676</v>
      </c>
      <c r="E6078" t="s">
        <v>1679</v>
      </c>
      <c r="F6078" t="s">
        <v>1734</v>
      </c>
      <c r="G6078">
        <v>-2.95904068276876E-3</v>
      </c>
      <c r="H6078">
        <v>1.0294547459193599E-2</v>
      </c>
      <c r="I6078">
        <v>-0.28743766488988898</v>
      </c>
      <c r="J6078">
        <v>0.77377766331984499</v>
      </c>
      <c r="X6078" t="str">
        <f t="shared" si="475"/>
        <v>grade_8_t3_lowses_nl_2_teacherrelation_zgakuryoku_as.factor(lowses)1:zgakuryoku</v>
      </c>
      <c r="Y6078" t="str">
        <f t="shared" si="476"/>
        <v>-0.003</v>
      </c>
      <c r="Z6078" t="str">
        <f t="shared" si="477"/>
        <v>0.010</v>
      </c>
      <c r="AA6078" s="2" t="str">
        <f t="shared" si="478"/>
        <v/>
      </c>
      <c r="AB6078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79" spans="1:28">
      <c r="A6079">
        <v>6078</v>
      </c>
      <c r="B6079" t="s">
        <v>112</v>
      </c>
      <c r="C6079" t="b">
        <v>0</v>
      </c>
      <c r="D6079" t="s">
        <v>1676</v>
      </c>
      <c r="E6079" t="s">
        <v>1679</v>
      </c>
      <c r="F6079" t="s">
        <v>1723</v>
      </c>
      <c r="G6079" t="s">
        <v>140</v>
      </c>
      <c r="H6079">
        <v>0</v>
      </c>
      <c r="I6079" t="s">
        <v>140</v>
      </c>
      <c r="J6079" t="s">
        <v>140</v>
      </c>
      <c r="X6079" t="str">
        <f t="shared" si="475"/>
        <v>grade_8_t3_lowses_nl_2_teacherrelation_zgakuryoku_as.factor(lowses)1:as.factor(book)2</v>
      </c>
      <c r="Y6079" t="str">
        <f t="shared" si="476"/>
        <v>NA</v>
      </c>
      <c r="Z6079" t="str">
        <f t="shared" si="477"/>
        <v>0.000</v>
      </c>
      <c r="AA6079" s="2" t="e">
        <f t="shared" si="478"/>
        <v>#VALUE!</v>
      </c>
      <c r="AB6079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80" spans="1:28">
      <c r="A6080">
        <v>6079</v>
      </c>
      <c r="B6080" t="s">
        <v>112</v>
      </c>
      <c r="C6080" t="b">
        <v>0</v>
      </c>
      <c r="D6080" t="s">
        <v>1676</v>
      </c>
      <c r="E6080" t="s">
        <v>1679</v>
      </c>
      <c r="F6080" t="s">
        <v>1724</v>
      </c>
      <c r="G6080" t="s">
        <v>140</v>
      </c>
      <c r="H6080">
        <v>0</v>
      </c>
      <c r="I6080" t="s">
        <v>140</v>
      </c>
      <c r="J6080" t="s">
        <v>140</v>
      </c>
      <c r="X6080" t="str">
        <f t="shared" si="475"/>
        <v>grade_8_t3_lowses_nl_2_teacherrelation_zgakuryoku_as.factor(lowses)1:as.factor(book)3</v>
      </c>
      <c r="Y6080" t="str">
        <f t="shared" si="476"/>
        <v>NA</v>
      </c>
      <c r="Z6080" t="str">
        <f t="shared" si="477"/>
        <v>0.000</v>
      </c>
      <c r="AA6080" s="2" t="e">
        <f t="shared" si="478"/>
        <v>#VALUE!</v>
      </c>
      <c r="AB6080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81" spans="1:28">
      <c r="A6081">
        <v>6080</v>
      </c>
      <c r="B6081" t="s">
        <v>112</v>
      </c>
      <c r="C6081" t="b">
        <v>0</v>
      </c>
      <c r="D6081" t="s">
        <v>1676</v>
      </c>
      <c r="E6081" t="s">
        <v>1679</v>
      </c>
      <c r="F6081" t="s">
        <v>1725</v>
      </c>
      <c r="G6081" t="s">
        <v>140</v>
      </c>
      <c r="H6081">
        <v>0</v>
      </c>
      <c r="I6081" t="s">
        <v>140</v>
      </c>
      <c r="J6081" t="s">
        <v>140</v>
      </c>
      <c r="X6081" t="str">
        <f t="shared" si="475"/>
        <v>grade_8_t3_lowses_nl_2_teacherrelation_zgakuryoku_as.factor(lowses)1:as.factor(book)4</v>
      </c>
      <c r="Y6081" t="str">
        <f t="shared" si="476"/>
        <v>NA</v>
      </c>
      <c r="Z6081" t="str">
        <f t="shared" si="477"/>
        <v>0.000</v>
      </c>
      <c r="AA6081" s="2" t="e">
        <f t="shared" si="478"/>
        <v>#VALUE!</v>
      </c>
      <c r="AB6081" t="str">
        <f t="shared" si="479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82" spans="1:28">
      <c r="A6082">
        <v>6081</v>
      </c>
      <c r="B6082" t="s">
        <v>112</v>
      </c>
      <c r="C6082" t="b">
        <v>0</v>
      </c>
      <c r="D6082" t="s">
        <v>1676</v>
      </c>
      <c r="E6082" t="s">
        <v>1679</v>
      </c>
      <c r="F6082" t="s">
        <v>1726</v>
      </c>
      <c r="G6082" t="s">
        <v>140</v>
      </c>
      <c r="H6082">
        <v>0</v>
      </c>
      <c r="I6082" t="s">
        <v>140</v>
      </c>
      <c r="J6082" t="s">
        <v>140</v>
      </c>
      <c r="X6082" t="str">
        <f t="shared" ref="X6082:X6145" si="480">E6082&amp;"_"&amp;F6082</f>
        <v>grade_8_t3_lowses_nl_2_teacherrelation_zgakuryoku_as.factor(lowses)1:as.factor(book)5</v>
      </c>
      <c r="Y6082" t="str">
        <f t="shared" ref="Y6082:Y6145" si="481">TEXT(G6082,"0.000")</f>
        <v>NA</v>
      </c>
      <c r="Z6082" t="str">
        <f t="shared" ref="Z6082:Z6145" si="482">TEXT(H6082,"0.000")</f>
        <v>0.000</v>
      </c>
      <c r="AA6082" s="2" t="e">
        <f t="shared" ref="AA6082:AA6145" si="483">IF(COUNTIF(J6082,"*E*")&gt;0, "***", IF(TEXT(J6082, "0.00E+00")*1&lt;0.01, "***", IF(TEXT(J6082, "0.00E+00")*1&lt;0.05, "**",  IF(TEXT(J6082, "0.00E+00")*1&lt;0.1, "*",""))))</f>
        <v>#VALUE!</v>
      </c>
      <c r="AB6082" t="str">
        <f t="shared" ref="AB6082:AB6145" si="484">D6082</f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83" spans="1:28">
      <c r="A6083">
        <v>6082</v>
      </c>
      <c r="B6083" t="s">
        <v>112</v>
      </c>
      <c r="C6083" t="b">
        <v>0</v>
      </c>
      <c r="D6083" t="s">
        <v>1676</v>
      </c>
      <c r="E6083" t="s">
        <v>1679</v>
      </c>
      <c r="F6083" t="s">
        <v>1727</v>
      </c>
      <c r="G6083">
        <v>-2.5427613712399699E-3</v>
      </c>
      <c r="H6083">
        <v>2.0392577013094701E-2</v>
      </c>
      <c r="I6083">
        <v>-0.124690536640229</v>
      </c>
      <c r="J6083">
        <v>0.90076873405094104</v>
      </c>
      <c r="X6083" t="str">
        <f t="shared" si="480"/>
        <v>grade_8_t3_lowses_nl_2_teacherrelation_zgakuryoku_as.factor(lowses)1:as.factor(year)2017</v>
      </c>
      <c r="Y6083" t="str">
        <f t="shared" si="481"/>
        <v>-0.003</v>
      </c>
      <c r="Z6083" t="str">
        <f t="shared" si="482"/>
        <v>0.020</v>
      </c>
      <c r="AA6083" s="2" t="str">
        <f t="shared" si="483"/>
        <v/>
      </c>
      <c r="AB6083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84" spans="1:28">
      <c r="A6084">
        <v>6083</v>
      </c>
      <c r="B6084" t="s">
        <v>112</v>
      </c>
      <c r="C6084" t="b">
        <v>0</v>
      </c>
      <c r="D6084" t="s">
        <v>1676</v>
      </c>
      <c r="E6084" t="s">
        <v>1679</v>
      </c>
      <c r="F6084" t="s">
        <v>1728</v>
      </c>
      <c r="G6084">
        <v>2.74154469130223E-2</v>
      </c>
      <c r="H6084">
        <v>2.35170015664522E-2</v>
      </c>
      <c r="I6084">
        <v>1.16577136058584</v>
      </c>
      <c r="J6084">
        <v>0.243708945678699</v>
      </c>
      <c r="X6084" t="str">
        <f t="shared" si="480"/>
        <v>grade_8_t3_lowses_nl_2_teacherrelation_zgakuryoku_as.factor(lowses)1:as.factor(year)2018</v>
      </c>
      <c r="Y6084" t="str">
        <f t="shared" si="481"/>
        <v>0.027</v>
      </c>
      <c r="Z6084" t="str">
        <f t="shared" si="482"/>
        <v>0.024</v>
      </c>
      <c r="AA6084" s="2" t="str">
        <f t="shared" si="483"/>
        <v/>
      </c>
      <c r="AB6084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85" spans="1:28">
      <c r="A6085">
        <v>6084</v>
      </c>
      <c r="B6085" t="s">
        <v>116</v>
      </c>
      <c r="C6085" t="b">
        <v>0</v>
      </c>
      <c r="D6085" t="s">
        <v>1676</v>
      </c>
      <c r="E6085" t="s">
        <v>1680</v>
      </c>
      <c r="F6085" t="s">
        <v>1697</v>
      </c>
      <c r="G6085">
        <v>-6.2009997696213001E-2</v>
      </c>
      <c r="H6085">
        <v>3.3080046424980102E-2</v>
      </c>
      <c r="I6085">
        <v>-1.8745438534024199</v>
      </c>
      <c r="J6085">
        <v>6.08575999964183E-2</v>
      </c>
      <c r="X6085" t="str">
        <f t="shared" si="480"/>
        <v>grade_6_t3_lowses_nl_2_teacherrelation_zgakuryoku_as.factor(lowses)1</v>
      </c>
      <c r="Y6085" t="str">
        <f t="shared" si="481"/>
        <v>-0.062</v>
      </c>
      <c r="Z6085" t="str">
        <f t="shared" si="482"/>
        <v>0.033</v>
      </c>
      <c r="AA6085" s="2" t="str">
        <f t="shared" si="483"/>
        <v>*</v>
      </c>
      <c r="AB6085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86" spans="1:28">
      <c r="A6086">
        <v>6085</v>
      </c>
      <c r="B6086" t="s">
        <v>116</v>
      </c>
      <c r="C6086" t="b">
        <v>0</v>
      </c>
      <c r="D6086" t="s">
        <v>1676</v>
      </c>
      <c r="E6086" t="s">
        <v>1680</v>
      </c>
      <c r="F6086" t="s">
        <v>104</v>
      </c>
      <c r="G6086">
        <v>-5.0245381561001903E-3</v>
      </c>
      <c r="H6086">
        <v>3.0503273716305898E-3</v>
      </c>
      <c r="I6086">
        <v>-1.6472127558604499</v>
      </c>
      <c r="J6086">
        <v>9.9516584242080097E-2</v>
      </c>
      <c r="X6086" t="str">
        <f t="shared" si="480"/>
        <v>grade_6_t3_lowses_nl_2_teacherrelation_zgakuryoku_relative_age</v>
      </c>
      <c r="Y6086" t="str">
        <f t="shared" si="481"/>
        <v>-0.005</v>
      </c>
      <c r="Z6086" t="str">
        <f t="shared" si="482"/>
        <v>0.003</v>
      </c>
      <c r="AA6086" s="2" t="str">
        <f t="shared" si="483"/>
        <v>*</v>
      </c>
      <c r="AB6086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87" spans="1:28">
      <c r="A6087">
        <v>6086</v>
      </c>
      <c r="B6087" t="s">
        <v>116</v>
      </c>
      <c r="C6087" t="b">
        <v>0</v>
      </c>
      <c r="D6087" t="s">
        <v>1676</v>
      </c>
      <c r="E6087" t="s">
        <v>1680</v>
      </c>
      <c r="F6087" t="s">
        <v>775</v>
      </c>
      <c r="G6087">
        <v>4.0793703140571498E-4</v>
      </c>
      <c r="H6087">
        <v>2.66710895137731E-4</v>
      </c>
      <c r="I6087">
        <v>1.5295101881573101</v>
      </c>
      <c r="J6087">
        <v>0.12614029189815701</v>
      </c>
      <c r="X6087" t="str">
        <f t="shared" si="480"/>
        <v>grade_6_t3_lowses_nl_2_teacherrelation_zgakuryoku_I(relative_age^2)</v>
      </c>
      <c r="Y6087" t="str">
        <f t="shared" si="481"/>
        <v>0.000</v>
      </c>
      <c r="Z6087" t="str">
        <f t="shared" si="482"/>
        <v>0.000</v>
      </c>
      <c r="AA6087" s="2" t="str">
        <f t="shared" si="483"/>
        <v/>
      </c>
      <c r="AB6087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88" spans="1:28">
      <c r="A6088">
        <v>6087</v>
      </c>
      <c r="B6088" t="s">
        <v>116</v>
      </c>
      <c r="C6088" t="b">
        <v>0</v>
      </c>
      <c r="D6088" t="s">
        <v>1676</v>
      </c>
      <c r="E6088" t="s">
        <v>1680</v>
      </c>
      <c r="F6088" t="s">
        <v>32</v>
      </c>
      <c r="G6088">
        <v>6.6738014823629704E-2</v>
      </c>
      <c r="H6088">
        <v>3.4485534721335502E-3</v>
      </c>
      <c r="I6088">
        <v>19.352466291421699</v>
      </c>
      <c r="J6088" s="10">
        <v>2.50327125820275E-83</v>
      </c>
      <c r="X6088" t="str">
        <f t="shared" si="480"/>
        <v>grade_6_t3_lowses_nl_2_teacherrelation_zgakuryoku_zgakuryoku</v>
      </c>
      <c r="Y6088" t="str">
        <f t="shared" si="481"/>
        <v>0.067</v>
      </c>
      <c r="Z6088" t="str">
        <f t="shared" si="482"/>
        <v>0.003</v>
      </c>
      <c r="AA6088" s="2" t="str">
        <f t="shared" si="483"/>
        <v>***</v>
      </c>
      <c r="AB6088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89" spans="1:28">
      <c r="A6089">
        <v>6088</v>
      </c>
      <c r="B6089" t="s">
        <v>116</v>
      </c>
      <c r="C6089" t="b">
        <v>0</v>
      </c>
      <c r="D6089" t="s">
        <v>1676</v>
      </c>
      <c r="E6089" t="s">
        <v>1680</v>
      </c>
      <c r="F6089" t="s">
        <v>106</v>
      </c>
      <c r="G6089">
        <v>9.6901151643266598E-2</v>
      </c>
      <c r="H6089">
        <v>9.7951133099644008E-3</v>
      </c>
      <c r="I6089">
        <v>9.8928055834423905</v>
      </c>
      <c r="J6089" s="10">
        <v>4.5524444022316803E-23</v>
      </c>
      <c r="X6089" t="str">
        <f t="shared" si="480"/>
        <v>grade_6_t3_lowses_nl_2_teacherrelation_zgakuryoku_as.factor(book)2</v>
      </c>
      <c r="Y6089" t="str">
        <f t="shared" si="481"/>
        <v>0.097</v>
      </c>
      <c r="Z6089" t="str">
        <f t="shared" si="482"/>
        <v>0.010</v>
      </c>
      <c r="AA6089" s="2" t="str">
        <f t="shared" si="483"/>
        <v>***</v>
      </c>
      <c r="AB6089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90" spans="1:28">
      <c r="A6090">
        <v>6089</v>
      </c>
      <c r="B6090" t="s">
        <v>116</v>
      </c>
      <c r="C6090" t="b">
        <v>0</v>
      </c>
      <c r="D6090" t="s">
        <v>1676</v>
      </c>
      <c r="E6090" t="s">
        <v>1680</v>
      </c>
      <c r="F6090" t="s">
        <v>107</v>
      </c>
      <c r="G6090">
        <v>0.103461695976825</v>
      </c>
      <c r="H6090">
        <v>8.4648196765186295E-3</v>
      </c>
      <c r="I6090">
        <v>12.2225516822086</v>
      </c>
      <c r="J6090" s="10">
        <v>2.4534935190376098E-34</v>
      </c>
      <c r="X6090" t="str">
        <f t="shared" si="480"/>
        <v>grade_6_t3_lowses_nl_2_teacherrelation_zgakuryoku_as.factor(book)3</v>
      </c>
      <c r="Y6090" t="str">
        <f t="shared" si="481"/>
        <v>0.103</v>
      </c>
      <c r="Z6090" t="str">
        <f t="shared" si="482"/>
        <v>0.008</v>
      </c>
      <c r="AA6090" s="2" t="str">
        <f t="shared" si="483"/>
        <v>***</v>
      </c>
      <c r="AB6090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91" spans="1:28">
      <c r="A6091">
        <v>6090</v>
      </c>
      <c r="B6091" t="s">
        <v>116</v>
      </c>
      <c r="C6091" t="b">
        <v>0</v>
      </c>
      <c r="D6091" t="s">
        <v>1676</v>
      </c>
      <c r="E6091" t="s">
        <v>1680</v>
      </c>
      <c r="F6091" t="s">
        <v>108</v>
      </c>
      <c r="G6091">
        <v>8.47399263223267E-2</v>
      </c>
      <c r="H6091">
        <v>9.7395053700204993E-3</v>
      </c>
      <c r="I6091">
        <v>8.70063962212779</v>
      </c>
      <c r="J6091" s="10">
        <v>3.3352835219629598E-18</v>
      </c>
      <c r="X6091" t="str">
        <f t="shared" si="480"/>
        <v>grade_6_t3_lowses_nl_2_teacherrelation_zgakuryoku_as.factor(book)4</v>
      </c>
      <c r="Y6091" t="str">
        <f t="shared" si="481"/>
        <v>0.085</v>
      </c>
      <c r="Z6091" t="str">
        <f t="shared" si="482"/>
        <v>0.010</v>
      </c>
      <c r="AA6091" s="2" t="str">
        <f t="shared" si="483"/>
        <v>***</v>
      </c>
      <c r="AB6091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92" spans="1:28">
      <c r="A6092">
        <v>6091</v>
      </c>
      <c r="B6092" t="s">
        <v>116</v>
      </c>
      <c r="C6092" t="b">
        <v>0</v>
      </c>
      <c r="D6092" t="s">
        <v>1676</v>
      </c>
      <c r="E6092" t="s">
        <v>1680</v>
      </c>
      <c r="F6092" t="s">
        <v>109</v>
      </c>
      <c r="G6092" t="s">
        <v>140</v>
      </c>
      <c r="H6092">
        <v>0</v>
      </c>
      <c r="I6092" t="s">
        <v>140</v>
      </c>
      <c r="J6092" t="s">
        <v>140</v>
      </c>
      <c r="X6092" t="str">
        <f t="shared" si="480"/>
        <v>grade_6_t3_lowses_nl_2_teacherrelation_zgakuryoku_as.factor(book)5</v>
      </c>
      <c r="Y6092" t="str">
        <f t="shared" si="481"/>
        <v>NA</v>
      </c>
      <c r="Z6092" t="str">
        <f t="shared" si="482"/>
        <v>0.000</v>
      </c>
      <c r="AA6092" s="2" t="e">
        <f t="shared" si="483"/>
        <v>#VALUE!</v>
      </c>
      <c r="AB6092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93" spans="1:28">
      <c r="A6093">
        <v>6092</v>
      </c>
      <c r="B6093" t="s">
        <v>116</v>
      </c>
      <c r="C6093" t="b">
        <v>0</v>
      </c>
      <c r="D6093" t="s">
        <v>1676</v>
      </c>
      <c r="E6093" t="s">
        <v>1680</v>
      </c>
      <c r="F6093" t="s">
        <v>110</v>
      </c>
      <c r="G6093">
        <v>3.9053665228727E-3</v>
      </c>
      <c r="H6093">
        <v>1.1531479035663201E-2</v>
      </c>
      <c r="I6093">
        <v>0.33867004490878</v>
      </c>
      <c r="J6093">
        <v>0.73485882092115895</v>
      </c>
      <c r="X6093" t="str">
        <f t="shared" si="480"/>
        <v>grade_6_t3_lowses_nl_2_teacherrelation_zgakuryoku_as.factor(year)2017</v>
      </c>
      <c r="Y6093" t="str">
        <f t="shared" si="481"/>
        <v>0.004</v>
      </c>
      <c r="Z6093" t="str">
        <f t="shared" si="482"/>
        <v>0.012</v>
      </c>
      <c r="AA6093" s="2" t="str">
        <f t="shared" si="483"/>
        <v/>
      </c>
      <c r="AB6093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94" spans="1:28">
      <c r="A6094">
        <v>6093</v>
      </c>
      <c r="B6094" t="s">
        <v>116</v>
      </c>
      <c r="C6094" t="b">
        <v>0</v>
      </c>
      <c r="D6094" t="s">
        <v>1676</v>
      </c>
      <c r="E6094" t="s">
        <v>1680</v>
      </c>
      <c r="F6094" t="s">
        <v>111</v>
      </c>
      <c r="G6094">
        <v>3.6839313375303098E-3</v>
      </c>
      <c r="H6094">
        <v>1.16291835715617E-2</v>
      </c>
      <c r="I6094">
        <v>0.31678331628877998</v>
      </c>
      <c r="J6094">
        <v>0.75140850035314</v>
      </c>
      <c r="X6094" t="str">
        <f t="shared" si="480"/>
        <v>grade_6_t3_lowses_nl_2_teacherrelation_zgakuryoku_as.factor(year)2018</v>
      </c>
      <c r="Y6094" t="str">
        <f t="shared" si="481"/>
        <v>0.004</v>
      </c>
      <c r="Z6094" t="str">
        <f t="shared" si="482"/>
        <v>0.012</v>
      </c>
      <c r="AA6094" s="2" t="str">
        <f t="shared" si="483"/>
        <v/>
      </c>
      <c r="AB6094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95" spans="1:28">
      <c r="A6095">
        <v>6094</v>
      </c>
      <c r="B6095" t="s">
        <v>116</v>
      </c>
      <c r="C6095" t="b">
        <v>0</v>
      </c>
      <c r="D6095" t="s">
        <v>1676</v>
      </c>
      <c r="E6095" t="s">
        <v>1680</v>
      </c>
      <c r="F6095" t="s">
        <v>1722</v>
      </c>
      <c r="G6095">
        <v>6.5314755739735997E-3</v>
      </c>
      <c r="H6095">
        <v>1.1666294494202201E-2</v>
      </c>
      <c r="I6095">
        <v>0.55985862325175595</v>
      </c>
      <c r="J6095">
        <v>0.57557677597571599</v>
      </c>
      <c r="X6095" t="str">
        <f t="shared" si="480"/>
        <v>grade_6_t3_lowses_nl_2_teacherrelation_zgakuryoku_as.factor(lowses)1:relative_age</v>
      </c>
      <c r="Y6095" t="str">
        <f t="shared" si="481"/>
        <v>0.007</v>
      </c>
      <c r="Z6095" t="str">
        <f t="shared" si="482"/>
        <v>0.012</v>
      </c>
      <c r="AA6095" s="2" t="str">
        <f t="shared" si="483"/>
        <v/>
      </c>
      <c r="AB6095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96" spans="1:28">
      <c r="A6096">
        <v>6095</v>
      </c>
      <c r="B6096" t="s">
        <v>116</v>
      </c>
      <c r="C6096" t="b">
        <v>0</v>
      </c>
      <c r="D6096" t="s">
        <v>1676</v>
      </c>
      <c r="E6096" t="s">
        <v>1680</v>
      </c>
      <c r="F6096" t="s">
        <v>1736</v>
      </c>
      <c r="G6096">
        <v>-2.8070059662967502E-4</v>
      </c>
      <c r="H6096">
        <v>1.0225711055041099E-3</v>
      </c>
      <c r="I6096">
        <v>-0.27450472159713102</v>
      </c>
      <c r="J6096">
        <v>0.78369718374826602</v>
      </c>
      <c r="X6096" t="str">
        <f t="shared" si="480"/>
        <v>grade_6_t3_lowses_nl_2_teacherrelation_zgakuryoku_as.factor(lowses)1:I(relative_age^2)</v>
      </c>
      <c r="Y6096" t="str">
        <f t="shared" si="481"/>
        <v>0.000</v>
      </c>
      <c r="Z6096" t="str">
        <f t="shared" si="482"/>
        <v>0.001</v>
      </c>
      <c r="AA6096" s="2" t="str">
        <f t="shared" si="483"/>
        <v/>
      </c>
      <c r="AB6096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97" spans="1:28">
      <c r="A6097">
        <v>6096</v>
      </c>
      <c r="B6097" t="s">
        <v>116</v>
      </c>
      <c r="C6097" t="b">
        <v>0</v>
      </c>
      <c r="D6097" t="s">
        <v>1676</v>
      </c>
      <c r="E6097" t="s">
        <v>1680</v>
      </c>
      <c r="F6097" t="s">
        <v>1734</v>
      </c>
      <c r="G6097">
        <v>5.9111212220038303E-3</v>
      </c>
      <c r="H6097">
        <v>1.31400851159643E-2</v>
      </c>
      <c r="I6097">
        <v>0.44985410443210899</v>
      </c>
      <c r="J6097">
        <v>0.65281634441301595</v>
      </c>
      <c r="X6097" t="str">
        <f t="shared" si="480"/>
        <v>grade_6_t3_lowses_nl_2_teacherrelation_zgakuryoku_as.factor(lowses)1:zgakuryoku</v>
      </c>
      <c r="Y6097" t="str">
        <f t="shared" si="481"/>
        <v>0.006</v>
      </c>
      <c r="Z6097" t="str">
        <f t="shared" si="482"/>
        <v>0.013</v>
      </c>
      <c r="AA6097" s="2" t="str">
        <f t="shared" si="483"/>
        <v/>
      </c>
      <c r="AB6097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98" spans="1:28">
      <c r="A6098">
        <v>6097</v>
      </c>
      <c r="B6098" t="s">
        <v>116</v>
      </c>
      <c r="C6098" t="b">
        <v>0</v>
      </c>
      <c r="D6098" t="s">
        <v>1676</v>
      </c>
      <c r="E6098" t="s">
        <v>1680</v>
      </c>
      <c r="F6098" t="s">
        <v>1723</v>
      </c>
      <c r="G6098" t="s">
        <v>140</v>
      </c>
      <c r="H6098">
        <v>0</v>
      </c>
      <c r="I6098" t="s">
        <v>140</v>
      </c>
      <c r="J6098" t="s">
        <v>140</v>
      </c>
      <c r="X6098" t="str">
        <f t="shared" si="480"/>
        <v>grade_6_t3_lowses_nl_2_teacherrelation_zgakuryoku_as.factor(lowses)1:as.factor(book)2</v>
      </c>
      <c r="Y6098" t="str">
        <f t="shared" si="481"/>
        <v>NA</v>
      </c>
      <c r="Z6098" t="str">
        <f t="shared" si="482"/>
        <v>0.000</v>
      </c>
      <c r="AA6098" s="2" t="e">
        <f t="shared" si="483"/>
        <v>#VALUE!</v>
      </c>
      <c r="AB6098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099" spans="1:28">
      <c r="A6099">
        <v>6098</v>
      </c>
      <c r="B6099" t="s">
        <v>116</v>
      </c>
      <c r="C6099" t="b">
        <v>0</v>
      </c>
      <c r="D6099" t="s">
        <v>1676</v>
      </c>
      <c r="E6099" t="s">
        <v>1680</v>
      </c>
      <c r="F6099" t="s">
        <v>1724</v>
      </c>
      <c r="G6099" t="s">
        <v>140</v>
      </c>
      <c r="H6099">
        <v>0</v>
      </c>
      <c r="I6099" t="s">
        <v>140</v>
      </c>
      <c r="J6099" t="s">
        <v>140</v>
      </c>
      <c r="X6099" t="str">
        <f t="shared" si="480"/>
        <v>grade_6_t3_lowses_nl_2_teacherrelation_zgakuryoku_as.factor(lowses)1:as.factor(book)3</v>
      </c>
      <c r="Y6099" t="str">
        <f t="shared" si="481"/>
        <v>NA</v>
      </c>
      <c r="Z6099" t="str">
        <f t="shared" si="482"/>
        <v>0.000</v>
      </c>
      <c r="AA6099" s="2" t="e">
        <f t="shared" si="483"/>
        <v>#VALUE!</v>
      </c>
      <c r="AB6099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00" spans="1:28">
      <c r="A6100">
        <v>6099</v>
      </c>
      <c r="B6100" t="s">
        <v>116</v>
      </c>
      <c r="C6100" t="b">
        <v>0</v>
      </c>
      <c r="D6100" t="s">
        <v>1676</v>
      </c>
      <c r="E6100" t="s">
        <v>1680</v>
      </c>
      <c r="F6100" t="s">
        <v>1725</v>
      </c>
      <c r="G6100" t="s">
        <v>140</v>
      </c>
      <c r="H6100">
        <v>0</v>
      </c>
      <c r="I6100" t="s">
        <v>140</v>
      </c>
      <c r="J6100" t="s">
        <v>140</v>
      </c>
      <c r="X6100" t="str">
        <f t="shared" si="480"/>
        <v>grade_6_t3_lowses_nl_2_teacherrelation_zgakuryoku_as.factor(lowses)1:as.factor(book)4</v>
      </c>
      <c r="Y6100" t="str">
        <f t="shared" si="481"/>
        <v>NA</v>
      </c>
      <c r="Z6100" t="str">
        <f t="shared" si="482"/>
        <v>0.000</v>
      </c>
      <c r="AA6100" s="2" t="e">
        <f t="shared" si="483"/>
        <v>#VALUE!</v>
      </c>
      <c r="AB6100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01" spans="1:28">
      <c r="A6101">
        <v>6100</v>
      </c>
      <c r="B6101" t="s">
        <v>116</v>
      </c>
      <c r="C6101" t="b">
        <v>0</v>
      </c>
      <c r="D6101" t="s">
        <v>1676</v>
      </c>
      <c r="E6101" t="s">
        <v>1680</v>
      </c>
      <c r="F6101" t="s">
        <v>1726</v>
      </c>
      <c r="G6101" t="s">
        <v>140</v>
      </c>
      <c r="H6101">
        <v>0</v>
      </c>
      <c r="I6101" t="s">
        <v>140</v>
      </c>
      <c r="J6101" t="s">
        <v>140</v>
      </c>
      <c r="X6101" t="str">
        <f t="shared" si="480"/>
        <v>grade_6_t3_lowses_nl_2_teacherrelation_zgakuryoku_as.factor(lowses)1:as.factor(book)5</v>
      </c>
      <c r="Y6101" t="str">
        <f t="shared" si="481"/>
        <v>NA</v>
      </c>
      <c r="Z6101" t="str">
        <f t="shared" si="482"/>
        <v>0.000</v>
      </c>
      <c r="AA6101" s="2" t="e">
        <f t="shared" si="483"/>
        <v>#VALUE!</v>
      </c>
      <c r="AB6101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02" spans="1:28">
      <c r="A6102">
        <v>6101</v>
      </c>
      <c r="B6102" t="s">
        <v>116</v>
      </c>
      <c r="C6102" t="b">
        <v>0</v>
      </c>
      <c r="D6102" t="s">
        <v>1676</v>
      </c>
      <c r="E6102" t="s">
        <v>1680</v>
      </c>
      <c r="F6102" t="s">
        <v>1727</v>
      </c>
      <c r="G6102">
        <v>-2.9510511827357901E-2</v>
      </c>
      <c r="H6102">
        <v>2.5622225940288498E-2</v>
      </c>
      <c r="I6102">
        <v>-1.1517544141610101</v>
      </c>
      <c r="J6102">
        <v>0.249423986938628</v>
      </c>
      <c r="X6102" t="str">
        <f t="shared" si="480"/>
        <v>grade_6_t3_lowses_nl_2_teacherrelation_zgakuryoku_as.factor(lowses)1:as.factor(year)2017</v>
      </c>
      <c r="Y6102" t="str">
        <f t="shared" si="481"/>
        <v>-0.030</v>
      </c>
      <c r="Z6102" t="str">
        <f t="shared" si="482"/>
        <v>0.026</v>
      </c>
      <c r="AA6102" s="2" t="str">
        <f t="shared" si="483"/>
        <v/>
      </c>
      <c r="AB6102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03" spans="1:28">
      <c r="A6103">
        <v>6102</v>
      </c>
      <c r="B6103" t="s">
        <v>116</v>
      </c>
      <c r="C6103" t="b">
        <v>0</v>
      </c>
      <c r="D6103" t="s">
        <v>1676</v>
      </c>
      <c r="E6103" t="s">
        <v>1680</v>
      </c>
      <c r="F6103" t="s">
        <v>1728</v>
      </c>
      <c r="G6103">
        <v>-3.6799299094642099E-3</v>
      </c>
      <c r="H6103">
        <v>2.6736061291949699E-2</v>
      </c>
      <c r="I6103">
        <v>-0.13763919334566499</v>
      </c>
      <c r="J6103">
        <v>0.89052577794620902</v>
      </c>
      <c r="X6103" t="str">
        <f t="shared" si="480"/>
        <v>grade_6_t3_lowses_nl_2_teacherrelation_zgakuryoku_as.factor(lowses)1:as.factor(year)2018</v>
      </c>
      <c r="Y6103" t="str">
        <f t="shared" si="481"/>
        <v>-0.004</v>
      </c>
      <c r="Z6103" t="str">
        <f t="shared" si="482"/>
        <v>0.027</v>
      </c>
      <c r="AA6103" s="2" t="str">
        <f t="shared" si="483"/>
        <v/>
      </c>
      <c r="AB6103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04" spans="1:28">
      <c r="A6104">
        <v>6103</v>
      </c>
      <c r="B6104" t="s">
        <v>114</v>
      </c>
      <c r="C6104" t="b">
        <v>0</v>
      </c>
      <c r="D6104" t="s">
        <v>1676</v>
      </c>
      <c r="E6104" t="s">
        <v>1681</v>
      </c>
      <c r="F6104" t="s">
        <v>1697</v>
      </c>
      <c r="G6104" t="s">
        <v>140</v>
      </c>
      <c r="H6104">
        <v>0</v>
      </c>
      <c r="I6104" t="s">
        <v>140</v>
      </c>
      <c r="J6104" t="s">
        <v>140</v>
      </c>
      <c r="X6104" t="str">
        <f t="shared" si="480"/>
        <v>grade_5_t3_lowses_nl_2_teacherrelation_zgakuryoku_as.factor(lowses)1</v>
      </c>
      <c r="Y6104" t="str">
        <f t="shared" si="481"/>
        <v>NA</v>
      </c>
      <c r="Z6104" t="str">
        <f t="shared" si="482"/>
        <v>0.000</v>
      </c>
      <c r="AA6104" s="2" t="e">
        <f t="shared" si="483"/>
        <v>#VALUE!</v>
      </c>
      <c r="AB6104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05" spans="1:28">
      <c r="A6105">
        <v>6104</v>
      </c>
      <c r="B6105" t="s">
        <v>114</v>
      </c>
      <c r="C6105" t="b">
        <v>0</v>
      </c>
      <c r="D6105" t="s">
        <v>1676</v>
      </c>
      <c r="E6105" t="s">
        <v>1681</v>
      </c>
      <c r="F6105" t="s">
        <v>104</v>
      </c>
      <c r="G6105">
        <v>-2.5983007595859302E-3</v>
      </c>
      <c r="H6105">
        <v>3.1524062900833301E-3</v>
      </c>
      <c r="I6105">
        <v>-0.82422775508332402</v>
      </c>
      <c r="J6105">
        <v>0.40981160985571102</v>
      </c>
      <c r="X6105" t="str">
        <f t="shared" si="480"/>
        <v>grade_5_t3_lowses_nl_2_teacherrelation_zgakuryoku_relative_age</v>
      </c>
      <c r="Y6105" t="str">
        <f t="shared" si="481"/>
        <v>-0.003</v>
      </c>
      <c r="Z6105" t="str">
        <f t="shared" si="482"/>
        <v>0.003</v>
      </c>
      <c r="AA6105" s="2" t="str">
        <f t="shared" si="483"/>
        <v/>
      </c>
      <c r="AB6105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06" spans="1:28">
      <c r="A6106">
        <v>6105</v>
      </c>
      <c r="B6106" t="s">
        <v>114</v>
      </c>
      <c r="C6106" t="b">
        <v>0</v>
      </c>
      <c r="D6106" t="s">
        <v>1676</v>
      </c>
      <c r="E6106" t="s">
        <v>1681</v>
      </c>
      <c r="F6106" t="s">
        <v>775</v>
      </c>
      <c r="G6106" s="10">
        <v>9.14136206757611E-5</v>
      </c>
      <c r="H6106">
        <v>2.7701545890238401E-4</v>
      </c>
      <c r="I6106">
        <v>0.32999465458703497</v>
      </c>
      <c r="J6106">
        <v>0.74140451116082995</v>
      </c>
      <c r="X6106" t="str">
        <f t="shared" si="480"/>
        <v>grade_5_t3_lowses_nl_2_teacherrelation_zgakuryoku_I(relative_age^2)</v>
      </c>
      <c r="Y6106" t="str">
        <f t="shared" si="481"/>
        <v>0.000</v>
      </c>
      <c r="Z6106" t="str">
        <f t="shared" si="482"/>
        <v>0.000</v>
      </c>
      <c r="AA6106" s="2" t="str">
        <f t="shared" si="483"/>
        <v/>
      </c>
      <c r="AB6106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07" spans="1:28">
      <c r="A6107">
        <v>6106</v>
      </c>
      <c r="B6107" t="s">
        <v>114</v>
      </c>
      <c r="C6107" t="b">
        <v>0</v>
      </c>
      <c r="D6107" t="s">
        <v>1676</v>
      </c>
      <c r="E6107" t="s">
        <v>1681</v>
      </c>
      <c r="F6107" t="s">
        <v>32</v>
      </c>
      <c r="G6107">
        <v>7.5922101161969902E-2</v>
      </c>
      <c r="H6107">
        <v>3.3588685072936698E-3</v>
      </c>
      <c r="I6107">
        <v>22.6034752468302</v>
      </c>
      <c r="J6107" s="10">
        <v>6.4877523409181104E-113</v>
      </c>
      <c r="X6107" t="str">
        <f t="shared" si="480"/>
        <v>grade_5_t3_lowses_nl_2_teacherrelation_zgakuryoku_zgakuryoku</v>
      </c>
      <c r="Y6107" t="str">
        <f t="shared" si="481"/>
        <v>0.076</v>
      </c>
      <c r="Z6107" t="str">
        <f t="shared" si="482"/>
        <v>0.003</v>
      </c>
      <c r="AA6107" s="2" t="str">
        <f t="shared" si="483"/>
        <v>***</v>
      </c>
      <c r="AB6107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08" spans="1:28">
      <c r="A6108">
        <v>6107</v>
      </c>
      <c r="B6108" t="s">
        <v>114</v>
      </c>
      <c r="C6108" t="b">
        <v>0</v>
      </c>
      <c r="D6108" t="s">
        <v>1676</v>
      </c>
      <c r="E6108" t="s">
        <v>1681</v>
      </c>
      <c r="F6108" t="s">
        <v>106</v>
      </c>
      <c r="G6108">
        <v>0.11893260133641299</v>
      </c>
      <c r="H6108">
        <v>3.0546047434970101E-2</v>
      </c>
      <c r="I6108">
        <v>3.8935512553501401</v>
      </c>
      <c r="J6108" s="10">
        <v>9.8834612007929994E-5</v>
      </c>
      <c r="X6108" t="str">
        <f t="shared" si="480"/>
        <v>grade_5_t3_lowses_nl_2_teacherrelation_zgakuryoku_as.factor(book)2</v>
      </c>
      <c r="Y6108" t="str">
        <f t="shared" si="481"/>
        <v>0.119</v>
      </c>
      <c r="Z6108" t="str">
        <f t="shared" si="482"/>
        <v>0.031</v>
      </c>
      <c r="AA6108" s="2" t="str">
        <f t="shared" si="483"/>
        <v>***</v>
      </c>
      <c r="AB6108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09" spans="1:28">
      <c r="A6109">
        <v>6108</v>
      </c>
      <c r="B6109" t="s">
        <v>114</v>
      </c>
      <c r="C6109" t="b">
        <v>0</v>
      </c>
      <c r="D6109" t="s">
        <v>1676</v>
      </c>
      <c r="E6109" t="s">
        <v>1681</v>
      </c>
      <c r="F6109" t="s">
        <v>107</v>
      </c>
      <c r="G6109">
        <v>0.13724157889137201</v>
      </c>
      <c r="H6109">
        <v>3.0381004534445699E-2</v>
      </c>
      <c r="I6109">
        <v>4.5173482903032003</v>
      </c>
      <c r="J6109" s="10">
        <v>6.2671611082059297E-6</v>
      </c>
      <c r="X6109" t="str">
        <f t="shared" si="480"/>
        <v>grade_5_t3_lowses_nl_2_teacherrelation_zgakuryoku_as.factor(book)3</v>
      </c>
      <c r="Y6109" t="str">
        <f t="shared" si="481"/>
        <v>0.137</v>
      </c>
      <c r="Z6109" t="str">
        <f t="shared" si="482"/>
        <v>0.030</v>
      </c>
      <c r="AA6109" s="2" t="str">
        <f t="shared" si="483"/>
        <v>***</v>
      </c>
      <c r="AB6109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10" spans="1:28">
      <c r="A6110">
        <v>6109</v>
      </c>
      <c r="B6110" t="s">
        <v>114</v>
      </c>
      <c r="C6110" t="b">
        <v>0</v>
      </c>
      <c r="D6110" t="s">
        <v>1676</v>
      </c>
      <c r="E6110" t="s">
        <v>1681</v>
      </c>
      <c r="F6110" t="s">
        <v>108</v>
      </c>
      <c r="G6110">
        <v>0.124271992533345</v>
      </c>
      <c r="H6110">
        <v>3.07512070380308E-2</v>
      </c>
      <c r="I6110">
        <v>4.0412069802546098</v>
      </c>
      <c r="J6110" s="10">
        <v>5.3206103931379099E-5</v>
      </c>
      <c r="X6110" t="str">
        <f t="shared" si="480"/>
        <v>grade_5_t3_lowses_nl_2_teacherrelation_zgakuryoku_as.factor(book)4</v>
      </c>
      <c r="Y6110" t="str">
        <f t="shared" si="481"/>
        <v>0.124</v>
      </c>
      <c r="Z6110" t="str">
        <f t="shared" si="482"/>
        <v>0.031</v>
      </c>
      <c r="AA6110" s="2" t="str">
        <f t="shared" si="483"/>
        <v>***</v>
      </c>
      <c r="AB6110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11" spans="1:28">
      <c r="A6111">
        <v>6110</v>
      </c>
      <c r="B6111" t="s">
        <v>114</v>
      </c>
      <c r="C6111" t="b">
        <v>0</v>
      </c>
      <c r="D6111" t="s">
        <v>1676</v>
      </c>
      <c r="E6111" t="s">
        <v>1681</v>
      </c>
      <c r="F6111" t="s">
        <v>109</v>
      </c>
      <c r="G6111">
        <v>5.0728496168074601E-2</v>
      </c>
      <c r="H6111">
        <v>3.0828591649306201E-2</v>
      </c>
      <c r="I6111">
        <v>1.6455015767551699</v>
      </c>
      <c r="J6111">
        <v>9.9868736694866705E-2</v>
      </c>
      <c r="X6111" t="str">
        <f t="shared" si="480"/>
        <v>grade_5_t3_lowses_nl_2_teacherrelation_zgakuryoku_as.factor(book)5</v>
      </c>
      <c r="Y6111" t="str">
        <f t="shared" si="481"/>
        <v>0.051</v>
      </c>
      <c r="Z6111" t="str">
        <f t="shared" si="482"/>
        <v>0.031</v>
      </c>
      <c r="AA6111" s="2" t="str">
        <f t="shared" si="483"/>
        <v>*</v>
      </c>
      <c r="AB6111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12" spans="1:28">
      <c r="A6112">
        <v>6111</v>
      </c>
      <c r="B6112" t="s">
        <v>114</v>
      </c>
      <c r="C6112" t="b">
        <v>0</v>
      </c>
      <c r="D6112" t="s">
        <v>1676</v>
      </c>
      <c r="E6112" t="s">
        <v>1681</v>
      </c>
      <c r="F6112" t="s">
        <v>110</v>
      </c>
      <c r="G6112">
        <v>4.6794832417924601E-3</v>
      </c>
      <c r="H6112">
        <v>1.04979313273342E-2</v>
      </c>
      <c r="I6112">
        <v>0.445752891296608</v>
      </c>
      <c r="J6112">
        <v>0.65577646608893503</v>
      </c>
      <c r="X6112" t="str">
        <f t="shared" si="480"/>
        <v>grade_5_t3_lowses_nl_2_teacherrelation_zgakuryoku_as.factor(year)2017</v>
      </c>
      <c r="Y6112" t="str">
        <f t="shared" si="481"/>
        <v>0.005</v>
      </c>
      <c r="Z6112" t="str">
        <f t="shared" si="482"/>
        <v>0.010</v>
      </c>
      <c r="AA6112" s="2" t="str">
        <f t="shared" si="483"/>
        <v/>
      </c>
      <c r="AB6112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13" spans="1:28">
      <c r="A6113">
        <v>6112</v>
      </c>
      <c r="B6113" t="s">
        <v>114</v>
      </c>
      <c r="C6113" t="b">
        <v>0</v>
      </c>
      <c r="D6113" t="s">
        <v>1676</v>
      </c>
      <c r="E6113" t="s">
        <v>1681</v>
      </c>
      <c r="F6113" t="s">
        <v>111</v>
      </c>
      <c r="G6113">
        <v>8.7613457017632996E-4</v>
      </c>
      <c r="H6113">
        <v>1.1134846601469401E-2</v>
      </c>
      <c r="I6113">
        <v>7.8684026959178005E-2</v>
      </c>
      <c r="J6113">
        <v>0.93728406688963095</v>
      </c>
      <c r="X6113" t="str">
        <f t="shared" si="480"/>
        <v>grade_5_t3_lowses_nl_2_teacherrelation_zgakuryoku_as.factor(year)2018</v>
      </c>
      <c r="Y6113" t="str">
        <f t="shared" si="481"/>
        <v>0.001</v>
      </c>
      <c r="Z6113" t="str">
        <f t="shared" si="482"/>
        <v>0.011</v>
      </c>
      <c r="AA6113" s="2" t="str">
        <f t="shared" si="483"/>
        <v/>
      </c>
      <c r="AB6113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14" spans="1:28">
      <c r="A6114">
        <v>6113</v>
      </c>
      <c r="B6114" t="s">
        <v>114</v>
      </c>
      <c r="C6114" t="b">
        <v>0</v>
      </c>
      <c r="D6114" t="s">
        <v>1676</v>
      </c>
      <c r="E6114" t="s">
        <v>1681</v>
      </c>
      <c r="F6114" t="s">
        <v>1722</v>
      </c>
      <c r="G6114">
        <v>-5.04007777078539E-3</v>
      </c>
      <c r="H6114">
        <v>1.0573512048825701E-2</v>
      </c>
      <c r="I6114">
        <v>-0.47667016857896</v>
      </c>
      <c r="J6114">
        <v>0.63359777713176502</v>
      </c>
      <c r="X6114" t="str">
        <f t="shared" si="480"/>
        <v>grade_5_t3_lowses_nl_2_teacherrelation_zgakuryoku_as.factor(lowses)1:relative_age</v>
      </c>
      <c r="Y6114" t="str">
        <f t="shared" si="481"/>
        <v>-0.005</v>
      </c>
      <c r="Z6114" t="str">
        <f t="shared" si="482"/>
        <v>0.011</v>
      </c>
      <c r="AA6114" s="2" t="str">
        <f t="shared" si="483"/>
        <v/>
      </c>
      <c r="AB6114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15" spans="1:28">
      <c r="A6115">
        <v>6114</v>
      </c>
      <c r="B6115" t="s">
        <v>114</v>
      </c>
      <c r="C6115" t="b">
        <v>0</v>
      </c>
      <c r="D6115" t="s">
        <v>1676</v>
      </c>
      <c r="E6115" t="s">
        <v>1681</v>
      </c>
      <c r="F6115" t="s">
        <v>1736</v>
      </c>
      <c r="G6115">
        <v>2.13179763644927E-4</v>
      </c>
      <c r="H6115">
        <v>9.2404030882200301E-4</v>
      </c>
      <c r="I6115">
        <v>0.23070396562753301</v>
      </c>
      <c r="J6115">
        <v>0.81754514073702</v>
      </c>
      <c r="X6115" t="str">
        <f t="shared" si="480"/>
        <v>grade_5_t3_lowses_nl_2_teacherrelation_zgakuryoku_as.factor(lowses)1:I(relative_age^2)</v>
      </c>
      <c r="Y6115" t="str">
        <f t="shared" si="481"/>
        <v>0.000</v>
      </c>
      <c r="Z6115" t="str">
        <f t="shared" si="482"/>
        <v>0.001</v>
      </c>
      <c r="AA6115" s="2" t="str">
        <f t="shared" si="483"/>
        <v/>
      </c>
      <c r="AB6115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16" spans="1:28">
      <c r="A6116">
        <v>6115</v>
      </c>
      <c r="B6116" t="s">
        <v>114</v>
      </c>
      <c r="C6116" t="b">
        <v>0</v>
      </c>
      <c r="D6116" t="s">
        <v>1676</v>
      </c>
      <c r="E6116" t="s">
        <v>1681</v>
      </c>
      <c r="F6116" t="s">
        <v>1734</v>
      </c>
      <c r="G6116">
        <v>3.63730179258571E-2</v>
      </c>
      <c r="H6116">
        <v>1.19861219769179E-2</v>
      </c>
      <c r="I6116">
        <v>3.0345943413476002</v>
      </c>
      <c r="J6116">
        <v>2.4090504590461399E-3</v>
      </c>
      <c r="X6116" t="str">
        <f t="shared" si="480"/>
        <v>grade_5_t3_lowses_nl_2_teacherrelation_zgakuryoku_as.factor(lowses)1:zgakuryoku</v>
      </c>
      <c r="Y6116" t="str">
        <f t="shared" si="481"/>
        <v>0.036</v>
      </c>
      <c r="Z6116" t="str">
        <f t="shared" si="482"/>
        <v>0.012</v>
      </c>
      <c r="AA6116" s="2" t="str">
        <f t="shared" si="483"/>
        <v>***</v>
      </c>
      <c r="AB6116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17" spans="1:28">
      <c r="A6117">
        <v>6116</v>
      </c>
      <c r="B6117" t="s">
        <v>114</v>
      </c>
      <c r="C6117" t="b">
        <v>0</v>
      </c>
      <c r="D6117" t="s">
        <v>1676</v>
      </c>
      <c r="E6117" t="s">
        <v>1681</v>
      </c>
      <c r="F6117" t="s">
        <v>1723</v>
      </c>
      <c r="G6117" t="s">
        <v>140</v>
      </c>
      <c r="H6117">
        <v>0</v>
      </c>
      <c r="I6117" t="s">
        <v>140</v>
      </c>
      <c r="J6117" t="s">
        <v>140</v>
      </c>
      <c r="X6117" t="str">
        <f t="shared" si="480"/>
        <v>grade_5_t3_lowses_nl_2_teacherrelation_zgakuryoku_as.factor(lowses)1:as.factor(book)2</v>
      </c>
      <c r="Y6117" t="str">
        <f t="shared" si="481"/>
        <v>NA</v>
      </c>
      <c r="Z6117" t="str">
        <f t="shared" si="482"/>
        <v>0.000</v>
      </c>
      <c r="AA6117" s="2" t="e">
        <f t="shared" si="483"/>
        <v>#VALUE!</v>
      </c>
      <c r="AB6117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18" spans="1:28">
      <c r="A6118">
        <v>6117</v>
      </c>
      <c r="B6118" t="s">
        <v>114</v>
      </c>
      <c r="C6118" t="b">
        <v>0</v>
      </c>
      <c r="D6118" t="s">
        <v>1676</v>
      </c>
      <c r="E6118" t="s">
        <v>1681</v>
      </c>
      <c r="F6118" t="s">
        <v>1724</v>
      </c>
      <c r="G6118" t="s">
        <v>140</v>
      </c>
      <c r="H6118">
        <v>0</v>
      </c>
      <c r="I6118" t="s">
        <v>140</v>
      </c>
      <c r="J6118" t="s">
        <v>140</v>
      </c>
      <c r="X6118" t="str">
        <f t="shared" si="480"/>
        <v>grade_5_t3_lowses_nl_2_teacherrelation_zgakuryoku_as.factor(lowses)1:as.factor(book)3</v>
      </c>
      <c r="Y6118" t="str">
        <f t="shared" si="481"/>
        <v>NA</v>
      </c>
      <c r="Z6118" t="str">
        <f t="shared" si="482"/>
        <v>0.000</v>
      </c>
      <c r="AA6118" s="2" t="e">
        <f t="shared" si="483"/>
        <v>#VALUE!</v>
      </c>
      <c r="AB6118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19" spans="1:28">
      <c r="A6119">
        <v>6118</v>
      </c>
      <c r="B6119" t="s">
        <v>114</v>
      </c>
      <c r="C6119" t="b">
        <v>0</v>
      </c>
      <c r="D6119" t="s">
        <v>1676</v>
      </c>
      <c r="E6119" t="s">
        <v>1681</v>
      </c>
      <c r="F6119" t="s">
        <v>1725</v>
      </c>
      <c r="G6119" t="s">
        <v>140</v>
      </c>
      <c r="H6119">
        <v>0</v>
      </c>
      <c r="I6119" t="s">
        <v>140</v>
      </c>
      <c r="J6119" t="s">
        <v>140</v>
      </c>
      <c r="X6119" t="str">
        <f t="shared" si="480"/>
        <v>grade_5_t3_lowses_nl_2_teacherrelation_zgakuryoku_as.factor(lowses)1:as.factor(book)4</v>
      </c>
      <c r="Y6119" t="str">
        <f t="shared" si="481"/>
        <v>NA</v>
      </c>
      <c r="Z6119" t="str">
        <f t="shared" si="482"/>
        <v>0.000</v>
      </c>
      <c r="AA6119" s="2" t="e">
        <f t="shared" si="483"/>
        <v>#VALUE!</v>
      </c>
      <c r="AB6119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20" spans="1:28">
      <c r="A6120">
        <v>6119</v>
      </c>
      <c r="B6120" t="s">
        <v>114</v>
      </c>
      <c r="C6120" t="b">
        <v>0</v>
      </c>
      <c r="D6120" t="s">
        <v>1676</v>
      </c>
      <c r="E6120" t="s">
        <v>1681</v>
      </c>
      <c r="F6120" t="s">
        <v>1726</v>
      </c>
      <c r="G6120" t="s">
        <v>140</v>
      </c>
      <c r="H6120">
        <v>0</v>
      </c>
      <c r="I6120" t="s">
        <v>140</v>
      </c>
      <c r="J6120" t="s">
        <v>140</v>
      </c>
      <c r="X6120" t="str">
        <f t="shared" si="480"/>
        <v>grade_5_t3_lowses_nl_2_teacherrelation_zgakuryoku_as.factor(lowses)1:as.factor(book)5</v>
      </c>
      <c r="Y6120" t="str">
        <f t="shared" si="481"/>
        <v>NA</v>
      </c>
      <c r="Z6120" t="str">
        <f t="shared" si="482"/>
        <v>0.000</v>
      </c>
      <c r="AA6120" s="2" t="e">
        <f t="shared" si="483"/>
        <v>#VALUE!</v>
      </c>
      <c r="AB6120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21" spans="1:28">
      <c r="A6121">
        <v>6120</v>
      </c>
      <c r="B6121" t="s">
        <v>114</v>
      </c>
      <c r="C6121" t="b">
        <v>0</v>
      </c>
      <c r="D6121" t="s">
        <v>1676</v>
      </c>
      <c r="E6121" t="s">
        <v>1681</v>
      </c>
      <c r="F6121" t="s">
        <v>1727</v>
      </c>
      <c r="G6121">
        <v>-3.2861774559259302E-2</v>
      </c>
      <c r="H6121">
        <v>2.5580661309547899E-2</v>
      </c>
      <c r="I6121">
        <v>-1.28463350347372</v>
      </c>
      <c r="J6121">
        <v>0.198922580910848</v>
      </c>
      <c r="X6121" t="str">
        <f t="shared" si="480"/>
        <v>grade_5_t3_lowses_nl_2_teacherrelation_zgakuryoku_as.factor(lowses)1:as.factor(year)2017</v>
      </c>
      <c r="Y6121" t="str">
        <f t="shared" si="481"/>
        <v>-0.033</v>
      </c>
      <c r="Z6121" t="str">
        <f t="shared" si="482"/>
        <v>0.026</v>
      </c>
      <c r="AA6121" s="2" t="str">
        <f t="shared" si="483"/>
        <v/>
      </c>
      <c r="AB6121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22" spans="1:28">
      <c r="A6122">
        <v>6121</v>
      </c>
      <c r="B6122" t="s">
        <v>114</v>
      </c>
      <c r="C6122" t="b">
        <v>0</v>
      </c>
      <c r="D6122" t="s">
        <v>1676</v>
      </c>
      <c r="E6122" t="s">
        <v>1681</v>
      </c>
      <c r="F6122" t="s">
        <v>1728</v>
      </c>
      <c r="G6122">
        <v>1.16185187694735E-2</v>
      </c>
      <c r="H6122">
        <v>2.49879050031112E-2</v>
      </c>
      <c r="I6122">
        <v>0.46496570112727997</v>
      </c>
      <c r="J6122">
        <v>0.64195676600232898</v>
      </c>
      <c r="X6122" t="str">
        <f t="shared" si="480"/>
        <v>grade_5_t3_lowses_nl_2_teacherrelation_zgakuryoku_as.factor(lowses)1:as.factor(year)2018</v>
      </c>
      <c r="Y6122" t="str">
        <f t="shared" si="481"/>
        <v>0.012</v>
      </c>
      <c r="Z6122" t="str">
        <f t="shared" si="482"/>
        <v>0.025</v>
      </c>
      <c r="AA6122" s="2" t="str">
        <f t="shared" si="483"/>
        <v/>
      </c>
      <c r="AB6122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23" spans="1:28">
      <c r="A6123">
        <v>6122</v>
      </c>
      <c r="B6123" t="s">
        <v>115</v>
      </c>
      <c r="C6123" t="b">
        <v>0</v>
      </c>
      <c r="D6123" t="s">
        <v>1676</v>
      </c>
      <c r="E6123" t="s">
        <v>1682</v>
      </c>
      <c r="F6123" t="s">
        <v>1697</v>
      </c>
      <c r="G6123">
        <v>5.67746925484576E-3</v>
      </c>
      <c r="H6123">
        <v>2.9102592455158199E-2</v>
      </c>
      <c r="I6123">
        <v>0.19508465658493199</v>
      </c>
      <c r="J6123">
        <v>0.84532696895442205</v>
      </c>
      <c r="X6123" t="str">
        <f t="shared" si="480"/>
        <v>grade_7_t3_lowses_nl_2_teacherrelation_zgakuryoku_as.factor(lowses)1</v>
      </c>
      <c r="Y6123" t="str">
        <f t="shared" si="481"/>
        <v>0.006</v>
      </c>
      <c r="Z6123" t="str">
        <f t="shared" si="482"/>
        <v>0.029</v>
      </c>
      <c r="AA6123" s="2" t="str">
        <f t="shared" si="483"/>
        <v/>
      </c>
      <c r="AB6123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24" spans="1:28">
      <c r="A6124">
        <v>6123</v>
      </c>
      <c r="B6124" t="s">
        <v>115</v>
      </c>
      <c r="C6124" t="b">
        <v>0</v>
      </c>
      <c r="D6124" t="s">
        <v>1676</v>
      </c>
      <c r="E6124" t="s">
        <v>1682</v>
      </c>
      <c r="F6124" t="s">
        <v>104</v>
      </c>
      <c r="G6124">
        <v>3.7272917049814098E-3</v>
      </c>
      <c r="H6124">
        <v>3.1412000453236899E-3</v>
      </c>
      <c r="I6124">
        <v>1.1865820868461501</v>
      </c>
      <c r="J6124">
        <v>0.23539460245930999</v>
      </c>
      <c r="X6124" t="str">
        <f t="shared" si="480"/>
        <v>grade_7_t3_lowses_nl_2_teacherrelation_zgakuryoku_relative_age</v>
      </c>
      <c r="Y6124" t="str">
        <f t="shared" si="481"/>
        <v>0.004</v>
      </c>
      <c r="Z6124" t="str">
        <f t="shared" si="482"/>
        <v>0.003</v>
      </c>
      <c r="AA6124" s="2" t="str">
        <f t="shared" si="483"/>
        <v/>
      </c>
      <c r="AB6124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25" spans="1:28">
      <c r="A6125">
        <v>6124</v>
      </c>
      <c r="B6125" t="s">
        <v>115</v>
      </c>
      <c r="C6125" t="b">
        <v>0</v>
      </c>
      <c r="D6125" t="s">
        <v>1676</v>
      </c>
      <c r="E6125" t="s">
        <v>1682</v>
      </c>
      <c r="F6125" t="s">
        <v>775</v>
      </c>
      <c r="G6125" s="10">
        <v>-9.0833171885660594E-6</v>
      </c>
      <c r="H6125">
        <v>2.7595027862144299E-4</v>
      </c>
      <c r="I6125">
        <v>-3.2916499428604702E-2</v>
      </c>
      <c r="J6125">
        <v>0.97374122416172804</v>
      </c>
      <c r="X6125" t="str">
        <f t="shared" si="480"/>
        <v>grade_7_t3_lowses_nl_2_teacherrelation_zgakuryoku_I(relative_age^2)</v>
      </c>
      <c r="Y6125" t="str">
        <f t="shared" si="481"/>
        <v>0.000</v>
      </c>
      <c r="Z6125" t="str">
        <f t="shared" si="482"/>
        <v>0.000</v>
      </c>
      <c r="AA6125" s="2" t="str">
        <f t="shared" si="483"/>
        <v/>
      </c>
      <c r="AB6125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26" spans="1:28">
      <c r="A6126">
        <v>6125</v>
      </c>
      <c r="B6126" t="s">
        <v>115</v>
      </c>
      <c r="C6126" t="b">
        <v>0</v>
      </c>
      <c r="D6126" t="s">
        <v>1676</v>
      </c>
      <c r="E6126" t="s">
        <v>1682</v>
      </c>
      <c r="F6126" t="s">
        <v>32</v>
      </c>
      <c r="G6126">
        <v>4.6158071990994802E-2</v>
      </c>
      <c r="H6126">
        <v>3.4007705711884598E-3</v>
      </c>
      <c r="I6126">
        <v>13.572827400368899</v>
      </c>
      <c r="J6126" s="10">
        <v>6.1859777253544101E-42</v>
      </c>
      <c r="X6126" t="str">
        <f t="shared" si="480"/>
        <v>grade_7_t3_lowses_nl_2_teacherrelation_zgakuryoku_zgakuryoku</v>
      </c>
      <c r="Y6126" t="str">
        <f t="shared" si="481"/>
        <v>0.046</v>
      </c>
      <c r="Z6126" t="str">
        <f t="shared" si="482"/>
        <v>0.003</v>
      </c>
      <c r="AA6126" s="2" t="str">
        <f t="shared" si="483"/>
        <v>***</v>
      </c>
      <c r="AB6126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27" spans="1:28">
      <c r="A6127">
        <v>6126</v>
      </c>
      <c r="B6127" t="s">
        <v>115</v>
      </c>
      <c r="C6127" t="b">
        <v>0</v>
      </c>
      <c r="D6127" t="s">
        <v>1676</v>
      </c>
      <c r="E6127" t="s">
        <v>1682</v>
      </c>
      <c r="F6127" t="s">
        <v>106</v>
      </c>
      <c r="G6127">
        <v>9.3177978432639405E-2</v>
      </c>
      <c r="H6127">
        <v>1.0170781449619901E-2</v>
      </c>
      <c r="I6127">
        <v>9.1613391649588305</v>
      </c>
      <c r="J6127" s="10">
        <v>5.19490862933308E-20</v>
      </c>
      <c r="X6127" t="str">
        <f t="shared" si="480"/>
        <v>grade_7_t3_lowses_nl_2_teacherrelation_zgakuryoku_as.factor(book)2</v>
      </c>
      <c r="Y6127" t="str">
        <f t="shared" si="481"/>
        <v>0.093</v>
      </c>
      <c r="Z6127" t="str">
        <f t="shared" si="482"/>
        <v>0.010</v>
      </c>
      <c r="AA6127" s="2" t="str">
        <f t="shared" si="483"/>
        <v>***</v>
      </c>
      <c r="AB6127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28" spans="1:28">
      <c r="A6128">
        <v>6127</v>
      </c>
      <c r="B6128" t="s">
        <v>115</v>
      </c>
      <c r="C6128" t="b">
        <v>0</v>
      </c>
      <c r="D6128" t="s">
        <v>1676</v>
      </c>
      <c r="E6128" t="s">
        <v>1682</v>
      </c>
      <c r="F6128" t="s">
        <v>107</v>
      </c>
      <c r="G6128">
        <v>9.7442732943805496E-2</v>
      </c>
      <c r="H6128">
        <v>9.4512683847109008E-3</v>
      </c>
      <c r="I6128">
        <v>10.310016494869201</v>
      </c>
      <c r="J6128" s="10">
        <v>6.4863688821817301E-25</v>
      </c>
      <c r="X6128" t="str">
        <f t="shared" si="480"/>
        <v>grade_7_t3_lowses_nl_2_teacherrelation_zgakuryoku_as.factor(book)3</v>
      </c>
      <c r="Y6128" t="str">
        <f t="shared" si="481"/>
        <v>0.097</v>
      </c>
      <c r="Z6128" t="str">
        <f t="shared" si="482"/>
        <v>0.009</v>
      </c>
      <c r="AA6128" s="2" t="str">
        <f t="shared" si="483"/>
        <v>***</v>
      </c>
      <c r="AB6128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29" spans="1:28">
      <c r="A6129">
        <v>6128</v>
      </c>
      <c r="B6129" t="s">
        <v>115</v>
      </c>
      <c r="C6129" t="b">
        <v>0</v>
      </c>
      <c r="D6129" t="s">
        <v>1676</v>
      </c>
      <c r="E6129" t="s">
        <v>1682</v>
      </c>
      <c r="F6129" t="s">
        <v>108</v>
      </c>
      <c r="G6129">
        <v>6.8176593589531903E-2</v>
      </c>
      <c r="H6129">
        <v>1.05405661300729E-2</v>
      </c>
      <c r="I6129">
        <v>6.4680200995105999</v>
      </c>
      <c r="J6129" s="10">
        <v>9.9634347450632402E-11</v>
      </c>
      <c r="X6129" t="str">
        <f t="shared" si="480"/>
        <v>grade_7_t3_lowses_nl_2_teacherrelation_zgakuryoku_as.factor(book)4</v>
      </c>
      <c r="Y6129" t="str">
        <f t="shared" si="481"/>
        <v>0.068</v>
      </c>
      <c r="Z6129" t="str">
        <f t="shared" si="482"/>
        <v>0.011</v>
      </c>
      <c r="AA6129" s="2" t="str">
        <f t="shared" si="483"/>
        <v>***</v>
      </c>
      <c r="AB6129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30" spans="1:28">
      <c r="A6130">
        <v>6129</v>
      </c>
      <c r="B6130" t="s">
        <v>115</v>
      </c>
      <c r="C6130" t="b">
        <v>0</v>
      </c>
      <c r="D6130" t="s">
        <v>1676</v>
      </c>
      <c r="E6130" t="s">
        <v>1682</v>
      </c>
      <c r="F6130" t="s">
        <v>109</v>
      </c>
      <c r="G6130" t="s">
        <v>140</v>
      </c>
      <c r="H6130">
        <v>0</v>
      </c>
      <c r="I6130" t="s">
        <v>140</v>
      </c>
      <c r="J6130" t="s">
        <v>140</v>
      </c>
      <c r="X6130" t="str">
        <f t="shared" si="480"/>
        <v>grade_7_t3_lowses_nl_2_teacherrelation_zgakuryoku_as.factor(book)5</v>
      </c>
      <c r="Y6130" t="str">
        <f t="shared" si="481"/>
        <v>NA</v>
      </c>
      <c r="Z6130" t="str">
        <f t="shared" si="482"/>
        <v>0.000</v>
      </c>
      <c r="AA6130" s="2" t="e">
        <f t="shared" si="483"/>
        <v>#VALUE!</v>
      </c>
      <c r="AB6130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31" spans="1:28">
      <c r="A6131">
        <v>6130</v>
      </c>
      <c r="B6131" t="s">
        <v>115</v>
      </c>
      <c r="C6131" t="b">
        <v>0</v>
      </c>
      <c r="D6131" t="s">
        <v>1676</v>
      </c>
      <c r="E6131" t="s">
        <v>1682</v>
      </c>
      <c r="F6131" t="s">
        <v>110</v>
      </c>
      <c r="G6131">
        <v>-3.5590677136566401E-4</v>
      </c>
      <c r="H6131">
        <v>9.8656448769130108E-3</v>
      </c>
      <c r="I6131">
        <v>-3.6075368189922997E-2</v>
      </c>
      <c r="J6131">
        <v>0.97122231645089696</v>
      </c>
      <c r="X6131" t="str">
        <f t="shared" si="480"/>
        <v>grade_7_t3_lowses_nl_2_teacherrelation_zgakuryoku_as.factor(year)2017</v>
      </c>
      <c r="Y6131" t="str">
        <f t="shared" si="481"/>
        <v>0.000</v>
      </c>
      <c r="Z6131" t="str">
        <f t="shared" si="482"/>
        <v>0.010</v>
      </c>
      <c r="AA6131" s="2" t="str">
        <f t="shared" si="483"/>
        <v/>
      </c>
      <c r="AB6131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32" spans="1:28">
      <c r="A6132">
        <v>6131</v>
      </c>
      <c r="B6132" t="s">
        <v>115</v>
      </c>
      <c r="C6132" t="b">
        <v>0</v>
      </c>
      <c r="D6132" t="s">
        <v>1676</v>
      </c>
      <c r="E6132" t="s">
        <v>1682</v>
      </c>
      <c r="F6132" t="s">
        <v>111</v>
      </c>
      <c r="G6132">
        <v>8.4373997262221501E-3</v>
      </c>
      <c r="H6132">
        <v>1.14854215707661E-2</v>
      </c>
      <c r="I6132">
        <v>0.73461820049321702</v>
      </c>
      <c r="J6132">
        <v>0.46257333198172601</v>
      </c>
      <c r="X6132" t="str">
        <f t="shared" si="480"/>
        <v>grade_7_t3_lowses_nl_2_teacherrelation_zgakuryoku_as.factor(year)2018</v>
      </c>
      <c r="Y6132" t="str">
        <f t="shared" si="481"/>
        <v>0.008</v>
      </c>
      <c r="Z6132" t="str">
        <f t="shared" si="482"/>
        <v>0.011</v>
      </c>
      <c r="AA6132" s="2" t="str">
        <f t="shared" si="483"/>
        <v/>
      </c>
      <c r="AB6132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33" spans="1:28">
      <c r="A6133">
        <v>6132</v>
      </c>
      <c r="B6133" t="s">
        <v>115</v>
      </c>
      <c r="C6133" t="b">
        <v>0</v>
      </c>
      <c r="D6133" t="s">
        <v>1676</v>
      </c>
      <c r="E6133" t="s">
        <v>1682</v>
      </c>
      <c r="F6133" t="s">
        <v>1722</v>
      </c>
      <c r="G6133">
        <v>-4.5955243957807503E-3</v>
      </c>
      <c r="H6133">
        <v>9.9540064871335293E-3</v>
      </c>
      <c r="I6133">
        <v>-0.46167584898813202</v>
      </c>
      <c r="J6133">
        <v>0.64431453991396404</v>
      </c>
      <c r="X6133" t="str">
        <f t="shared" si="480"/>
        <v>grade_7_t3_lowses_nl_2_teacherrelation_zgakuryoku_as.factor(lowses)1:relative_age</v>
      </c>
      <c r="Y6133" t="str">
        <f t="shared" si="481"/>
        <v>-0.005</v>
      </c>
      <c r="Z6133" t="str">
        <f t="shared" si="482"/>
        <v>0.010</v>
      </c>
      <c r="AA6133" s="2" t="str">
        <f t="shared" si="483"/>
        <v/>
      </c>
      <c r="AB6133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34" spans="1:28">
      <c r="A6134">
        <v>6133</v>
      </c>
      <c r="B6134" t="s">
        <v>115</v>
      </c>
      <c r="C6134" t="b">
        <v>0</v>
      </c>
      <c r="D6134" t="s">
        <v>1676</v>
      </c>
      <c r="E6134" t="s">
        <v>1682</v>
      </c>
      <c r="F6134" t="s">
        <v>1736</v>
      </c>
      <c r="G6134">
        <v>1.38688370191706E-4</v>
      </c>
      <c r="H6134">
        <v>8.6854262277519896E-4</v>
      </c>
      <c r="I6134">
        <v>0.159679406116609</v>
      </c>
      <c r="J6134">
        <v>0.87313386420803996</v>
      </c>
      <c r="X6134" t="str">
        <f t="shared" si="480"/>
        <v>grade_7_t3_lowses_nl_2_teacherrelation_zgakuryoku_as.factor(lowses)1:I(relative_age^2)</v>
      </c>
      <c r="Y6134" t="str">
        <f t="shared" si="481"/>
        <v>0.000</v>
      </c>
      <c r="Z6134" t="str">
        <f t="shared" si="482"/>
        <v>0.001</v>
      </c>
      <c r="AA6134" s="2" t="str">
        <f t="shared" si="483"/>
        <v/>
      </c>
      <c r="AB6134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35" spans="1:28">
      <c r="A6135">
        <v>6134</v>
      </c>
      <c r="B6135" t="s">
        <v>115</v>
      </c>
      <c r="C6135" t="b">
        <v>0</v>
      </c>
      <c r="D6135" t="s">
        <v>1676</v>
      </c>
      <c r="E6135" t="s">
        <v>1682</v>
      </c>
      <c r="F6135" t="s">
        <v>1734</v>
      </c>
      <c r="G6135">
        <v>2.6566079471408099E-2</v>
      </c>
      <c r="H6135">
        <v>1.0885250158857201E-2</v>
      </c>
      <c r="I6135">
        <v>2.4405575511548201</v>
      </c>
      <c r="J6135">
        <v>1.4665891275794299E-2</v>
      </c>
      <c r="X6135" t="str">
        <f t="shared" si="480"/>
        <v>grade_7_t3_lowses_nl_2_teacherrelation_zgakuryoku_as.factor(lowses)1:zgakuryoku</v>
      </c>
      <c r="Y6135" t="str">
        <f t="shared" si="481"/>
        <v>0.027</v>
      </c>
      <c r="Z6135" t="str">
        <f t="shared" si="482"/>
        <v>0.011</v>
      </c>
      <c r="AA6135" s="2" t="str">
        <f t="shared" si="483"/>
        <v>**</v>
      </c>
      <c r="AB6135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36" spans="1:28">
      <c r="A6136">
        <v>6135</v>
      </c>
      <c r="B6136" t="s">
        <v>115</v>
      </c>
      <c r="C6136" t="b">
        <v>0</v>
      </c>
      <c r="D6136" t="s">
        <v>1676</v>
      </c>
      <c r="E6136" t="s">
        <v>1682</v>
      </c>
      <c r="F6136" t="s">
        <v>1723</v>
      </c>
      <c r="G6136" t="s">
        <v>140</v>
      </c>
      <c r="H6136">
        <v>0</v>
      </c>
      <c r="I6136" t="s">
        <v>140</v>
      </c>
      <c r="J6136" t="s">
        <v>140</v>
      </c>
      <c r="X6136" t="str">
        <f t="shared" si="480"/>
        <v>grade_7_t3_lowses_nl_2_teacherrelation_zgakuryoku_as.factor(lowses)1:as.factor(book)2</v>
      </c>
      <c r="Y6136" t="str">
        <f t="shared" si="481"/>
        <v>NA</v>
      </c>
      <c r="Z6136" t="str">
        <f t="shared" si="482"/>
        <v>0.000</v>
      </c>
      <c r="AA6136" s="2" t="e">
        <f t="shared" si="483"/>
        <v>#VALUE!</v>
      </c>
      <c r="AB6136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37" spans="1:28">
      <c r="A6137">
        <v>6136</v>
      </c>
      <c r="B6137" t="s">
        <v>115</v>
      </c>
      <c r="C6137" t="b">
        <v>0</v>
      </c>
      <c r="D6137" t="s">
        <v>1676</v>
      </c>
      <c r="E6137" t="s">
        <v>1682</v>
      </c>
      <c r="F6137" t="s">
        <v>1724</v>
      </c>
      <c r="G6137" t="s">
        <v>140</v>
      </c>
      <c r="H6137">
        <v>0</v>
      </c>
      <c r="I6137" t="s">
        <v>140</v>
      </c>
      <c r="J6137" t="s">
        <v>140</v>
      </c>
      <c r="X6137" t="str">
        <f t="shared" si="480"/>
        <v>grade_7_t3_lowses_nl_2_teacherrelation_zgakuryoku_as.factor(lowses)1:as.factor(book)3</v>
      </c>
      <c r="Y6137" t="str">
        <f t="shared" si="481"/>
        <v>NA</v>
      </c>
      <c r="Z6137" t="str">
        <f t="shared" si="482"/>
        <v>0.000</v>
      </c>
      <c r="AA6137" s="2" t="e">
        <f t="shared" si="483"/>
        <v>#VALUE!</v>
      </c>
      <c r="AB6137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38" spans="1:28">
      <c r="A6138">
        <v>6137</v>
      </c>
      <c r="B6138" t="s">
        <v>115</v>
      </c>
      <c r="C6138" t="b">
        <v>0</v>
      </c>
      <c r="D6138" t="s">
        <v>1676</v>
      </c>
      <c r="E6138" t="s">
        <v>1682</v>
      </c>
      <c r="F6138" t="s">
        <v>1725</v>
      </c>
      <c r="G6138" t="s">
        <v>140</v>
      </c>
      <c r="H6138">
        <v>0</v>
      </c>
      <c r="I6138" t="s">
        <v>140</v>
      </c>
      <c r="J6138" t="s">
        <v>140</v>
      </c>
      <c r="X6138" t="str">
        <f t="shared" si="480"/>
        <v>grade_7_t3_lowses_nl_2_teacherrelation_zgakuryoku_as.factor(lowses)1:as.factor(book)4</v>
      </c>
      <c r="Y6138" t="str">
        <f t="shared" si="481"/>
        <v>NA</v>
      </c>
      <c r="Z6138" t="str">
        <f t="shared" si="482"/>
        <v>0.000</v>
      </c>
      <c r="AA6138" s="2" t="e">
        <f t="shared" si="483"/>
        <v>#VALUE!</v>
      </c>
      <c r="AB6138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39" spans="1:28">
      <c r="A6139">
        <v>6138</v>
      </c>
      <c r="B6139" t="s">
        <v>115</v>
      </c>
      <c r="C6139" t="b">
        <v>0</v>
      </c>
      <c r="D6139" t="s">
        <v>1676</v>
      </c>
      <c r="E6139" t="s">
        <v>1682</v>
      </c>
      <c r="F6139" t="s">
        <v>1726</v>
      </c>
      <c r="G6139" t="s">
        <v>140</v>
      </c>
      <c r="H6139">
        <v>0</v>
      </c>
      <c r="I6139" t="s">
        <v>140</v>
      </c>
      <c r="J6139" t="s">
        <v>140</v>
      </c>
      <c r="X6139" t="str">
        <f t="shared" si="480"/>
        <v>grade_7_t3_lowses_nl_2_teacherrelation_zgakuryoku_as.factor(lowses)1:as.factor(book)5</v>
      </c>
      <c r="Y6139" t="str">
        <f t="shared" si="481"/>
        <v>NA</v>
      </c>
      <c r="Z6139" t="str">
        <f t="shared" si="482"/>
        <v>0.000</v>
      </c>
      <c r="AA6139" s="2" t="e">
        <f t="shared" si="483"/>
        <v>#VALUE!</v>
      </c>
      <c r="AB6139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40" spans="1:28">
      <c r="A6140">
        <v>6139</v>
      </c>
      <c r="B6140" t="s">
        <v>115</v>
      </c>
      <c r="C6140" t="b">
        <v>0</v>
      </c>
      <c r="D6140" t="s">
        <v>1676</v>
      </c>
      <c r="E6140" t="s">
        <v>1682</v>
      </c>
      <c r="F6140" t="s">
        <v>1727</v>
      </c>
      <c r="G6140">
        <v>8.7228195957223306E-3</v>
      </c>
      <c r="H6140">
        <v>2.2062869066518699E-2</v>
      </c>
      <c r="I6140">
        <v>0.39536197986868199</v>
      </c>
      <c r="J6140">
        <v>0.69257639136487903</v>
      </c>
      <c r="X6140" t="str">
        <f t="shared" si="480"/>
        <v>grade_7_t3_lowses_nl_2_teacherrelation_zgakuryoku_as.factor(lowses)1:as.factor(year)2017</v>
      </c>
      <c r="Y6140" t="str">
        <f t="shared" si="481"/>
        <v>0.009</v>
      </c>
      <c r="Z6140" t="str">
        <f t="shared" si="482"/>
        <v>0.022</v>
      </c>
      <c r="AA6140" s="2" t="str">
        <f t="shared" si="483"/>
        <v/>
      </c>
      <c r="AB6140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41" spans="1:28">
      <c r="A6141">
        <v>6140</v>
      </c>
      <c r="B6141" t="s">
        <v>115</v>
      </c>
      <c r="C6141" t="b">
        <v>0</v>
      </c>
      <c r="D6141" t="s">
        <v>1676</v>
      </c>
      <c r="E6141" t="s">
        <v>1682</v>
      </c>
      <c r="F6141" t="s">
        <v>1728</v>
      </c>
      <c r="G6141">
        <v>-6.3948234143129001E-2</v>
      </c>
      <c r="H6141">
        <v>2.2869366343133801E-2</v>
      </c>
      <c r="I6141">
        <v>-2.7962398775569302</v>
      </c>
      <c r="J6141">
        <v>5.1708349544837603E-3</v>
      </c>
      <c r="X6141" t="str">
        <f t="shared" si="480"/>
        <v>grade_7_t3_lowses_nl_2_teacherrelation_zgakuryoku_as.factor(lowses)1:as.factor(year)2018</v>
      </c>
      <c r="Y6141" t="str">
        <f t="shared" si="481"/>
        <v>-0.064</v>
      </c>
      <c r="Z6141" t="str">
        <f t="shared" si="482"/>
        <v>0.023</v>
      </c>
      <c r="AA6141" s="2" t="str">
        <f t="shared" si="483"/>
        <v>***</v>
      </c>
      <c r="AB6141" t="str">
        <f t="shared" si="48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42" spans="1:28">
      <c r="A6142">
        <v>6141</v>
      </c>
      <c r="B6142" t="s">
        <v>1222</v>
      </c>
      <c r="C6142" t="b">
        <v>0</v>
      </c>
      <c r="D6142" t="s">
        <v>1683</v>
      </c>
      <c r="E6142" t="s">
        <v>1684</v>
      </c>
      <c r="F6142" t="s">
        <v>1697</v>
      </c>
      <c r="G6142">
        <v>-6.7173449554851494E-2</v>
      </c>
      <c r="H6142">
        <v>1.4569165316708601E-2</v>
      </c>
      <c r="I6142">
        <v>-4.6106587504923002</v>
      </c>
      <c r="J6142" s="10">
        <v>4.0145545647793504E-6</v>
      </c>
      <c r="X6142" t="str">
        <f t="shared" si="480"/>
        <v>all_t3_lowses_nl_2_teacherrelation_zgakuryoku_as.factor(lowses)1</v>
      </c>
      <c r="Y6142" t="str">
        <f t="shared" si="481"/>
        <v>-0.067</v>
      </c>
      <c r="Z6142" t="str">
        <f t="shared" si="482"/>
        <v>0.015</v>
      </c>
      <c r="AA6142" s="2" t="str">
        <f t="shared" si="483"/>
        <v>***</v>
      </c>
      <c r="AB6142" t="str">
        <f t="shared" si="484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43" spans="1:28">
      <c r="A6143">
        <v>6142</v>
      </c>
      <c r="B6143" t="s">
        <v>1222</v>
      </c>
      <c r="C6143" t="b">
        <v>0</v>
      </c>
      <c r="D6143" t="s">
        <v>1683</v>
      </c>
      <c r="E6143" t="s">
        <v>1684</v>
      </c>
      <c r="F6143" t="s">
        <v>104</v>
      </c>
      <c r="G6143">
        <v>-1.06452434813281E-3</v>
      </c>
      <c r="H6143">
        <v>1.4554930391058999E-3</v>
      </c>
      <c r="I6143">
        <v>-0.731384018701142</v>
      </c>
      <c r="J6143">
        <v>0.46454483318395301</v>
      </c>
      <c r="X6143" t="str">
        <f t="shared" si="480"/>
        <v>all_t3_lowses_nl_2_teacherrelation_zgakuryoku_relative_age</v>
      </c>
      <c r="Y6143" t="str">
        <f t="shared" si="481"/>
        <v>-0.001</v>
      </c>
      <c r="Z6143" t="str">
        <f t="shared" si="482"/>
        <v>0.001</v>
      </c>
      <c r="AA6143" s="2" t="str">
        <f t="shared" si="483"/>
        <v/>
      </c>
      <c r="AB6143" t="str">
        <f t="shared" si="484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44" spans="1:28">
      <c r="A6144">
        <v>6143</v>
      </c>
      <c r="B6144" t="s">
        <v>1222</v>
      </c>
      <c r="C6144" t="b">
        <v>0</v>
      </c>
      <c r="D6144" t="s">
        <v>1683</v>
      </c>
      <c r="E6144" t="s">
        <v>1684</v>
      </c>
      <c r="F6144" t="s">
        <v>775</v>
      </c>
      <c r="G6144">
        <v>2.51064875470237E-4</v>
      </c>
      <c r="H6144">
        <v>1.2384583393122901E-4</v>
      </c>
      <c r="I6144">
        <v>2.02723715042083</v>
      </c>
      <c r="J6144">
        <v>4.2638488661579897E-2</v>
      </c>
      <c r="X6144" t="str">
        <f t="shared" si="480"/>
        <v>all_t3_lowses_nl_2_teacherrelation_zgakuryoku_I(relative_age^2)</v>
      </c>
      <c r="Y6144" t="str">
        <f t="shared" si="481"/>
        <v>0.000</v>
      </c>
      <c r="Z6144" t="str">
        <f t="shared" si="482"/>
        <v>0.000</v>
      </c>
      <c r="AA6144" s="2" t="str">
        <f t="shared" si="483"/>
        <v>**</v>
      </c>
      <c r="AB6144" t="str">
        <f t="shared" si="484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45" spans="1:28">
      <c r="A6145">
        <v>6144</v>
      </c>
      <c r="B6145" t="s">
        <v>1222</v>
      </c>
      <c r="C6145" t="b">
        <v>0</v>
      </c>
      <c r="D6145" t="s">
        <v>1683</v>
      </c>
      <c r="E6145" t="s">
        <v>1684</v>
      </c>
      <c r="F6145" t="s">
        <v>32</v>
      </c>
      <c r="G6145">
        <v>5.8795971008114602E-2</v>
      </c>
      <c r="H6145">
        <v>1.73846457142206E-3</v>
      </c>
      <c r="I6145">
        <v>33.8206322835902</v>
      </c>
      <c r="J6145" s="10">
        <v>1.4630801583428201E-250</v>
      </c>
      <c r="X6145" t="str">
        <f t="shared" si="480"/>
        <v>all_t3_lowses_nl_2_teacherrelation_zgakuryoku_zgakuryoku</v>
      </c>
      <c r="Y6145" t="str">
        <f t="shared" si="481"/>
        <v>0.059</v>
      </c>
      <c r="Z6145" t="str">
        <f t="shared" si="482"/>
        <v>0.002</v>
      </c>
      <c r="AA6145" s="2" t="str">
        <f t="shared" si="483"/>
        <v>***</v>
      </c>
      <c r="AB6145" t="str">
        <f t="shared" si="484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46" spans="1:28">
      <c r="A6146">
        <v>6145</v>
      </c>
      <c r="B6146" t="s">
        <v>1222</v>
      </c>
      <c r="C6146" t="b">
        <v>0</v>
      </c>
      <c r="D6146" t="s">
        <v>1683</v>
      </c>
      <c r="E6146" t="s">
        <v>1684</v>
      </c>
      <c r="F6146" t="s">
        <v>106</v>
      </c>
      <c r="G6146">
        <v>9.9940631455403897E-2</v>
      </c>
      <c r="H6146">
        <v>4.5129896380028097E-3</v>
      </c>
      <c r="I6146">
        <v>22.1451054559992</v>
      </c>
      <c r="J6146" s="10">
        <v>1.2517797019063499E-108</v>
      </c>
      <c r="X6146" t="str">
        <f t="shared" ref="X6146:X6209" si="485">E6146&amp;"_"&amp;F6146</f>
        <v>all_t3_lowses_nl_2_teacherrelation_zgakuryoku_as.factor(book)2</v>
      </c>
      <c r="Y6146" t="str">
        <f t="shared" ref="Y6146:Y6209" si="486">TEXT(G6146,"0.000")</f>
        <v>0.100</v>
      </c>
      <c r="Z6146" t="str">
        <f t="shared" ref="Z6146:Z6209" si="487">TEXT(H6146,"0.000")</f>
        <v>0.005</v>
      </c>
      <c r="AA6146" s="2" t="str">
        <f t="shared" ref="AA6146:AA6209" si="488">IF(COUNTIF(J6146,"*E*")&gt;0, "***", IF(TEXT(J6146, "0.00E+00")*1&lt;0.01, "***", IF(TEXT(J6146, "0.00E+00")*1&lt;0.05, "**",  IF(TEXT(J6146, "0.00E+00")*1&lt;0.1, "*",""))))</f>
        <v>***</v>
      </c>
      <c r="AB6146" t="str">
        <f t="shared" ref="AB6146:AB6209" si="489">D6146</f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47" spans="1:28">
      <c r="A6147">
        <v>6146</v>
      </c>
      <c r="B6147" t="s">
        <v>1222</v>
      </c>
      <c r="C6147" t="b">
        <v>0</v>
      </c>
      <c r="D6147" t="s">
        <v>1683</v>
      </c>
      <c r="E6147" t="s">
        <v>1684</v>
      </c>
      <c r="F6147" t="s">
        <v>107</v>
      </c>
      <c r="G6147">
        <v>0.105267300182514</v>
      </c>
      <c r="H6147">
        <v>3.9763503638233803E-3</v>
      </c>
      <c r="I6147">
        <v>26.473346297708101</v>
      </c>
      <c r="J6147" s="10">
        <v>2.2840514750238001E-154</v>
      </c>
      <c r="X6147" t="str">
        <f t="shared" si="485"/>
        <v>all_t3_lowses_nl_2_teacherrelation_zgakuryoku_as.factor(book)3</v>
      </c>
      <c r="Y6147" t="str">
        <f t="shared" si="486"/>
        <v>0.105</v>
      </c>
      <c r="Z6147" t="str">
        <f t="shared" si="487"/>
        <v>0.004</v>
      </c>
      <c r="AA6147" s="2" t="str">
        <f t="shared" si="488"/>
        <v>***</v>
      </c>
      <c r="AB6147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48" spans="1:28">
      <c r="A6148">
        <v>6147</v>
      </c>
      <c r="B6148" t="s">
        <v>1222</v>
      </c>
      <c r="C6148" t="b">
        <v>0</v>
      </c>
      <c r="D6148" t="s">
        <v>1683</v>
      </c>
      <c r="E6148" t="s">
        <v>1684</v>
      </c>
      <c r="F6148" t="s">
        <v>108</v>
      </c>
      <c r="G6148">
        <v>8.0816866894180994E-2</v>
      </c>
      <c r="H6148">
        <v>4.2422571365236701E-3</v>
      </c>
      <c r="I6148">
        <v>19.050440436151099</v>
      </c>
      <c r="J6148" s="10">
        <v>6.7837926878551596E-81</v>
      </c>
      <c r="X6148" t="str">
        <f t="shared" si="485"/>
        <v>all_t3_lowses_nl_2_teacherrelation_zgakuryoku_as.factor(book)4</v>
      </c>
      <c r="Y6148" t="str">
        <f t="shared" si="486"/>
        <v>0.081</v>
      </c>
      <c r="Z6148" t="str">
        <f t="shared" si="487"/>
        <v>0.004</v>
      </c>
      <c r="AA6148" s="2" t="str">
        <f t="shared" si="488"/>
        <v>***</v>
      </c>
      <c r="AB6148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49" spans="1:28">
      <c r="A6149">
        <v>6148</v>
      </c>
      <c r="B6149" t="s">
        <v>1222</v>
      </c>
      <c r="C6149" t="b">
        <v>0</v>
      </c>
      <c r="D6149" t="s">
        <v>1683</v>
      </c>
      <c r="E6149" t="s">
        <v>1684</v>
      </c>
      <c r="F6149" t="s">
        <v>109</v>
      </c>
      <c r="G6149" t="s">
        <v>140</v>
      </c>
      <c r="H6149">
        <v>0</v>
      </c>
      <c r="I6149" t="s">
        <v>140</v>
      </c>
      <c r="J6149" t="s">
        <v>140</v>
      </c>
      <c r="X6149" t="str">
        <f t="shared" si="485"/>
        <v>all_t3_lowses_nl_2_teacherrelation_zgakuryoku_as.factor(book)5</v>
      </c>
      <c r="Y6149" t="str">
        <f t="shared" si="486"/>
        <v>NA</v>
      </c>
      <c r="Z6149" t="str">
        <f t="shared" si="487"/>
        <v>0.000</v>
      </c>
      <c r="AA6149" s="2" t="e">
        <f t="shared" si="488"/>
        <v>#VALUE!</v>
      </c>
      <c r="AB6149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50" spans="1:28">
      <c r="A6150">
        <v>6149</v>
      </c>
      <c r="B6150" t="s">
        <v>1222</v>
      </c>
      <c r="C6150" t="b">
        <v>0</v>
      </c>
      <c r="D6150" t="s">
        <v>1683</v>
      </c>
      <c r="E6150" t="s">
        <v>1684</v>
      </c>
      <c r="F6150" t="s">
        <v>110</v>
      </c>
      <c r="G6150">
        <v>1.4593125331842001E-3</v>
      </c>
      <c r="H6150">
        <v>3.9202634898320597E-3</v>
      </c>
      <c r="I6150">
        <v>0.37224858404778199</v>
      </c>
      <c r="J6150">
        <v>0.70970787244099598</v>
      </c>
      <c r="X6150" t="str">
        <f t="shared" si="485"/>
        <v>all_t3_lowses_nl_2_teacherrelation_zgakuryoku_as.factor(year)2017</v>
      </c>
      <c r="Y6150" t="str">
        <f t="shared" si="486"/>
        <v>0.001</v>
      </c>
      <c r="Z6150" t="str">
        <f t="shared" si="487"/>
        <v>0.004</v>
      </c>
      <c r="AA6150" s="2" t="str">
        <f t="shared" si="488"/>
        <v/>
      </c>
      <c r="AB6150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51" spans="1:28">
      <c r="A6151">
        <v>6150</v>
      </c>
      <c r="B6151" t="s">
        <v>1222</v>
      </c>
      <c r="C6151" t="b">
        <v>0</v>
      </c>
      <c r="D6151" t="s">
        <v>1683</v>
      </c>
      <c r="E6151" t="s">
        <v>1684</v>
      </c>
      <c r="F6151" t="s">
        <v>111</v>
      </c>
      <c r="G6151">
        <v>1.9657920073956302E-3</v>
      </c>
      <c r="H6151">
        <v>4.7053398249610797E-3</v>
      </c>
      <c r="I6151">
        <v>0.41777896613702897</v>
      </c>
      <c r="J6151">
        <v>0.676108840391203</v>
      </c>
      <c r="X6151" t="str">
        <f t="shared" si="485"/>
        <v>all_t3_lowses_nl_2_teacherrelation_zgakuryoku_as.factor(year)2018</v>
      </c>
      <c r="Y6151" t="str">
        <f t="shared" si="486"/>
        <v>0.002</v>
      </c>
      <c r="Z6151" t="str">
        <f t="shared" si="487"/>
        <v>0.005</v>
      </c>
      <c r="AA6151" s="2" t="str">
        <f t="shared" si="488"/>
        <v/>
      </c>
      <c r="AB6151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52" spans="1:28">
      <c r="A6152">
        <v>6151</v>
      </c>
      <c r="B6152" t="s">
        <v>1222</v>
      </c>
      <c r="C6152" t="b">
        <v>0</v>
      </c>
      <c r="D6152" t="s">
        <v>1683</v>
      </c>
      <c r="E6152" t="s">
        <v>1684</v>
      </c>
      <c r="F6152" t="s">
        <v>200</v>
      </c>
      <c r="G6152">
        <v>-1.4891012817877399E-3</v>
      </c>
      <c r="H6152">
        <v>5.23910098946771E-3</v>
      </c>
      <c r="I6152">
        <v>-0.28422839811282802</v>
      </c>
      <c r="J6152">
        <v>0.77623542579749605</v>
      </c>
      <c r="X6152" t="str">
        <f t="shared" si="485"/>
        <v>all_t3_lowses_nl_2_teacherrelation_zgakuryoku_as.factor(grade)5</v>
      </c>
      <c r="Y6152" t="str">
        <f t="shared" si="486"/>
        <v>-0.001</v>
      </c>
      <c r="Z6152" t="str">
        <f t="shared" si="487"/>
        <v>0.005</v>
      </c>
      <c r="AA6152" s="2" t="str">
        <f t="shared" si="488"/>
        <v/>
      </c>
      <c r="AB6152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53" spans="1:28">
      <c r="A6153">
        <v>6152</v>
      </c>
      <c r="B6153" t="s">
        <v>1222</v>
      </c>
      <c r="C6153" t="b">
        <v>0</v>
      </c>
      <c r="D6153" t="s">
        <v>1683</v>
      </c>
      <c r="E6153" t="s">
        <v>1684</v>
      </c>
      <c r="F6153" t="s">
        <v>201</v>
      </c>
      <c r="G6153">
        <v>-5.4684691569489999E-3</v>
      </c>
      <c r="H6153">
        <v>6.2642205769959797E-3</v>
      </c>
      <c r="I6153">
        <v>-0.87296880589275405</v>
      </c>
      <c r="J6153">
        <v>0.38268033653851002</v>
      </c>
      <c r="X6153" t="str">
        <f t="shared" si="485"/>
        <v>all_t3_lowses_nl_2_teacherrelation_zgakuryoku_as.factor(grade)6</v>
      </c>
      <c r="Y6153" t="str">
        <f t="shared" si="486"/>
        <v>-0.005</v>
      </c>
      <c r="Z6153" t="str">
        <f t="shared" si="487"/>
        <v>0.006</v>
      </c>
      <c r="AA6153" s="2" t="str">
        <f t="shared" si="488"/>
        <v/>
      </c>
      <c r="AB6153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54" spans="1:28">
      <c r="A6154">
        <v>6153</v>
      </c>
      <c r="B6154" t="s">
        <v>1222</v>
      </c>
      <c r="C6154" t="b">
        <v>0</v>
      </c>
      <c r="D6154" t="s">
        <v>1683</v>
      </c>
      <c r="E6154" t="s">
        <v>1684</v>
      </c>
      <c r="F6154" t="s">
        <v>202</v>
      </c>
      <c r="G6154" t="s">
        <v>140</v>
      </c>
      <c r="H6154">
        <v>0</v>
      </c>
      <c r="I6154" t="s">
        <v>140</v>
      </c>
      <c r="J6154" t="s">
        <v>140</v>
      </c>
      <c r="X6154" t="str">
        <f t="shared" si="485"/>
        <v>all_t3_lowses_nl_2_teacherrelation_zgakuryoku_as.factor(grade)7</v>
      </c>
      <c r="Y6154" t="str">
        <f t="shared" si="486"/>
        <v>NA</v>
      </c>
      <c r="Z6154" t="str">
        <f t="shared" si="487"/>
        <v>0.000</v>
      </c>
      <c r="AA6154" s="2" t="e">
        <f t="shared" si="488"/>
        <v>#VALUE!</v>
      </c>
      <c r="AB6154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55" spans="1:28">
      <c r="A6155">
        <v>6154</v>
      </c>
      <c r="B6155" t="s">
        <v>1222</v>
      </c>
      <c r="C6155" t="b">
        <v>0</v>
      </c>
      <c r="D6155" t="s">
        <v>1683</v>
      </c>
      <c r="E6155" t="s">
        <v>1684</v>
      </c>
      <c r="F6155" t="s">
        <v>203</v>
      </c>
      <c r="G6155">
        <v>-4.00194626732405E-4</v>
      </c>
      <c r="H6155">
        <v>6.9539852282714098E-3</v>
      </c>
      <c r="I6155">
        <v>-5.7548961292787103E-2</v>
      </c>
      <c r="J6155">
        <v>0.95410791926775096</v>
      </c>
      <c r="X6155" t="str">
        <f t="shared" si="485"/>
        <v>all_t3_lowses_nl_2_teacherrelation_zgakuryoku_as.factor(grade)8</v>
      </c>
      <c r="Y6155" t="str">
        <f t="shared" si="486"/>
        <v>0.000</v>
      </c>
      <c r="Z6155" t="str">
        <f t="shared" si="487"/>
        <v>0.007</v>
      </c>
      <c r="AA6155" s="2" t="str">
        <f t="shared" si="488"/>
        <v/>
      </c>
      <c r="AB6155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56" spans="1:28">
      <c r="A6156">
        <v>6155</v>
      </c>
      <c r="B6156" t="s">
        <v>1222</v>
      </c>
      <c r="C6156" t="b">
        <v>0</v>
      </c>
      <c r="D6156" t="s">
        <v>1683</v>
      </c>
      <c r="E6156" t="s">
        <v>1684</v>
      </c>
      <c r="F6156" t="s">
        <v>204</v>
      </c>
      <c r="G6156">
        <v>-2.44102609350756E-3</v>
      </c>
      <c r="H6156">
        <v>7.8577523129468099E-3</v>
      </c>
      <c r="I6156">
        <v>-0.31065195189285999</v>
      </c>
      <c r="J6156">
        <v>0.75606530693571306</v>
      </c>
      <c r="X6156" t="str">
        <f t="shared" si="485"/>
        <v>all_t3_lowses_nl_2_teacherrelation_zgakuryoku_as.factor(grade)9</v>
      </c>
      <c r="Y6156" t="str">
        <f t="shared" si="486"/>
        <v>-0.002</v>
      </c>
      <c r="Z6156" t="str">
        <f t="shared" si="487"/>
        <v>0.008</v>
      </c>
      <c r="AA6156" s="2" t="str">
        <f t="shared" si="488"/>
        <v/>
      </c>
      <c r="AB6156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57" spans="1:28">
      <c r="A6157">
        <v>6156</v>
      </c>
      <c r="B6157" t="s">
        <v>1222</v>
      </c>
      <c r="C6157" t="b">
        <v>0</v>
      </c>
      <c r="D6157" t="s">
        <v>1683</v>
      </c>
      <c r="E6157" t="s">
        <v>1684</v>
      </c>
      <c r="F6157" t="s">
        <v>1722</v>
      </c>
      <c r="G6157">
        <v>1.9099129384064399E-3</v>
      </c>
      <c r="H6157">
        <v>4.4075991247122404E-3</v>
      </c>
      <c r="I6157">
        <v>0.43332274201119197</v>
      </c>
      <c r="J6157">
        <v>0.66478043269764597</v>
      </c>
      <c r="X6157" t="str">
        <f t="shared" si="485"/>
        <v>all_t3_lowses_nl_2_teacherrelation_zgakuryoku_as.factor(lowses)1:relative_age</v>
      </c>
      <c r="Y6157" t="str">
        <f t="shared" si="486"/>
        <v>0.002</v>
      </c>
      <c r="Z6157" t="str">
        <f t="shared" si="487"/>
        <v>0.004</v>
      </c>
      <c r="AA6157" s="2" t="str">
        <f t="shared" si="488"/>
        <v/>
      </c>
      <c r="AB6157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58" spans="1:28">
      <c r="A6158">
        <v>6157</v>
      </c>
      <c r="B6158" t="s">
        <v>1222</v>
      </c>
      <c r="C6158" t="b">
        <v>0</v>
      </c>
      <c r="D6158" t="s">
        <v>1683</v>
      </c>
      <c r="E6158" t="s">
        <v>1684</v>
      </c>
      <c r="F6158" t="s">
        <v>1736</v>
      </c>
      <c r="G6158">
        <v>-1.5611899167310001E-4</v>
      </c>
      <c r="H6158">
        <v>3.8698783622870899E-4</v>
      </c>
      <c r="I6158">
        <v>-0.403420927113672</v>
      </c>
      <c r="J6158">
        <v>0.68663869948210199</v>
      </c>
      <c r="X6158" t="str">
        <f t="shared" si="485"/>
        <v>all_t3_lowses_nl_2_teacherrelation_zgakuryoku_as.factor(lowses)1:I(relative_age^2)</v>
      </c>
      <c r="Y6158" t="str">
        <f t="shared" si="486"/>
        <v>0.000</v>
      </c>
      <c r="Z6158" t="str">
        <f t="shared" si="487"/>
        <v>0.000</v>
      </c>
      <c r="AA6158" s="2" t="str">
        <f t="shared" si="488"/>
        <v/>
      </c>
      <c r="AB6158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59" spans="1:28">
      <c r="A6159">
        <v>6158</v>
      </c>
      <c r="B6159" t="s">
        <v>1222</v>
      </c>
      <c r="C6159" t="b">
        <v>0</v>
      </c>
      <c r="D6159" t="s">
        <v>1683</v>
      </c>
      <c r="E6159" t="s">
        <v>1684</v>
      </c>
      <c r="F6159" t="s">
        <v>1734</v>
      </c>
      <c r="G6159">
        <v>1.04595733263276E-2</v>
      </c>
      <c r="H6159">
        <v>4.82429817604211E-3</v>
      </c>
      <c r="I6159">
        <v>2.1681025808626</v>
      </c>
      <c r="J6159">
        <v>3.0151169442021199E-2</v>
      </c>
      <c r="X6159" t="str">
        <f t="shared" si="485"/>
        <v>all_t3_lowses_nl_2_teacherrelation_zgakuryoku_as.factor(lowses)1:zgakuryoku</v>
      </c>
      <c r="Y6159" t="str">
        <f t="shared" si="486"/>
        <v>0.010</v>
      </c>
      <c r="Z6159" t="str">
        <f t="shared" si="487"/>
        <v>0.005</v>
      </c>
      <c r="AA6159" s="2" t="str">
        <f t="shared" si="488"/>
        <v>**</v>
      </c>
      <c r="AB6159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60" spans="1:28">
      <c r="A6160">
        <v>6159</v>
      </c>
      <c r="B6160" t="s">
        <v>1222</v>
      </c>
      <c r="C6160" t="b">
        <v>0</v>
      </c>
      <c r="D6160" t="s">
        <v>1683</v>
      </c>
      <c r="E6160" t="s">
        <v>1684</v>
      </c>
      <c r="F6160" t="s">
        <v>1723</v>
      </c>
      <c r="G6160" t="s">
        <v>140</v>
      </c>
      <c r="H6160">
        <v>0</v>
      </c>
      <c r="I6160" t="s">
        <v>140</v>
      </c>
      <c r="J6160" t="s">
        <v>140</v>
      </c>
      <c r="X6160" t="str">
        <f t="shared" si="485"/>
        <v>all_t3_lowses_nl_2_teacherrelation_zgakuryoku_as.factor(lowses)1:as.factor(book)2</v>
      </c>
      <c r="Y6160" t="str">
        <f t="shared" si="486"/>
        <v>NA</v>
      </c>
      <c r="Z6160" t="str">
        <f t="shared" si="487"/>
        <v>0.000</v>
      </c>
      <c r="AA6160" s="2" t="e">
        <f t="shared" si="488"/>
        <v>#VALUE!</v>
      </c>
      <c r="AB6160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61" spans="1:28">
      <c r="A6161">
        <v>6160</v>
      </c>
      <c r="B6161" t="s">
        <v>1222</v>
      </c>
      <c r="C6161" t="b">
        <v>0</v>
      </c>
      <c r="D6161" t="s">
        <v>1683</v>
      </c>
      <c r="E6161" t="s">
        <v>1684</v>
      </c>
      <c r="F6161" t="s">
        <v>1724</v>
      </c>
      <c r="G6161" t="s">
        <v>140</v>
      </c>
      <c r="H6161">
        <v>0</v>
      </c>
      <c r="I6161" t="s">
        <v>140</v>
      </c>
      <c r="J6161" t="s">
        <v>140</v>
      </c>
      <c r="X6161" t="str">
        <f t="shared" si="485"/>
        <v>all_t3_lowses_nl_2_teacherrelation_zgakuryoku_as.factor(lowses)1:as.factor(book)3</v>
      </c>
      <c r="Y6161" t="str">
        <f t="shared" si="486"/>
        <v>NA</v>
      </c>
      <c r="Z6161" t="str">
        <f t="shared" si="487"/>
        <v>0.000</v>
      </c>
      <c r="AA6161" s="2" t="e">
        <f t="shared" si="488"/>
        <v>#VALUE!</v>
      </c>
      <c r="AB6161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62" spans="1:28">
      <c r="A6162">
        <v>6161</v>
      </c>
      <c r="B6162" t="s">
        <v>1222</v>
      </c>
      <c r="C6162" t="b">
        <v>0</v>
      </c>
      <c r="D6162" t="s">
        <v>1683</v>
      </c>
      <c r="E6162" t="s">
        <v>1684</v>
      </c>
      <c r="F6162" t="s">
        <v>1725</v>
      </c>
      <c r="G6162" t="s">
        <v>140</v>
      </c>
      <c r="H6162">
        <v>0</v>
      </c>
      <c r="I6162" t="s">
        <v>140</v>
      </c>
      <c r="J6162" t="s">
        <v>140</v>
      </c>
      <c r="X6162" t="str">
        <f t="shared" si="485"/>
        <v>all_t3_lowses_nl_2_teacherrelation_zgakuryoku_as.factor(lowses)1:as.factor(book)4</v>
      </c>
      <c r="Y6162" t="str">
        <f t="shared" si="486"/>
        <v>NA</v>
      </c>
      <c r="Z6162" t="str">
        <f t="shared" si="487"/>
        <v>0.000</v>
      </c>
      <c r="AA6162" s="2" t="e">
        <f t="shared" si="488"/>
        <v>#VALUE!</v>
      </c>
      <c r="AB6162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63" spans="1:28">
      <c r="A6163">
        <v>6162</v>
      </c>
      <c r="B6163" t="s">
        <v>1222</v>
      </c>
      <c r="C6163" t="b">
        <v>0</v>
      </c>
      <c r="D6163" t="s">
        <v>1683</v>
      </c>
      <c r="E6163" t="s">
        <v>1684</v>
      </c>
      <c r="F6163" t="s">
        <v>1726</v>
      </c>
      <c r="G6163" t="s">
        <v>140</v>
      </c>
      <c r="H6163">
        <v>0</v>
      </c>
      <c r="I6163" t="s">
        <v>140</v>
      </c>
      <c r="J6163" t="s">
        <v>140</v>
      </c>
      <c r="X6163" t="str">
        <f t="shared" si="485"/>
        <v>all_t3_lowses_nl_2_teacherrelation_zgakuryoku_as.factor(lowses)1:as.factor(book)5</v>
      </c>
      <c r="Y6163" t="str">
        <f t="shared" si="486"/>
        <v>NA</v>
      </c>
      <c r="Z6163" t="str">
        <f t="shared" si="487"/>
        <v>0.000</v>
      </c>
      <c r="AA6163" s="2" t="e">
        <f t="shared" si="488"/>
        <v>#VALUE!</v>
      </c>
      <c r="AB6163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64" spans="1:28">
      <c r="A6164">
        <v>6163</v>
      </c>
      <c r="B6164" t="s">
        <v>1222</v>
      </c>
      <c r="C6164" t="b">
        <v>0</v>
      </c>
      <c r="D6164" t="s">
        <v>1683</v>
      </c>
      <c r="E6164" t="s">
        <v>1684</v>
      </c>
      <c r="F6164" t="s">
        <v>1727</v>
      </c>
      <c r="G6164">
        <v>-4.72372933230885E-3</v>
      </c>
      <c r="H6164">
        <v>8.6744841899888195E-3</v>
      </c>
      <c r="I6164">
        <v>-0.54455449210000095</v>
      </c>
      <c r="J6164">
        <v>0.58606010905529804</v>
      </c>
      <c r="X6164" t="str">
        <f t="shared" si="485"/>
        <v>all_t3_lowses_nl_2_teacherrelation_zgakuryoku_as.factor(lowses)1:as.factor(year)2017</v>
      </c>
      <c r="Y6164" t="str">
        <f t="shared" si="486"/>
        <v>-0.005</v>
      </c>
      <c r="Z6164" t="str">
        <f t="shared" si="487"/>
        <v>0.009</v>
      </c>
      <c r="AA6164" s="2" t="str">
        <f t="shared" si="488"/>
        <v/>
      </c>
      <c r="AB6164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65" spans="1:28">
      <c r="A6165">
        <v>6164</v>
      </c>
      <c r="B6165" t="s">
        <v>1222</v>
      </c>
      <c r="C6165" t="b">
        <v>0</v>
      </c>
      <c r="D6165" t="s">
        <v>1683</v>
      </c>
      <c r="E6165" t="s">
        <v>1684</v>
      </c>
      <c r="F6165" t="s">
        <v>1728</v>
      </c>
      <c r="G6165">
        <v>7.36946424588086E-3</v>
      </c>
      <c r="H6165">
        <v>9.5652962611792805E-3</v>
      </c>
      <c r="I6165">
        <v>0.77043763670862997</v>
      </c>
      <c r="J6165">
        <v>0.44104055709620599</v>
      </c>
      <c r="X6165" t="str">
        <f t="shared" si="485"/>
        <v>all_t3_lowses_nl_2_teacherrelation_zgakuryoku_as.factor(lowses)1:as.factor(year)2018</v>
      </c>
      <c r="Y6165" t="str">
        <f t="shared" si="486"/>
        <v>0.007</v>
      </c>
      <c r="Z6165" t="str">
        <f t="shared" si="487"/>
        <v>0.010</v>
      </c>
      <c r="AA6165" s="2" t="str">
        <f t="shared" si="488"/>
        <v/>
      </c>
      <c r="AB6165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66" spans="1:28">
      <c r="A6166">
        <v>6165</v>
      </c>
      <c r="B6166" t="s">
        <v>1222</v>
      </c>
      <c r="C6166" t="b">
        <v>0</v>
      </c>
      <c r="D6166" t="s">
        <v>1683</v>
      </c>
      <c r="E6166" t="s">
        <v>1684</v>
      </c>
      <c r="F6166" t="s">
        <v>1729</v>
      </c>
      <c r="G6166">
        <v>-1.8020099484130199E-2</v>
      </c>
      <c r="H6166">
        <v>1.34178551267459E-2</v>
      </c>
      <c r="I6166">
        <v>-1.34299404144039</v>
      </c>
      <c r="J6166">
        <v>0.17927427532165099</v>
      </c>
      <c r="X6166" t="str">
        <f t="shared" si="485"/>
        <v>all_t3_lowses_nl_2_teacherrelation_zgakuryoku_as.factor(lowses)1:as.factor(grade)5</v>
      </c>
      <c r="Y6166" t="str">
        <f t="shared" si="486"/>
        <v>-0.018</v>
      </c>
      <c r="Z6166" t="str">
        <f t="shared" si="487"/>
        <v>0.013</v>
      </c>
      <c r="AA6166" s="2" t="str">
        <f t="shared" si="488"/>
        <v/>
      </c>
      <c r="AB6166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67" spans="1:28">
      <c r="A6167">
        <v>6166</v>
      </c>
      <c r="B6167" t="s">
        <v>1222</v>
      </c>
      <c r="C6167" t="b">
        <v>0</v>
      </c>
      <c r="D6167" t="s">
        <v>1683</v>
      </c>
      <c r="E6167" t="s">
        <v>1684</v>
      </c>
      <c r="F6167" t="s">
        <v>1730</v>
      </c>
      <c r="G6167">
        <v>1.31713637155439E-2</v>
      </c>
      <c r="H6167">
        <v>1.43467548304766E-2</v>
      </c>
      <c r="I6167">
        <v>0.91807268411418796</v>
      </c>
      <c r="J6167">
        <v>0.358581084807988</v>
      </c>
      <c r="X6167" t="str">
        <f t="shared" si="485"/>
        <v>all_t3_lowses_nl_2_teacherrelation_zgakuryoku_as.factor(lowses)1:as.factor(grade)6</v>
      </c>
      <c r="Y6167" t="str">
        <f t="shared" si="486"/>
        <v>0.013</v>
      </c>
      <c r="Z6167" t="str">
        <f t="shared" si="487"/>
        <v>0.014</v>
      </c>
      <c r="AA6167" s="2" t="str">
        <f t="shared" si="488"/>
        <v/>
      </c>
      <c r="AB6167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68" spans="1:28">
      <c r="A6168">
        <v>6167</v>
      </c>
      <c r="B6168" t="s">
        <v>1222</v>
      </c>
      <c r="C6168" t="b">
        <v>0</v>
      </c>
      <c r="D6168" t="s">
        <v>1683</v>
      </c>
      <c r="E6168" t="s">
        <v>1684</v>
      </c>
      <c r="F6168" t="s">
        <v>1731</v>
      </c>
      <c r="G6168">
        <v>3.8587391114555697E-2</v>
      </c>
      <c r="H6168">
        <v>1.26260489829844E-2</v>
      </c>
      <c r="I6168">
        <v>3.0561730883951399</v>
      </c>
      <c r="J6168">
        <v>2.2418900976168398E-3</v>
      </c>
      <c r="X6168" t="str">
        <f t="shared" si="485"/>
        <v>all_t3_lowses_nl_2_teacherrelation_zgakuryoku_as.factor(lowses)1:as.factor(grade)7</v>
      </c>
      <c r="Y6168" t="str">
        <f t="shared" si="486"/>
        <v>0.039</v>
      </c>
      <c r="Z6168" t="str">
        <f t="shared" si="487"/>
        <v>0.013</v>
      </c>
      <c r="AA6168" s="2" t="str">
        <f t="shared" si="488"/>
        <v>***</v>
      </c>
      <c r="AB6168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69" spans="1:28">
      <c r="A6169">
        <v>6168</v>
      </c>
      <c r="B6169" t="s">
        <v>1222</v>
      </c>
      <c r="C6169" t="b">
        <v>0</v>
      </c>
      <c r="D6169" t="s">
        <v>1683</v>
      </c>
      <c r="E6169" t="s">
        <v>1684</v>
      </c>
      <c r="F6169" t="s">
        <v>1732</v>
      </c>
      <c r="G6169">
        <v>5.1561506279558598E-2</v>
      </c>
      <c r="H6169">
        <v>1.27591801231815E-2</v>
      </c>
      <c r="I6169">
        <v>4.0411300555181597</v>
      </c>
      <c r="J6169" s="10">
        <v>5.3199094470740797E-5</v>
      </c>
      <c r="X6169" t="str">
        <f t="shared" si="485"/>
        <v>all_t3_lowses_nl_2_teacherrelation_zgakuryoku_as.factor(lowses)1:as.factor(grade)8</v>
      </c>
      <c r="Y6169" t="str">
        <f t="shared" si="486"/>
        <v>0.052</v>
      </c>
      <c r="Z6169" t="str">
        <f t="shared" si="487"/>
        <v>0.013</v>
      </c>
      <c r="AA6169" s="2" t="str">
        <f t="shared" si="488"/>
        <v>***</v>
      </c>
      <c r="AB6169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70" spans="1:28">
      <c r="A6170">
        <v>6169</v>
      </c>
      <c r="B6170" t="s">
        <v>1222</v>
      </c>
      <c r="C6170" t="b">
        <v>0</v>
      </c>
      <c r="D6170" t="s">
        <v>1683</v>
      </c>
      <c r="E6170" t="s">
        <v>1684</v>
      </c>
      <c r="F6170" t="s">
        <v>1733</v>
      </c>
      <c r="G6170">
        <v>6.9286297679392497E-2</v>
      </c>
      <c r="H6170">
        <v>1.18996050289696E-2</v>
      </c>
      <c r="I6170">
        <v>5.82257121229779</v>
      </c>
      <c r="J6170" s="10">
        <v>5.7970608287818099E-9</v>
      </c>
      <c r="X6170" t="str">
        <f t="shared" si="485"/>
        <v>all_t3_lowses_nl_2_teacherrelation_zgakuryoku_as.factor(lowses)1:as.factor(grade)9</v>
      </c>
      <c r="Y6170" t="str">
        <f t="shared" si="486"/>
        <v>0.069</v>
      </c>
      <c r="Z6170" t="str">
        <f t="shared" si="487"/>
        <v>0.012</v>
      </c>
      <c r="AA6170" s="2" t="str">
        <f t="shared" si="488"/>
        <v>***</v>
      </c>
      <c r="AB6170" t="str">
        <f t="shared" si="489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171" spans="1:28">
      <c r="A6171">
        <v>6170</v>
      </c>
      <c r="B6171" t="s">
        <v>1213</v>
      </c>
      <c r="C6171" t="b">
        <v>0</v>
      </c>
      <c r="D6171" t="s">
        <v>1685</v>
      </c>
      <c r="E6171" t="s">
        <v>1686</v>
      </c>
      <c r="F6171" t="s">
        <v>1697</v>
      </c>
      <c r="G6171" t="s">
        <v>140</v>
      </c>
      <c r="H6171">
        <v>0</v>
      </c>
      <c r="I6171" t="s">
        <v>140</v>
      </c>
      <c r="J6171" t="s">
        <v>140</v>
      </c>
      <c r="X6171" t="str">
        <f t="shared" si="485"/>
        <v>grade_4_t3_lowses_nl_2_zfriendrelation_zgakuryoku_as.factor(lowses)1</v>
      </c>
      <c r="Y6171" t="str">
        <f t="shared" si="486"/>
        <v>NA</v>
      </c>
      <c r="Z6171" t="str">
        <f t="shared" si="487"/>
        <v>0.000</v>
      </c>
      <c r="AA6171" s="2" t="e">
        <f t="shared" si="488"/>
        <v>#VALUE!</v>
      </c>
      <c r="AB6171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72" spans="1:28">
      <c r="A6172">
        <v>6171</v>
      </c>
      <c r="B6172" t="s">
        <v>1213</v>
      </c>
      <c r="C6172" t="b">
        <v>0</v>
      </c>
      <c r="D6172" t="s">
        <v>1685</v>
      </c>
      <c r="E6172" t="s">
        <v>1686</v>
      </c>
      <c r="F6172" t="s">
        <v>104</v>
      </c>
      <c r="G6172">
        <v>8.8194603325590093E-3</v>
      </c>
      <c r="H6172">
        <v>3.0081271624200702E-3</v>
      </c>
      <c r="I6172">
        <v>2.9318774959844598</v>
      </c>
      <c r="J6172">
        <v>3.3697698872283501E-3</v>
      </c>
      <c r="X6172" t="str">
        <f t="shared" si="485"/>
        <v>grade_4_t3_lowses_nl_2_zfriendrelation_zgakuryoku_relative_age</v>
      </c>
      <c r="Y6172" t="str">
        <f t="shared" si="486"/>
        <v>0.009</v>
      </c>
      <c r="Z6172" t="str">
        <f t="shared" si="487"/>
        <v>0.003</v>
      </c>
      <c r="AA6172" s="2" t="str">
        <f t="shared" si="488"/>
        <v>***</v>
      </c>
      <c r="AB6172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73" spans="1:28">
      <c r="A6173">
        <v>6172</v>
      </c>
      <c r="B6173" t="s">
        <v>1213</v>
      </c>
      <c r="C6173" t="b">
        <v>0</v>
      </c>
      <c r="D6173" t="s">
        <v>1685</v>
      </c>
      <c r="E6173" t="s">
        <v>1686</v>
      </c>
      <c r="F6173" t="s">
        <v>775</v>
      </c>
      <c r="G6173" s="10">
        <v>-2.6161602385004798E-5</v>
      </c>
      <c r="H6173">
        <v>2.50313538797923E-4</v>
      </c>
      <c r="I6173">
        <v>-0.104515331094915</v>
      </c>
      <c r="J6173">
        <v>0.91676056004580897</v>
      </c>
      <c r="X6173" t="str">
        <f t="shared" si="485"/>
        <v>grade_4_t3_lowses_nl_2_zfriendrelation_zgakuryoku_I(relative_age^2)</v>
      </c>
      <c r="Y6173" t="str">
        <f t="shared" si="486"/>
        <v>0.000</v>
      </c>
      <c r="Z6173" t="str">
        <f t="shared" si="487"/>
        <v>0.000</v>
      </c>
      <c r="AA6173" s="2" t="str">
        <f t="shared" si="488"/>
        <v/>
      </c>
      <c r="AB6173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74" spans="1:28">
      <c r="A6174">
        <v>6173</v>
      </c>
      <c r="B6174" t="s">
        <v>1213</v>
      </c>
      <c r="C6174" t="b">
        <v>0</v>
      </c>
      <c r="D6174" t="s">
        <v>1685</v>
      </c>
      <c r="E6174" t="s">
        <v>1686</v>
      </c>
      <c r="F6174" t="s">
        <v>32</v>
      </c>
      <c r="G6174">
        <v>0.105613467515721</v>
      </c>
      <c r="H6174">
        <v>3.8292914514654799E-3</v>
      </c>
      <c r="I6174">
        <v>27.580420256416499</v>
      </c>
      <c r="J6174" s="10">
        <v>5.6634434062450697E-167</v>
      </c>
      <c r="X6174" t="str">
        <f t="shared" si="485"/>
        <v>grade_4_t3_lowses_nl_2_zfriendrelation_zgakuryoku_zgakuryoku</v>
      </c>
      <c r="Y6174" t="str">
        <f t="shared" si="486"/>
        <v>0.106</v>
      </c>
      <c r="Z6174" t="str">
        <f t="shared" si="487"/>
        <v>0.004</v>
      </c>
      <c r="AA6174" s="2" t="str">
        <f t="shared" si="488"/>
        <v>***</v>
      </c>
      <c r="AB6174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75" spans="1:28">
      <c r="A6175">
        <v>6174</v>
      </c>
      <c r="B6175" t="s">
        <v>1213</v>
      </c>
      <c r="C6175" t="b">
        <v>0</v>
      </c>
      <c r="D6175" t="s">
        <v>1685</v>
      </c>
      <c r="E6175" t="s">
        <v>1686</v>
      </c>
      <c r="F6175" t="s">
        <v>106</v>
      </c>
      <c r="G6175">
        <v>0.121096082664559</v>
      </c>
      <c r="H6175">
        <v>2.93285165700015E-2</v>
      </c>
      <c r="I6175">
        <v>4.1289535519304703</v>
      </c>
      <c r="J6175" s="10">
        <v>3.6464002599540797E-5</v>
      </c>
      <c r="X6175" t="str">
        <f t="shared" si="485"/>
        <v>grade_4_t3_lowses_nl_2_zfriendrelation_zgakuryoku_as.factor(book)2</v>
      </c>
      <c r="Y6175" t="str">
        <f t="shared" si="486"/>
        <v>0.121</v>
      </c>
      <c r="Z6175" t="str">
        <f t="shared" si="487"/>
        <v>0.029</v>
      </c>
      <c r="AA6175" s="2" t="str">
        <f t="shared" si="488"/>
        <v>***</v>
      </c>
      <c r="AB6175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76" spans="1:28">
      <c r="A6176">
        <v>6175</v>
      </c>
      <c r="B6176" t="s">
        <v>1213</v>
      </c>
      <c r="C6176" t="b">
        <v>0</v>
      </c>
      <c r="D6176" t="s">
        <v>1685</v>
      </c>
      <c r="E6176" t="s">
        <v>1686</v>
      </c>
      <c r="F6176" t="s">
        <v>107</v>
      </c>
      <c r="G6176">
        <v>0.14536580886561101</v>
      </c>
      <c r="H6176">
        <v>2.9655818748128799E-2</v>
      </c>
      <c r="I6176">
        <v>4.9017634650462396</v>
      </c>
      <c r="J6176" s="10">
        <v>9.5091719252261104E-7</v>
      </c>
      <c r="X6176" t="str">
        <f t="shared" si="485"/>
        <v>grade_4_t3_lowses_nl_2_zfriendrelation_zgakuryoku_as.factor(book)3</v>
      </c>
      <c r="Y6176" t="str">
        <f t="shared" si="486"/>
        <v>0.145</v>
      </c>
      <c r="Z6176" t="str">
        <f t="shared" si="487"/>
        <v>0.030</v>
      </c>
      <c r="AA6176" s="2" t="str">
        <f t="shared" si="488"/>
        <v>***</v>
      </c>
      <c r="AB6176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77" spans="1:28">
      <c r="A6177">
        <v>6176</v>
      </c>
      <c r="B6177" t="s">
        <v>1213</v>
      </c>
      <c r="C6177" t="b">
        <v>0</v>
      </c>
      <c r="D6177" t="s">
        <v>1685</v>
      </c>
      <c r="E6177" t="s">
        <v>1686</v>
      </c>
      <c r="F6177" t="s">
        <v>108</v>
      </c>
      <c r="G6177">
        <v>0.155665934229617</v>
      </c>
      <c r="H6177">
        <v>2.9712272568819101E-2</v>
      </c>
      <c r="I6177">
        <v>5.2391123522802099</v>
      </c>
      <c r="J6177" s="10">
        <v>1.6159584732581399E-7</v>
      </c>
      <c r="X6177" t="str">
        <f t="shared" si="485"/>
        <v>grade_4_t3_lowses_nl_2_zfriendrelation_zgakuryoku_as.factor(book)4</v>
      </c>
      <c r="Y6177" t="str">
        <f t="shared" si="486"/>
        <v>0.156</v>
      </c>
      <c r="Z6177" t="str">
        <f t="shared" si="487"/>
        <v>0.030</v>
      </c>
      <c r="AA6177" s="2" t="str">
        <f t="shared" si="488"/>
        <v>***</v>
      </c>
      <c r="AB6177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78" spans="1:28">
      <c r="A6178">
        <v>6177</v>
      </c>
      <c r="B6178" t="s">
        <v>1213</v>
      </c>
      <c r="C6178" t="b">
        <v>0</v>
      </c>
      <c r="D6178" t="s">
        <v>1685</v>
      </c>
      <c r="E6178" t="s">
        <v>1686</v>
      </c>
      <c r="F6178" t="s">
        <v>109</v>
      </c>
      <c r="G6178">
        <v>0.122091093098165</v>
      </c>
      <c r="H6178">
        <v>3.0592201370257401E-2</v>
      </c>
      <c r="I6178">
        <v>3.9909221183691801</v>
      </c>
      <c r="J6178" s="10">
        <v>6.5852141996033196E-5</v>
      </c>
      <c r="X6178" t="str">
        <f t="shared" si="485"/>
        <v>grade_4_t3_lowses_nl_2_zfriendrelation_zgakuryoku_as.factor(book)5</v>
      </c>
      <c r="Y6178" t="str">
        <f t="shared" si="486"/>
        <v>0.122</v>
      </c>
      <c r="Z6178" t="str">
        <f t="shared" si="487"/>
        <v>0.031</v>
      </c>
      <c r="AA6178" s="2" t="str">
        <f t="shared" si="488"/>
        <v>***</v>
      </c>
      <c r="AB6178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79" spans="1:28">
      <c r="A6179">
        <v>6178</v>
      </c>
      <c r="B6179" t="s">
        <v>1213</v>
      </c>
      <c r="C6179" t="b">
        <v>0</v>
      </c>
      <c r="D6179" t="s">
        <v>1685</v>
      </c>
      <c r="E6179" t="s">
        <v>1686</v>
      </c>
      <c r="F6179" t="s">
        <v>110</v>
      </c>
      <c r="G6179">
        <v>2.1841770399289601E-3</v>
      </c>
      <c r="H6179">
        <v>9.7111933524178795E-3</v>
      </c>
      <c r="I6179">
        <v>0.224913351085234</v>
      </c>
      <c r="J6179">
        <v>0.82204702822825204</v>
      </c>
      <c r="X6179" t="str">
        <f t="shared" si="485"/>
        <v>grade_4_t3_lowses_nl_2_zfriendrelation_zgakuryoku_as.factor(year)2017</v>
      </c>
      <c r="Y6179" t="str">
        <f t="shared" si="486"/>
        <v>0.002</v>
      </c>
      <c r="Z6179" t="str">
        <f t="shared" si="487"/>
        <v>0.010</v>
      </c>
      <c r="AA6179" s="2" t="str">
        <f t="shared" si="488"/>
        <v/>
      </c>
      <c r="AB6179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80" spans="1:28">
      <c r="A6180">
        <v>6179</v>
      </c>
      <c r="B6180" t="s">
        <v>1213</v>
      </c>
      <c r="C6180" t="b">
        <v>0</v>
      </c>
      <c r="D6180" t="s">
        <v>1685</v>
      </c>
      <c r="E6180" t="s">
        <v>1686</v>
      </c>
      <c r="F6180" t="s">
        <v>111</v>
      </c>
      <c r="G6180">
        <v>3.5502551238347402E-3</v>
      </c>
      <c r="H6180">
        <v>9.7722370412253092E-3</v>
      </c>
      <c r="I6180">
        <v>0.36330014395450999</v>
      </c>
      <c r="J6180">
        <v>0.71638126318503303</v>
      </c>
      <c r="X6180" t="str">
        <f t="shared" si="485"/>
        <v>grade_4_t3_lowses_nl_2_zfriendrelation_zgakuryoku_as.factor(year)2018</v>
      </c>
      <c r="Y6180" t="str">
        <f t="shared" si="486"/>
        <v>0.004</v>
      </c>
      <c r="Z6180" t="str">
        <f t="shared" si="487"/>
        <v>0.010</v>
      </c>
      <c r="AA6180" s="2" t="str">
        <f t="shared" si="488"/>
        <v/>
      </c>
      <c r="AB6180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81" spans="1:28">
      <c r="A6181">
        <v>6180</v>
      </c>
      <c r="B6181" t="s">
        <v>1213</v>
      </c>
      <c r="C6181" t="b">
        <v>0</v>
      </c>
      <c r="D6181" t="s">
        <v>1685</v>
      </c>
      <c r="E6181" t="s">
        <v>1686</v>
      </c>
      <c r="F6181" t="s">
        <v>1722</v>
      </c>
      <c r="G6181">
        <v>-2.2948741223138701E-3</v>
      </c>
      <c r="H6181">
        <v>1.0148244018512401E-2</v>
      </c>
      <c r="I6181">
        <v>-0.226135094714669</v>
      </c>
      <c r="J6181">
        <v>0.82109669731215695</v>
      </c>
      <c r="X6181" t="str">
        <f t="shared" si="485"/>
        <v>grade_4_t3_lowses_nl_2_zfriendrelation_zgakuryoku_as.factor(lowses)1:relative_age</v>
      </c>
      <c r="Y6181" t="str">
        <f t="shared" si="486"/>
        <v>-0.002</v>
      </c>
      <c r="Z6181" t="str">
        <f t="shared" si="487"/>
        <v>0.010</v>
      </c>
      <c r="AA6181" s="2" t="str">
        <f t="shared" si="488"/>
        <v/>
      </c>
      <c r="AB6181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82" spans="1:28">
      <c r="A6182">
        <v>6181</v>
      </c>
      <c r="B6182" t="s">
        <v>1213</v>
      </c>
      <c r="C6182" t="b">
        <v>0</v>
      </c>
      <c r="D6182" t="s">
        <v>1685</v>
      </c>
      <c r="E6182" t="s">
        <v>1686</v>
      </c>
      <c r="F6182" t="s">
        <v>1736</v>
      </c>
      <c r="G6182">
        <v>-4.3822471739835402E-4</v>
      </c>
      <c r="H6182">
        <v>8.80795304390848E-4</v>
      </c>
      <c r="I6182">
        <v>-0.49753298548909403</v>
      </c>
      <c r="J6182">
        <v>0.61881407051814297</v>
      </c>
      <c r="X6182" t="str">
        <f t="shared" si="485"/>
        <v>grade_4_t3_lowses_nl_2_zfriendrelation_zgakuryoku_as.factor(lowses)1:I(relative_age^2)</v>
      </c>
      <c r="Y6182" t="str">
        <f t="shared" si="486"/>
        <v>0.000</v>
      </c>
      <c r="Z6182" t="str">
        <f t="shared" si="487"/>
        <v>0.001</v>
      </c>
      <c r="AA6182" s="2" t="str">
        <f t="shared" si="488"/>
        <v/>
      </c>
      <c r="AB6182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83" spans="1:28">
      <c r="A6183">
        <v>6182</v>
      </c>
      <c r="B6183" t="s">
        <v>1213</v>
      </c>
      <c r="C6183" t="b">
        <v>0</v>
      </c>
      <c r="D6183" t="s">
        <v>1685</v>
      </c>
      <c r="E6183" t="s">
        <v>1686</v>
      </c>
      <c r="F6183" t="s">
        <v>1734</v>
      </c>
      <c r="G6183">
        <v>-5.0405839198279304E-3</v>
      </c>
      <c r="H6183">
        <v>1.22954551583257E-2</v>
      </c>
      <c r="I6183">
        <v>-0.409955048830767</v>
      </c>
      <c r="J6183">
        <v>0.68183958263496103</v>
      </c>
      <c r="X6183" t="str">
        <f t="shared" si="485"/>
        <v>grade_4_t3_lowses_nl_2_zfriendrelation_zgakuryoku_as.factor(lowses)1:zgakuryoku</v>
      </c>
      <c r="Y6183" t="str">
        <f t="shared" si="486"/>
        <v>-0.005</v>
      </c>
      <c r="Z6183" t="str">
        <f t="shared" si="487"/>
        <v>0.012</v>
      </c>
      <c r="AA6183" s="2" t="str">
        <f t="shared" si="488"/>
        <v/>
      </c>
      <c r="AB6183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84" spans="1:28">
      <c r="A6184">
        <v>6183</v>
      </c>
      <c r="B6184" t="s">
        <v>1213</v>
      </c>
      <c r="C6184" t="b">
        <v>0</v>
      </c>
      <c r="D6184" t="s">
        <v>1685</v>
      </c>
      <c r="E6184" t="s">
        <v>1686</v>
      </c>
      <c r="F6184" t="s">
        <v>1723</v>
      </c>
      <c r="G6184" t="s">
        <v>140</v>
      </c>
      <c r="H6184">
        <v>0</v>
      </c>
      <c r="I6184" t="s">
        <v>140</v>
      </c>
      <c r="J6184" t="s">
        <v>140</v>
      </c>
      <c r="X6184" t="str">
        <f t="shared" si="485"/>
        <v>grade_4_t3_lowses_nl_2_zfriendrelation_zgakuryoku_as.factor(lowses)1:as.factor(book)2</v>
      </c>
      <c r="Y6184" t="str">
        <f t="shared" si="486"/>
        <v>NA</v>
      </c>
      <c r="Z6184" t="str">
        <f t="shared" si="487"/>
        <v>0.000</v>
      </c>
      <c r="AA6184" s="2" t="e">
        <f t="shared" si="488"/>
        <v>#VALUE!</v>
      </c>
      <c r="AB6184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85" spans="1:28">
      <c r="A6185">
        <v>6184</v>
      </c>
      <c r="B6185" t="s">
        <v>1213</v>
      </c>
      <c r="C6185" t="b">
        <v>0</v>
      </c>
      <c r="D6185" t="s">
        <v>1685</v>
      </c>
      <c r="E6185" t="s">
        <v>1686</v>
      </c>
      <c r="F6185" t="s">
        <v>1724</v>
      </c>
      <c r="G6185" t="s">
        <v>140</v>
      </c>
      <c r="H6185">
        <v>0</v>
      </c>
      <c r="I6185" t="s">
        <v>140</v>
      </c>
      <c r="J6185" t="s">
        <v>140</v>
      </c>
      <c r="X6185" t="str">
        <f t="shared" si="485"/>
        <v>grade_4_t3_lowses_nl_2_zfriendrelation_zgakuryoku_as.factor(lowses)1:as.factor(book)3</v>
      </c>
      <c r="Y6185" t="str">
        <f t="shared" si="486"/>
        <v>NA</v>
      </c>
      <c r="Z6185" t="str">
        <f t="shared" si="487"/>
        <v>0.000</v>
      </c>
      <c r="AA6185" s="2" t="e">
        <f t="shared" si="488"/>
        <v>#VALUE!</v>
      </c>
      <c r="AB6185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86" spans="1:28">
      <c r="A6186">
        <v>6185</v>
      </c>
      <c r="B6186" t="s">
        <v>1213</v>
      </c>
      <c r="C6186" t="b">
        <v>0</v>
      </c>
      <c r="D6186" t="s">
        <v>1685</v>
      </c>
      <c r="E6186" t="s">
        <v>1686</v>
      </c>
      <c r="F6186" t="s">
        <v>1725</v>
      </c>
      <c r="G6186" t="s">
        <v>140</v>
      </c>
      <c r="H6186">
        <v>0</v>
      </c>
      <c r="I6186" t="s">
        <v>140</v>
      </c>
      <c r="J6186" t="s">
        <v>140</v>
      </c>
      <c r="X6186" t="str">
        <f t="shared" si="485"/>
        <v>grade_4_t3_lowses_nl_2_zfriendrelation_zgakuryoku_as.factor(lowses)1:as.factor(book)4</v>
      </c>
      <c r="Y6186" t="str">
        <f t="shared" si="486"/>
        <v>NA</v>
      </c>
      <c r="Z6186" t="str">
        <f t="shared" si="487"/>
        <v>0.000</v>
      </c>
      <c r="AA6186" s="2" t="e">
        <f t="shared" si="488"/>
        <v>#VALUE!</v>
      </c>
      <c r="AB6186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87" spans="1:28">
      <c r="A6187">
        <v>6186</v>
      </c>
      <c r="B6187" t="s">
        <v>1213</v>
      </c>
      <c r="C6187" t="b">
        <v>0</v>
      </c>
      <c r="D6187" t="s">
        <v>1685</v>
      </c>
      <c r="E6187" t="s">
        <v>1686</v>
      </c>
      <c r="F6187" t="s">
        <v>1726</v>
      </c>
      <c r="G6187" t="s">
        <v>140</v>
      </c>
      <c r="H6187">
        <v>0</v>
      </c>
      <c r="I6187" t="s">
        <v>140</v>
      </c>
      <c r="J6187" t="s">
        <v>140</v>
      </c>
      <c r="X6187" t="str">
        <f t="shared" si="485"/>
        <v>grade_4_t3_lowses_nl_2_zfriendrelation_zgakuryoku_as.factor(lowses)1:as.factor(book)5</v>
      </c>
      <c r="Y6187" t="str">
        <f t="shared" si="486"/>
        <v>NA</v>
      </c>
      <c r="Z6187" t="str">
        <f t="shared" si="487"/>
        <v>0.000</v>
      </c>
      <c r="AA6187" s="2" t="e">
        <f t="shared" si="488"/>
        <v>#VALUE!</v>
      </c>
      <c r="AB6187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88" spans="1:28">
      <c r="A6188">
        <v>6187</v>
      </c>
      <c r="B6188" t="s">
        <v>1213</v>
      </c>
      <c r="C6188" t="b">
        <v>0</v>
      </c>
      <c r="D6188" t="s">
        <v>1685</v>
      </c>
      <c r="E6188" t="s">
        <v>1686</v>
      </c>
      <c r="F6188" t="s">
        <v>1727</v>
      </c>
      <c r="G6188">
        <v>-2.5240191972747399E-2</v>
      </c>
      <c r="H6188">
        <v>2.3782593798381799E-2</v>
      </c>
      <c r="I6188">
        <v>-1.0612884442598001</v>
      </c>
      <c r="J6188">
        <v>0.28856076273397602</v>
      </c>
      <c r="X6188" t="str">
        <f t="shared" si="485"/>
        <v>grade_4_t3_lowses_nl_2_zfriendrelation_zgakuryoku_as.factor(lowses)1:as.factor(year)2017</v>
      </c>
      <c r="Y6188" t="str">
        <f t="shared" si="486"/>
        <v>-0.025</v>
      </c>
      <c r="Z6188" t="str">
        <f t="shared" si="487"/>
        <v>0.024</v>
      </c>
      <c r="AA6188" s="2" t="str">
        <f t="shared" si="488"/>
        <v/>
      </c>
      <c r="AB6188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89" spans="1:28">
      <c r="A6189">
        <v>6188</v>
      </c>
      <c r="B6189" t="s">
        <v>1213</v>
      </c>
      <c r="C6189" t="b">
        <v>0</v>
      </c>
      <c r="D6189" t="s">
        <v>1685</v>
      </c>
      <c r="E6189" t="s">
        <v>1686</v>
      </c>
      <c r="F6189" t="s">
        <v>1728</v>
      </c>
      <c r="G6189">
        <v>-1.50540211311374E-3</v>
      </c>
      <c r="H6189">
        <v>2.3429813555893499E-2</v>
      </c>
      <c r="I6189">
        <v>-6.4251561777156102E-2</v>
      </c>
      <c r="J6189">
        <v>0.94877001837069297</v>
      </c>
      <c r="X6189" t="str">
        <f t="shared" si="485"/>
        <v>grade_4_t3_lowses_nl_2_zfriendrelation_zgakuryoku_as.factor(lowses)1:as.factor(year)2018</v>
      </c>
      <c r="Y6189" t="str">
        <f t="shared" si="486"/>
        <v>-0.002</v>
      </c>
      <c r="Z6189" t="str">
        <f t="shared" si="487"/>
        <v>0.023</v>
      </c>
      <c r="AA6189" s="2" t="str">
        <f t="shared" si="488"/>
        <v/>
      </c>
      <c r="AB6189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90" spans="1:28">
      <c r="A6190">
        <v>6189</v>
      </c>
      <c r="B6190" t="s">
        <v>113</v>
      </c>
      <c r="C6190" t="b">
        <v>0</v>
      </c>
      <c r="D6190" t="s">
        <v>1685</v>
      </c>
      <c r="E6190" t="s">
        <v>1687</v>
      </c>
      <c r="F6190" t="s">
        <v>1697</v>
      </c>
      <c r="G6190">
        <v>1.5465704563156501E-2</v>
      </c>
      <c r="H6190">
        <v>2.5428875363513698E-2</v>
      </c>
      <c r="I6190">
        <v>0.60819459539871201</v>
      </c>
      <c r="J6190">
        <v>0.54305940863969304</v>
      </c>
      <c r="X6190" t="str">
        <f t="shared" si="485"/>
        <v>grade_9_t3_lowses_nl_2_zfriendrelation_zgakuryoku_as.factor(lowses)1</v>
      </c>
      <c r="Y6190" t="str">
        <f t="shared" si="486"/>
        <v>0.015</v>
      </c>
      <c r="Z6190" t="str">
        <f t="shared" si="487"/>
        <v>0.025</v>
      </c>
      <c r="AA6190" s="2" t="str">
        <f t="shared" si="488"/>
        <v/>
      </c>
      <c r="AB6190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91" spans="1:28">
      <c r="A6191">
        <v>6190</v>
      </c>
      <c r="B6191" t="s">
        <v>113</v>
      </c>
      <c r="C6191" t="b">
        <v>0</v>
      </c>
      <c r="D6191" t="s">
        <v>1685</v>
      </c>
      <c r="E6191" t="s">
        <v>1687</v>
      </c>
      <c r="F6191" t="s">
        <v>104</v>
      </c>
      <c r="G6191">
        <v>5.1686610138623303E-3</v>
      </c>
      <c r="H6191">
        <v>2.9822766988395499E-3</v>
      </c>
      <c r="I6191">
        <v>1.73312590876411</v>
      </c>
      <c r="J6191">
        <v>8.3075501460727397E-2</v>
      </c>
      <c r="X6191" t="str">
        <f t="shared" si="485"/>
        <v>grade_9_t3_lowses_nl_2_zfriendrelation_zgakuryoku_relative_age</v>
      </c>
      <c r="Y6191" t="str">
        <f t="shared" si="486"/>
        <v>0.005</v>
      </c>
      <c r="Z6191" t="str">
        <f t="shared" si="487"/>
        <v>0.003</v>
      </c>
      <c r="AA6191" s="2" t="str">
        <f t="shared" si="488"/>
        <v>*</v>
      </c>
      <c r="AB6191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92" spans="1:28">
      <c r="A6192">
        <v>6191</v>
      </c>
      <c r="B6192" t="s">
        <v>113</v>
      </c>
      <c r="C6192" t="b">
        <v>0</v>
      </c>
      <c r="D6192" t="s">
        <v>1685</v>
      </c>
      <c r="E6192" t="s">
        <v>1687</v>
      </c>
      <c r="F6192" t="s">
        <v>775</v>
      </c>
      <c r="G6192">
        <v>2.24095498847779E-4</v>
      </c>
      <c r="H6192">
        <v>2.6265417538780901E-4</v>
      </c>
      <c r="I6192">
        <v>0.85319602674087203</v>
      </c>
      <c r="J6192">
        <v>0.39355207092374</v>
      </c>
      <c r="X6192" t="str">
        <f t="shared" si="485"/>
        <v>grade_9_t3_lowses_nl_2_zfriendrelation_zgakuryoku_I(relative_age^2)</v>
      </c>
      <c r="Y6192" t="str">
        <f t="shared" si="486"/>
        <v>0.000</v>
      </c>
      <c r="Z6192" t="str">
        <f t="shared" si="487"/>
        <v>0.000</v>
      </c>
      <c r="AA6192" s="2" t="str">
        <f t="shared" si="488"/>
        <v/>
      </c>
      <c r="AB6192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93" spans="1:28">
      <c r="A6193">
        <v>6192</v>
      </c>
      <c r="B6193" t="s">
        <v>113</v>
      </c>
      <c r="C6193" t="b">
        <v>0</v>
      </c>
      <c r="D6193" t="s">
        <v>1685</v>
      </c>
      <c r="E6193" t="s">
        <v>1687</v>
      </c>
      <c r="F6193" t="s">
        <v>32</v>
      </c>
      <c r="G6193">
        <v>8.4373590852226302E-2</v>
      </c>
      <c r="H6193">
        <v>3.4373653493607898E-3</v>
      </c>
      <c r="I6193">
        <v>24.5460061054949</v>
      </c>
      <c r="J6193" s="10">
        <v>9.1457806227656507E-133</v>
      </c>
      <c r="X6193" t="str">
        <f t="shared" si="485"/>
        <v>grade_9_t3_lowses_nl_2_zfriendrelation_zgakuryoku_zgakuryoku</v>
      </c>
      <c r="Y6193" t="str">
        <f t="shared" si="486"/>
        <v>0.084</v>
      </c>
      <c r="Z6193" t="str">
        <f t="shared" si="487"/>
        <v>0.003</v>
      </c>
      <c r="AA6193" s="2" t="str">
        <f t="shared" si="488"/>
        <v>***</v>
      </c>
      <c r="AB6193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94" spans="1:28">
      <c r="A6194">
        <v>6193</v>
      </c>
      <c r="B6194" t="s">
        <v>113</v>
      </c>
      <c r="C6194" t="b">
        <v>0</v>
      </c>
      <c r="D6194" t="s">
        <v>1685</v>
      </c>
      <c r="E6194" t="s">
        <v>1687</v>
      </c>
      <c r="F6194" t="s">
        <v>106</v>
      </c>
      <c r="G6194">
        <v>0.101206639749192</v>
      </c>
      <c r="H6194">
        <v>1.02229234869534E-2</v>
      </c>
      <c r="I6194">
        <v>9.8999703830663606</v>
      </c>
      <c r="J6194" s="10">
        <v>4.2377129797443001E-23</v>
      </c>
      <c r="X6194" t="str">
        <f t="shared" si="485"/>
        <v>grade_9_t3_lowses_nl_2_zfriendrelation_zgakuryoku_as.factor(book)2</v>
      </c>
      <c r="Y6194" t="str">
        <f t="shared" si="486"/>
        <v>0.101</v>
      </c>
      <c r="Z6194" t="str">
        <f t="shared" si="487"/>
        <v>0.010</v>
      </c>
      <c r="AA6194" s="2" t="str">
        <f t="shared" si="488"/>
        <v>***</v>
      </c>
      <c r="AB6194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95" spans="1:28">
      <c r="A6195">
        <v>6194</v>
      </c>
      <c r="B6195" t="s">
        <v>113</v>
      </c>
      <c r="C6195" t="b">
        <v>0</v>
      </c>
      <c r="D6195" t="s">
        <v>1685</v>
      </c>
      <c r="E6195" t="s">
        <v>1687</v>
      </c>
      <c r="F6195" t="s">
        <v>107</v>
      </c>
      <c r="G6195">
        <v>0.11716660422568299</v>
      </c>
      <c r="H6195">
        <v>9.6727951027635005E-3</v>
      </c>
      <c r="I6195">
        <v>12.1130038402456</v>
      </c>
      <c r="J6195" s="10">
        <v>9.3722730395949208E-34</v>
      </c>
      <c r="X6195" t="str">
        <f t="shared" si="485"/>
        <v>grade_9_t3_lowses_nl_2_zfriendrelation_zgakuryoku_as.factor(book)3</v>
      </c>
      <c r="Y6195" t="str">
        <f t="shared" si="486"/>
        <v>0.117</v>
      </c>
      <c r="Z6195" t="str">
        <f t="shared" si="487"/>
        <v>0.010</v>
      </c>
      <c r="AA6195" s="2" t="str">
        <f t="shared" si="488"/>
        <v>***</v>
      </c>
      <c r="AB6195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96" spans="1:28">
      <c r="A6196">
        <v>6195</v>
      </c>
      <c r="B6196" t="s">
        <v>113</v>
      </c>
      <c r="C6196" t="b">
        <v>0</v>
      </c>
      <c r="D6196" t="s">
        <v>1685</v>
      </c>
      <c r="E6196" t="s">
        <v>1687</v>
      </c>
      <c r="F6196" t="s">
        <v>108</v>
      </c>
      <c r="G6196">
        <v>8.0431568294953404E-2</v>
      </c>
      <c r="H6196">
        <v>1.0727883580043699E-2</v>
      </c>
      <c r="I6196">
        <v>7.4974311284076602</v>
      </c>
      <c r="J6196" s="10">
        <v>6.5463101705814902E-14</v>
      </c>
      <c r="X6196" t="str">
        <f t="shared" si="485"/>
        <v>grade_9_t3_lowses_nl_2_zfriendrelation_zgakuryoku_as.factor(book)4</v>
      </c>
      <c r="Y6196" t="str">
        <f t="shared" si="486"/>
        <v>0.080</v>
      </c>
      <c r="Z6196" t="str">
        <f t="shared" si="487"/>
        <v>0.011</v>
      </c>
      <c r="AA6196" s="2" t="str">
        <f t="shared" si="488"/>
        <v>***</v>
      </c>
      <c r="AB6196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97" spans="1:28">
      <c r="A6197">
        <v>6196</v>
      </c>
      <c r="B6197" t="s">
        <v>113</v>
      </c>
      <c r="C6197" t="b">
        <v>0</v>
      </c>
      <c r="D6197" t="s">
        <v>1685</v>
      </c>
      <c r="E6197" t="s">
        <v>1687</v>
      </c>
      <c r="F6197" t="s">
        <v>109</v>
      </c>
      <c r="G6197" t="s">
        <v>140</v>
      </c>
      <c r="H6197">
        <v>0</v>
      </c>
      <c r="I6197" t="s">
        <v>140</v>
      </c>
      <c r="J6197" t="s">
        <v>140</v>
      </c>
      <c r="X6197" t="str">
        <f t="shared" si="485"/>
        <v>grade_9_t3_lowses_nl_2_zfriendrelation_zgakuryoku_as.factor(book)5</v>
      </c>
      <c r="Y6197" t="str">
        <f t="shared" si="486"/>
        <v>NA</v>
      </c>
      <c r="Z6197" t="str">
        <f t="shared" si="487"/>
        <v>0.000</v>
      </c>
      <c r="AA6197" s="2" t="e">
        <f t="shared" si="488"/>
        <v>#VALUE!</v>
      </c>
      <c r="AB6197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98" spans="1:28">
      <c r="A6198">
        <v>6197</v>
      </c>
      <c r="B6198" t="s">
        <v>113</v>
      </c>
      <c r="C6198" t="b">
        <v>0</v>
      </c>
      <c r="D6198" t="s">
        <v>1685</v>
      </c>
      <c r="E6198" t="s">
        <v>1687</v>
      </c>
      <c r="F6198" t="s">
        <v>110</v>
      </c>
      <c r="G6198">
        <v>-5.1101898730309698E-3</v>
      </c>
      <c r="H6198">
        <v>1.09889995501071E-2</v>
      </c>
      <c r="I6198">
        <v>-0.46502776251193501</v>
      </c>
      <c r="J6198">
        <v>0.64191230102078201</v>
      </c>
      <c r="X6198" t="str">
        <f t="shared" si="485"/>
        <v>grade_9_t3_lowses_nl_2_zfriendrelation_zgakuryoku_as.factor(year)2017</v>
      </c>
      <c r="Y6198" t="str">
        <f t="shared" si="486"/>
        <v>-0.005</v>
      </c>
      <c r="Z6198" t="str">
        <f t="shared" si="487"/>
        <v>0.011</v>
      </c>
      <c r="AA6198" s="2" t="str">
        <f t="shared" si="488"/>
        <v/>
      </c>
      <c r="AB6198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199" spans="1:28">
      <c r="A6199">
        <v>6198</v>
      </c>
      <c r="B6199" t="s">
        <v>113</v>
      </c>
      <c r="C6199" t="b">
        <v>0</v>
      </c>
      <c r="D6199" t="s">
        <v>1685</v>
      </c>
      <c r="E6199" t="s">
        <v>1687</v>
      </c>
      <c r="F6199" t="s">
        <v>111</v>
      </c>
      <c r="G6199">
        <v>-3.5652936148132101E-3</v>
      </c>
      <c r="H6199">
        <v>1.19004805044518E-2</v>
      </c>
      <c r="I6199">
        <v>-0.29959240834683099</v>
      </c>
      <c r="J6199">
        <v>0.76448852183403804</v>
      </c>
      <c r="X6199" t="str">
        <f t="shared" si="485"/>
        <v>grade_9_t3_lowses_nl_2_zfriendrelation_zgakuryoku_as.factor(year)2018</v>
      </c>
      <c r="Y6199" t="str">
        <f t="shared" si="486"/>
        <v>-0.004</v>
      </c>
      <c r="Z6199" t="str">
        <f t="shared" si="487"/>
        <v>0.012</v>
      </c>
      <c r="AA6199" s="2" t="str">
        <f t="shared" si="488"/>
        <v/>
      </c>
      <c r="AB6199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00" spans="1:28">
      <c r="A6200">
        <v>6199</v>
      </c>
      <c r="B6200" t="s">
        <v>113</v>
      </c>
      <c r="C6200" t="b">
        <v>0</v>
      </c>
      <c r="D6200" t="s">
        <v>1685</v>
      </c>
      <c r="E6200" t="s">
        <v>1687</v>
      </c>
      <c r="F6200" t="s">
        <v>1722</v>
      </c>
      <c r="G6200">
        <v>-1.66317377121496E-2</v>
      </c>
      <c r="H6200">
        <v>9.0807523757906999E-3</v>
      </c>
      <c r="I6200">
        <v>-1.8315374127467501</v>
      </c>
      <c r="J6200">
        <v>6.7022499510505804E-2</v>
      </c>
      <c r="X6200" t="str">
        <f t="shared" si="485"/>
        <v>grade_9_t3_lowses_nl_2_zfriendrelation_zgakuryoku_as.factor(lowses)1:relative_age</v>
      </c>
      <c r="Y6200" t="str">
        <f t="shared" si="486"/>
        <v>-0.017</v>
      </c>
      <c r="Z6200" t="str">
        <f t="shared" si="487"/>
        <v>0.009</v>
      </c>
      <c r="AA6200" s="2" t="str">
        <f t="shared" si="488"/>
        <v>*</v>
      </c>
      <c r="AB6200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01" spans="1:28">
      <c r="A6201">
        <v>6200</v>
      </c>
      <c r="B6201" t="s">
        <v>113</v>
      </c>
      <c r="C6201" t="b">
        <v>0</v>
      </c>
      <c r="D6201" t="s">
        <v>1685</v>
      </c>
      <c r="E6201" t="s">
        <v>1687</v>
      </c>
      <c r="F6201" t="s">
        <v>1736</v>
      </c>
      <c r="G6201">
        <v>1.1740201555704001E-3</v>
      </c>
      <c r="H6201">
        <v>7.97114433151251E-4</v>
      </c>
      <c r="I6201">
        <v>1.4728376588655101</v>
      </c>
      <c r="J6201">
        <v>0.14079707074978201</v>
      </c>
      <c r="X6201" t="str">
        <f t="shared" si="485"/>
        <v>grade_9_t3_lowses_nl_2_zfriendrelation_zgakuryoku_as.factor(lowses)1:I(relative_age^2)</v>
      </c>
      <c r="Y6201" t="str">
        <f t="shared" si="486"/>
        <v>0.001</v>
      </c>
      <c r="Z6201" t="str">
        <f t="shared" si="487"/>
        <v>0.001</v>
      </c>
      <c r="AA6201" s="2" t="str">
        <f t="shared" si="488"/>
        <v/>
      </c>
      <c r="AB6201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02" spans="1:28">
      <c r="A6202">
        <v>6201</v>
      </c>
      <c r="B6202" t="s">
        <v>113</v>
      </c>
      <c r="C6202" t="b">
        <v>0</v>
      </c>
      <c r="D6202" t="s">
        <v>1685</v>
      </c>
      <c r="E6202" t="s">
        <v>1687</v>
      </c>
      <c r="F6202" t="s">
        <v>1734</v>
      </c>
      <c r="G6202">
        <v>1.4230080946867601E-2</v>
      </c>
      <c r="H6202">
        <v>9.5969334798038496E-3</v>
      </c>
      <c r="I6202">
        <v>1.4827737398424099</v>
      </c>
      <c r="J6202">
        <v>0.138136793682929</v>
      </c>
      <c r="X6202" t="str">
        <f t="shared" si="485"/>
        <v>grade_9_t3_lowses_nl_2_zfriendrelation_zgakuryoku_as.factor(lowses)1:zgakuryoku</v>
      </c>
      <c r="Y6202" t="str">
        <f t="shared" si="486"/>
        <v>0.014</v>
      </c>
      <c r="Z6202" t="str">
        <f t="shared" si="487"/>
        <v>0.010</v>
      </c>
      <c r="AA6202" s="2" t="str">
        <f t="shared" si="488"/>
        <v/>
      </c>
      <c r="AB6202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03" spans="1:28">
      <c r="A6203">
        <v>6202</v>
      </c>
      <c r="B6203" t="s">
        <v>113</v>
      </c>
      <c r="C6203" t="b">
        <v>0</v>
      </c>
      <c r="D6203" t="s">
        <v>1685</v>
      </c>
      <c r="E6203" t="s">
        <v>1687</v>
      </c>
      <c r="F6203" t="s">
        <v>1723</v>
      </c>
      <c r="G6203" t="s">
        <v>140</v>
      </c>
      <c r="H6203">
        <v>0</v>
      </c>
      <c r="I6203" t="s">
        <v>140</v>
      </c>
      <c r="J6203" t="s">
        <v>140</v>
      </c>
      <c r="X6203" t="str">
        <f t="shared" si="485"/>
        <v>grade_9_t3_lowses_nl_2_zfriendrelation_zgakuryoku_as.factor(lowses)1:as.factor(book)2</v>
      </c>
      <c r="Y6203" t="str">
        <f t="shared" si="486"/>
        <v>NA</v>
      </c>
      <c r="Z6203" t="str">
        <f t="shared" si="487"/>
        <v>0.000</v>
      </c>
      <c r="AA6203" s="2" t="e">
        <f t="shared" si="488"/>
        <v>#VALUE!</v>
      </c>
      <c r="AB6203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04" spans="1:28">
      <c r="A6204">
        <v>6203</v>
      </c>
      <c r="B6204" t="s">
        <v>113</v>
      </c>
      <c r="C6204" t="b">
        <v>0</v>
      </c>
      <c r="D6204" t="s">
        <v>1685</v>
      </c>
      <c r="E6204" t="s">
        <v>1687</v>
      </c>
      <c r="F6204" t="s">
        <v>1724</v>
      </c>
      <c r="G6204" t="s">
        <v>140</v>
      </c>
      <c r="H6204">
        <v>0</v>
      </c>
      <c r="I6204" t="s">
        <v>140</v>
      </c>
      <c r="J6204" t="s">
        <v>140</v>
      </c>
      <c r="X6204" t="str">
        <f t="shared" si="485"/>
        <v>grade_9_t3_lowses_nl_2_zfriendrelation_zgakuryoku_as.factor(lowses)1:as.factor(book)3</v>
      </c>
      <c r="Y6204" t="str">
        <f t="shared" si="486"/>
        <v>NA</v>
      </c>
      <c r="Z6204" t="str">
        <f t="shared" si="487"/>
        <v>0.000</v>
      </c>
      <c r="AA6204" s="2" t="e">
        <f t="shared" si="488"/>
        <v>#VALUE!</v>
      </c>
      <c r="AB6204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05" spans="1:28">
      <c r="A6205">
        <v>6204</v>
      </c>
      <c r="B6205" t="s">
        <v>113</v>
      </c>
      <c r="C6205" t="b">
        <v>0</v>
      </c>
      <c r="D6205" t="s">
        <v>1685</v>
      </c>
      <c r="E6205" t="s">
        <v>1687</v>
      </c>
      <c r="F6205" t="s">
        <v>1725</v>
      </c>
      <c r="G6205" t="s">
        <v>140</v>
      </c>
      <c r="H6205">
        <v>0</v>
      </c>
      <c r="I6205" t="s">
        <v>140</v>
      </c>
      <c r="J6205" t="s">
        <v>140</v>
      </c>
      <c r="X6205" t="str">
        <f t="shared" si="485"/>
        <v>grade_9_t3_lowses_nl_2_zfriendrelation_zgakuryoku_as.factor(lowses)1:as.factor(book)4</v>
      </c>
      <c r="Y6205" t="str">
        <f t="shared" si="486"/>
        <v>NA</v>
      </c>
      <c r="Z6205" t="str">
        <f t="shared" si="487"/>
        <v>0.000</v>
      </c>
      <c r="AA6205" s="2" t="e">
        <f t="shared" si="488"/>
        <v>#VALUE!</v>
      </c>
      <c r="AB6205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06" spans="1:28">
      <c r="A6206">
        <v>6205</v>
      </c>
      <c r="B6206" t="s">
        <v>113</v>
      </c>
      <c r="C6206" t="b">
        <v>0</v>
      </c>
      <c r="D6206" t="s">
        <v>1685</v>
      </c>
      <c r="E6206" t="s">
        <v>1687</v>
      </c>
      <c r="F6206" t="s">
        <v>1726</v>
      </c>
      <c r="G6206" t="s">
        <v>140</v>
      </c>
      <c r="H6206">
        <v>0</v>
      </c>
      <c r="I6206" t="s">
        <v>140</v>
      </c>
      <c r="J6206" t="s">
        <v>140</v>
      </c>
      <c r="X6206" t="str">
        <f t="shared" si="485"/>
        <v>grade_9_t3_lowses_nl_2_zfriendrelation_zgakuryoku_as.factor(lowses)1:as.factor(book)5</v>
      </c>
      <c r="Y6206" t="str">
        <f t="shared" si="486"/>
        <v>NA</v>
      </c>
      <c r="Z6206" t="str">
        <f t="shared" si="487"/>
        <v>0.000</v>
      </c>
      <c r="AA6206" s="2" t="e">
        <f t="shared" si="488"/>
        <v>#VALUE!</v>
      </c>
      <c r="AB6206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07" spans="1:28">
      <c r="A6207">
        <v>6206</v>
      </c>
      <c r="B6207" t="s">
        <v>113</v>
      </c>
      <c r="C6207" t="b">
        <v>0</v>
      </c>
      <c r="D6207" t="s">
        <v>1685</v>
      </c>
      <c r="E6207" t="s">
        <v>1687</v>
      </c>
      <c r="F6207" t="s">
        <v>1727</v>
      </c>
      <c r="G6207">
        <v>2.9140355732497299E-2</v>
      </c>
      <c r="H6207">
        <v>2.0557774147635498E-2</v>
      </c>
      <c r="I6207">
        <v>1.41748593613424</v>
      </c>
      <c r="J6207">
        <v>0.15634313619883999</v>
      </c>
      <c r="X6207" t="str">
        <f t="shared" si="485"/>
        <v>grade_9_t3_lowses_nl_2_zfriendrelation_zgakuryoku_as.factor(lowses)1:as.factor(year)2017</v>
      </c>
      <c r="Y6207" t="str">
        <f t="shared" si="486"/>
        <v>0.029</v>
      </c>
      <c r="Z6207" t="str">
        <f t="shared" si="487"/>
        <v>0.021</v>
      </c>
      <c r="AA6207" s="2" t="str">
        <f t="shared" si="488"/>
        <v/>
      </c>
      <c r="AB6207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08" spans="1:28">
      <c r="A6208">
        <v>6207</v>
      </c>
      <c r="B6208" t="s">
        <v>113</v>
      </c>
      <c r="C6208" t="b">
        <v>0</v>
      </c>
      <c r="D6208" t="s">
        <v>1685</v>
      </c>
      <c r="E6208" t="s">
        <v>1687</v>
      </c>
      <c r="F6208" t="s">
        <v>1728</v>
      </c>
      <c r="G6208">
        <v>1.9336612345682999E-2</v>
      </c>
      <c r="H6208">
        <v>1.9740429812540101E-2</v>
      </c>
      <c r="I6208">
        <v>0.97954363351295604</v>
      </c>
      <c r="J6208">
        <v>0.32731313845846299</v>
      </c>
      <c r="X6208" t="str">
        <f t="shared" si="485"/>
        <v>grade_9_t3_lowses_nl_2_zfriendrelation_zgakuryoku_as.factor(lowses)1:as.factor(year)2018</v>
      </c>
      <c r="Y6208" t="str">
        <f t="shared" si="486"/>
        <v>0.019</v>
      </c>
      <c r="Z6208" t="str">
        <f t="shared" si="487"/>
        <v>0.020</v>
      </c>
      <c r="AA6208" s="2" t="str">
        <f t="shared" si="488"/>
        <v/>
      </c>
      <c r="AB6208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09" spans="1:28">
      <c r="A6209">
        <v>6208</v>
      </c>
      <c r="B6209" t="s">
        <v>112</v>
      </c>
      <c r="C6209" t="b">
        <v>0</v>
      </c>
      <c r="D6209" t="s">
        <v>1685</v>
      </c>
      <c r="E6209" t="s">
        <v>1688</v>
      </c>
      <c r="F6209" t="s">
        <v>1697</v>
      </c>
      <c r="G6209">
        <v>-4.1953330597048297E-2</v>
      </c>
      <c r="H6209">
        <v>2.6520714659200001E-2</v>
      </c>
      <c r="I6209">
        <v>-1.5819079966796701</v>
      </c>
      <c r="J6209">
        <v>0.11367290160816799</v>
      </c>
      <c r="X6209" t="str">
        <f t="shared" si="485"/>
        <v>grade_8_t3_lowses_nl_2_zfriendrelation_zgakuryoku_as.factor(lowses)1</v>
      </c>
      <c r="Y6209" t="str">
        <f t="shared" si="486"/>
        <v>-0.042</v>
      </c>
      <c r="Z6209" t="str">
        <f t="shared" si="487"/>
        <v>0.027</v>
      </c>
      <c r="AA6209" s="2" t="str">
        <f t="shared" si="488"/>
        <v/>
      </c>
      <c r="AB6209" t="str">
        <f t="shared" si="48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10" spans="1:28">
      <c r="A6210">
        <v>6209</v>
      </c>
      <c r="B6210" t="s">
        <v>112</v>
      </c>
      <c r="C6210" t="b">
        <v>0</v>
      </c>
      <c r="D6210" t="s">
        <v>1685</v>
      </c>
      <c r="E6210" t="s">
        <v>1688</v>
      </c>
      <c r="F6210" t="s">
        <v>104</v>
      </c>
      <c r="G6210">
        <v>4.3080689089026398E-3</v>
      </c>
      <c r="H6210">
        <v>3.22205952254485E-3</v>
      </c>
      <c r="I6210">
        <v>1.33705441465589</v>
      </c>
      <c r="J6210">
        <v>0.18120711293758801</v>
      </c>
      <c r="X6210" t="str">
        <f t="shared" ref="X6210:X6273" si="490">E6210&amp;"_"&amp;F6210</f>
        <v>grade_8_t3_lowses_nl_2_zfriendrelation_zgakuryoku_relative_age</v>
      </c>
      <c r="Y6210" t="str">
        <f t="shared" ref="Y6210:Y6273" si="491">TEXT(G6210,"0.000")</f>
        <v>0.004</v>
      </c>
      <c r="Z6210" t="str">
        <f t="shared" ref="Z6210:Z6273" si="492">TEXT(H6210,"0.000")</f>
        <v>0.003</v>
      </c>
      <c r="AA6210" s="2" t="str">
        <f t="shared" ref="AA6210:AA6273" si="493">IF(COUNTIF(J6210,"*E*")&gt;0, "***", IF(TEXT(J6210, "0.00E+00")*1&lt;0.01, "***", IF(TEXT(J6210, "0.00E+00")*1&lt;0.05, "**",  IF(TEXT(J6210, "0.00E+00")*1&lt;0.1, "*",""))))</f>
        <v/>
      </c>
      <c r="AB6210" t="str">
        <f t="shared" ref="AB6210:AB6273" si="494">D6210</f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11" spans="1:28">
      <c r="A6211">
        <v>6210</v>
      </c>
      <c r="B6211" t="s">
        <v>112</v>
      </c>
      <c r="C6211" t="b">
        <v>0</v>
      </c>
      <c r="D6211" t="s">
        <v>1685</v>
      </c>
      <c r="E6211" t="s">
        <v>1688</v>
      </c>
      <c r="F6211" t="s">
        <v>775</v>
      </c>
      <c r="G6211">
        <v>2.3475612915807399E-4</v>
      </c>
      <c r="H6211">
        <v>2.8372748228385999E-4</v>
      </c>
      <c r="I6211">
        <v>0.82740003636027304</v>
      </c>
      <c r="J6211">
        <v>0.40801181241381301</v>
      </c>
      <c r="X6211" t="str">
        <f t="shared" si="490"/>
        <v>grade_8_t3_lowses_nl_2_zfriendrelation_zgakuryoku_I(relative_age^2)</v>
      </c>
      <c r="Y6211" t="str">
        <f t="shared" si="491"/>
        <v>0.000</v>
      </c>
      <c r="Z6211" t="str">
        <f t="shared" si="492"/>
        <v>0.000</v>
      </c>
      <c r="AA6211" s="2" t="str">
        <f t="shared" si="493"/>
        <v/>
      </c>
      <c r="AB6211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12" spans="1:28">
      <c r="A6212">
        <v>6211</v>
      </c>
      <c r="B6212" t="s">
        <v>112</v>
      </c>
      <c r="C6212" t="b">
        <v>0</v>
      </c>
      <c r="D6212" t="s">
        <v>1685</v>
      </c>
      <c r="E6212" t="s">
        <v>1688</v>
      </c>
      <c r="F6212" t="s">
        <v>32</v>
      </c>
      <c r="G6212">
        <v>0.10918894146638899</v>
      </c>
      <c r="H6212">
        <v>3.29288636433147E-3</v>
      </c>
      <c r="I6212">
        <v>33.159037204904102</v>
      </c>
      <c r="J6212" s="10">
        <v>3.8458874154575998E-240</v>
      </c>
      <c r="X6212" t="str">
        <f t="shared" si="490"/>
        <v>grade_8_t3_lowses_nl_2_zfriendrelation_zgakuryoku_zgakuryoku</v>
      </c>
      <c r="Y6212" t="str">
        <f t="shared" si="491"/>
        <v>0.109</v>
      </c>
      <c r="Z6212" t="str">
        <f t="shared" si="492"/>
        <v>0.003</v>
      </c>
      <c r="AA6212" s="2" t="str">
        <f t="shared" si="493"/>
        <v>***</v>
      </c>
      <c r="AB6212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13" spans="1:28">
      <c r="A6213">
        <v>6212</v>
      </c>
      <c r="B6213" t="s">
        <v>112</v>
      </c>
      <c r="C6213" t="b">
        <v>0</v>
      </c>
      <c r="D6213" t="s">
        <v>1685</v>
      </c>
      <c r="E6213" t="s">
        <v>1688</v>
      </c>
      <c r="F6213" t="s">
        <v>106</v>
      </c>
      <c r="G6213">
        <v>0.103273165333623</v>
      </c>
      <c r="H6213">
        <v>9.5848222681200208E-3</v>
      </c>
      <c r="I6213">
        <v>10.7746562684964</v>
      </c>
      <c r="J6213" s="10">
        <v>4.6504426861125701E-27</v>
      </c>
      <c r="X6213" t="str">
        <f t="shared" si="490"/>
        <v>grade_8_t3_lowses_nl_2_zfriendrelation_zgakuryoku_as.factor(book)2</v>
      </c>
      <c r="Y6213" t="str">
        <f t="shared" si="491"/>
        <v>0.103</v>
      </c>
      <c r="Z6213" t="str">
        <f t="shared" si="492"/>
        <v>0.010</v>
      </c>
      <c r="AA6213" s="2" t="str">
        <f t="shared" si="493"/>
        <v>***</v>
      </c>
      <c r="AB6213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14" spans="1:28">
      <c r="A6214">
        <v>6213</v>
      </c>
      <c r="B6214" t="s">
        <v>112</v>
      </c>
      <c r="C6214" t="b">
        <v>0</v>
      </c>
      <c r="D6214" t="s">
        <v>1685</v>
      </c>
      <c r="E6214" t="s">
        <v>1688</v>
      </c>
      <c r="F6214" t="s">
        <v>107</v>
      </c>
      <c r="G6214">
        <v>0.110071990952192</v>
      </c>
      <c r="H6214">
        <v>9.4083038780582405E-3</v>
      </c>
      <c r="I6214">
        <v>11.6994510784137</v>
      </c>
      <c r="J6214" s="10">
        <v>1.32841192730845E-31</v>
      </c>
      <c r="X6214" t="str">
        <f t="shared" si="490"/>
        <v>grade_8_t3_lowses_nl_2_zfriendrelation_zgakuryoku_as.factor(book)3</v>
      </c>
      <c r="Y6214" t="str">
        <f t="shared" si="491"/>
        <v>0.110</v>
      </c>
      <c r="Z6214" t="str">
        <f t="shared" si="492"/>
        <v>0.009</v>
      </c>
      <c r="AA6214" s="2" t="str">
        <f t="shared" si="493"/>
        <v>***</v>
      </c>
      <c r="AB6214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15" spans="1:28">
      <c r="A6215">
        <v>6214</v>
      </c>
      <c r="B6215" t="s">
        <v>112</v>
      </c>
      <c r="C6215" t="b">
        <v>0</v>
      </c>
      <c r="D6215" t="s">
        <v>1685</v>
      </c>
      <c r="E6215" t="s">
        <v>1688</v>
      </c>
      <c r="F6215" t="s">
        <v>108</v>
      </c>
      <c r="G6215">
        <v>8.0047486866321294E-2</v>
      </c>
      <c r="H6215">
        <v>1.01568511876071E-2</v>
      </c>
      <c r="I6215">
        <v>7.8811321922281898</v>
      </c>
      <c r="J6215" s="10">
        <v>3.2681127709349998E-15</v>
      </c>
      <c r="X6215" t="str">
        <f t="shared" si="490"/>
        <v>grade_8_t3_lowses_nl_2_zfriendrelation_zgakuryoku_as.factor(book)4</v>
      </c>
      <c r="Y6215" t="str">
        <f t="shared" si="491"/>
        <v>0.080</v>
      </c>
      <c r="Z6215" t="str">
        <f t="shared" si="492"/>
        <v>0.010</v>
      </c>
      <c r="AA6215" s="2" t="str">
        <f t="shared" si="493"/>
        <v>***</v>
      </c>
      <c r="AB6215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16" spans="1:28">
      <c r="A6216">
        <v>6215</v>
      </c>
      <c r="B6216" t="s">
        <v>112</v>
      </c>
      <c r="C6216" t="b">
        <v>0</v>
      </c>
      <c r="D6216" t="s">
        <v>1685</v>
      </c>
      <c r="E6216" t="s">
        <v>1688</v>
      </c>
      <c r="F6216" t="s">
        <v>109</v>
      </c>
      <c r="G6216" t="s">
        <v>140</v>
      </c>
      <c r="H6216">
        <v>0</v>
      </c>
      <c r="I6216" t="s">
        <v>140</v>
      </c>
      <c r="J6216" t="s">
        <v>140</v>
      </c>
      <c r="X6216" t="str">
        <f t="shared" si="490"/>
        <v>grade_8_t3_lowses_nl_2_zfriendrelation_zgakuryoku_as.factor(book)5</v>
      </c>
      <c r="Y6216" t="str">
        <f t="shared" si="491"/>
        <v>NA</v>
      </c>
      <c r="Z6216" t="str">
        <f t="shared" si="492"/>
        <v>0.000</v>
      </c>
      <c r="AA6216" s="2" t="e">
        <f t="shared" si="493"/>
        <v>#VALUE!</v>
      </c>
      <c r="AB6216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17" spans="1:28">
      <c r="A6217">
        <v>6216</v>
      </c>
      <c r="B6217" t="s">
        <v>112</v>
      </c>
      <c r="C6217" t="b">
        <v>0</v>
      </c>
      <c r="D6217" t="s">
        <v>1685</v>
      </c>
      <c r="E6217" t="s">
        <v>1688</v>
      </c>
      <c r="F6217" t="s">
        <v>110</v>
      </c>
      <c r="G6217">
        <v>1.05146777022517E-3</v>
      </c>
      <c r="H6217">
        <v>1.11669634741248E-2</v>
      </c>
      <c r="I6217">
        <v>9.4158790136776693E-2</v>
      </c>
      <c r="J6217">
        <v>0.92498315876486203</v>
      </c>
      <c r="X6217" t="str">
        <f t="shared" si="490"/>
        <v>grade_8_t3_lowses_nl_2_zfriendrelation_zgakuryoku_as.factor(year)2017</v>
      </c>
      <c r="Y6217" t="str">
        <f t="shared" si="491"/>
        <v>0.001</v>
      </c>
      <c r="Z6217" t="str">
        <f t="shared" si="492"/>
        <v>0.011</v>
      </c>
      <c r="AA6217" s="2" t="str">
        <f t="shared" si="493"/>
        <v/>
      </c>
      <c r="AB6217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18" spans="1:28">
      <c r="A6218">
        <v>6217</v>
      </c>
      <c r="B6218" t="s">
        <v>112</v>
      </c>
      <c r="C6218" t="b">
        <v>0</v>
      </c>
      <c r="D6218" t="s">
        <v>1685</v>
      </c>
      <c r="E6218" t="s">
        <v>1688</v>
      </c>
      <c r="F6218" t="s">
        <v>111</v>
      </c>
      <c r="G6218">
        <v>4.3527112153257598E-4</v>
      </c>
      <c r="H6218">
        <v>1.10958735558318E-2</v>
      </c>
      <c r="I6218">
        <v>3.9228197702722303E-2</v>
      </c>
      <c r="J6218">
        <v>0.96870851002492098</v>
      </c>
      <c r="X6218" t="str">
        <f t="shared" si="490"/>
        <v>grade_8_t3_lowses_nl_2_zfriendrelation_zgakuryoku_as.factor(year)2018</v>
      </c>
      <c r="Y6218" t="str">
        <f t="shared" si="491"/>
        <v>0.000</v>
      </c>
      <c r="Z6218" t="str">
        <f t="shared" si="492"/>
        <v>0.011</v>
      </c>
      <c r="AA6218" s="2" t="str">
        <f t="shared" si="493"/>
        <v/>
      </c>
      <c r="AB6218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19" spans="1:28">
      <c r="A6219">
        <v>6218</v>
      </c>
      <c r="B6219" t="s">
        <v>112</v>
      </c>
      <c r="C6219" t="b">
        <v>0</v>
      </c>
      <c r="D6219" t="s">
        <v>1685</v>
      </c>
      <c r="E6219" t="s">
        <v>1688</v>
      </c>
      <c r="F6219" t="s">
        <v>1722</v>
      </c>
      <c r="G6219">
        <v>1.8216696631685001E-3</v>
      </c>
      <c r="H6219">
        <v>9.6543532808208692E-3</v>
      </c>
      <c r="I6219">
        <v>0.18868893753736801</v>
      </c>
      <c r="J6219">
        <v>0.85033690408530804</v>
      </c>
      <c r="X6219" t="str">
        <f t="shared" si="490"/>
        <v>grade_8_t3_lowses_nl_2_zfriendrelation_zgakuryoku_as.factor(lowses)1:relative_age</v>
      </c>
      <c r="Y6219" t="str">
        <f t="shared" si="491"/>
        <v>0.002</v>
      </c>
      <c r="Z6219" t="str">
        <f t="shared" si="492"/>
        <v>0.010</v>
      </c>
      <c r="AA6219" s="2" t="str">
        <f t="shared" si="493"/>
        <v/>
      </c>
      <c r="AB6219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20" spans="1:28">
      <c r="A6220">
        <v>6219</v>
      </c>
      <c r="B6220" t="s">
        <v>112</v>
      </c>
      <c r="C6220" t="b">
        <v>0</v>
      </c>
      <c r="D6220" t="s">
        <v>1685</v>
      </c>
      <c r="E6220" t="s">
        <v>1688</v>
      </c>
      <c r="F6220" t="s">
        <v>1736</v>
      </c>
      <c r="G6220">
        <v>-1.21704086477183E-4</v>
      </c>
      <c r="H6220">
        <v>8.37304674372513E-4</v>
      </c>
      <c r="I6220">
        <v>-0.14535221192738501</v>
      </c>
      <c r="J6220">
        <v>0.88443300873754405</v>
      </c>
      <c r="X6220" t="str">
        <f t="shared" si="490"/>
        <v>grade_8_t3_lowses_nl_2_zfriendrelation_zgakuryoku_as.factor(lowses)1:I(relative_age^2)</v>
      </c>
      <c r="Y6220" t="str">
        <f t="shared" si="491"/>
        <v>0.000</v>
      </c>
      <c r="Z6220" t="str">
        <f t="shared" si="492"/>
        <v>0.001</v>
      </c>
      <c r="AA6220" s="2" t="str">
        <f t="shared" si="493"/>
        <v/>
      </c>
      <c r="AB6220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21" spans="1:28">
      <c r="A6221">
        <v>6220</v>
      </c>
      <c r="B6221" t="s">
        <v>112</v>
      </c>
      <c r="C6221" t="b">
        <v>0</v>
      </c>
      <c r="D6221" t="s">
        <v>1685</v>
      </c>
      <c r="E6221" t="s">
        <v>1688</v>
      </c>
      <c r="F6221" t="s">
        <v>1734</v>
      </c>
      <c r="G6221">
        <v>2.2147376414779402E-2</v>
      </c>
      <c r="H6221">
        <v>9.8561483667651203E-3</v>
      </c>
      <c r="I6221">
        <v>2.2470619952780102</v>
      </c>
      <c r="J6221">
        <v>2.46376627813952E-2</v>
      </c>
      <c r="X6221" t="str">
        <f t="shared" si="490"/>
        <v>grade_8_t3_lowses_nl_2_zfriendrelation_zgakuryoku_as.factor(lowses)1:zgakuryoku</v>
      </c>
      <c r="Y6221" t="str">
        <f t="shared" si="491"/>
        <v>0.022</v>
      </c>
      <c r="Z6221" t="str">
        <f t="shared" si="492"/>
        <v>0.010</v>
      </c>
      <c r="AA6221" s="2" t="str">
        <f t="shared" si="493"/>
        <v>**</v>
      </c>
      <c r="AB6221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22" spans="1:28">
      <c r="A6222">
        <v>6221</v>
      </c>
      <c r="B6222" t="s">
        <v>112</v>
      </c>
      <c r="C6222" t="b">
        <v>0</v>
      </c>
      <c r="D6222" t="s">
        <v>1685</v>
      </c>
      <c r="E6222" t="s">
        <v>1688</v>
      </c>
      <c r="F6222" t="s">
        <v>1723</v>
      </c>
      <c r="G6222" t="s">
        <v>140</v>
      </c>
      <c r="H6222">
        <v>0</v>
      </c>
      <c r="I6222" t="s">
        <v>140</v>
      </c>
      <c r="J6222" t="s">
        <v>140</v>
      </c>
      <c r="X6222" t="str">
        <f t="shared" si="490"/>
        <v>grade_8_t3_lowses_nl_2_zfriendrelation_zgakuryoku_as.factor(lowses)1:as.factor(book)2</v>
      </c>
      <c r="Y6222" t="str">
        <f t="shared" si="491"/>
        <v>NA</v>
      </c>
      <c r="Z6222" t="str">
        <f t="shared" si="492"/>
        <v>0.000</v>
      </c>
      <c r="AA6222" s="2" t="e">
        <f t="shared" si="493"/>
        <v>#VALUE!</v>
      </c>
      <c r="AB6222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23" spans="1:28">
      <c r="A6223">
        <v>6222</v>
      </c>
      <c r="B6223" t="s">
        <v>112</v>
      </c>
      <c r="C6223" t="b">
        <v>0</v>
      </c>
      <c r="D6223" t="s">
        <v>1685</v>
      </c>
      <c r="E6223" t="s">
        <v>1688</v>
      </c>
      <c r="F6223" t="s">
        <v>1724</v>
      </c>
      <c r="G6223" t="s">
        <v>140</v>
      </c>
      <c r="H6223">
        <v>0</v>
      </c>
      <c r="I6223" t="s">
        <v>140</v>
      </c>
      <c r="J6223" t="s">
        <v>140</v>
      </c>
      <c r="X6223" t="str">
        <f t="shared" si="490"/>
        <v>grade_8_t3_lowses_nl_2_zfriendrelation_zgakuryoku_as.factor(lowses)1:as.factor(book)3</v>
      </c>
      <c r="Y6223" t="str">
        <f t="shared" si="491"/>
        <v>NA</v>
      </c>
      <c r="Z6223" t="str">
        <f t="shared" si="492"/>
        <v>0.000</v>
      </c>
      <c r="AA6223" s="2" t="e">
        <f t="shared" si="493"/>
        <v>#VALUE!</v>
      </c>
      <c r="AB6223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24" spans="1:28">
      <c r="A6224">
        <v>6223</v>
      </c>
      <c r="B6224" t="s">
        <v>112</v>
      </c>
      <c r="C6224" t="b">
        <v>0</v>
      </c>
      <c r="D6224" t="s">
        <v>1685</v>
      </c>
      <c r="E6224" t="s">
        <v>1688</v>
      </c>
      <c r="F6224" t="s">
        <v>1725</v>
      </c>
      <c r="G6224" t="s">
        <v>140</v>
      </c>
      <c r="H6224">
        <v>0</v>
      </c>
      <c r="I6224" t="s">
        <v>140</v>
      </c>
      <c r="J6224" t="s">
        <v>140</v>
      </c>
      <c r="X6224" t="str">
        <f t="shared" si="490"/>
        <v>grade_8_t3_lowses_nl_2_zfriendrelation_zgakuryoku_as.factor(lowses)1:as.factor(book)4</v>
      </c>
      <c r="Y6224" t="str">
        <f t="shared" si="491"/>
        <v>NA</v>
      </c>
      <c r="Z6224" t="str">
        <f t="shared" si="492"/>
        <v>0.000</v>
      </c>
      <c r="AA6224" s="2" t="e">
        <f t="shared" si="493"/>
        <v>#VALUE!</v>
      </c>
      <c r="AB6224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25" spans="1:28">
      <c r="A6225">
        <v>6224</v>
      </c>
      <c r="B6225" t="s">
        <v>112</v>
      </c>
      <c r="C6225" t="b">
        <v>0</v>
      </c>
      <c r="D6225" t="s">
        <v>1685</v>
      </c>
      <c r="E6225" t="s">
        <v>1688</v>
      </c>
      <c r="F6225" t="s">
        <v>1726</v>
      </c>
      <c r="G6225" t="s">
        <v>140</v>
      </c>
      <c r="H6225">
        <v>0</v>
      </c>
      <c r="I6225" t="s">
        <v>140</v>
      </c>
      <c r="J6225" t="s">
        <v>140</v>
      </c>
      <c r="X6225" t="str">
        <f t="shared" si="490"/>
        <v>grade_8_t3_lowses_nl_2_zfriendrelation_zgakuryoku_as.factor(lowses)1:as.factor(book)5</v>
      </c>
      <c r="Y6225" t="str">
        <f t="shared" si="491"/>
        <v>NA</v>
      </c>
      <c r="Z6225" t="str">
        <f t="shared" si="492"/>
        <v>0.000</v>
      </c>
      <c r="AA6225" s="2" t="e">
        <f t="shared" si="493"/>
        <v>#VALUE!</v>
      </c>
      <c r="AB6225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26" spans="1:28">
      <c r="A6226">
        <v>6225</v>
      </c>
      <c r="B6226" t="s">
        <v>112</v>
      </c>
      <c r="C6226" t="b">
        <v>0</v>
      </c>
      <c r="D6226" t="s">
        <v>1685</v>
      </c>
      <c r="E6226" t="s">
        <v>1688</v>
      </c>
      <c r="F6226" t="s">
        <v>1727</v>
      </c>
      <c r="G6226">
        <v>-9.8025205365270002E-3</v>
      </c>
      <c r="H6226">
        <v>2.11710995299128E-2</v>
      </c>
      <c r="I6226">
        <v>-0.463014238947624</v>
      </c>
      <c r="J6226">
        <v>0.643354902044043</v>
      </c>
      <c r="X6226" t="str">
        <f t="shared" si="490"/>
        <v>grade_8_t3_lowses_nl_2_zfriendrelation_zgakuryoku_as.factor(lowses)1:as.factor(year)2017</v>
      </c>
      <c r="Y6226" t="str">
        <f t="shared" si="491"/>
        <v>-0.010</v>
      </c>
      <c r="Z6226" t="str">
        <f t="shared" si="492"/>
        <v>0.021</v>
      </c>
      <c r="AA6226" s="2" t="str">
        <f t="shared" si="493"/>
        <v/>
      </c>
      <c r="AB6226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27" spans="1:28">
      <c r="A6227">
        <v>6226</v>
      </c>
      <c r="B6227" t="s">
        <v>112</v>
      </c>
      <c r="C6227" t="b">
        <v>0</v>
      </c>
      <c r="D6227" t="s">
        <v>1685</v>
      </c>
      <c r="E6227" t="s">
        <v>1688</v>
      </c>
      <c r="F6227" t="s">
        <v>1728</v>
      </c>
      <c r="G6227">
        <v>3.8473425103857698E-3</v>
      </c>
      <c r="H6227">
        <v>2.0187007690974899E-2</v>
      </c>
      <c r="I6227">
        <v>0.19058508171599001</v>
      </c>
      <c r="J6227">
        <v>0.84885096362150203</v>
      </c>
      <c r="X6227" t="str">
        <f t="shared" si="490"/>
        <v>grade_8_t3_lowses_nl_2_zfriendrelation_zgakuryoku_as.factor(lowses)1:as.factor(year)2018</v>
      </c>
      <c r="Y6227" t="str">
        <f t="shared" si="491"/>
        <v>0.004</v>
      </c>
      <c r="Z6227" t="str">
        <f t="shared" si="492"/>
        <v>0.020</v>
      </c>
      <c r="AA6227" s="2" t="str">
        <f t="shared" si="493"/>
        <v/>
      </c>
      <c r="AB6227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28" spans="1:28">
      <c r="A6228">
        <v>6227</v>
      </c>
      <c r="B6228" t="s">
        <v>116</v>
      </c>
      <c r="C6228" t="b">
        <v>0</v>
      </c>
      <c r="D6228" t="s">
        <v>1685</v>
      </c>
      <c r="E6228" t="s">
        <v>1689</v>
      </c>
      <c r="F6228" t="s">
        <v>1697</v>
      </c>
      <c r="G6228">
        <v>-5.95143382389101E-2</v>
      </c>
      <c r="H6228">
        <v>3.4342578853703197E-2</v>
      </c>
      <c r="I6228">
        <v>-1.73296066356684</v>
      </c>
      <c r="J6228">
        <v>8.3104877840258995E-2</v>
      </c>
      <c r="X6228" t="str">
        <f t="shared" si="490"/>
        <v>grade_6_t3_lowses_nl_2_zfriendrelation_zgakuryoku_as.factor(lowses)1</v>
      </c>
      <c r="Y6228" t="str">
        <f t="shared" si="491"/>
        <v>-0.060</v>
      </c>
      <c r="Z6228" t="str">
        <f t="shared" si="492"/>
        <v>0.034</v>
      </c>
      <c r="AA6228" s="2" t="str">
        <f t="shared" si="493"/>
        <v>*</v>
      </c>
      <c r="AB6228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29" spans="1:28">
      <c r="A6229">
        <v>6228</v>
      </c>
      <c r="B6229" t="s">
        <v>116</v>
      </c>
      <c r="C6229" t="b">
        <v>0</v>
      </c>
      <c r="D6229" t="s">
        <v>1685</v>
      </c>
      <c r="E6229" t="s">
        <v>1689</v>
      </c>
      <c r="F6229" t="s">
        <v>104</v>
      </c>
      <c r="G6229">
        <v>4.35714191019697E-3</v>
      </c>
      <c r="H6229">
        <v>3.0372945281569599E-3</v>
      </c>
      <c r="I6229">
        <v>1.43454705159624</v>
      </c>
      <c r="J6229">
        <v>0.15141846112948601</v>
      </c>
      <c r="X6229" t="str">
        <f t="shared" si="490"/>
        <v>grade_6_t3_lowses_nl_2_zfriendrelation_zgakuryoku_relative_age</v>
      </c>
      <c r="Y6229" t="str">
        <f t="shared" si="491"/>
        <v>0.004</v>
      </c>
      <c r="Z6229" t="str">
        <f t="shared" si="492"/>
        <v>0.003</v>
      </c>
      <c r="AA6229" s="2" t="str">
        <f t="shared" si="493"/>
        <v/>
      </c>
      <c r="AB6229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30" spans="1:28">
      <c r="A6230">
        <v>6229</v>
      </c>
      <c r="B6230" t="s">
        <v>116</v>
      </c>
      <c r="C6230" t="b">
        <v>0</v>
      </c>
      <c r="D6230" t="s">
        <v>1685</v>
      </c>
      <c r="E6230" t="s">
        <v>1689</v>
      </c>
      <c r="F6230" t="s">
        <v>775</v>
      </c>
      <c r="G6230">
        <v>3.8430661288584202E-4</v>
      </c>
      <c r="H6230">
        <v>2.6205478872766403E-4</v>
      </c>
      <c r="I6230">
        <v>1.4665124600536299</v>
      </c>
      <c r="J6230">
        <v>0.142510990786203</v>
      </c>
      <c r="X6230" t="str">
        <f t="shared" si="490"/>
        <v>grade_6_t3_lowses_nl_2_zfriendrelation_zgakuryoku_I(relative_age^2)</v>
      </c>
      <c r="Y6230" t="str">
        <f t="shared" si="491"/>
        <v>0.000</v>
      </c>
      <c r="Z6230" t="str">
        <f t="shared" si="492"/>
        <v>0.000</v>
      </c>
      <c r="AA6230" s="2" t="str">
        <f t="shared" si="493"/>
        <v/>
      </c>
      <c r="AB6230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31" spans="1:28">
      <c r="A6231">
        <v>6230</v>
      </c>
      <c r="B6231" t="s">
        <v>116</v>
      </c>
      <c r="C6231" t="b">
        <v>0</v>
      </c>
      <c r="D6231" t="s">
        <v>1685</v>
      </c>
      <c r="E6231" t="s">
        <v>1689</v>
      </c>
      <c r="F6231" t="s">
        <v>32</v>
      </c>
      <c r="G6231">
        <v>0.12613083630706001</v>
      </c>
      <c r="H6231">
        <v>3.4274224921242301E-3</v>
      </c>
      <c r="I6231">
        <v>36.800492672523603</v>
      </c>
      <c r="J6231" s="10">
        <v>4.82446261241205E-295</v>
      </c>
      <c r="X6231" t="str">
        <f t="shared" si="490"/>
        <v>grade_6_t3_lowses_nl_2_zfriendrelation_zgakuryoku_zgakuryoku</v>
      </c>
      <c r="Y6231" t="str">
        <f t="shared" si="491"/>
        <v>0.126</v>
      </c>
      <c r="Z6231" t="str">
        <f t="shared" si="492"/>
        <v>0.003</v>
      </c>
      <c r="AA6231" s="2" t="str">
        <f t="shared" si="493"/>
        <v>***</v>
      </c>
      <c r="AB6231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32" spans="1:28">
      <c r="A6232">
        <v>6231</v>
      </c>
      <c r="B6232" t="s">
        <v>116</v>
      </c>
      <c r="C6232" t="b">
        <v>0</v>
      </c>
      <c r="D6232" t="s">
        <v>1685</v>
      </c>
      <c r="E6232" t="s">
        <v>1689</v>
      </c>
      <c r="F6232" t="s">
        <v>106</v>
      </c>
      <c r="G6232">
        <v>6.3043575922747896E-2</v>
      </c>
      <c r="H6232">
        <v>9.94083007149907E-3</v>
      </c>
      <c r="I6232">
        <v>6.3418824654791504</v>
      </c>
      <c r="J6232" s="10">
        <v>2.27668020558644E-10</v>
      </c>
      <c r="X6232" t="str">
        <f t="shared" si="490"/>
        <v>grade_6_t3_lowses_nl_2_zfriendrelation_zgakuryoku_as.factor(book)2</v>
      </c>
      <c r="Y6232" t="str">
        <f t="shared" si="491"/>
        <v>0.063</v>
      </c>
      <c r="Z6232" t="str">
        <f t="shared" si="492"/>
        <v>0.010</v>
      </c>
      <c r="AA6232" s="2" t="str">
        <f t="shared" si="493"/>
        <v>***</v>
      </c>
      <c r="AB6232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33" spans="1:28">
      <c r="A6233">
        <v>6232</v>
      </c>
      <c r="B6233" t="s">
        <v>116</v>
      </c>
      <c r="C6233" t="b">
        <v>0</v>
      </c>
      <c r="D6233" t="s">
        <v>1685</v>
      </c>
      <c r="E6233" t="s">
        <v>1689</v>
      </c>
      <c r="F6233" t="s">
        <v>107</v>
      </c>
      <c r="G6233">
        <v>8.9566648400212404E-2</v>
      </c>
      <c r="H6233">
        <v>8.9151353494548898E-3</v>
      </c>
      <c r="I6233">
        <v>10.0465831296312</v>
      </c>
      <c r="J6233" s="10">
        <v>9.6900400626665794E-24</v>
      </c>
      <c r="X6233" t="str">
        <f t="shared" si="490"/>
        <v>grade_6_t3_lowses_nl_2_zfriendrelation_zgakuryoku_as.factor(book)3</v>
      </c>
      <c r="Y6233" t="str">
        <f t="shared" si="491"/>
        <v>0.090</v>
      </c>
      <c r="Z6233" t="str">
        <f t="shared" si="492"/>
        <v>0.009</v>
      </c>
      <c r="AA6233" s="2" t="str">
        <f t="shared" si="493"/>
        <v>***</v>
      </c>
      <c r="AB6233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34" spans="1:28">
      <c r="A6234">
        <v>6233</v>
      </c>
      <c r="B6234" t="s">
        <v>116</v>
      </c>
      <c r="C6234" t="b">
        <v>0</v>
      </c>
      <c r="D6234" t="s">
        <v>1685</v>
      </c>
      <c r="E6234" t="s">
        <v>1689</v>
      </c>
      <c r="F6234" t="s">
        <v>108</v>
      </c>
      <c r="G6234">
        <v>8.4018003666428101E-2</v>
      </c>
      <c r="H6234">
        <v>9.6381063383931005E-3</v>
      </c>
      <c r="I6234">
        <v>8.7172729493287502</v>
      </c>
      <c r="J6234" s="10">
        <v>2.8803400893876501E-18</v>
      </c>
      <c r="X6234" t="str">
        <f t="shared" si="490"/>
        <v>grade_6_t3_lowses_nl_2_zfriendrelation_zgakuryoku_as.factor(book)4</v>
      </c>
      <c r="Y6234" t="str">
        <f t="shared" si="491"/>
        <v>0.084</v>
      </c>
      <c r="Z6234" t="str">
        <f t="shared" si="492"/>
        <v>0.010</v>
      </c>
      <c r="AA6234" s="2" t="str">
        <f t="shared" si="493"/>
        <v>***</v>
      </c>
      <c r="AB6234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35" spans="1:28">
      <c r="A6235">
        <v>6234</v>
      </c>
      <c r="B6235" t="s">
        <v>116</v>
      </c>
      <c r="C6235" t="b">
        <v>0</v>
      </c>
      <c r="D6235" t="s">
        <v>1685</v>
      </c>
      <c r="E6235" t="s">
        <v>1689</v>
      </c>
      <c r="F6235" t="s">
        <v>109</v>
      </c>
      <c r="G6235" t="s">
        <v>140</v>
      </c>
      <c r="H6235">
        <v>0</v>
      </c>
      <c r="I6235" t="s">
        <v>140</v>
      </c>
      <c r="J6235" t="s">
        <v>140</v>
      </c>
      <c r="X6235" t="str">
        <f t="shared" si="490"/>
        <v>grade_6_t3_lowses_nl_2_zfriendrelation_zgakuryoku_as.factor(book)5</v>
      </c>
      <c r="Y6235" t="str">
        <f t="shared" si="491"/>
        <v>NA</v>
      </c>
      <c r="Z6235" t="str">
        <f t="shared" si="492"/>
        <v>0.000</v>
      </c>
      <c r="AA6235" s="2" t="e">
        <f t="shared" si="493"/>
        <v>#VALUE!</v>
      </c>
      <c r="AB6235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36" spans="1:28">
      <c r="A6236">
        <v>6235</v>
      </c>
      <c r="B6236" t="s">
        <v>116</v>
      </c>
      <c r="C6236" t="b">
        <v>0</v>
      </c>
      <c r="D6236" t="s">
        <v>1685</v>
      </c>
      <c r="E6236" t="s">
        <v>1689</v>
      </c>
      <c r="F6236" t="s">
        <v>110</v>
      </c>
      <c r="G6236">
        <v>7.6569238229169598E-3</v>
      </c>
      <c r="H6236">
        <v>1.05165418420837E-2</v>
      </c>
      <c r="I6236">
        <v>0.728083807195675</v>
      </c>
      <c r="J6236">
        <v>0.46656351165932097</v>
      </c>
      <c r="X6236" t="str">
        <f t="shared" si="490"/>
        <v>grade_6_t3_lowses_nl_2_zfriendrelation_zgakuryoku_as.factor(year)2017</v>
      </c>
      <c r="Y6236" t="str">
        <f t="shared" si="491"/>
        <v>0.008</v>
      </c>
      <c r="Z6236" t="str">
        <f t="shared" si="492"/>
        <v>0.011</v>
      </c>
      <c r="AA6236" s="2" t="str">
        <f t="shared" si="493"/>
        <v/>
      </c>
      <c r="AB6236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37" spans="1:28">
      <c r="A6237">
        <v>6236</v>
      </c>
      <c r="B6237" t="s">
        <v>116</v>
      </c>
      <c r="C6237" t="b">
        <v>0</v>
      </c>
      <c r="D6237" t="s">
        <v>1685</v>
      </c>
      <c r="E6237" t="s">
        <v>1689</v>
      </c>
      <c r="F6237" t="s">
        <v>111</v>
      </c>
      <c r="G6237">
        <v>6.5856290564171504E-3</v>
      </c>
      <c r="H6237">
        <v>1.05361489933693E-2</v>
      </c>
      <c r="I6237">
        <v>0.62505086636129104</v>
      </c>
      <c r="J6237">
        <v>0.53193869967000396</v>
      </c>
      <c r="X6237" t="str">
        <f t="shared" si="490"/>
        <v>grade_6_t3_lowses_nl_2_zfriendrelation_zgakuryoku_as.factor(year)2018</v>
      </c>
      <c r="Y6237" t="str">
        <f t="shared" si="491"/>
        <v>0.007</v>
      </c>
      <c r="Z6237" t="str">
        <f t="shared" si="492"/>
        <v>0.011</v>
      </c>
      <c r="AA6237" s="2" t="str">
        <f t="shared" si="493"/>
        <v/>
      </c>
      <c r="AB6237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38" spans="1:28">
      <c r="A6238">
        <v>6237</v>
      </c>
      <c r="B6238" t="s">
        <v>116</v>
      </c>
      <c r="C6238" t="b">
        <v>0</v>
      </c>
      <c r="D6238" t="s">
        <v>1685</v>
      </c>
      <c r="E6238" t="s">
        <v>1689</v>
      </c>
      <c r="F6238" t="s">
        <v>1722</v>
      </c>
      <c r="G6238">
        <v>-2.12799073755995E-2</v>
      </c>
      <c r="H6238">
        <v>1.17140395409592E-2</v>
      </c>
      <c r="I6238">
        <v>-1.8166156346999101</v>
      </c>
      <c r="J6238">
        <v>6.9278139902137298E-2</v>
      </c>
      <c r="X6238" t="str">
        <f t="shared" si="490"/>
        <v>grade_6_t3_lowses_nl_2_zfriendrelation_zgakuryoku_as.factor(lowses)1:relative_age</v>
      </c>
      <c r="Y6238" t="str">
        <f t="shared" si="491"/>
        <v>-0.021</v>
      </c>
      <c r="Z6238" t="str">
        <f t="shared" si="492"/>
        <v>0.012</v>
      </c>
      <c r="AA6238" s="2" t="str">
        <f t="shared" si="493"/>
        <v>*</v>
      </c>
      <c r="AB6238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39" spans="1:28">
      <c r="A6239">
        <v>6238</v>
      </c>
      <c r="B6239" t="s">
        <v>116</v>
      </c>
      <c r="C6239" t="b">
        <v>0</v>
      </c>
      <c r="D6239" t="s">
        <v>1685</v>
      </c>
      <c r="E6239" t="s">
        <v>1689</v>
      </c>
      <c r="F6239" t="s">
        <v>1736</v>
      </c>
      <c r="G6239">
        <v>1.8556891313003499E-3</v>
      </c>
      <c r="H6239">
        <v>9.9947383103210193E-4</v>
      </c>
      <c r="I6239">
        <v>1.8566660513603199</v>
      </c>
      <c r="J6239">
        <v>6.3360793805202001E-2</v>
      </c>
      <c r="X6239" t="str">
        <f t="shared" si="490"/>
        <v>grade_6_t3_lowses_nl_2_zfriendrelation_zgakuryoku_as.factor(lowses)1:I(relative_age^2)</v>
      </c>
      <c r="Y6239" t="str">
        <f t="shared" si="491"/>
        <v>0.002</v>
      </c>
      <c r="Z6239" t="str">
        <f t="shared" si="492"/>
        <v>0.001</v>
      </c>
      <c r="AA6239" s="2" t="str">
        <f t="shared" si="493"/>
        <v>*</v>
      </c>
      <c r="AB6239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40" spans="1:28">
      <c r="A6240">
        <v>6239</v>
      </c>
      <c r="B6240" t="s">
        <v>116</v>
      </c>
      <c r="C6240" t="b">
        <v>0</v>
      </c>
      <c r="D6240" t="s">
        <v>1685</v>
      </c>
      <c r="E6240" t="s">
        <v>1689</v>
      </c>
      <c r="F6240" t="s">
        <v>1734</v>
      </c>
      <c r="G6240">
        <v>4.1363174142204501E-2</v>
      </c>
      <c r="H6240">
        <v>1.31499280874958E-2</v>
      </c>
      <c r="I6240">
        <v>3.1455057295360098</v>
      </c>
      <c r="J6240">
        <v>1.6583487315035899E-3</v>
      </c>
      <c r="X6240" t="str">
        <f t="shared" si="490"/>
        <v>grade_6_t3_lowses_nl_2_zfriendrelation_zgakuryoku_as.factor(lowses)1:zgakuryoku</v>
      </c>
      <c r="Y6240" t="str">
        <f t="shared" si="491"/>
        <v>0.041</v>
      </c>
      <c r="Z6240" t="str">
        <f t="shared" si="492"/>
        <v>0.013</v>
      </c>
      <c r="AA6240" s="2" t="str">
        <f t="shared" si="493"/>
        <v>***</v>
      </c>
      <c r="AB6240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41" spans="1:28">
      <c r="A6241">
        <v>6240</v>
      </c>
      <c r="B6241" t="s">
        <v>116</v>
      </c>
      <c r="C6241" t="b">
        <v>0</v>
      </c>
      <c r="D6241" t="s">
        <v>1685</v>
      </c>
      <c r="E6241" t="s">
        <v>1689</v>
      </c>
      <c r="F6241" t="s">
        <v>1723</v>
      </c>
      <c r="G6241" t="s">
        <v>140</v>
      </c>
      <c r="H6241">
        <v>0</v>
      </c>
      <c r="I6241" t="s">
        <v>140</v>
      </c>
      <c r="J6241" t="s">
        <v>140</v>
      </c>
      <c r="X6241" t="str">
        <f t="shared" si="490"/>
        <v>grade_6_t3_lowses_nl_2_zfriendrelation_zgakuryoku_as.factor(lowses)1:as.factor(book)2</v>
      </c>
      <c r="Y6241" t="str">
        <f t="shared" si="491"/>
        <v>NA</v>
      </c>
      <c r="Z6241" t="str">
        <f t="shared" si="492"/>
        <v>0.000</v>
      </c>
      <c r="AA6241" s="2" t="e">
        <f t="shared" si="493"/>
        <v>#VALUE!</v>
      </c>
      <c r="AB6241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42" spans="1:28">
      <c r="A6242">
        <v>6241</v>
      </c>
      <c r="B6242" t="s">
        <v>116</v>
      </c>
      <c r="C6242" t="b">
        <v>0</v>
      </c>
      <c r="D6242" t="s">
        <v>1685</v>
      </c>
      <c r="E6242" t="s">
        <v>1689</v>
      </c>
      <c r="F6242" t="s">
        <v>1724</v>
      </c>
      <c r="G6242" t="s">
        <v>140</v>
      </c>
      <c r="H6242">
        <v>0</v>
      </c>
      <c r="I6242" t="s">
        <v>140</v>
      </c>
      <c r="J6242" t="s">
        <v>140</v>
      </c>
      <c r="X6242" t="str">
        <f t="shared" si="490"/>
        <v>grade_6_t3_lowses_nl_2_zfriendrelation_zgakuryoku_as.factor(lowses)1:as.factor(book)3</v>
      </c>
      <c r="Y6242" t="str">
        <f t="shared" si="491"/>
        <v>NA</v>
      </c>
      <c r="Z6242" t="str">
        <f t="shared" si="492"/>
        <v>0.000</v>
      </c>
      <c r="AA6242" s="2" t="e">
        <f t="shared" si="493"/>
        <v>#VALUE!</v>
      </c>
      <c r="AB6242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43" spans="1:28">
      <c r="A6243">
        <v>6242</v>
      </c>
      <c r="B6243" t="s">
        <v>116</v>
      </c>
      <c r="C6243" t="b">
        <v>0</v>
      </c>
      <c r="D6243" t="s">
        <v>1685</v>
      </c>
      <c r="E6243" t="s">
        <v>1689</v>
      </c>
      <c r="F6243" t="s">
        <v>1725</v>
      </c>
      <c r="G6243" t="s">
        <v>140</v>
      </c>
      <c r="H6243">
        <v>0</v>
      </c>
      <c r="I6243" t="s">
        <v>140</v>
      </c>
      <c r="J6243" t="s">
        <v>140</v>
      </c>
      <c r="X6243" t="str">
        <f t="shared" si="490"/>
        <v>grade_6_t3_lowses_nl_2_zfriendrelation_zgakuryoku_as.factor(lowses)1:as.factor(book)4</v>
      </c>
      <c r="Y6243" t="str">
        <f t="shared" si="491"/>
        <v>NA</v>
      </c>
      <c r="Z6243" t="str">
        <f t="shared" si="492"/>
        <v>0.000</v>
      </c>
      <c r="AA6243" s="2" t="e">
        <f t="shared" si="493"/>
        <v>#VALUE!</v>
      </c>
      <c r="AB6243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44" spans="1:28">
      <c r="A6244">
        <v>6243</v>
      </c>
      <c r="B6244" t="s">
        <v>116</v>
      </c>
      <c r="C6244" t="b">
        <v>0</v>
      </c>
      <c r="D6244" t="s">
        <v>1685</v>
      </c>
      <c r="E6244" t="s">
        <v>1689</v>
      </c>
      <c r="F6244" t="s">
        <v>1726</v>
      </c>
      <c r="G6244" t="s">
        <v>140</v>
      </c>
      <c r="H6244">
        <v>0</v>
      </c>
      <c r="I6244" t="s">
        <v>140</v>
      </c>
      <c r="J6244" t="s">
        <v>140</v>
      </c>
      <c r="X6244" t="str">
        <f t="shared" si="490"/>
        <v>grade_6_t3_lowses_nl_2_zfriendrelation_zgakuryoku_as.factor(lowses)1:as.factor(book)5</v>
      </c>
      <c r="Y6244" t="str">
        <f t="shared" si="491"/>
        <v>NA</v>
      </c>
      <c r="Z6244" t="str">
        <f t="shared" si="492"/>
        <v>0.000</v>
      </c>
      <c r="AA6244" s="2" t="e">
        <f t="shared" si="493"/>
        <v>#VALUE!</v>
      </c>
      <c r="AB6244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45" spans="1:28">
      <c r="A6245">
        <v>6244</v>
      </c>
      <c r="B6245" t="s">
        <v>116</v>
      </c>
      <c r="C6245" t="b">
        <v>0</v>
      </c>
      <c r="D6245" t="s">
        <v>1685</v>
      </c>
      <c r="E6245" t="s">
        <v>1689</v>
      </c>
      <c r="F6245" t="s">
        <v>1727</v>
      </c>
      <c r="G6245">
        <v>-6.4729001303143893E-2</v>
      </c>
      <c r="H6245">
        <v>2.7166686438297401E-2</v>
      </c>
      <c r="I6245">
        <v>-2.3826608905786202</v>
      </c>
      <c r="J6245">
        <v>1.71893547809851E-2</v>
      </c>
      <c r="X6245" t="str">
        <f t="shared" si="490"/>
        <v>grade_6_t3_lowses_nl_2_zfriendrelation_zgakuryoku_as.factor(lowses)1:as.factor(year)2017</v>
      </c>
      <c r="Y6245" t="str">
        <f t="shared" si="491"/>
        <v>-0.065</v>
      </c>
      <c r="Z6245" t="str">
        <f t="shared" si="492"/>
        <v>0.027</v>
      </c>
      <c r="AA6245" s="2" t="str">
        <f t="shared" si="493"/>
        <v>**</v>
      </c>
      <c r="AB6245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46" spans="1:28">
      <c r="A6246">
        <v>6245</v>
      </c>
      <c r="B6246" t="s">
        <v>116</v>
      </c>
      <c r="C6246" t="b">
        <v>0</v>
      </c>
      <c r="D6246" t="s">
        <v>1685</v>
      </c>
      <c r="E6246" t="s">
        <v>1689</v>
      </c>
      <c r="F6246" t="s">
        <v>1728</v>
      </c>
      <c r="G6246">
        <v>-4.9040624708184398E-2</v>
      </c>
      <c r="H6246">
        <v>2.6965099307362801E-2</v>
      </c>
      <c r="I6246">
        <v>-1.8186702800235499</v>
      </c>
      <c r="J6246">
        <v>6.89638987915141E-2</v>
      </c>
      <c r="X6246" t="str">
        <f t="shared" si="490"/>
        <v>grade_6_t3_lowses_nl_2_zfriendrelation_zgakuryoku_as.factor(lowses)1:as.factor(year)2018</v>
      </c>
      <c r="Y6246" t="str">
        <f t="shared" si="491"/>
        <v>-0.049</v>
      </c>
      <c r="Z6246" t="str">
        <f t="shared" si="492"/>
        <v>0.027</v>
      </c>
      <c r="AA6246" s="2" t="str">
        <f t="shared" si="493"/>
        <v>*</v>
      </c>
      <c r="AB6246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47" spans="1:28">
      <c r="A6247">
        <v>6246</v>
      </c>
      <c r="B6247" t="s">
        <v>114</v>
      </c>
      <c r="C6247" t="b">
        <v>0</v>
      </c>
      <c r="D6247" t="s">
        <v>1685</v>
      </c>
      <c r="E6247" t="s">
        <v>1690</v>
      </c>
      <c r="F6247" t="s">
        <v>1697</v>
      </c>
      <c r="G6247" t="s">
        <v>140</v>
      </c>
      <c r="H6247">
        <v>0</v>
      </c>
      <c r="I6247" t="s">
        <v>140</v>
      </c>
      <c r="J6247" t="s">
        <v>140</v>
      </c>
      <c r="X6247" t="str">
        <f t="shared" si="490"/>
        <v>grade_5_t3_lowses_nl_2_zfriendrelation_zgakuryoku_as.factor(lowses)1</v>
      </c>
      <c r="Y6247" t="str">
        <f t="shared" si="491"/>
        <v>NA</v>
      </c>
      <c r="Z6247" t="str">
        <f t="shared" si="492"/>
        <v>0.000</v>
      </c>
      <c r="AA6247" s="2" t="e">
        <f t="shared" si="493"/>
        <v>#VALUE!</v>
      </c>
      <c r="AB6247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48" spans="1:28">
      <c r="A6248">
        <v>6247</v>
      </c>
      <c r="B6248" t="s">
        <v>114</v>
      </c>
      <c r="C6248" t="b">
        <v>0</v>
      </c>
      <c r="D6248" t="s">
        <v>1685</v>
      </c>
      <c r="E6248" t="s">
        <v>1690</v>
      </c>
      <c r="F6248" t="s">
        <v>104</v>
      </c>
      <c r="G6248">
        <v>4.3099585861586399E-3</v>
      </c>
      <c r="H6248">
        <v>3.13076351170174E-3</v>
      </c>
      <c r="I6248">
        <v>1.37664776341281</v>
      </c>
      <c r="J6248">
        <v>0.168623447464091</v>
      </c>
      <c r="X6248" t="str">
        <f t="shared" si="490"/>
        <v>grade_5_t3_lowses_nl_2_zfriendrelation_zgakuryoku_relative_age</v>
      </c>
      <c r="Y6248" t="str">
        <f t="shared" si="491"/>
        <v>0.004</v>
      </c>
      <c r="Z6248" t="str">
        <f t="shared" si="492"/>
        <v>0.003</v>
      </c>
      <c r="AA6248" s="2" t="str">
        <f t="shared" si="493"/>
        <v/>
      </c>
      <c r="AB6248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49" spans="1:28">
      <c r="A6249">
        <v>6248</v>
      </c>
      <c r="B6249" t="s">
        <v>114</v>
      </c>
      <c r="C6249" t="b">
        <v>0</v>
      </c>
      <c r="D6249" t="s">
        <v>1685</v>
      </c>
      <c r="E6249" t="s">
        <v>1690</v>
      </c>
      <c r="F6249" t="s">
        <v>775</v>
      </c>
      <c r="G6249">
        <v>1.8249462262811801E-4</v>
      </c>
      <c r="H6249">
        <v>2.7745326066260499E-4</v>
      </c>
      <c r="I6249">
        <v>0.65774906444527104</v>
      </c>
      <c r="J6249">
        <v>0.51070050486654295</v>
      </c>
      <c r="X6249" t="str">
        <f t="shared" si="490"/>
        <v>grade_5_t3_lowses_nl_2_zfriendrelation_zgakuryoku_I(relative_age^2)</v>
      </c>
      <c r="Y6249" t="str">
        <f t="shared" si="491"/>
        <v>0.000</v>
      </c>
      <c r="Z6249" t="str">
        <f t="shared" si="492"/>
        <v>0.000</v>
      </c>
      <c r="AA6249" s="2" t="str">
        <f t="shared" si="493"/>
        <v/>
      </c>
      <c r="AB6249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50" spans="1:28">
      <c r="A6250">
        <v>6249</v>
      </c>
      <c r="B6250" t="s">
        <v>114</v>
      </c>
      <c r="C6250" t="b">
        <v>0</v>
      </c>
      <c r="D6250" t="s">
        <v>1685</v>
      </c>
      <c r="E6250" t="s">
        <v>1690</v>
      </c>
      <c r="F6250" t="s">
        <v>32</v>
      </c>
      <c r="G6250">
        <v>0.130781196228001</v>
      </c>
      <c r="H6250">
        <v>3.2908314034957001E-3</v>
      </c>
      <c r="I6250">
        <v>39.741080654900301</v>
      </c>
      <c r="J6250">
        <v>0</v>
      </c>
      <c r="X6250" t="str">
        <f t="shared" si="490"/>
        <v>grade_5_t3_lowses_nl_2_zfriendrelation_zgakuryoku_zgakuryoku</v>
      </c>
      <c r="Y6250" t="str">
        <f t="shared" si="491"/>
        <v>0.131</v>
      </c>
      <c r="Z6250" t="str">
        <f t="shared" si="492"/>
        <v>0.003</v>
      </c>
      <c r="AA6250" s="2" t="str">
        <f t="shared" si="493"/>
        <v>***</v>
      </c>
      <c r="AB6250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51" spans="1:28">
      <c r="A6251">
        <v>6250</v>
      </c>
      <c r="B6251" t="s">
        <v>114</v>
      </c>
      <c r="C6251" t="b">
        <v>0</v>
      </c>
      <c r="D6251" t="s">
        <v>1685</v>
      </c>
      <c r="E6251" t="s">
        <v>1690</v>
      </c>
      <c r="F6251" t="s">
        <v>106</v>
      </c>
      <c r="G6251">
        <v>0.13952118637737701</v>
      </c>
      <c r="H6251">
        <v>2.9386807970591899E-2</v>
      </c>
      <c r="I6251">
        <v>4.7477489394900996</v>
      </c>
      <c r="J6251" s="10">
        <v>2.0590258227663598E-6</v>
      </c>
      <c r="X6251" t="str">
        <f t="shared" si="490"/>
        <v>grade_5_t3_lowses_nl_2_zfriendrelation_zgakuryoku_as.factor(book)2</v>
      </c>
      <c r="Y6251" t="str">
        <f t="shared" si="491"/>
        <v>0.140</v>
      </c>
      <c r="Z6251" t="str">
        <f t="shared" si="492"/>
        <v>0.029</v>
      </c>
      <c r="AA6251" s="2" t="str">
        <f t="shared" si="493"/>
        <v>***</v>
      </c>
      <c r="AB6251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52" spans="1:28">
      <c r="A6252">
        <v>6251</v>
      </c>
      <c r="B6252" t="s">
        <v>114</v>
      </c>
      <c r="C6252" t="b">
        <v>0</v>
      </c>
      <c r="D6252" t="s">
        <v>1685</v>
      </c>
      <c r="E6252" t="s">
        <v>1690</v>
      </c>
      <c r="F6252" t="s">
        <v>107</v>
      </c>
      <c r="G6252">
        <v>0.18275866241498301</v>
      </c>
      <c r="H6252">
        <v>2.9933673836929599E-2</v>
      </c>
      <c r="I6252">
        <v>6.1054537912921196</v>
      </c>
      <c r="J6252" s="10">
        <v>1.02785685306787E-9</v>
      </c>
      <c r="X6252" t="str">
        <f t="shared" si="490"/>
        <v>grade_5_t3_lowses_nl_2_zfriendrelation_zgakuryoku_as.factor(book)3</v>
      </c>
      <c r="Y6252" t="str">
        <f t="shared" si="491"/>
        <v>0.183</v>
      </c>
      <c r="Z6252" t="str">
        <f t="shared" si="492"/>
        <v>0.030</v>
      </c>
      <c r="AA6252" s="2" t="str">
        <f t="shared" si="493"/>
        <v>***</v>
      </c>
      <c r="AB6252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53" spans="1:28">
      <c r="A6253">
        <v>6252</v>
      </c>
      <c r="B6253" t="s">
        <v>114</v>
      </c>
      <c r="C6253" t="b">
        <v>0</v>
      </c>
      <c r="D6253" t="s">
        <v>1685</v>
      </c>
      <c r="E6253" t="s">
        <v>1690</v>
      </c>
      <c r="F6253" t="s">
        <v>108</v>
      </c>
      <c r="G6253">
        <v>0.18756057752647901</v>
      </c>
      <c r="H6253">
        <v>3.0067985406165301E-2</v>
      </c>
      <c r="I6253">
        <v>6.2378830837140402</v>
      </c>
      <c r="J6253" s="10">
        <v>4.44833746555809E-10</v>
      </c>
      <c r="X6253" t="str">
        <f t="shared" si="490"/>
        <v>grade_5_t3_lowses_nl_2_zfriendrelation_zgakuryoku_as.factor(book)4</v>
      </c>
      <c r="Y6253" t="str">
        <f t="shared" si="491"/>
        <v>0.188</v>
      </c>
      <c r="Z6253" t="str">
        <f t="shared" si="492"/>
        <v>0.030</v>
      </c>
      <c r="AA6253" s="2" t="str">
        <f t="shared" si="493"/>
        <v>***</v>
      </c>
      <c r="AB6253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54" spans="1:28">
      <c r="A6254">
        <v>6253</v>
      </c>
      <c r="B6254" t="s">
        <v>114</v>
      </c>
      <c r="C6254" t="b">
        <v>0</v>
      </c>
      <c r="D6254" t="s">
        <v>1685</v>
      </c>
      <c r="E6254" t="s">
        <v>1690</v>
      </c>
      <c r="F6254" t="s">
        <v>109</v>
      </c>
      <c r="G6254">
        <v>0.124108267371596</v>
      </c>
      <c r="H6254">
        <v>3.0188746860774499E-2</v>
      </c>
      <c r="I6254">
        <v>4.1110771488450002</v>
      </c>
      <c r="J6254" s="10">
        <v>3.9404891129882197E-5</v>
      </c>
      <c r="X6254" t="str">
        <f t="shared" si="490"/>
        <v>grade_5_t3_lowses_nl_2_zfriendrelation_zgakuryoku_as.factor(book)5</v>
      </c>
      <c r="Y6254" t="str">
        <f t="shared" si="491"/>
        <v>0.124</v>
      </c>
      <c r="Z6254" t="str">
        <f t="shared" si="492"/>
        <v>0.030</v>
      </c>
      <c r="AA6254" s="2" t="str">
        <f t="shared" si="493"/>
        <v>***</v>
      </c>
      <c r="AB6254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55" spans="1:28">
      <c r="A6255">
        <v>6254</v>
      </c>
      <c r="B6255" t="s">
        <v>114</v>
      </c>
      <c r="C6255" t="b">
        <v>0</v>
      </c>
      <c r="D6255" t="s">
        <v>1685</v>
      </c>
      <c r="E6255" t="s">
        <v>1690</v>
      </c>
      <c r="F6255" t="s">
        <v>110</v>
      </c>
      <c r="G6255">
        <v>4.7779737220691298E-3</v>
      </c>
      <c r="H6255">
        <v>9.0892278092287206E-3</v>
      </c>
      <c r="I6255">
        <v>0.52567432815555903</v>
      </c>
      <c r="J6255">
        <v>0.59911536257456899</v>
      </c>
      <c r="X6255" t="str">
        <f t="shared" si="490"/>
        <v>grade_5_t3_lowses_nl_2_zfriendrelation_zgakuryoku_as.factor(year)2017</v>
      </c>
      <c r="Y6255" t="str">
        <f t="shared" si="491"/>
        <v>0.005</v>
      </c>
      <c r="Z6255" t="str">
        <f t="shared" si="492"/>
        <v>0.009</v>
      </c>
      <c r="AA6255" s="2" t="str">
        <f t="shared" si="493"/>
        <v/>
      </c>
      <c r="AB6255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56" spans="1:28">
      <c r="A6256">
        <v>6255</v>
      </c>
      <c r="B6256" t="s">
        <v>114</v>
      </c>
      <c r="C6256" t="b">
        <v>0</v>
      </c>
      <c r="D6256" t="s">
        <v>1685</v>
      </c>
      <c r="E6256" t="s">
        <v>1690</v>
      </c>
      <c r="F6256" t="s">
        <v>111</v>
      </c>
      <c r="G6256">
        <v>-1.0197637738777899E-3</v>
      </c>
      <c r="H6256">
        <v>1.00774243673012E-2</v>
      </c>
      <c r="I6256">
        <v>-0.101192897779186</v>
      </c>
      <c r="J6256">
        <v>0.91939748403900401</v>
      </c>
      <c r="X6256" t="str">
        <f t="shared" si="490"/>
        <v>grade_5_t3_lowses_nl_2_zfriendrelation_zgakuryoku_as.factor(year)2018</v>
      </c>
      <c r="Y6256" t="str">
        <f t="shared" si="491"/>
        <v>-0.001</v>
      </c>
      <c r="Z6256" t="str">
        <f t="shared" si="492"/>
        <v>0.010</v>
      </c>
      <c r="AA6256" s="2" t="str">
        <f t="shared" si="493"/>
        <v/>
      </c>
      <c r="AB6256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57" spans="1:28">
      <c r="A6257">
        <v>6256</v>
      </c>
      <c r="B6257" t="s">
        <v>114</v>
      </c>
      <c r="C6257" t="b">
        <v>0</v>
      </c>
      <c r="D6257" t="s">
        <v>1685</v>
      </c>
      <c r="E6257" t="s">
        <v>1690</v>
      </c>
      <c r="F6257" t="s">
        <v>1722</v>
      </c>
      <c r="G6257">
        <v>-1.3786034223082499E-2</v>
      </c>
      <c r="H6257">
        <v>1.05973923651891E-2</v>
      </c>
      <c r="I6257">
        <v>-1.3008892893659101</v>
      </c>
      <c r="J6257">
        <v>0.193298561814741</v>
      </c>
      <c r="X6257" t="str">
        <f t="shared" si="490"/>
        <v>grade_5_t3_lowses_nl_2_zfriendrelation_zgakuryoku_as.factor(lowses)1:relative_age</v>
      </c>
      <c r="Y6257" t="str">
        <f t="shared" si="491"/>
        <v>-0.014</v>
      </c>
      <c r="Z6257" t="str">
        <f t="shared" si="492"/>
        <v>0.011</v>
      </c>
      <c r="AA6257" s="2" t="str">
        <f t="shared" si="493"/>
        <v/>
      </c>
      <c r="AB6257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58" spans="1:28">
      <c r="A6258">
        <v>6257</v>
      </c>
      <c r="B6258" t="s">
        <v>114</v>
      </c>
      <c r="C6258" t="b">
        <v>0</v>
      </c>
      <c r="D6258" t="s">
        <v>1685</v>
      </c>
      <c r="E6258" t="s">
        <v>1690</v>
      </c>
      <c r="F6258" t="s">
        <v>1736</v>
      </c>
      <c r="G6258">
        <v>1.2792531947775499E-3</v>
      </c>
      <c r="H6258">
        <v>9.34039594737009E-4</v>
      </c>
      <c r="I6258">
        <v>1.36959204083606</v>
      </c>
      <c r="J6258">
        <v>0.170816551945808</v>
      </c>
      <c r="X6258" t="str">
        <f t="shared" si="490"/>
        <v>grade_5_t3_lowses_nl_2_zfriendrelation_zgakuryoku_as.factor(lowses)1:I(relative_age^2)</v>
      </c>
      <c r="Y6258" t="str">
        <f t="shared" si="491"/>
        <v>0.001</v>
      </c>
      <c r="Z6258" t="str">
        <f t="shared" si="492"/>
        <v>0.001</v>
      </c>
      <c r="AA6258" s="2" t="str">
        <f t="shared" si="493"/>
        <v/>
      </c>
      <c r="AB6258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59" spans="1:28">
      <c r="A6259">
        <v>6258</v>
      </c>
      <c r="B6259" t="s">
        <v>114</v>
      </c>
      <c r="C6259" t="b">
        <v>0</v>
      </c>
      <c r="D6259" t="s">
        <v>1685</v>
      </c>
      <c r="E6259" t="s">
        <v>1690</v>
      </c>
      <c r="F6259" t="s">
        <v>1734</v>
      </c>
      <c r="G6259">
        <v>1.95813349650799E-2</v>
      </c>
      <c r="H6259">
        <v>1.2953452595361299E-2</v>
      </c>
      <c r="I6259">
        <v>1.5116691724407201</v>
      </c>
      <c r="J6259">
        <v>0.130620373487424</v>
      </c>
      <c r="X6259" t="str">
        <f t="shared" si="490"/>
        <v>grade_5_t3_lowses_nl_2_zfriendrelation_zgakuryoku_as.factor(lowses)1:zgakuryoku</v>
      </c>
      <c r="Y6259" t="str">
        <f t="shared" si="491"/>
        <v>0.020</v>
      </c>
      <c r="Z6259" t="str">
        <f t="shared" si="492"/>
        <v>0.013</v>
      </c>
      <c r="AA6259" s="2" t="str">
        <f t="shared" si="493"/>
        <v/>
      </c>
      <c r="AB6259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60" spans="1:28">
      <c r="A6260">
        <v>6259</v>
      </c>
      <c r="B6260" t="s">
        <v>114</v>
      </c>
      <c r="C6260" t="b">
        <v>0</v>
      </c>
      <c r="D6260" t="s">
        <v>1685</v>
      </c>
      <c r="E6260" t="s">
        <v>1690</v>
      </c>
      <c r="F6260" t="s">
        <v>1723</v>
      </c>
      <c r="G6260" t="s">
        <v>140</v>
      </c>
      <c r="H6260">
        <v>0</v>
      </c>
      <c r="I6260" t="s">
        <v>140</v>
      </c>
      <c r="J6260" t="s">
        <v>140</v>
      </c>
      <c r="X6260" t="str">
        <f t="shared" si="490"/>
        <v>grade_5_t3_lowses_nl_2_zfriendrelation_zgakuryoku_as.factor(lowses)1:as.factor(book)2</v>
      </c>
      <c r="Y6260" t="str">
        <f t="shared" si="491"/>
        <v>NA</v>
      </c>
      <c r="Z6260" t="str">
        <f t="shared" si="492"/>
        <v>0.000</v>
      </c>
      <c r="AA6260" s="2" t="e">
        <f t="shared" si="493"/>
        <v>#VALUE!</v>
      </c>
      <c r="AB6260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61" spans="1:28">
      <c r="A6261">
        <v>6260</v>
      </c>
      <c r="B6261" t="s">
        <v>114</v>
      </c>
      <c r="C6261" t="b">
        <v>0</v>
      </c>
      <c r="D6261" t="s">
        <v>1685</v>
      </c>
      <c r="E6261" t="s">
        <v>1690</v>
      </c>
      <c r="F6261" t="s">
        <v>1724</v>
      </c>
      <c r="G6261" t="s">
        <v>140</v>
      </c>
      <c r="H6261">
        <v>0</v>
      </c>
      <c r="I6261" t="s">
        <v>140</v>
      </c>
      <c r="J6261" t="s">
        <v>140</v>
      </c>
      <c r="X6261" t="str">
        <f t="shared" si="490"/>
        <v>grade_5_t3_lowses_nl_2_zfriendrelation_zgakuryoku_as.factor(lowses)1:as.factor(book)3</v>
      </c>
      <c r="Y6261" t="str">
        <f t="shared" si="491"/>
        <v>NA</v>
      </c>
      <c r="Z6261" t="str">
        <f t="shared" si="492"/>
        <v>0.000</v>
      </c>
      <c r="AA6261" s="2" t="e">
        <f t="shared" si="493"/>
        <v>#VALUE!</v>
      </c>
      <c r="AB6261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62" spans="1:28">
      <c r="A6262">
        <v>6261</v>
      </c>
      <c r="B6262" t="s">
        <v>114</v>
      </c>
      <c r="C6262" t="b">
        <v>0</v>
      </c>
      <c r="D6262" t="s">
        <v>1685</v>
      </c>
      <c r="E6262" t="s">
        <v>1690</v>
      </c>
      <c r="F6262" t="s">
        <v>1725</v>
      </c>
      <c r="G6262" t="s">
        <v>140</v>
      </c>
      <c r="H6262">
        <v>0</v>
      </c>
      <c r="I6262" t="s">
        <v>140</v>
      </c>
      <c r="J6262" t="s">
        <v>140</v>
      </c>
      <c r="X6262" t="str">
        <f t="shared" si="490"/>
        <v>grade_5_t3_lowses_nl_2_zfriendrelation_zgakuryoku_as.factor(lowses)1:as.factor(book)4</v>
      </c>
      <c r="Y6262" t="str">
        <f t="shared" si="491"/>
        <v>NA</v>
      </c>
      <c r="Z6262" t="str">
        <f t="shared" si="492"/>
        <v>0.000</v>
      </c>
      <c r="AA6262" s="2" t="e">
        <f t="shared" si="493"/>
        <v>#VALUE!</v>
      </c>
      <c r="AB6262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63" spans="1:28">
      <c r="A6263">
        <v>6262</v>
      </c>
      <c r="B6263" t="s">
        <v>114</v>
      </c>
      <c r="C6263" t="b">
        <v>0</v>
      </c>
      <c r="D6263" t="s">
        <v>1685</v>
      </c>
      <c r="E6263" t="s">
        <v>1690</v>
      </c>
      <c r="F6263" t="s">
        <v>1726</v>
      </c>
      <c r="G6263" t="s">
        <v>140</v>
      </c>
      <c r="H6263">
        <v>0</v>
      </c>
      <c r="I6263" t="s">
        <v>140</v>
      </c>
      <c r="J6263" t="s">
        <v>140</v>
      </c>
      <c r="X6263" t="str">
        <f t="shared" si="490"/>
        <v>grade_5_t3_lowses_nl_2_zfriendrelation_zgakuryoku_as.factor(lowses)1:as.factor(book)5</v>
      </c>
      <c r="Y6263" t="str">
        <f t="shared" si="491"/>
        <v>NA</v>
      </c>
      <c r="Z6263" t="str">
        <f t="shared" si="492"/>
        <v>0.000</v>
      </c>
      <c r="AA6263" s="2" t="e">
        <f t="shared" si="493"/>
        <v>#VALUE!</v>
      </c>
      <c r="AB6263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64" spans="1:28">
      <c r="A6264">
        <v>6263</v>
      </c>
      <c r="B6264" t="s">
        <v>114</v>
      </c>
      <c r="C6264" t="b">
        <v>0</v>
      </c>
      <c r="D6264" t="s">
        <v>1685</v>
      </c>
      <c r="E6264" t="s">
        <v>1690</v>
      </c>
      <c r="F6264" t="s">
        <v>1727</v>
      </c>
      <c r="G6264">
        <v>-4.5319708000021601E-2</v>
      </c>
      <c r="H6264">
        <v>2.4159390354323799E-2</v>
      </c>
      <c r="I6264">
        <v>-1.8758630634034501</v>
      </c>
      <c r="J6264">
        <v>6.0676230771559501E-2</v>
      </c>
      <c r="X6264" t="str">
        <f t="shared" si="490"/>
        <v>grade_5_t3_lowses_nl_2_zfriendrelation_zgakuryoku_as.factor(lowses)1:as.factor(year)2017</v>
      </c>
      <c r="Y6264" t="str">
        <f t="shared" si="491"/>
        <v>-0.045</v>
      </c>
      <c r="Z6264" t="str">
        <f t="shared" si="492"/>
        <v>0.024</v>
      </c>
      <c r="AA6264" s="2" t="str">
        <f t="shared" si="493"/>
        <v>*</v>
      </c>
      <c r="AB6264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65" spans="1:28">
      <c r="A6265">
        <v>6264</v>
      </c>
      <c r="B6265" t="s">
        <v>114</v>
      </c>
      <c r="C6265" t="b">
        <v>0</v>
      </c>
      <c r="D6265" t="s">
        <v>1685</v>
      </c>
      <c r="E6265" t="s">
        <v>1690</v>
      </c>
      <c r="F6265" t="s">
        <v>1728</v>
      </c>
      <c r="G6265">
        <v>6.7043191508448603E-3</v>
      </c>
      <c r="H6265">
        <v>2.5675861196614899E-2</v>
      </c>
      <c r="I6265">
        <v>0.26111370128955003</v>
      </c>
      <c r="J6265">
        <v>0.79400522227247305</v>
      </c>
      <c r="X6265" t="str">
        <f t="shared" si="490"/>
        <v>grade_5_t3_lowses_nl_2_zfriendrelation_zgakuryoku_as.factor(lowses)1:as.factor(year)2018</v>
      </c>
      <c r="Y6265" t="str">
        <f t="shared" si="491"/>
        <v>0.007</v>
      </c>
      <c r="Z6265" t="str">
        <f t="shared" si="492"/>
        <v>0.026</v>
      </c>
      <c r="AA6265" s="2" t="str">
        <f t="shared" si="493"/>
        <v/>
      </c>
      <c r="AB6265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66" spans="1:28">
      <c r="A6266">
        <v>6265</v>
      </c>
      <c r="B6266" t="s">
        <v>115</v>
      </c>
      <c r="C6266" t="b">
        <v>0</v>
      </c>
      <c r="D6266" t="s">
        <v>1685</v>
      </c>
      <c r="E6266" t="s">
        <v>1691</v>
      </c>
      <c r="F6266" t="s">
        <v>1697</v>
      </c>
      <c r="G6266" t="s">
        <v>140</v>
      </c>
      <c r="H6266">
        <v>0</v>
      </c>
      <c r="I6266" t="s">
        <v>140</v>
      </c>
      <c r="J6266" t="s">
        <v>140</v>
      </c>
      <c r="X6266" t="str">
        <f t="shared" si="490"/>
        <v>grade_7_t3_lowses_nl_2_zfriendrelation_zgakuryoku_as.factor(lowses)1</v>
      </c>
      <c r="Y6266" t="str">
        <f t="shared" si="491"/>
        <v>NA</v>
      </c>
      <c r="Z6266" t="str">
        <f t="shared" si="492"/>
        <v>0.000</v>
      </c>
      <c r="AA6266" s="2" t="e">
        <f t="shared" si="493"/>
        <v>#VALUE!</v>
      </c>
      <c r="AB6266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67" spans="1:28">
      <c r="A6267">
        <v>6266</v>
      </c>
      <c r="B6267" t="s">
        <v>115</v>
      </c>
      <c r="C6267" t="b">
        <v>0</v>
      </c>
      <c r="D6267" t="s">
        <v>1685</v>
      </c>
      <c r="E6267" t="s">
        <v>1691</v>
      </c>
      <c r="F6267" t="s">
        <v>104</v>
      </c>
      <c r="G6267">
        <v>9.3384982452103197E-3</v>
      </c>
      <c r="H6267">
        <v>3.1676121995153701E-3</v>
      </c>
      <c r="I6267">
        <v>2.94811916895606</v>
      </c>
      <c r="J6267">
        <v>3.1976869176059399E-3</v>
      </c>
      <c r="X6267" t="str">
        <f t="shared" si="490"/>
        <v>grade_7_t3_lowses_nl_2_zfriendrelation_zgakuryoku_relative_age</v>
      </c>
      <c r="Y6267" t="str">
        <f t="shared" si="491"/>
        <v>0.009</v>
      </c>
      <c r="Z6267" t="str">
        <f t="shared" si="492"/>
        <v>0.003</v>
      </c>
      <c r="AA6267" s="2" t="str">
        <f t="shared" si="493"/>
        <v>***</v>
      </c>
      <c r="AB6267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68" spans="1:28">
      <c r="A6268">
        <v>6267</v>
      </c>
      <c r="B6268" t="s">
        <v>115</v>
      </c>
      <c r="C6268" t="b">
        <v>0</v>
      </c>
      <c r="D6268" t="s">
        <v>1685</v>
      </c>
      <c r="E6268" t="s">
        <v>1691</v>
      </c>
      <c r="F6268" t="s">
        <v>775</v>
      </c>
      <c r="G6268" s="10">
        <v>-3.4749270829778602E-5</v>
      </c>
      <c r="H6268">
        <v>2.7556031321907399E-4</v>
      </c>
      <c r="I6268">
        <v>-0.12610404750901999</v>
      </c>
      <c r="J6268">
        <v>0.89964975199110397</v>
      </c>
      <c r="X6268" t="str">
        <f t="shared" si="490"/>
        <v>grade_7_t3_lowses_nl_2_zfriendrelation_zgakuryoku_I(relative_age^2)</v>
      </c>
      <c r="Y6268" t="str">
        <f t="shared" si="491"/>
        <v>0.000</v>
      </c>
      <c r="Z6268" t="str">
        <f t="shared" si="492"/>
        <v>0.000</v>
      </c>
      <c r="AA6268" s="2" t="str">
        <f t="shared" si="493"/>
        <v/>
      </c>
      <c r="AB6268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69" spans="1:28">
      <c r="A6269">
        <v>6268</v>
      </c>
      <c r="B6269" t="s">
        <v>115</v>
      </c>
      <c r="C6269" t="b">
        <v>0</v>
      </c>
      <c r="D6269" t="s">
        <v>1685</v>
      </c>
      <c r="E6269" t="s">
        <v>1691</v>
      </c>
      <c r="F6269" t="s">
        <v>32</v>
      </c>
      <c r="G6269">
        <v>9.6446671928686598E-2</v>
      </c>
      <c r="H6269">
        <v>3.5772995505053101E-3</v>
      </c>
      <c r="I6269">
        <v>26.9607480634556</v>
      </c>
      <c r="J6269" s="10">
        <v>1.13797152602984E-159</v>
      </c>
      <c r="X6269" t="str">
        <f t="shared" si="490"/>
        <v>grade_7_t3_lowses_nl_2_zfriendrelation_zgakuryoku_zgakuryoku</v>
      </c>
      <c r="Y6269" t="str">
        <f t="shared" si="491"/>
        <v>0.096</v>
      </c>
      <c r="Z6269" t="str">
        <f t="shared" si="492"/>
        <v>0.004</v>
      </c>
      <c r="AA6269" s="2" t="str">
        <f t="shared" si="493"/>
        <v>***</v>
      </c>
      <c r="AB6269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70" spans="1:28">
      <c r="A6270">
        <v>6269</v>
      </c>
      <c r="B6270" t="s">
        <v>115</v>
      </c>
      <c r="C6270" t="b">
        <v>0</v>
      </c>
      <c r="D6270" t="s">
        <v>1685</v>
      </c>
      <c r="E6270" t="s">
        <v>1691</v>
      </c>
      <c r="F6270" t="s">
        <v>106</v>
      </c>
      <c r="G6270">
        <v>8.4591079119428994E-2</v>
      </c>
      <c r="H6270">
        <v>2.73208842627152E-2</v>
      </c>
      <c r="I6270">
        <v>3.0962057562269401</v>
      </c>
      <c r="J6270">
        <v>1.9605455314980601E-3</v>
      </c>
      <c r="X6270" t="str">
        <f t="shared" si="490"/>
        <v>grade_7_t3_lowses_nl_2_zfriendrelation_zgakuryoku_as.factor(book)2</v>
      </c>
      <c r="Y6270" t="str">
        <f t="shared" si="491"/>
        <v>0.085</v>
      </c>
      <c r="Z6270" t="str">
        <f t="shared" si="492"/>
        <v>0.027</v>
      </c>
      <c r="AA6270" s="2" t="str">
        <f t="shared" si="493"/>
        <v>***</v>
      </c>
      <c r="AB6270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71" spans="1:28">
      <c r="A6271">
        <v>6270</v>
      </c>
      <c r="B6271" t="s">
        <v>115</v>
      </c>
      <c r="C6271" t="b">
        <v>0</v>
      </c>
      <c r="D6271" t="s">
        <v>1685</v>
      </c>
      <c r="E6271" t="s">
        <v>1691</v>
      </c>
      <c r="F6271" t="s">
        <v>107</v>
      </c>
      <c r="G6271">
        <v>0.107630040847893</v>
      </c>
      <c r="H6271">
        <v>2.7119360875224201E-2</v>
      </c>
      <c r="I6271">
        <v>3.96875285310362</v>
      </c>
      <c r="J6271" s="10">
        <v>7.2287214091903095E-5</v>
      </c>
      <c r="X6271" t="str">
        <f t="shared" si="490"/>
        <v>grade_7_t3_lowses_nl_2_zfriendrelation_zgakuryoku_as.factor(book)3</v>
      </c>
      <c r="Y6271" t="str">
        <f t="shared" si="491"/>
        <v>0.108</v>
      </c>
      <c r="Z6271" t="str">
        <f t="shared" si="492"/>
        <v>0.027</v>
      </c>
      <c r="AA6271" s="2" t="str">
        <f t="shared" si="493"/>
        <v>***</v>
      </c>
      <c r="AB6271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72" spans="1:28">
      <c r="A6272">
        <v>6271</v>
      </c>
      <c r="B6272" t="s">
        <v>115</v>
      </c>
      <c r="C6272" t="b">
        <v>0</v>
      </c>
      <c r="D6272" t="s">
        <v>1685</v>
      </c>
      <c r="E6272" t="s">
        <v>1691</v>
      </c>
      <c r="F6272" t="s">
        <v>108</v>
      </c>
      <c r="G6272">
        <v>0.108276768822793</v>
      </c>
      <c r="H6272">
        <v>2.7340012200417801E-2</v>
      </c>
      <c r="I6272">
        <v>3.9603774873640401</v>
      </c>
      <c r="J6272" s="10">
        <v>7.4869853370648998E-5</v>
      </c>
      <c r="X6272" t="str">
        <f t="shared" si="490"/>
        <v>grade_7_t3_lowses_nl_2_zfriendrelation_zgakuryoku_as.factor(book)4</v>
      </c>
      <c r="Y6272" t="str">
        <f t="shared" si="491"/>
        <v>0.108</v>
      </c>
      <c r="Z6272" t="str">
        <f t="shared" si="492"/>
        <v>0.027</v>
      </c>
      <c r="AA6272" s="2" t="str">
        <f t="shared" si="493"/>
        <v>***</v>
      </c>
      <c r="AB6272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73" spans="1:28">
      <c r="A6273">
        <v>6272</v>
      </c>
      <c r="B6273" t="s">
        <v>115</v>
      </c>
      <c r="C6273" t="b">
        <v>0</v>
      </c>
      <c r="D6273" t="s">
        <v>1685</v>
      </c>
      <c r="E6273" t="s">
        <v>1691</v>
      </c>
      <c r="F6273" t="s">
        <v>109</v>
      </c>
      <c r="G6273">
        <v>4.3769572624982801E-2</v>
      </c>
      <c r="H6273">
        <v>2.7390578151206199E-2</v>
      </c>
      <c r="I6273">
        <v>1.59797914389972</v>
      </c>
      <c r="J6273">
        <v>0.11004996657150801</v>
      </c>
      <c r="X6273" t="str">
        <f t="shared" si="490"/>
        <v>grade_7_t3_lowses_nl_2_zfriendrelation_zgakuryoku_as.factor(book)5</v>
      </c>
      <c r="Y6273" t="str">
        <f t="shared" si="491"/>
        <v>0.044</v>
      </c>
      <c r="Z6273" t="str">
        <f t="shared" si="492"/>
        <v>0.027</v>
      </c>
      <c r="AA6273" s="2" t="str">
        <f t="shared" si="493"/>
        <v/>
      </c>
      <c r="AB6273" t="str">
        <f t="shared" si="49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74" spans="1:28">
      <c r="A6274">
        <v>6273</v>
      </c>
      <c r="B6274" t="s">
        <v>115</v>
      </c>
      <c r="C6274" t="b">
        <v>0</v>
      </c>
      <c r="D6274" t="s">
        <v>1685</v>
      </c>
      <c r="E6274" t="s">
        <v>1691</v>
      </c>
      <c r="F6274" t="s">
        <v>110</v>
      </c>
      <c r="G6274">
        <v>3.7541100757660698E-3</v>
      </c>
      <c r="H6274">
        <v>9.6791541934121896E-3</v>
      </c>
      <c r="I6274">
        <v>0.38785517832965</v>
      </c>
      <c r="J6274">
        <v>0.69812382259239403</v>
      </c>
      <c r="X6274" t="str">
        <f t="shared" ref="X6274:X6337" si="495">E6274&amp;"_"&amp;F6274</f>
        <v>grade_7_t3_lowses_nl_2_zfriendrelation_zgakuryoku_as.factor(year)2017</v>
      </c>
      <c r="Y6274" t="str">
        <f t="shared" ref="Y6274:Y6337" si="496">TEXT(G6274,"0.000")</f>
        <v>0.004</v>
      </c>
      <c r="Z6274" t="str">
        <f t="shared" ref="Z6274:Z6337" si="497">TEXT(H6274,"0.000")</f>
        <v>0.010</v>
      </c>
      <c r="AA6274" s="2" t="str">
        <f t="shared" ref="AA6274:AA6337" si="498">IF(COUNTIF(J6274,"*E*")&gt;0, "***", IF(TEXT(J6274, "0.00E+00")*1&lt;0.01, "***", IF(TEXT(J6274, "0.00E+00")*1&lt;0.05, "**",  IF(TEXT(J6274, "0.00E+00")*1&lt;0.1, "*",""))))</f>
        <v/>
      </c>
      <c r="AB6274" t="str">
        <f t="shared" ref="AB6274:AB6337" si="499">D6274</f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75" spans="1:28">
      <c r="A6275">
        <v>6274</v>
      </c>
      <c r="B6275" t="s">
        <v>115</v>
      </c>
      <c r="C6275" t="b">
        <v>0</v>
      </c>
      <c r="D6275" t="s">
        <v>1685</v>
      </c>
      <c r="E6275" t="s">
        <v>1691</v>
      </c>
      <c r="F6275" t="s">
        <v>111</v>
      </c>
      <c r="G6275">
        <v>4.3703104028570503E-3</v>
      </c>
      <c r="H6275">
        <v>1.04018938011261E-2</v>
      </c>
      <c r="I6275">
        <v>0.42014564716897301</v>
      </c>
      <c r="J6275">
        <v>0.67437972880855901</v>
      </c>
      <c r="X6275" t="str">
        <f t="shared" si="495"/>
        <v>grade_7_t3_lowses_nl_2_zfriendrelation_zgakuryoku_as.factor(year)2018</v>
      </c>
      <c r="Y6275" t="str">
        <f t="shared" si="496"/>
        <v>0.004</v>
      </c>
      <c r="Z6275" t="str">
        <f t="shared" si="497"/>
        <v>0.010</v>
      </c>
      <c r="AA6275" s="2" t="str">
        <f t="shared" si="498"/>
        <v/>
      </c>
      <c r="AB6275" t="str">
        <f t="shared" si="49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76" spans="1:28">
      <c r="A6276">
        <v>6275</v>
      </c>
      <c r="B6276" t="s">
        <v>115</v>
      </c>
      <c r="C6276" t="b">
        <v>0</v>
      </c>
      <c r="D6276" t="s">
        <v>1685</v>
      </c>
      <c r="E6276" t="s">
        <v>1691</v>
      </c>
      <c r="F6276" t="s">
        <v>1722</v>
      </c>
      <c r="G6276">
        <v>-1.9650331287268601E-2</v>
      </c>
      <c r="H6276">
        <v>9.8806587990664801E-3</v>
      </c>
      <c r="I6276">
        <v>-1.9887673167223601</v>
      </c>
      <c r="J6276">
        <v>4.6728913526935603E-2</v>
      </c>
      <c r="X6276" t="str">
        <f t="shared" si="495"/>
        <v>grade_7_t3_lowses_nl_2_zfriendrelation_zgakuryoku_as.factor(lowses)1:relative_age</v>
      </c>
      <c r="Y6276" t="str">
        <f t="shared" si="496"/>
        <v>-0.020</v>
      </c>
      <c r="Z6276" t="str">
        <f t="shared" si="497"/>
        <v>0.010</v>
      </c>
      <c r="AA6276" s="2" t="str">
        <f t="shared" si="498"/>
        <v>**</v>
      </c>
      <c r="AB6276" t="str">
        <f t="shared" si="49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77" spans="1:28">
      <c r="A6277">
        <v>6276</v>
      </c>
      <c r="B6277" t="s">
        <v>115</v>
      </c>
      <c r="C6277" t="b">
        <v>0</v>
      </c>
      <c r="D6277" t="s">
        <v>1685</v>
      </c>
      <c r="E6277" t="s">
        <v>1691</v>
      </c>
      <c r="F6277" t="s">
        <v>1736</v>
      </c>
      <c r="G6277">
        <v>1.32843024723452E-3</v>
      </c>
      <c r="H6277">
        <v>8.7025222158493005E-4</v>
      </c>
      <c r="I6277">
        <v>1.52648877450165</v>
      </c>
      <c r="J6277">
        <v>0.12689053413717299</v>
      </c>
      <c r="X6277" t="str">
        <f t="shared" si="495"/>
        <v>grade_7_t3_lowses_nl_2_zfriendrelation_zgakuryoku_as.factor(lowses)1:I(relative_age^2)</v>
      </c>
      <c r="Y6277" t="str">
        <f t="shared" si="496"/>
        <v>0.001</v>
      </c>
      <c r="Z6277" t="str">
        <f t="shared" si="497"/>
        <v>0.001</v>
      </c>
      <c r="AA6277" s="2" t="str">
        <f t="shared" si="498"/>
        <v/>
      </c>
      <c r="AB6277" t="str">
        <f t="shared" si="49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78" spans="1:28">
      <c r="A6278">
        <v>6277</v>
      </c>
      <c r="B6278" t="s">
        <v>115</v>
      </c>
      <c r="C6278" t="b">
        <v>0</v>
      </c>
      <c r="D6278" t="s">
        <v>1685</v>
      </c>
      <c r="E6278" t="s">
        <v>1691</v>
      </c>
      <c r="F6278" t="s">
        <v>1734</v>
      </c>
      <c r="G6278">
        <v>5.2299487858875802E-2</v>
      </c>
      <c r="H6278">
        <v>1.1255180616874701E-2</v>
      </c>
      <c r="I6278">
        <v>4.6467035615993701</v>
      </c>
      <c r="J6278" s="10">
        <v>3.3760013834371999E-6</v>
      </c>
      <c r="X6278" t="str">
        <f t="shared" si="495"/>
        <v>grade_7_t3_lowses_nl_2_zfriendrelation_zgakuryoku_as.factor(lowses)1:zgakuryoku</v>
      </c>
      <c r="Y6278" t="str">
        <f t="shared" si="496"/>
        <v>0.052</v>
      </c>
      <c r="Z6278" t="str">
        <f t="shared" si="497"/>
        <v>0.011</v>
      </c>
      <c r="AA6278" s="2" t="str">
        <f t="shared" si="498"/>
        <v>***</v>
      </c>
      <c r="AB6278" t="str">
        <f t="shared" si="49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79" spans="1:28">
      <c r="A6279">
        <v>6278</v>
      </c>
      <c r="B6279" t="s">
        <v>115</v>
      </c>
      <c r="C6279" t="b">
        <v>0</v>
      </c>
      <c r="D6279" t="s">
        <v>1685</v>
      </c>
      <c r="E6279" t="s">
        <v>1691</v>
      </c>
      <c r="F6279" t="s">
        <v>1723</v>
      </c>
      <c r="G6279" t="s">
        <v>140</v>
      </c>
      <c r="H6279">
        <v>0</v>
      </c>
      <c r="I6279" t="s">
        <v>140</v>
      </c>
      <c r="J6279" t="s">
        <v>140</v>
      </c>
      <c r="X6279" t="str">
        <f t="shared" si="495"/>
        <v>grade_7_t3_lowses_nl_2_zfriendrelation_zgakuryoku_as.factor(lowses)1:as.factor(book)2</v>
      </c>
      <c r="Y6279" t="str">
        <f t="shared" si="496"/>
        <v>NA</v>
      </c>
      <c r="Z6279" t="str">
        <f t="shared" si="497"/>
        <v>0.000</v>
      </c>
      <c r="AA6279" s="2" t="e">
        <f t="shared" si="498"/>
        <v>#VALUE!</v>
      </c>
      <c r="AB6279" t="str">
        <f t="shared" si="49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80" spans="1:28">
      <c r="A6280">
        <v>6279</v>
      </c>
      <c r="B6280" t="s">
        <v>115</v>
      </c>
      <c r="C6280" t="b">
        <v>0</v>
      </c>
      <c r="D6280" t="s">
        <v>1685</v>
      </c>
      <c r="E6280" t="s">
        <v>1691</v>
      </c>
      <c r="F6280" t="s">
        <v>1724</v>
      </c>
      <c r="G6280" t="s">
        <v>140</v>
      </c>
      <c r="H6280">
        <v>0</v>
      </c>
      <c r="I6280" t="s">
        <v>140</v>
      </c>
      <c r="J6280" t="s">
        <v>140</v>
      </c>
      <c r="X6280" t="str">
        <f t="shared" si="495"/>
        <v>grade_7_t3_lowses_nl_2_zfriendrelation_zgakuryoku_as.factor(lowses)1:as.factor(book)3</v>
      </c>
      <c r="Y6280" t="str">
        <f t="shared" si="496"/>
        <v>NA</v>
      </c>
      <c r="Z6280" t="str">
        <f t="shared" si="497"/>
        <v>0.000</v>
      </c>
      <c r="AA6280" s="2" t="e">
        <f t="shared" si="498"/>
        <v>#VALUE!</v>
      </c>
      <c r="AB6280" t="str">
        <f t="shared" si="49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81" spans="1:28">
      <c r="A6281">
        <v>6280</v>
      </c>
      <c r="B6281" t="s">
        <v>115</v>
      </c>
      <c r="C6281" t="b">
        <v>0</v>
      </c>
      <c r="D6281" t="s">
        <v>1685</v>
      </c>
      <c r="E6281" t="s">
        <v>1691</v>
      </c>
      <c r="F6281" t="s">
        <v>1725</v>
      </c>
      <c r="G6281" t="s">
        <v>140</v>
      </c>
      <c r="H6281">
        <v>0</v>
      </c>
      <c r="I6281" t="s">
        <v>140</v>
      </c>
      <c r="J6281" t="s">
        <v>140</v>
      </c>
      <c r="X6281" t="str">
        <f t="shared" si="495"/>
        <v>grade_7_t3_lowses_nl_2_zfriendrelation_zgakuryoku_as.factor(lowses)1:as.factor(book)4</v>
      </c>
      <c r="Y6281" t="str">
        <f t="shared" si="496"/>
        <v>NA</v>
      </c>
      <c r="Z6281" t="str">
        <f t="shared" si="497"/>
        <v>0.000</v>
      </c>
      <c r="AA6281" s="2" t="e">
        <f t="shared" si="498"/>
        <v>#VALUE!</v>
      </c>
      <c r="AB6281" t="str">
        <f t="shared" si="49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82" spans="1:28">
      <c r="A6282">
        <v>6281</v>
      </c>
      <c r="B6282" t="s">
        <v>115</v>
      </c>
      <c r="C6282" t="b">
        <v>0</v>
      </c>
      <c r="D6282" t="s">
        <v>1685</v>
      </c>
      <c r="E6282" t="s">
        <v>1691</v>
      </c>
      <c r="F6282" t="s">
        <v>1726</v>
      </c>
      <c r="G6282" t="s">
        <v>140</v>
      </c>
      <c r="H6282">
        <v>0</v>
      </c>
      <c r="I6282" t="s">
        <v>140</v>
      </c>
      <c r="J6282" t="s">
        <v>140</v>
      </c>
      <c r="X6282" t="str">
        <f t="shared" si="495"/>
        <v>grade_7_t3_lowses_nl_2_zfriendrelation_zgakuryoku_as.factor(lowses)1:as.factor(book)5</v>
      </c>
      <c r="Y6282" t="str">
        <f t="shared" si="496"/>
        <v>NA</v>
      </c>
      <c r="Z6282" t="str">
        <f t="shared" si="497"/>
        <v>0.000</v>
      </c>
      <c r="AA6282" s="2" t="e">
        <f t="shared" si="498"/>
        <v>#VALUE!</v>
      </c>
      <c r="AB6282" t="str">
        <f t="shared" si="49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83" spans="1:28">
      <c r="A6283">
        <v>6282</v>
      </c>
      <c r="B6283" t="s">
        <v>115</v>
      </c>
      <c r="C6283" t="b">
        <v>0</v>
      </c>
      <c r="D6283" t="s">
        <v>1685</v>
      </c>
      <c r="E6283" t="s">
        <v>1691</v>
      </c>
      <c r="F6283" t="s">
        <v>1727</v>
      </c>
      <c r="G6283">
        <v>-3.75869239537392E-2</v>
      </c>
      <c r="H6283">
        <v>2.2396404546729701E-2</v>
      </c>
      <c r="I6283">
        <v>-1.67825705573922</v>
      </c>
      <c r="J6283">
        <v>9.3299249621675601E-2</v>
      </c>
      <c r="X6283" t="str">
        <f t="shared" si="495"/>
        <v>grade_7_t3_lowses_nl_2_zfriendrelation_zgakuryoku_as.factor(lowses)1:as.factor(year)2017</v>
      </c>
      <c r="Y6283" t="str">
        <f t="shared" si="496"/>
        <v>-0.038</v>
      </c>
      <c r="Z6283" t="str">
        <f t="shared" si="497"/>
        <v>0.022</v>
      </c>
      <c r="AA6283" s="2" t="str">
        <f t="shared" si="498"/>
        <v>*</v>
      </c>
      <c r="AB6283" t="str">
        <f t="shared" si="49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84" spans="1:28">
      <c r="A6284">
        <v>6283</v>
      </c>
      <c r="B6284" t="s">
        <v>115</v>
      </c>
      <c r="C6284" t="b">
        <v>0</v>
      </c>
      <c r="D6284" t="s">
        <v>1685</v>
      </c>
      <c r="E6284" t="s">
        <v>1691</v>
      </c>
      <c r="F6284" t="s">
        <v>1728</v>
      </c>
      <c r="G6284">
        <v>-4.5338112538868401E-2</v>
      </c>
      <c r="H6284">
        <v>2.1965545931325599E-2</v>
      </c>
      <c r="I6284">
        <v>-2.06405580269282</v>
      </c>
      <c r="J6284">
        <v>3.9014338081750602E-2</v>
      </c>
      <c r="X6284" t="str">
        <f t="shared" si="495"/>
        <v>grade_7_t3_lowses_nl_2_zfriendrelation_zgakuryoku_as.factor(lowses)1:as.factor(year)2018</v>
      </c>
      <c r="Y6284" t="str">
        <f t="shared" si="496"/>
        <v>-0.045</v>
      </c>
      <c r="Z6284" t="str">
        <f t="shared" si="497"/>
        <v>0.022</v>
      </c>
      <c r="AA6284" s="2" t="str">
        <f t="shared" si="498"/>
        <v>**</v>
      </c>
      <c r="AB6284" t="str">
        <f t="shared" si="499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</row>
    <row r="6285" spans="1:28">
      <c r="A6285">
        <v>6284</v>
      </c>
      <c r="B6285" t="s">
        <v>1222</v>
      </c>
      <c r="C6285" t="b">
        <v>0</v>
      </c>
      <c r="D6285" t="s">
        <v>1692</v>
      </c>
      <c r="E6285" t="s">
        <v>1693</v>
      </c>
      <c r="F6285" t="s">
        <v>1697</v>
      </c>
      <c r="G6285" t="s">
        <v>140</v>
      </c>
      <c r="H6285">
        <v>0</v>
      </c>
      <c r="I6285" t="s">
        <v>140</v>
      </c>
      <c r="J6285" t="s">
        <v>140</v>
      </c>
      <c r="X6285" t="str">
        <f t="shared" si="495"/>
        <v>all_t3_lowses_nl_2_zfriendrelation_zgakuryoku_as.factor(lowses)1</v>
      </c>
      <c r="Y6285" t="str">
        <f t="shared" si="496"/>
        <v>NA</v>
      </c>
      <c r="Z6285" t="str">
        <f t="shared" si="497"/>
        <v>0.000</v>
      </c>
      <c r="AA6285" s="2" t="e">
        <f t="shared" si="498"/>
        <v>#VALUE!</v>
      </c>
      <c r="AB6285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286" spans="1:28">
      <c r="A6286">
        <v>6285</v>
      </c>
      <c r="B6286" t="s">
        <v>1222</v>
      </c>
      <c r="C6286" t="b">
        <v>0</v>
      </c>
      <c r="D6286" t="s">
        <v>1692</v>
      </c>
      <c r="E6286" t="s">
        <v>1693</v>
      </c>
      <c r="F6286" t="s">
        <v>104</v>
      </c>
      <c r="G6286">
        <v>6.1061480509355696E-3</v>
      </c>
      <c r="H6286">
        <v>1.44468390774015E-3</v>
      </c>
      <c r="I6286">
        <v>4.2266325652419798</v>
      </c>
      <c r="J6286" s="10">
        <v>2.37240160625184E-5</v>
      </c>
      <c r="X6286" t="str">
        <f t="shared" si="495"/>
        <v>all_t3_lowses_nl_2_zfriendrelation_zgakuryoku_relative_age</v>
      </c>
      <c r="Y6286" t="str">
        <f t="shared" si="496"/>
        <v>0.006</v>
      </c>
      <c r="Z6286" t="str">
        <f t="shared" si="497"/>
        <v>0.001</v>
      </c>
      <c r="AA6286" s="2" t="str">
        <f t="shared" si="498"/>
        <v>***</v>
      </c>
      <c r="AB6286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287" spans="1:28">
      <c r="A6287">
        <v>6286</v>
      </c>
      <c r="B6287" t="s">
        <v>1222</v>
      </c>
      <c r="C6287" t="b">
        <v>0</v>
      </c>
      <c r="D6287" t="s">
        <v>1692</v>
      </c>
      <c r="E6287" t="s">
        <v>1693</v>
      </c>
      <c r="F6287" t="s">
        <v>775</v>
      </c>
      <c r="G6287">
        <v>1.5908628567858901E-4</v>
      </c>
      <c r="H6287">
        <v>1.27238645717487E-4</v>
      </c>
      <c r="I6287">
        <v>1.2502984826780901</v>
      </c>
      <c r="J6287">
        <v>0.211190889289501</v>
      </c>
      <c r="X6287" t="str">
        <f t="shared" si="495"/>
        <v>all_t3_lowses_nl_2_zfriendrelation_zgakuryoku_I(relative_age^2)</v>
      </c>
      <c r="Y6287" t="str">
        <f t="shared" si="496"/>
        <v>0.000</v>
      </c>
      <c r="Z6287" t="str">
        <f t="shared" si="497"/>
        <v>0.000</v>
      </c>
      <c r="AA6287" s="2" t="str">
        <f t="shared" si="498"/>
        <v/>
      </c>
      <c r="AB6287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288" spans="1:28">
      <c r="A6288">
        <v>6287</v>
      </c>
      <c r="B6288" t="s">
        <v>1222</v>
      </c>
      <c r="C6288" t="b">
        <v>0</v>
      </c>
      <c r="D6288" t="s">
        <v>1692</v>
      </c>
      <c r="E6288" t="s">
        <v>1693</v>
      </c>
      <c r="F6288" t="s">
        <v>32</v>
      </c>
      <c r="G6288">
        <v>0.109418382502907</v>
      </c>
      <c r="H6288">
        <v>1.61307114751647E-3</v>
      </c>
      <c r="I6288">
        <v>67.832335028353</v>
      </c>
      <c r="J6288">
        <v>0</v>
      </c>
      <c r="X6288" t="str">
        <f t="shared" si="495"/>
        <v>all_t3_lowses_nl_2_zfriendrelation_zgakuryoku_zgakuryoku</v>
      </c>
      <c r="Y6288" t="str">
        <f t="shared" si="496"/>
        <v>0.109</v>
      </c>
      <c r="Z6288" t="str">
        <f t="shared" si="497"/>
        <v>0.002</v>
      </c>
      <c r="AA6288" s="2" t="str">
        <f t="shared" si="498"/>
        <v>***</v>
      </c>
      <c r="AB6288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289" spans="1:28">
      <c r="A6289">
        <v>6288</v>
      </c>
      <c r="B6289" t="s">
        <v>1222</v>
      </c>
      <c r="C6289" t="b">
        <v>0</v>
      </c>
      <c r="D6289" t="s">
        <v>1692</v>
      </c>
      <c r="E6289" t="s">
        <v>1693</v>
      </c>
      <c r="F6289" t="s">
        <v>106</v>
      </c>
      <c r="G6289">
        <v>0.118573647803801</v>
      </c>
      <c r="H6289">
        <v>1.43104177341293E-2</v>
      </c>
      <c r="I6289">
        <v>8.2858271510140096</v>
      </c>
      <c r="J6289" s="10">
        <v>1.17464574489789E-16</v>
      </c>
      <c r="X6289" t="str">
        <f t="shared" si="495"/>
        <v>all_t3_lowses_nl_2_zfriendrelation_zgakuryoku_as.factor(book)2</v>
      </c>
      <c r="Y6289" t="str">
        <f t="shared" si="496"/>
        <v>0.119</v>
      </c>
      <c r="Z6289" t="str">
        <f t="shared" si="497"/>
        <v>0.014</v>
      </c>
      <c r="AA6289" s="2" t="str">
        <f t="shared" si="498"/>
        <v>***</v>
      </c>
      <c r="AB6289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290" spans="1:28">
      <c r="A6290">
        <v>6289</v>
      </c>
      <c r="B6290" t="s">
        <v>1222</v>
      </c>
      <c r="C6290" t="b">
        <v>0</v>
      </c>
      <c r="D6290" t="s">
        <v>1692</v>
      </c>
      <c r="E6290" t="s">
        <v>1693</v>
      </c>
      <c r="F6290" t="s">
        <v>107</v>
      </c>
      <c r="G6290">
        <v>0.142326305335159</v>
      </c>
      <c r="H6290">
        <v>1.43532724139388E-2</v>
      </c>
      <c r="I6290">
        <v>9.9159481706027304</v>
      </c>
      <c r="J6290" s="10">
        <v>3.5593949161389301E-23</v>
      </c>
      <c r="X6290" t="str">
        <f t="shared" si="495"/>
        <v>all_t3_lowses_nl_2_zfriendrelation_zgakuryoku_as.factor(book)3</v>
      </c>
      <c r="Y6290" t="str">
        <f t="shared" si="496"/>
        <v>0.142</v>
      </c>
      <c r="Z6290" t="str">
        <f t="shared" si="497"/>
        <v>0.014</v>
      </c>
      <c r="AA6290" s="2" t="str">
        <f t="shared" si="498"/>
        <v>***</v>
      </c>
      <c r="AB6290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291" spans="1:28">
      <c r="A6291">
        <v>6290</v>
      </c>
      <c r="B6291" t="s">
        <v>1222</v>
      </c>
      <c r="C6291" t="b">
        <v>0</v>
      </c>
      <c r="D6291" t="s">
        <v>1692</v>
      </c>
      <c r="E6291" t="s">
        <v>1693</v>
      </c>
      <c r="F6291" t="s">
        <v>108</v>
      </c>
      <c r="G6291">
        <v>0.13325828953743901</v>
      </c>
      <c r="H6291">
        <v>1.4380815781279799E-2</v>
      </c>
      <c r="I6291">
        <v>9.2663929198583705</v>
      </c>
      <c r="J6291" s="10">
        <v>1.9299078137788101E-20</v>
      </c>
      <c r="X6291" t="str">
        <f t="shared" si="495"/>
        <v>all_t3_lowses_nl_2_zfriendrelation_zgakuryoku_as.factor(book)4</v>
      </c>
      <c r="Y6291" t="str">
        <f t="shared" si="496"/>
        <v>0.133</v>
      </c>
      <c r="Z6291" t="str">
        <f t="shared" si="497"/>
        <v>0.014</v>
      </c>
      <c r="AA6291" s="2" t="str">
        <f t="shared" si="498"/>
        <v>***</v>
      </c>
      <c r="AB6291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292" spans="1:28">
      <c r="A6292">
        <v>6291</v>
      </c>
      <c r="B6292" t="s">
        <v>1222</v>
      </c>
      <c r="C6292" t="b">
        <v>0</v>
      </c>
      <c r="D6292" t="s">
        <v>1692</v>
      </c>
      <c r="E6292" t="s">
        <v>1693</v>
      </c>
      <c r="F6292" t="s">
        <v>109</v>
      </c>
      <c r="G6292">
        <v>6.3484953851422499E-2</v>
      </c>
      <c r="H6292">
        <v>1.4733360461250501E-2</v>
      </c>
      <c r="I6292">
        <v>4.3089255854691801</v>
      </c>
      <c r="J6292" s="10">
        <v>1.6406861434108099E-5</v>
      </c>
      <c r="X6292" t="str">
        <f t="shared" si="495"/>
        <v>all_t3_lowses_nl_2_zfriendrelation_zgakuryoku_as.factor(book)5</v>
      </c>
      <c r="Y6292" t="str">
        <f t="shared" si="496"/>
        <v>0.063</v>
      </c>
      <c r="Z6292" t="str">
        <f t="shared" si="497"/>
        <v>0.015</v>
      </c>
      <c r="AA6292" s="2" t="str">
        <f t="shared" si="498"/>
        <v>***</v>
      </c>
      <c r="AB6292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293" spans="1:28">
      <c r="A6293">
        <v>6292</v>
      </c>
      <c r="B6293" t="s">
        <v>1222</v>
      </c>
      <c r="C6293" t="b">
        <v>0</v>
      </c>
      <c r="D6293" t="s">
        <v>1692</v>
      </c>
      <c r="E6293" t="s">
        <v>1693</v>
      </c>
      <c r="F6293" t="s">
        <v>110</v>
      </c>
      <c r="G6293">
        <v>2.56164245760642E-3</v>
      </c>
      <c r="H6293">
        <v>4.01078051518413E-3</v>
      </c>
      <c r="I6293">
        <v>0.63868926457293795</v>
      </c>
      <c r="J6293">
        <v>0.52302527629454498</v>
      </c>
      <c r="X6293" t="str">
        <f t="shared" si="495"/>
        <v>all_t3_lowses_nl_2_zfriendrelation_zgakuryoku_as.factor(year)2017</v>
      </c>
      <c r="Y6293" t="str">
        <f t="shared" si="496"/>
        <v>0.003</v>
      </c>
      <c r="Z6293" t="str">
        <f t="shared" si="497"/>
        <v>0.004</v>
      </c>
      <c r="AA6293" s="2" t="str">
        <f t="shared" si="498"/>
        <v/>
      </c>
      <c r="AB6293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294" spans="1:28">
      <c r="A6294">
        <v>6293</v>
      </c>
      <c r="B6294" t="s">
        <v>1222</v>
      </c>
      <c r="C6294" t="b">
        <v>0</v>
      </c>
      <c r="D6294" t="s">
        <v>1692</v>
      </c>
      <c r="E6294" t="s">
        <v>1693</v>
      </c>
      <c r="F6294" t="s">
        <v>111</v>
      </c>
      <c r="G6294">
        <v>2.1865132022963201E-3</v>
      </c>
      <c r="H6294">
        <v>4.5490144019656601E-3</v>
      </c>
      <c r="I6294">
        <v>0.48065646953140301</v>
      </c>
      <c r="J6294">
        <v>0.63076080229157305</v>
      </c>
      <c r="X6294" t="str">
        <f t="shared" si="495"/>
        <v>all_t3_lowses_nl_2_zfriendrelation_zgakuryoku_as.factor(year)2018</v>
      </c>
      <c r="Y6294" t="str">
        <f t="shared" si="496"/>
        <v>0.002</v>
      </c>
      <c r="Z6294" t="str">
        <f t="shared" si="497"/>
        <v>0.005</v>
      </c>
      <c r="AA6294" s="2" t="str">
        <f t="shared" si="498"/>
        <v/>
      </c>
      <c r="AB6294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295" spans="1:28">
      <c r="A6295">
        <v>6294</v>
      </c>
      <c r="B6295" t="s">
        <v>1222</v>
      </c>
      <c r="C6295" t="b">
        <v>0</v>
      </c>
      <c r="D6295" t="s">
        <v>1692</v>
      </c>
      <c r="E6295" t="s">
        <v>1693</v>
      </c>
      <c r="F6295" t="s">
        <v>200</v>
      </c>
      <c r="G6295">
        <v>-3.8999641081060199E-4</v>
      </c>
      <c r="H6295">
        <v>4.7050695870994802E-3</v>
      </c>
      <c r="I6295">
        <v>-8.2888553206504498E-2</v>
      </c>
      <c r="J6295">
        <v>0.93394017616906999</v>
      </c>
      <c r="X6295" t="str">
        <f t="shared" si="495"/>
        <v>all_t3_lowses_nl_2_zfriendrelation_zgakuryoku_as.factor(grade)5</v>
      </c>
      <c r="Y6295" t="str">
        <f t="shared" si="496"/>
        <v>0.000</v>
      </c>
      <c r="Z6295" t="str">
        <f t="shared" si="497"/>
        <v>0.005</v>
      </c>
      <c r="AA6295" s="2" t="str">
        <f t="shared" si="498"/>
        <v/>
      </c>
      <c r="AB6295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296" spans="1:28">
      <c r="A6296">
        <v>6295</v>
      </c>
      <c r="B6296" t="s">
        <v>1222</v>
      </c>
      <c r="C6296" t="b">
        <v>0</v>
      </c>
      <c r="D6296" t="s">
        <v>1692</v>
      </c>
      <c r="E6296" t="s">
        <v>1693</v>
      </c>
      <c r="F6296" t="s">
        <v>201</v>
      </c>
      <c r="G6296">
        <v>-1.82929841550801E-3</v>
      </c>
      <c r="H6296">
        <v>5.3502042585368099E-3</v>
      </c>
      <c r="I6296">
        <v>-0.34191188356765601</v>
      </c>
      <c r="J6296">
        <v>0.73241729386113397</v>
      </c>
      <c r="X6296" t="str">
        <f t="shared" si="495"/>
        <v>all_t3_lowses_nl_2_zfriendrelation_zgakuryoku_as.factor(grade)6</v>
      </c>
      <c r="Y6296" t="str">
        <f t="shared" si="496"/>
        <v>-0.002</v>
      </c>
      <c r="Z6296" t="str">
        <f t="shared" si="497"/>
        <v>0.005</v>
      </c>
      <c r="AA6296" s="2" t="str">
        <f t="shared" si="498"/>
        <v/>
      </c>
      <c r="AB6296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297" spans="1:28">
      <c r="A6297">
        <v>6296</v>
      </c>
      <c r="B6297" t="s">
        <v>1222</v>
      </c>
      <c r="C6297" t="b">
        <v>0</v>
      </c>
      <c r="D6297" t="s">
        <v>1692</v>
      </c>
      <c r="E6297" t="s">
        <v>1693</v>
      </c>
      <c r="F6297" t="s">
        <v>202</v>
      </c>
      <c r="G6297" t="s">
        <v>140</v>
      </c>
      <c r="H6297">
        <v>0</v>
      </c>
      <c r="I6297" t="s">
        <v>140</v>
      </c>
      <c r="J6297" t="s">
        <v>140</v>
      </c>
      <c r="X6297" t="str">
        <f t="shared" si="495"/>
        <v>all_t3_lowses_nl_2_zfriendrelation_zgakuryoku_as.factor(grade)7</v>
      </c>
      <c r="Y6297" t="str">
        <f t="shared" si="496"/>
        <v>NA</v>
      </c>
      <c r="Z6297" t="str">
        <f t="shared" si="497"/>
        <v>0.000</v>
      </c>
      <c r="AA6297" s="2" t="e">
        <f t="shared" si="498"/>
        <v>#VALUE!</v>
      </c>
      <c r="AB6297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298" spans="1:28">
      <c r="A6298">
        <v>6297</v>
      </c>
      <c r="B6298" t="s">
        <v>1222</v>
      </c>
      <c r="C6298" t="b">
        <v>0</v>
      </c>
      <c r="D6298" t="s">
        <v>1692</v>
      </c>
      <c r="E6298" t="s">
        <v>1693</v>
      </c>
      <c r="F6298" t="s">
        <v>203</v>
      </c>
      <c r="G6298">
        <v>-4.7128868857585103E-3</v>
      </c>
      <c r="H6298">
        <v>5.8421822610294502E-3</v>
      </c>
      <c r="I6298">
        <v>-0.806699735678573</v>
      </c>
      <c r="J6298">
        <v>0.41983973041303502</v>
      </c>
      <c r="X6298" t="str">
        <f t="shared" si="495"/>
        <v>all_t3_lowses_nl_2_zfriendrelation_zgakuryoku_as.factor(grade)8</v>
      </c>
      <c r="Y6298" t="str">
        <f t="shared" si="496"/>
        <v>-0.005</v>
      </c>
      <c r="Z6298" t="str">
        <f t="shared" si="497"/>
        <v>0.006</v>
      </c>
      <c r="AA6298" s="2" t="str">
        <f t="shared" si="498"/>
        <v/>
      </c>
      <c r="AB6298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299" spans="1:28">
      <c r="A6299">
        <v>6298</v>
      </c>
      <c r="B6299" t="s">
        <v>1222</v>
      </c>
      <c r="C6299" t="b">
        <v>0</v>
      </c>
      <c r="D6299" t="s">
        <v>1692</v>
      </c>
      <c r="E6299" t="s">
        <v>1693</v>
      </c>
      <c r="F6299" t="s">
        <v>204</v>
      </c>
      <c r="G6299">
        <v>-8.2152693894575798E-3</v>
      </c>
      <c r="H6299">
        <v>6.6076033386841503E-3</v>
      </c>
      <c r="I6299">
        <v>-1.2433054722521499</v>
      </c>
      <c r="J6299">
        <v>0.21375564392493099</v>
      </c>
      <c r="X6299" t="str">
        <f t="shared" si="495"/>
        <v>all_t3_lowses_nl_2_zfriendrelation_zgakuryoku_as.factor(grade)9</v>
      </c>
      <c r="Y6299" t="str">
        <f t="shared" si="496"/>
        <v>-0.008</v>
      </c>
      <c r="Z6299" t="str">
        <f t="shared" si="497"/>
        <v>0.007</v>
      </c>
      <c r="AA6299" s="2" t="str">
        <f t="shared" si="498"/>
        <v/>
      </c>
      <c r="AB6299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300" spans="1:28">
      <c r="A6300">
        <v>6299</v>
      </c>
      <c r="B6300" t="s">
        <v>1222</v>
      </c>
      <c r="C6300" t="b">
        <v>0</v>
      </c>
      <c r="D6300" t="s">
        <v>1692</v>
      </c>
      <c r="E6300" t="s">
        <v>1693</v>
      </c>
      <c r="F6300" t="s">
        <v>1722</v>
      </c>
      <c r="G6300">
        <v>-1.1033223309375799E-2</v>
      </c>
      <c r="H6300">
        <v>4.2959244168479004E-3</v>
      </c>
      <c r="I6300">
        <v>-2.5683001465541002</v>
      </c>
      <c r="J6300">
        <v>1.0220037753838E-2</v>
      </c>
      <c r="X6300" t="str">
        <f t="shared" si="495"/>
        <v>all_t3_lowses_nl_2_zfriendrelation_zgakuryoku_as.factor(lowses)1:relative_age</v>
      </c>
      <c r="Y6300" t="str">
        <f t="shared" si="496"/>
        <v>-0.011</v>
      </c>
      <c r="Z6300" t="str">
        <f t="shared" si="497"/>
        <v>0.004</v>
      </c>
      <c r="AA6300" s="2" t="str">
        <f t="shared" si="498"/>
        <v>**</v>
      </c>
      <c r="AB6300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301" spans="1:28">
      <c r="A6301">
        <v>6300</v>
      </c>
      <c r="B6301" t="s">
        <v>1222</v>
      </c>
      <c r="C6301" t="b">
        <v>0</v>
      </c>
      <c r="D6301" t="s">
        <v>1692</v>
      </c>
      <c r="E6301" t="s">
        <v>1693</v>
      </c>
      <c r="F6301" t="s">
        <v>1736</v>
      </c>
      <c r="G6301">
        <v>7.4643597449638001E-4</v>
      </c>
      <c r="H6301">
        <v>3.7729589466692403E-4</v>
      </c>
      <c r="I6301">
        <v>1.9783835049552601</v>
      </c>
      <c r="J6301">
        <v>4.7885793254549003E-2</v>
      </c>
      <c r="X6301" t="str">
        <f t="shared" si="495"/>
        <v>all_t3_lowses_nl_2_zfriendrelation_zgakuryoku_as.factor(lowses)1:I(relative_age^2)</v>
      </c>
      <c r="Y6301" t="str">
        <f t="shared" si="496"/>
        <v>0.001</v>
      </c>
      <c r="Z6301" t="str">
        <f t="shared" si="497"/>
        <v>0.000</v>
      </c>
      <c r="AA6301" s="2" t="str">
        <f t="shared" si="498"/>
        <v>**</v>
      </c>
      <c r="AB6301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302" spans="1:28">
      <c r="A6302">
        <v>6301</v>
      </c>
      <c r="B6302" t="s">
        <v>1222</v>
      </c>
      <c r="C6302" t="b">
        <v>0</v>
      </c>
      <c r="D6302" t="s">
        <v>1692</v>
      </c>
      <c r="E6302" t="s">
        <v>1693</v>
      </c>
      <c r="F6302" t="s">
        <v>1734</v>
      </c>
      <c r="G6302">
        <v>1.9088311840976299E-2</v>
      </c>
      <c r="H6302">
        <v>4.7532862581141097E-3</v>
      </c>
      <c r="I6302">
        <v>4.0158136506909496</v>
      </c>
      <c r="J6302" s="10">
        <v>5.92463210510654E-5</v>
      </c>
      <c r="X6302" t="str">
        <f t="shared" si="495"/>
        <v>all_t3_lowses_nl_2_zfriendrelation_zgakuryoku_as.factor(lowses)1:zgakuryoku</v>
      </c>
      <c r="Y6302" t="str">
        <f t="shared" si="496"/>
        <v>0.019</v>
      </c>
      <c r="Z6302" t="str">
        <f t="shared" si="497"/>
        <v>0.005</v>
      </c>
      <c r="AA6302" s="2" t="str">
        <f t="shared" si="498"/>
        <v>***</v>
      </c>
      <c r="AB6302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303" spans="1:28">
      <c r="A6303">
        <v>6302</v>
      </c>
      <c r="B6303" t="s">
        <v>1222</v>
      </c>
      <c r="C6303" t="b">
        <v>0</v>
      </c>
      <c r="D6303" t="s">
        <v>1692</v>
      </c>
      <c r="E6303" t="s">
        <v>1693</v>
      </c>
      <c r="F6303" t="s">
        <v>1723</v>
      </c>
      <c r="G6303" t="s">
        <v>140</v>
      </c>
      <c r="H6303">
        <v>0</v>
      </c>
      <c r="I6303" t="s">
        <v>140</v>
      </c>
      <c r="J6303" t="s">
        <v>140</v>
      </c>
      <c r="X6303" t="str">
        <f t="shared" si="495"/>
        <v>all_t3_lowses_nl_2_zfriendrelation_zgakuryoku_as.factor(lowses)1:as.factor(book)2</v>
      </c>
      <c r="Y6303" t="str">
        <f t="shared" si="496"/>
        <v>NA</v>
      </c>
      <c r="Z6303" t="str">
        <f t="shared" si="497"/>
        <v>0.000</v>
      </c>
      <c r="AA6303" s="2" t="e">
        <f t="shared" si="498"/>
        <v>#VALUE!</v>
      </c>
      <c r="AB6303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304" spans="1:28">
      <c r="A6304">
        <v>6303</v>
      </c>
      <c r="B6304" t="s">
        <v>1222</v>
      </c>
      <c r="C6304" t="b">
        <v>0</v>
      </c>
      <c r="D6304" t="s">
        <v>1692</v>
      </c>
      <c r="E6304" t="s">
        <v>1693</v>
      </c>
      <c r="F6304" t="s">
        <v>1724</v>
      </c>
      <c r="G6304" t="s">
        <v>140</v>
      </c>
      <c r="H6304">
        <v>0</v>
      </c>
      <c r="I6304" t="s">
        <v>140</v>
      </c>
      <c r="J6304" t="s">
        <v>140</v>
      </c>
      <c r="X6304" t="str">
        <f t="shared" si="495"/>
        <v>all_t3_lowses_nl_2_zfriendrelation_zgakuryoku_as.factor(lowses)1:as.factor(book)3</v>
      </c>
      <c r="Y6304" t="str">
        <f t="shared" si="496"/>
        <v>NA</v>
      </c>
      <c r="Z6304" t="str">
        <f t="shared" si="497"/>
        <v>0.000</v>
      </c>
      <c r="AA6304" s="2" t="e">
        <f t="shared" si="498"/>
        <v>#VALUE!</v>
      </c>
      <c r="AB6304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305" spans="1:28">
      <c r="A6305">
        <v>6304</v>
      </c>
      <c r="B6305" t="s">
        <v>1222</v>
      </c>
      <c r="C6305" t="b">
        <v>0</v>
      </c>
      <c r="D6305" t="s">
        <v>1692</v>
      </c>
      <c r="E6305" t="s">
        <v>1693</v>
      </c>
      <c r="F6305" t="s">
        <v>1725</v>
      </c>
      <c r="G6305" t="s">
        <v>140</v>
      </c>
      <c r="H6305">
        <v>0</v>
      </c>
      <c r="I6305" t="s">
        <v>140</v>
      </c>
      <c r="J6305" t="s">
        <v>140</v>
      </c>
      <c r="X6305" t="str">
        <f t="shared" si="495"/>
        <v>all_t3_lowses_nl_2_zfriendrelation_zgakuryoku_as.factor(lowses)1:as.factor(book)4</v>
      </c>
      <c r="Y6305" t="str">
        <f t="shared" si="496"/>
        <v>NA</v>
      </c>
      <c r="Z6305" t="str">
        <f t="shared" si="497"/>
        <v>0.000</v>
      </c>
      <c r="AA6305" s="2" t="e">
        <f t="shared" si="498"/>
        <v>#VALUE!</v>
      </c>
      <c r="AB6305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306" spans="1:28">
      <c r="A6306">
        <v>6305</v>
      </c>
      <c r="B6306" t="s">
        <v>1222</v>
      </c>
      <c r="C6306" t="b">
        <v>0</v>
      </c>
      <c r="D6306" t="s">
        <v>1692</v>
      </c>
      <c r="E6306" t="s">
        <v>1693</v>
      </c>
      <c r="F6306" t="s">
        <v>1726</v>
      </c>
      <c r="G6306" t="s">
        <v>140</v>
      </c>
      <c r="H6306">
        <v>0</v>
      </c>
      <c r="I6306" t="s">
        <v>140</v>
      </c>
      <c r="J6306" t="s">
        <v>140</v>
      </c>
      <c r="X6306" t="str">
        <f t="shared" si="495"/>
        <v>all_t3_lowses_nl_2_zfriendrelation_zgakuryoku_as.factor(lowses)1:as.factor(book)5</v>
      </c>
      <c r="Y6306" t="str">
        <f t="shared" si="496"/>
        <v>NA</v>
      </c>
      <c r="Z6306" t="str">
        <f t="shared" si="497"/>
        <v>0.000</v>
      </c>
      <c r="AA6306" s="2" t="e">
        <f t="shared" si="498"/>
        <v>#VALUE!</v>
      </c>
      <c r="AB6306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307" spans="1:28">
      <c r="A6307">
        <v>6306</v>
      </c>
      <c r="B6307" t="s">
        <v>1222</v>
      </c>
      <c r="C6307" t="b">
        <v>0</v>
      </c>
      <c r="D6307" t="s">
        <v>1692</v>
      </c>
      <c r="E6307" t="s">
        <v>1693</v>
      </c>
      <c r="F6307" t="s">
        <v>1727</v>
      </c>
      <c r="G6307">
        <v>-2.15757712291689E-2</v>
      </c>
      <c r="H6307">
        <v>9.0023874021807997E-3</v>
      </c>
      <c r="I6307">
        <v>-2.3966721565373001</v>
      </c>
      <c r="J6307">
        <v>1.6544941846249699E-2</v>
      </c>
      <c r="X6307" t="str">
        <f t="shared" si="495"/>
        <v>all_t3_lowses_nl_2_zfriendrelation_zgakuryoku_as.factor(lowses)1:as.factor(year)2017</v>
      </c>
      <c r="Y6307" t="str">
        <f t="shared" si="496"/>
        <v>-0.022</v>
      </c>
      <c r="Z6307" t="str">
        <f t="shared" si="497"/>
        <v>0.009</v>
      </c>
      <c r="AA6307" s="2" t="str">
        <f t="shared" si="498"/>
        <v>**</v>
      </c>
      <c r="AB6307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308" spans="1:28">
      <c r="A6308">
        <v>6307</v>
      </c>
      <c r="B6308" t="s">
        <v>1222</v>
      </c>
      <c r="C6308" t="b">
        <v>0</v>
      </c>
      <c r="D6308" t="s">
        <v>1692</v>
      </c>
      <c r="E6308" t="s">
        <v>1693</v>
      </c>
      <c r="F6308" t="s">
        <v>1728</v>
      </c>
      <c r="G6308">
        <v>-7.5845057221238001E-3</v>
      </c>
      <c r="H6308">
        <v>9.0711800096378407E-3</v>
      </c>
      <c r="I6308">
        <v>-0.83611015480516304</v>
      </c>
      <c r="J6308">
        <v>0.40309317973410103</v>
      </c>
      <c r="X6308" t="str">
        <f t="shared" si="495"/>
        <v>all_t3_lowses_nl_2_zfriendrelation_zgakuryoku_as.factor(lowses)1:as.factor(year)2018</v>
      </c>
      <c r="Y6308" t="str">
        <f t="shared" si="496"/>
        <v>-0.008</v>
      </c>
      <c r="Z6308" t="str">
        <f t="shared" si="497"/>
        <v>0.009</v>
      </c>
      <c r="AA6308" s="2" t="str">
        <f t="shared" si="498"/>
        <v/>
      </c>
      <c r="AB6308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309" spans="1:28">
      <c r="A6309">
        <v>6308</v>
      </c>
      <c r="B6309" t="s">
        <v>1222</v>
      </c>
      <c r="C6309" t="b">
        <v>0</v>
      </c>
      <c r="D6309" t="s">
        <v>1692</v>
      </c>
      <c r="E6309" t="s">
        <v>1693</v>
      </c>
      <c r="F6309" t="s">
        <v>1729</v>
      </c>
      <c r="G6309">
        <v>-4.7995549505768599E-2</v>
      </c>
      <c r="H6309">
        <v>1.32351888161743E-2</v>
      </c>
      <c r="I6309">
        <v>-3.6263592588203002</v>
      </c>
      <c r="J6309">
        <v>2.8746277887580499E-4</v>
      </c>
      <c r="X6309" t="str">
        <f t="shared" si="495"/>
        <v>all_t3_lowses_nl_2_zfriendrelation_zgakuryoku_as.factor(lowses)1:as.factor(grade)5</v>
      </c>
      <c r="Y6309" t="str">
        <f t="shared" si="496"/>
        <v>-0.048</v>
      </c>
      <c r="Z6309" t="str">
        <f t="shared" si="497"/>
        <v>0.013</v>
      </c>
      <c r="AA6309" s="2" t="str">
        <f t="shared" si="498"/>
        <v>***</v>
      </c>
      <c r="AB6309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310" spans="1:28">
      <c r="A6310">
        <v>6309</v>
      </c>
      <c r="B6310" t="s">
        <v>1222</v>
      </c>
      <c r="C6310" t="b">
        <v>0</v>
      </c>
      <c r="D6310" t="s">
        <v>1692</v>
      </c>
      <c r="E6310" t="s">
        <v>1693</v>
      </c>
      <c r="F6310" t="s">
        <v>1730</v>
      </c>
      <c r="G6310">
        <v>-6.3046452525403501E-2</v>
      </c>
      <c r="H6310">
        <v>1.43643444700607E-2</v>
      </c>
      <c r="I6310">
        <v>-4.3890936100014804</v>
      </c>
      <c r="J6310" s="10">
        <v>1.1383826107493901E-5</v>
      </c>
      <c r="X6310" t="str">
        <f t="shared" si="495"/>
        <v>all_t3_lowses_nl_2_zfriendrelation_zgakuryoku_as.factor(lowses)1:as.factor(grade)6</v>
      </c>
      <c r="Y6310" t="str">
        <f t="shared" si="496"/>
        <v>-0.063</v>
      </c>
      <c r="Z6310" t="str">
        <f t="shared" si="497"/>
        <v>0.014</v>
      </c>
      <c r="AA6310" s="2" t="str">
        <f t="shared" si="498"/>
        <v>***</v>
      </c>
      <c r="AB6310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311" spans="1:28">
      <c r="A6311">
        <v>6310</v>
      </c>
      <c r="B6311" t="s">
        <v>1222</v>
      </c>
      <c r="C6311" t="b">
        <v>0</v>
      </c>
      <c r="D6311" t="s">
        <v>1692</v>
      </c>
      <c r="E6311" t="s">
        <v>1693</v>
      </c>
      <c r="F6311" t="s">
        <v>1731</v>
      </c>
      <c r="G6311">
        <v>-1.8382459127231899E-2</v>
      </c>
      <c r="H6311">
        <v>1.30266605297142E-2</v>
      </c>
      <c r="I6311">
        <v>-1.41114133474968</v>
      </c>
      <c r="J6311">
        <v>0.15820332348975899</v>
      </c>
      <c r="X6311" t="str">
        <f t="shared" si="495"/>
        <v>all_t3_lowses_nl_2_zfriendrelation_zgakuryoku_as.factor(lowses)1:as.factor(grade)7</v>
      </c>
      <c r="Y6311" t="str">
        <f t="shared" si="496"/>
        <v>-0.018</v>
      </c>
      <c r="Z6311" t="str">
        <f t="shared" si="497"/>
        <v>0.013</v>
      </c>
      <c r="AA6311" s="2" t="str">
        <f t="shared" si="498"/>
        <v/>
      </c>
      <c r="AB6311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312" spans="1:28">
      <c r="A6312">
        <v>6311</v>
      </c>
      <c r="B6312" t="s">
        <v>1222</v>
      </c>
      <c r="C6312" t="b">
        <v>0</v>
      </c>
      <c r="D6312" t="s">
        <v>1692</v>
      </c>
      <c r="E6312" t="s">
        <v>1693</v>
      </c>
      <c r="F6312" t="s">
        <v>1732</v>
      </c>
      <c r="G6312">
        <v>3.55894164163814E-2</v>
      </c>
      <c r="H6312">
        <v>1.2780514959783201E-2</v>
      </c>
      <c r="I6312">
        <v>2.7846621617651102</v>
      </c>
      <c r="J6312">
        <v>5.3584748087806902E-3</v>
      </c>
      <c r="X6312" t="str">
        <f t="shared" si="495"/>
        <v>all_t3_lowses_nl_2_zfriendrelation_zgakuryoku_as.factor(lowses)1:as.factor(grade)8</v>
      </c>
      <c r="Y6312" t="str">
        <f t="shared" si="496"/>
        <v>0.036</v>
      </c>
      <c r="Z6312" t="str">
        <f t="shared" si="497"/>
        <v>0.013</v>
      </c>
      <c r="AA6312" s="2" t="str">
        <f t="shared" si="498"/>
        <v>***</v>
      </c>
      <c r="AB6312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313" spans="1:28">
      <c r="A6313">
        <v>6312</v>
      </c>
      <c r="B6313" t="s">
        <v>1222</v>
      </c>
      <c r="C6313" t="b">
        <v>0</v>
      </c>
      <c r="D6313" t="s">
        <v>1692</v>
      </c>
      <c r="E6313" t="s">
        <v>1693</v>
      </c>
      <c r="F6313" t="s">
        <v>1733</v>
      </c>
      <c r="G6313">
        <v>7.3778385144716602E-2</v>
      </c>
      <c r="H6313">
        <v>1.20623772683414E-2</v>
      </c>
      <c r="I6313">
        <v>6.1164050421763196</v>
      </c>
      <c r="J6313" s="10">
        <v>9.5752880067816809E-10</v>
      </c>
      <c r="X6313" t="str">
        <f t="shared" si="495"/>
        <v>all_t3_lowses_nl_2_zfriendrelation_zgakuryoku_as.factor(lowses)1:as.factor(grade)9</v>
      </c>
      <c r="Y6313" t="str">
        <f t="shared" si="496"/>
        <v>0.074</v>
      </c>
      <c r="Z6313" t="str">
        <f t="shared" si="497"/>
        <v>0.012</v>
      </c>
      <c r="AA6313" s="2" t="str">
        <f t="shared" si="498"/>
        <v>***</v>
      </c>
      <c r="AB6313" t="str">
        <f t="shared" si="499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</row>
    <row r="6314" spans="1:28">
      <c r="A6314">
        <v>6313</v>
      </c>
      <c r="B6314" t="s">
        <v>144</v>
      </c>
      <c r="C6314" t="b">
        <v>0</v>
      </c>
      <c r="D6314" t="s">
        <v>145</v>
      </c>
      <c r="E6314" t="s">
        <v>146</v>
      </c>
      <c r="F6314" t="s">
        <v>104</v>
      </c>
      <c r="G6314">
        <v>3.1414130145567702E-2</v>
      </c>
      <c r="H6314">
        <v>8.4976358324463902E-4</v>
      </c>
      <c r="I6314">
        <v>36.968082376064601</v>
      </c>
      <c r="J6314" s="10">
        <v>1.9399758270817701E-297</v>
      </c>
      <c r="X6314" t="str">
        <f t="shared" si="495"/>
        <v>grade_4_lowses_0_t3_subsample_zkokugo_level_relative_age</v>
      </c>
      <c r="Y6314" t="str">
        <f t="shared" si="496"/>
        <v>0.031</v>
      </c>
      <c r="Z6314" t="str">
        <f t="shared" si="497"/>
        <v>0.001</v>
      </c>
      <c r="AA6314" s="2" t="str">
        <f t="shared" si="498"/>
        <v>***</v>
      </c>
      <c r="AB6314" t="str">
        <f t="shared" si="499"/>
        <v>zkokugo_level ~ relative_age + as.factor(sex) + as.factor(book) +      as.factor(year) | as.factor(school_id) |      0 | school_id</v>
      </c>
    </row>
    <row r="6315" spans="1:28">
      <c r="A6315">
        <v>6314</v>
      </c>
      <c r="B6315" t="s">
        <v>144</v>
      </c>
      <c r="C6315" t="b">
        <v>0</v>
      </c>
      <c r="D6315" t="s">
        <v>145</v>
      </c>
      <c r="E6315" t="s">
        <v>146</v>
      </c>
      <c r="F6315" t="s">
        <v>105</v>
      </c>
      <c r="G6315">
        <v>0.27848516256683797</v>
      </c>
      <c r="H6315">
        <v>5.8066263998425901E-3</v>
      </c>
      <c r="I6315">
        <v>47.959889855215501</v>
      </c>
      <c r="J6315">
        <v>0</v>
      </c>
      <c r="X6315" t="str">
        <f t="shared" si="495"/>
        <v>grade_4_lowses_0_t3_subsample_zkokugo_level_as.factor(sex)2</v>
      </c>
      <c r="Y6315" t="str">
        <f t="shared" si="496"/>
        <v>0.278</v>
      </c>
      <c r="Z6315" t="str">
        <f t="shared" si="497"/>
        <v>0.006</v>
      </c>
      <c r="AA6315" s="2" t="str">
        <f t="shared" si="498"/>
        <v>***</v>
      </c>
      <c r="AB6315" t="str">
        <f t="shared" si="499"/>
        <v>zkokugo_level ~ relative_age + as.factor(sex) + as.factor(book) +      as.factor(year) | as.factor(school_id) |      0 | school_id</v>
      </c>
    </row>
    <row r="6316" spans="1:28">
      <c r="A6316">
        <v>6315</v>
      </c>
      <c r="B6316" t="s">
        <v>144</v>
      </c>
      <c r="C6316" t="b">
        <v>0</v>
      </c>
      <c r="D6316" t="s">
        <v>145</v>
      </c>
      <c r="E6316" t="s">
        <v>146</v>
      </c>
      <c r="F6316" t="s">
        <v>107</v>
      </c>
      <c r="G6316">
        <v>0.27595408166626001</v>
      </c>
      <c r="H6316">
        <v>6.6288621188696798E-3</v>
      </c>
      <c r="I6316">
        <v>41.629178087854697</v>
      </c>
      <c r="J6316">
        <v>0</v>
      </c>
      <c r="X6316" t="str">
        <f t="shared" si="495"/>
        <v>grade_4_lowses_0_t3_subsample_zkokugo_level_as.factor(book)3</v>
      </c>
      <c r="Y6316" t="str">
        <f t="shared" si="496"/>
        <v>0.276</v>
      </c>
      <c r="Z6316" t="str">
        <f t="shared" si="497"/>
        <v>0.007</v>
      </c>
      <c r="AA6316" s="2" t="str">
        <f t="shared" si="498"/>
        <v>***</v>
      </c>
      <c r="AB6316" t="str">
        <f t="shared" si="499"/>
        <v>zkokugo_level ~ relative_age + as.factor(sex) + as.factor(book) +      as.factor(year) | as.factor(school_id) |      0 | school_id</v>
      </c>
    </row>
    <row r="6317" spans="1:28">
      <c r="A6317">
        <v>6316</v>
      </c>
      <c r="B6317" t="s">
        <v>144</v>
      </c>
      <c r="C6317" t="b">
        <v>0</v>
      </c>
      <c r="D6317" t="s">
        <v>145</v>
      </c>
      <c r="E6317" t="s">
        <v>146</v>
      </c>
      <c r="F6317" t="s">
        <v>108</v>
      </c>
      <c r="G6317">
        <v>0.38627670594957902</v>
      </c>
      <c r="H6317">
        <v>8.4599504385883192E-3</v>
      </c>
      <c r="I6317">
        <v>45.659452588239503</v>
      </c>
      <c r="J6317">
        <v>0</v>
      </c>
      <c r="X6317" t="str">
        <f t="shared" si="495"/>
        <v>grade_4_lowses_0_t3_subsample_zkokugo_level_as.factor(book)4</v>
      </c>
      <c r="Y6317" t="str">
        <f t="shared" si="496"/>
        <v>0.386</v>
      </c>
      <c r="Z6317" t="str">
        <f t="shared" si="497"/>
        <v>0.008</v>
      </c>
      <c r="AA6317" s="2" t="str">
        <f t="shared" si="498"/>
        <v>***</v>
      </c>
      <c r="AB6317" t="str">
        <f t="shared" si="499"/>
        <v>zkokugo_level ~ relative_age + as.factor(sex) + as.factor(book) +      as.factor(year) | as.factor(school_id) |      0 | school_id</v>
      </c>
    </row>
    <row r="6318" spans="1:28">
      <c r="A6318">
        <v>6317</v>
      </c>
      <c r="B6318" t="s">
        <v>144</v>
      </c>
      <c r="C6318" t="b">
        <v>0</v>
      </c>
      <c r="D6318" t="s">
        <v>145</v>
      </c>
      <c r="E6318" t="s">
        <v>146</v>
      </c>
      <c r="F6318" t="s">
        <v>109</v>
      </c>
      <c r="G6318">
        <v>0.36761338462530702</v>
      </c>
      <c r="H6318">
        <v>9.9147157864416299E-3</v>
      </c>
      <c r="I6318">
        <v>37.077551444088598</v>
      </c>
      <c r="J6318" s="10">
        <v>3.52130090416755E-299</v>
      </c>
      <c r="X6318" t="str">
        <f t="shared" si="495"/>
        <v>grade_4_lowses_0_t3_subsample_zkokugo_level_as.factor(book)5</v>
      </c>
      <c r="Y6318" t="str">
        <f t="shared" si="496"/>
        <v>0.368</v>
      </c>
      <c r="Z6318" t="str">
        <f t="shared" si="497"/>
        <v>0.010</v>
      </c>
      <c r="AA6318" s="2" t="str">
        <f t="shared" si="498"/>
        <v>***</v>
      </c>
      <c r="AB6318" t="str">
        <f t="shared" si="499"/>
        <v>zkokugo_level ~ relative_age + as.factor(sex) + as.factor(book) +      as.factor(year) | as.factor(school_id) |      0 | school_id</v>
      </c>
    </row>
    <row r="6319" spans="1:28">
      <c r="A6319">
        <v>6318</v>
      </c>
      <c r="B6319" t="s">
        <v>144</v>
      </c>
      <c r="C6319" t="b">
        <v>0</v>
      </c>
      <c r="D6319" t="s">
        <v>145</v>
      </c>
      <c r="E6319" t="s">
        <v>146</v>
      </c>
      <c r="F6319" t="s">
        <v>110</v>
      </c>
      <c r="G6319">
        <v>-2.40539531347796E-3</v>
      </c>
      <c r="H6319">
        <v>1.03655254807951E-2</v>
      </c>
      <c r="I6319">
        <v>-0.23205724764601701</v>
      </c>
      <c r="J6319">
        <v>0.81649395428481697</v>
      </c>
      <c r="X6319" t="str">
        <f t="shared" si="495"/>
        <v>grade_4_lowses_0_t3_subsample_zkokugo_level_as.factor(year)2017</v>
      </c>
      <c r="Y6319" t="str">
        <f t="shared" si="496"/>
        <v>-0.002</v>
      </c>
      <c r="Z6319" t="str">
        <f t="shared" si="497"/>
        <v>0.010</v>
      </c>
      <c r="AA6319" s="2" t="str">
        <f t="shared" si="498"/>
        <v/>
      </c>
      <c r="AB6319" t="str">
        <f t="shared" si="499"/>
        <v>zkokugo_level ~ relative_age + as.factor(sex) + as.factor(book) +      as.factor(year) | as.factor(school_id) |      0 | school_id</v>
      </c>
    </row>
    <row r="6320" spans="1:28">
      <c r="A6320">
        <v>6319</v>
      </c>
      <c r="B6320" t="s">
        <v>144</v>
      </c>
      <c r="C6320" t="b">
        <v>0</v>
      </c>
      <c r="D6320" t="s">
        <v>145</v>
      </c>
      <c r="E6320" t="s">
        <v>146</v>
      </c>
      <c r="F6320" t="s">
        <v>111</v>
      </c>
      <c r="G6320">
        <v>1.20495343352593E-2</v>
      </c>
      <c r="H6320">
        <v>1.06485205311891E-2</v>
      </c>
      <c r="I6320">
        <v>1.13156886911817</v>
      </c>
      <c r="J6320">
        <v>0.25781804482510701</v>
      </c>
      <c r="X6320" t="str">
        <f t="shared" si="495"/>
        <v>grade_4_lowses_0_t3_subsample_zkokugo_level_as.factor(year)2018</v>
      </c>
      <c r="Y6320" t="str">
        <f t="shared" si="496"/>
        <v>0.012</v>
      </c>
      <c r="Z6320" t="str">
        <f t="shared" si="497"/>
        <v>0.011</v>
      </c>
      <c r="AA6320" s="2" t="str">
        <f t="shared" si="498"/>
        <v/>
      </c>
      <c r="AB6320" t="str">
        <f t="shared" si="499"/>
        <v>zkokugo_level ~ relative_age + as.factor(sex) + as.factor(book) +      as.factor(year) | as.factor(school_id) |      0 | school_id</v>
      </c>
    </row>
    <row r="6321" spans="1:28">
      <c r="A6321">
        <v>6320</v>
      </c>
      <c r="B6321" t="s">
        <v>147</v>
      </c>
      <c r="C6321" t="b">
        <v>0</v>
      </c>
      <c r="D6321" t="s">
        <v>145</v>
      </c>
      <c r="E6321" t="s">
        <v>148</v>
      </c>
      <c r="F6321" t="s">
        <v>104</v>
      </c>
      <c r="G6321">
        <v>1.71955393283264E-2</v>
      </c>
      <c r="H6321">
        <v>7.6994170738449701E-4</v>
      </c>
      <c r="I6321">
        <v>22.333560012926</v>
      </c>
      <c r="J6321" s="10">
        <v>2.9229733310853302E-110</v>
      </c>
      <c r="X6321" t="str">
        <f t="shared" si="495"/>
        <v>grade_9_lowses_0_t3_subsample_zkokugo_level_relative_age</v>
      </c>
      <c r="Y6321" t="str">
        <f t="shared" si="496"/>
        <v>0.017</v>
      </c>
      <c r="Z6321" t="str">
        <f t="shared" si="497"/>
        <v>0.001</v>
      </c>
      <c r="AA6321" s="2" t="str">
        <f t="shared" si="498"/>
        <v>***</v>
      </c>
      <c r="AB6321" t="str">
        <f t="shared" si="499"/>
        <v>zkokugo_level ~ relative_age + as.factor(sex) + as.factor(book) +      as.factor(year) | as.factor(school_id) |      0 | school_id</v>
      </c>
    </row>
    <row r="6322" spans="1:28">
      <c r="A6322">
        <v>6321</v>
      </c>
      <c r="B6322" t="s">
        <v>147</v>
      </c>
      <c r="C6322" t="b">
        <v>0</v>
      </c>
      <c r="D6322" t="s">
        <v>145</v>
      </c>
      <c r="E6322" t="s">
        <v>148</v>
      </c>
      <c r="F6322" t="s">
        <v>105</v>
      </c>
      <c r="G6322">
        <v>0.252312770734475</v>
      </c>
      <c r="H6322">
        <v>6.62136318325212E-3</v>
      </c>
      <c r="I6322">
        <v>38.105864872760399</v>
      </c>
      <c r="J6322" t="s">
        <v>149</v>
      </c>
      <c r="X6322" t="str">
        <f t="shared" si="495"/>
        <v>grade_9_lowses_0_t3_subsample_zkokugo_level_as.factor(sex)2</v>
      </c>
      <c r="Y6322" t="str">
        <f t="shared" si="496"/>
        <v>0.252</v>
      </c>
      <c r="Z6322" t="str">
        <f t="shared" si="497"/>
        <v>0.007</v>
      </c>
      <c r="AA6322" s="2" t="str">
        <f t="shared" si="498"/>
        <v>***</v>
      </c>
      <c r="AB6322" t="str">
        <f t="shared" si="499"/>
        <v>zkokugo_level ~ relative_age + as.factor(sex) + as.factor(book) +      as.factor(year) | as.factor(school_id) |      0 | school_id</v>
      </c>
    </row>
    <row r="6323" spans="1:28">
      <c r="A6323">
        <v>6322</v>
      </c>
      <c r="B6323" t="s">
        <v>147</v>
      </c>
      <c r="C6323" t="b">
        <v>0</v>
      </c>
      <c r="D6323" t="s">
        <v>145</v>
      </c>
      <c r="E6323" t="s">
        <v>148</v>
      </c>
      <c r="F6323" t="s">
        <v>107</v>
      </c>
      <c r="G6323">
        <v>0.19497448098831699</v>
      </c>
      <c r="H6323">
        <v>6.9528555088536103E-3</v>
      </c>
      <c r="I6323">
        <v>28.042360543814201</v>
      </c>
      <c r="J6323" s="10">
        <v>1.7783769425792E-172</v>
      </c>
      <c r="X6323" t="str">
        <f t="shared" si="495"/>
        <v>grade_9_lowses_0_t3_subsample_zkokugo_level_as.factor(book)3</v>
      </c>
      <c r="Y6323" t="str">
        <f t="shared" si="496"/>
        <v>0.195</v>
      </c>
      <c r="Z6323" t="str">
        <f t="shared" si="497"/>
        <v>0.007</v>
      </c>
      <c r="AA6323" s="2" t="str">
        <f t="shared" si="498"/>
        <v>***</v>
      </c>
      <c r="AB6323" t="str">
        <f t="shared" si="499"/>
        <v>zkokugo_level ~ relative_age + as.factor(sex) + as.factor(book) +      as.factor(year) | as.factor(school_id) |      0 | school_id</v>
      </c>
    </row>
    <row r="6324" spans="1:28">
      <c r="A6324">
        <v>6323</v>
      </c>
      <c r="B6324" t="s">
        <v>147</v>
      </c>
      <c r="C6324" t="b">
        <v>0</v>
      </c>
      <c r="D6324" t="s">
        <v>145</v>
      </c>
      <c r="E6324" t="s">
        <v>148</v>
      </c>
      <c r="F6324" t="s">
        <v>108</v>
      </c>
      <c r="G6324">
        <v>0.29665332141949902</v>
      </c>
      <c r="H6324">
        <v>8.3891904123564107E-3</v>
      </c>
      <c r="I6324">
        <v>35.361376585583301</v>
      </c>
      <c r="J6324" s="10">
        <v>1.6815204689854501E-272</v>
      </c>
      <c r="X6324" t="str">
        <f t="shared" si="495"/>
        <v>grade_9_lowses_0_t3_subsample_zkokugo_level_as.factor(book)4</v>
      </c>
      <c r="Y6324" t="str">
        <f t="shared" si="496"/>
        <v>0.297</v>
      </c>
      <c r="Z6324" t="str">
        <f t="shared" si="497"/>
        <v>0.008</v>
      </c>
      <c r="AA6324" s="2" t="str">
        <f t="shared" si="498"/>
        <v>***</v>
      </c>
      <c r="AB6324" t="str">
        <f t="shared" si="499"/>
        <v>zkokugo_level ~ relative_age + as.factor(sex) + as.factor(book) +      as.factor(year) | as.factor(school_id) |      0 | school_id</v>
      </c>
    </row>
    <row r="6325" spans="1:28">
      <c r="A6325">
        <v>6324</v>
      </c>
      <c r="B6325" t="s">
        <v>147</v>
      </c>
      <c r="C6325" t="b">
        <v>0</v>
      </c>
      <c r="D6325" t="s">
        <v>145</v>
      </c>
      <c r="E6325" t="s">
        <v>148</v>
      </c>
      <c r="F6325" t="s">
        <v>109</v>
      </c>
      <c r="G6325">
        <v>0.38931809235779202</v>
      </c>
      <c r="H6325">
        <v>9.5108334326643798E-3</v>
      </c>
      <c r="I6325">
        <v>40.934172080093603</v>
      </c>
      <c r="J6325">
        <v>0</v>
      </c>
      <c r="X6325" t="str">
        <f t="shared" si="495"/>
        <v>grade_9_lowses_0_t3_subsample_zkokugo_level_as.factor(book)5</v>
      </c>
      <c r="Y6325" t="str">
        <f t="shared" si="496"/>
        <v>0.389</v>
      </c>
      <c r="Z6325" t="str">
        <f t="shared" si="497"/>
        <v>0.010</v>
      </c>
      <c r="AA6325" s="2" t="str">
        <f t="shared" si="498"/>
        <v>***</v>
      </c>
      <c r="AB6325" t="str">
        <f t="shared" si="499"/>
        <v>zkokugo_level ~ relative_age + as.factor(sex) + as.factor(book) +      as.factor(year) | as.factor(school_id) |      0 | school_id</v>
      </c>
    </row>
    <row r="6326" spans="1:28">
      <c r="A6326">
        <v>6325</v>
      </c>
      <c r="B6326" t="s">
        <v>147</v>
      </c>
      <c r="C6326" t="b">
        <v>0</v>
      </c>
      <c r="D6326" t="s">
        <v>145</v>
      </c>
      <c r="E6326" t="s">
        <v>148</v>
      </c>
      <c r="F6326" t="s">
        <v>110</v>
      </c>
      <c r="G6326">
        <v>-1.6394322276861301E-2</v>
      </c>
      <c r="H6326">
        <v>9.5265264181751807E-3</v>
      </c>
      <c r="I6326">
        <v>-1.7209129075192999</v>
      </c>
      <c r="J6326">
        <v>8.5269192345376305E-2</v>
      </c>
      <c r="X6326" t="str">
        <f t="shared" si="495"/>
        <v>grade_9_lowses_0_t3_subsample_zkokugo_level_as.factor(year)2017</v>
      </c>
      <c r="Y6326" t="str">
        <f t="shared" si="496"/>
        <v>-0.016</v>
      </c>
      <c r="Z6326" t="str">
        <f t="shared" si="497"/>
        <v>0.010</v>
      </c>
      <c r="AA6326" s="2" t="str">
        <f t="shared" si="498"/>
        <v>*</v>
      </c>
      <c r="AB6326" t="str">
        <f t="shared" si="499"/>
        <v>zkokugo_level ~ relative_age + as.factor(sex) + as.factor(book) +      as.factor(year) | as.factor(school_id) |      0 | school_id</v>
      </c>
    </row>
    <row r="6327" spans="1:28">
      <c r="A6327">
        <v>6326</v>
      </c>
      <c r="B6327" t="s">
        <v>147</v>
      </c>
      <c r="C6327" t="b">
        <v>0</v>
      </c>
      <c r="D6327" t="s">
        <v>145</v>
      </c>
      <c r="E6327" t="s">
        <v>148</v>
      </c>
      <c r="F6327" t="s">
        <v>111</v>
      </c>
      <c r="G6327">
        <v>-1.8392202129788301E-2</v>
      </c>
      <c r="H6327">
        <v>9.9645041027441403E-3</v>
      </c>
      <c r="I6327">
        <v>-1.8457719461145301</v>
      </c>
      <c r="J6327">
        <v>6.4927773498807795E-2</v>
      </c>
      <c r="X6327" t="str">
        <f t="shared" si="495"/>
        <v>grade_9_lowses_0_t3_subsample_zkokugo_level_as.factor(year)2018</v>
      </c>
      <c r="Y6327" t="str">
        <f t="shared" si="496"/>
        <v>-0.018</v>
      </c>
      <c r="Z6327" t="str">
        <f t="shared" si="497"/>
        <v>0.010</v>
      </c>
      <c r="AA6327" s="2" t="str">
        <f t="shared" si="498"/>
        <v>*</v>
      </c>
      <c r="AB6327" t="str">
        <f t="shared" si="499"/>
        <v>zkokugo_level ~ relative_age + as.factor(sex) + as.factor(book) +      as.factor(year) | as.factor(school_id) |      0 | school_id</v>
      </c>
    </row>
    <row r="6328" spans="1:28">
      <c r="A6328">
        <v>6327</v>
      </c>
      <c r="B6328" t="s">
        <v>150</v>
      </c>
      <c r="C6328" t="b">
        <v>0</v>
      </c>
      <c r="D6328" t="s">
        <v>151</v>
      </c>
      <c r="E6328" t="s">
        <v>152</v>
      </c>
      <c r="F6328" t="s">
        <v>104</v>
      </c>
      <c r="G6328">
        <v>1.2868782268892501E-2</v>
      </c>
      <c r="H6328">
        <v>2.1941876501120599E-3</v>
      </c>
      <c r="I6328">
        <v>5.8649415277837704</v>
      </c>
      <c r="J6328" s="10">
        <v>4.5686880800962197E-9</v>
      </c>
      <c r="X6328" t="str">
        <f t="shared" si="495"/>
        <v>grade_9_lowses_1_t3_subsample_zkokugo_level_relative_age</v>
      </c>
      <c r="Y6328" t="str">
        <f t="shared" si="496"/>
        <v>0.013</v>
      </c>
      <c r="Z6328" t="str">
        <f t="shared" si="497"/>
        <v>0.002</v>
      </c>
      <c r="AA6328" s="2" t="str">
        <f t="shared" si="498"/>
        <v>***</v>
      </c>
      <c r="AB6328" t="str">
        <f t="shared" si="499"/>
        <v>zkokugo_level ~ relative_age + as.factor(sex) +      as.factor(year) | as.factor(school_id) |      0 | school_id</v>
      </c>
    </row>
    <row r="6329" spans="1:28">
      <c r="A6329">
        <v>6328</v>
      </c>
      <c r="B6329" t="s">
        <v>150</v>
      </c>
      <c r="C6329" t="b">
        <v>0</v>
      </c>
      <c r="D6329" t="s">
        <v>151</v>
      </c>
      <c r="E6329" t="s">
        <v>152</v>
      </c>
      <c r="F6329" t="s">
        <v>105</v>
      </c>
      <c r="G6329">
        <v>0.185313616364393</v>
      </c>
      <c r="H6329">
        <v>1.3963193281410999E-2</v>
      </c>
      <c r="I6329">
        <v>13.2715785443648</v>
      </c>
      <c r="J6329" s="10">
        <v>5.1361126161244504E-40</v>
      </c>
      <c r="X6329" t="str">
        <f t="shared" si="495"/>
        <v>grade_9_lowses_1_t3_subsample_zkokugo_level_as.factor(sex)2</v>
      </c>
      <c r="Y6329" t="str">
        <f t="shared" si="496"/>
        <v>0.185</v>
      </c>
      <c r="Z6329" t="str">
        <f t="shared" si="497"/>
        <v>0.014</v>
      </c>
      <c r="AA6329" s="2" t="str">
        <f t="shared" si="498"/>
        <v>***</v>
      </c>
      <c r="AB6329" t="str">
        <f t="shared" si="499"/>
        <v>zkokugo_level ~ relative_age + as.factor(sex) +      as.factor(year) | as.factor(school_id) |      0 | school_id</v>
      </c>
    </row>
    <row r="6330" spans="1:28">
      <c r="A6330">
        <v>6329</v>
      </c>
      <c r="B6330" t="s">
        <v>150</v>
      </c>
      <c r="C6330" t="b">
        <v>0</v>
      </c>
      <c r="D6330" t="s">
        <v>151</v>
      </c>
      <c r="E6330" t="s">
        <v>152</v>
      </c>
      <c r="F6330" t="s">
        <v>110</v>
      </c>
      <c r="G6330">
        <v>-6.2139180479286104E-3</v>
      </c>
      <c r="H6330">
        <v>1.8702796493125898E-2</v>
      </c>
      <c r="I6330">
        <v>-0.33224539711013201</v>
      </c>
      <c r="J6330">
        <v>0.73970769496728805</v>
      </c>
      <c r="X6330" t="str">
        <f t="shared" si="495"/>
        <v>grade_9_lowses_1_t3_subsample_zkokugo_level_as.factor(year)2017</v>
      </c>
      <c r="Y6330" t="str">
        <f t="shared" si="496"/>
        <v>-0.006</v>
      </c>
      <c r="Z6330" t="str">
        <f t="shared" si="497"/>
        <v>0.019</v>
      </c>
      <c r="AA6330" s="2" t="str">
        <f t="shared" si="498"/>
        <v/>
      </c>
      <c r="AB6330" t="str">
        <f t="shared" si="499"/>
        <v>zkokugo_level ~ relative_age + as.factor(sex) +      as.factor(year) | as.factor(school_id) |      0 | school_id</v>
      </c>
    </row>
    <row r="6331" spans="1:28">
      <c r="A6331">
        <v>6330</v>
      </c>
      <c r="B6331" t="s">
        <v>150</v>
      </c>
      <c r="C6331" t="b">
        <v>0</v>
      </c>
      <c r="D6331" t="s">
        <v>151</v>
      </c>
      <c r="E6331" t="s">
        <v>152</v>
      </c>
      <c r="F6331" t="s">
        <v>111</v>
      </c>
      <c r="G6331">
        <v>-2.9411135440223501E-2</v>
      </c>
      <c r="H6331">
        <v>1.9573358024360402E-2</v>
      </c>
      <c r="I6331">
        <v>-1.50261060997399</v>
      </c>
      <c r="J6331">
        <v>0.13295639074334301</v>
      </c>
      <c r="X6331" t="str">
        <f t="shared" si="495"/>
        <v>grade_9_lowses_1_t3_subsample_zkokugo_level_as.factor(year)2018</v>
      </c>
      <c r="Y6331" t="str">
        <f t="shared" si="496"/>
        <v>-0.029</v>
      </c>
      <c r="Z6331" t="str">
        <f t="shared" si="497"/>
        <v>0.020</v>
      </c>
      <c r="AA6331" s="2" t="str">
        <f t="shared" si="498"/>
        <v/>
      </c>
      <c r="AB6331" t="str">
        <f t="shared" si="499"/>
        <v>zkokugo_level ~ relative_age + as.factor(sex) +      as.factor(year) | as.factor(school_id) |      0 | school_id</v>
      </c>
    </row>
    <row r="6332" spans="1:28">
      <c r="A6332">
        <v>6331</v>
      </c>
      <c r="B6332" t="s">
        <v>153</v>
      </c>
      <c r="C6332" t="b">
        <v>0</v>
      </c>
      <c r="D6332" t="s">
        <v>151</v>
      </c>
      <c r="E6332" t="s">
        <v>154</v>
      </c>
      <c r="F6332" t="s">
        <v>104</v>
      </c>
      <c r="G6332">
        <v>3.1705646263050599E-2</v>
      </c>
      <c r="H6332">
        <v>2.1718120506182799E-3</v>
      </c>
      <c r="I6332">
        <v>14.598706298744601</v>
      </c>
      <c r="J6332" s="10">
        <v>6.0901649178211095E-48</v>
      </c>
      <c r="X6332" t="str">
        <f t="shared" si="495"/>
        <v>grade_4_lowses_1_t3_subsample_zkokugo_level_relative_age</v>
      </c>
      <c r="Y6332" t="str">
        <f t="shared" si="496"/>
        <v>0.032</v>
      </c>
      <c r="Z6332" t="str">
        <f t="shared" si="497"/>
        <v>0.002</v>
      </c>
      <c r="AA6332" s="2" t="str">
        <f t="shared" si="498"/>
        <v>***</v>
      </c>
      <c r="AB6332" t="str">
        <f t="shared" si="499"/>
        <v>zkokugo_level ~ relative_age + as.factor(sex) +      as.factor(year) | as.factor(school_id) |      0 | school_id</v>
      </c>
    </row>
    <row r="6333" spans="1:28">
      <c r="A6333">
        <v>6332</v>
      </c>
      <c r="B6333" t="s">
        <v>153</v>
      </c>
      <c r="C6333" t="b">
        <v>0</v>
      </c>
      <c r="D6333" t="s">
        <v>151</v>
      </c>
      <c r="E6333" t="s">
        <v>154</v>
      </c>
      <c r="F6333" t="s">
        <v>105</v>
      </c>
      <c r="G6333">
        <v>0.265537332348799</v>
      </c>
      <c r="H6333">
        <v>1.5649037019736401E-2</v>
      </c>
      <c r="I6333">
        <v>16.9682857810296</v>
      </c>
      <c r="J6333" s="10">
        <v>5.5499826773854702E-64</v>
      </c>
      <c r="X6333" t="str">
        <f t="shared" si="495"/>
        <v>grade_4_lowses_1_t3_subsample_zkokugo_level_as.factor(sex)2</v>
      </c>
      <c r="Y6333" t="str">
        <f t="shared" si="496"/>
        <v>0.266</v>
      </c>
      <c r="Z6333" t="str">
        <f t="shared" si="497"/>
        <v>0.016</v>
      </c>
      <c r="AA6333" s="2" t="str">
        <f t="shared" si="498"/>
        <v>***</v>
      </c>
      <c r="AB6333" t="str">
        <f t="shared" si="499"/>
        <v>zkokugo_level ~ relative_age + as.factor(sex) +      as.factor(year) | as.factor(school_id) |      0 | school_id</v>
      </c>
    </row>
    <row r="6334" spans="1:28">
      <c r="A6334">
        <v>6333</v>
      </c>
      <c r="B6334" t="s">
        <v>153</v>
      </c>
      <c r="C6334" t="b">
        <v>0</v>
      </c>
      <c r="D6334" t="s">
        <v>151</v>
      </c>
      <c r="E6334" t="s">
        <v>154</v>
      </c>
      <c r="F6334" t="s">
        <v>110</v>
      </c>
      <c r="G6334">
        <v>-9.3163294012441004E-3</v>
      </c>
      <c r="H6334">
        <v>1.9761348230158501E-2</v>
      </c>
      <c r="I6334">
        <v>-0.47144199336693499</v>
      </c>
      <c r="J6334">
        <v>0.63733197319479595</v>
      </c>
      <c r="X6334" t="str">
        <f t="shared" si="495"/>
        <v>grade_4_lowses_1_t3_subsample_zkokugo_level_as.factor(year)2017</v>
      </c>
      <c r="Y6334" t="str">
        <f t="shared" si="496"/>
        <v>-0.009</v>
      </c>
      <c r="Z6334" t="str">
        <f t="shared" si="497"/>
        <v>0.020</v>
      </c>
      <c r="AA6334" s="2" t="str">
        <f t="shared" si="498"/>
        <v/>
      </c>
      <c r="AB6334" t="str">
        <f t="shared" si="499"/>
        <v>zkokugo_level ~ relative_age + as.factor(sex) +      as.factor(year) | as.factor(school_id) |      0 | school_id</v>
      </c>
    </row>
    <row r="6335" spans="1:28">
      <c r="A6335">
        <v>6334</v>
      </c>
      <c r="B6335" t="s">
        <v>153</v>
      </c>
      <c r="C6335" t="b">
        <v>0</v>
      </c>
      <c r="D6335" t="s">
        <v>151</v>
      </c>
      <c r="E6335" t="s">
        <v>154</v>
      </c>
      <c r="F6335" t="s">
        <v>111</v>
      </c>
      <c r="G6335">
        <v>-3.2458573676603798E-2</v>
      </c>
      <c r="H6335">
        <v>2.0322241875079399E-2</v>
      </c>
      <c r="I6335">
        <v>-1.5971945357272199</v>
      </c>
      <c r="J6335">
        <v>0.110243361491102</v>
      </c>
      <c r="X6335" t="str">
        <f t="shared" si="495"/>
        <v>grade_4_lowses_1_t3_subsample_zkokugo_level_as.factor(year)2018</v>
      </c>
      <c r="Y6335" t="str">
        <f t="shared" si="496"/>
        <v>-0.032</v>
      </c>
      <c r="Z6335" t="str">
        <f t="shared" si="497"/>
        <v>0.020</v>
      </c>
      <c r="AA6335" s="2" t="str">
        <f t="shared" si="498"/>
        <v/>
      </c>
      <c r="AB6335" t="str">
        <f t="shared" si="499"/>
        <v>zkokugo_level ~ relative_age + as.factor(sex) +      as.factor(year) | as.factor(school_id) |      0 | school_id</v>
      </c>
    </row>
    <row r="6336" spans="1:28">
      <c r="A6336">
        <v>6335</v>
      </c>
      <c r="B6336" t="s">
        <v>155</v>
      </c>
      <c r="C6336" t="b">
        <v>0</v>
      </c>
      <c r="D6336" t="s">
        <v>145</v>
      </c>
      <c r="E6336" t="s">
        <v>156</v>
      </c>
      <c r="F6336" t="s">
        <v>104</v>
      </c>
      <c r="G6336">
        <v>1.9804037910914601E-2</v>
      </c>
      <c r="H6336">
        <v>8.0150492645093005E-4</v>
      </c>
      <c r="I6336">
        <v>24.708566669211901</v>
      </c>
      <c r="J6336" s="10">
        <v>1.8864127000573901E-134</v>
      </c>
      <c r="X6336" t="str">
        <f t="shared" si="495"/>
        <v>grade_8_lowses_0_t3_subsample_zkokugo_level_relative_age</v>
      </c>
      <c r="Y6336" t="str">
        <f t="shared" si="496"/>
        <v>0.020</v>
      </c>
      <c r="Z6336" t="str">
        <f t="shared" si="497"/>
        <v>0.001</v>
      </c>
      <c r="AA6336" s="2" t="str">
        <f t="shared" si="498"/>
        <v>***</v>
      </c>
      <c r="AB6336" t="str">
        <f t="shared" si="499"/>
        <v>zkokugo_level ~ relative_age + as.factor(sex) + as.factor(book) +      as.factor(year) | as.factor(school_id) |      0 | school_id</v>
      </c>
    </row>
    <row r="6337" spans="1:28">
      <c r="A6337">
        <v>6336</v>
      </c>
      <c r="B6337" t="s">
        <v>155</v>
      </c>
      <c r="C6337" t="b">
        <v>0</v>
      </c>
      <c r="D6337" t="s">
        <v>145</v>
      </c>
      <c r="E6337" t="s">
        <v>156</v>
      </c>
      <c r="F6337" t="s">
        <v>105</v>
      </c>
      <c r="G6337">
        <v>0.26496334652265402</v>
      </c>
      <c r="H6337">
        <v>6.2550285619448103E-3</v>
      </c>
      <c r="I6337">
        <v>42.360053818886499</v>
      </c>
      <c r="J6337">
        <v>0</v>
      </c>
      <c r="X6337" t="str">
        <f t="shared" si="495"/>
        <v>grade_8_lowses_0_t3_subsample_zkokugo_level_as.factor(sex)2</v>
      </c>
      <c r="Y6337" t="str">
        <f t="shared" si="496"/>
        <v>0.265</v>
      </c>
      <c r="Z6337" t="str">
        <f t="shared" si="497"/>
        <v>0.006</v>
      </c>
      <c r="AA6337" s="2" t="str">
        <f t="shared" si="498"/>
        <v>***</v>
      </c>
      <c r="AB6337" t="str">
        <f t="shared" si="499"/>
        <v>zkokugo_level ~ relative_age + as.factor(sex) + as.factor(book) +      as.factor(year) | as.factor(school_id) |      0 | school_id</v>
      </c>
    </row>
    <row r="6338" spans="1:28">
      <c r="A6338">
        <v>6337</v>
      </c>
      <c r="B6338" t="s">
        <v>155</v>
      </c>
      <c r="C6338" t="b">
        <v>0</v>
      </c>
      <c r="D6338" t="s">
        <v>145</v>
      </c>
      <c r="E6338" t="s">
        <v>156</v>
      </c>
      <c r="F6338" t="s">
        <v>107</v>
      </c>
      <c r="G6338">
        <v>0.19405238535420999</v>
      </c>
      <c r="H6338">
        <v>7.15597885243949E-3</v>
      </c>
      <c r="I6338">
        <v>27.117518002174801</v>
      </c>
      <c r="J6338" s="10">
        <v>1.8935411372622101E-161</v>
      </c>
      <c r="X6338" t="str">
        <f t="shared" ref="X6338:X6401" si="500">E6338&amp;"_"&amp;F6338</f>
        <v>grade_8_lowses_0_t3_subsample_zkokugo_level_as.factor(book)3</v>
      </c>
      <c r="Y6338" t="str">
        <f t="shared" ref="Y6338:Y6401" si="501">TEXT(G6338,"0.000")</f>
        <v>0.194</v>
      </c>
      <c r="Z6338" t="str">
        <f t="shared" ref="Z6338:Z6401" si="502">TEXT(H6338,"0.000")</f>
        <v>0.007</v>
      </c>
      <c r="AA6338" s="2" t="str">
        <f t="shared" ref="AA6338:AA6401" si="503">IF(COUNTIF(J6338,"*E*")&gt;0, "***", IF(TEXT(J6338, "0.00E+00")*1&lt;0.01, "***", IF(TEXT(J6338, "0.00E+00")*1&lt;0.05, "**",  IF(TEXT(J6338, "0.00E+00")*1&lt;0.1, "*",""))))</f>
        <v>***</v>
      </c>
      <c r="AB6338" t="str">
        <f t="shared" ref="AB6338:AB6401" si="504">D6338</f>
        <v>zkokugo_level ~ relative_age + as.factor(sex) + as.factor(book) +      as.factor(year) | as.factor(school_id) |      0 | school_id</v>
      </c>
    </row>
    <row r="6339" spans="1:28">
      <c r="A6339">
        <v>6338</v>
      </c>
      <c r="B6339" t="s">
        <v>155</v>
      </c>
      <c r="C6339" t="b">
        <v>0</v>
      </c>
      <c r="D6339" t="s">
        <v>145</v>
      </c>
      <c r="E6339" t="s">
        <v>156</v>
      </c>
      <c r="F6339" t="s">
        <v>108</v>
      </c>
      <c r="G6339">
        <v>0.30939337397454098</v>
      </c>
      <c r="H6339">
        <v>8.6320058377077798E-3</v>
      </c>
      <c r="I6339">
        <v>35.842581642264101</v>
      </c>
      <c r="J6339" s="10">
        <v>7.4303421299983995E-280</v>
      </c>
      <c r="X6339" t="str">
        <f t="shared" si="500"/>
        <v>grade_8_lowses_0_t3_subsample_zkokugo_level_as.factor(book)4</v>
      </c>
      <c r="Y6339" t="str">
        <f t="shared" si="501"/>
        <v>0.309</v>
      </c>
      <c r="Z6339" t="str">
        <f t="shared" si="502"/>
        <v>0.009</v>
      </c>
      <c r="AA6339" s="2" t="str">
        <f t="shared" si="503"/>
        <v>***</v>
      </c>
      <c r="AB6339" t="str">
        <f t="shared" si="504"/>
        <v>zkokugo_level ~ relative_age + as.factor(sex) + as.factor(book) +      as.factor(year) | as.factor(school_id) |      0 | school_id</v>
      </c>
    </row>
    <row r="6340" spans="1:28">
      <c r="A6340">
        <v>6339</v>
      </c>
      <c r="B6340" t="s">
        <v>155</v>
      </c>
      <c r="C6340" t="b">
        <v>0</v>
      </c>
      <c r="D6340" t="s">
        <v>145</v>
      </c>
      <c r="E6340" t="s">
        <v>156</v>
      </c>
      <c r="F6340" t="s">
        <v>109</v>
      </c>
      <c r="G6340">
        <v>0.391466508021244</v>
      </c>
      <c r="H6340">
        <v>8.9271160835158302E-3</v>
      </c>
      <c r="I6340">
        <v>43.851396616663003</v>
      </c>
      <c r="J6340">
        <v>0</v>
      </c>
      <c r="X6340" t="str">
        <f t="shared" si="500"/>
        <v>grade_8_lowses_0_t3_subsample_zkokugo_level_as.factor(book)5</v>
      </c>
      <c r="Y6340" t="str">
        <f t="shared" si="501"/>
        <v>0.391</v>
      </c>
      <c r="Z6340" t="str">
        <f t="shared" si="502"/>
        <v>0.009</v>
      </c>
      <c r="AA6340" s="2" t="str">
        <f t="shared" si="503"/>
        <v>***</v>
      </c>
      <c r="AB6340" t="str">
        <f t="shared" si="504"/>
        <v>zkokugo_level ~ relative_age + as.factor(sex) + as.factor(book) +      as.factor(year) | as.factor(school_id) |      0 | school_id</v>
      </c>
    </row>
    <row r="6341" spans="1:28">
      <c r="A6341">
        <v>6340</v>
      </c>
      <c r="B6341" t="s">
        <v>155</v>
      </c>
      <c r="C6341" t="b">
        <v>0</v>
      </c>
      <c r="D6341" t="s">
        <v>145</v>
      </c>
      <c r="E6341" t="s">
        <v>156</v>
      </c>
      <c r="F6341" t="s">
        <v>110</v>
      </c>
      <c r="G6341">
        <v>-9.6798332461811593E-3</v>
      </c>
      <c r="H6341">
        <v>9.1614532955287004E-3</v>
      </c>
      <c r="I6341">
        <v>-1.05658272044081</v>
      </c>
      <c r="J6341">
        <v>0.29070420551562398</v>
      </c>
      <c r="X6341" t="str">
        <f t="shared" si="500"/>
        <v>grade_8_lowses_0_t3_subsample_zkokugo_level_as.factor(year)2017</v>
      </c>
      <c r="Y6341" t="str">
        <f t="shared" si="501"/>
        <v>-0.010</v>
      </c>
      <c r="Z6341" t="str">
        <f t="shared" si="502"/>
        <v>0.009</v>
      </c>
      <c r="AA6341" s="2" t="str">
        <f t="shared" si="503"/>
        <v/>
      </c>
      <c r="AB6341" t="str">
        <f t="shared" si="504"/>
        <v>zkokugo_level ~ relative_age + as.factor(sex) + as.factor(book) +      as.factor(year) | as.factor(school_id) |      0 | school_id</v>
      </c>
    </row>
    <row r="6342" spans="1:28">
      <c r="A6342">
        <v>6341</v>
      </c>
      <c r="B6342" t="s">
        <v>155</v>
      </c>
      <c r="C6342" t="b">
        <v>0</v>
      </c>
      <c r="D6342" t="s">
        <v>145</v>
      </c>
      <c r="E6342" t="s">
        <v>156</v>
      </c>
      <c r="F6342" t="s">
        <v>111</v>
      </c>
      <c r="G6342">
        <v>-1.6023079178068299E-2</v>
      </c>
      <c r="H6342">
        <v>8.9609885821453506E-3</v>
      </c>
      <c r="I6342">
        <v>-1.7880928015011801</v>
      </c>
      <c r="J6342">
        <v>7.3763568950558106E-2</v>
      </c>
      <c r="X6342" t="str">
        <f t="shared" si="500"/>
        <v>grade_8_lowses_0_t3_subsample_zkokugo_level_as.factor(year)2018</v>
      </c>
      <c r="Y6342" t="str">
        <f t="shared" si="501"/>
        <v>-0.016</v>
      </c>
      <c r="Z6342" t="str">
        <f t="shared" si="502"/>
        <v>0.009</v>
      </c>
      <c r="AA6342" s="2" t="str">
        <f t="shared" si="503"/>
        <v>*</v>
      </c>
      <c r="AB6342" t="str">
        <f t="shared" si="504"/>
        <v>zkokugo_level ~ relative_age + as.factor(sex) + as.factor(book) +      as.factor(year) | as.factor(school_id) |      0 | school_id</v>
      </c>
    </row>
    <row r="6343" spans="1:28">
      <c r="A6343">
        <v>6342</v>
      </c>
      <c r="B6343" t="s">
        <v>157</v>
      </c>
      <c r="C6343" t="b">
        <v>0</v>
      </c>
      <c r="D6343" t="s">
        <v>151</v>
      </c>
      <c r="E6343" t="s">
        <v>158</v>
      </c>
      <c r="F6343" t="s">
        <v>104</v>
      </c>
      <c r="G6343">
        <v>1.8586213810498301E-2</v>
      </c>
      <c r="H6343">
        <v>2.24802816373412E-3</v>
      </c>
      <c r="I6343">
        <v>8.2677851240196905</v>
      </c>
      <c r="J6343" s="10">
        <v>1.4685517755139499E-16</v>
      </c>
      <c r="X6343" t="str">
        <f t="shared" si="500"/>
        <v>grade_8_lowses_1_t3_subsample_zkokugo_level_relative_age</v>
      </c>
      <c r="Y6343" t="str">
        <f t="shared" si="501"/>
        <v>0.019</v>
      </c>
      <c r="Z6343" t="str">
        <f t="shared" si="502"/>
        <v>0.002</v>
      </c>
      <c r="AA6343" s="2" t="str">
        <f t="shared" si="503"/>
        <v>***</v>
      </c>
      <c r="AB6343" t="str">
        <f t="shared" si="504"/>
        <v>zkokugo_level ~ relative_age + as.factor(sex) +      as.factor(year) | as.factor(school_id) |      0 | school_id</v>
      </c>
    </row>
    <row r="6344" spans="1:28">
      <c r="A6344">
        <v>6343</v>
      </c>
      <c r="B6344" t="s">
        <v>157</v>
      </c>
      <c r="C6344" t="b">
        <v>0</v>
      </c>
      <c r="D6344" t="s">
        <v>151</v>
      </c>
      <c r="E6344" t="s">
        <v>158</v>
      </c>
      <c r="F6344" t="s">
        <v>105</v>
      </c>
      <c r="G6344">
        <v>0.201407284217403</v>
      </c>
      <c r="H6344">
        <v>1.4730075362541201E-2</v>
      </c>
      <c r="I6344">
        <v>13.673201206396</v>
      </c>
      <c r="J6344" s="10">
        <v>2.5094308566776899E-42</v>
      </c>
      <c r="X6344" t="str">
        <f t="shared" si="500"/>
        <v>grade_8_lowses_1_t3_subsample_zkokugo_level_as.factor(sex)2</v>
      </c>
      <c r="Y6344" t="str">
        <f t="shared" si="501"/>
        <v>0.201</v>
      </c>
      <c r="Z6344" t="str">
        <f t="shared" si="502"/>
        <v>0.015</v>
      </c>
      <c r="AA6344" s="2" t="str">
        <f t="shared" si="503"/>
        <v>***</v>
      </c>
      <c r="AB6344" t="str">
        <f t="shared" si="504"/>
        <v>zkokugo_level ~ relative_age + as.factor(sex) +      as.factor(year) | as.factor(school_id) |      0 | school_id</v>
      </c>
    </row>
    <row r="6345" spans="1:28">
      <c r="A6345">
        <v>6344</v>
      </c>
      <c r="B6345" t="s">
        <v>157</v>
      </c>
      <c r="C6345" t="b">
        <v>0</v>
      </c>
      <c r="D6345" t="s">
        <v>151</v>
      </c>
      <c r="E6345" t="s">
        <v>158</v>
      </c>
      <c r="F6345" t="s">
        <v>110</v>
      </c>
      <c r="G6345">
        <v>-2.3447102410413E-2</v>
      </c>
      <c r="H6345">
        <v>2.0306106149618398E-2</v>
      </c>
      <c r="I6345">
        <v>-1.1546823520792899</v>
      </c>
      <c r="J6345">
        <v>0.24823740904129801</v>
      </c>
      <c r="X6345" t="str">
        <f t="shared" si="500"/>
        <v>grade_8_lowses_1_t3_subsample_zkokugo_level_as.factor(year)2017</v>
      </c>
      <c r="Y6345" t="str">
        <f t="shared" si="501"/>
        <v>-0.023</v>
      </c>
      <c r="Z6345" t="str">
        <f t="shared" si="502"/>
        <v>0.020</v>
      </c>
      <c r="AA6345" s="2" t="str">
        <f t="shared" si="503"/>
        <v/>
      </c>
      <c r="AB6345" t="str">
        <f t="shared" si="504"/>
        <v>zkokugo_level ~ relative_age + as.factor(sex) +      as.factor(year) | as.factor(school_id) |      0 | school_id</v>
      </c>
    </row>
    <row r="6346" spans="1:28">
      <c r="A6346">
        <v>6345</v>
      </c>
      <c r="B6346" t="s">
        <v>157</v>
      </c>
      <c r="C6346" t="b">
        <v>0</v>
      </c>
      <c r="D6346" t="s">
        <v>151</v>
      </c>
      <c r="E6346" t="s">
        <v>158</v>
      </c>
      <c r="F6346" t="s">
        <v>111</v>
      </c>
      <c r="G6346">
        <v>-3.9745732859320503E-2</v>
      </c>
      <c r="H6346">
        <v>1.8702069788841098E-2</v>
      </c>
      <c r="I6346">
        <v>-2.1252050338853699</v>
      </c>
      <c r="J6346">
        <v>3.3584463993384203E-2</v>
      </c>
      <c r="X6346" t="str">
        <f t="shared" si="500"/>
        <v>grade_8_lowses_1_t3_subsample_zkokugo_level_as.factor(year)2018</v>
      </c>
      <c r="Y6346" t="str">
        <f t="shared" si="501"/>
        <v>-0.040</v>
      </c>
      <c r="Z6346" t="str">
        <f t="shared" si="502"/>
        <v>0.019</v>
      </c>
      <c r="AA6346" s="2" t="str">
        <f t="shared" si="503"/>
        <v>**</v>
      </c>
      <c r="AB6346" t="str">
        <f t="shared" si="504"/>
        <v>zkokugo_level ~ relative_age + as.factor(sex) +      as.factor(year) | as.factor(school_id) |      0 | school_id</v>
      </c>
    </row>
    <row r="6347" spans="1:28">
      <c r="A6347">
        <v>6346</v>
      </c>
      <c r="B6347" t="s">
        <v>159</v>
      </c>
      <c r="C6347" t="b">
        <v>0</v>
      </c>
      <c r="D6347" t="s">
        <v>145</v>
      </c>
      <c r="E6347" t="s">
        <v>160</v>
      </c>
      <c r="F6347" t="s">
        <v>104</v>
      </c>
      <c r="G6347">
        <v>2.5082775914971302E-2</v>
      </c>
      <c r="H6347">
        <v>7.7647812598484597E-4</v>
      </c>
      <c r="I6347">
        <v>32.303261451386803</v>
      </c>
      <c r="J6347" s="10">
        <v>5.2279320438861198E-228</v>
      </c>
      <c r="X6347" t="str">
        <f t="shared" si="500"/>
        <v>grade_6_lowses_0_t3_subsample_zkokugo_level_relative_age</v>
      </c>
      <c r="Y6347" t="str">
        <f t="shared" si="501"/>
        <v>0.025</v>
      </c>
      <c r="Z6347" t="str">
        <f t="shared" si="502"/>
        <v>0.001</v>
      </c>
      <c r="AA6347" s="2" t="str">
        <f t="shared" si="503"/>
        <v>***</v>
      </c>
      <c r="AB6347" t="str">
        <f t="shared" si="504"/>
        <v>zkokugo_level ~ relative_age + as.factor(sex) + as.factor(book) +      as.factor(year) | as.factor(school_id) |      0 | school_id</v>
      </c>
    </row>
    <row r="6348" spans="1:28">
      <c r="A6348">
        <v>6347</v>
      </c>
      <c r="B6348" t="s">
        <v>159</v>
      </c>
      <c r="C6348" t="b">
        <v>0</v>
      </c>
      <c r="D6348" t="s">
        <v>145</v>
      </c>
      <c r="E6348" t="s">
        <v>160</v>
      </c>
      <c r="F6348" t="s">
        <v>105</v>
      </c>
      <c r="G6348">
        <v>0.31057694187602503</v>
      </c>
      <c r="H6348">
        <v>5.7317436350208502E-3</v>
      </c>
      <c r="I6348">
        <v>54.185420990988803</v>
      </c>
      <c r="J6348">
        <v>0</v>
      </c>
      <c r="X6348" t="str">
        <f t="shared" si="500"/>
        <v>grade_6_lowses_0_t3_subsample_zkokugo_level_as.factor(sex)2</v>
      </c>
      <c r="Y6348" t="str">
        <f t="shared" si="501"/>
        <v>0.311</v>
      </c>
      <c r="Z6348" t="str">
        <f t="shared" si="502"/>
        <v>0.006</v>
      </c>
      <c r="AA6348" s="2" t="str">
        <f t="shared" si="503"/>
        <v>***</v>
      </c>
      <c r="AB6348" t="str">
        <f t="shared" si="504"/>
        <v>zkokugo_level ~ relative_age + as.factor(sex) + as.factor(book) +      as.factor(year) | as.factor(school_id) |      0 | school_id</v>
      </c>
    </row>
    <row r="6349" spans="1:28">
      <c r="A6349">
        <v>6348</v>
      </c>
      <c r="B6349" t="s">
        <v>159</v>
      </c>
      <c r="C6349" t="b">
        <v>0</v>
      </c>
      <c r="D6349" t="s">
        <v>145</v>
      </c>
      <c r="E6349" t="s">
        <v>160</v>
      </c>
      <c r="F6349" t="s">
        <v>107</v>
      </c>
      <c r="G6349">
        <v>0.28094623583775502</v>
      </c>
      <c r="H6349">
        <v>7.2371911632075903E-3</v>
      </c>
      <c r="I6349">
        <v>38.819789266591201</v>
      </c>
      <c r="J6349">
        <v>0</v>
      </c>
      <c r="X6349" t="str">
        <f t="shared" si="500"/>
        <v>grade_6_lowses_0_t3_subsample_zkokugo_level_as.factor(book)3</v>
      </c>
      <c r="Y6349" t="str">
        <f t="shared" si="501"/>
        <v>0.281</v>
      </c>
      <c r="Z6349" t="str">
        <f t="shared" si="502"/>
        <v>0.007</v>
      </c>
      <c r="AA6349" s="2" t="str">
        <f t="shared" si="503"/>
        <v>***</v>
      </c>
      <c r="AB6349" t="str">
        <f t="shared" si="504"/>
        <v>zkokugo_level ~ relative_age + as.factor(sex) + as.factor(book) +      as.factor(year) | as.factor(school_id) |      0 | school_id</v>
      </c>
    </row>
    <row r="6350" spans="1:28">
      <c r="A6350">
        <v>6349</v>
      </c>
      <c r="B6350" t="s">
        <v>159</v>
      </c>
      <c r="C6350" t="b">
        <v>0</v>
      </c>
      <c r="D6350" t="s">
        <v>145</v>
      </c>
      <c r="E6350" t="s">
        <v>160</v>
      </c>
      <c r="F6350" t="s">
        <v>108</v>
      </c>
      <c r="G6350">
        <v>0.45102103668037902</v>
      </c>
      <c r="H6350">
        <v>7.8792779076942206E-3</v>
      </c>
      <c r="I6350">
        <v>57.241417546644797</v>
      </c>
      <c r="J6350">
        <v>0</v>
      </c>
      <c r="X6350" t="str">
        <f t="shared" si="500"/>
        <v>grade_6_lowses_0_t3_subsample_zkokugo_level_as.factor(book)4</v>
      </c>
      <c r="Y6350" t="str">
        <f t="shared" si="501"/>
        <v>0.451</v>
      </c>
      <c r="Z6350" t="str">
        <f t="shared" si="502"/>
        <v>0.008</v>
      </c>
      <c r="AA6350" s="2" t="str">
        <f t="shared" si="503"/>
        <v>***</v>
      </c>
      <c r="AB6350" t="str">
        <f t="shared" si="504"/>
        <v>zkokugo_level ~ relative_age + as.factor(sex) + as.factor(book) +      as.factor(year) | as.factor(school_id) |      0 | school_id</v>
      </c>
    </row>
    <row r="6351" spans="1:28">
      <c r="A6351">
        <v>6350</v>
      </c>
      <c r="B6351" t="s">
        <v>159</v>
      </c>
      <c r="C6351" t="b">
        <v>0</v>
      </c>
      <c r="D6351" t="s">
        <v>145</v>
      </c>
      <c r="E6351" t="s">
        <v>160</v>
      </c>
      <c r="F6351" t="s">
        <v>109</v>
      </c>
      <c r="G6351">
        <v>0.60530122743529902</v>
      </c>
      <c r="H6351">
        <v>9.9692202244193104E-3</v>
      </c>
      <c r="I6351">
        <v>60.7170083325707</v>
      </c>
      <c r="J6351">
        <v>0</v>
      </c>
      <c r="X6351" t="str">
        <f t="shared" si="500"/>
        <v>grade_6_lowses_0_t3_subsample_zkokugo_level_as.factor(book)5</v>
      </c>
      <c r="Y6351" t="str">
        <f t="shared" si="501"/>
        <v>0.605</v>
      </c>
      <c r="Z6351" t="str">
        <f t="shared" si="502"/>
        <v>0.010</v>
      </c>
      <c r="AA6351" s="2" t="str">
        <f t="shared" si="503"/>
        <v>***</v>
      </c>
      <c r="AB6351" t="str">
        <f t="shared" si="504"/>
        <v>zkokugo_level ~ relative_age + as.factor(sex) + as.factor(book) +      as.factor(year) | as.factor(school_id) |      0 | school_id</v>
      </c>
    </row>
    <row r="6352" spans="1:28">
      <c r="A6352">
        <v>6351</v>
      </c>
      <c r="B6352" t="s">
        <v>159</v>
      </c>
      <c r="C6352" t="b">
        <v>0</v>
      </c>
      <c r="D6352" t="s">
        <v>145</v>
      </c>
      <c r="E6352" t="s">
        <v>160</v>
      </c>
      <c r="F6352" t="s">
        <v>110</v>
      </c>
      <c r="G6352">
        <v>-1.04710873876559E-4</v>
      </c>
      <c r="H6352">
        <v>7.9378175741731602E-3</v>
      </c>
      <c r="I6352">
        <v>-1.31913933393041E-2</v>
      </c>
      <c r="J6352">
        <v>0.98947511669981703</v>
      </c>
      <c r="X6352" t="str">
        <f t="shared" si="500"/>
        <v>grade_6_lowses_0_t3_subsample_zkokugo_level_as.factor(year)2017</v>
      </c>
      <c r="Y6352" t="str">
        <f t="shared" si="501"/>
        <v>0.000</v>
      </c>
      <c r="Z6352" t="str">
        <f t="shared" si="502"/>
        <v>0.008</v>
      </c>
      <c r="AA6352" s="2" t="str">
        <f t="shared" si="503"/>
        <v/>
      </c>
      <c r="AB6352" t="str">
        <f t="shared" si="504"/>
        <v>zkokugo_level ~ relative_age + as.factor(sex) + as.factor(book) +      as.factor(year) | as.factor(school_id) |      0 | school_id</v>
      </c>
    </row>
    <row r="6353" spans="1:28">
      <c r="A6353">
        <v>6352</v>
      </c>
      <c r="B6353" t="s">
        <v>159</v>
      </c>
      <c r="C6353" t="b">
        <v>0</v>
      </c>
      <c r="D6353" t="s">
        <v>145</v>
      </c>
      <c r="E6353" t="s">
        <v>160</v>
      </c>
      <c r="F6353" t="s">
        <v>111</v>
      </c>
      <c r="G6353">
        <v>-9.8353455312907897E-3</v>
      </c>
      <c r="H6353">
        <v>8.5043515056669097E-3</v>
      </c>
      <c r="I6353">
        <v>-1.15650740973453</v>
      </c>
      <c r="J6353">
        <v>0.247475826429184</v>
      </c>
      <c r="X6353" t="str">
        <f t="shared" si="500"/>
        <v>grade_6_lowses_0_t3_subsample_zkokugo_level_as.factor(year)2018</v>
      </c>
      <c r="Y6353" t="str">
        <f t="shared" si="501"/>
        <v>-0.010</v>
      </c>
      <c r="Z6353" t="str">
        <f t="shared" si="502"/>
        <v>0.009</v>
      </c>
      <c r="AA6353" s="2" t="str">
        <f t="shared" si="503"/>
        <v/>
      </c>
      <c r="AB6353" t="str">
        <f t="shared" si="504"/>
        <v>zkokugo_level ~ relative_age + as.factor(sex) + as.factor(book) +      as.factor(year) | as.factor(school_id) |      0 | school_id</v>
      </c>
    </row>
    <row r="6354" spans="1:28">
      <c r="A6354">
        <v>6353</v>
      </c>
      <c r="B6354" t="s">
        <v>161</v>
      </c>
      <c r="C6354" t="b">
        <v>0</v>
      </c>
      <c r="D6354" t="s">
        <v>151</v>
      </c>
      <c r="E6354" t="s">
        <v>162</v>
      </c>
      <c r="F6354" t="s">
        <v>104</v>
      </c>
      <c r="G6354">
        <v>2.6566736617532401E-2</v>
      </c>
      <c r="H6354">
        <v>2.7232893357283399E-3</v>
      </c>
      <c r="I6354">
        <v>9.7553852501049505</v>
      </c>
      <c r="J6354" s="10">
        <v>2.1869744615017002E-22</v>
      </c>
      <c r="X6354" t="str">
        <f t="shared" si="500"/>
        <v>grade_6_lowses_1_t3_subsample_zkokugo_level_relative_age</v>
      </c>
      <c r="Y6354" t="str">
        <f t="shared" si="501"/>
        <v>0.027</v>
      </c>
      <c r="Z6354" t="str">
        <f t="shared" si="502"/>
        <v>0.003</v>
      </c>
      <c r="AA6354" s="2" t="str">
        <f t="shared" si="503"/>
        <v>***</v>
      </c>
      <c r="AB6354" t="str">
        <f t="shared" si="504"/>
        <v>zkokugo_level ~ relative_age + as.factor(sex) +      as.factor(year) | as.factor(school_id) |      0 | school_id</v>
      </c>
    </row>
    <row r="6355" spans="1:28">
      <c r="A6355">
        <v>6354</v>
      </c>
      <c r="B6355" t="s">
        <v>161</v>
      </c>
      <c r="C6355" t="b">
        <v>0</v>
      </c>
      <c r="D6355" t="s">
        <v>151</v>
      </c>
      <c r="E6355" t="s">
        <v>162</v>
      </c>
      <c r="F6355" t="s">
        <v>105</v>
      </c>
      <c r="G6355">
        <v>0.26724615482810599</v>
      </c>
      <c r="H6355">
        <v>1.8978376019896801E-2</v>
      </c>
      <c r="I6355">
        <v>14.081613439839501</v>
      </c>
      <c r="J6355" s="10">
        <v>1.2774853430808199E-44</v>
      </c>
      <c r="X6355" t="str">
        <f t="shared" si="500"/>
        <v>grade_6_lowses_1_t3_subsample_zkokugo_level_as.factor(sex)2</v>
      </c>
      <c r="Y6355" t="str">
        <f t="shared" si="501"/>
        <v>0.267</v>
      </c>
      <c r="Z6355" t="str">
        <f t="shared" si="502"/>
        <v>0.019</v>
      </c>
      <c r="AA6355" s="2" t="str">
        <f t="shared" si="503"/>
        <v>***</v>
      </c>
      <c r="AB6355" t="str">
        <f t="shared" si="504"/>
        <v>zkokugo_level ~ relative_age + as.factor(sex) +      as.factor(year) | as.factor(school_id) |      0 | school_id</v>
      </c>
    </row>
    <row r="6356" spans="1:28">
      <c r="A6356">
        <v>6355</v>
      </c>
      <c r="B6356" t="s">
        <v>161</v>
      </c>
      <c r="C6356" t="b">
        <v>0</v>
      </c>
      <c r="D6356" t="s">
        <v>151</v>
      </c>
      <c r="E6356" t="s">
        <v>162</v>
      </c>
      <c r="F6356" t="s">
        <v>110</v>
      </c>
      <c r="G6356">
        <v>-1.7913970291214401E-2</v>
      </c>
      <c r="H6356">
        <v>2.34738900156512E-2</v>
      </c>
      <c r="I6356">
        <v>-0.76314450989036198</v>
      </c>
      <c r="J6356">
        <v>0.44539471260811803</v>
      </c>
      <c r="X6356" t="str">
        <f t="shared" si="500"/>
        <v>grade_6_lowses_1_t3_subsample_zkokugo_level_as.factor(year)2017</v>
      </c>
      <c r="Y6356" t="str">
        <f t="shared" si="501"/>
        <v>-0.018</v>
      </c>
      <c r="Z6356" t="str">
        <f t="shared" si="502"/>
        <v>0.023</v>
      </c>
      <c r="AA6356" s="2" t="str">
        <f t="shared" si="503"/>
        <v/>
      </c>
      <c r="AB6356" t="str">
        <f t="shared" si="504"/>
        <v>zkokugo_level ~ relative_age + as.factor(sex) +      as.factor(year) | as.factor(school_id) |      0 | school_id</v>
      </c>
    </row>
    <row r="6357" spans="1:28">
      <c r="A6357">
        <v>6356</v>
      </c>
      <c r="B6357" t="s">
        <v>161</v>
      </c>
      <c r="C6357" t="b">
        <v>0</v>
      </c>
      <c r="D6357" t="s">
        <v>151</v>
      </c>
      <c r="E6357" t="s">
        <v>162</v>
      </c>
      <c r="F6357" t="s">
        <v>111</v>
      </c>
      <c r="G6357">
        <v>-2.7402268116388701E-2</v>
      </c>
      <c r="H6357">
        <v>2.4591343743494001E-2</v>
      </c>
      <c r="I6357">
        <v>-1.11430544024819</v>
      </c>
      <c r="J6357">
        <v>0.26517419969721501</v>
      </c>
      <c r="X6357" t="str">
        <f t="shared" si="500"/>
        <v>grade_6_lowses_1_t3_subsample_zkokugo_level_as.factor(year)2018</v>
      </c>
      <c r="Y6357" t="str">
        <f t="shared" si="501"/>
        <v>-0.027</v>
      </c>
      <c r="Z6357" t="str">
        <f t="shared" si="502"/>
        <v>0.025</v>
      </c>
      <c r="AA6357" s="2" t="str">
        <f t="shared" si="503"/>
        <v/>
      </c>
      <c r="AB6357" t="str">
        <f t="shared" si="504"/>
        <v>zkokugo_level ~ relative_age + as.factor(sex) +      as.factor(year) | as.factor(school_id) |      0 | school_id</v>
      </c>
    </row>
    <row r="6358" spans="1:28">
      <c r="A6358">
        <v>6357</v>
      </c>
      <c r="B6358" t="s">
        <v>163</v>
      </c>
      <c r="C6358" t="b">
        <v>0</v>
      </c>
      <c r="D6358" t="s">
        <v>145</v>
      </c>
      <c r="E6358" t="s">
        <v>164</v>
      </c>
      <c r="F6358" t="s">
        <v>104</v>
      </c>
      <c r="G6358">
        <v>2.9399279008253901E-2</v>
      </c>
      <c r="H6358">
        <v>8.2528866288351596E-4</v>
      </c>
      <c r="I6358">
        <v>35.623025409720697</v>
      </c>
      <c r="J6358" s="10">
        <v>1.5770185650085399E-276</v>
      </c>
      <c r="X6358" t="str">
        <f t="shared" si="500"/>
        <v>grade_5_lowses_0_t3_subsample_zkokugo_level_relative_age</v>
      </c>
      <c r="Y6358" t="str">
        <f t="shared" si="501"/>
        <v>0.029</v>
      </c>
      <c r="Z6358" t="str">
        <f t="shared" si="502"/>
        <v>0.001</v>
      </c>
      <c r="AA6358" s="2" t="str">
        <f t="shared" si="503"/>
        <v>***</v>
      </c>
      <c r="AB6358" t="str">
        <f t="shared" si="504"/>
        <v>zkokugo_level ~ relative_age + as.factor(sex) + as.factor(book) +      as.factor(year) | as.factor(school_id) |      0 | school_id</v>
      </c>
    </row>
    <row r="6359" spans="1:28">
      <c r="A6359">
        <v>6358</v>
      </c>
      <c r="B6359" t="s">
        <v>163</v>
      </c>
      <c r="C6359" t="b">
        <v>0</v>
      </c>
      <c r="D6359" t="s">
        <v>145</v>
      </c>
      <c r="E6359" t="s">
        <v>164</v>
      </c>
      <c r="F6359" t="s">
        <v>105</v>
      </c>
      <c r="G6359">
        <v>0.29223369283017803</v>
      </c>
      <c r="H6359">
        <v>5.64007366541509E-3</v>
      </c>
      <c r="I6359">
        <v>51.813807791581503</v>
      </c>
      <c r="J6359">
        <v>0</v>
      </c>
      <c r="X6359" t="str">
        <f t="shared" si="500"/>
        <v>grade_5_lowses_0_t3_subsample_zkokugo_level_as.factor(sex)2</v>
      </c>
      <c r="Y6359" t="str">
        <f t="shared" si="501"/>
        <v>0.292</v>
      </c>
      <c r="Z6359" t="str">
        <f t="shared" si="502"/>
        <v>0.006</v>
      </c>
      <c r="AA6359" s="2" t="str">
        <f t="shared" si="503"/>
        <v>***</v>
      </c>
      <c r="AB6359" t="str">
        <f t="shared" si="504"/>
        <v>zkokugo_level ~ relative_age + as.factor(sex) + as.factor(book) +      as.factor(year) | as.factor(school_id) |      0 | school_id</v>
      </c>
    </row>
    <row r="6360" spans="1:28">
      <c r="A6360">
        <v>6359</v>
      </c>
      <c r="B6360" t="s">
        <v>163</v>
      </c>
      <c r="C6360" t="b">
        <v>0</v>
      </c>
      <c r="D6360" t="s">
        <v>145</v>
      </c>
      <c r="E6360" t="s">
        <v>164</v>
      </c>
      <c r="F6360" t="s">
        <v>107</v>
      </c>
      <c r="G6360">
        <v>0.27022430300240502</v>
      </c>
      <c r="H6360">
        <v>6.7679967718690202E-3</v>
      </c>
      <c r="I6360">
        <v>39.926777761712898</v>
      </c>
      <c r="J6360">
        <v>0</v>
      </c>
      <c r="X6360" t="str">
        <f t="shared" si="500"/>
        <v>grade_5_lowses_0_t3_subsample_zkokugo_level_as.factor(book)3</v>
      </c>
      <c r="Y6360" t="str">
        <f t="shared" si="501"/>
        <v>0.270</v>
      </c>
      <c r="Z6360" t="str">
        <f t="shared" si="502"/>
        <v>0.007</v>
      </c>
      <c r="AA6360" s="2" t="str">
        <f t="shared" si="503"/>
        <v>***</v>
      </c>
      <c r="AB6360" t="str">
        <f t="shared" si="504"/>
        <v>zkokugo_level ~ relative_age + as.factor(sex) + as.factor(book) +      as.factor(year) | as.factor(school_id) |      0 | school_id</v>
      </c>
    </row>
    <row r="6361" spans="1:28">
      <c r="A6361">
        <v>6360</v>
      </c>
      <c r="B6361" t="s">
        <v>163</v>
      </c>
      <c r="C6361" t="b">
        <v>0</v>
      </c>
      <c r="D6361" t="s">
        <v>145</v>
      </c>
      <c r="E6361" t="s">
        <v>164</v>
      </c>
      <c r="F6361" t="s">
        <v>108</v>
      </c>
      <c r="G6361">
        <v>0.412304426298298</v>
      </c>
      <c r="H6361">
        <v>8.7385361151387994E-3</v>
      </c>
      <c r="I6361">
        <v>47.182322172247403</v>
      </c>
      <c r="J6361">
        <v>0</v>
      </c>
      <c r="X6361" t="str">
        <f t="shared" si="500"/>
        <v>grade_5_lowses_0_t3_subsample_zkokugo_level_as.factor(book)4</v>
      </c>
      <c r="Y6361" t="str">
        <f t="shared" si="501"/>
        <v>0.412</v>
      </c>
      <c r="Z6361" t="str">
        <f t="shared" si="502"/>
        <v>0.009</v>
      </c>
      <c r="AA6361" s="2" t="str">
        <f t="shared" si="503"/>
        <v>***</v>
      </c>
      <c r="AB6361" t="str">
        <f t="shared" si="504"/>
        <v>zkokugo_level ~ relative_age + as.factor(sex) + as.factor(book) +      as.factor(year) | as.factor(school_id) |      0 | school_id</v>
      </c>
    </row>
    <row r="6362" spans="1:28">
      <c r="A6362">
        <v>6361</v>
      </c>
      <c r="B6362" t="s">
        <v>163</v>
      </c>
      <c r="C6362" t="b">
        <v>0</v>
      </c>
      <c r="D6362" t="s">
        <v>145</v>
      </c>
      <c r="E6362" t="s">
        <v>164</v>
      </c>
      <c r="F6362" t="s">
        <v>109</v>
      </c>
      <c r="G6362">
        <v>0.53353026721877905</v>
      </c>
      <c r="H6362">
        <v>1.0478272963305099E-2</v>
      </c>
      <c r="I6362">
        <v>50.917767564101702</v>
      </c>
      <c r="J6362">
        <v>0</v>
      </c>
      <c r="X6362" t="str">
        <f t="shared" si="500"/>
        <v>grade_5_lowses_0_t3_subsample_zkokugo_level_as.factor(book)5</v>
      </c>
      <c r="Y6362" t="str">
        <f t="shared" si="501"/>
        <v>0.534</v>
      </c>
      <c r="Z6362" t="str">
        <f t="shared" si="502"/>
        <v>0.010</v>
      </c>
      <c r="AA6362" s="2" t="str">
        <f t="shared" si="503"/>
        <v>***</v>
      </c>
      <c r="AB6362" t="str">
        <f t="shared" si="504"/>
        <v>zkokugo_level ~ relative_age + as.factor(sex) + as.factor(book) +      as.factor(year) | as.factor(school_id) |      0 | school_id</v>
      </c>
    </row>
    <row r="6363" spans="1:28">
      <c r="A6363">
        <v>6362</v>
      </c>
      <c r="B6363" t="s">
        <v>163</v>
      </c>
      <c r="C6363" t="b">
        <v>0</v>
      </c>
      <c r="D6363" t="s">
        <v>145</v>
      </c>
      <c r="E6363" t="s">
        <v>164</v>
      </c>
      <c r="F6363" t="s">
        <v>110</v>
      </c>
      <c r="G6363">
        <v>-8.4965293395031505E-3</v>
      </c>
      <c r="H6363">
        <v>9.6782167633807491E-3</v>
      </c>
      <c r="I6363">
        <v>-0.87790236024174195</v>
      </c>
      <c r="J6363">
        <v>0.37999841545385299</v>
      </c>
      <c r="X6363" t="str">
        <f t="shared" si="500"/>
        <v>grade_5_lowses_0_t3_subsample_zkokugo_level_as.factor(year)2017</v>
      </c>
      <c r="Y6363" t="str">
        <f t="shared" si="501"/>
        <v>-0.008</v>
      </c>
      <c r="Z6363" t="str">
        <f t="shared" si="502"/>
        <v>0.010</v>
      </c>
      <c r="AA6363" s="2" t="str">
        <f t="shared" si="503"/>
        <v/>
      </c>
      <c r="AB6363" t="str">
        <f t="shared" si="504"/>
        <v>zkokugo_level ~ relative_age + as.factor(sex) + as.factor(book) +      as.factor(year) | as.factor(school_id) |      0 | school_id</v>
      </c>
    </row>
    <row r="6364" spans="1:28">
      <c r="A6364">
        <v>6363</v>
      </c>
      <c r="B6364" t="s">
        <v>163</v>
      </c>
      <c r="C6364" t="b">
        <v>0</v>
      </c>
      <c r="D6364" t="s">
        <v>145</v>
      </c>
      <c r="E6364" t="s">
        <v>164</v>
      </c>
      <c r="F6364" t="s">
        <v>111</v>
      </c>
      <c r="G6364">
        <v>-2.1502797449718902E-2</v>
      </c>
      <c r="H6364">
        <v>9.2500583522064292E-3</v>
      </c>
      <c r="I6364">
        <v>-2.3246120868621198</v>
      </c>
      <c r="J6364">
        <v>2.00943241185184E-2</v>
      </c>
      <c r="X6364" t="str">
        <f t="shared" si="500"/>
        <v>grade_5_lowses_0_t3_subsample_zkokugo_level_as.factor(year)2018</v>
      </c>
      <c r="Y6364" t="str">
        <f t="shared" si="501"/>
        <v>-0.022</v>
      </c>
      <c r="Z6364" t="str">
        <f t="shared" si="502"/>
        <v>0.009</v>
      </c>
      <c r="AA6364" s="2" t="str">
        <f t="shared" si="503"/>
        <v>**</v>
      </c>
      <c r="AB6364" t="str">
        <f t="shared" si="504"/>
        <v>zkokugo_level ~ relative_age + as.factor(sex) + as.factor(book) +      as.factor(year) | as.factor(school_id) |      0 | school_id</v>
      </c>
    </row>
    <row r="6365" spans="1:28">
      <c r="A6365">
        <v>6364</v>
      </c>
      <c r="B6365" t="s">
        <v>165</v>
      </c>
      <c r="C6365" t="b">
        <v>0</v>
      </c>
      <c r="D6365" t="s">
        <v>151</v>
      </c>
      <c r="E6365" t="s">
        <v>166</v>
      </c>
      <c r="F6365" t="s">
        <v>104</v>
      </c>
      <c r="G6365">
        <v>2.5691062711198202E-2</v>
      </c>
      <c r="H6365">
        <v>2.6975613253359802E-3</v>
      </c>
      <c r="I6365">
        <v>9.5238104394154703</v>
      </c>
      <c r="J6365" s="10">
        <v>2.0000921984396498E-21</v>
      </c>
      <c r="X6365" t="str">
        <f t="shared" si="500"/>
        <v>grade_5_lowses_1_t3_subsample_zkokugo_level_relative_age</v>
      </c>
      <c r="Y6365" t="str">
        <f t="shared" si="501"/>
        <v>0.026</v>
      </c>
      <c r="Z6365" t="str">
        <f t="shared" si="502"/>
        <v>0.003</v>
      </c>
      <c r="AA6365" s="2" t="str">
        <f t="shared" si="503"/>
        <v>***</v>
      </c>
      <c r="AB6365" t="str">
        <f t="shared" si="504"/>
        <v>zkokugo_level ~ relative_age + as.factor(sex) +      as.factor(year) | as.factor(school_id) |      0 | school_id</v>
      </c>
    </row>
    <row r="6366" spans="1:28">
      <c r="A6366">
        <v>6365</v>
      </c>
      <c r="B6366" t="s">
        <v>165</v>
      </c>
      <c r="C6366" t="b">
        <v>0</v>
      </c>
      <c r="D6366" t="s">
        <v>151</v>
      </c>
      <c r="E6366" t="s">
        <v>166</v>
      </c>
      <c r="F6366" t="s">
        <v>105</v>
      </c>
      <c r="G6366">
        <v>0.26458677840813</v>
      </c>
      <c r="H6366">
        <v>1.7290699512683399E-2</v>
      </c>
      <c r="I6366">
        <v>15.302259935408999</v>
      </c>
      <c r="J6366" s="10">
        <v>2.4006366514660902E-52</v>
      </c>
      <c r="X6366" t="str">
        <f t="shared" si="500"/>
        <v>grade_5_lowses_1_t3_subsample_zkokugo_level_as.factor(sex)2</v>
      </c>
      <c r="Y6366" t="str">
        <f t="shared" si="501"/>
        <v>0.265</v>
      </c>
      <c r="Z6366" t="str">
        <f t="shared" si="502"/>
        <v>0.017</v>
      </c>
      <c r="AA6366" s="2" t="str">
        <f t="shared" si="503"/>
        <v>***</v>
      </c>
      <c r="AB6366" t="str">
        <f t="shared" si="504"/>
        <v>zkokugo_level ~ relative_age + as.factor(sex) +      as.factor(year) | as.factor(school_id) |      0 | school_id</v>
      </c>
    </row>
    <row r="6367" spans="1:28">
      <c r="A6367">
        <v>6366</v>
      </c>
      <c r="B6367" t="s">
        <v>165</v>
      </c>
      <c r="C6367" t="b">
        <v>0</v>
      </c>
      <c r="D6367" t="s">
        <v>151</v>
      </c>
      <c r="E6367" t="s">
        <v>166</v>
      </c>
      <c r="F6367" t="s">
        <v>110</v>
      </c>
      <c r="G6367">
        <v>-3.1894959168298903E-2</v>
      </c>
      <c r="H6367">
        <v>2.2539396396300902E-2</v>
      </c>
      <c r="I6367">
        <v>-1.41507601213019</v>
      </c>
      <c r="J6367">
        <v>0.15707312157147699</v>
      </c>
      <c r="X6367" t="str">
        <f t="shared" si="500"/>
        <v>grade_5_lowses_1_t3_subsample_zkokugo_level_as.factor(year)2017</v>
      </c>
      <c r="Y6367" t="str">
        <f t="shared" si="501"/>
        <v>-0.032</v>
      </c>
      <c r="Z6367" t="str">
        <f t="shared" si="502"/>
        <v>0.023</v>
      </c>
      <c r="AA6367" s="2" t="str">
        <f t="shared" si="503"/>
        <v/>
      </c>
      <c r="AB6367" t="str">
        <f t="shared" si="504"/>
        <v>zkokugo_level ~ relative_age + as.factor(sex) +      as.factor(year) | as.factor(school_id) |      0 | school_id</v>
      </c>
    </row>
    <row r="6368" spans="1:28">
      <c r="A6368">
        <v>6367</v>
      </c>
      <c r="B6368" t="s">
        <v>165</v>
      </c>
      <c r="C6368" t="b">
        <v>0</v>
      </c>
      <c r="D6368" t="s">
        <v>151</v>
      </c>
      <c r="E6368" t="s">
        <v>166</v>
      </c>
      <c r="F6368" t="s">
        <v>111</v>
      </c>
      <c r="G6368">
        <v>-3.3024694643208001E-2</v>
      </c>
      <c r="H6368">
        <v>2.24034743484498E-2</v>
      </c>
      <c r="I6368">
        <v>-1.47408808694412</v>
      </c>
      <c r="J6368">
        <v>0.140485080024216</v>
      </c>
      <c r="X6368" t="str">
        <f t="shared" si="500"/>
        <v>grade_5_lowses_1_t3_subsample_zkokugo_level_as.factor(year)2018</v>
      </c>
      <c r="Y6368" t="str">
        <f t="shared" si="501"/>
        <v>-0.033</v>
      </c>
      <c r="Z6368" t="str">
        <f t="shared" si="502"/>
        <v>0.022</v>
      </c>
      <c r="AA6368" s="2" t="str">
        <f t="shared" si="503"/>
        <v/>
      </c>
      <c r="AB6368" t="str">
        <f t="shared" si="504"/>
        <v>zkokugo_level ~ relative_age + as.factor(sex) +      as.factor(year) | as.factor(school_id) |      0 | school_id</v>
      </c>
    </row>
    <row r="6369" spans="1:28">
      <c r="A6369">
        <v>6368</v>
      </c>
      <c r="B6369" t="s">
        <v>167</v>
      </c>
      <c r="C6369" t="b">
        <v>0</v>
      </c>
      <c r="D6369" t="s">
        <v>145</v>
      </c>
      <c r="E6369" t="s">
        <v>168</v>
      </c>
      <c r="F6369" t="s">
        <v>104</v>
      </c>
      <c r="G6369">
        <v>2.2254587546560799E-2</v>
      </c>
      <c r="H6369">
        <v>8.0712887566533901E-4</v>
      </c>
      <c r="I6369">
        <v>27.572532983924901</v>
      </c>
      <c r="J6369" s="10">
        <v>7.9563479789492399E-167</v>
      </c>
      <c r="X6369" t="str">
        <f t="shared" si="500"/>
        <v>grade_7_lowses_0_t3_subsample_zkokugo_level_relative_age</v>
      </c>
      <c r="Y6369" t="str">
        <f t="shared" si="501"/>
        <v>0.022</v>
      </c>
      <c r="Z6369" t="str">
        <f t="shared" si="502"/>
        <v>0.001</v>
      </c>
      <c r="AA6369" s="2" t="str">
        <f t="shared" si="503"/>
        <v>***</v>
      </c>
      <c r="AB6369" t="str">
        <f t="shared" si="504"/>
        <v>zkokugo_level ~ relative_age + as.factor(sex) + as.factor(book) +      as.factor(year) | as.factor(school_id) |      0 | school_id</v>
      </c>
    </row>
    <row r="6370" spans="1:28">
      <c r="A6370">
        <v>6369</v>
      </c>
      <c r="B6370" t="s">
        <v>167</v>
      </c>
      <c r="C6370" t="b">
        <v>0</v>
      </c>
      <c r="D6370" t="s">
        <v>145</v>
      </c>
      <c r="E6370" t="s">
        <v>168</v>
      </c>
      <c r="F6370" t="s">
        <v>105</v>
      </c>
      <c r="G6370">
        <v>0.26551468787805299</v>
      </c>
      <c r="H6370">
        <v>5.8699992218860702E-3</v>
      </c>
      <c r="I6370">
        <v>45.2324911540179</v>
      </c>
      <c r="J6370">
        <v>0</v>
      </c>
      <c r="X6370" t="str">
        <f t="shared" si="500"/>
        <v>grade_7_lowses_0_t3_subsample_zkokugo_level_as.factor(sex)2</v>
      </c>
      <c r="Y6370" t="str">
        <f t="shared" si="501"/>
        <v>0.266</v>
      </c>
      <c r="Z6370" t="str">
        <f t="shared" si="502"/>
        <v>0.006</v>
      </c>
      <c r="AA6370" s="2" t="str">
        <f t="shared" si="503"/>
        <v>***</v>
      </c>
      <c r="AB6370" t="str">
        <f t="shared" si="504"/>
        <v>zkokugo_level ~ relative_age + as.factor(sex) + as.factor(book) +      as.factor(year) | as.factor(school_id) |      0 | school_id</v>
      </c>
    </row>
    <row r="6371" spans="1:28">
      <c r="A6371">
        <v>6370</v>
      </c>
      <c r="B6371" t="s">
        <v>167</v>
      </c>
      <c r="C6371" t="b">
        <v>0</v>
      </c>
      <c r="D6371" t="s">
        <v>145</v>
      </c>
      <c r="E6371" t="s">
        <v>168</v>
      </c>
      <c r="F6371" t="s">
        <v>107</v>
      </c>
      <c r="G6371">
        <v>0.23351695086774599</v>
      </c>
      <c r="H6371">
        <v>6.9070786973027404E-3</v>
      </c>
      <c r="I6371">
        <v>33.808352431098797</v>
      </c>
      <c r="J6371" s="10">
        <v>2.2646775187064E-249</v>
      </c>
      <c r="X6371" t="str">
        <f t="shared" si="500"/>
        <v>grade_7_lowses_0_t3_subsample_zkokugo_level_as.factor(book)3</v>
      </c>
      <c r="Y6371" t="str">
        <f t="shared" si="501"/>
        <v>0.234</v>
      </c>
      <c r="Z6371" t="str">
        <f t="shared" si="502"/>
        <v>0.007</v>
      </c>
      <c r="AA6371" s="2" t="str">
        <f t="shared" si="503"/>
        <v>***</v>
      </c>
      <c r="AB6371" t="str">
        <f t="shared" si="504"/>
        <v>zkokugo_level ~ relative_age + as.factor(sex) + as.factor(book) +      as.factor(year) | as.factor(school_id) |      0 | school_id</v>
      </c>
    </row>
    <row r="6372" spans="1:28">
      <c r="A6372">
        <v>6371</v>
      </c>
      <c r="B6372" t="s">
        <v>167</v>
      </c>
      <c r="C6372" t="b">
        <v>0</v>
      </c>
      <c r="D6372" t="s">
        <v>145</v>
      </c>
      <c r="E6372" t="s">
        <v>168</v>
      </c>
      <c r="F6372" t="s">
        <v>108</v>
      </c>
      <c r="G6372">
        <v>0.37434873324523699</v>
      </c>
      <c r="H6372">
        <v>7.7663878882425303E-3</v>
      </c>
      <c r="I6372">
        <v>48.201137856114599</v>
      </c>
      <c r="J6372">
        <v>0</v>
      </c>
      <c r="X6372" t="str">
        <f t="shared" si="500"/>
        <v>grade_7_lowses_0_t3_subsample_zkokugo_level_as.factor(book)4</v>
      </c>
      <c r="Y6372" t="str">
        <f t="shared" si="501"/>
        <v>0.374</v>
      </c>
      <c r="Z6372" t="str">
        <f t="shared" si="502"/>
        <v>0.008</v>
      </c>
      <c r="AA6372" s="2" t="str">
        <f t="shared" si="503"/>
        <v>***</v>
      </c>
      <c r="AB6372" t="str">
        <f t="shared" si="504"/>
        <v>zkokugo_level ~ relative_age + as.factor(sex) + as.factor(book) +      as.factor(year) | as.factor(school_id) |      0 | school_id</v>
      </c>
    </row>
    <row r="6373" spans="1:28">
      <c r="A6373">
        <v>6372</v>
      </c>
      <c r="B6373" t="s">
        <v>167</v>
      </c>
      <c r="C6373" t="b">
        <v>0</v>
      </c>
      <c r="D6373" t="s">
        <v>145</v>
      </c>
      <c r="E6373" t="s">
        <v>168</v>
      </c>
      <c r="F6373" t="s">
        <v>109</v>
      </c>
      <c r="G6373">
        <v>0.46625964353164301</v>
      </c>
      <c r="H6373">
        <v>9.4135402121570799E-3</v>
      </c>
      <c r="I6373">
        <v>49.530743272280702</v>
      </c>
      <c r="J6373">
        <v>0</v>
      </c>
      <c r="X6373" t="str">
        <f t="shared" si="500"/>
        <v>grade_7_lowses_0_t3_subsample_zkokugo_level_as.factor(book)5</v>
      </c>
      <c r="Y6373" t="str">
        <f t="shared" si="501"/>
        <v>0.466</v>
      </c>
      <c r="Z6373" t="str">
        <f t="shared" si="502"/>
        <v>0.009</v>
      </c>
      <c r="AA6373" s="2" t="str">
        <f t="shared" si="503"/>
        <v>***</v>
      </c>
      <c r="AB6373" t="str">
        <f t="shared" si="504"/>
        <v>zkokugo_level ~ relative_age + as.factor(sex) + as.factor(book) +      as.factor(year) | as.factor(school_id) |      0 | school_id</v>
      </c>
    </row>
    <row r="6374" spans="1:28">
      <c r="A6374">
        <v>6373</v>
      </c>
      <c r="B6374" t="s">
        <v>167</v>
      </c>
      <c r="C6374" t="b">
        <v>0</v>
      </c>
      <c r="D6374" t="s">
        <v>145</v>
      </c>
      <c r="E6374" t="s">
        <v>168</v>
      </c>
      <c r="F6374" t="s">
        <v>110</v>
      </c>
      <c r="G6374">
        <v>-5.9961894271910003E-3</v>
      </c>
      <c r="H6374">
        <v>7.9694357711336105E-3</v>
      </c>
      <c r="I6374">
        <v>-0.75239823738965605</v>
      </c>
      <c r="J6374">
        <v>0.45181308982732699</v>
      </c>
      <c r="X6374" t="str">
        <f t="shared" si="500"/>
        <v>grade_7_lowses_0_t3_subsample_zkokugo_level_as.factor(year)2017</v>
      </c>
      <c r="Y6374" t="str">
        <f t="shared" si="501"/>
        <v>-0.006</v>
      </c>
      <c r="Z6374" t="str">
        <f t="shared" si="502"/>
        <v>0.008</v>
      </c>
      <c r="AA6374" s="2" t="str">
        <f t="shared" si="503"/>
        <v/>
      </c>
      <c r="AB6374" t="str">
        <f t="shared" si="504"/>
        <v>zkokugo_level ~ relative_age + as.factor(sex) + as.factor(book) +      as.factor(year) | as.factor(school_id) |      0 | school_id</v>
      </c>
    </row>
    <row r="6375" spans="1:28">
      <c r="A6375">
        <v>6374</v>
      </c>
      <c r="B6375" t="s">
        <v>167</v>
      </c>
      <c r="C6375" t="b">
        <v>0</v>
      </c>
      <c r="D6375" t="s">
        <v>145</v>
      </c>
      <c r="E6375" t="s">
        <v>168</v>
      </c>
      <c r="F6375" t="s">
        <v>111</v>
      </c>
      <c r="G6375">
        <v>-1.65930757372575E-2</v>
      </c>
      <c r="H6375">
        <v>8.2617772339745599E-3</v>
      </c>
      <c r="I6375">
        <v>-2.0084148080176401</v>
      </c>
      <c r="J6375">
        <v>4.4601478638935703E-2</v>
      </c>
      <c r="X6375" t="str">
        <f t="shared" si="500"/>
        <v>grade_7_lowses_0_t3_subsample_zkokugo_level_as.factor(year)2018</v>
      </c>
      <c r="Y6375" t="str">
        <f t="shared" si="501"/>
        <v>-0.017</v>
      </c>
      <c r="Z6375" t="str">
        <f t="shared" si="502"/>
        <v>0.008</v>
      </c>
      <c r="AA6375" s="2" t="str">
        <f t="shared" si="503"/>
        <v>**</v>
      </c>
      <c r="AB6375" t="str">
        <f t="shared" si="504"/>
        <v>zkokugo_level ~ relative_age + as.factor(sex) + as.factor(book) +      as.factor(year) | as.factor(school_id) |      0 | school_id</v>
      </c>
    </row>
    <row r="6376" spans="1:28">
      <c r="A6376">
        <v>6375</v>
      </c>
      <c r="B6376" t="s">
        <v>169</v>
      </c>
      <c r="C6376" t="b">
        <v>0</v>
      </c>
      <c r="D6376" t="s">
        <v>151</v>
      </c>
      <c r="E6376" t="s">
        <v>170</v>
      </c>
      <c r="F6376" t="s">
        <v>104</v>
      </c>
      <c r="G6376">
        <v>2.0725848512837299E-2</v>
      </c>
      <c r="H6376">
        <v>2.1824394987256901E-3</v>
      </c>
      <c r="I6376">
        <v>9.4966428736920303</v>
      </c>
      <c r="J6376" s="10">
        <v>2.4906938744183599E-21</v>
      </c>
      <c r="X6376" t="str">
        <f t="shared" si="500"/>
        <v>grade_7_lowses_1_t3_subsample_zkokugo_level_relative_age</v>
      </c>
      <c r="Y6376" t="str">
        <f t="shared" si="501"/>
        <v>0.021</v>
      </c>
      <c r="Z6376" t="str">
        <f t="shared" si="502"/>
        <v>0.002</v>
      </c>
      <c r="AA6376" s="2" t="str">
        <f t="shared" si="503"/>
        <v>***</v>
      </c>
      <c r="AB6376" t="str">
        <f t="shared" si="504"/>
        <v>zkokugo_level ~ relative_age + as.factor(sex) +      as.factor(year) | as.factor(school_id) |      0 | school_id</v>
      </c>
    </row>
    <row r="6377" spans="1:28">
      <c r="A6377">
        <v>6376</v>
      </c>
      <c r="B6377" t="s">
        <v>169</v>
      </c>
      <c r="C6377" t="b">
        <v>0</v>
      </c>
      <c r="D6377" t="s">
        <v>151</v>
      </c>
      <c r="E6377" t="s">
        <v>170</v>
      </c>
      <c r="F6377" t="s">
        <v>105</v>
      </c>
      <c r="G6377">
        <v>0.20860405868051499</v>
      </c>
      <c r="H6377">
        <v>1.6167214473736799E-2</v>
      </c>
      <c r="I6377">
        <v>12.9029066212603</v>
      </c>
      <c r="J6377" s="10">
        <v>6.9150407336058304E-38</v>
      </c>
      <c r="X6377" t="str">
        <f t="shared" si="500"/>
        <v>grade_7_lowses_1_t3_subsample_zkokugo_level_as.factor(sex)2</v>
      </c>
      <c r="Y6377" t="str">
        <f t="shared" si="501"/>
        <v>0.209</v>
      </c>
      <c r="Z6377" t="str">
        <f t="shared" si="502"/>
        <v>0.016</v>
      </c>
      <c r="AA6377" s="2" t="str">
        <f t="shared" si="503"/>
        <v>***</v>
      </c>
      <c r="AB6377" t="str">
        <f t="shared" si="504"/>
        <v>zkokugo_level ~ relative_age + as.factor(sex) +      as.factor(year) | as.factor(school_id) |      0 | school_id</v>
      </c>
    </row>
    <row r="6378" spans="1:28">
      <c r="A6378">
        <v>6377</v>
      </c>
      <c r="B6378" t="s">
        <v>169</v>
      </c>
      <c r="C6378" t="b">
        <v>0</v>
      </c>
      <c r="D6378" t="s">
        <v>151</v>
      </c>
      <c r="E6378" t="s">
        <v>170</v>
      </c>
      <c r="F6378" t="s">
        <v>110</v>
      </c>
      <c r="G6378">
        <v>-3.9963865225898398E-2</v>
      </c>
      <c r="H6378">
        <v>1.8819491220737498E-2</v>
      </c>
      <c r="I6378">
        <v>-2.1235358999430098</v>
      </c>
      <c r="J6378">
        <v>3.37254008747081E-2</v>
      </c>
      <c r="X6378" t="str">
        <f t="shared" si="500"/>
        <v>grade_7_lowses_1_t3_subsample_zkokugo_level_as.factor(year)2017</v>
      </c>
      <c r="Y6378" t="str">
        <f t="shared" si="501"/>
        <v>-0.040</v>
      </c>
      <c r="Z6378" t="str">
        <f t="shared" si="502"/>
        <v>0.019</v>
      </c>
      <c r="AA6378" s="2" t="str">
        <f t="shared" si="503"/>
        <v>**</v>
      </c>
      <c r="AB6378" t="str">
        <f t="shared" si="504"/>
        <v>zkokugo_level ~ relative_age + as.factor(sex) +      as.factor(year) | as.factor(school_id) |      0 | school_id</v>
      </c>
    </row>
    <row r="6379" spans="1:28">
      <c r="A6379">
        <v>6378</v>
      </c>
      <c r="B6379" t="s">
        <v>169</v>
      </c>
      <c r="C6379" t="b">
        <v>0</v>
      </c>
      <c r="D6379" t="s">
        <v>151</v>
      </c>
      <c r="E6379" t="s">
        <v>170</v>
      </c>
      <c r="F6379" t="s">
        <v>111</v>
      </c>
      <c r="G6379">
        <v>-7.8541887724328605E-3</v>
      </c>
      <c r="H6379">
        <v>2.03540953778556E-2</v>
      </c>
      <c r="I6379">
        <v>-0.385877565503495</v>
      </c>
      <c r="J6379">
        <v>0.69959285524177395</v>
      </c>
      <c r="X6379" t="str">
        <f t="shared" si="500"/>
        <v>grade_7_lowses_1_t3_subsample_zkokugo_level_as.factor(year)2018</v>
      </c>
      <c r="Y6379" t="str">
        <f t="shared" si="501"/>
        <v>-0.008</v>
      </c>
      <c r="Z6379" t="str">
        <f t="shared" si="502"/>
        <v>0.020</v>
      </c>
      <c r="AA6379" s="2" t="str">
        <f t="shared" si="503"/>
        <v/>
      </c>
      <c r="AB6379" t="str">
        <f t="shared" si="504"/>
        <v>zkokugo_level ~ relative_age + as.factor(sex) +      as.factor(year) | as.factor(school_id) |      0 | school_id</v>
      </c>
    </row>
    <row r="6380" spans="1:28">
      <c r="A6380">
        <v>6379</v>
      </c>
      <c r="B6380" t="s">
        <v>171</v>
      </c>
      <c r="C6380" t="b">
        <v>0</v>
      </c>
      <c r="D6380" t="s">
        <v>172</v>
      </c>
      <c r="E6380" t="s">
        <v>173</v>
      </c>
      <c r="F6380" t="s">
        <v>104</v>
      </c>
      <c r="G6380">
        <v>3.07208413517733E-2</v>
      </c>
      <c r="H6380">
        <v>1.0676125906092101E-3</v>
      </c>
      <c r="I6380">
        <v>28.775270750828302</v>
      </c>
      <c r="J6380" s="10">
        <v>5.7177589484039802E-181</v>
      </c>
      <c r="X6380" t="str">
        <f t="shared" si="500"/>
        <v>grade_4_sex_1_t3_subsample_zkokugo_level_relative_age</v>
      </c>
      <c r="Y6380" t="str">
        <f t="shared" si="501"/>
        <v>0.031</v>
      </c>
      <c r="Z6380" t="str">
        <f t="shared" si="502"/>
        <v>0.001</v>
      </c>
      <c r="AA6380" s="2" t="str">
        <f t="shared" si="503"/>
        <v>***</v>
      </c>
      <c r="AB6380" t="str">
        <f t="shared" si="504"/>
        <v>zkokugo_level ~ relative_age + as.factor(book) +      as.factor(year) | as.factor(school_id) |      0 | school_id</v>
      </c>
    </row>
    <row r="6381" spans="1:28">
      <c r="A6381">
        <v>6380</v>
      </c>
      <c r="B6381" t="s">
        <v>171</v>
      </c>
      <c r="C6381" t="b">
        <v>0</v>
      </c>
      <c r="D6381" t="s">
        <v>172</v>
      </c>
      <c r="E6381" t="s">
        <v>173</v>
      </c>
      <c r="F6381" t="s">
        <v>106</v>
      </c>
      <c r="G6381">
        <v>0.25451733048219699</v>
      </c>
      <c r="H6381">
        <v>1.17152904753339E-2</v>
      </c>
      <c r="I6381">
        <v>21.7252257652572</v>
      </c>
      <c r="J6381" s="10">
        <v>2.7439430405486401E-104</v>
      </c>
      <c r="X6381" t="str">
        <f t="shared" si="500"/>
        <v>grade_4_sex_1_t3_subsample_zkokugo_level_as.factor(book)2</v>
      </c>
      <c r="Y6381" t="str">
        <f t="shared" si="501"/>
        <v>0.255</v>
      </c>
      <c r="Z6381" t="str">
        <f t="shared" si="502"/>
        <v>0.012</v>
      </c>
      <c r="AA6381" s="2" t="str">
        <f t="shared" si="503"/>
        <v>***</v>
      </c>
      <c r="AB6381" t="str">
        <f t="shared" si="504"/>
        <v>zkokugo_level ~ relative_age + as.factor(book) +      as.factor(year) | as.factor(school_id) |      0 | school_id</v>
      </c>
    </row>
    <row r="6382" spans="1:28">
      <c r="A6382">
        <v>6381</v>
      </c>
      <c r="B6382" t="s">
        <v>171</v>
      </c>
      <c r="C6382" t="b">
        <v>0</v>
      </c>
      <c r="D6382" t="s">
        <v>172</v>
      </c>
      <c r="E6382" t="s">
        <v>173</v>
      </c>
      <c r="F6382" t="s">
        <v>107</v>
      </c>
      <c r="G6382">
        <v>0.521266195740408</v>
      </c>
      <c r="H6382">
        <v>1.1980584836056799E-2</v>
      </c>
      <c r="I6382">
        <v>43.5092445714007</v>
      </c>
      <c r="J6382">
        <v>0</v>
      </c>
      <c r="X6382" t="str">
        <f t="shared" si="500"/>
        <v>grade_4_sex_1_t3_subsample_zkokugo_level_as.factor(book)3</v>
      </c>
      <c r="Y6382" t="str">
        <f t="shared" si="501"/>
        <v>0.521</v>
      </c>
      <c r="Z6382" t="str">
        <f t="shared" si="502"/>
        <v>0.012</v>
      </c>
      <c r="AA6382" s="2" t="str">
        <f t="shared" si="503"/>
        <v>***</v>
      </c>
      <c r="AB6382" t="str">
        <f t="shared" si="504"/>
        <v>zkokugo_level ~ relative_age + as.factor(book) +      as.factor(year) | as.factor(school_id) |      0 | school_id</v>
      </c>
    </row>
    <row r="6383" spans="1:28">
      <c r="A6383">
        <v>6382</v>
      </c>
      <c r="B6383" t="s">
        <v>171</v>
      </c>
      <c r="C6383" t="b">
        <v>0</v>
      </c>
      <c r="D6383" t="s">
        <v>172</v>
      </c>
      <c r="E6383" t="s">
        <v>173</v>
      </c>
      <c r="F6383" t="s">
        <v>108</v>
      </c>
      <c r="G6383">
        <v>0.63843630361158799</v>
      </c>
      <c r="H6383">
        <v>1.4211754060455399E-2</v>
      </c>
      <c r="I6383">
        <v>44.923117927297703</v>
      </c>
      <c r="J6383">
        <v>0</v>
      </c>
      <c r="X6383" t="str">
        <f t="shared" si="500"/>
        <v>grade_4_sex_1_t3_subsample_zkokugo_level_as.factor(book)4</v>
      </c>
      <c r="Y6383" t="str">
        <f t="shared" si="501"/>
        <v>0.638</v>
      </c>
      <c r="Z6383" t="str">
        <f t="shared" si="502"/>
        <v>0.014</v>
      </c>
      <c r="AA6383" s="2" t="str">
        <f t="shared" si="503"/>
        <v>***</v>
      </c>
      <c r="AB6383" t="str">
        <f t="shared" si="504"/>
        <v>zkokugo_level ~ relative_age + as.factor(book) +      as.factor(year) | as.factor(school_id) |      0 | school_id</v>
      </c>
    </row>
    <row r="6384" spans="1:28">
      <c r="A6384">
        <v>6383</v>
      </c>
      <c r="B6384" t="s">
        <v>171</v>
      </c>
      <c r="C6384" t="b">
        <v>0</v>
      </c>
      <c r="D6384" t="s">
        <v>172</v>
      </c>
      <c r="E6384" t="s">
        <v>173</v>
      </c>
      <c r="F6384" t="s">
        <v>109</v>
      </c>
      <c r="G6384">
        <v>0.61905911178935502</v>
      </c>
      <c r="H6384">
        <v>1.60591238422069E-2</v>
      </c>
      <c r="I6384">
        <v>38.548747607408799</v>
      </c>
      <c r="J6384" t="s">
        <v>174</v>
      </c>
      <c r="X6384" t="str">
        <f t="shared" si="500"/>
        <v>grade_4_sex_1_t3_subsample_zkokugo_level_as.factor(book)5</v>
      </c>
      <c r="Y6384" t="str">
        <f t="shared" si="501"/>
        <v>0.619</v>
      </c>
      <c r="Z6384" t="str">
        <f t="shared" si="502"/>
        <v>0.016</v>
      </c>
      <c r="AA6384" s="2" t="str">
        <f t="shared" si="503"/>
        <v>***</v>
      </c>
      <c r="AB6384" t="str">
        <f t="shared" si="504"/>
        <v>zkokugo_level ~ relative_age + as.factor(book) +      as.factor(year) | as.factor(school_id) |      0 | school_id</v>
      </c>
    </row>
    <row r="6385" spans="1:28">
      <c r="A6385">
        <v>6384</v>
      </c>
      <c r="B6385" t="s">
        <v>171</v>
      </c>
      <c r="C6385" t="b">
        <v>0</v>
      </c>
      <c r="D6385" t="s">
        <v>172</v>
      </c>
      <c r="E6385" t="s">
        <v>173</v>
      </c>
      <c r="F6385" t="s">
        <v>110</v>
      </c>
      <c r="G6385">
        <v>3.0700983297823701E-2</v>
      </c>
      <c r="H6385">
        <v>1.11692557906497E-2</v>
      </c>
      <c r="I6385">
        <v>2.7487044681638602</v>
      </c>
      <c r="J6385">
        <v>5.98474915407442E-3</v>
      </c>
      <c r="X6385" t="str">
        <f t="shared" si="500"/>
        <v>grade_4_sex_1_t3_subsample_zkokugo_level_as.factor(year)2017</v>
      </c>
      <c r="Y6385" t="str">
        <f t="shared" si="501"/>
        <v>0.031</v>
      </c>
      <c r="Z6385" t="str">
        <f t="shared" si="502"/>
        <v>0.011</v>
      </c>
      <c r="AA6385" s="2" t="str">
        <f t="shared" si="503"/>
        <v>***</v>
      </c>
      <c r="AB6385" t="str">
        <f t="shared" si="504"/>
        <v>zkokugo_level ~ relative_age + as.factor(book) +      as.factor(year) | as.factor(school_id) |      0 | school_id</v>
      </c>
    </row>
    <row r="6386" spans="1:28">
      <c r="A6386">
        <v>6385</v>
      </c>
      <c r="B6386" t="s">
        <v>171</v>
      </c>
      <c r="C6386" t="b">
        <v>0</v>
      </c>
      <c r="D6386" t="s">
        <v>172</v>
      </c>
      <c r="E6386" t="s">
        <v>173</v>
      </c>
      <c r="F6386" t="s">
        <v>111</v>
      </c>
      <c r="G6386">
        <v>1.26036505943176E-2</v>
      </c>
      <c r="H6386">
        <v>1.2431258881231999E-2</v>
      </c>
      <c r="I6386">
        <v>1.0138675989883801</v>
      </c>
      <c r="J6386">
        <v>0.31064963398677797</v>
      </c>
      <c r="X6386" t="str">
        <f t="shared" si="500"/>
        <v>grade_4_sex_1_t3_subsample_zkokugo_level_as.factor(year)2018</v>
      </c>
      <c r="Y6386" t="str">
        <f t="shared" si="501"/>
        <v>0.013</v>
      </c>
      <c r="Z6386" t="str">
        <f t="shared" si="502"/>
        <v>0.012</v>
      </c>
      <c r="AA6386" s="2" t="str">
        <f t="shared" si="503"/>
        <v/>
      </c>
      <c r="AB6386" t="str">
        <f t="shared" si="504"/>
        <v>zkokugo_level ~ relative_age + as.factor(book) +      as.factor(year) | as.factor(school_id) |      0 | school_id</v>
      </c>
    </row>
    <row r="6387" spans="1:28">
      <c r="A6387">
        <v>6386</v>
      </c>
      <c r="B6387" t="s">
        <v>175</v>
      </c>
      <c r="C6387" t="b">
        <v>0</v>
      </c>
      <c r="D6387" t="s">
        <v>172</v>
      </c>
      <c r="E6387" t="s">
        <v>176</v>
      </c>
      <c r="F6387" t="s">
        <v>104</v>
      </c>
      <c r="G6387">
        <v>3.1868555262609399E-2</v>
      </c>
      <c r="H6387">
        <v>1.0557165520488701E-3</v>
      </c>
      <c r="I6387">
        <v>30.186658720810001</v>
      </c>
      <c r="J6387" s="10">
        <v>7.9896218185073401E-199</v>
      </c>
      <c r="X6387" t="str">
        <f t="shared" si="500"/>
        <v>grade_4_sex_2_t3_subsample_zkokugo_level_relative_age</v>
      </c>
      <c r="Y6387" t="str">
        <f t="shared" si="501"/>
        <v>0.032</v>
      </c>
      <c r="Z6387" t="str">
        <f t="shared" si="502"/>
        <v>0.001</v>
      </c>
      <c r="AA6387" s="2" t="str">
        <f t="shared" si="503"/>
        <v>***</v>
      </c>
      <c r="AB6387" t="str">
        <f t="shared" si="504"/>
        <v>zkokugo_level ~ relative_age + as.factor(book) +      as.factor(year) | as.factor(school_id) |      0 | school_id</v>
      </c>
    </row>
    <row r="6388" spans="1:28">
      <c r="A6388">
        <v>6387</v>
      </c>
      <c r="B6388" t="s">
        <v>175</v>
      </c>
      <c r="C6388" t="b">
        <v>0</v>
      </c>
      <c r="D6388" t="s">
        <v>172</v>
      </c>
      <c r="E6388" t="s">
        <v>176</v>
      </c>
      <c r="F6388" t="s">
        <v>106</v>
      </c>
      <c r="G6388">
        <v>0.258442827089436</v>
      </c>
      <c r="H6388">
        <v>1.3571365368193301E-2</v>
      </c>
      <c r="I6388">
        <v>19.043244366196099</v>
      </c>
      <c r="J6388" s="10">
        <v>1.2296448656960801E-80</v>
      </c>
      <c r="X6388" t="str">
        <f t="shared" si="500"/>
        <v>grade_4_sex_2_t3_subsample_zkokugo_level_as.factor(book)2</v>
      </c>
      <c r="Y6388" t="str">
        <f t="shared" si="501"/>
        <v>0.258</v>
      </c>
      <c r="Z6388" t="str">
        <f t="shared" si="502"/>
        <v>0.014</v>
      </c>
      <c r="AA6388" s="2" t="str">
        <f t="shared" si="503"/>
        <v>***</v>
      </c>
      <c r="AB6388" t="str">
        <f t="shared" si="504"/>
        <v>zkokugo_level ~ relative_age + as.factor(book) +      as.factor(year) | as.factor(school_id) |      0 | school_id</v>
      </c>
    </row>
    <row r="6389" spans="1:28">
      <c r="A6389">
        <v>6388</v>
      </c>
      <c r="B6389" t="s">
        <v>175</v>
      </c>
      <c r="C6389" t="b">
        <v>0</v>
      </c>
      <c r="D6389" t="s">
        <v>172</v>
      </c>
      <c r="E6389" t="s">
        <v>176</v>
      </c>
      <c r="F6389" t="s">
        <v>107</v>
      </c>
      <c r="G6389">
        <v>0.54397756918013696</v>
      </c>
      <c r="H6389">
        <v>1.34342613436534E-2</v>
      </c>
      <c r="I6389">
        <v>40.4918108457912</v>
      </c>
      <c r="J6389">
        <v>0</v>
      </c>
      <c r="X6389" t="str">
        <f t="shared" si="500"/>
        <v>grade_4_sex_2_t3_subsample_zkokugo_level_as.factor(book)3</v>
      </c>
      <c r="Y6389" t="str">
        <f t="shared" si="501"/>
        <v>0.544</v>
      </c>
      <c r="Z6389" t="str">
        <f t="shared" si="502"/>
        <v>0.013</v>
      </c>
      <c r="AA6389" s="2" t="str">
        <f t="shared" si="503"/>
        <v>***</v>
      </c>
      <c r="AB6389" t="str">
        <f t="shared" si="504"/>
        <v>zkokugo_level ~ relative_age + as.factor(book) +      as.factor(year) | as.factor(school_id) |      0 | school_id</v>
      </c>
    </row>
    <row r="6390" spans="1:28">
      <c r="A6390">
        <v>6389</v>
      </c>
      <c r="B6390" t="s">
        <v>175</v>
      </c>
      <c r="C6390" t="b">
        <v>0</v>
      </c>
      <c r="D6390" t="s">
        <v>172</v>
      </c>
      <c r="E6390" t="s">
        <v>176</v>
      </c>
      <c r="F6390" t="s">
        <v>108</v>
      </c>
      <c r="G6390">
        <v>0.64788159685438595</v>
      </c>
      <c r="H6390">
        <v>1.5180760529860501E-2</v>
      </c>
      <c r="I6390">
        <v>42.677808900285697</v>
      </c>
      <c r="J6390">
        <v>0</v>
      </c>
      <c r="X6390" t="str">
        <f t="shared" si="500"/>
        <v>grade_4_sex_2_t3_subsample_zkokugo_level_as.factor(book)4</v>
      </c>
      <c r="Y6390" t="str">
        <f t="shared" si="501"/>
        <v>0.648</v>
      </c>
      <c r="Z6390" t="str">
        <f t="shared" si="502"/>
        <v>0.015</v>
      </c>
      <c r="AA6390" s="2" t="str">
        <f t="shared" si="503"/>
        <v>***</v>
      </c>
      <c r="AB6390" t="str">
        <f t="shared" si="504"/>
        <v>zkokugo_level ~ relative_age + as.factor(book) +      as.factor(year) | as.factor(school_id) |      0 | school_id</v>
      </c>
    </row>
    <row r="6391" spans="1:28">
      <c r="A6391">
        <v>6390</v>
      </c>
      <c r="B6391" t="s">
        <v>175</v>
      </c>
      <c r="C6391" t="b">
        <v>0</v>
      </c>
      <c r="D6391" t="s">
        <v>172</v>
      </c>
      <c r="E6391" t="s">
        <v>176</v>
      </c>
      <c r="F6391" t="s">
        <v>109</v>
      </c>
      <c r="G6391">
        <v>0.63122474920545302</v>
      </c>
      <c r="H6391">
        <v>1.7741339841472401E-2</v>
      </c>
      <c r="I6391">
        <v>35.579316717100099</v>
      </c>
      <c r="J6391" s="10">
        <v>1.1655313585708799E-274</v>
      </c>
      <c r="X6391" t="str">
        <f t="shared" si="500"/>
        <v>grade_4_sex_2_t3_subsample_zkokugo_level_as.factor(book)5</v>
      </c>
      <c r="Y6391" t="str">
        <f t="shared" si="501"/>
        <v>0.631</v>
      </c>
      <c r="Z6391" t="str">
        <f t="shared" si="502"/>
        <v>0.018</v>
      </c>
      <c r="AA6391" s="2" t="str">
        <f t="shared" si="503"/>
        <v>***</v>
      </c>
      <c r="AB6391" t="str">
        <f t="shared" si="504"/>
        <v>zkokugo_level ~ relative_age + as.factor(book) +      as.factor(year) | as.factor(school_id) |      0 | school_id</v>
      </c>
    </row>
    <row r="6392" spans="1:28">
      <c r="A6392">
        <v>6391</v>
      </c>
      <c r="B6392" t="s">
        <v>175</v>
      </c>
      <c r="C6392" t="b">
        <v>0</v>
      </c>
      <c r="D6392" t="s">
        <v>172</v>
      </c>
      <c r="E6392" t="s">
        <v>176</v>
      </c>
      <c r="F6392" t="s">
        <v>110</v>
      </c>
      <c r="G6392">
        <v>-3.7749761985841297E-2</v>
      </c>
      <c r="H6392">
        <v>1.2440076831058499E-2</v>
      </c>
      <c r="I6392">
        <v>-3.03452804178777</v>
      </c>
      <c r="J6392">
        <v>2.4100583328696499E-3</v>
      </c>
      <c r="X6392" t="str">
        <f t="shared" si="500"/>
        <v>grade_4_sex_2_t3_subsample_zkokugo_level_as.factor(year)2017</v>
      </c>
      <c r="Y6392" t="str">
        <f t="shared" si="501"/>
        <v>-0.038</v>
      </c>
      <c r="Z6392" t="str">
        <f t="shared" si="502"/>
        <v>0.012</v>
      </c>
      <c r="AA6392" s="2" t="str">
        <f t="shared" si="503"/>
        <v>***</v>
      </c>
      <c r="AB6392" t="str">
        <f t="shared" si="504"/>
        <v>zkokugo_level ~ relative_age + as.factor(book) +      as.factor(year) | as.factor(school_id) |      0 | school_id</v>
      </c>
    </row>
    <row r="6393" spans="1:28">
      <c r="A6393">
        <v>6392</v>
      </c>
      <c r="B6393" t="s">
        <v>175</v>
      </c>
      <c r="C6393" t="b">
        <v>0</v>
      </c>
      <c r="D6393" t="s">
        <v>172</v>
      </c>
      <c r="E6393" t="s">
        <v>176</v>
      </c>
      <c r="F6393" t="s">
        <v>111</v>
      </c>
      <c r="G6393">
        <v>-1.1047440864111701E-3</v>
      </c>
      <c r="H6393">
        <v>1.2248166931122101E-2</v>
      </c>
      <c r="I6393">
        <v>-9.01966876042542E-2</v>
      </c>
      <c r="J6393">
        <v>0.92813118947879503</v>
      </c>
      <c r="X6393" t="str">
        <f t="shared" si="500"/>
        <v>grade_4_sex_2_t3_subsample_zkokugo_level_as.factor(year)2018</v>
      </c>
      <c r="Y6393" t="str">
        <f t="shared" si="501"/>
        <v>-0.001</v>
      </c>
      <c r="Z6393" t="str">
        <f t="shared" si="502"/>
        <v>0.012</v>
      </c>
      <c r="AA6393" s="2" t="str">
        <f t="shared" si="503"/>
        <v/>
      </c>
      <c r="AB6393" t="str">
        <f t="shared" si="504"/>
        <v>zkokugo_level ~ relative_age + as.factor(book) +      as.factor(year) | as.factor(school_id) |      0 | school_id</v>
      </c>
    </row>
    <row r="6394" spans="1:28">
      <c r="A6394">
        <v>6393</v>
      </c>
      <c r="B6394" t="s">
        <v>177</v>
      </c>
      <c r="C6394" t="b">
        <v>0</v>
      </c>
      <c r="D6394" t="s">
        <v>172</v>
      </c>
      <c r="E6394" t="s">
        <v>178</v>
      </c>
      <c r="F6394" t="s">
        <v>104</v>
      </c>
      <c r="G6394">
        <v>1.6181576910522699E-2</v>
      </c>
      <c r="H6394">
        <v>9.8207583744578503E-4</v>
      </c>
      <c r="I6394">
        <v>16.476911755214601</v>
      </c>
      <c r="J6394" s="10">
        <v>7.0457569525841794E-61</v>
      </c>
      <c r="X6394" t="str">
        <f t="shared" si="500"/>
        <v>grade_9_sex_2_t3_subsample_zkokugo_level_relative_age</v>
      </c>
      <c r="Y6394" t="str">
        <f t="shared" si="501"/>
        <v>0.016</v>
      </c>
      <c r="Z6394" t="str">
        <f t="shared" si="502"/>
        <v>0.001</v>
      </c>
      <c r="AA6394" s="2" t="str">
        <f t="shared" si="503"/>
        <v>***</v>
      </c>
      <c r="AB6394" t="str">
        <f t="shared" si="504"/>
        <v>zkokugo_level ~ relative_age + as.factor(book) +      as.factor(year) | as.factor(school_id) |      0 | school_id</v>
      </c>
    </row>
    <row r="6395" spans="1:28">
      <c r="A6395">
        <v>6394</v>
      </c>
      <c r="B6395" t="s">
        <v>177</v>
      </c>
      <c r="C6395" t="b">
        <v>0</v>
      </c>
      <c r="D6395" t="s">
        <v>172</v>
      </c>
      <c r="E6395" t="s">
        <v>178</v>
      </c>
      <c r="F6395" t="s">
        <v>106</v>
      </c>
      <c r="G6395">
        <v>0.26373914290930001</v>
      </c>
      <c r="H6395">
        <v>1.28909053209522E-2</v>
      </c>
      <c r="I6395">
        <v>20.459318902965801</v>
      </c>
      <c r="J6395" s="10">
        <v>9.4147970764743601E-93</v>
      </c>
      <c r="X6395" t="str">
        <f t="shared" si="500"/>
        <v>grade_9_sex_2_t3_subsample_zkokugo_level_as.factor(book)2</v>
      </c>
      <c r="Y6395" t="str">
        <f t="shared" si="501"/>
        <v>0.264</v>
      </c>
      <c r="Z6395" t="str">
        <f t="shared" si="502"/>
        <v>0.013</v>
      </c>
      <c r="AA6395" s="2" t="str">
        <f t="shared" si="503"/>
        <v>***</v>
      </c>
      <c r="AB6395" t="str">
        <f t="shared" si="504"/>
        <v>zkokugo_level ~ relative_age + as.factor(book) +      as.factor(year) | as.factor(school_id) |      0 | school_id</v>
      </c>
    </row>
    <row r="6396" spans="1:28">
      <c r="A6396">
        <v>6395</v>
      </c>
      <c r="B6396" t="s">
        <v>177</v>
      </c>
      <c r="C6396" t="b">
        <v>0</v>
      </c>
      <c r="D6396" t="s">
        <v>172</v>
      </c>
      <c r="E6396" t="s">
        <v>178</v>
      </c>
      <c r="F6396" t="s">
        <v>107</v>
      </c>
      <c r="G6396">
        <v>0.49044289326948298</v>
      </c>
      <c r="H6396">
        <v>1.2422850703556299E-2</v>
      </c>
      <c r="I6396">
        <v>39.479094208955303</v>
      </c>
      <c r="J6396">
        <v>0</v>
      </c>
      <c r="X6396" t="str">
        <f t="shared" si="500"/>
        <v>grade_9_sex_2_t3_subsample_zkokugo_level_as.factor(book)3</v>
      </c>
      <c r="Y6396" t="str">
        <f t="shared" si="501"/>
        <v>0.490</v>
      </c>
      <c r="Z6396" t="str">
        <f t="shared" si="502"/>
        <v>0.012</v>
      </c>
      <c r="AA6396" s="2" t="str">
        <f t="shared" si="503"/>
        <v>***</v>
      </c>
      <c r="AB6396" t="str">
        <f t="shared" si="504"/>
        <v>zkokugo_level ~ relative_age + as.factor(book) +      as.factor(year) | as.factor(school_id) |      0 | school_id</v>
      </c>
    </row>
    <row r="6397" spans="1:28">
      <c r="A6397">
        <v>6396</v>
      </c>
      <c r="B6397" t="s">
        <v>177</v>
      </c>
      <c r="C6397" t="b">
        <v>0</v>
      </c>
      <c r="D6397" t="s">
        <v>172</v>
      </c>
      <c r="E6397" t="s">
        <v>178</v>
      </c>
      <c r="F6397" t="s">
        <v>108</v>
      </c>
      <c r="G6397">
        <v>0.60578613214596699</v>
      </c>
      <c r="H6397">
        <v>1.4233157222388401E-2</v>
      </c>
      <c r="I6397">
        <v>42.561613188188403</v>
      </c>
      <c r="J6397">
        <v>0</v>
      </c>
      <c r="X6397" t="str">
        <f t="shared" si="500"/>
        <v>grade_9_sex_2_t3_subsample_zkokugo_level_as.factor(book)4</v>
      </c>
      <c r="Y6397" t="str">
        <f t="shared" si="501"/>
        <v>0.606</v>
      </c>
      <c r="Z6397" t="str">
        <f t="shared" si="502"/>
        <v>0.014</v>
      </c>
      <c r="AA6397" s="2" t="str">
        <f t="shared" si="503"/>
        <v>***</v>
      </c>
      <c r="AB6397" t="str">
        <f t="shared" si="504"/>
        <v>zkokugo_level ~ relative_age + as.factor(book) +      as.factor(year) | as.factor(school_id) |      0 | school_id</v>
      </c>
    </row>
    <row r="6398" spans="1:28">
      <c r="A6398">
        <v>6397</v>
      </c>
      <c r="B6398" t="s">
        <v>177</v>
      </c>
      <c r="C6398" t="b">
        <v>0</v>
      </c>
      <c r="D6398" t="s">
        <v>172</v>
      </c>
      <c r="E6398" t="s">
        <v>178</v>
      </c>
      <c r="F6398" t="s">
        <v>109</v>
      </c>
      <c r="G6398">
        <v>0.71565365556787597</v>
      </c>
      <c r="H6398">
        <v>1.6077307252181799E-2</v>
      </c>
      <c r="I6398">
        <v>44.513278519993399</v>
      </c>
      <c r="J6398">
        <v>0</v>
      </c>
      <c r="X6398" t="str">
        <f t="shared" si="500"/>
        <v>grade_9_sex_2_t3_subsample_zkokugo_level_as.factor(book)5</v>
      </c>
      <c r="Y6398" t="str">
        <f t="shared" si="501"/>
        <v>0.716</v>
      </c>
      <c r="Z6398" t="str">
        <f t="shared" si="502"/>
        <v>0.016</v>
      </c>
      <c r="AA6398" s="2" t="str">
        <f t="shared" si="503"/>
        <v>***</v>
      </c>
      <c r="AB6398" t="str">
        <f t="shared" si="504"/>
        <v>zkokugo_level ~ relative_age + as.factor(book) +      as.factor(year) | as.factor(school_id) |      0 | school_id</v>
      </c>
    </row>
    <row r="6399" spans="1:28">
      <c r="A6399">
        <v>6398</v>
      </c>
      <c r="B6399" t="s">
        <v>177</v>
      </c>
      <c r="C6399" t="b">
        <v>0</v>
      </c>
      <c r="D6399" t="s">
        <v>172</v>
      </c>
      <c r="E6399" t="s">
        <v>178</v>
      </c>
      <c r="F6399" t="s">
        <v>110</v>
      </c>
      <c r="G6399">
        <v>-1.7014583542949401E-2</v>
      </c>
      <c r="H6399">
        <v>1.0666533435681301E-2</v>
      </c>
      <c r="I6399">
        <v>-1.5951371310601099</v>
      </c>
      <c r="J6399">
        <v>0.110686190216298</v>
      </c>
      <c r="X6399" t="str">
        <f t="shared" si="500"/>
        <v>grade_9_sex_2_t3_subsample_zkokugo_level_as.factor(year)2017</v>
      </c>
      <c r="Y6399" t="str">
        <f t="shared" si="501"/>
        <v>-0.017</v>
      </c>
      <c r="Z6399" t="str">
        <f t="shared" si="502"/>
        <v>0.011</v>
      </c>
      <c r="AA6399" s="2" t="str">
        <f t="shared" si="503"/>
        <v/>
      </c>
      <c r="AB6399" t="str">
        <f t="shared" si="504"/>
        <v>zkokugo_level ~ relative_age + as.factor(book) +      as.factor(year) | as.factor(school_id) |      0 | school_id</v>
      </c>
    </row>
    <row r="6400" spans="1:28">
      <c r="A6400">
        <v>6399</v>
      </c>
      <c r="B6400" t="s">
        <v>177</v>
      </c>
      <c r="C6400" t="b">
        <v>0</v>
      </c>
      <c r="D6400" t="s">
        <v>172</v>
      </c>
      <c r="E6400" t="s">
        <v>178</v>
      </c>
      <c r="F6400" t="s">
        <v>111</v>
      </c>
      <c r="G6400">
        <v>-1.94055129837424E-2</v>
      </c>
      <c r="H6400">
        <v>1.1057863022576501E-2</v>
      </c>
      <c r="I6400">
        <v>-1.75490625486341</v>
      </c>
      <c r="J6400">
        <v>7.92798172836056E-2</v>
      </c>
      <c r="X6400" t="str">
        <f t="shared" si="500"/>
        <v>grade_9_sex_2_t3_subsample_zkokugo_level_as.factor(year)2018</v>
      </c>
      <c r="Y6400" t="str">
        <f t="shared" si="501"/>
        <v>-0.019</v>
      </c>
      <c r="Z6400" t="str">
        <f t="shared" si="502"/>
        <v>0.011</v>
      </c>
      <c r="AA6400" s="2" t="str">
        <f t="shared" si="503"/>
        <v>*</v>
      </c>
      <c r="AB6400" t="str">
        <f t="shared" si="504"/>
        <v>zkokugo_level ~ relative_age + as.factor(book) +      as.factor(year) | as.factor(school_id) |      0 | school_id</v>
      </c>
    </row>
    <row r="6401" spans="1:28">
      <c r="A6401">
        <v>6400</v>
      </c>
      <c r="B6401" t="s">
        <v>179</v>
      </c>
      <c r="C6401" t="b">
        <v>0</v>
      </c>
      <c r="D6401" t="s">
        <v>172</v>
      </c>
      <c r="E6401" t="s">
        <v>180</v>
      </c>
      <c r="F6401" t="s">
        <v>104</v>
      </c>
      <c r="G6401">
        <v>1.95270771701835E-2</v>
      </c>
      <c r="H6401">
        <v>1.1382702311926E-3</v>
      </c>
      <c r="I6401">
        <v>17.155045115889799</v>
      </c>
      <c r="J6401" s="10">
        <v>7.9601735742522597E-66</v>
      </c>
      <c r="X6401" t="str">
        <f t="shared" si="500"/>
        <v>grade_8_sex_2_t3_subsample_zkokugo_level_relative_age</v>
      </c>
      <c r="Y6401" t="str">
        <f t="shared" si="501"/>
        <v>0.020</v>
      </c>
      <c r="Z6401" t="str">
        <f t="shared" si="502"/>
        <v>0.001</v>
      </c>
      <c r="AA6401" s="2" t="str">
        <f t="shared" si="503"/>
        <v>***</v>
      </c>
      <c r="AB6401" t="str">
        <f t="shared" si="504"/>
        <v>zkokugo_level ~ relative_age + as.factor(book) +      as.factor(year) | as.factor(school_id) |      0 | school_id</v>
      </c>
    </row>
    <row r="6402" spans="1:28">
      <c r="A6402">
        <v>6401</v>
      </c>
      <c r="B6402" t="s">
        <v>179</v>
      </c>
      <c r="C6402" t="b">
        <v>0</v>
      </c>
      <c r="D6402" t="s">
        <v>172</v>
      </c>
      <c r="E6402" t="s">
        <v>180</v>
      </c>
      <c r="F6402" t="s">
        <v>106</v>
      </c>
      <c r="G6402">
        <v>0.24397804076906399</v>
      </c>
      <c r="H6402">
        <v>1.38732829921019E-2</v>
      </c>
      <c r="I6402">
        <v>17.586179198388901</v>
      </c>
      <c r="J6402" s="10">
        <v>4.4908299055537598E-69</v>
      </c>
      <c r="X6402" t="str">
        <f t="shared" ref="X6402:X6465" si="505">E6402&amp;"_"&amp;F6402</f>
        <v>grade_8_sex_2_t3_subsample_zkokugo_level_as.factor(book)2</v>
      </c>
      <c r="Y6402" t="str">
        <f t="shared" ref="Y6402:Y6465" si="506">TEXT(G6402,"0.000")</f>
        <v>0.244</v>
      </c>
      <c r="Z6402" t="str">
        <f t="shared" ref="Z6402:Z6465" si="507">TEXT(H6402,"0.000")</f>
        <v>0.014</v>
      </c>
      <c r="AA6402" s="2" t="str">
        <f t="shared" ref="AA6402:AA6465" si="508">IF(COUNTIF(J6402,"*E*")&gt;0, "***", IF(TEXT(J6402, "0.00E+00")*1&lt;0.01, "***", IF(TEXT(J6402, "0.00E+00")*1&lt;0.05, "**",  IF(TEXT(J6402, "0.00E+00")*1&lt;0.1, "*",""))))</f>
        <v>***</v>
      </c>
      <c r="AB6402" t="str">
        <f t="shared" ref="AB6402:AB6465" si="509">D6402</f>
        <v>zkokugo_level ~ relative_age + as.factor(book) +      as.factor(year) | as.factor(school_id) |      0 | school_id</v>
      </c>
    </row>
    <row r="6403" spans="1:28">
      <c r="A6403">
        <v>6402</v>
      </c>
      <c r="B6403" t="s">
        <v>179</v>
      </c>
      <c r="C6403" t="b">
        <v>0</v>
      </c>
      <c r="D6403" t="s">
        <v>172</v>
      </c>
      <c r="E6403" t="s">
        <v>180</v>
      </c>
      <c r="F6403" t="s">
        <v>107</v>
      </c>
      <c r="G6403">
        <v>0.46576234679822698</v>
      </c>
      <c r="H6403">
        <v>1.38740784338903E-2</v>
      </c>
      <c r="I6403">
        <v>33.570687164381702</v>
      </c>
      <c r="J6403" s="10">
        <v>4.8225807479599002E-245</v>
      </c>
      <c r="X6403" t="str">
        <f t="shared" si="505"/>
        <v>grade_8_sex_2_t3_subsample_zkokugo_level_as.factor(book)3</v>
      </c>
      <c r="Y6403" t="str">
        <f t="shared" si="506"/>
        <v>0.466</v>
      </c>
      <c r="Z6403" t="str">
        <f t="shared" si="507"/>
        <v>0.014</v>
      </c>
      <c r="AA6403" s="2" t="str">
        <f t="shared" si="508"/>
        <v>***</v>
      </c>
      <c r="AB6403" t="str">
        <f t="shared" si="509"/>
        <v>zkokugo_level ~ relative_age + as.factor(book) +      as.factor(year) | as.factor(school_id) |      0 | school_id</v>
      </c>
    </row>
    <row r="6404" spans="1:28">
      <c r="A6404">
        <v>6403</v>
      </c>
      <c r="B6404" t="s">
        <v>179</v>
      </c>
      <c r="C6404" t="b">
        <v>0</v>
      </c>
      <c r="D6404" t="s">
        <v>172</v>
      </c>
      <c r="E6404" t="s">
        <v>180</v>
      </c>
      <c r="F6404" t="s">
        <v>108</v>
      </c>
      <c r="G6404">
        <v>0.60389966217598101</v>
      </c>
      <c r="H6404">
        <v>1.4574715511145701E-2</v>
      </c>
      <c r="I6404">
        <v>41.434747849051398</v>
      </c>
      <c r="J6404">
        <v>0</v>
      </c>
      <c r="X6404" t="str">
        <f t="shared" si="505"/>
        <v>grade_8_sex_2_t3_subsample_zkokugo_level_as.factor(book)4</v>
      </c>
      <c r="Y6404" t="str">
        <f t="shared" si="506"/>
        <v>0.604</v>
      </c>
      <c r="Z6404" t="str">
        <f t="shared" si="507"/>
        <v>0.015</v>
      </c>
      <c r="AA6404" s="2" t="str">
        <f t="shared" si="508"/>
        <v>***</v>
      </c>
      <c r="AB6404" t="str">
        <f t="shared" si="509"/>
        <v>zkokugo_level ~ relative_age + as.factor(book) +      as.factor(year) | as.factor(school_id) |      0 | school_id</v>
      </c>
    </row>
    <row r="6405" spans="1:28">
      <c r="A6405">
        <v>6404</v>
      </c>
      <c r="B6405" t="s">
        <v>179</v>
      </c>
      <c r="C6405" t="b">
        <v>0</v>
      </c>
      <c r="D6405" t="s">
        <v>172</v>
      </c>
      <c r="E6405" t="s">
        <v>180</v>
      </c>
      <c r="F6405" t="s">
        <v>109</v>
      </c>
      <c r="G6405">
        <v>0.69731941018331101</v>
      </c>
      <c r="H6405">
        <v>1.6179780662442599E-2</v>
      </c>
      <c r="I6405">
        <v>43.09819921119</v>
      </c>
      <c r="J6405">
        <v>0</v>
      </c>
      <c r="X6405" t="str">
        <f t="shared" si="505"/>
        <v>grade_8_sex_2_t3_subsample_zkokugo_level_as.factor(book)5</v>
      </c>
      <c r="Y6405" t="str">
        <f t="shared" si="506"/>
        <v>0.697</v>
      </c>
      <c r="Z6405" t="str">
        <f t="shared" si="507"/>
        <v>0.016</v>
      </c>
      <c r="AA6405" s="2" t="str">
        <f t="shared" si="508"/>
        <v>***</v>
      </c>
      <c r="AB6405" t="str">
        <f t="shared" si="509"/>
        <v>zkokugo_level ~ relative_age + as.factor(book) +      as.factor(year) | as.factor(school_id) |      0 | school_id</v>
      </c>
    </row>
    <row r="6406" spans="1:28">
      <c r="A6406">
        <v>6405</v>
      </c>
      <c r="B6406" t="s">
        <v>179</v>
      </c>
      <c r="C6406" t="b">
        <v>0</v>
      </c>
      <c r="D6406" t="s">
        <v>172</v>
      </c>
      <c r="E6406" t="s">
        <v>180</v>
      </c>
      <c r="F6406" t="s">
        <v>110</v>
      </c>
      <c r="G6406">
        <v>-1.5981426436369E-2</v>
      </c>
      <c r="H6406">
        <v>1.10821177170949E-2</v>
      </c>
      <c r="I6406">
        <v>-1.44209138039714</v>
      </c>
      <c r="J6406">
        <v>0.14928125121590999</v>
      </c>
      <c r="X6406" t="str">
        <f t="shared" si="505"/>
        <v>grade_8_sex_2_t3_subsample_zkokugo_level_as.factor(year)2017</v>
      </c>
      <c r="Y6406" t="str">
        <f t="shared" si="506"/>
        <v>-0.016</v>
      </c>
      <c r="Z6406" t="str">
        <f t="shared" si="507"/>
        <v>0.011</v>
      </c>
      <c r="AA6406" s="2" t="str">
        <f t="shared" si="508"/>
        <v/>
      </c>
      <c r="AB6406" t="str">
        <f t="shared" si="509"/>
        <v>zkokugo_level ~ relative_age + as.factor(book) +      as.factor(year) | as.factor(school_id) |      0 | school_id</v>
      </c>
    </row>
    <row r="6407" spans="1:28">
      <c r="A6407">
        <v>6406</v>
      </c>
      <c r="B6407" t="s">
        <v>179</v>
      </c>
      <c r="C6407" t="b">
        <v>0</v>
      </c>
      <c r="D6407" t="s">
        <v>172</v>
      </c>
      <c r="E6407" t="s">
        <v>180</v>
      </c>
      <c r="F6407" t="s">
        <v>111</v>
      </c>
      <c r="G6407">
        <v>-4.4107867037703301E-2</v>
      </c>
      <c r="H6407">
        <v>1.06204155458245E-2</v>
      </c>
      <c r="I6407">
        <v>-4.1531206427270702</v>
      </c>
      <c r="J6407" s="10">
        <v>3.2837568626062798E-5</v>
      </c>
      <c r="X6407" t="str">
        <f t="shared" si="505"/>
        <v>grade_8_sex_2_t3_subsample_zkokugo_level_as.factor(year)2018</v>
      </c>
      <c r="Y6407" t="str">
        <f t="shared" si="506"/>
        <v>-0.044</v>
      </c>
      <c r="Z6407" t="str">
        <f t="shared" si="507"/>
        <v>0.011</v>
      </c>
      <c r="AA6407" s="2" t="str">
        <f t="shared" si="508"/>
        <v>***</v>
      </c>
      <c r="AB6407" t="str">
        <f t="shared" si="509"/>
        <v>zkokugo_level ~ relative_age + as.factor(book) +      as.factor(year) | as.factor(school_id) |      0 | school_id</v>
      </c>
    </row>
    <row r="6408" spans="1:28">
      <c r="A6408">
        <v>6407</v>
      </c>
      <c r="B6408" t="s">
        <v>181</v>
      </c>
      <c r="C6408" t="b">
        <v>0</v>
      </c>
      <c r="D6408" t="s">
        <v>172</v>
      </c>
      <c r="E6408" t="s">
        <v>182</v>
      </c>
      <c r="F6408" t="s">
        <v>104</v>
      </c>
      <c r="G6408">
        <v>2.5528004400342599E-2</v>
      </c>
      <c r="H6408">
        <v>1.0288644076270001E-3</v>
      </c>
      <c r="I6408">
        <v>24.811825747982802</v>
      </c>
      <c r="J6408" s="10">
        <v>2.6340509108510599E-135</v>
      </c>
      <c r="X6408" t="str">
        <f t="shared" si="505"/>
        <v>grade_6_sex_2_t3_subsample_zkokugo_level_relative_age</v>
      </c>
      <c r="Y6408" t="str">
        <f t="shared" si="506"/>
        <v>0.026</v>
      </c>
      <c r="Z6408" t="str">
        <f t="shared" si="507"/>
        <v>0.001</v>
      </c>
      <c r="AA6408" s="2" t="str">
        <f t="shared" si="508"/>
        <v>***</v>
      </c>
      <c r="AB6408" t="str">
        <f t="shared" si="509"/>
        <v>zkokugo_level ~ relative_age + as.factor(book) +      as.factor(year) | as.factor(school_id) |      0 | school_id</v>
      </c>
    </row>
    <row r="6409" spans="1:28">
      <c r="A6409">
        <v>6408</v>
      </c>
      <c r="B6409" t="s">
        <v>181</v>
      </c>
      <c r="C6409" t="b">
        <v>0</v>
      </c>
      <c r="D6409" t="s">
        <v>172</v>
      </c>
      <c r="E6409" t="s">
        <v>182</v>
      </c>
      <c r="F6409" t="s">
        <v>106</v>
      </c>
      <c r="G6409">
        <v>0.232354340699894</v>
      </c>
      <c r="H6409">
        <v>1.60885341769989E-2</v>
      </c>
      <c r="I6409">
        <v>14.442231849317899</v>
      </c>
      <c r="J6409" s="10">
        <v>3.2898557932288899E-47</v>
      </c>
      <c r="X6409" t="str">
        <f t="shared" si="505"/>
        <v>grade_6_sex_2_t3_subsample_zkokugo_level_as.factor(book)2</v>
      </c>
      <c r="Y6409" t="str">
        <f t="shared" si="506"/>
        <v>0.232</v>
      </c>
      <c r="Z6409" t="str">
        <f t="shared" si="507"/>
        <v>0.016</v>
      </c>
      <c r="AA6409" s="2" t="str">
        <f t="shared" si="508"/>
        <v>***</v>
      </c>
      <c r="AB6409" t="str">
        <f t="shared" si="509"/>
        <v>zkokugo_level ~ relative_age + as.factor(book) +      as.factor(year) | as.factor(school_id) |      0 | school_id</v>
      </c>
    </row>
    <row r="6410" spans="1:28">
      <c r="A6410">
        <v>6409</v>
      </c>
      <c r="B6410" t="s">
        <v>181</v>
      </c>
      <c r="C6410" t="b">
        <v>0</v>
      </c>
      <c r="D6410" t="s">
        <v>172</v>
      </c>
      <c r="E6410" t="s">
        <v>182</v>
      </c>
      <c r="F6410" t="s">
        <v>107</v>
      </c>
      <c r="G6410">
        <v>0.52868968008884498</v>
      </c>
      <c r="H6410">
        <v>1.5714216947522001E-2</v>
      </c>
      <c r="I6410">
        <v>33.6440359614746</v>
      </c>
      <c r="J6410" s="10">
        <v>3.8193771362393101E-246</v>
      </c>
      <c r="X6410" t="str">
        <f t="shared" si="505"/>
        <v>grade_6_sex_2_t3_subsample_zkokugo_level_as.factor(book)3</v>
      </c>
      <c r="Y6410" t="str">
        <f t="shared" si="506"/>
        <v>0.529</v>
      </c>
      <c r="Z6410" t="str">
        <f t="shared" si="507"/>
        <v>0.016</v>
      </c>
      <c r="AA6410" s="2" t="str">
        <f t="shared" si="508"/>
        <v>***</v>
      </c>
      <c r="AB6410" t="str">
        <f t="shared" si="509"/>
        <v>zkokugo_level ~ relative_age + as.factor(book) +      as.factor(year) | as.factor(school_id) |      0 | school_id</v>
      </c>
    </row>
    <row r="6411" spans="1:28">
      <c r="A6411">
        <v>6410</v>
      </c>
      <c r="B6411" t="s">
        <v>181</v>
      </c>
      <c r="C6411" t="b">
        <v>0</v>
      </c>
      <c r="D6411" t="s">
        <v>172</v>
      </c>
      <c r="E6411" t="s">
        <v>182</v>
      </c>
      <c r="F6411" t="s">
        <v>108</v>
      </c>
      <c r="G6411">
        <v>0.70798114261092204</v>
      </c>
      <c r="H6411">
        <v>1.6871823621890401E-2</v>
      </c>
      <c r="I6411">
        <v>41.962336643464397</v>
      </c>
      <c r="J6411">
        <v>0</v>
      </c>
      <c r="X6411" t="str">
        <f t="shared" si="505"/>
        <v>grade_6_sex_2_t3_subsample_zkokugo_level_as.factor(book)4</v>
      </c>
      <c r="Y6411" t="str">
        <f t="shared" si="506"/>
        <v>0.708</v>
      </c>
      <c r="Z6411" t="str">
        <f t="shared" si="507"/>
        <v>0.017</v>
      </c>
      <c r="AA6411" s="2" t="str">
        <f t="shared" si="508"/>
        <v>***</v>
      </c>
      <c r="AB6411" t="str">
        <f t="shared" si="509"/>
        <v>zkokugo_level ~ relative_age + as.factor(book) +      as.factor(year) | as.factor(school_id) |      0 | school_id</v>
      </c>
    </row>
    <row r="6412" spans="1:28">
      <c r="A6412">
        <v>6411</v>
      </c>
      <c r="B6412" t="s">
        <v>181</v>
      </c>
      <c r="C6412" t="b">
        <v>0</v>
      </c>
      <c r="D6412" t="s">
        <v>172</v>
      </c>
      <c r="E6412" t="s">
        <v>182</v>
      </c>
      <c r="F6412" t="s">
        <v>109</v>
      </c>
      <c r="G6412">
        <v>0.85603826589238396</v>
      </c>
      <c r="H6412">
        <v>1.8297386794356399E-2</v>
      </c>
      <c r="I6412">
        <v>46.784728087861097</v>
      </c>
      <c r="J6412">
        <v>0</v>
      </c>
      <c r="X6412" t="str">
        <f t="shared" si="505"/>
        <v>grade_6_sex_2_t3_subsample_zkokugo_level_as.factor(book)5</v>
      </c>
      <c r="Y6412" t="str">
        <f t="shared" si="506"/>
        <v>0.856</v>
      </c>
      <c r="Z6412" t="str">
        <f t="shared" si="507"/>
        <v>0.018</v>
      </c>
      <c r="AA6412" s="2" t="str">
        <f t="shared" si="508"/>
        <v>***</v>
      </c>
      <c r="AB6412" t="str">
        <f t="shared" si="509"/>
        <v>zkokugo_level ~ relative_age + as.factor(book) +      as.factor(year) | as.factor(school_id) |      0 | school_id</v>
      </c>
    </row>
    <row r="6413" spans="1:28">
      <c r="A6413">
        <v>6412</v>
      </c>
      <c r="B6413" t="s">
        <v>181</v>
      </c>
      <c r="C6413" t="b">
        <v>0</v>
      </c>
      <c r="D6413" t="s">
        <v>172</v>
      </c>
      <c r="E6413" t="s">
        <v>182</v>
      </c>
      <c r="F6413" t="s">
        <v>110</v>
      </c>
      <c r="G6413">
        <v>-3.1334911163435298E-3</v>
      </c>
      <c r="H6413">
        <v>9.9781120865039697E-3</v>
      </c>
      <c r="I6413">
        <v>-0.31403647194761097</v>
      </c>
      <c r="J6413">
        <v>0.753494289184238</v>
      </c>
      <c r="X6413" t="str">
        <f t="shared" si="505"/>
        <v>grade_6_sex_2_t3_subsample_zkokugo_level_as.factor(year)2017</v>
      </c>
      <c r="Y6413" t="str">
        <f t="shared" si="506"/>
        <v>-0.003</v>
      </c>
      <c r="Z6413" t="str">
        <f t="shared" si="507"/>
        <v>0.010</v>
      </c>
      <c r="AA6413" s="2" t="str">
        <f t="shared" si="508"/>
        <v/>
      </c>
      <c r="AB6413" t="str">
        <f t="shared" si="509"/>
        <v>zkokugo_level ~ relative_age + as.factor(book) +      as.factor(year) | as.factor(school_id) |      0 | school_id</v>
      </c>
    </row>
    <row r="6414" spans="1:28">
      <c r="A6414">
        <v>6413</v>
      </c>
      <c r="B6414" t="s">
        <v>181</v>
      </c>
      <c r="C6414" t="b">
        <v>0</v>
      </c>
      <c r="D6414" t="s">
        <v>172</v>
      </c>
      <c r="E6414" t="s">
        <v>182</v>
      </c>
      <c r="F6414" t="s">
        <v>111</v>
      </c>
      <c r="G6414">
        <v>2.6109491763235499E-3</v>
      </c>
      <c r="H6414">
        <v>1.0234459458588099E-2</v>
      </c>
      <c r="I6414">
        <v>0.25511353939974102</v>
      </c>
      <c r="J6414">
        <v>0.79863616868448895</v>
      </c>
      <c r="X6414" t="str">
        <f t="shared" si="505"/>
        <v>grade_6_sex_2_t3_subsample_zkokugo_level_as.factor(year)2018</v>
      </c>
      <c r="Y6414" t="str">
        <f t="shared" si="506"/>
        <v>0.003</v>
      </c>
      <c r="Z6414" t="str">
        <f t="shared" si="507"/>
        <v>0.010</v>
      </c>
      <c r="AA6414" s="2" t="str">
        <f t="shared" si="508"/>
        <v/>
      </c>
      <c r="AB6414" t="str">
        <f t="shared" si="509"/>
        <v>zkokugo_level ~ relative_age + as.factor(book) +      as.factor(year) | as.factor(school_id) |      0 | school_id</v>
      </c>
    </row>
    <row r="6415" spans="1:28">
      <c r="A6415">
        <v>6414</v>
      </c>
      <c r="B6415" t="s">
        <v>183</v>
      </c>
      <c r="C6415" t="b">
        <v>0</v>
      </c>
      <c r="D6415" t="s">
        <v>172</v>
      </c>
      <c r="E6415" t="s">
        <v>184</v>
      </c>
      <c r="F6415" t="s">
        <v>104</v>
      </c>
      <c r="G6415">
        <v>2.96101962285782E-2</v>
      </c>
      <c r="H6415">
        <v>1.04048519184499E-3</v>
      </c>
      <c r="I6415">
        <v>28.458065968313601</v>
      </c>
      <c r="J6415" s="10">
        <v>4.3376234950714396E-177</v>
      </c>
      <c r="X6415" t="str">
        <f t="shared" si="505"/>
        <v>grade_5_sex_2_t3_subsample_zkokugo_level_relative_age</v>
      </c>
      <c r="Y6415" t="str">
        <f t="shared" si="506"/>
        <v>0.030</v>
      </c>
      <c r="Z6415" t="str">
        <f t="shared" si="507"/>
        <v>0.001</v>
      </c>
      <c r="AA6415" s="2" t="str">
        <f t="shared" si="508"/>
        <v>***</v>
      </c>
      <c r="AB6415" t="str">
        <f t="shared" si="509"/>
        <v>zkokugo_level ~ relative_age + as.factor(book) +      as.factor(year) | as.factor(school_id) |      0 | school_id</v>
      </c>
    </row>
    <row r="6416" spans="1:28">
      <c r="A6416">
        <v>6415</v>
      </c>
      <c r="B6416" t="s">
        <v>183</v>
      </c>
      <c r="C6416" t="b">
        <v>0</v>
      </c>
      <c r="D6416" t="s">
        <v>172</v>
      </c>
      <c r="E6416" t="s">
        <v>184</v>
      </c>
      <c r="F6416" t="s">
        <v>106</v>
      </c>
      <c r="G6416">
        <v>0.24218728620309701</v>
      </c>
      <c r="H6416">
        <v>1.4911202447912299E-2</v>
      </c>
      <c r="I6416">
        <v>16.241968885413701</v>
      </c>
      <c r="J6416" s="10">
        <v>3.2990431271032501E-59</v>
      </c>
      <c r="X6416" t="str">
        <f t="shared" si="505"/>
        <v>grade_5_sex_2_t3_subsample_zkokugo_level_as.factor(book)2</v>
      </c>
      <c r="Y6416" t="str">
        <f t="shared" si="506"/>
        <v>0.242</v>
      </c>
      <c r="Z6416" t="str">
        <f t="shared" si="507"/>
        <v>0.015</v>
      </c>
      <c r="AA6416" s="2" t="str">
        <f t="shared" si="508"/>
        <v>***</v>
      </c>
      <c r="AB6416" t="str">
        <f t="shared" si="509"/>
        <v>zkokugo_level ~ relative_age + as.factor(book) +      as.factor(year) | as.factor(school_id) |      0 | school_id</v>
      </c>
    </row>
    <row r="6417" spans="1:28">
      <c r="A6417">
        <v>6416</v>
      </c>
      <c r="B6417" t="s">
        <v>183</v>
      </c>
      <c r="C6417" t="b">
        <v>0</v>
      </c>
      <c r="D6417" t="s">
        <v>172</v>
      </c>
      <c r="E6417" t="s">
        <v>184</v>
      </c>
      <c r="F6417" t="s">
        <v>107</v>
      </c>
      <c r="G6417">
        <v>0.54008636746688199</v>
      </c>
      <c r="H6417">
        <v>1.44468120547492E-2</v>
      </c>
      <c r="I6417">
        <v>37.384466927382398</v>
      </c>
      <c r="J6417" s="10">
        <v>8.8723176778443996E-303</v>
      </c>
      <c r="X6417" t="str">
        <f t="shared" si="505"/>
        <v>grade_5_sex_2_t3_subsample_zkokugo_level_as.factor(book)3</v>
      </c>
      <c r="Y6417" t="str">
        <f t="shared" si="506"/>
        <v>0.540</v>
      </c>
      <c r="Z6417" t="str">
        <f t="shared" si="507"/>
        <v>0.014</v>
      </c>
      <c r="AA6417" s="2" t="str">
        <f t="shared" si="508"/>
        <v>***</v>
      </c>
      <c r="AB6417" t="str">
        <f t="shared" si="509"/>
        <v>zkokugo_level ~ relative_age + as.factor(book) +      as.factor(year) | as.factor(school_id) |      0 | school_id</v>
      </c>
    </row>
    <row r="6418" spans="1:28">
      <c r="A6418">
        <v>6417</v>
      </c>
      <c r="B6418" t="s">
        <v>183</v>
      </c>
      <c r="C6418" t="b">
        <v>0</v>
      </c>
      <c r="D6418" t="s">
        <v>172</v>
      </c>
      <c r="E6418" t="s">
        <v>184</v>
      </c>
      <c r="F6418" t="s">
        <v>108</v>
      </c>
      <c r="G6418">
        <v>0.687541137724617</v>
      </c>
      <c r="H6418">
        <v>1.6003384075186301E-2</v>
      </c>
      <c r="I6418">
        <v>42.9622343933286</v>
      </c>
      <c r="J6418">
        <v>0</v>
      </c>
      <c r="X6418" t="str">
        <f t="shared" si="505"/>
        <v>grade_5_sex_2_t3_subsample_zkokugo_level_as.factor(book)4</v>
      </c>
      <c r="Y6418" t="str">
        <f t="shared" si="506"/>
        <v>0.688</v>
      </c>
      <c r="Z6418" t="str">
        <f t="shared" si="507"/>
        <v>0.016</v>
      </c>
      <c r="AA6418" s="2" t="str">
        <f t="shared" si="508"/>
        <v>***</v>
      </c>
      <c r="AB6418" t="str">
        <f t="shared" si="509"/>
        <v>zkokugo_level ~ relative_age + as.factor(book) +      as.factor(year) | as.factor(school_id) |      0 | school_id</v>
      </c>
    </row>
    <row r="6419" spans="1:28">
      <c r="A6419">
        <v>6418</v>
      </c>
      <c r="B6419" t="s">
        <v>183</v>
      </c>
      <c r="C6419" t="b">
        <v>0</v>
      </c>
      <c r="D6419" t="s">
        <v>172</v>
      </c>
      <c r="E6419" t="s">
        <v>184</v>
      </c>
      <c r="F6419" t="s">
        <v>109</v>
      </c>
      <c r="G6419">
        <v>0.80570556476095001</v>
      </c>
      <c r="H6419">
        <v>1.8535295749321001E-2</v>
      </c>
      <c r="I6419">
        <v>43.468719121488199</v>
      </c>
      <c r="J6419">
        <v>0</v>
      </c>
      <c r="X6419" t="str">
        <f t="shared" si="505"/>
        <v>grade_5_sex_2_t3_subsample_zkokugo_level_as.factor(book)5</v>
      </c>
      <c r="Y6419" t="str">
        <f t="shared" si="506"/>
        <v>0.806</v>
      </c>
      <c r="Z6419" t="str">
        <f t="shared" si="507"/>
        <v>0.019</v>
      </c>
      <c r="AA6419" s="2" t="str">
        <f t="shared" si="508"/>
        <v>***</v>
      </c>
      <c r="AB6419" t="str">
        <f t="shared" si="509"/>
        <v>zkokugo_level ~ relative_age + as.factor(book) +      as.factor(year) | as.factor(school_id) |      0 | school_id</v>
      </c>
    </row>
    <row r="6420" spans="1:28">
      <c r="A6420">
        <v>6419</v>
      </c>
      <c r="B6420" t="s">
        <v>183</v>
      </c>
      <c r="C6420" t="b">
        <v>0</v>
      </c>
      <c r="D6420" t="s">
        <v>172</v>
      </c>
      <c r="E6420" t="s">
        <v>184</v>
      </c>
      <c r="F6420" t="s">
        <v>110</v>
      </c>
      <c r="G6420">
        <v>3.6181920354078599E-3</v>
      </c>
      <c r="H6420">
        <v>1.1438330428076401E-2</v>
      </c>
      <c r="I6420">
        <v>0.31632169206501498</v>
      </c>
      <c r="J6420">
        <v>0.75175932609763996</v>
      </c>
      <c r="X6420" t="str">
        <f t="shared" si="505"/>
        <v>grade_5_sex_2_t3_subsample_zkokugo_level_as.factor(year)2017</v>
      </c>
      <c r="Y6420" t="str">
        <f t="shared" si="506"/>
        <v>0.004</v>
      </c>
      <c r="Z6420" t="str">
        <f t="shared" si="507"/>
        <v>0.011</v>
      </c>
      <c r="AA6420" s="2" t="str">
        <f t="shared" si="508"/>
        <v/>
      </c>
      <c r="AB6420" t="str">
        <f t="shared" si="509"/>
        <v>zkokugo_level ~ relative_age + as.factor(book) +      as.factor(year) | as.factor(school_id) |      0 | school_id</v>
      </c>
    </row>
    <row r="6421" spans="1:28">
      <c r="A6421">
        <v>6420</v>
      </c>
      <c r="B6421" t="s">
        <v>183</v>
      </c>
      <c r="C6421" t="b">
        <v>0</v>
      </c>
      <c r="D6421" t="s">
        <v>172</v>
      </c>
      <c r="E6421" t="s">
        <v>184</v>
      </c>
      <c r="F6421" t="s">
        <v>111</v>
      </c>
      <c r="G6421">
        <v>-1.4211130020882E-2</v>
      </c>
      <c r="H6421">
        <v>1.1670165483293801E-2</v>
      </c>
      <c r="I6421">
        <v>-1.21773166295077</v>
      </c>
      <c r="J6421">
        <v>0.223330217563558</v>
      </c>
      <c r="X6421" t="str">
        <f t="shared" si="505"/>
        <v>grade_5_sex_2_t3_subsample_zkokugo_level_as.factor(year)2018</v>
      </c>
      <c r="Y6421" t="str">
        <f t="shared" si="506"/>
        <v>-0.014</v>
      </c>
      <c r="Z6421" t="str">
        <f t="shared" si="507"/>
        <v>0.012</v>
      </c>
      <c r="AA6421" s="2" t="str">
        <f t="shared" si="508"/>
        <v/>
      </c>
      <c r="AB6421" t="str">
        <f t="shared" si="509"/>
        <v>zkokugo_level ~ relative_age + as.factor(book) +      as.factor(year) | as.factor(school_id) |      0 | school_id</v>
      </c>
    </row>
    <row r="6422" spans="1:28">
      <c r="A6422">
        <v>6421</v>
      </c>
      <c r="B6422" t="s">
        <v>185</v>
      </c>
      <c r="C6422" t="b">
        <v>0</v>
      </c>
      <c r="D6422" t="s">
        <v>172</v>
      </c>
      <c r="E6422" t="s">
        <v>186</v>
      </c>
      <c r="F6422" t="s">
        <v>104</v>
      </c>
      <c r="G6422">
        <v>2.13650917943215E-2</v>
      </c>
      <c r="H6422">
        <v>1.1102467789458599E-3</v>
      </c>
      <c r="I6422">
        <v>19.243552153879602</v>
      </c>
      <c r="J6422" s="10">
        <v>2.6756917403001101E-82</v>
      </c>
      <c r="X6422" t="str">
        <f t="shared" si="505"/>
        <v>grade_7_sex_2_t3_subsample_zkokugo_level_relative_age</v>
      </c>
      <c r="Y6422" t="str">
        <f t="shared" si="506"/>
        <v>0.021</v>
      </c>
      <c r="Z6422" t="str">
        <f t="shared" si="507"/>
        <v>0.001</v>
      </c>
      <c r="AA6422" s="2" t="str">
        <f t="shared" si="508"/>
        <v>***</v>
      </c>
      <c r="AB6422" t="str">
        <f t="shared" si="509"/>
        <v>zkokugo_level ~ relative_age + as.factor(book) +      as.factor(year) | as.factor(school_id) |      0 | school_id</v>
      </c>
    </row>
    <row r="6423" spans="1:28">
      <c r="A6423">
        <v>6422</v>
      </c>
      <c r="B6423" t="s">
        <v>185</v>
      </c>
      <c r="C6423" t="b">
        <v>0</v>
      </c>
      <c r="D6423" t="s">
        <v>172</v>
      </c>
      <c r="E6423" t="s">
        <v>186</v>
      </c>
      <c r="F6423" t="s">
        <v>106</v>
      </c>
      <c r="G6423">
        <v>0.257998344518798</v>
      </c>
      <c r="H6423">
        <v>1.50681261599213E-2</v>
      </c>
      <c r="I6423">
        <v>17.122125324715601</v>
      </c>
      <c r="J6423" s="10">
        <v>1.40269144507811E-65</v>
      </c>
      <c r="X6423" t="str">
        <f t="shared" si="505"/>
        <v>grade_7_sex_2_t3_subsample_zkokugo_level_as.factor(book)2</v>
      </c>
      <c r="Y6423" t="str">
        <f t="shared" si="506"/>
        <v>0.258</v>
      </c>
      <c r="Z6423" t="str">
        <f t="shared" si="507"/>
        <v>0.015</v>
      </c>
      <c r="AA6423" s="2" t="str">
        <f t="shared" si="508"/>
        <v>***</v>
      </c>
      <c r="AB6423" t="str">
        <f t="shared" si="509"/>
        <v>zkokugo_level ~ relative_age + as.factor(book) +      as.factor(year) | as.factor(school_id) |      0 | school_id</v>
      </c>
    </row>
    <row r="6424" spans="1:28">
      <c r="A6424">
        <v>6423</v>
      </c>
      <c r="B6424" t="s">
        <v>185</v>
      </c>
      <c r="C6424" t="b">
        <v>0</v>
      </c>
      <c r="D6424" t="s">
        <v>172</v>
      </c>
      <c r="E6424" t="s">
        <v>186</v>
      </c>
      <c r="F6424" t="s">
        <v>107</v>
      </c>
      <c r="G6424">
        <v>0.52185233324801705</v>
      </c>
      <c r="H6424">
        <v>1.49589901263868E-2</v>
      </c>
      <c r="I6424">
        <v>34.885532301241398</v>
      </c>
      <c r="J6424" s="10">
        <v>3.0015336590703701E-264</v>
      </c>
      <c r="X6424" t="str">
        <f t="shared" si="505"/>
        <v>grade_7_sex_2_t3_subsample_zkokugo_level_as.factor(book)3</v>
      </c>
      <c r="Y6424" t="str">
        <f t="shared" si="506"/>
        <v>0.522</v>
      </c>
      <c r="Z6424" t="str">
        <f t="shared" si="507"/>
        <v>0.015</v>
      </c>
      <c r="AA6424" s="2" t="str">
        <f t="shared" si="508"/>
        <v>***</v>
      </c>
      <c r="AB6424" t="str">
        <f t="shared" si="509"/>
        <v>zkokugo_level ~ relative_age + as.factor(book) +      as.factor(year) | as.factor(school_id) |      0 | school_id</v>
      </c>
    </row>
    <row r="6425" spans="1:28">
      <c r="A6425">
        <v>6424</v>
      </c>
      <c r="B6425" t="s">
        <v>185</v>
      </c>
      <c r="C6425" t="b">
        <v>0</v>
      </c>
      <c r="D6425" t="s">
        <v>172</v>
      </c>
      <c r="E6425" t="s">
        <v>186</v>
      </c>
      <c r="F6425" t="s">
        <v>108</v>
      </c>
      <c r="G6425">
        <v>0.67834548314813004</v>
      </c>
      <c r="H6425">
        <v>1.5658368901787002E-2</v>
      </c>
      <c r="I6425">
        <v>43.321592906826503</v>
      </c>
      <c r="J6425">
        <v>0</v>
      </c>
      <c r="X6425" t="str">
        <f t="shared" si="505"/>
        <v>grade_7_sex_2_t3_subsample_zkokugo_level_as.factor(book)4</v>
      </c>
      <c r="Y6425" t="str">
        <f t="shared" si="506"/>
        <v>0.678</v>
      </c>
      <c r="Z6425" t="str">
        <f t="shared" si="507"/>
        <v>0.016</v>
      </c>
      <c r="AA6425" s="2" t="str">
        <f t="shared" si="508"/>
        <v>***</v>
      </c>
      <c r="AB6425" t="str">
        <f t="shared" si="509"/>
        <v>zkokugo_level ~ relative_age + as.factor(book) +      as.factor(year) | as.factor(school_id) |      0 | school_id</v>
      </c>
    </row>
    <row r="6426" spans="1:28">
      <c r="A6426">
        <v>6425</v>
      </c>
      <c r="B6426" t="s">
        <v>185</v>
      </c>
      <c r="C6426" t="b">
        <v>0</v>
      </c>
      <c r="D6426" t="s">
        <v>172</v>
      </c>
      <c r="E6426" t="s">
        <v>186</v>
      </c>
      <c r="F6426" t="s">
        <v>109</v>
      </c>
      <c r="G6426">
        <v>0.76227584445413998</v>
      </c>
      <c r="H6426">
        <v>1.7051599863962E-2</v>
      </c>
      <c r="I6426">
        <v>44.704065925519799</v>
      </c>
      <c r="J6426">
        <v>0</v>
      </c>
      <c r="X6426" t="str">
        <f t="shared" si="505"/>
        <v>grade_7_sex_2_t3_subsample_zkokugo_level_as.factor(book)5</v>
      </c>
      <c r="Y6426" t="str">
        <f t="shared" si="506"/>
        <v>0.762</v>
      </c>
      <c r="Z6426" t="str">
        <f t="shared" si="507"/>
        <v>0.017</v>
      </c>
      <c r="AA6426" s="2" t="str">
        <f t="shared" si="508"/>
        <v>***</v>
      </c>
      <c r="AB6426" t="str">
        <f t="shared" si="509"/>
        <v>zkokugo_level ~ relative_age + as.factor(book) +      as.factor(year) | as.factor(school_id) |      0 | school_id</v>
      </c>
    </row>
    <row r="6427" spans="1:28">
      <c r="A6427">
        <v>6426</v>
      </c>
      <c r="B6427" t="s">
        <v>185</v>
      </c>
      <c r="C6427" t="b">
        <v>0</v>
      </c>
      <c r="D6427" t="s">
        <v>172</v>
      </c>
      <c r="E6427" t="s">
        <v>186</v>
      </c>
      <c r="F6427" t="s">
        <v>110</v>
      </c>
      <c r="G6427">
        <v>-2.9868049770444799E-2</v>
      </c>
      <c r="H6427">
        <v>9.9104507624342003E-3</v>
      </c>
      <c r="I6427">
        <v>-3.0137932659592401</v>
      </c>
      <c r="J6427">
        <v>2.5810044519444801E-3</v>
      </c>
      <c r="X6427" t="str">
        <f t="shared" si="505"/>
        <v>grade_7_sex_2_t3_subsample_zkokugo_level_as.factor(year)2017</v>
      </c>
      <c r="Y6427" t="str">
        <f t="shared" si="506"/>
        <v>-0.030</v>
      </c>
      <c r="Z6427" t="str">
        <f t="shared" si="507"/>
        <v>0.010</v>
      </c>
      <c r="AA6427" s="2" t="str">
        <f t="shared" si="508"/>
        <v>***</v>
      </c>
      <c r="AB6427" t="str">
        <f t="shared" si="509"/>
        <v>zkokugo_level ~ relative_age + as.factor(book) +      as.factor(year) | as.factor(school_id) |      0 | school_id</v>
      </c>
    </row>
    <row r="6428" spans="1:28">
      <c r="A6428">
        <v>6427</v>
      </c>
      <c r="B6428" t="s">
        <v>185</v>
      </c>
      <c r="C6428" t="b">
        <v>0</v>
      </c>
      <c r="D6428" t="s">
        <v>172</v>
      </c>
      <c r="E6428" t="s">
        <v>186</v>
      </c>
      <c r="F6428" t="s">
        <v>111</v>
      </c>
      <c r="G6428">
        <v>-6.1390183749804497E-2</v>
      </c>
      <c r="H6428">
        <v>1.02590258917935E-2</v>
      </c>
      <c r="I6428">
        <v>-5.9840168450020403</v>
      </c>
      <c r="J6428" s="10">
        <v>2.1880760833132799E-9</v>
      </c>
      <c r="X6428" t="str">
        <f t="shared" si="505"/>
        <v>grade_7_sex_2_t3_subsample_zkokugo_level_as.factor(year)2018</v>
      </c>
      <c r="Y6428" t="str">
        <f t="shared" si="506"/>
        <v>-0.061</v>
      </c>
      <c r="Z6428" t="str">
        <f t="shared" si="507"/>
        <v>0.010</v>
      </c>
      <c r="AA6428" s="2" t="str">
        <f t="shared" si="508"/>
        <v>***</v>
      </c>
      <c r="AB6428" t="str">
        <f t="shared" si="509"/>
        <v>zkokugo_level ~ relative_age + as.factor(book) +      as.factor(year) | as.factor(school_id) |      0 | school_id</v>
      </c>
    </row>
    <row r="6429" spans="1:28">
      <c r="A6429">
        <v>6428</v>
      </c>
      <c r="B6429" t="s">
        <v>187</v>
      </c>
      <c r="C6429" t="b">
        <v>0</v>
      </c>
      <c r="D6429" t="s">
        <v>172</v>
      </c>
      <c r="E6429" t="s">
        <v>188</v>
      </c>
      <c r="F6429" t="s">
        <v>104</v>
      </c>
      <c r="G6429">
        <v>2.48839395044076E-2</v>
      </c>
      <c r="H6429">
        <v>1.1078023446347901E-3</v>
      </c>
      <c r="I6429">
        <v>22.462436214296901</v>
      </c>
      <c r="J6429" s="10">
        <v>2.4140981589860399E-111</v>
      </c>
      <c r="X6429" t="str">
        <f t="shared" si="505"/>
        <v>grade_6_sex_1_t3_subsample_zkokugo_level_relative_age</v>
      </c>
      <c r="Y6429" t="str">
        <f t="shared" si="506"/>
        <v>0.025</v>
      </c>
      <c r="Z6429" t="str">
        <f t="shared" si="507"/>
        <v>0.001</v>
      </c>
      <c r="AA6429" s="2" t="str">
        <f t="shared" si="508"/>
        <v>***</v>
      </c>
      <c r="AB6429" t="str">
        <f t="shared" si="509"/>
        <v>zkokugo_level ~ relative_age + as.factor(book) +      as.factor(year) | as.factor(school_id) |      0 | school_id</v>
      </c>
    </row>
    <row r="6430" spans="1:28">
      <c r="A6430">
        <v>6429</v>
      </c>
      <c r="B6430" t="s">
        <v>187</v>
      </c>
      <c r="C6430" t="b">
        <v>0</v>
      </c>
      <c r="D6430" t="s">
        <v>172</v>
      </c>
      <c r="E6430" t="s">
        <v>188</v>
      </c>
      <c r="F6430" t="s">
        <v>106</v>
      </c>
      <c r="G6430">
        <v>0.214095143815689</v>
      </c>
      <c r="H6430">
        <v>1.32496363274503E-2</v>
      </c>
      <c r="I6430">
        <v>16.1585675655211</v>
      </c>
      <c r="J6430" s="10">
        <v>1.26441307698003E-58</v>
      </c>
      <c r="X6430" t="str">
        <f t="shared" si="505"/>
        <v>grade_6_sex_1_t3_subsample_zkokugo_level_as.factor(book)2</v>
      </c>
      <c r="Y6430" t="str">
        <f t="shared" si="506"/>
        <v>0.214</v>
      </c>
      <c r="Z6430" t="str">
        <f t="shared" si="507"/>
        <v>0.013</v>
      </c>
      <c r="AA6430" s="2" t="str">
        <f t="shared" si="508"/>
        <v>***</v>
      </c>
      <c r="AB6430" t="str">
        <f t="shared" si="509"/>
        <v>zkokugo_level ~ relative_age + as.factor(book) +      as.factor(year) | as.factor(school_id) |      0 | school_id</v>
      </c>
    </row>
    <row r="6431" spans="1:28">
      <c r="A6431">
        <v>6430</v>
      </c>
      <c r="B6431" t="s">
        <v>187</v>
      </c>
      <c r="C6431" t="b">
        <v>0</v>
      </c>
      <c r="D6431" t="s">
        <v>172</v>
      </c>
      <c r="E6431" t="s">
        <v>188</v>
      </c>
      <c r="F6431" t="s">
        <v>107</v>
      </c>
      <c r="G6431">
        <v>0.48060423774605698</v>
      </c>
      <c r="H6431">
        <v>1.2914449264831601E-2</v>
      </c>
      <c r="I6431">
        <v>37.214458618443103</v>
      </c>
      <c r="J6431" s="10">
        <v>3.63196848209944E-300</v>
      </c>
      <c r="X6431" t="str">
        <f t="shared" si="505"/>
        <v>grade_6_sex_1_t3_subsample_zkokugo_level_as.factor(book)3</v>
      </c>
      <c r="Y6431" t="str">
        <f t="shared" si="506"/>
        <v>0.481</v>
      </c>
      <c r="Z6431" t="str">
        <f t="shared" si="507"/>
        <v>0.013</v>
      </c>
      <c r="AA6431" s="2" t="str">
        <f t="shared" si="508"/>
        <v>***</v>
      </c>
      <c r="AB6431" t="str">
        <f t="shared" si="509"/>
        <v>zkokugo_level ~ relative_age + as.factor(book) +      as.factor(year) | as.factor(school_id) |      0 | school_id</v>
      </c>
    </row>
    <row r="6432" spans="1:28">
      <c r="A6432">
        <v>6431</v>
      </c>
      <c r="B6432" t="s">
        <v>187</v>
      </c>
      <c r="C6432" t="b">
        <v>0</v>
      </c>
      <c r="D6432" t="s">
        <v>172</v>
      </c>
      <c r="E6432" t="s">
        <v>188</v>
      </c>
      <c r="F6432" t="s">
        <v>108</v>
      </c>
      <c r="G6432">
        <v>0.64289016016023004</v>
      </c>
      <c r="H6432">
        <v>1.4586902966644499E-2</v>
      </c>
      <c r="I6432">
        <v>44.073108707880699</v>
      </c>
      <c r="J6432">
        <v>0</v>
      </c>
      <c r="X6432" t="str">
        <f t="shared" si="505"/>
        <v>grade_6_sex_1_t3_subsample_zkokugo_level_as.factor(book)4</v>
      </c>
      <c r="Y6432" t="str">
        <f t="shared" si="506"/>
        <v>0.643</v>
      </c>
      <c r="Z6432" t="str">
        <f t="shared" si="507"/>
        <v>0.015</v>
      </c>
      <c r="AA6432" s="2" t="str">
        <f t="shared" si="508"/>
        <v>***</v>
      </c>
      <c r="AB6432" t="str">
        <f t="shared" si="509"/>
        <v>zkokugo_level ~ relative_age + as.factor(book) +      as.factor(year) | as.factor(school_id) |      0 | school_id</v>
      </c>
    </row>
    <row r="6433" spans="1:28">
      <c r="A6433">
        <v>6432</v>
      </c>
      <c r="B6433" t="s">
        <v>187</v>
      </c>
      <c r="C6433" t="b">
        <v>0</v>
      </c>
      <c r="D6433" t="s">
        <v>172</v>
      </c>
      <c r="E6433" t="s">
        <v>188</v>
      </c>
      <c r="F6433" t="s">
        <v>109</v>
      </c>
      <c r="G6433">
        <v>0.80398250648236302</v>
      </c>
      <c r="H6433">
        <v>1.58814014022148E-2</v>
      </c>
      <c r="I6433">
        <v>50.624153758259702</v>
      </c>
      <c r="J6433">
        <v>0</v>
      </c>
      <c r="X6433" t="str">
        <f t="shared" si="505"/>
        <v>grade_6_sex_1_t3_subsample_zkokugo_level_as.factor(book)5</v>
      </c>
      <c r="Y6433" t="str">
        <f t="shared" si="506"/>
        <v>0.804</v>
      </c>
      <c r="Z6433" t="str">
        <f t="shared" si="507"/>
        <v>0.016</v>
      </c>
      <c r="AA6433" s="2" t="str">
        <f t="shared" si="508"/>
        <v>***</v>
      </c>
      <c r="AB6433" t="str">
        <f t="shared" si="509"/>
        <v>zkokugo_level ~ relative_age + as.factor(book) +      as.factor(year) | as.factor(school_id) |      0 | school_id</v>
      </c>
    </row>
    <row r="6434" spans="1:28">
      <c r="A6434">
        <v>6433</v>
      </c>
      <c r="B6434" t="s">
        <v>187</v>
      </c>
      <c r="C6434" t="b">
        <v>0</v>
      </c>
      <c r="D6434" t="s">
        <v>172</v>
      </c>
      <c r="E6434" t="s">
        <v>188</v>
      </c>
      <c r="F6434" t="s">
        <v>110</v>
      </c>
      <c r="G6434">
        <v>-5.1496220511503899E-4</v>
      </c>
      <c r="H6434">
        <v>1.02598647312828E-2</v>
      </c>
      <c r="I6434">
        <v>-5.0191909796324499E-2</v>
      </c>
      <c r="J6434">
        <v>0.95996960264057896</v>
      </c>
      <c r="X6434" t="str">
        <f t="shared" si="505"/>
        <v>grade_6_sex_1_t3_subsample_zkokugo_level_as.factor(year)2017</v>
      </c>
      <c r="Y6434" t="str">
        <f t="shared" si="506"/>
        <v>-0.001</v>
      </c>
      <c r="Z6434" t="str">
        <f t="shared" si="507"/>
        <v>0.010</v>
      </c>
      <c r="AA6434" s="2" t="str">
        <f t="shared" si="508"/>
        <v/>
      </c>
      <c r="AB6434" t="str">
        <f t="shared" si="509"/>
        <v>zkokugo_level ~ relative_age + as.factor(book) +      as.factor(year) | as.factor(school_id) |      0 | school_id</v>
      </c>
    </row>
    <row r="6435" spans="1:28">
      <c r="A6435">
        <v>6434</v>
      </c>
      <c r="B6435" t="s">
        <v>187</v>
      </c>
      <c r="C6435" t="b">
        <v>0</v>
      </c>
      <c r="D6435" t="s">
        <v>172</v>
      </c>
      <c r="E6435" t="s">
        <v>188</v>
      </c>
      <c r="F6435" t="s">
        <v>111</v>
      </c>
      <c r="G6435">
        <v>-2.4756666130720001E-2</v>
      </c>
      <c r="H6435">
        <v>1.11643149051226E-2</v>
      </c>
      <c r="I6435">
        <v>-2.2174818912856602</v>
      </c>
      <c r="J6435">
        <v>2.6593399488775399E-2</v>
      </c>
      <c r="X6435" t="str">
        <f t="shared" si="505"/>
        <v>grade_6_sex_1_t3_subsample_zkokugo_level_as.factor(year)2018</v>
      </c>
      <c r="Y6435" t="str">
        <f t="shared" si="506"/>
        <v>-0.025</v>
      </c>
      <c r="Z6435" t="str">
        <f t="shared" si="507"/>
        <v>0.011</v>
      </c>
      <c r="AA6435" s="2" t="str">
        <f t="shared" si="508"/>
        <v>**</v>
      </c>
      <c r="AB6435" t="str">
        <f t="shared" si="509"/>
        <v>zkokugo_level ~ relative_age + as.factor(book) +      as.factor(year) | as.factor(school_id) |      0 | school_id</v>
      </c>
    </row>
    <row r="6436" spans="1:28">
      <c r="A6436">
        <v>6435</v>
      </c>
      <c r="B6436" t="s">
        <v>189</v>
      </c>
      <c r="C6436" t="b">
        <v>0</v>
      </c>
      <c r="D6436" t="s">
        <v>172</v>
      </c>
      <c r="E6436" t="s">
        <v>190</v>
      </c>
      <c r="F6436" t="s">
        <v>104</v>
      </c>
      <c r="G6436">
        <v>2.8487849332074301E-2</v>
      </c>
      <c r="H6436">
        <v>1.1191456479727399E-3</v>
      </c>
      <c r="I6436">
        <v>25.454997196904699</v>
      </c>
      <c r="J6436" s="10">
        <v>2.9203787647007101E-142</v>
      </c>
      <c r="X6436" t="str">
        <f t="shared" si="505"/>
        <v>grade_5_sex_1_t3_subsample_zkokugo_level_relative_age</v>
      </c>
      <c r="Y6436" t="str">
        <f t="shared" si="506"/>
        <v>0.028</v>
      </c>
      <c r="Z6436" t="str">
        <f t="shared" si="507"/>
        <v>0.001</v>
      </c>
      <c r="AA6436" s="2" t="str">
        <f t="shared" si="508"/>
        <v>***</v>
      </c>
      <c r="AB6436" t="str">
        <f t="shared" si="509"/>
        <v>zkokugo_level ~ relative_age + as.factor(book) +      as.factor(year) | as.factor(school_id) |      0 | school_id</v>
      </c>
    </row>
    <row r="6437" spans="1:28">
      <c r="A6437">
        <v>6436</v>
      </c>
      <c r="B6437" t="s">
        <v>189</v>
      </c>
      <c r="C6437" t="b">
        <v>0</v>
      </c>
      <c r="D6437" t="s">
        <v>172</v>
      </c>
      <c r="E6437" t="s">
        <v>190</v>
      </c>
      <c r="F6437" t="s">
        <v>106</v>
      </c>
      <c r="G6437">
        <v>0.25535825389448602</v>
      </c>
      <c r="H6437">
        <v>1.3493171981258E-2</v>
      </c>
      <c r="I6437">
        <v>18.924998084155298</v>
      </c>
      <c r="J6437" s="10">
        <v>1.14187070826489E-79</v>
      </c>
      <c r="X6437" t="str">
        <f t="shared" si="505"/>
        <v>grade_5_sex_1_t3_subsample_zkokugo_level_as.factor(book)2</v>
      </c>
      <c r="Y6437" t="str">
        <f t="shared" si="506"/>
        <v>0.255</v>
      </c>
      <c r="Z6437" t="str">
        <f t="shared" si="507"/>
        <v>0.013</v>
      </c>
      <c r="AA6437" s="2" t="str">
        <f t="shared" si="508"/>
        <v>***</v>
      </c>
      <c r="AB6437" t="str">
        <f t="shared" si="509"/>
        <v>zkokugo_level ~ relative_age + as.factor(book) +      as.factor(year) | as.factor(school_id) |      0 | school_id</v>
      </c>
    </row>
    <row r="6438" spans="1:28">
      <c r="A6438">
        <v>6437</v>
      </c>
      <c r="B6438" t="s">
        <v>189</v>
      </c>
      <c r="C6438" t="b">
        <v>0</v>
      </c>
      <c r="D6438" t="s">
        <v>172</v>
      </c>
      <c r="E6438" t="s">
        <v>190</v>
      </c>
      <c r="F6438" t="s">
        <v>107</v>
      </c>
      <c r="G6438">
        <v>0.497527439226635</v>
      </c>
      <c r="H6438">
        <v>1.32403836428383E-2</v>
      </c>
      <c r="I6438">
        <v>37.5765123313288</v>
      </c>
      <c r="J6438" s="10">
        <v>7.5544459460284896E-306</v>
      </c>
      <c r="X6438" t="str">
        <f t="shared" si="505"/>
        <v>grade_5_sex_1_t3_subsample_zkokugo_level_as.factor(book)3</v>
      </c>
      <c r="Y6438" t="str">
        <f t="shared" si="506"/>
        <v>0.498</v>
      </c>
      <c r="Z6438" t="str">
        <f t="shared" si="507"/>
        <v>0.013</v>
      </c>
      <c r="AA6438" s="2" t="str">
        <f t="shared" si="508"/>
        <v>***</v>
      </c>
      <c r="AB6438" t="str">
        <f t="shared" si="509"/>
        <v>zkokugo_level ~ relative_age + as.factor(book) +      as.factor(year) | as.factor(school_id) |      0 | school_id</v>
      </c>
    </row>
    <row r="6439" spans="1:28">
      <c r="A6439">
        <v>6438</v>
      </c>
      <c r="B6439" t="s">
        <v>189</v>
      </c>
      <c r="C6439" t="b">
        <v>0</v>
      </c>
      <c r="D6439" t="s">
        <v>172</v>
      </c>
      <c r="E6439" t="s">
        <v>190</v>
      </c>
      <c r="F6439" t="s">
        <v>108</v>
      </c>
      <c r="G6439">
        <v>0.63273149121330596</v>
      </c>
      <c r="H6439">
        <v>1.4887148142230199E-2</v>
      </c>
      <c r="I6439">
        <v>42.501860340762299</v>
      </c>
      <c r="J6439">
        <v>0</v>
      </c>
      <c r="X6439" t="str">
        <f t="shared" si="505"/>
        <v>grade_5_sex_1_t3_subsample_zkokugo_level_as.factor(book)4</v>
      </c>
      <c r="Y6439" t="str">
        <f t="shared" si="506"/>
        <v>0.633</v>
      </c>
      <c r="Z6439" t="str">
        <f t="shared" si="507"/>
        <v>0.015</v>
      </c>
      <c r="AA6439" s="2" t="str">
        <f t="shared" si="508"/>
        <v>***</v>
      </c>
      <c r="AB6439" t="str">
        <f t="shared" si="509"/>
        <v>zkokugo_level ~ relative_age + as.factor(book) +      as.factor(year) | as.factor(school_id) |      0 | school_id</v>
      </c>
    </row>
    <row r="6440" spans="1:28">
      <c r="A6440">
        <v>6439</v>
      </c>
      <c r="B6440" t="s">
        <v>189</v>
      </c>
      <c r="C6440" t="b">
        <v>0</v>
      </c>
      <c r="D6440" t="s">
        <v>172</v>
      </c>
      <c r="E6440" t="s">
        <v>190</v>
      </c>
      <c r="F6440" t="s">
        <v>109</v>
      </c>
      <c r="G6440">
        <v>0.75955917220518898</v>
      </c>
      <c r="H6440">
        <v>1.7437848849031299E-2</v>
      </c>
      <c r="I6440">
        <v>43.558077534740498</v>
      </c>
      <c r="J6440">
        <v>0</v>
      </c>
      <c r="X6440" t="str">
        <f t="shared" si="505"/>
        <v>grade_5_sex_1_t3_subsample_zkokugo_level_as.factor(book)5</v>
      </c>
      <c r="Y6440" t="str">
        <f t="shared" si="506"/>
        <v>0.760</v>
      </c>
      <c r="Z6440" t="str">
        <f t="shared" si="507"/>
        <v>0.017</v>
      </c>
      <c r="AA6440" s="2" t="str">
        <f t="shared" si="508"/>
        <v>***</v>
      </c>
      <c r="AB6440" t="str">
        <f t="shared" si="509"/>
        <v>zkokugo_level ~ relative_age + as.factor(book) +      as.factor(year) | as.factor(school_id) |      0 | school_id</v>
      </c>
    </row>
    <row r="6441" spans="1:28">
      <c r="A6441">
        <v>6440</v>
      </c>
      <c r="B6441" t="s">
        <v>189</v>
      </c>
      <c r="C6441" t="b">
        <v>0</v>
      </c>
      <c r="D6441" t="s">
        <v>172</v>
      </c>
      <c r="E6441" t="s">
        <v>190</v>
      </c>
      <c r="F6441" t="s">
        <v>110</v>
      </c>
      <c r="G6441">
        <v>-2.4995087468711801E-2</v>
      </c>
      <c r="H6441">
        <v>1.1492428198871E-2</v>
      </c>
      <c r="I6441">
        <v>-2.1749178708088199</v>
      </c>
      <c r="J6441">
        <v>2.9639725369212E-2</v>
      </c>
      <c r="X6441" t="str">
        <f t="shared" si="505"/>
        <v>grade_5_sex_1_t3_subsample_zkokugo_level_as.factor(year)2017</v>
      </c>
      <c r="Y6441" t="str">
        <f t="shared" si="506"/>
        <v>-0.025</v>
      </c>
      <c r="Z6441" t="str">
        <f t="shared" si="507"/>
        <v>0.011</v>
      </c>
      <c r="AA6441" s="2" t="str">
        <f t="shared" si="508"/>
        <v>**</v>
      </c>
      <c r="AB6441" t="str">
        <f t="shared" si="509"/>
        <v>zkokugo_level ~ relative_age + as.factor(book) +      as.factor(year) | as.factor(school_id) |      0 | school_id</v>
      </c>
    </row>
    <row r="6442" spans="1:28">
      <c r="A6442">
        <v>6441</v>
      </c>
      <c r="B6442" t="s">
        <v>189</v>
      </c>
      <c r="C6442" t="b">
        <v>0</v>
      </c>
      <c r="D6442" t="s">
        <v>172</v>
      </c>
      <c r="E6442" t="s">
        <v>190</v>
      </c>
      <c r="F6442" t="s">
        <v>111</v>
      </c>
      <c r="G6442">
        <v>-3.0933038655201899E-2</v>
      </c>
      <c r="H6442">
        <v>1.0809211264415799E-2</v>
      </c>
      <c r="I6442">
        <v>-2.8617294914971598</v>
      </c>
      <c r="J6442">
        <v>4.2146561078632199E-3</v>
      </c>
      <c r="X6442" t="str">
        <f t="shared" si="505"/>
        <v>grade_5_sex_1_t3_subsample_zkokugo_level_as.factor(year)2018</v>
      </c>
      <c r="Y6442" t="str">
        <f t="shared" si="506"/>
        <v>-0.031</v>
      </c>
      <c r="Z6442" t="str">
        <f t="shared" si="507"/>
        <v>0.011</v>
      </c>
      <c r="AA6442" s="2" t="str">
        <f t="shared" si="508"/>
        <v>***</v>
      </c>
      <c r="AB6442" t="str">
        <f t="shared" si="509"/>
        <v>zkokugo_level ~ relative_age + as.factor(book) +      as.factor(year) | as.factor(school_id) |      0 | school_id</v>
      </c>
    </row>
    <row r="6443" spans="1:28">
      <c r="A6443">
        <v>6442</v>
      </c>
      <c r="B6443" t="s">
        <v>191</v>
      </c>
      <c r="C6443" t="b">
        <v>0</v>
      </c>
      <c r="D6443" t="s">
        <v>172</v>
      </c>
      <c r="E6443" t="s">
        <v>192</v>
      </c>
      <c r="F6443" t="s">
        <v>104</v>
      </c>
      <c r="G6443">
        <v>1.6905031121729999E-2</v>
      </c>
      <c r="H6443">
        <v>1.0482467760736199E-3</v>
      </c>
      <c r="I6443">
        <v>16.1269574184149</v>
      </c>
      <c r="J6443" s="10">
        <v>2.0964376174387101E-58</v>
      </c>
      <c r="X6443" t="str">
        <f t="shared" si="505"/>
        <v>grade_9_sex_1_t3_subsample_zkokugo_level_relative_age</v>
      </c>
      <c r="Y6443" t="str">
        <f t="shared" si="506"/>
        <v>0.017</v>
      </c>
      <c r="Z6443" t="str">
        <f t="shared" si="507"/>
        <v>0.001</v>
      </c>
      <c r="AA6443" s="2" t="str">
        <f t="shared" si="508"/>
        <v>***</v>
      </c>
      <c r="AB6443" t="str">
        <f t="shared" si="509"/>
        <v>zkokugo_level ~ relative_age + as.factor(book) +      as.factor(year) | as.factor(school_id) |      0 | school_id</v>
      </c>
    </row>
    <row r="6444" spans="1:28">
      <c r="A6444">
        <v>6443</v>
      </c>
      <c r="B6444" t="s">
        <v>191</v>
      </c>
      <c r="C6444" t="b">
        <v>0</v>
      </c>
      <c r="D6444" t="s">
        <v>172</v>
      </c>
      <c r="E6444" t="s">
        <v>192</v>
      </c>
      <c r="F6444" t="s">
        <v>106</v>
      </c>
      <c r="G6444">
        <v>0.25105185515737199</v>
      </c>
      <c r="H6444">
        <v>1.25117429758982E-2</v>
      </c>
      <c r="I6444">
        <v>20.065298307436599</v>
      </c>
      <c r="J6444" s="10">
        <v>2.63010517603252E-89</v>
      </c>
      <c r="X6444" t="str">
        <f t="shared" si="505"/>
        <v>grade_9_sex_1_t3_subsample_zkokugo_level_as.factor(book)2</v>
      </c>
      <c r="Y6444" t="str">
        <f t="shared" si="506"/>
        <v>0.251</v>
      </c>
      <c r="Z6444" t="str">
        <f t="shared" si="507"/>
        <v>0.013</v>
      </c>
      <c r="AA6444" s="2" t="str">
        <f t="shared" si="508"/>
        <v>***</v>
      </c>
      <c r="AB6444" t="str">
        <f t="shared" si="509"/>
        <v>zkokugo_level ~ relative_age + as.factor(book) +      as.factor(year) | as.factor(school_id) |      0 | school_id</v>
      </c>
    </row>
    <row r="6445" spans="1:28">
      <c r="A6445">
        <v>6444</v>
      </c>
      <c r="B6445" t="s">
        <v>191</v>
      </c>
      <c r="C6445" t="b">
        <v>0</v>
      </c>
      <c r="D6445" t="s">
        <v>172</v>
      </c>
      <c r="E6445" t="s">
        <v>192</v>
      </c>
      <c r="F6445" t="s">
        <v>107</v>
      </c>
      <c r="G6445">
        <v>0.41516163120403998</v>
      </c>
      <c r="H6445">
        <v>1.20796714241845E-2</v>
      </c>
      <c r="I6445">
        <v>34.3686195282475</v>
      </c>
      <c r="J6445" s="10">
        <v>9.7184079126728303E-257</v>
      </c>
      <c r="X6445" t="str">
        <f t="shared" si="505"/>
        <v>grade_9_sex_1_t3_subsample_zkokugo_level_as.factor(book)3</v>
      </c>
      <c r="Y6445" t="str">
        <f t="shared" si="506"/>
        <v>0.415</v>
      </c>
      <c r="Z6445" t="str">
        <f t="shared" si="507"/>
        <v>0.012</v>
      </c>
      <c r="AA6445" s="2" t="str">
        <f t="shared" si="508"/>
        <v>***</v>
      </c>
      <c r="AB6445" t="str">
        <f t="shared" si="509"/>
        <v>zkokugo_level ~ relative_age + as.factor(book) +      as.factor(year) | as.factor(school_id) |      0 | school_id</v>
      </c>
    </row>
    <row r="6446" spans="1:28">
      <c r="A6446">
        <v>6445</v>
      </c>
      <c r="B6446" t="s">
        <v>191</v>
      </c>
      <c r="C6446" t="b">
        <v>0</v>
      </c>
      <c r="D6446" t="s">
        <v>172</v>
      </c>
      <c r="E6446" t="s">
        <v>192</v>
      </c>
      <c r="F6446" t="s">
        <v>108</v>
      </c>
      <c r="G6446">
        <v>0.50324997678704197</v>
      </c>
      <c r="H6446">
        <v>1.40767880878902E-2</v>
      </c>
      <c r="I6446">
        <v>35.750341174772103</v>
      </c>
      <c r="J6446" s="10">
        <v>1.9552032520736701E-277</v>
      </c>
      <c r="X6446" t="str">
        <f t="shared" si="505"/>
        <v>grade_9_sex_1_t3_subsample_zkokugo_level_as.factor(book)4</v>
      </c>
      <c r="Y6446" t="str">
        <f t="shared" si="506"/>
        <v>0.503</v>
      </c>
      <c r="Z6446" t="str">
        <f t="shared" si="507"/>
        <v>0.014</v>
      </c>
      <c r="AA6446" s="2" t="str">
        <f t="shared" si="508"/>
        <v>***</v>
      </c>
      <c r="AB6446" t="str">
        <f t="shared" si="509"/>
        <v>zkokugo_level ~ relative_age + as.factor(book) +      as.factor(year) | as.factor(school_id) |      0 | school_id</v>
      </c>
    </row>
    <row r="6447" spans="1:28">
      <c r="A6447">
        <v>6446</v>
      </c>
      <c r="B6447" t="s">
        <v>191</v>
      </c>
      <c r="C6447" t="b">
        <v>0</v>
      </c>
      <c r="D6447" t="s">
        <v>172</v>
      </c>
      <c r="E6447" t="s">
        <v>192</v>
      </c>
      <c r="F6447" t="s">
        <v>109</v>
      </c>
      <c r="G6447">
        <v>0.583925015260219</v>
      </c>
      <c r="H6447">
        <v>1.42463690979343E-2</v>
      </c>
      <c r="I6447">
        <v>40.987637709378802</v>
      </c>
      <c r="J6447">
        <v>0</v>
      </c>
      <c r="X6447" t="str">
        <f t="shared" si="505"/>
        <v>grade_9_sex_1_t3_subsample_zkokugo_level_as.factor(book)5</v>
      </c>
      <c r="Y6447" t="str">
        <f t="shared" si="506"/>
        <v>0.584</v>
      </c>
      <c r="Z6447" t="str">
        <f t="shared" si="507"/>
        <v>0.014</v>
      </c>
      <c r="AA6447" s="2" t="str">
        <f t="shared" si="508"/>
        <v>***</v>
      </c>
      <c r="AB6447" t="str">
        <f t="shared" si="509"/>
        <v>zkokugo_level ~ relative_age + as.factor(book) +      as.factor(year) | as.factor(school_id) |      0 | school_id</v>
      </c>
    </row>
    <row r="6448" spans="1:28">
      <c r="A6448">
        <v>6447</v>
      </c>
      <c r="B6448" t="s">
        <v>191</v>
      </c>
      <c r="C6448" t="b">
        <v>0</v>
      </c>
      <c r="D6448" t="s">
        <v>172</v>
      </c>
      <c r="E6448" t="s">
        <v>192</v>
      </c>
      <c r="F6448" t="s">
        <v>110</v>
      </c>
      <c r="G6448">
        <v>-1.3770535040897499E-2</v>
      </c>
      <c r="H6448">
        <v>1.2038960578320001E-2</v>
      </c>
      <c r="I6448">
        <v>-1.1438308939806501</v>
      </c>
      <c r="J6448">
        <v>0.25269763703242498</v>
      </c>
      <c r="X6448" t="str">
        <f t="shared" si="505"/>
        <v>grade_9_sex_1_t3_subsample_zkokugo_level_as.factor(year)2017</v>
      </c>
      <c r="Y6448" t="str">
        <f t="shared" si="506"/>
        <v>-0.014</v>
      </c>
      <c r="Z6448" t="str">
        <f t="shared" si="507"/>
        <v>0.012</v>
      </c>
      <c r="AA6448" s="2" t="str">
        <f t="shared" si="508"/>
        <v/>
      </c>
      <c r="AB6448" t="str">
        <f t="shared" si="509"/>
        <v>zkokugo_level ~ relative_age + as.factor(book) +      as.factor(year) | as.factor(school_id) |      0 | school_id</v>
      </c>
    </row>
    <row r="6449" spans="1:28">
      <c r="A6449">
        <v>6448</v>
      </c>
      <c r="B6449" t="s">
        <v>191</v>
      </c>
      <c r="C6449" t="b">
        <v>0</v>
      </c>
      <c r="D6449" t="s">
        <v>172</v>
      </c>
      <c r="E6449" t="s">
        <v>192</v>
      </c>
      <c r="F6449" t="s">
        <v>111</v>
      </c>
      <c r="G6449">
        <v>-2.03218322864301E-2</v>
      </c>
      <c r="H6449">
        <v>1.23778939755968E-2</v>
      </c>
      <c r="I6449">
        <v>-1.6417843234475</v>
      </c>
      <c r="J6449">
        <v>0.100639144510602</v>
      </c>
      <c r="X6449" t="str">
        <f t="shared" si="505"/>
        <v>grade_9_sex_1_t3_subsample_zkokugo_level_as.factor(year)2018</v>
      </c>
      <c r="Y6449" t="str">
        <f t="shared" si="506"/>
        <v>-0.020</v>
      </c>
      <c r="Z6449" t="str">
        <f t="shared" si="507"/>
        <v>0.012</v>
      </c>
      <c r="AA6449" s="2" t="str">
        <f t="shared" si="508"/>
        <v/>
      </c>
      <c r="AB6449" t="str">
        <f t="shared" si="509"/>
        <v>zkokugo_level ~ relative_age + as.factor(book) +      as.factor(year) | as.factor(school_id) |      0 | school_id</v>
      </c>
    </row>
    <row r="6450" spans="1:28">
      <c r="A6450">
        <v>6449</v>
      </c>
      <c r="B6450" t="s">
        <v>193</v>
      </c>
      <c r="C6450" t="b">
        <v>0</v>
      </c>
      <c r="D6450" t="s">
        <v>172</v>
      </c>
      <c r="E6450" t="s">
        <v>194</v>
      </c>
      <c r="F6450" t="s">
        <v>104</v>
      </c>
      <c r="G6450">
        <v>1.9843062312231201E-2</v>
      </c>
      <c r="H6450">
        <v>1.1504106766603E-3</v>
      </c>
      <c r="I6450">
        <v>17.248677115755399</v>
      </c>
      <c r="J6450" s="10">
        <v>1.5827665538667001E-66</v>
      </c>
      <c r="X6450" t="str">
        <f t="shared" si="505"/>
        <v>grade_8_sex_1_t3_subsample_zkokugo_level_relative_age</v>
      </c>
      <c r="Y6450" t="str">
        <f t="shared" si="506"/>
        <v>0.020</v>
      </c>
      <c r="Z6450" t="str">
        <f t="shared" si="507"/>
        <v>0.001</v>
      </c>
      <c r="AA6450" s="2" t="str">
        <f t="shared" si="508"/>
        <v>***</v>
      </c>
      <c r="AB6450" t="str">
        <f t="shared" si="509"/>
        <v>zkokugo_level ~ relative_age + as.factor(book) +      as.factor(year) | as.factor(school_id) |      0 | school_id</v>
      </c>
    </row>
    <row r="6451" spans="1:28">
      <c r="A6451">
        <v>6450</v>
      </c>
      <c r="B6451" t="s">
        <v>193</v>
      </c>
      <c r="C6451" t="b">
        <v>0</v>
      </c>
      <c r="D6451" t="s">
        <v>172</v>
      </c>
      <c r="E6451" t="s">
        <v>194</v>
      </c>
      <c r="F6451" t="s">
        <v>106</v>
      </c>
      <c r="G6451">
        <v>0.23714213875441001</v>
      </c>
      <c r="H6451">
        <v>1.2975544616041E-2</v>
      </c>
      <c r="I6451">
        <v>18.276083645941402</v>
      </c>
      <c r="J6451" s="10">
        <v>1.92911908391747E-74</v>
      </c>
      <c r="X6451" t="str">
        <f t="shared" si="505"/>
        <v>grade_8_sex_1_t3_subsample_zkokugo_level_as.factor(book)2</v>
      </c>
      <c r="Y6451" t="str">
        <f t="shared" si="506"/>
        <v>0.237</v>
      </c>
      <c r="Z6451" t="str">
        <f t="shared" si="507"/>
        <v>0.013</v>
      </c>
      <c r="AA6451" s="2" t="str">
        <f t="shared" si="508"/>
        <v>***</v>
      </c>
      <c r="AB6451" t="str">
        <f t="shared" si="509"/>
        <v>zkokugo_level ~ relative_age + as.factor(book) +      as.factor(year) | as.factor(school_id) |      0 | school_id</v>
      </c>
    </row>
    <row r="6452" spans="1:28">
      <c r="A6452">
        <v>6451</v>
      </c>
      <c r="B6452" t="s">
        <v>193</v>
      </c>
      <c r="C6452" t="b">
        <v>0</v>
      </c>
      <c r="D6452" t="s">
        <v>172</v>
      </c>
      <c r="E6452" t="s">
        <v>194</v>
      </c>
      <c r="F6452" t="s">
        <v>107</v>
      </c>
      <c r="G6452">
        <v>0.40712991689252898</v>
      </c>
      <c r="H6452">
        <v>1.2422650285609099E-2</v>
      </c>
      <c r="I6452">
        <v>32.773193121612998</v>
      </c>
      <c r="J6452" s="10">
        <v>9.1763529541059902E-234</v>
      </c>
      <c r="X6452" t="str">
        <f t="shared" si="505"/>
        <v>grade_8_sex_1_t3_subsample_zkokugo_level_as.factor(book)3</v>
      </c>
      <c r="Y6452" t="str">
        <f t="shared" si="506"/>
        <v>0.407</v>
      </c>
      <c r="Z6452" t="str">
        <f t="shared" si="507"/>
        <v>0.012</v>
      </c>
      <c r="AA6452" s="2" t="str">
        <f t="shared" si="508"/>
        <v>***</v>
      </c>
      <c r="AB6452" t="str">
        <f t="shared" si="509"/>
        <v>zkokugo_level ~ relative_age + as.factor(book) +      as.factor(year) | as.factor(school_id) |      0 | school_id</v>
      </c>
    </row>
    <row r="6453" spans="1:28">
      <c r="A6453">
        <v>6452</v>
      </c>
      <c r="B6453" t="s">
        <v>193</v>
      </c>
      <c r="C6453" t="b">
        <v>0</v>
      </c>
      <c r="D6453" t="s">
        <v>172</v>
      </c>
      <c r="E6453" t="s">
        <v>194</v>
      </c>
      <c r="F6453" t="s">
        <v>108</v>
      </c>
      <c r="G6453">
        <v>0.49861687416757799</v>
      </c>
      <c r="H6453">
        <v>1.3932619146985899E-2</v>
      </c>
      <c r="I6453">
        <v>35.787734445855897</v>
      </c>
      <c r="J6453" s="10">
        <v>6.3472089737771696E-278</v>
      </c>
      <c r="X6453" t="str">
        <f t="shared" si="505"/>
        <v>grade_8_sex_1_t3_subsample_zkokugo_level_as.factor(book)4</v>
      </c>
      <c r="Y6453" t="str">
        <f t="shared" si="506"/>
        <v>0.499</v>
      </c>
      <c r="Z6453" t="str">
        <f t="shared" si="507"/>
        <v>0.014</v>
      </c>
      <c r="AA6453" s="2" t="str">
        <f t="shared" si="508"/>
        <v>***</v>
      </c>
      <c r="AB6453" t="str">
        <f t="shared" si="509"/>
        <v>zkokugo_level ~ relative_age + as.factor(book) +      as.factor(year) | as.factor(school_id) |      0 | school_id</v>
      </c>
    </row>
    <row r="6454" spans="1:28">
      <c r="A6454">
        <v>6453</v>
      </c>
      <c r="B6454" t="s">
        <v>193</v>
      </c>
      <c r="C6454" t="b">
        <v>0</v>
      </c>
      <c r="D6454" t="s">
        <v>172</v>
      </c>
      <c r="E6454" t="s">
        <v>194</v>
      </c>
      <c r="F6454" t="s">
        <v>109</v>
      </c>
      <c r="G6454">
        <v>0.57375835593192703</v>
      </c>
      <c r="H6454">
        <v>1.55978161387418E-2</v>
      </c>
      <c r="I6454">
        <v>36.7845312977391</v>
      </c>
      <c r="J6454" s="10">
        <v>2.3900977942315299E-293</v>
      </c>
      <c r="X6454" t="str">
        <f t="shared" si="505"/>
        <v>grade_8_sex_1_t3_subsample_zkokugo_level_as.factor(book)5</v>
      </c>
      <c r="Y6454" t="str">
        <f t="shared" si="506"/>
        <v>0.574</v>
      </c>
      <c r="Z6454" t="str">
        <f t="shared" si="507"/>
        <v>0.016</v>
      </c>
      <c r="AA6454" s="2" t="str">
        <f t="shared" si="508"/>
        <v>***</v>
      </c>
      <c r="AB6454" t="str">
        <f t="shared" si="509"/>
        <v>zkokugo_level ~ relative_age + as.factor(book) +      as.factor(year) | as.factor(school_id) |      0 | school_id</v>
      </c>
    </row>
    <row r="6455" spans="1:28">
      <c r="A6455">
        <v>6454</v>
      </c>
      <c r="B6455" t="s">
        <v>193</v>
      </c>
      <c r="C6455" t="b">
        <v>0</v>
      </c>
      <c r="D6455" t="s">
        <v>172</v>
      </c>
      <c r="E6455" t="s">
        <v>194</v>
      </c>
      <c r="F6455" t="s">
        <v>110</v>
      </c>
      <c r="G6455">
        <v>-6.1939152552431403E-3</v>
      </c>
      <c r="H6455">
        <v>1.1113575383358301E-2</v>
      </c>
      <c r="I6455">
        <v>-0.55732876608890902</v>
      </c>
      <c r="J6455">
        <v>0.57730464376085699</v>
      </c>
      <c r="X6455" t="str">
        <f t="shared" si="505"/>
        <v>grade_8_sex_1_t3_subsample_zkokugo_level_as.factor(year)2017</v>
      </c>
      <c r="Y6455" t="str">
        <f t="shared" si="506"/>
        <v>-0.006</v>
      </c>
      <c r="Z6455" t="str">
        <f t="shared" si="507"/>
        <v>0.011</v>
      </c>
      <c r="AA6455" s="2" t="str">
        <f t="shared" si="508"/>
        <v/>
      </c>
      <c r="AB6455" t="str">
        <f t="shared" si="509"/>
        <v>zkokugo_level ~ relative_age + as.factor(book) +      as.factor(year) | as.factor(school_id) |      0 | school_id</v>
      </c>
    </row>
    <row r="6456" spans="1:28">
      <c r="A6456">
        <v>6455</v>
      </c>
      <c r="B6456" t="s">
        <v>193</v>
      </c>
      <c r="C6456" t="b">
        <v>0</v>
      </c>
      <c r="D6456" t="s">
        <v>172</v>
      </c>
      <c r="E6456" t="s">
        <v>194</v>
      </c>
      <c r="F6456" t="s">
        <v>111</v>
      </c>
      <c r="G6456">
        <v>7.0049448019048098E-3</v>
      </c>
      <c r="H6456">
        <v>1.1821590189624301E-2</v>
      </c>
      <c r="I6456">
        <v>0.59255520531011296</v>
      </c>
      <c r="J6456">
        <v>0.55348081828476003</v>
      </c>
      <c r="X6456" t="str">
        <f t="shared" si="505"/>
        <v>grade_8_sex_1_t3_subsample_zkokugo_level_as.factor(year)2018</v>
      </c>
      <c r="Y6456" t="str">
        <f t="shared" si="506"/>
        <v>0.007</v>
      </c>
      <c r="Z6456" t="str">
        <f t="shared" si="507"/>
        <v>0.012</v>
      </c>
      <c r="AA6456" s="2" t="str">
        <f t="shared" si="508"/>
        <v/>
      </c>
      <c r="AB6456" t="str">
        <f t="shared" si="509"/>
        <v>zkokugo_level ~ relative_age + as.factor(book) +      as.factor(year) | as.factor(school_id) |      0 | school_id</v>
      </c>
    </row>
    <row r="6457" spans="1:28">
      <c r="A6457">
        <v>6456</v>
      </c>
      <c r="B6457" t="s">
        <v>195</v>
      </c>
      <c r="C6457" t="b">
        <v>0</v>
      </c>
      <c r="D6457" t="s">
        <v>172</v>
      </c>
      <c r="E6457" t="s">
        <v>196</v>
      </c>
      <c r="F6457" t="s">
        <v>104</v>
      </c>
      <c r="G6457">
        <v>2.29151420212221E-2</v>
      </c>
      <c r="H6457">
        <v>1.1331591292896199E-3</v>
      </c>
      <c r="I6457">
        <v>20.222351326408699</v>
      </c>
      <c r="J6457" s="10">
        <v>1.1559792066454099E-90</v>
      </c>
      <c r="X6457" t="str">
        <f t="shared" si="505"/>
        <v>grade_7_sex_1_t3_subsample_zkokugo_level_relative_age</v>
      </c>
      <c r="Y6457" t="str">
        <f t="shared" si="506"/>
        <v>0.023</v>
      </c>
      <c r="Z6457" t="str">
        <f t="shared" si="507"/>
        <v>0.001</v>
      </c>
      <c r="AA6457" s="2" t="str">
        <f t="shared" si="508"/>
        <v>***</v>
      </c>
      <c r="AB6457" t="str">
        <f t="shared" si="509"/>
        <v>zkokugo_level ~ relative_age + as.factor(book) +      as.factor(year) | as.factor(school_id) |      0 | school_id</v>
      </c>
    </row>
    <row r="6458" spans="1:28">
      <c r="A6458">
        <v>6457</v>
      </c>
      <c r="B6458" t="s">
        <v>195</v>
      </c>
      <c r="C6458" t="b">
        <v>0</v>
      </c>
      <c r="D6458" t="s">
        <v>172</v>
      </c>
      <c r="E6458" t="s">
        <v>196</v>
      </c>
      <c r="F6458" t="s">
        <v>106</v>
      </c>
      <c r="G6458">
        <v>0.250362941594369</v>
      </c>
      <c r="H6458">
        <v>1.22237494618091E-2</v>
      </c>
      <c r="I6458">
        <v>20.4816813676183</v>
      </c>
      <c r="J6458" s="10">
        <v>6.0155974587034704E-93</v>
      </c>
      <c r="X6458" t="str">
        <f t="shared" si="505"/>
        <v>grade_7_sex_1_t3_subsample_zkokugo_level_as.factor(book)2</v>
      </c>
      <c r="Y6458" t="str">
        <f t="shared" si="506"/>
        <v>0.250</v>
      </c>
      <c r="Z6458" t="str">
        <f t="shared" si="507"/>
        <v>0.012</v>
      </c>
      <c r="AA6458" s="2" t="str">
        <f t="shared" si="508"/>
        <v>***</v>
      </c>
      <c r="AB6458" t="str">
        <f t="shared" si="509"/>
        <v>zkokugo_level ~ relative_age + as.factor(book) +      as.factor(year) | as.factor(school_id) |      0 | school_id</v>
      </c>
    </row>
    <row r="6459" spans="1:28">
      <c r="A6459">
        <v>6458</v>
      </c>
      <c r="B6459" t="s">
        <v>195</v>
      </c>
      <c r="C6459" t="b">
        <v>0</v>
      </c>
      <c r="D6459" t="s">
        <v>172</v>
      </c>
      <c r="E6459" t="s">
        <v>196</v>
      </c>
      <c r="F6459" t="s">
        <v>107</v>
      </c>
      <c r="G6459">
        <v>0.45514613259501502</v>
      </c>
      <c r="H6459">
        <v>1.1562824320738499E-2</v>
      </c>
      <c r="I6459">
        <v>39.362885742256601</v>
      </c>
      <c r="J6459">
        <v>0</v>
      </c>
      <c r="X6459" t="str">
        <f t="shared" si="505"/>
        <v>grade_7_sex_1_t3_subsample_zkokugo_level_as.factor(book)3</v>
      </c>
      <c r="Y6459" t="str">
        <f t="shared" si="506"/>
        <v>0.455</v>
      </c>
      <c r="Z6459" t="str">
        <f t="shared" si="507"/>
        <v>0.012</v>
      </c>
      <c r="AA6459" s="2" t="str">
        <f t="shared" si="508"/>
        <v>***</v>
      </c>
      <c r="AB6459" t="str">
        <f t="shared" si="509"/>
        <v>zkokugo_level ~ relative_age + as.factor(book) +      as.factor(year) | as.factor(school_id) |      0 | school_id</v>
      </c>
    </row>
    <row r="6460" spans="1:28">
      <c r="A6460">
        <v>6459</v>
      </c>
      <c r="B6460" t="s">
        <v>195</v>
      </c>
      <c r="C6460" t="b">
        <v>0</v>
      </c>
      <c r="D6460" t="s">
        <v>172</v>
      </c>
      <c r="E6460" t="s">
        <v>196</v>
      </c>
      <c r="F6460" t="s">
        <v>108</v>
      </c>
      <c r="G6460">
        <v>0.58015142124772701</v>
      </c>
      <c r="H6460">
        <v>1.3689675611881001E-2</v>
      </c>
      <c r="I6460">
        <v>42.378755910346499</v>
      </c>
      <c r="J6460">
        <v>0</v>
      </c>
      <c r="X6460" t="str">
        <f t="shared" si="505"/>
        <v>grade_7_sex_1_t3_subsample_zkokugo_level_as.factor(book)4</v>
      </c>
      <c r="Y6460" t="str">
        <f t="shared" si="506"/>
        <v>0.580</v>
      </c>
      <c r="Z6460" t="str">
        <f t="shared" si="507"/>
        <v>0.014</v>
      </c>
      <c r="AA6460" s="2" t="str">
        <f t="shared" si="508"/>
        <v>***</v>
      </c>
      <c r="AB6460" t="str">
        <f t="shared" si="509"/>
        <v>zkokugo_level ~ relative_age + as.factor(book) +      as.factor(year) | as.factor(school_id) |      0 | school_id</v>
      </c>
    </row>
    <row r="6461" spans="1:28">
      <c r="A6461">
        <v>6460</v>
      </c>
      <c r="B6461" t="s">
        <v>195</v>
      </c>
      <c r="C6461" t="b">
        <v>0</v>
      </c>
      <c r="D6461" t="s">
        <v>172</v>
      </c>
      <c r="E6461" t="s">
        <v>196</v>
      </c>
      <c r="F6461" t="s">
        <v>109</v>
      </c>
      <c r="G6461">
        <v>0.68219894375743195</v>
      </c>
      <c r="H6461">
        <v>1.51167718830316E-2</v>
      </c>
      <c r="I6461">
        <v>45.128612711500502</v>
      </c>
      <c r="J6461">
        <v>0</v>
      </c>
      <c r="X6461" t="str">
        <f t="shared" si="505"/>
        <v>grade_7_sex_1_t3_subsample_zkokugo_level_as.factor(book)5</v>
      </c>
      <c r="Y6461" t="str">
        <f t="shared" si="506"/>
        <v>0.682</v>
      </c>
      <c r="Z6461" t="str">
        <f t="shared" si="507"/>
        <v>0.015</v>
      </c>
      <c r="AA6461" s="2" t="str">
        <f t="shared" si="508"/>
        <v>***</v>
      </c>
      <c r="AB6461" t="str">
        <f t="shared" si="509"/>
        <v>zkokugo_level ~ relative_age + as.factor(book) +      as.factor(year) | as.factor(school_id) |      0 | school_id</v>
      </c>
    </row>
    <row r="6462" spans="1:28">
      <c r="A6462">
        <v>6461</v>
      </c>
      <c r="B6462" t="s">
        <v>195</v>
      </c>
      <c r="C6462" t="b">
        <v>0</v>
      </c>
      <c r="D6462" t="s">
        <v>172</v>
      </c>
      <c r="E6462" t="s">
        <v>196</v>
      </c>
      <c r="F6462" t="s">
        <v>110</v>
      </c>
      <c r="G6462">
        <v>1.01914319494516E-2</v>
      </c>
      <c r="H6462">
        <v>1.0595270737206799E-2</v>
      </c>
      <c r="I6462">
        <v>0.96188499588434195</v>
      </c>
      <c r="J6462">
        <v>0.33611081705453</v>
      </c>
      <c r="X6462" t="str">
        <f t="shared" si="505"/>
        <v>grade_7_sex_1_t3_subsample_zkokugo_level_as.factor(year)2017</v>
      </c>
      <c r="Y6462" t="str">
        <f t="shared" si="506"/>
        <v>0.010</v>
      </c>
      <c r="Z6462" t="str">
        <f t="shared" si="507"/>
        <v>0.011</v>
      </c>
      <c r="AA6462" s="2" t="str">
        <f t="shared" si="508"/>
        <v/>
      </c>
      <c r="AB6462" t="str">
        <f t="shared" si="509"/>
        <v>zkokugo_level ~ relative_age + as.factor(book) +      as.factor(year) | as.factor(school_id) |      0 | school_id</v>
      </c>
    </row>
    <row r="6463" spans="1:28">
      <c r="A6463">
        <v>6462</v>
      </c>
      <c r="B6463" t="s">
        <v>195</v>
      </c>
      <c r="C6463" t="b">
        <v>0</v>
      </c>
      <c r="D6463" t="s">
        <v>172</v>
      </c>
      <c r="E6463" t="s">
        <v>196</v>
      </c>
      <c r="F6463" t="s">
        <v>111</v>
      </c>
      <c r="G6463">
        <v>3.0532597120455401E-2</v>
      </c>
      <c r="H6463">
        <v>1.0139443220218701E-2</v>
      </c>
      <c r="I6463">
        <v>3.0112695990615501</v>
      </c>
      <c r="J6463">
        <v>2.6025383785670099E-3</v>
      </c>
      <c r="X6463" t="str">
        <f t="shared" si="505"/>
        <v>grade_7_sex_1_t3_subsample_zkokugo_level_as.factor(year)2018</v>
      </c>
      <c r="Y6463" t="str">
        <f t="shared" si="506"/>
        <v>0.031</v>
      </c>
      <c r="Z6463" t="str">
        <f t="shared" si="507"/>
        <v>0.010</v>
      </c>
      <c r="AA6463" s="2" t="str">
        <f t="shared" si="508"/>
        <v>***</v>
      </c>
      <c r="AB6463" t="str">
        <f t="shared" si="509"/>
        <v>zkokugo_level ~ relative_age + as.factor(book) +      as.factor(year) | as.factor(school_id) |      0 | school_id</v>
      </c>
    </row>
    <row r="6464" spans="1:28">
      <c r="A6464">
        <v>6463</v>
      </c>
      <c r="B6464" t="s">
        <v>197</v>
      </c>
      <c r="C6464" t="b">
        <v>0</v>
      </c>
      <c r="D6464" t="s">
        <v>198</v>
      </c>
      <c r="E6464" t="s">
        <v>199</v>
      </c>
      <c r="F6464" t="s">
        <v>104</v>
      </c>
      <c r="G6464">
        <v>2.3916083441697999E-2</v>
      </c>
      <c r="H6464">
        <v>6.1710248952174596E-4</v>
      </c>
      <c r="I6464">
        <v>38.755447997354402</v>
      </c>
      <c r="J6464">
        <v>0</v>
      </c>
      <c r="X6464" t="str">
        <f t="shared" si="505"/>
        <v>sex_1_t3_subsample_zkokugo_level_relative_age</v>
      </c>
      <c r="Y6464" t="str">
        <f t="shared" si="506"/>
        <v>0.024</v>
      </c>
      <c r="Z6464" t="str">
        <f t="shared" si="507"/>
        <v>0.001</v>
      </c>
      <c r="AA6464" s="2" t="str">
        <f t="shared" si="508"/>
        <v>***</v>
      </c>
      <c r="AB6464" t="str">
        <f t="shared" si="509"/>
        <v>zkokugo_level ~ relative_age + as.factor(book) +      as.factor(year) + as.factor(grade) | as.factor(school_id) |      0 | school_id</v>
      </c>
    </row>
    <row r="6465" spans="1:28">
      <c r="A6465">
        <v>6464</v>
      </c>
      <c r="B6465" t="s">
        <v>197</v>
      </c>
      <c r="C6465" t="b">
        <v>0</v>
      </c>
      <c r="D6465" t="s">
        <v>198</v>
      </c>
      <c r="E6465" t="s">
        <v>199</v>
      </c>
      <c r="F6465" t="s">
        <v>106</v>
      </c>
      <c r="G6465">
        <v>0.238767039381512</v>
      </c>
      <c r="H6465">
        <v>5.52547987998501E-3</v>
      </c>
      <c r="I6465">
        <v>43.212000508118798</v>
      </c>
      <c r="J6465">
        <v>0</v>
      </c>
      <c r="X6465" t="str">
        <f t="shared" si="505"/>
        <v>sex_1_t3_subsample_zkokugo_level_as.factor(book)2</v>
      </c>
      <c r="Y6465" t="str">
        <f t="shared" si="506"/>
        <v>0.239</v>
      </c>
      <c r="Z6465" t="str">
        <f t="shared" si="507"/>
        <v>0.006</v>
      </c>
      <c r="AA6465" s="2" t="str">
        <f t="shared" si="508"/>
        <v>***</v>
      </c>
      <c r="AB6465" t="str">
        <f t="shared" si="509"/>
        <v>zkokugo_level ~ relative_age + as.factor(book) +      as.factor(year) + as.factor(grade) | as.factor(school_id) |      0 | school_id</v>
      </c>
    </row>
    <row r="6466" spans="1:28">
      <c r="A6466">
        <v>6465</v>
      </c>
      <c r="B6466" t="s">
        <v>197</v>
      </c>
      <c r="C6466" t="b">
        <v>0</v>
      </c>
      <c r="D6466" t="s">
        <v>198</v>
      </c>
      <c r="E6466" t="s">
        <v>199</v>
      </c>
      <c r="F6466" t="s">
        <v>107</v>
      </c>
      <c r="G6466">
        <v>0.45809310906512901</v>
      </c>
      <c r="H6466">
        <v>5.8835522757536198E-3</v>
      </c>
      <c r="I6466">
        <v>77.859953918137407</v>
      </c>
      <c r="J6466">
        <v>0</v>
      </c>
      <c r="X6466" t="str">
        <f t="shared" ref="X6466:X6529" si="510">E6466&amp;"_"&amp;F6466</f>
        <v>sex_1_t3_subsample_zkokugo_level_as.factor(book)3</v>
      </c>
      <c r="Y6466" t="str">
        <f t="shared" ref="Y6466:Y6529" si="511">TEXT(G6466,"0.000")</f>
        <v>0.458</v>
      </c>
      <c r="Z6466" t="str">
        <f t="shared" ref="Z6466:Z6529" si="512">TEXT(H6466,"0.000")</f>
        <v>0.006</v>
      </c>
      <c r="AA6466" s="2" t="str">
        <f t="shared" ref="AA6466:AA6529" si="513">IF(COUNTIF(J6466,"*E*")&gt;0, "***", IF(TEXT(J6466, "0.00E+00")*1&lt;0.01, "***", IF(TEXT(J6466, "0.00E+00")*1&lt;0.05, "**",  IF(TEXT(J6466, "0.00E+00")*1&lt;0.1, "*",""))))</f>
        <v>***</v>
      </c>
      <c r="AB6466" t="str">
        <f t="shared" ref="AB6466:AB6529" si="514">D6466</f>
        <v>zkokugo_level ~ relative_age + as.factor(book) +      as.factor(year) + as.factor(grade) | as.factor(school_id) |      0 | school_id</v>
      </c>
    </row>
    <row r="6467" spans="1:28">
      <c r="A6467">
        <v>6466</v>
      </c>
      <c r="B6467" t="s">
        <v>197</v>
      </c>
      <c r="C6467" t="b">
        <v>0</v>
      </c>
      <c r="D6467" t="s">
        <v>198</v>
      </c>
      <c r="E6467" t="s">
        <v>199</v>
      </c>
      <c r="F6467" t="s">
        <v>108</v>
      </c>
      <c r="G6467">
        <v>0.57668001953329795</v>
      </c>
      <c r="H6467">
        <v>7.0426660397365504E-3</v>
      </c>
      <c r="I6467">
        <v>81.883766215736898</v>
      </c>
      <c r="J6467">
        <v>0</v>
      </c>
      <c r="X6467" t="str">
        <f t="shared" si="510"/>
        <v>sex_1_t3_subsample_zkokugo_level_as.factor(book)4</v>
      </c>
      <c r="Y6467" t="str">
        <f t="shared" si="511"/>
        <v>0.577</v>
      </c>
      <c r="Z6467" t="str">
        <f t="shared" si="512"/>
        <v>0.007</v>
      </c>
      <c r="AA6467" s="2" t="str">
        <f t="shared" si="513"/>
        <v>***</v>
      </c>
      <c r="AB6467" t="str">
        <f t="shared" si="514"/>
        <v>zkokugo_level ~ relative_age + as.factor(book) +      as.factor(year) + as.factor(grade) | as.factor(school_id) |      0 | school_id</v>
      </c>
    </row>
    <row r="6468" spans="1:28">
      <c r="A6468">
        <v>6467</v>
      </c>
      <c r="B6468" t="s">
        <v>197</v>
      </c>
      <c r="C6468" t="b">
        <v>0</v>
      </c>
      <c r="D6468" t="s">
        <v>198</v>
      </c>
      <c r="E6468" t="s">
        <v>199</v>
      </c>
      <c r="F6468" t="s">
        <v>109</v>
      </c>
      <c r="G6468">
        <v>0.66493623428376503</v>
      </c>
      <c r="H6468">
        <v>7.9095274150960092E-3</v>
      </c>
      <c r="I6468">
        <v>84.067757703788601</v>
      </c>
      <c r="J6468">
        <v>0</v>
      </c>
      <c r="X6468" t="str">
        <f t="shared" si="510"/>
        <v>sex_1_t3_subsample_zkokugo_level_as.factor(book)5</v>
      </c>
      <c r="Y6468" t="str">
        <f t="shared" si="511"/>
        <v>0.665</v>
      </c>
      <c r="Z6468" t="str">
        <f t="shared" si="512"/>
        <v>0.008</v>
      </c>
      <c r="AA6468" s="2" t="str">
        <f t="shared" si="513"/>
        <v>***</v>
      </c>
      <c r="AB6468" t="str">
        <f t="shared" si="514"/>
        <v>zkokugo_level ~ relative_age + as.factor(book) +      as.factor(year) + as.factor(grade) | as.factor(school_id) |      0 | school_id</v>
      </c>
    </row>
    <row r="6469" spans="1:28">
      <c r="A6469">
        <v>6468</v>
      </c>
      <c r="B6469" t="s">
        <v>197</v>
      </c>
      <c r="C6469" t="b">
        <v>0</v>
      </c>
      <c r="D6469" t="s">
        <v>198</v>
      </c>
      <c r="E6469" t="s">
        <v>199</v>
      </c>
      <c r="F6469" t="s">
        <v>110</v>
      </c>
      <c r="G6469">
        <v>-1.93586447789418E-3</v>
      </c>
      <c r="H6469">
        <v>3.7352392322928898E-3</v>
      </c>
      <c r="I6469">
        <v>-0.51827054641044701</v>
      </c>
      <c r="J6469">
        <v>0.60426979777147205</v>
      </c>
      <c r="X6469" t="str">
        <f t="shared" si="510"/>
        <v>sex_1_t3_subsample_zkokugo_level_as.factor(year)2017</v>
      </c>
      <c r="Y6469" t="str">
        <f t="shared" si="511"/>
        <v>-0.002</v>
      </c>
      <c r="Z6469" t="str">
        <f t="shared" si="512"/>
        <v>0.004</v>
      </c>
      <c r="AA6469" s="2" t="str">
        <f t="shared" si="513"/>
        <v/>
      </c>
      <c r="AB6469" t="str">
        <f t="shared" si="514"/>
        <v>zkokugo_level ~ relative_age + as.factor(book) +      as.factor(year) + as.factor(grade) | as.factor(school_id) |      0 | school_id</v>
      </c>
    </row>
    <row r="6470" spans="1:28">
      <c r="A6470">
        <v>6469</v>
      </c>
      <c r="B6470" t="s">
        <v>197</v>
      </c>
      <c r="C6470" t="b">
        <v>0</v>
      </c>
      <c r="D6470" t="s">
        <v>198</v>
      </c>
      <c r="E6470" t="s">
        <v>199</v>
      </c>
      <c r="F6470" t="s">
        <v>111</v>
      </c>
      <c r="G6470">
        <v>-5.0223173945559202E-3</v>
      </c>
      <c r="H6470">
        <v>4.5000684838310502E-3</v>
      </c>
      <c r="I6470">
        <v>-1.11605354731852</v>
      </c>
      <c r="J6470">
        <v>0.26439986425941298</v>
      </c>
      <c r="X6470" t="str">
        <f t="shared" si="510"/>
        <v>sex_1_t3_subsample_zkokugo_level_as.factor(year)2018</v>
      </c>
      <c r="Y6470" t="str">
        <f t="shared" si="511"/>
        <v>-0.005</v>
      </c>
      <c r="Z6470" t="str">
        <f t="shared" si="512"/>
        <v>0.005</v>
      </c>
      <c r="AA6470" s="2" t="str">
        <f t="shared" si="513"/>
        <v/>
      </c>
      <c r="AB6470" t="str">
        <f t="shared" si="514"/>
        <v>zkokugo_level ~ relative_age + as.factor(book) +      as.factor(year) + as.factor(grade) | as.factor(school_id) |      0 | school_id</v>
      </c>
    </row>
    <row r="6471" spans="1:28">
      <c r="A6471">
        <v>6470</v>
      </c>
      <c r="B6471" t="s">
        <v>197</v>
      </c>
      <c r="C6471" t="b">
        <v>0</v>
      </c>
      <c r="D6471" t="s">
        <v>198</v>
      </c>
      <c r="E6471" t="s">
        <v>199</v>
      </c>
      <c r="F6471" t="s">
        <v>200</v>
      </c>
      <c r="G6471">
        <v>-3.0779741370345198E-2</v>
      </c>
      <c r="H6471">
        <v>5.5579140265561502E-3</v>
      </c>
      <c r="I6471">
        <v>-5.5380024273994204</v>
      </c>
      <c r="J6471" s="10">
        <v>3.0612661374407501E-8</v>
      </c>
      <c r="X6471" t="str">
        <f t="shared" si="510"/>
        <v>sex_1_t3_subsample_zkokugo_level_as.factor(grade)5</v>
      </c>
      <c r="Y6471" t="str">
        <f t="shared" si="511"/>
        <v>-0.031</v>
      </c>
      <c r="Z6471" t="str">
        <f t="shared" si="512"/>
        <v>0.006</v>
      </c>
      <c r="AA6471" s="2" t="str">
        <f t="shared" si="513"/>
        <v>***</v>
      </c>
      <c r="AB6471" t="str">
        <f t="shared" si="514"/>
        <v>zkokugo_level ~ relative_age + as.factor(book) +      as.factor(year) + as.factor(grade) | as.factor(school_id) |      0 | school_id</v>
      </c>
    </row>
    <row r="6472" spans="1:28">
      <c r="A6472">
        <v>6471</v>
      </c>
      <c r="B6472" t="s">
        <v>197</v>
      </c>
      <c r="C6472" t="b">
        <v>0</v>
      </c>
      <c r="D6472" t="s">
        <v>198</v>
      </c>
      <c r="E6472" t="s">
        <v>199</v>
      </c>
      <c r="F6472" t="s">
        <v>201</v>
      </c>
      <c r="G6472">
        <v>-4.9342729069131099E-2</v>
      </c>
      <c r="H6472">
        <v>6.3068056320480801E-3</v>
      </c>
      <c r="I6472">
        <v>-7.82372756477473</v>
      </c>
      <c r="J6472" s="10">
        <v>5.1402021410088803E-15</v>
      </c>
      <c r="X6472" t="str">
        <f t="shared" si="510"/>
        <v>sex_1_t3_subsample_zkokugo_level_as.factor(grade)6</v>
      </c>
      <c r="Y6472" t="str">
        <f t="shared" si="511"/>
        <v>-0.049</v>
      </c>
      <c r="Z6472" t="str">
        <f t="shared" si="512"/>
        <v>0.006</v>
      </c>
      <c r="AA6472" s="2" t="str">
        <f t="shared" si="513"/>
        <v>***</v>
      </c>
      <c r="AB6472" t="str">
        <f t="shared" si="514"/>
        <v>zkokugo_level ~ relative_age + as.factor(book) +      as.factor(year) + as.factor(grade) | as.factor(school_id) |      0 | school_id</v>
      </c>
    </row>
    <row r="6473" spans="1:28">
      <c r="A6473">
        <v>6472</v>
      </c>
      <c r="B6473" t="s">
        <v>197</v>
      </c>
      <c r="C6473" t="b">
        <v>0</v>
      </c>
      <c r="D6473" t="s">
        <v>198</v>
      </c>
      <c r="E6473" t="s">
        <v>199</v>
      </c>
      <c r="F6473" t="s">
        <v>202</v>
      </c>
      <c r="G6473" t="s">
        <v>140</v>
      </c>
      <c r="H6473">
        <v>0</v>
      </c>
      <c r="I6473" t="s">
        <v>140</v>
      </c>
      <c r="J6473" t="s">
        <v>140</v>
      </c>
      <c r="X6473" t="str">
        <f t="shared" si="510"/>
        <v>sex_1_t3_subsample_zkokugo_level_as.factor(grade)7</v>
      </c>
      <c r="Y6473" t="str">
        <f t="shared" si="511"/>
        <v>NA</v>
      </c>
      <c r="Z6473" t="str">
        <f t="shared" si="512"/>
        <v>0.000</v>
      </c>
      <c r="AA6473" s="2" t="e">
        <f t="shared" si="513"/>
        <v>#VALUE!</v>
      </c>
      <c r="AB6473" t="str">
        <f t="shared" si="514"/>
        <v>zkokugo_level ~ relative_age + as.factor(book) +      as.factor(year) + as.factor(grade) | as.factor(school_id) |      0 | school_id</v>
      </c>
    </row>
    <row r="6474" spans="1:28">
      <c r="A6474">
        <v>6473</v>
      </c>
      <c r="B6474" t="s">
        <v>197</v>
      </c>
      <c r="C6474" t="b">
        <v>0</v>
      </c>
      <c r="D6474" t="s">
        <v>198</v>
      </c>
      <c r="E6474" t="s">
        <v>199</v>
      </c>
      <c r="F6474" t="s">
        <v>203</v>
      </c>
      <c r="G6474">
        <v>4.80129554944127E-3</v>
      </c>
      <c r="H6474">
        <v>5.8962600373242396E-3</v>
      </c>
      <c r="I6474">
        <v>0.81429508180581001</v>
      </c>
      <c r="J6474">
        <v>0.41547639639363698</v>
      </c>
      <c r="X6474" t="str">
        <f t="shared" si="510"/>
        <v>sex_1_t3_subsample_zkokugo_level_as.factor(grade)8</v>
      </c>
      <c r="Y6474" t="str">
        <f t="shared" si="511"/>
        <v>0.005</v>
      </c>
      <c r="Z6474" t="str">
        <f t="shared" si="512"/>
        <v>0.006</v>
      </c>
      <c r="AA6474" s="2" t="str">
        <f t="shared" si="513"/>
        <v/>
      </c>
      <c r="AB6474" t="str">
        <f t="shared" si="514"/>
        <v>zkokugo_level ~ relative_age + as.factor(book) +      as.factor(year) + as.factor(grade) | as.factor(school_id) |      0 | school_id</v>
      </c>
    </row>
    <row r="6475" spans="1:28">
      <c r="A6475">
        <v>6474</v>
      </c>
      <c r="B6475" t="s">
        <v>197</v>
      </c>
      <c r="C6475" t="b">
        <v>0</v>
      </c>
      <c r="D6475" t="s">
        <v>198</v>
      </c>
      <c r="E6475" t="s">
        <v>199</v>
      </c>
      <c r="F6475" t="s">
        <v>204</v>
      </c>
      <c r="G6475">
        <v>2.3546897203758198E-2</v>
      </c>
      <c r="H6475">
        <v>7.1266496448250602E-3</v>
      </c>
      <c r="I6475">
        <v>3.3040626910650102</v>
      </c>
      <c r="J6475">
        <v>9.5302627720927999E-4</v>
      </c>
      <c r="X6475" t="str">
        <f t="shared" si="510"/>
        <v>sex_1_t3_subsample_zkokugo_level_as.factor(grade)9</v>
      </c>
      <c r="Y6475" t="str">
        <f t="shared" si="511"/>
        <v>0.024</v>
      </c>
      <c r="Z6475" t="str">
        <f t="shared" si="512"/>
        <v>0.007</v>
      </c>
      <c r="AA6475" s="2" t="str">
        <f t="shared" si="513"/>
        <v>***</v>
      </c>
      <c r="AB6475" t="str">
        <f t="shared" si="514"/>
        <v>zkokugo_level ~ relative_age + as.factor(book) +      as.factor(year) + as.factor(grade) | as.factor(school_id) |      0 | school_id</v>
      </c>
    </row>
    <row r="6476" spans="1:28">
      <c r="A6476">
        <v>6475</v>
      </c>
      <c r="B6476" t="s">
        <v>205</v>
      </c>
      <c r="C6476" t="b">
        <v>0</v>
      </c>
      <c r="D6476" t="s">
        <v>198</v>
      </c>
      <c r="E6476" t="s">
        <v>206</v>
      </c>
      <c r="F6476" t="s">
        <v>104</v>
      </c>
      <c r="G6476">
        <v>2.4005089817347398E-2</v>
      </c>
      <c r="H6476">
        <v>5.8999339611011403E-4</v>
      </c>
      <c r="I6476">
        <v>40.687048322261603</v>
      </c>
      <c r="J6476">
        <v>0</v>
      </c>
      <c r="X6476" t="str">
        <f t="shared" si="510"/>
        <v>sex_2_t3_subsample_zkokugo_level_relative_age</v>
      </c>
      <c r="Y6476" t="str">
        <f t="shared" si="511"/>
        <v>0.024</v>
      </c>
      <c r="Z6476" t="str">
        <f t="shared" si="512"/>
        <v>0.001</v>
      </c>
      <c r="AA6476" s="2" t="str">
        <f t="shared" si="513"/>
        <v>***</v>
      </c>
      <c r="AB6476" t="str">
        <f t="shared" si="514"/>
        <v>zkokugo_level ~ relative_age + as.factor(book) +      as.factor(year) + as.factor(grade) | as.factor(school_id) |      0 | school_id</v>
      </c>
    </row>
    <row r="6477" spans="1:28">
      <c r="A6477">
        <v>6476</v>
      </c>
      <c r="B6477" t="s">
        <v>205</v>
      </c>
      <c r="C6477" t="b">
        <v>0</v>
      </c>
      <c r="D6477" t="s">
        <v>198</v>
      </c>
      <c r="E6477" t="s">
        <v>206</v>
      </c>
      <c r="F6477" t="s">
        <v>106</v>
      </c>
      <c r="G6477">
        <v>0.24632761037965101</v>
      </c>
      <c r="H6477">
        <v>6.5948535522072898E-3</v>
      </c>
      <c r="I6477">
        <v>37.351490587263498</v>
      </c>
      <c r="J6477" s="10">
        <v>7.9150488899206703E-305</v>
      </c>
      <c r="X6477" t="str">
        <f t="shared" si="510"/>
        <v>sex_2_t3_subsample_zkokugo_level_as.factor(book)2</v>
      </c>
      <c r="Y6477" t="str">
        <f t="shared" si="511"/>
        <v>0.246</v>
      </c>
      <c r="Z6477" t="str">
        <f t="shared" si="512"/>
        <v>0.007</v>
      </c>
      <c r="AA6477" s="2" t="str">
        <f t="shared" si="513"/>
        <v>***</v>
      </c>
      <c r="AB6477" t="str">
        <f t="shared" si="514"/>
        <v>zkokugo_level ~ relative_age + as.factor(book) +      as.factor(year) + as.factor(grade) | as.factor(school_id) |      0 | school_id</v>
      </c>
    </row>
    <row r="6478" spans="1:28">
      <c r="A6478">
        <v>6477</v>
      </c>
      <c r="B6478" t="s">
        <v>205</v>
      </c>
      <c r="C6478" t="b">
        <v>0</v>
      </c>
      <c r="D6478" t="s">
        <v>198</v>
      </c>
      <c r="E6478" t="s">
        <v>206</v>
      </c>
      <c r="F6478" t="s">
        <v>107</v>
      </c>
      <c r="G6478">
        <v>0.51120719161413397</v>
      </c>
      <c r="H6478">
        <v>6.8723888836542896E-3</v>
      </c>
      <c r="I6478">
        <v>74.385661269841705</v>
      </c>
      <c r="J6478">
        <v>0</v>
      </c>
      <c r="X6478" t="str">
        <f t="shared" si="510"/>
        <v>sex_2_t3_subsample_zkokugo_level_as.factor(book)3</v>
      </c>
      <c r="Y6478" t="str">
        <f t="shared" si="511"/>
        <v>0.511</v>
      </c>
      <c r="Z6478" t="str">
        <f t="shared" si="512"/>
        <v>0.007</v>
      </c>
      <c r="AA6478" s="2" t="str">
        <f t="shared" si="513"/>
        <v>***</v>
      </c>
      <c r="AB6478" t="str">
        <f t="shared" si="514"/>
        <v>zkokugo_level ~ relative_age + as.factor(book) +      as.factor(year) + as.factor(grade) | as.factor(school_id) |      0 | school_id</v>
      </c>
    </row>
    <row r="6479" spans="1:28">
      <c r="A6479">
        <v>6478</v>
      </c>
      <c r="B6479" t="s">
        <v>205</v>
      </c>
      <c r="C6479" t="b">
        <v>0</v>
      </c>
      <c r="D6479" t="s">
        <v>198</v>
      </c>
      <c r="E6479" t="s">
        <v>206</v>
      </c>
      <c r="F6479" t="s">
        <v>108</v>
      </c>
      <c r="G6479">
        <v>0.65197168836545105</v>
      </c>
      <c r="H6479">
        <v>7.4634751551003299E-3</v>
      </c>
      <c r="I6479">
        <v>87.354975372284997</v>
      </c>
      <c r="J6479">
        <v>0</v>
      </c>
      <c r="X6479" t="str">
        <f t="shared" si="510"/>
        <v>sex_2_t3_subsample_zkokugo_level_as.factor(book)4</v>
      </c>
      <c r="Y6479" t="str">
        <f t="shared" si="511"/>
        <v>0.652</v>
      </c>
      <c r="Z6479" t="str">
        <f t="shared" si="512"/>
        <v>0.007</v>
      </c>
      <c r="AA6479" s="2" t="str">
        <f t="shared" si="513"/>
        <v>***</v>
      </c>
      <c r="AB6479" t="str">
        <f t="shared" si="514"/>
        <v>zkokugo_level ~ relative_age + as.factor(book) +      as.factor(year) + as.factor(grade) | as.factor(school_id) |      0 | school_id</v>
      </c>
    </row>
    <row r="6480" spans="1:28">
      <c r="A6480">
        <v>6479</v>
      </c>
      <c r="B6480" t="s">
        <v>205</v>
      </c>
      <c r="C6480" t="b">
        <v>0</v>
      </c>
      <c r="D6480" t="s">
        <v>198</v>
      </c>
      <c r="E6480" t="s">
        <v>206</v>
      </c>
      <c r="F6480" t="s">
        <v>109</v>
      </c>
      <c r="G6480">
        <v>0.74422680824282605</v>
      </c>
      <c r="H6480">
        <v>8.6317191085835097E-3</v>
      </c>
      <c r="I6480">
        <v>86.219998459258903</v>
      </c>
      <c r="J6480">
        <v>0</v>
      </c>
      <c r="X6480" t="str">
        <f t="shared" si="510"/>
        <v>sex_2_t3_subsample_zkokugo_level_as.factor(book)5</v>
      </c>
      <c r="Y6480" t="str">
        <f t="shared" si="511"/>
        <v>0.744</v>
      </c>
      <c r="Z6480" t="str">
        <f t="shared" si="512"/>
        <v>0.009</v>
      </c>
      <c r="AA6480" s="2" t="str">
        <f t="shared" si="513"/>
        <v>***</v>
      </c>
      <c r="AB6480" t="str">
        <f t="shared" si="514"/>
        <v>zkokugo_level ~ relative_age + as.factor(book) +      as.factor(year) + as.factor(grade) | as.factor(school_id) |      0 | school_id</v>
      </c>
    </row>
    <row r="6481" spans="1:28">
      <c r="A6481">
        <v>6480</v>
      </c>
      <c r="B6481" t="s">
        <v>205</v>
      </c>
      <c r="C6481" t="b">
        <v>0</v>
      </c>
      <c r="D6481" t="s">
        <v>198</v>
      </c>
      <c r="E6481" t="s">
        <v>206</v>
      </c>
      <c r="F6481" t="s">
        <v>110</v>
      </c>
      <c r="G6481">
        <v>-1.6792101236989401E-2</v>
      </c>
      <c r="H6481">
        <v>3.7237834679288602E-3</v>
      </c>
      <c r="I6481">
        <v>-4.5094193530885001</v>
      </c>
      <c r="J6481" s="10">
        <v>6.5023401696832099E-6</v>
      </c>
      <c r="X6481" t="str">
        <f t="shared" si="510"/>
        <v>sex_2_t3_subsample_zkokugo_level_as.factor(year)2017</v>
      </c>
      <c r="Y6481" t="str">
        <f t="shared" si="511"/>
        <v>-0.017</v>
      </c>
      <c r="Z6481" t="str">
        <f t="shared" si="512"/>
        <v>0.004</v>
      </c>
      <c r="AA6481" s="2" t="str">
        <f t="shared" si="513"/>
        <v>***</v>
      </c>
      <c r="AB6481" t="str">
        <f t="shared" si="514"/>
        <v>zkokugo_level ~ relative_age + as.factor(book) +      as.factor(year) + as.factor(grade) | as.factor(school_id) |      0 | school_id</v>
      </c>
    </row>
    <row r="6482" spans="1:28">
      <c r="A6482">
        <v>6481</v>
      </c>
      <c r="B6482" t="s">
        <v>205</v>
      </c>
      <c r="C6482" t="b">
        <v>0</v>
      </c>
      <c r="D6482" t="s">
        <v>198</v>
      </c>
      <c r="E6482" t="s">
        <v>206</v>
      </c>
      <c r="F6482" t="s">
        <v>111</v>
      </c>
      <c r="G6482">
        <v>-2.2965351106946998E-2</v>
      </c>
      <c r="H6482">
        <v>4.3480430165873697E-3</v>
      </c>
      <c r="I6482">
        <v>-5.2817672270804099</v>
      </c>
      <c r="J6482" s="10">
        <v>1.2800916691626501E-7</v>
      </c>
      <c r="X6482" t="str">
        <f t="shared" si="510"/>
        <v>sex_2_t3_subsample_zkokugo_level_as.factor(year)2018</v>
      </c>
      <c r="Y6482" t="str">
        <f t="shared" si="511"/>
        <v>-0.023</v>
      </c>
      <c r="Z6482" t="str">
        <f t="shared" si="512"/>
        <v>0.004</v>
      </c>
      <c r="AA6482" s="2" t="str">
        <f t="shared" si="513"/>
        <v>***</v>
      </c>
      <c r="AB6482" t="str">
        <f t="shared" si="514"/>
        <v>zkokugo_level ~ relative_age + as.factor(book) +      as.factor(year) + as.factor(grade) | as.factor(school_id) |      0 | school_id</v>
      </c>
    </row>
    <row r="6483" spans="1:28">
      <c r="A6483">
        <v>6482</v>
      </c>
      <c r="B6483" t="s">
        <v>205</v>
      </c>
      <c r="C6483" t="b">
        <v>0</v>
      </c>
      <c r="D6483" t="s">
        <v>198</v>
      </c>
      <c r="E6483" t="s">
        <v>206</v>
      </c>
      <c r="F6483" t="s">
        <v>200</v>
      </c>
      <c r="G6483">
        <v>-2.2617741241503599E-2</v>
      </c>
      <c r="H6483">
        <v>5.3671254971710399E-3</v>
      </c>
      <c r="I6483">
        <v>-4.2141256531871996</v>
      </c>
      <c r="J6483" s="10">
        <v>2.5080159059399299E-5</v>
      </c>
      <c r="X6483" t="str">
        <f t="shared" si="510"/>
        <v>sex_2_t3_subsample_zkokugo_level_as.factor(grade)5</v>
      </c>
      <c r="Y6483" t="str">
        <f t="shared" si="511"/>
        <v>-0.023</v>
      </c>
      <c r="Z6483" t="str">
        <f t="shared" si="512"/>
        <v>0.005</v>
      </c>
      <c r="AA6483" s="2" t="str">
        <f t="shared" si="513"/>
        <v>***</v>
      </c>
      <c r="AB6483" t="str">
        <f t="shared" si="514"/>
        <v>zkokugo_level ~ relative_age + as.factor(book) +      as.factor(year) + as.factor(grade) | as.factor(school_id) |      0 | school_id</v>
      </c>
    </row>
    <row r="6484" spans="1:28">
      <c r="A6484">
        <v>6483</v>
      </c>
      <c r="B6484" t="s">
        <v>205</v>
      </c>
      <c r="C6484" t="b">
        <v>0</v>
      </c>
      <c r="D6484" t="s">
        <v>198</v>
      </c>
      <c r="E6484" t="s">
        <v>206</v>
      </c>
      <c r="F6484" t="s">
        <v>201</v>
      </c>
      <c r="G6484">
        <v>-2.5876350084402599E-2</v>
      </c>
      <c r="H6484">
        <v>6.45498156434802E-3</v>
      </c>
      <c r="I6484">
        <v>-4.0087411290718702</v>
      </c>
      <c r="J6484" s="10">
        <v>6.1054148144468496E-5</v>
      </c>
      <c r="X6484" t="str">
        <f t="shared" si="510"/>
        <v>sex_2_t3_subsample_zkokugo_level_as.factor(grade)6</v>
      </c>
      <c r="Y6484" t="str">
        <f t="shared" si="511"/>
        <v>-0.026</v>
      </c>
      <c r="Z6484" t="str">
        <f t="shared" si="512"/>
        <v>0.006</v>
      </c>
      <c r="AA6484" s="2" t="str">
        <f t="shared" si="513"/>
        <v>***</v>
      </c>
      <c r="AB6484" t="str">
        <f t="shared" si="514"/>
        <v>zkokugo_level ~ relative_age + as.factor(book) +      as.factor(year) + as.factor(grade) | as.factor(school_id) |      0 | school_id</v>
      </c>
    </row>
    <row r="6485" spans="1:28">
      <c r="A6485">
        <v>6484</v>
      </c>
      <c r="B6485" t="s">
        <v>205</v>
      </c>
      <c r="C6485" t="b">
        <v>0</v>
      </c>
      <c r="D6485" t="s">
        <v>198</v>
      </c>
      <c r="E6485" t="s">
        <v>206</v>
      </c>
      <c r="F6485" t="s">
        <v>202</v>
      </c>
      <c r="G6485">
        <v>4.98273925702864E-4</v>
      </c>
      <c r="H6485">
        <v>5.65198328698661E-3</v>
      </c>
      <c r="I6485">
        <v>8.8159129353781507E-2</v>
      </c>
      <c r="J6485">
        <v>0.92975024419785302</v>
      </c>
      <c r="X6485" t="str">
        <f t="shared" si="510"/>
        <v>sex_2_t3_subsample_zkokugo_level_as.factor(grade)7</v>
      </c>
      <c r="Y6485" t="str">
        <f t="shared" si="511"/>
        <v>0.000</v>
      </c>
      <c r="Z6485" t="str">
        <f t="shared" si="512"/>
        <v>0.006</v>
      </c>
      <c r="AA6485" s="2" t="str">
        <f t="shared" si="513"/>
        <v/>
      </c>
      <c r="AB6485" t="str">
        <f t="shared" si="514"/>
        <v>zkokugo_level ~ relative_age + as.factor(book) +      as.factor(year) + as.factor(grade) | as.factor(school_id) |      0 | school_id</v>
      </c>
    </row>
    <row r="6486" spans="1:28">
      <c r="A6486">
        <v>6485</v>
      </c>
      <c r="B6486" t="s">
        <v>205</v>
      </c>
      <c r="C6486" t="b">
        <v>0</v>
      </c>
      <c r="D6486" t="s">
        <v>198</v>
      </c>
      <c r="E6486" t="s">
        <v>206</v>
      </c>
      <c r="F6486" t="s">
        <v>203</v>
      </c>
      <c r="G6486" t="s">
        <v>140</v>
      </c>
      <c r="H6486">
        <v>0</v>
      </c>
      <c r="I6486" t="s">
        <v>140</v>
      </c>
      <c r="J6486" t="s">
        <v>140</v>
      </c>
      <c r="X6486" t="str">
        <f t="shared" si="510"/>
        <v>sex_2_t3_subsample_zkokugo_level_as.factor(grade)8</v>
      </c>
      <c r="Y6486" t="str">
        <f t="shared" si="511"/>
        <v>NA</v>
      </c>
      <c r="Z6486" t="str">
        <f t="shared" si="512"/>
        <v>0.000</v>
      </c>
      <c r="AA6486" s="2" t="e">
        <f t="shared" si="513"/>
        <v>#VALUE!</v>
      </c>
      <c r="AB6486" t="str">
        <f t="shared" si="514"/>
        <v>zkokugo_level ~ relative_age + as.factor(book) +      as.factor(year) + as.factor(grade) | as.factor(school_id) |      0 | school_id</v>
      </c>
    </row>
    <row r="6487" spans="1:28">
      <c r="A6487">
        <v>6486</v>
      </c>
      <c r="B6487" t="s">
        <v>205</v>
      </c>
      <c r="C6487" t="b">
        <v>0</v>
      </c>
      <c r="D6487" t="s">
        <v>198</v>
      </c>
      <c r="E6487" t="s">
        <v>206</v>
      </c>
      <c r="F6487" t="s">
        <v>204</v>
      </c>
      <c r="G6487">
        <v>7.5977696662766197E-3</v>
      </c>
      <c r="H6487">
        <v>4.95639442493509E-3</v>
      </c>
      <c r="I6487">
        <v>1.5329227286781399</v>
      </c>
      <c r="J6487">
        <v>0.125295671962533</v>
      </c>
      <c r="X6487" t="str">
        <f t="shared" si="510"/>
        <v>sex_2_t3_subsample_zkokugo_level_as.factor(grade)9</v>
      </c>
      <c r="Y6487" t="str">
        <f t="shared" si="511"/>
        <v>0.008</v>
      </c>
      <c r="Z6487" t="str">
        <f t="shared" si="512"/>
        <v>0.005</v>
      </c>
      <c r="AA6487" s="2" t="str">
        <f t="shared" si="513"/>
        <v/>
      </c>
      <c r="AB6487" t="str">
        <f t="shared" si="514"/>
        <v>zkokugo_level ~ relative_age + as.factor(book) +      as.factor(year) + as.factor(grade) | as.factor(school_id) |      0 | school_id</v>
      </c>
    </row>
    <row r="6488" spans="1:28">
      <c r="A6488">
        <v>6487</v>
      </c>
      <c r="B6488" t="s">
        <v>207</v>
      </c>
      <c r="C6488" t="b">
        <v>0</v>
      </c>
      <c r="D6488" t="s">
        <v>208</v>
      </c>
      <c r="E6488" t="s">
        <v>209</v>
      </c>
      <c r="F6488" t="s">
        <v>104</v>
      </c>
      <c r="G6488">
        <v>2.4213530221990201E-2</v>
      </c>
      <c r="H6488">
        <v>4.5819420245062201E-4</v>
      </c>
      <c r="I6488">
        <v>52.845562192811997</v>
      </c>
      <c r="J6488">
        <v>0</v>
      </c>
      <c r="X6488" t="str">
        <f t="shared" si="510"/>
        <v>lowses_0_t3_subsample_zkokugo_level_relative_age</v>
      </c>
      <c r="Y6488" t="str">
        <f t="shared" si="511"/>
        <v>0.024</v>
      </c>
      <c r="Z6488" t="str">
        <f t="shared" si="512"/>
        <v>0.000</v>
      </c>
      <c r="AA6488" s="2" t="str">
        <f t="shared" si="513"/>
        <v>***</v>
      </c>
      <c r="AB6488" t="str">
        <f t="shared" si="514"/>
        <v>zkokugo_level ~ relative_age + as.factor(sex) + as.factor(book) +      as.factor(year) + as.factor(grade) | as.factor(school_id) |      0 | school_id</v>
      </c>
    </row>
    <row r="6489" spans="1:28">
      <c r="A6489">
        <v>6488</v>
      </c>
      <c r="B6489" t="s">
        <v>207</v>
      </c>
      <c r="C6489" t="b">
        <v>0</v>
      </c>
      <c r="D6489" t="s">
        <v>208</v>
      </c>
      <c r="E6489" t="s">
        <v>209</v>
      </c>
      <c r="F6489" t="s">
        <v>105</v>
      </c>
      <c r="G6489">
        <v>0.278159593621853</v>
      </c>
      <c r="H6489">
        <v>3.3541594674923198E-3</v>
      </c>
      <c r="I6489">
        <v>82.929746280016403</v>
      </c>
      <c r="J6489">
        <v>0</v>
      </c>
      <c r="X6489" t="str">
        <f t="shared" si="510"/>
        <v>lowses_0_t3_subsample_zkokugo_level_as.factor(sex)2</v>
      </c>
      <c r="Y6489" t="str">
        <f t="shared" si="511"/>
        <v>0.278</v>
      </c>
      <c r="Z6489" t="str">
        <f t="shared" si="512"/>
        <v>0.003</v>
      </c>
      <c r="AA6489" s="2" t="str">
        <f t="shared" si="513"/>
        <v>***</v>
      </c>
      <c r="AB6489" t="str">
        <f t="shared" si="514"/>
        <v>zkokugo_level ~ relative_age + as.factor(sex) + as.factor(book) +      as.factor(year) + as.factor(grade) | as.factor(school_id) |      0 | school_id</v>
      </c>
    </row>
    <row r="6490" spans="1:28">
      <c r="A6490">
        <v>6489</v>
      </c>
      <c r="B6490" t="s">
        <v>207</v>
      </c>
      <c r="C6490" t="b">
        <v>0</v>
      </c>
      <c r="D6490" t="s">
        <v>208</v>
      </c>
      <c r="E6490" t="s">
        <v>209</v>
      </c>
      <c r="F6490" t="s">
        <v>107</v>
      </c>
      <c r="G6490">
        <v>0.24162823200391301</v>
      </c>
      <c r="H6490">
        <v>3.2341084362341802E-3</v>
      </c>
      <c r="I6490">
        <v>74.712470768378395</v>
      </c>
      <c r="J6490">
        <v>0</v>
      </c>
      <c r="X6490" t="str">
        <f t="shared" si="510"/>
        <v>lowses_0_t3_subsample_zkokugo_level_as.factor(book)3</v>
      </c>
      <c r="Y6490" t="str">
        <f t="shared" si="511"/>
        <v>0.242</v>
      </c>
      <c r="Z6490" t="str">
        <f t="shared" si="512"/>
        <v>0.003</v>
      </c>
      <c r="AA6490" s="2" t="str">
        <f t="shared" si="513"/>
        <v>***</v>
      </c>
      <c r="AB6490" t="str">
        <f t="shared" si="514"/>
        <v>zkokugo_level ~ relative_age + as.factor(sex) + as.factor(book) +      as.factor(year) + as.factor(grade) | as.factor(school_id) |      0 | school_id</v>
      </c>
    </row>
    <row r="6491" spans="1:28">
      <c r="A6491">
        <v>6490</v>
      </c>
      <c r="B6491" t="s">
        <v>207</v>
      </c>
      <c r="C6491" t="b">
        <v>0</v>
      </c>
      <c r="D6491" t="s">
        <v>208</v>
      </c>
      <c r="E6491" t="s">
        <v>209</v>
      </c>
      <c r="F6491" t="s">
        <v>108</v>
      </c>
      <c r="G6491">
        <v>0.371802647839234</v>
      </c>
      <c r="H6491">
        <v>4.2224627129041703E-3</v>
      </c>
      <c r="I6491">
        <v>88.053506476913498</v>
      </c>
      <c r="J6491">
        <v>0</v>
      </c>
      <c r="X6491" t="str">
        <f t="shared" si="510"/>
        <v>lowses_0_t3_subsample_zkokugo_level_as.factor(book)4</v>
      </c>
      <c r="Y6491" t="str">
        <f t="shared" si="511"/>
        <v>0.372</v>
      </c>
      <c r="Z6491" t="str">
        <f t="shared" si="512"/>
        <v>0.004</v>
      </c>
      <c r="AA6491" s="2" t="str">
        <f t="shared" si="513"/>
        <v>***</v>
      </c>
      <c r="AB6491" t="str">
        <f t="shared" si="514"/>
        <v>zkokugo_level ~ relative_age + as.factor(sex) + as.factor(book) +      as.factor(year) + as.factor(grade) | as.factor(school_id) |      0 | school_id</v>
      </c>
    </row>
    <row r="6492" spans="1:28">
      <c r="A6492">
        <v>6491</v>
      </c>
      <c r="B6492" t="s">
        <v>207</v>
      </c>
      <c r="C6492" t="b">
        <v>0</v>
      </c>
      <c r="D6492" t="s">
        <v>208</v>
      </c>
      <c r="E6492" t="s">
        <v>209</v>
      </c>
      <c r="F6492" t="s">
        <v>109</v>
      </c>
      <c r="G6492">
        <v>0.461069100395473</v>
      </c>
      <c r="H6492">
        <v>5.0895859659569097E-3</v>
      </c>
      <c r="I6492">
        <v>90.590689199368995</v>
      </c>
      <c r="J6492">
        <v>0</v>
      </c>
      <c r="X6492" t="str">
        <f t="shared" si="510"/>
        <v>lowses_0_t3_subsample_zkokugo_level_as.factor(book)5</v>
      </c>
      <c r="Y6492" t="str">
        <f t="shared" si="511"/>
        <v>0.461</v>
      </c>
      <c r="Z6492" t="str">
        <f t="shared" si="512"/>
        <v>0.005</v>
      </c>
      <c r="AA6492" s="2" t="str">
        <f t="shared" si="513"/>
        <v>***</v>
      </c>
      <c r="AB6492" t="str">
        <f t="shared" si="514"/>
        <v>zkokugo_level ~ relative_age + as.factor(sex) + as.factor(book) +      as.factor(year) + as.factor(grade) | as.factor(school_id) |      0 | school_id</v>
      </c>
    </row>
    <row r="6493" spans="1:28">
      <c r="A6493">
        <v>6492</v>
      </c>
      <c r="B6493" t="s">
        <v>207</v>
      </c>
      <c r="C6493" t="b">
        <v>0</v>
      </c>
      <c r="D6493" t="s">
        <v>208</v>
      </c>
      <c r="E6493" t="s">
        <v>209</v>
      </c>
      <c r="F6493" t="s">
        <v>110</v>
      </c>
      <c r="G6493">
        <v>-7.6595839850747503E-3</v>
      </c>
      <c r="H6493">
        <v>3.24067022556792E-3</v>
      </c>
      <c r="I6493">
        <v>-2.3635802016024101</v>
      </c>
      <c r="J6493">
        <v>1.8099568731769499E-2</v>
      </c>
      <c r="X6493" t="str">
        <f t="shared" si="510"/>
        <v>lowses_0_t3_subsample_zkokugo_level_as.factor(year)2017</v>
      </c>
      <c r="Y6493" t="str">
        <f t="shared" si="511"/>
        <v>-0.008</v>
      </c>
      <c r="Z6493" t="str">
        <f t="shared" si="512"/>
        <v>0.003</v>
      </c>
      <c r="AA6493" s="2" t="str">
        <f t="shared" si="513"/>
        <v>**</v>
      </c>
      <c r="AB6493" t="str">
        <f t="shared" si="514"/>
        <v>zkokugo_level ~ relative_age + as.factor(sex) + as.factor(book) +      as.factor(year) + as.factor(grade) | as.factor(school_id) |      0 | school_id</v>
      </c>
    </row>
    <row r="6494" spans="1:28">
      <c r="A6494">
        <v>6493</v>
      </c>
      <c r="B6494" t="s">
        <v>207</v>
      </c>
      <c r="C6494" t="b">
        <v>0</v>
      </c>
      <c r="D6494" t="s">
        <v>208</v>
      </c>
      <c r="E6494" t="s">
        <v>209</v>
      </c>
      <c r="F6494" t="s">
        <v>111</v>
      </c>
      <c r="G6494">
        <v>-1.21243090940833E-2</v>
      </c>
      <c r="H6494">
        <v>3.7722139444774099E-3</v>
      </c>
      <c r="I6494">
        <v>-3.2141096111034599</v>
      </c>
      <c r="J6494">
        <v>1.308553890644E-3</v>
      </c>
      <c r="X6494" t="str">
        <f t="shared" si="510"/>
        <v>lowses_0_t3_subsample_zkokugo_level_as.factor(year)2018</v>
      </c>
      <c r="Y6494" t="str">
        <f t="shared" si="511"/>
        <v>-0.012</v>
      </c>
      <c r="Z6494" t="str">
        <f t="shared" si="512"/>
        <v>0.004</v>
      </c>
      <c r="AA6494" s="2" t="str">
        <f t="shared" si="513"/>
        <v>***</v>
      </c>
      <c r="AB6494" t="str">
        <f t="shared" si="514"/>
        <v>zkokugo_level ~ relative_age + as.factor(sex) + as.factor(book) +      as.factor(year) + as.factor(grade) | as.factor(school_id) |      0 | school_id</v>
      </c>
    </row>
    <row r="6495" spans="1:28">
      <c r="A6495">
        <v>6494</v>
      </c>
      <c r="B6495" t="s">
        <v>207</v>
      </c>
      <c r="C6495" t="b">
        <v>0</v>
      </c>
      <c r="D6495" t="s">
        <v>208</v>
      </c>
      <c r="E6495" t="s">
        <v>209</v>
      </c>
      <c r="F6495" t="s">
        <v>200</v>
      </c>
      <c r="G6495">
        <v>-2.5784667347174699E-2</v>
      </c>
      <c r="H6495">
        <v>4.77320985131547E-3</v>
      </c>
      <c r="I6495">
        <v>-5.4019555289547201</v>
      </c>
      <c r="J6495" s="10">
        <v>6.59387952316511E-8</v>
      </c>
      <c r="X6495" t="str">
        <f t="shared" si="510"/>
        <v>lowses_0_t3_subsample_zkokugo_level_as.factor(grade)5</v>
      </c>
      <c r="Y6495" t="str">
        <f t="shared" si="511"/>
        <v>-0.026</v>
      </c>
      <c r="Z6495" t="str">
        <f t="shared" si="512"/>
        <v>0.005</v>
      </c>
      <c r="AA6495" s="2" t="str">
        <f t="shared" si="513"/>
        <v>***</v>
      </c>
      <c r="AB6495" t="str">
        <f t="shared" si="514"/>
        <v>zkokugo_level ~ relative_age + as.factor(sex) + as.factor(book) +      as.factor(year) + as.factor(grade) | as.factor(school_id) |      0 | school_id</v>
      </c>
    </row>
    <row r="6496" spans="1:28">
      <c r="A6496">
        <v>6495</v>
      </c>
      <c r="B6496" t="s">
        <v>207</v>
      </c>
      <c r="C6496" t="b">
        <v>0</v>
      </c>
      <c r="D6496" t="s">
        <v>208</v>
      </c>
      <c r="E6496" t="s">
        <v>209</v>
      </c>
      <c r="F6496" t="s">
        <v>201</v>
      </c>
      <c r="G6496">
        <v>-3.6846427883771002E-2</v>
      </c>
      <c r="H6496">
        <v>5.57969688244217E-3</v>
      </c>
      <c r="I6496">
        <v>-6.6036612131596302</v>
      </c>
      <c r="J6496" s="10">
        <v>4.01398491700133E-11</v>
      </c>
      <c r="X6496" t="str">
        <f t="shared" si="510"/>
        <v>lowses_0_t3_subsample_zkokugo_level_as.factor(grade)6</v>
      </c>
      <c r="Y6496" t="str">
        <f t="shared" si="511"/>
        <v>-0.037</v>
      </c>
      <c r="Z6496" t="str">
        <f t="shared" si="512"/>
        <v>0.006</v>
      </c>
      <c r="AA6496" s="2" t="str">
        <f t="shared" si="513"/>
        <v>***</v>
      </c>
      <c r="AB6496" t="str">
        <f t="shared" si="514"/>
        <v>zkokugo_level ~ relative_age + as.factor(sex) + as.factor(book) +      as.factor(year) + as.factor(grade) | as.factor(school_id) |      0 | school_id</v>
      </c>
    </row>
    <row r="6497" spans="1:28">
      <c r="A6497">
        <v>6496</v>
      </c>
      <c r="B6497" t="s">
        <v>207</v>
      </c>
      <c r="C6497" t="b">
        <v>0</v>
      </c>
      <c r="D6497" t="s">
        <v>208</v>
      </c>
      <c r="E6497" t="s">
        <v>209</v>
      </c>
      <c r="F6497" t="s">
        <v>202</v>
      </c>
      <c r="G6497">
        <v>3.7505152657866499E-3</v>
      </c>
      <c r="H6497">
        <v>5.2986189998779102E-3</v>
      </c>
      <c r="I6497">
        <v>0.70782882593994101</v>
      </c>
      <c r="J6497">
        <v>0.479051788810193</v>
      </c>
      <c r="X6497" t="str">
        <f t="shared" si="510"/>
        <v>lowses_0_t3_subsample_zkokugo_level_as.factor(grade)7</v>
      </c>
      <c r="Y6497" t="str">
        <f t="shared" si="511"/>
        <v>0.004</v>
      </c>
      <c r="Z6497" t="str">
        <f t="shared" si="512"/>
        <v>0.005</v>
      </c>
      <c r="AA6497" s="2" t="str">
        <f t="shared" si="513"/>
        <v/>
      </c>
      <c r="AB6497" t="str">
        <f t="shared" si="514"/>
        <v>zkokugo_level ~ relative_age + as.factor(sex) + as.factor(book) +      as.factor(year) + as.factor(grade) | as.factor(school_id) |      0 | school_id</v>
      </c>
    </row>
    <row r="6498" spans="1:28">
      <c r="A6498">
        <v>6497</v>
      </c>
      <c r="B6498" t="s">
        <v>207</v>
      </c>
      <c r="C6498" t="b">
        <v>0</v>
      </c>
      <c r="D6498" t="s">
        <v>208</v>
      </c>
      <c r="E6498" t="s">
        <v>209</v>
      </c>
      <c r="F6498" t="s">
        <v>203</v>
      </c>
      <c r="G6498" t="s">
        <v>140</v>
      </c>
      <c r="H6498">
        <v>0</v>
      </c>
      <c r="I6498" t="s">
        <v>140</v>
      </c>
      <c r="J6498" t="s">
        <v>140</v>
      </c>
      <c r="X6498" t="str">
        <f t="shared" si="510"/>
        <v>lowses_0_t3_subsample_zkokugo_level_as.factor(grade)8</v>
      </c>
      <c r="Y6498" t="str">
        <f t="shared" si="511"/>
        <v>NA</v>
      </c>
      <c r="Z6498" t="str">
        <f t="shared" si="512"/>
        <v>0.000</v>
      </c>
      <c r="AA6498" s="2" t="e">
        <f t="shared" si="513"/>
        <v>#VALUE!</v>
      </c>
      <c r="AB6498" t="str">
        <f t="shared" si="514"/>
        <v>zkokugo_level ~ relative_age + as.factor(sex) + as.factor(book) +      as.factor(year) + as.factor(grade) | as.factor(school_id) |      0 | school_id</v>
      </c>
    </row>
    <row r="6499" spans="1:28">
      <c r="A6499">
        <v>6498</v>
      </c>
      <c r="B6499" t="s">
        <v>207</v>
      </c>
      <c r="C6499" t="b">
        <v>0</v>
      </c>
      <c r="D6499" t="s">
        <v>208</v>
      </c>
      <c r="E6499" t="s">
        <v>209</v>
      </c>
      <c r="F6499" t="s">
        <v>204</v>
      </c>
      <c r="G6499">
        <v>1.4257315212339101E-2</v>
      </c>
      <c r="H6499">
        <v>4.4515023068140702E-3</v>
      </c>
      <c r="I6499">
        <v>3.20280979985453</v>
      </c>
      <c r="J6499">
        <v>1.36099660482985E-3</v>
      </c>
      <c r="X6499" t="str">
        <f t="shared" si="510"/>
        <v>lowses_0_t3_subsample_zkokugo_level_as.factor(grade)9</v>
      </c>
      <c r="Y6499" t="str">
        <f t="shared" si="511"/>
        <v>0.014</v>
      </c>
      <c r="Z6499" t="str">
        <f t="shared" si="512"/>
        <v>0.004</v>
      </c>
      <c r="AA6499" s="2" t="str">
        <f t="shared" si="513"/>
        <v>***</v>
      </c>
      <c r="AB6499" t="str">
        <f t="shared" si="514"/>
        <v>zkokugo_level ~ relative_age + as.factor(sex) + as.factor(book) +      as.factor(year) + as.factor(grade) | as.factor(school_id) |      0 | school_id</v>
      </c>
    </row>
    <row r="6500" spans="1:28">
      <c r="A6500">
        <v>6499</v>
      </c>
      <c r="B6500" t="s">
        <v>210</v>
      </c>
      <c r="C6500" t="b">
        <v>0</v>
      </c>
      <c r="D6500" t="s">
        <v>211</v>
      </c>
      <c r="E6500" t="s">
        <v>212</v>
      </c>
      <c r="F6500" t="s">
        <v>104</v>
      </c>
      <c r="G6500">
        <v>2.2039834460173401E-2</v>
      </c>
      <c r="H6500">
        <v>1.10924932812454E-3</v>
      </c>
      <c r="I6500">
        <v>19.869143844727201</v>
      </c>
      <c r="J6500" s="10">
        <v>1.16748985811615E-87</v>
      </c>
      <c r="X6500" t="str">
        <f t="shared" si="510"/>
        <v>lowses_1_t3_subsample_zkokugo_level_relative_age</v>
      </c>
      <c r="Y6500" t="str">
        <f t="shared" si="511"/>
        <v>0.022</v>
      </c>
      <c r="Z6500" t="str">
        <f t="shared" si="512"/>
        <v>0.001</v>
      </c>
      <c r="AA6500" s="2" t="str">
        <f t="shared" si="513"/>
        <v>***</v>
      </c>
      <c r="AB6500" t="str">
        <f t="shared" si="514"/>
        <v>zkokugo_level ~ relative_age + as.factor(sex) +      as.factor(year) + as.factor(grade) | as.factor(school_id) |      0 | school_id</v>
      </c>
    </row>
    <row r="6501" spans="1:28">
      <c r="A6501">
        <v>6500</v>
      </c>
      <c r="B6501" t="s">
        <v>210</v>
      </c>
      <c r="C6501" t="b">
        <v>0</v>
      </c>
      <c r="D6501" t="s">
        <v>211</v>
      </c>
      <c r="E6501" t="s">
        <v>212</v>
      </c>
      <c r="F6501" t="s">
        <v>105</v>
      </c>
      <c r="G6501">
        <v>0.22563655969985899</v>
      </c>
      <c r="H6501">
        <v>7.6325937181490099E-3</v>
      </c>
      <c r="I6501">
        <v>29.562239001839401</v>
      </c>
      <c r="J6501" s="10">
        <v>3.8744190545062597E-191</v>
      </c>
      <c r="X6501" t="str">
        <f t="shared" si="510"/>
        <v>lowses_1_t3_subsample_zkokugo_level_as.factor(sex)2</v>
      </c>
      <c r="Y6501" t="str">
        <f t="shared" si="511"/>
        <v>0.226</v>
      </c>
      <c r="Z6501" t="str">
        <f t="shared" si="512"/>
        <v>0.008</v>
      </c>
      <c r="AA6501" s="2" t="str">
        <f t="shared" si="513"/>
        <v>***</v>
      </c>
      <c r="AB6501" t="str">
        <f t="shared" si="514"/>
        <v>zkokugo_level ~ relative_age + as.factor(sex) +      as.factor(year) + as.factor(grade) | as.factor(school_id) |      0 | school_id</v>
      </c>
    </row>
    <row r="6502" spans="1:28">
      <c r="A6502">
        <v>6501</v>
      </c>
      <c r="B6502" t="s">
        <v>210</v>
      </c>
      <c r="C6502" t="b">
        <v>0</v>
      </c>
      <c r="D6502" t="s">
        <v>211</v>
      </c>
      <c r="E6502" t="s">
        <v>212</v>
      </c>
      <c r="F6502" t="s">
        <v>110</v>
      </c>
      <c r="G6502">
        <v>-2.1486087478714399E-2</v>
      </c>
      <c r="H6502">
        <v>7.3010402267542603E-3</v>
      </c>
      <c r="I6502">
        <v>-2.94288030354631</v>
      </c>
      <c r="J6502">
        <v>3.2525803149881299E-3</v>
      </c>
      <c r="X6502" t="str">
        <f t="shared" si="510"/>
        <v>lowses_1_t3_subsample_zkokugo_level_as.factor(year)2017</v>
      </c>
      <c r="Y6502" t="str">
        <f t="shared" si="511"/>
        <v>-0.021</v>
      </c>
      <c r="Z6502" t="str">
        <f t="shared" si="512"/>
        <v>0.007</v>
      </c>
      <c r="AA6502" s="2" t="str">
        <f t="shared" si="513"/>
        <v>***</v>
      </c>
      <c r="AB6502" t="str">
        <f t="shared" si="514"/>
        <v>zkokugo_level ~ relative_age + as.factor(sex) +      as.factor(year) + as.factor(grade) | as.factor(school_id) |      0 | school_id</v>
      </c>
    </row>
    <row r="6503" spans="1:28">
      <c r="A6503">
        <v>6502</v>
      </c>
      <c r="B6503" t="s">
        <v>210</v>
      </c>
      <c r="C6503" t="b">
        <v>0</v>
      </c>
      <c r="D6503" t="s">
        <v>211</v>
      </c>
      <c r="E6503" t="s">
        <v>212</v>
      </c>
      <c r="F6503" t="s">
        <v>111</v>
      </c>
      <c r="G6503">
        <v>-2.7428337610008E-2</v>
      </c>
      <c r="H6503">
        <v>7.9384336208393903E-3</v>
      </c>
      <c r="I6503">
        <v>-3.4551321986248298</v>
      </c>
      <c r="J6503">
        <v>5.5027936385865098E-4</v>
      </c>
      <c r="X6503" t="str">
        <f t="shared" si="510"/>
        <v>lowses_1_t3_subsample_zkokugo_level_as.factor(year)2018</v>
      </c>
      <c r="Y6503" t="str">
        <f t="shared" si="511"/>
        <v>-0.027</v>
      </c>
      <c r="Z6503" t="str">
        <f t="shared" si="512"/>
        <v>0.008</v>
      </c>
      <c r="AA6503" s="2" t="str">
        <f t="shared" si="513"/>
        <v>***</v>
      </c>
      <c r="AB6503" t="str">
        <f t="shared" si="514"/>
        <v>zkokugo_level ~ relative_age + as.factor(sex) +      as.factor(year) + as.factor(grade) | as.factor(school_id) |      0 | school_id</v>
      </c>
    </row>
    <row r="6504" spans="1:28">
      <c r="A6504">
        <v>6503</v>
      </c>
      <c r="B6504" t="s">
        <v>210</v>
      </c>
      <c r="C6504" t="b">
        <v>0</v>
      </c>
      <c r="D6504" t="s">
        <v>211</v>
      </c>
      <c r="E6504" t="s">
        <v>212</v>
      </c>
      <c r="F6504" t="s">
        <v>200</v>
      </c>
      <c r="G6504">
        <v>-4.2743765050357499E-2</v>
      </c>
      <c r="H6504">
        <v>1.13221103207606E-2</v>
      </c>
      <c r="I6504">
        <v>-3.7752471791394902</v>
      </c>
      <c r="J6504">
        <v>1.5995286339654801E-4</v>
      </c>
      <c r="X6504" t="str">
        <f t="shared" si="510"/>
        <v>lowses_1_t3_subsample_zkokugo_level_as.factor(grade)5</v>
      </c>
      <c r="Y6504" t="str">
        <f t="shared" si="511"/>
        <v>-0.043</v>
      </c>
      <c r="Z6504" t="str">
        <f t="shared" si="512"/>
        <v>0.011</v>
      </c>
      <c r="AA6504" s="2" t="str">
        <f t="shared" si="513"/>
        <v>***</v>
      </c>
      <c r="AB6504" t="str">
        <f t="shared" si="514"/>
        <v>zkokugo_level ~ relative_age + as.factor(sex) +      as.factor(year) + as.factor(grade) | as.factor(school_id) |      0 | school_id</v>
      </c>
    </row>
    <row r="6505" spans="1:28">
      <c r="A6505">
        <v>6504</v>
      </c>
      <c r="B6505" t="s">
        <v>210</v>
      </c>
      <c r="C6505" t="b">
        <v>0</v>
      </c>
      <c r="D6505" t="s">
        <v>211</v>
      </c>
      <c r="E6505" t="s">
        <v>212</v>
      </c>
      <c r="F6505" t="s">
        <v>201</v>
      </c>
      <c r="G6505">
        <v>-5.426679859472E-2</v>
      </c>
      <c r="H6505">
        <v>1.20376805077748E-2</v>
      </c>
      <c r="I6505">
        <v>-4.5080776616118401</v>
      </c>
      <c r="J6505" s="10">
        <v>6.5500935521961496E-6</v>
      </c>
      <c r="X6505" t="str">
        <f t="shared" si="510"/>
        <v>lowses_1_t3_subsample_zkokugo_level_as.factor(grade)6</v>
      </c>
      <c r="Y6505" t="str">
        <f t="shared" si="511"/>
        <v>-0.054</v>
      </c>
      <c r="Z6505" t="str">
        <f t="shared" si="512"/>
        <v>0.012</v>
      </c>
      <c r="AA6505" s="2" t="str">
        <f t="shared" si="513"/>
        <v>***</v>
      </c>
      <c r="AB6505" t="str">
        <f t="shared" si="514"/>
        <v>zkokugo_level ~ relative_age + as.factor(sex) +      as.factor(year) + as.factor(grade) | as.factor(school_id) |      0 | school_id</v>
      </c>
    </row>
    <row r="6506" spans="1:28">
      <c r="A6506">
        <v>6505</v>
      </c>
      <c r="B6506" t="s">
        <v>210</v>
      </c>
      <c r="C6506" t="b">
        <v>0</v>
      </c>
      <c r="D6506" t="s">
        <v>211</v>
      </c>
      <c r="E6506" t="s">
        <v>212</v>
      </c>
      <c r="F6506" t="s">
        <v>202</v>
      </c>
      <c r="G6506" t="s">
        <v>140</v>
      </c>
      <c r="H6506">
        <v>0</v>
      </c>
      <c r="I6506" t="s">
        <v>140</v>
      </c>
      <c r="J6506" t="s">
        <v>140</v>
      </c>
      <c r="X6506" t="str">
        <f t="shared" si="510"/>
        <v>lowses_1_t3_subsample_zkokugo_level_as.factor(grade)7</v>
      </c>
      <c r="Y6506" t="str">
        <f t="shared" si="511"/>
        <v>NA</v>
      </c>
      <c r="Z6506" t="str">
        <f t="shared" si="512"/>
        <v>0.000</v>
      </c>
      <c r="AA6506" s="2" t="e">
        <f t="shared" si="513"/>
        <v>#VALUE!</v>
      </c>
      <c r="AB6506" t="str">
        <f t="shared" si="514"/>
        <v>zkokugo_level ~ relative_age + as.factor(sex) +      as.factor(year) + as.factor(grade) | as.factor(school_id) |      0 | school_id</v>
      </c>
    </row>
    <row r="6507" spans="1:28">
      <c r="A6507">
        <v>6506</v>
      </c>
      <c r="B6507" t="s">
        <v>210</v>
      </c>
      <c r="C6507" t="b">
        <v>0</v>
      </c>
      <c r="D6507" t="s">
        <v>211</v>
      </c>
      <c r="E6507" t="s">
        <v>212</v>
      </c>
      <c r="F6507" t="s">
        <v>203</v>
      </c>
      <c r="G6507">
        <v>4.5649763774327098E-2</v>
      </c>
      <c r="H6507">
        <v>1.10280914690561E-2</v>
      </c>
      <c r="I6507">
        <v>4.1394074307795101</v>
      </c>
      <c r="J6507" s="10">
        <v>3.4852431649875902E-5</v>
      </c>
      <c r="X6507" t="str">
        <f t="shared" si="510"/>
        <v>lowses_1_t3_subsample_zkokugo_level_as.factor(grade)8</v>
      </c>
      <c r="Y6507" t="str">
        <f t="shared" si="511"/>
        <v>0.046</v>
      </c>
      <c r="Z6507" t="str">
        <f t="shared" si="512"/>
        <v>0.011</v>
      </c>
      <c r="AA6507" s="2" t="str">
        <f t="shared" si="513"/>
        <v>***</v>
      </c>
      <c r="AB6507" t="str">
        <f t="shared" si="514"/>
        <v>zkokugo_level ~ relative_age + as.factor(sex) +      as.factor(year) + as.factor(grade) | as.factor(school_id) |      0 | school_id</v>
      </c>
    </row>
    <row r="6508" spans="1:28">
      <c r="A6508">
        <v>6507</v>
      </c>
      <c r="B6508" t="s">
        <v>210</v>
      </c>
      <c r="C6508" t="b">
        <v>0</v>
      </c>
      <c r="D6508" t="s">
        <v>211</v>
      </c>
      <c r="E6508" t="s">
        <v>212</v>
      </c>
      <c r="F6508" t="s">
        <v>204</v>
      </c>
      <c r="G6508">
        <v>4.7873099870105303E-2</v>
      </c>
      <c r="H6508">
        <v>1.20141047948007E-2</v>
      </c>
      <c r="I6508">
        <v>3.9847413259474198</v>
      </c>
      <c r="J6508" s="10">
        <v>6.7607450234010805E-5</v>
      </c>
      <c r="X6508" t="str">
        <f t="shared" si="510"/>
        <v>lowses_1_t3_subsample_zkokugo_level_as.factor(grade)9</v>
      </c>
      <c r="Y6508" t="str">
        <f t="shared" si="511"/>
        <v>0.048</v>
      </c>
      <c r="Z6508" t="str">
        <f t="shared" si="512"/>
        <v>0.012</v>
      </c>
      <c r="AA6508" s="2" t="str">
        <f t="shared" si="513"/>
        <v>***</v>
      </c>
      <c r="AB6508" t="str">
        <f t="shared" si="514"/>
        <v>zkokugo_level ~ relative_age + as.factor(sex) +      as.factor(year) + as.factor(grade) | as.factor(school_id) |      0 | school_id</v>
      </c>
    </row>
    <row r="6509" spans="1:28">
      <c r="A6509">
        <v>6508</v>
      </c>
      <c r="B6509" t="s">
        <v>144</v>
      </c>
      <c r="C6509" t="b">
        <v>0</v>
      </c>
      <c r="D6509" t="s">
        <v>213</v>
      </c>
      <c r="E6509" t="s">
        <v>214</v>
      </c>
      <c r="F6509" t="s">
        <v>104</v>
      </c>
      <c r="G6509">
        <v>3.1445400798458902E-2</v>
      </c>
      <c r="H6509">
        <v>8.5875766091423797E-4</v>
      </c>
      <c r="I6509">
        <v>36.617316187877698</v>
      </c>
      <c r="J6509" s="10">
        <v>6.8037353122176904E-292</v>
      </c>
      <c r="X6509" t="str">
        <f t="shared" si="510"/>
        <v>grade_4_lowses_0_t3_subsample_zmath_level_relative_age</v>
      </c>
      <c r="Y6509" t="str">
        <f t="shared" si="511"/>
        <v>0.031</v>
      </c>
      <c r="Z6509" t="str">
        <f t="shared" si="512"/>
        <v>0.001</v>
      </c>
      <c r="AA6509" s="2" t="str">
        <f t="shared" si="513"/>
        <v>***</v>
      </c>
      <c r="AB6509" t="str">
        <f t="shared" si="514"/>
        <v>zmath_level ~ relative_age + as.factor(sex) + as.factor(book) +      as.factor(year) | as.factor(school_id) |      0 | school_id</v>
      </c>
    </row>
    <row r="6510" spans="1:28">
      <c r="A6510">
        <v>6509</v>
      </c>
      <c r="B6510" t="s">
        <v>144</v>
      </c>
      <c r="C6510" t="b">
        <v>0</v>
      </c>
      <c r="D6510" t="s">
        <v>213</v>
      </c>
      <c r="E6510" t="s">
        <v>214</v>
      </c>
      <c r="F6510" t="s">
        <v>105</v>
      </c>
      <c r="G6510">
        <v>-6.3737034805133402E-2</v>
      </c>
      <c r="H6510">
        <v>5.9280046154091201E-3</v>
      </c>
      <c r="I6510">
        <v>-10.751853100697099</v>
      </c>
      <c r="J6510" s="10">
        <v>5.9786938524222501E-27</v>
      </c>
      <c r="X6510" t="str">
        <f t="shared" si="510"/>
        <v>grade_4_lowses_0_t3_subsample_zmath_level_as.factor(sex)2</v>
      </c>
      <c r="Y6510" t="str">
        <f t="shared" si="511"/>
        <v>-0.064</v>
      </c>
      <c r="Z6510" t="str">
        <f t="shared" si="512"/>
        <v>0.006</v>
      </c>
      <c r="AA6510" s="2" t="str">
        <f t="shared" si="513"/>
        <v>***</v>
      </c>
      <c r="AB6510" t="str">
        <f t="shared" si="514"/>
        <v>zmath_level ~ relative_age + as.factor(sex) + as.factor(book) +      as.factor(year) | as.factor(school_id) |      0 | school_id</v>
      </c>
    </row>
    <row r="6511" spans="1:28">
      <c r="A6511">
        <v>6510</v>
      </c>
      <c r="B6511" t="s">
        <v>144</v>
      </c>
      <c r="C6511" t="b">
        <v>0</v>
      </c>
      <c r="D6511" t="s">
        <v>213</v>
      </c>
      <c r="E6511" t="s">
        <v>214</v>
      </c>
      <c r="F6511" t="s">
        <v>107</v>
      </c>
      <c r="G6511">
        <v>0.25765795165050898</v>
      </c>
      <c r="H6511">
        <v>6.6355291388380099E-3</v>
      </c>
      <c r="I6511">
        <v>38.8300535284258</v>
      </c>
      <c r="J6511">
        <v>0</v>
      </c>
      <c r="X6511" t="str">
        <f t="shared" si="510"/>
        <v>grade_4_lowses_0_t3_subsample_zmath_level_as.factor(book)3</v>
      </c>
      <c r="Y6511" t="str">
        <f t="shared" si="511"/>
        <v>0.258</v>
      </c>
      <c r="Z6511" t="str">
        <f t="shared" si="512"/>
        <v>0.007</v>
      </c>
      <c r="AA6511" s="2" t="str">
        <f t="shared" si="513"/>
        <v>***</v>
      </c>
      <c r="AB6511" t="str">
        <f t="shared" si="514"/>
        <v>zmath_level ~ relative_age + as.factor(sex) + as.factor(book) +      as.factor(year) | as.factor(school_id) |      0 | school_id</v>
      </c>
    </row>
    <row r="6512" spans="1:28">
      <c r="A6512">
        <v>6511</v>
      </c>
      <c r="B6512" t="s">
        <v>144</v>
      </c>
      <c r="C6512" t="b">
        <v>0</v>
      </c>
      <c r="D6512" t="s">
        <v>213</v>
      </c>
      <c r="E6512" t="s">
        <v>214</v>
      </c>
      <c r="F6512" t="s">
        <v>108</v>
      </c>
      <c r="G6512">
        <v>0.35992500830801999</v>
      </c>
      <c r="H6512">
        <v>9.10316716984522E-3</v>
      </c>
      <c r="I6512">
        <v>39.5384377319021</v>
      </c>
      <c r="J6512">
        <v>0</v>
      </c>
      <c r="X6512" t="str">
        <f t="shared" si="510"/>
        <v>grade_4_lowses_0_t3_subsample_zmath_level_as.factor(book)4</v>
      </c>
      <c r="Y6512" t="str">
        <f t="shared" si="511"/>
        <v>0.360</v>
      </c>
      <c r="Z6512" t="str">
        <f t="shared" si="512"/>
        <v>0.009</v>
      </c>
      <c r="AA6512" s="2" t="str">
        <f t="shared" si="513"/>
        <v>***</v>
      </c>
      <c r="AB6512" t="str">
        <f t="shared" si="514"/>
        <v>zmath_level ~ relative_age + as.factor(sex) + as.factor(book) +      as.factor(year) | as.factor(school_id) |      0 | school_id</v>
      </c>
    </row>
    <row r="6513" spans="1:28">
      <c r="A6513">
        <v>6512</v>
      </c>
      <c r="B6513" t="s">
        <v>144</v>
      </c>
      <c r="C6513" t="b">
        <v>0</v>
      </c>
      <c r="D6513" t="s">
        <v>213</v>
      </c>
      <c r="E6513" t="s">
        <v>214</v>
      </c>
      <c r="F6513" t="s">
        <v>109</v>
      </c>
      <c r="G6513">
        <v>0.32990577920733599</v>
      </c>
      <c r="H6513">
        <v>1.08992629593536E-2</v>
      </c>
      <c r="I6513">
        <v>30.268631965083198</v>
      </c>
      <c r="J6513" s="10">
        <v>1.76186610434425E-200</v>
      </c>
      <c r="X6513" t="str">
        <f t="shared" si="510"/>
        <v>grade_4_lowses_0_t3_subsample_zmath_level_as.factor(book)5</v>
      </c>
      <c r="Y6513" t="str">
        <f t="shared" si="511"/>
        <v>0.330</v>
      </c>
      <c r="Z6513" t="str">
        <f t="shared" si="512"/>
        <v>0.011</v>
      </c>
      <c r="AA6513" s="2" t="str">
        <f t="shared" si="513"/>
        <v>***</v>
      </c>
      <c r="AB6513" t="str">
        <f t="shared" si="514"/>
        <v>zmath_level ~ relative_age + as.factor(sex) + as.factor(book) +      as.factor(year) | as.factor(school_id) |      0 | school_id</v>
      </c>
    </row>
    <row r="6514" spans="1:28">
      <c r="A6514">
        <v>6513</v>
      </c>
      <c r="B6514" t="s">
        <v>144</v>
      </c>
      <c r="C6514" t="b">
        <v>0</v>
      </c>
      <c r="D6514" t="s">
        <v>213</v>
      </c>
      <c r="E6514" t="s">
        <v>214</v>
      </c>
      <c r="F6514" t="s">
        <v>110</v>
      </c>
      <c r="G6514">
        <v>-1.5594453311304701E-3</v>
      </c>
      <c r="H6514">
        <v>9.1818650921597095E-3</v>
      </c>
      <c r="I6514">
        <v>-0.16983971289907801</v>
      </c>
      <c r="J6514">
        <v>0.865136486758873</v>
      </c>
      <c r="X6514" t="str">
        <f t="shared" si="510"/>
        <v>grade_4_lowses_0_t3_subsample_zmath_level_as.factor(year)2017</v>
      </c>
      <c r="Y6514" t="str">
        <f t="shared" si="511"/>
        <v>-0.002</v>
      </c>
      <c r="Z6514" t="str">
        <f t="shared" si="512"/>
        <v>0.009</v>
      </c>
      <c r="AA6514" s="2" t="str">
        <f t="shared" si="513"/>
        <v/>
      </c>
      <c r="AB6514" t="str">
        <f t="shared" si="514"/>
        <v>zmath_level ~ relative_age + as.factor(sex) + as.factor(book) +      as.factor(year) | as.factor(school_id) |      0 | school_id</v>
      </c>
    </row>
    <row r="6515" spans="1:28">
      <c r="A6515">
        <v>6514</v>
      </c>
      <c r="B6515" t="s">
        <v>144</v>
      </c>
      <c r="C6515" t="b">
        <v>0</v>
      </c>
      <c r="D6515" t="s">
        <v>213</v>
      </c>
      <c r="E6515" t="s">
        <v>214</v>
      </c>
      <c r="F6515" t="s">
        <v>111</v>
      </c>
      <c r="G6515">
        <v>1.3831967286860701E-2</v>
      </c>
      <c r="H6515">
        <v>9.2643771494131995E-3</v>
      </c>
      <c r="I6515">
        <v>1.49302722285403</v>
      </c>
      <c r="J6515">
        <v>0.135432747282583</v>
      </c>
      <c r="X6515" t="str">
        <f t="shared" si="510"/>
        <v>grade_4_lowses_0_t3_subsample_zmath_level_as.factor(year)2018</v>
      </c>
      <c r="Y6515" t="str">
        <f t="shared" si="511"/>
        <v>0.014</v>
      </c>
      <c r="Z6515" t="str">
        <f t="shared" si="512"/>
        <v>0.009</v>
      </c>
      <c r="AA6515" s="2" t="str">
        <f t="shared" si="513"/>
        <v/>
      </c>
      <c r="AB6515" t="str">
        <f t="shared" si="514"/>
        <v>zmath_level ~ relative_age + as.factor(sex) + as.factor(book) +      as.factor(year) | as.factor(school_id) |      0 | school_id</v>
      </c>
    </row>
    <row r="6516" spans="1:28">
      <c r="A6516">
        <v>6515</v>
      </c>
      <c r="B6516" t="s">
        <v>147</v>
      </c>
      <c r="C6516" t="b">
        <v>0</v>
      </c>
      <c r="D6516" t="s">
        <v>213</v>
      </c>
      <c r="E6516" t="s">
        <v>215</v>
      </c>
      <c r="F6516" t="s">
        <v>104</v>
      </c>
      <c r="G6516">
        <v>1.29739760166264E-2</v>
      </c>
      <c r="H6516">
        <v>8.0624505443803397E-4</v>
      </c>
      <c r="I6516">
        <v>16.091851906824299</v>
      </c>
      <c r="J6516" s="10">
        <v>3.3465416535168098E-58</v>
      </c>
      <c r="X6516" t="str">
        <f t="shared" si="510"/>
        <v>grade_9_lowses_0_t3_subsample_zmath_level_relative_age</v>
      </c>
      <c r="Y6516" t="str">
        <f t="shared" si="511"/>
        <v>0.013</v>
      </c>
      <c r="Z6516" t="str">
        <f t="shared" si="512"/>
        <v>0.001</v>
      </c>
      <c r="AA6516" s="2" t="str">
        <f t="shared" si="513"/>
        <v>***</v>
      </c>
      <c r="AB6516" t="str">
        <f t="shared" si="514"/>
        <v>zmath_level ~ relative_age + as.factor(sex) + as.factor(book) +      as.factor(year) | as.factor(school_id) |      0 | school_id</v>
      </c>
    </row>
    <row r="6517" spans="1:28">
      <c r="A6517">
        <v>6516</v>
      </c>
      <c r="B6517" t="s">
        <v>147</v>
      </c>
      <c r="C6517" t="b">
        <v>0</v>
      </c>
      <c r="D6517" t="s">
        <v>213</v>
      </c>
      <c r="E6517" t="s">
        <v>215</v>
      </c>
      <c r="F6517" t="s">
        <v>105</v>
      </c>
      <c r="G6517">
        <v>-2.6675464091682598E-2</v>
      </c>
      <c r="H6517">
        <v>6.8843257223637298E-3</v>
      </c>
      <c r="I6517">
        <v>-3.8748114437739898</v>
      </c>
      <c r="J6517">
        <v>1.06763624941952E-4</v>
      </c>
      <c r="X6517" t="str">
        <f t="shared" si="510"/>
        <v>grade_9_lowses_0_t3_subsample_zmath_level_as.factor(sex)2</v>
      </c>
      <c r="Y6517" t="str">
        <f t="shared" si="511"/>
        <v>-0.027</v>
      </c>
      <c r="Z6517" t="str">
        <f t="shared" si="512"/>
        <v>0.007</v>
      </c>
      <c r="AA6517" s="2" t="str">
        <f t="shared" si="513"/>
        <v>***</v>
      </c>
      <c r="AB6517" t="str">
        <f t="shared" si="514"/>
        <v>zmath_level ~ relative_age + as.factor(sex) + as.factor(book) +      as.factor(year) | as.factor(school_id) |      0 | school_id</v>
      </c>
    </row>
    <row r="6518" spans="1:28">
      <c r="A6518">
        <v>6517</v>
      </c>
      <c r="B6518" t="s">
        <v>147</v>
      </c>
      <c r="C6518" t="b">
        <v>0</v>
      </c>
      <c r="D6518" t="s">
        <v>213</v>
      </c>
      <c r="E6518" t="s">
        <v>215</v>
      </c>
      <c r="F6518" t="s">
        <v>107</v>
      </c>
      <c r="G6518">
        <v>0.16574031012090901</v>
      </c>
      <c r="H6518">
        <v>7.5261209651487603E-3</v>
      </c>
      <c r="I6518">
        <v>22.0220098625046</v>
      </c>
      <c r="J6518" s="10">
        <v>2.8868283492166399E-107</v>
      </c>
      <c r="X6518" t="str">
        <f t="shared" si="510"/>
        <v>grade_9_lowses_0_t3_subsample_zmath_level_as.factor(book)3</v>
      </c>
      <c r="Y6518" t="str">
        <f t="shared" si="511"/>
        <v>0.166</v>
      </c>
      <c r="Z6518" t="str">
        <f t="shared" si="512"/>
        <v>0.008</v>
      </c>
      <c r="AA6518" s="2" t="str">
        <f t="shared" si="513"/>
        <v>***</v>
      </c>
      <c r="AB6518" t="str">
        <f t="shared" si="514"/>
        <v>zmath_level ~ relative_age + as.factor(sex) + as.factor(book) +      as.factor(year) | as.factor(school_id) |      0 | school_id</v>
      </c>
    </row>
    <row r="6519" spans="1:28">
      <c r="A6519">
        <v>6518</v>
      </c>
      <c r="B6519" t="s">
        <v>147</v>
      </c>
      <c r="C6519" t="b">
        <v>0</v>
      </c>
      <c r="D6519" t="s">
        <v>213</v>
      </c>
      <c r="E6519" t="s">
        <v>215</v>
      </c>
      <c r="F6519" t="s">
        <v>108</v>
      </c>
      <c r="G6519">
        <v>0.22644304220981801</v>
      </c>
      <c r="H6519">
        <v>9.3368975614707295E-3</v>
      </c>
      <c r="I6519">
        <v>24.252492942007802</v>
      </c>
      <c r="J6519" s="10">
        <v>1.27445150121933E-129</v>
      </c>
      <c r="X6519" t="str">
        <f t="shared" si="510"/>
        <v>grade_9_lowses_0_t3_subsample_zmath_level_as.factor(book)4</v>
      </c>
      <c r="Y6519" t="str">
        <f t="shared" si="511"/>
        <v>0.226</v>
      </c>
      <c r="Z6519" t="str">
        <f t="shared" si="512"/>
        <v>0.009</v>
      </c>
      <c r="AA6519" s="2" t="str">
        <f t="shared" si="513"/>
        <v>***</v>
      </c>
      <c r="AB6519" t="str">
        <f t="shared" si="514"/>
        <v>zmath_level ~ relative_age + as.factor(sex) + as.factor(book) +      as.factor(year) | as.factor(school_id) |      0 | school_id</v>
      </c>
    </row>
    <row r="6520" spans="1:28">
      <c r="A6520">
        <v>6519</v>
      </c>
      <c r="B6520" t="s">
        <v>147</v>
      </c>
      <c r="C6520" t="b">
        <v>0</v>
      </c>
      <c r="D6520" t="s">
        <v>213</v>
      </c>
      <c r="E6520" t="s">
        <v>215</v>
      </c>
      <c r="F6520" t="s">
        <v>109</v>
      </c>
      <c r="G6520">
        <v>0.27177780352846598</v>
      </c>
      <c r="H6520">
        <v>1.0101686079533E-2</v>
      </c>
      <c r="I6520">
        <v>26.904202069703299</v>
      </c>
      <c r="J6520" s="10">
        <v>5.79803342306528E-159</v>
      </c>
      <c r="X6520" t="str">
        <f t="shared" si="510"/>
        <v>grade_9_lowses_0_t3_subsample_zmath_level_as.factor(book)5</v>
      </c>
      <c r="Y6520" t="str">
        <f t="shared" si="511"/>
        <v>0.272</v>
      </c>
      <c r="Z6520" t="str">
        <f t="shared" si="512"/>
        <v>0.010</v>
      </c>
      <c r="AA6520" s="2" t="str">
        <f t="shared" si="513"/>
        <v>***</v>
      </c>
      <c r="AB6520" t="str">
        <f t="shared" si="514"/>
        <v>zmath_level ~ relative_age + as.factor(sex) + as.factor(book) +      as.factor(year) | as.factor(school_id) |      0 | school_id</v>
      </c>
    </row>
    <row r="6521" spans="1:28">
      <c r="A6521">
        <v>6520</v>
      </c>
      <c r="B6521" t="s">
        <v>147</v>
      </c>
      <c r="C6521" t="b">
        <v>0</v>
      </c>
      <c r="D6521" t="s">
        <v>213</v>
      </c>
      <c r="E6521" t="s">
        <v>215</v>
      </c>
      <c r="F6521" t="s">
        <v>110</v>
      </c>
      <c r="G6521">
        <v>-1.2344517573335901E-2</v>
      </c>
      <c r="H6521">
        <v>9.8837754080211507E-3</v>
      </c>
      <c r="I6521">
        <v>-1.24896783503576</v>
      </c>
      <c r="J6521">
        <v>0.21167926106013901</v>
      </c>
      <c r="X6521" t="str">
        <f t="shared" si="510"/>
        <v>grade_9_lowses_0_t3_subsample_zmath_level_as.factor(year)2017</v>
      </c>
      <c r="Y6521" t="str">
        <f t="shared" si="511"/>
        <v>-0.012</v>
      </c>
      <c r="Z6521" t="str">
        <f t="shared" si="512"/>
        <v>0.010</v>
      </c>
      <c r="AA6521" s="2" t="str">
        <f t="shared" si="513"/>
        <v/>
      </c>
      <c r="AB6521" t="str">
        <f t="shared" si="514"/>
        <v>zmath_level ~ relative_age + as.factor(sex) + as.factor(book) +      as.factor(year) | as.factor(school_id) |      0 | school_id</v>
      </c>
    </row>
    <row r="6522" spans="1:28">
      <c r="A6522">
        <v>6521</v>
      </c>
      <c r="B6522" t="s">
        <v>147</v>
      </c>
      <c r="C6522" t="b">
        <v>0</v>
      </c>
      <c r="D6522" t="s">
        <v>213</v>
      </c>
      <c r="E6522" t="s">
        <v>215</v>
      </c>
      <c r="F6522" t="s">
        <v>111</v>
      </c>
      <c r="G6522">
        <v>-1.7073651528155001E-2</v>
      </c>
      <c r="H6522">
        <v>1.13476427435385E-2</v>
      </c>
      <c r="I6522">
        <v>-1.5045989650914</v>
      </c>
      <c r="J6522">
        <v>0.13242982937745701</v>
      </c>
      <c r="X6522" t="str">
        <f t="shared" si="510"/>
        <v>grade_9_lowses_0_t3_subsample_zmath_level_as.factor(year)2018</v>
      </c>
      <c r="Y6522" t="str">
        <f t="shared" si="511"/>
        <v>-0.017</v>
      </c>
      <c r="Z6522" t="str">
        <f t="shared" si="512"/>
        <v>0.011</v>
      </c>
      <c r="AA6522" s="2" t="str">
        <f t="shared" si="513"/>
        <v/>
      </c>
      <c r="AB6522" t="str">
        <f t="shared" si="514"/>
        <v>zmath_level ~ relative_age + as.factor(sex) + as.factor(book) +      as.factor(year) | as.factor(school_id) |      0 | school_id</v>
      </c>
    </row>
    <row r="6523" spans="1:28">
      <c r="A6523">
        <v>6522</v>
      </c>
      <c r="B6523" t="s">
        <v>150</v>
      </c>
      <c r="C6523" t="b">
        <v>0</v>
      </c>
      <c r="D6523" t="s">
        <v>216</v>
      </c>
      <c r="E6523" t="s">
        <v>217</v>
      </c>
      <c r="F6523" t="s">
        <v>104</v>
      </c>
      <c r="G6523">
        <v>8.4806360954439997E-3</v>
      </c>
      <c r="H6523">
        <v>2.2889095601574599E-3</v>
      </c>
      <c r="I6523">
        <v>3.70509881345447</v>
      </c>
      <c r="J6523">
        <v>2.1191746189835501E-4</v>
      </c>
      <c r="X6523" t="str">
        <f t="shared" si="510"/>
        <v>grade_9_lowses_1_t3_subsample_zmath_level_relative_age</v>
      </c>
      <c r="Y6523" t="str">
        <f t="shared" si="511"/>
        <v>0.008</v>
      </c>
      <c r="Z6523" t="str">
        <f t="shared" si="512"/>
        <v>0.002</v>
      </c>
      <c r="AA6523" s="2" t="str">
        <f t="shared" si="513"/>
        <v>***</v>
      </c>
      <c r="AB6523" t="str">
        <f t="shared" si="514"/>
        <v>zmath_level ~ relative_age + as.factor(sex) +      as.factor(year) | as.factor(school_id) |      0 | school_id</v>
      </c>
    </row>
    <row r="6524" spans="1:28">
      <c r="A6524">
        <v>6523</v>
      </c>
      <c r="B6524" t="s">
        <v>150</v>
      </c>
      <c r="C6524" t="b">
        <v>0</v>
      </c>
      <c r="D6524" t="s">
        <v>216</v>
      </c>
      <c r="E6524" t="s">
        <v>217</v>
      </c>
      <c r="F6524" t="s">
        <v>105</v>
      </c>
      <c r="G6524">
        <v>-6.0363339777314499E-2</v>
      </c>
      <c r="H6524">
        <v>1.4430048167855E-2</v>
      </c>
      <c r="I6524">
        <v>-4.18316966618187</v>
      </c>
      <c r="J6524" s="10">
        <v>2.8878437022020301E-5</v>
      </c>
      <c r="X6524" t="str">
        <f t="shared" si="510"/>
        <v>grade_9_lowses_1_t3_subsample_zmath_level_as.factor(sex)2</v>
      </c>
      <c r="Y6524" t="str">
        <f t="shared" si="511"/>
        <v>-0.060</v>
      </c>
      <c r="Z6524" t="str">
        <f t="shared" si="512"/>
        <v>0.014</v>
      </c>
      <c r="AA6524" s="2" t="str">
        <f t="shared" si="513"/>
        <v>***</v>
      </c>
      <c r="AB6524" t="str">
        <f t="shared" si="514"/>
        <v>zmath_level ~ relative_age + as.factor(sex) +      as.factor(year) | as.factor(school_id) |      0 | school_id</v>
      </c>
    </row>
    <row r="6525" spans="1:28">
      <c r="A6525">
        <v>6524</v>
      </c>
      <c r="B6525" t="s">
        <v>150</v>
      </c>
      <c r="C6525" t="b">
        <v>0</v>
      </c>
      <c r="D6525" t="s">
        <v>216</v>
      </c>
      <c r="E6525" t="s">
        <v>217</v>
      </c>
      <c r="F6525" t="s">
        <v>110</v>
      </c>
      <c r="G6525">
        <v>-7.3755028351091198E-3</v>
      </c>
      <c r="H6525">
        <v>1.8132056903386502E-2</v>
      </c>
      <c r="I6525">
        <v>-0.40676592150621399</v>
      </c>
      <c r="J6525">
        <v>0.68418457638212304</v>
      </c>
      <c r="X6525" t="str">
        <f t="shared" si="510"/>
        <v>grade_9_lowses_1_t3_subsample_zmath_level_as.factor(year)2017</v>
      </c>
      <c r="Y6525" t="str">
        <f t="shared" si="511"/>
        <v>-0.007</v>
      </c>
      <c r="Z6525" t="str">
        <f t="shared" si="512"/>
        <v>0.018</v>
      </c>
      <c r="AA6525" s="2" t="str">
        <f t="shared" si="513"/>
        <v/>
      </c>
      <c r="AB6525" t="str">
        <f t="shared" si="514"/>
        <v>zmath_level ~ relative_age + as.factor(sex) +      as.factor(year) | as.factor(school_id) |      0 | school_id</v>
      </c>
    </row>
    <row r="6526" spans="1:28">
      <c r="A6526">
        <v>6525</v>
      </c>
      <c r="B6526" t="s">
        <v>150</v>
      </c>
      <c r="C6526" t="b">
        <v>0</v>
      </c>
      <c r="D6526" t="s">
        <v>216</v>
      </c>
      <c r="E6526" t="s">
        <v>217</v>
      </c>
      <c r="F6526" t="s">
        <v>111</v>
      </c>
      <c r="G6526">
        <v>-5.5654706314708698E-3</v>
      </c>
      <c r="H6526">
        <v>2.05779003324945E-2</v>
      </c>
      <c r="I6526">
        <v>-0.27045862510483898</v>
      </c>
      <c r="J6526">
        <v>0.78681043008815399</v>
      </c>
      <c r="X6526" t="str">
        <f t="shared" si="510"/>
        <v>grade_9_lowses_1_t3_subsample_zmath_level_as.factor(year)2018</v>
      </c>
      <c r="Y6526" t="str">
        <f t="shared" si="511"/>
        <v>-0.006</v>
      </c>
      <c r="Z6526" t="str">
        <f t="shared" si="512"/>
        <v>0.021</v>
      </c>
      <c r="AA6526" s="2" t="str">
        <f t="shared" si="513"/>
        <v/>
      </c>
      <c r="AB6526" t="str">
        <f t="shared" si="514"/>
        <v>zmath_level ~ relative_age + as.factor(sex) +      as.factor(year) | as.factor(school_id) |      0 | school_id</v>
      </c>
    </row>
    <row r="6527" spans="1:28">
      <c r="A6527">
        <v>6526</v>
      </c>
      <c r="B6527" t="s">
        <v>153</v>
      </c>
      <c r="C6527" t="b">
        <v>0</v>
      </c>
      <c r="D6527" t="s">
        <v>216</v>
      </c>
      <c r="E6527" t="s">
        <v>218</v>
      </c>
      <c r="F6527" t="s">
        <v>104</v>
      </c>
      <c r="G6527">
        <v>2.92793954408525E-2</v>
      </c>
      <c r="H6527">
        <v>2.0172283421817502E-3</v>
      </c>
      <c r="I6527">
        <v>14.5146659049937</v>
      </c>
      <c r="J6527" s="10">
        <v>2.0462981680537799E-47</v>
      </c>
      <c r="X6527" t="str">
        <f t="shared" si="510"/>
        <v>grade_4_lowses_1_t3_subsample_zmath_level_relative_age</v>
      </c>
      <c r="Y6527" t="str">
        <f t="shared" si="511"/>
        <v>0.029</v>
      </c>
      <c r="Z6527" t="str">
        <f t="shared" si="512"/>
        <v>0.002</v>
      </c>
      <c r="AA6527" s="2" t="str">
        <f t="shared" si="513"/>
        <v>***</v>
      </c>
      <c r="AB6527" t="str">
        <f t="shared" si="514"/>
        <v>zmath_level ~ relative_age + as.factor(sex) +      as.factor(year) | as.factor(school_id) |      0 | school_id</v>
      </c>
    </row>
    <row r="6528" spans="1:28">
      <c r="A6528">
        <v>6527</v>
      </c>
      <c r="B6528" t="s">
        <v>153</v>
      </c>
      <c r="C6528" t="b">
        <v>0</v>
      </c>
      <c r="D6528" t="s">
        <v>216</v>
      </c>
      <c r="E6528" t="s">
        <v>218</v>
      </c>
      <c r="F6528" t="s">
        <v>105</v>
      </c>
      <c r="G6528">
        <v>-1.36002322612691E-2</v>
      </c>
      <c r="H6528">
        <v>1.5358472843265801E-2</v>
      </c>
      <c r="I6528">
        <v>-0.88551983000265699</v>
      </c>
      <c r="J6528">
        <v>0.37589048746786702</v>
      </c>
      <c r="X6528" t="str">
        <f t="shared" si="510"/>
        <v>grade_4_lowses_1_t3_subsample_zmath_level_as.factor(sex)2</v>
      </c>
      <c r="Y6528" t="str">
        <f t="shared" si="511"/>
        <v>-0.014</v>
      </c>
      <c r="Z6528" t="str">
        <f t="shared" si="512"/>
        <v>0.015</v>
      </c>
      <c r="AA6528" s="2" t="str">
        <f t="shared" si="513"/>
        <v/>
      </c>
      <c r="AB6528" t="str">
        <f t="shared" si="514"/>
        <v>zmath_level ~ relative_age + as.factor(sex) +      as.factor(year) | as.factor(school_id) |      0 | school_id</v>
      </c>
    </row>
    <row r="6529" spans="1:28">
      <c r="A6529">
        <v>6528</v>
      </c>
      <c r="B6529" t="s">
        <v>153</v>
      </c>
      <c r="C6529" t="b">
        <v>0</v>
      </c>
      <c r="D6529" t="s">
        <v>216</v>
      </c>
      <c r="E6529" t="s">
        <v>218</v>
      </c>
      <c r="F6529" t="s">
        <v>110</v>
      </c>
      <c r="G6529">
        <v>1.8889663135668901E-3</v>
      </c>
      <c r="H6529">
        <v>1.89345817060728E-2</v>
      </c>
      <c r="I6529">
        <v>9.9762769671380994E-2</v>
      </c>
      <c r="J6529">
        <v>0.92053399578184703</v>
      </c>
      <c r="X6529" t="str">
        <f t="shared" si="510"/>
        <v>grade_4_lowses_1_t3_subsample_zmath_level_as.factor(year)2017</v>
      </c>
      <c r="Y6529" t="str">
        <f t="shared" si="511"/>
        <v>0.002</v>
      </c>
      <c r="Z6529" t="str">
        <f t="shared" si="512"/>
        <v>0.019</v>
      </c>
      <c r="AA6529" s="2" t="str">
        <f t="shared" si="513"/>
        <v/>
      </c>
      <c r="AB6529" t="str">
        <f t="shared" si="514"/>
        <v>zmath_level ~ relative_age + as.factor(sex) +      as.factor(year) | as.factor(school_id) |      0 | school_id</v>
      </c>
    </row>
    <row r="6530" spans="1:28">
      <c r="A6530">
        <v>6529</v>
      </c>
      <c r="B6530" t="s">
        <v>153</v>
      </c>
      <c r="C6530" t="b">
        <v>0</v>
      </c>
      <c r="D6530" t="s">
        <v>216</v>
      </c>
      <c r="E6530" t="s">
        <v>218</v>
      </c>
      <c r="F6530" t="s">
        <v>111</v>
      </c>
      <c r="G6530">
        <v>-5.2303899976309701E-2</v>
      </c>
      <c r="H6530">
        <v>1.8629832553905198E-2</v>
      </c>
      <c r="I6530">
        <v>-2.8075346262490002</v>
      </c>
      <c r="J6530">
        <v>4.9986586423497398E-3</v>
      </c>
      <c r="X6530" t="str">
        <f t="shared" ref="X6530:X6593" si="515">E6530&amp;"_"&amp;F6530</f>
        <v>grade_4_lowses_1_t3_subsample_zmath_level_as.factor(year)2018</v>
      </c>
      <c r="Y6530" t="str">
        <f t="shared" ref="Y6530:Y6593" si="516">TEXT(G6530,"0.000")</f>
        <v>-0.052</v>
      </c>
      <c r="Z6530" t="str">
        <f t="shared" ref="Z6530:Z6593" si="517">TEXT(H6530,"0.000")</f>
        <v>0.019</v>
      </c>
      <c r="AA6530" s="2" t="str">
        <f t="shared" ref="AA6530:AA6593" si="518">IF(COUNTIF(J6530,"*E*")&gt;0, "***", IF(TEXT(J6530, "0.00E+00")*1&lt;0.01, "***", IF(TEXT(J6530, "0.00E+00")*1&lt;0.05, "**",  IF(TEXT(J6530, "0.00E+00")*1&lt;0.1, "*",""))))</f>
        <v>***</v>
      </c>
      <c r="AB6530" t="str">
        <f t="shared" ref="AB6530:AB6593" si="519">D6530</f>
        <v>zmath_level ~ relative_age + as.factor(sex) +      as.factor(year) | as.factor(school_id) |      0 | school_id</v>
      </c>
    </row>
    <row r="6531" spans="1:28">
      <c r="A6531">
        <v>6530</v>
      </c>
      <c r="B6531" t="s">
        <v>155</v>
      </c>
      <c r="C6531" t="b">
        <v>0</v>
      </c>
      <c r="D6531" t="s">
        <v>213</v>
      </c>
      <c r="E6531" t="s">
        <v>219</v>
      </c>
      <c r="F6531" t="s">
        <v>104</v>
      </c>
      <c r="G6531">
        <v>1.6935082322031499E-2</v>
      </c>
      <c r="H6531">
        <v>7.7935457810735399E-4</v>
      </c>
      <c r="I6531">
        <v>21.7296244838364</v>
      </c>
      <c r="J6531" s="10">
        <v>1.7176396594210401E-104</v>
      </c>
      <c r="X6531" t="str">
        <f t="shared" si="515"/>
        <v>grade_8_lowses_0_t3_subsample_zmath_level_relative_age</v>
      </c>
      <c r="Y6531" t="str">
        <f t="shared" si="516"/>
        <v>0.017</v>
      </c>
      <c r="Z6531" t="str">
        <f t="shared" si="517"/>
        <v>0.001</v>
      </c>
      <c r="AA6531" s="2" t="str">
        <f t="shared" si="518"/>
        <v>***</v>
      </c>
      <c r="AB6531" t="str">
        <f t="shared" si="519"/>
        <v>zmath_level ~ relative_age + as.factor(sex) + as.factor(book) +      as.factor(year) | as.factor(school_id) |      0 | school_id</v>
      </c>
    </row>
    <row r="6532" spans="1:28">
      <c r="A6532">
        <v>6531</v>
      </c>
      <c r="B6532" t="s">
        <v>155</v>
      </c>
      <c r="C6532" t="b">
        <v>0</v>
      </c>
      <c r="D6532" t="s">
        <v>213</v>
      </c>
      <c r="E6532" t="s">
        <v>219</v>
      </c>
      <c r="F6532" t="s">
        <v>105</v>
      </c>
      <c r="G6532">
        <v>-2.0920321281570599E-2</v>
      </c>
      <c r="H6532">
        <v>6.7480688793560301E-3</v>
      </c>
      <c r="I6532">
        <v>-3.1001937970092301</v>
      </c>
      <c r="J6532">
        <v>1.93438982686364E-3</v>
      </c>
      <c r="X6532" t="str">
        <f t="shared" si="515"/>
        <v>grade_8_lowses_0_t3_subsample_zmath_level_as.factor(sex)2</v>
      </c>
      <c r="Y6532" t="str">
        <f t="shared" si="516"/>
        <v>-0.021</v>
      </c>
      <c r="Z6532" t="str">
        <f t="shared" si="517"/>
        <v>0.007</v>
      </c>
      <c r="AA6532" s="2" t="str">
        <f t="shared" si="518"/>
        <v>***</v>
      </c>
      <c r="AB6532" t="str">
        <f t="shared" si="519"/>
        <v>zmath_level ~ relative_age + as.factor(sex) + as.factor(book) +      as.factor(year) | as.factor(school_id) |      0 | school_id</v>
      </c>
    </row>
    <row r="6533" spans="1:28">
      <c r="A6533">
        <v>6532</v>
      </c>
      <c r="B6533" t="s">
        <v>155</v>
      </c>
      <c r="C6533" t="b">
        <v>0</v>
      </c>
      <c r="D6533" t="s">
        <v>213</v>
      </c>
      <c r="E6533" t="s">
        <v>219</v>
      </c>
      <c r="F6533" t="s">
        <v>107</v>
      </c>
      <c r="G6533">
        <v>0.16664835172344</v>
      </c>
      <c r="H6533">
        <v>7.4899023282837601E-3</v>
      </c>
      <c r="I6533">
        <v>22.2497363008505</v>
      </c>
      <c r="J6533" s="10">
        <v>1.8953461177144101E-109</v>
      </c>
      <c r="X6533" t="str">
        <f t="shared" si="515"/>
        <v>grade_8_lowses_0_t3_subsample_zmath_level_as.factor(book)3</v>
      </c>
      <c r="Y6533" t="str">
        <f t="shared" si="516"/>
        <v>0.167</v>
      </c>
      <c r="Z6533" t="str">
        <f t="shared" si="517"/>
        <v>0.007</v>
      </c>
      <c r="AA6533" s="2" t="str">
        <f t="shared" si="518"/>
        <v>***</v>
      </c>
      <c r="AB6533" t="str">
        <f t="shared" si="519"/>
        <v>zmath_level ~ relative_age + as.factor(sex) + as.factor(book) +      as.factor(year) | as.factor(school_id) |      0 | school_id</v>
      </c>
    </row>
    <row r="6534" spans="1:28">
      <c r="A6534">
        <v>6533</v>
      </c>
      <c r="B6534" t="s">
        <v>155</v>
      </c>
      <c r="C6534" t="b">
        <v>0</v>
      </c>
      <c r="D6534" t="s">
        <v>213</v>
      </c>
      <c r="E6534" t="s">
        <v>219</v>
      </c>
      <c r="F6534" t="s">
        <v>108</v>
      </c>
      <c r="G6534">
        <v>0.244686922993196</v>
      </c>
      <c r="H6534">
        <v>8.8178172133477999E-3</v>
      </c>
      <c r="I6534">
        <v>27.749148918941799</v>
      </c>
      <c r="J6534" s="10">
        <v>6.1518492955083496E-169</v>
      </c>
      <c r="X6534" t="str">
        <f t="shared" si="515"/>
        <v>grade_8_lowses_0_t3_subsample_zmath_level_as.factor(book)4</v>
      </c>
      <c r="Y6534" t="str">
        <f t="shared" si="516"/>
        <v>0.245</v>
      </c>
      <c r="Z6534" t="str">
        <f t="shared" si="517"/>
        <v>0.009</v>
      </c>
      <c r="AA6534" s="2" t="str">
        <f t="shared" si="518"/>
        <v>***</v>
      </c>
      <c r="AB6534" t="str">
        <f t="shared" si="519"/>
        <v>zmath_level ~ relative_age + as.factor(sex) + as.factor(book) +      as.factor(year) | as.factor(school_id) |      0 | school_id</v>
      </c>
    </row>
    <row r="6535" spans="1:28">
      <c r="A6535">
        <v>6534</v>
      </c>
      <c r="B6535" t="s">
        <v>155</v>
      </c>
      <c r="C6535" t="b">
        <v>0</v>
      </c>
      <c r="D6535" t="s">
        <v>213</v>
      </c>
      <c r="E6535" t="s">
        <v>219</v>
      </c>
      <c r="F6535" t="s">
        <v>109</v>
      </c>
      <c r="G6535">
        <v>0.27630133823119202</v>
      </c>
      <c r="H6535">
        <v>9.3820390184364503E-3</v>
      </c>
      <c r="I6535">
        <v>29.450030818272801</v>
      </c>
      <c r="J6535" s="10">
        <v>6.04003926602596E-190</v>
      </c>
      <c r="X6535" t="str">
        <f t="shared" si="515"/>
        <v>grade_8_lowses_0_t3_subsample_zmath_level_as.factor(book)5</v>
      </c>
      <c r="Y6535" t="str">
        <f t="shared" si="516"/>
        <v>0.276</v>
      </c>
      <c r="Z6535" t="str">
        <f t="shared" si="517"/>
        <v>0.009</v>
      </c>
      <c r="AA6535" s="2" t="str">
        <f t="shared" si="518"/>
        <v>***</v>
      </c>
      <c r="AB6535" t="str">
        <f t="shared" si="519"/>
        <v>zmath_level ~ relative_age + as.factor(sex) + as.factor(book) +      as.factor(year) | as.factor(school_id) |      0 | school_id</v>
      </c>
    </row>
    <row r="6536" spans="1:28">
      <c r="A6536">
        <v>6535</v>
      </c>
      <c r="B6536" t="s">
        <v>155</v>
      </c>
      <c r="C6536" t="b">
        <v>0</v>
      </c>
      <c r="D6536" t="s">
        <v>213</v>
      </c>
      <c r="E6536" t="s">
        <v>219</v>
      </c>
      <c r="F6536" t="s">
        <v>110</v>
      </c>
      <c r="G6536">
        <v>-1.26692305703577E-2</v>
      </c>
      <c r="H6536">
        <v>1.1096853904245E-2</v>
      </c>
      <c r="I6536">
        <v>-1.1416957166130799</v>
      </c>
      <c r="J6536">
        <v>0.25358280860606303</v>
      </c>
      <c r="X6536" t="str">
        <f t="shared" si="515"/>
        <v>grade_8_lowses_0_t3_subsample_zmath_level_as.factor(year)2017</v>
      </c>
      <c r="Y6536" t="str">
        <f t="shared" si="516"/>
        <v>-0.013</v>
      </c>
      <c r="Z6536" t="str">
        <f t="shared" si="517"/>
        <v>0.011</v>
      </c>
      <c r="AA6536" s="2" t="str">
        <f t="shared" si="518"/>
        <v/>
      </c>
      <c r="AB6536" t="str">
        <f t="shared" si="519"/>
        <v>zmath_level ~ relative_age + as.factor(sex) + as.factor(book) +      as.factor(year) | as.factor(school_id) |      0 | school_id</v>
      </c>
    </row>
    <row r="6537" spans="1:28">
      <c r="A6537">
        <v>6536</v>
      </c>
      <c r="B6537" t="s">
        <v>155</v>
      </c>
      <c r="C6537" t="b">
        <v>0</v>
      </c>
      <c r="D6537" t="s">
        <v>213</v>
      </c>
      <c r="E6537" t="s">
        <v>219</v>
      </c>
      <c r="F6537" t="s">
        <v>111</v>
      </c>
      <c r="G6537">
        <v>-9.8987260718067707E-3</v>
      </c>
      <c r="H6537">
        <v>1.1533489930830899E-2</v>
      </c>
      <c r="I6537">
        <v>-0.85825939339885704</v>
      </c>
      <c r="J6537">
        <v>0.39075096703704698</v>
      </c>
      <c r="X6537" t="str">
        <f t="shared" si="515"/>
        <v>grade_8_lowses_0_t3_subsample_zmath_level_as.factor(year)2018</v>
      </c>
      <c r="Y6537" t="str">
        <f t="shared" si="516"/>
        <v>-0.010</v>
      </c>
      <c r="Z6537" t="str">
        <f t="shared" si="517"/>
        <v>0.012</v>
      </c>
      <c r="AA6537" s="2" t="str">
        <f t="shared" si="518"/>
        <v/>
      </c>
      <c r="AB6537" t="str">
        <f t="shared" si="519"/>
        <v>zmath_level ~ relative_age + as.factor(sex) + as.factor(book) +      as.factor(year) | as.factor(school_id) |      0 | school_id</v>
      </c>
    </row>
    <row r="6538" spans="1:28">
      <c r="A6538">
        <v>6537</v>
      </c>
      <c r="B6538" t="s">
        <v>157</v>
      </c>
      <c r="C6538" t="b">
        <v>0</v>
      </c>
      <c r="D6538" t="s">
        <v>216</v>
      </c>
      <c r="E6538" t="s">
        <v>220</v>
      </c>
      <c r="F6538" t="s">
        <v>104</v>
      </c>
      <c r="G6538">
        <v>1.5109434058845499E-2</v>
      </c>
      <c r="H6538">
        <v>2.28666256804551E-3</v>
      </c>
      <c r="I6538">
        <v>6.60763606751126</v>
      </c>
      <c r="J6538" s="10">
        <v>4.0256778000024699E-11</v>
      </c>
      <c r="X6538" t="str">
        <f t="shared" si="515"/>
        <v>grade_8_lowses_1_t3_subsample_zmath_level_relative_age</v>
      </c>
      <c r="Y6538" t="str">
        <f t="shared" si="516"/>
        <v>0.015</v>
      </c>
      <c r="Z6538" t="str">
        <f t="shared" si="517"/>
        <v>0.002</v>
      </c>
      <c r="AA6538" s="2" t="str">
        <f t="shared" si="518"/>
        <v>***</v>
      </c>
      <c r="AB6538" t="str">
        <f t="shared" si="519"/>
        <v>zmath_level ~ relative_age + as.factor(sex) +      as.factor(year) | as.factor(school_id) |      0 | school_id</v>
      </c>
    </row>
    <row r="6539" spans="1:28">
      <c r="A6539">
        <v>6538</v>
      </c>
      <c r="B6539" t="s">
        <v>157</v>
      </c>
      <c r="C6539" t="b">
        <v>0</v>
      </c>
      <c r="D6539" t="s">
        <v>216</v>
      </c>
      <c r="E6539" t="s">
        <v>220</v>
      </c>
      <c r="F6539" t="s">
        <v>105</v>
      </c>
      <c r="G6539">
        <v>-5.6386903776080299E-2</v>
      </c>
      <c r="H6539">
        <v>1.6665157822809199E-2</v>
      </c>
      <c r="I6539">
        <v>-3.3835205388157199</v>
      </c>
      <c r="J6539">
        <v>7.1730844722122896E-4</v>
      </c>
      <c r="X6539" t="str">
        <f t="shared" si="515"/>
        <v>grade_8_lowses_1_t3_subsample_zmath_level_as.factor(sex)2</v>
      </c>
      <c r="Y6539" t="str">
        <f t="shared" si="516"/>
        <v>-0.056</v>
      </c>
      <c r="Z6539" t="str">
        <f t="shared" si="517"/>
        <v>0.017</v>
      </c>
      <c r="AA6539" s="2" t="str">
        <f t="shared" si="518"/>
        <v>***</v>
      </c>
      <c r="AB6539" t="str">
        <f t="shared" si="519"/>
        <v>zmath_level ~ relative_age + as.factor(sex) +      as.factor(year) | as.factor(school_id) |      0 | school_id</v>
      </c>
    </row>
    <row r="6540" spans="1:28">
      <c r="A6540">
        <v>6539</v>
      </c>
      <c r="B6540" t="s">
        <v>157</v>
      </c>
      <c r="C6540" t="b">
        <v>0</v>
      </c>
      <c r="D6540" t="s">
        <v>216</v>
      </c>
      <c r="E6540" t="s">
        <v>220</v>
      </c>
      <c r="F6540" t="s">
        <v>110</v>
      </c>
      <c r="G6540">
        <v>1.46679893542697E-2</v>
      </c>
      <c r="H6540">
        <v>2.0816190767849602E-2</v>
      </c>
      <c r="I6540">
        <v>0.70464329991269403</v>
      </c>
      <c r="J6540">
        <v>0.48104228355407702</v>
      </c>
      <c r="X6540" t="str">
        <f t="shared" si="515"/>
        <v>grade_8_lowses_1_t3_subsample_zmath_level_as.factor(year)2017</v>
      </c>
      <c r="Y6540" t="str">
        <f t="shared" si="516"/>
        <v>0.015</v>
      </c>
      <c r="Z6540" t="str">
        <f t="shared" si="517"/>
        <v>0.021</v>
      </c>
      <c r="AA6540" s="2" t="str">
        <f t="shared" si="518"/>
        <v/>
      </c>
      <c r="AB6540" t="str">
        <f t="shared" si="519"/>
        <v>zmath_level ~ relative_age + as.factor(sex) +      as.factor(year) | as.factor(school_id) |      0 | school_id</v>
      </c>
    </row>
    <row r="6541" spans="1:28">
      <c r="A6541">
        <v>6540</v>
      </c>
      <c r="B6541" t="s">
        <v>157</v>
      </c>
      <c r="C6541" t="b">
        <v>0</v>
      </c>
      <c r="D6541" t="s">
        <v>216</v>
      </c>
      <c r="E6541" t="s">
        <v>220</v>
      </c>
      <c r="F6541" t="s">
        <v>111</v>
      </c>
      <c r="G6541">
        <v>-4.7452007822783498E-2</v>
      </c>
      <c r="H6541">
        <v>2.2006659237429199E-2</v>
      </c>
      <c r="I6541">
        <v>-2.1562567635016898</v>
      </c>
      <c r="J6541">
        <v>3.1078161174672998E-2</v>
      </c>
      <c r="X6541" t="str">
        <f t="shared" si="515"/>
        <v>grade_8_lowses_1_t3_subsample_zmath_level_as.factor(year)2018</v>
      </c>
      <c r="Y6541" t="str">
        <f t="shared" si="516"/>
        <v>-0.047</v>
      </c>
      <c r="Z6541" t="str">
        <f t="shared" si="517"/>
        <v>0.022</v>
      </c>
      <c r="AA6541" s="2" t="str">
        <f t="shared" si="518"/>
        <v>**</v>
      </c>
      <c r="AB6541" t="str">
        <f t="shared" si="519"/>
        <v>zmath_level ~ relative_age + as.factor(sex) +      as.factor(year) | as.factor(school_id) |      0 | school_id</v>
      </c>
    </row>
    <row r="6542" spans="1:28">
      <c r="A6542">
        <v>6541</v>
      </c>
      <c r="B6542" t="s">
        <v>159</v>
      </c>
      <c r="C6542" t="b">
        <v>0</v>
      </c>
      <c r="D6542" t="s">
        <v>213</v>
      </c>
      <c r="E6542" t="s">
        <v>221</v>
      </c>
      <c r="F6542" t="s">
        <v>104</v>
      </c>
      <c r="G6542">
        <v>2.24650700469863E-2</v>
      </c>
      <c r="H6542">
        <v>8.1184054918464999E-4</v>
      </c>
      <c r="I6542">
        <v>27.6717762737381</v>
      </c>
      <c r="J6542" s="10">
        <v>4.7849303264179101E-168</v>
      </c>
      <c r="X6542" t="str">
        <f t="shared" si="515"/>
        <v>grade_6_lowses_0_t3_subsample_zmath_level_relative_age</v>
      </c>
      <c r="Y6542" t="str">
        <f t="shared" si="516"/>
        <v>0.022</v>
      </c>
      <c r="Z6542" t="str">
        <f t="shared" si="517"/>
        <v>0.001</v>
      </c>
      <c r="AA6542" s="2" t="str">
        <f t="shared" si="518"/>
        <v>***</v>
      </c>
      <c r="AB6542" t="str">
        <f t="shared" si="519"/>
        <v>zmath_level ~ relative_age + as.factor(sex) + as.factor(book) +      as.factor(year) | as.factor(school_id) |      0 | school_id</v>
      </c>
    </row>
    <row r="6543" spans="1:28">
      <c r="A6543">
        <v>6542</v>
      </c>
      <c r="B6543" t="s">
        <v>159</v>
      </c>
      <c r="C6543" t="b">
        <v>0</v>
      </c>
      <c r="D6543" t="s">
        <v>213</v>
      </c>
      <c r="E6543" t="s">
        <v>221</v>
      </c>
      <c r="F6543" t="s">
        <v>105</v>
      </c>
      <c r="G6543">
        <v>-5.8963418225394998E-2</v>
      </c>
      <c r="H6543">
        <v>5.8794247085652398E-3</v>
      </c>
      <c r="I6543">
        <v>-10.0287734171502</v>
      </c>
      <c r="J6543" s="10">
        <v>1.16237617442478E-23</v>
      </c>
      <c r="X6543" t="str">
        <f t="shared" si="515"/>
        <v>grade_6_lowses_0_t3_subsample_zmath_level_as.factor(sex)2</v>
      </c>
      <c r="Y6543" t="str">
        <f t="shared" si="516"/>
        <v>-0.059</v>
      </c>
      <c r="Z6543" t="str">
        <f t="shared" si="517"/>
        <v>0.006</v>
      </c>
      <c r="AA6543" s="2" t="str">
        <f t="shared" si="518"/>
        <v>***</v>
      </c>
      <c r="AB6543" t="str">
        <f t="shared" si="519"/>
        <v>zmath_level ~ relative_age + as.factor(sex) + as.factor(book) +      as.factor(year) | as.factor(school_id) |      0 | school_id</v>
      </c>
    </row>
    <row r="6544" spans="1:28">
      <c r="A6544">
        <v>6543</v>
      </c>
      <c r="B6544" t="s">
        <v>159</v>
      </c>
      <c r="C6544" t="b">
        <v>0</v>
      </c>
      <c r="D6544" t="s">
        <v>213</v>
      </c>
      <c r="E6544" t="s">
        <v>221</v>
      </c>
      <c r="F6544" t="s">
        <v>107</v>
      </c>
      <c r="G6544">
        <v>0.24364002799481199</v>
      </c>
      <c r="H6544">
        <v>7.1567023814665103E-3</v>
      </c>
      <c r="I6544">
        <v>34.0436160410637</v>
      </c>
      <c r="J6544" s="10">
        <v>6.8551704621569597E-253</v>
      </c>
      <c r="X6544" t="str">
        <f t="shared" si="515"/>
        <v>grade_6_lowses_0_t3_subsample_zmath_level_as.factor(book)3</v>
      </c>
      <c r="Y6544" t="str">
        <f t="shared" si="516"/>
        <v>0.244</v>
      </c>
      <c r="Z6544" t="str">
        <f t="shared" si="517"/>
        <v>0.007</v>
      </c>
      <c r="AA6544" s="2" t="str">
        <f t="shared" si="518"/>
        <v>***</v>
      </c>
      <c r="AB6544" t="str">
        <f t="shared" si="519"/>
        <v>zmath_level ~ relative_age + as.factor(sex) + as.factor(book) +      as.factor(year) | as.factor(school_id) |      0 | school_id</v>
      </c>
    </row>
    <row r="6545" spans="1:28">
      <c r="A6545">
        <v>6544</v>
      </c>
      <c r="B6545" t="s">
        <v>159</v>
      </c>
      <c r="C6545" t="b">
        <v>0</v>
      </c>
      <c r="D6545" t="s">
        <v>213</v>
      </c>
      <c r="E6545" t="s">
        <v>221</v>
      </c>
      <c r="F6545" t="s">
        <v>108</v>
      </c>
      <c r="G6545">
        <v>0.39010178431949699</v>
      </c>
      <c r="H6545">
        <v>8.7190416763502903E-3</v>
      </c>
      <c r="I6545">
        <v>44.7413602090718</v>
      </c>
      <c r="J6545">
        <v>0</v>
      </c>
      <c r="X6545" t="str">
        <f t="shared" si="515"/>
        <v>grade_6_lowses_0_t3_subsample_zmath_level_as.factor(book)4</v>
      </c>
      <c r="Y6545" t="str">
        <f t="shared" si="516"/>
        <v>0.390</v>
      </c>
      <c r="Z6545" t="str">
        <f t="shared" si="517"/>
        <v>0.009</v>
      </c>
      <c r="AA6545" s="2" t="str">
        <f t="shared" si="518"/>
        <v>***</v>
      </c>
      <c r="AB6545" t="str">
        <f t="shared" si="519"/>
        <v>zmath_level ~ relative_age + as.factor(sex) + as.factor(book) +      as.factor(year) | as.factor(school_id) |      0 | school_id</v>
      </c>
    </row>
    <row r="6546" spans="1:28">
      <c r="A6546">
        <v>6545</v>
      </c>
      <c r="B6546" t="s">
        <v>159</v>
      </c>
      <c r="C6546" t="b">
        <v>0</v>
      </c>
      <c r="D6546" t="s">
        <v>213</v>
      </c>
      <c r="E6546" t="s">
        <v>221</v>
      </c>
      <c r="F6546" t="s">
        <v>109</v>
      </c>
      <c r="G6546">
        <v>0.49936275944259301</v>
      </c>
      <c r="H6546">
        <v>1.0585419202896001E-2</v>
      </c>
      <c r="I6546">
        <v>47.174585141226402</v>
      </c>
      <c r="J6546">
        <v>0</v>
      </c>
      <c r="X6546" t="str">
        <f t="shared" si="515"/>
        <v>grade_6_lowses_0_t3_subsample_zmath_level_as.factor(book)5</v>
      </c>
      <c r="Y6546" t="str">
        <f t="shared" si="516"/>
        <v>0.499</v>
      </c>
      <c r="Z6546" t="str">
        <f t="shared" si="517"/>
        <v>0.011</v>
      </c>
      <c r="AA6546" s="2" t="str">
        <f t="shared" si="518"/>
        <v>***</v>
      </c>
      <c r="AB6546" t="str">
        <f t="shared" si="519"/>
        <v>zmath_level ~ relative_age + as.factor(sex) + as.factor(book) +      as.factor(year) | as.factor(school_id) |      0 | school_id</v>
      </c>
    </row>
    <row r="6547" spans="1:28">
      <c r="A6547">
        <v>6546</v>
      </c>
      <c r="B6547" t="s">
        <v>159</v>
      </c>
      <c r="C6547" t="b">
        <v>0</v>
      </c>
      <c r="D6547" t="s">
        <v>213</v>
      </c>
      <c r="E6547" t="s">
        <v>221</v>
      </c>
      <c r="F6547" t="s">
        <v>110</v>
      </c>
      <c r="G6547">
        <v>-1.8982450326880101E-3</v>
      </c>
      <c r="H6547">
        <v>8.9121759445477192E-3</v>
      </c>
      <c r="I6547">
        <v>-0.21299456434646799</v>
      </c>
      <c r="J6547">
        <v>0.83133154123337705</v>
      </c>
      <c r="X6547" t="str">
        <f t="shared" si="515"/>
        <v>grade_6_lowses_0_t3_subsample_zmath_level_as.factor(year)2017</v>
      </c>
      <c r="Y6547" t="str">
        <f t="shared" si="516"/>
        <v>-0.002</v>
      </c>
      <c r="Z6547" t="str">
        <f t="shared" si="517"/>
        <v>0.009</v>
      </c>
      <c r="AA6547" s="2" t="str">
        <f t="shared" si="518"/>
        <v/>
      </c>
      <c r="AB6547" t="str">
        <f t="shared" si="519"/>
        <v>zmath_level ~ relative_age + as.factor(sex) + as.factor(book) +      as.factor(year) | as.factor(school_id) |      0 | school_id</v>
      </c>
    </row>
    <row r="6548" spans="1:28">
      <c r="A6548">
        <v>6547</v>
      </c>
      <c r="B6548" t="s">
        <v>159</v>
      </c>
      <c r="C6548" t="b">
        <v>0</v>
      </c>
      <c r="D6548" t="s">
        <v>213</v>
      </c>
      <c r="E6548" t="s">
        <v>221</v>
      </c>
      <c r="F6548" t="s">
        <v>111</v>
      </c>
      <c r="G6548">
        <v>-1.2799379603104699E-2</v>
      </c>
      <c r="H6548">
        <v>9.6029823904480605E-3</v>
      </c>
      <c r="I6548">
        <v>-1.33285463647585</v>
      </c>
      <c r="J6548">
        <v>0.182581881384279</v>
      </c>
      <c r="X6548" t="str">
        <f t="shared" si="515"/>
        <v>grade_6_lowses_0_t3_subsample_zmath_level_as.factor(year)2018</v>
      </c>
      <c r="Y6548" t="str">
        <f t="shared" si="516"/>
        <v>-0.013</v>
      </c>
      <c r="Z6548" t="str">
        <f t="shared" si="517"/>
        <v>0.010</v>
      </c>
      <c r="AA6548" s="2" t="str">
        <f t="shared" si="518"/>
        <v/>
      </c>
      <c r="AB6548" t="str">
        <f t="shared" si="519"/>
        <v>zmath_level ~ relative_age + as.factor(sex) + as.factor(book) +      as.factor(year) | as.factor(school_id) |      0 | school_id</v>
      </c>
    </row>
    <row r="6549" spans="1:28">
      <c r="A6549">
        <v>6548</v>
      </c>
      <c r="B6549" t="s">
        <v>161</v>
      </c>
      <c r="C6549" t="b">
        <v>0</v>
      </c>
      <c r="D6549" t="s">
        <v>216</v>
      </c>
      <c r="E6549" t="s">
        <v>222</v>
      </c>
      <c r="F6549" t="s">
        <v>104</v>
      </c>
      <c r="G6549">
        <v>1.9902111597087699E-2</v>
      </c>
      <c r="H6549">
        <v>2.8301476830772899E-3</v>
      </c>
      <c r="I6549">
        <v>7.0321812943159401</v>
      </c>
      <c r="J6549" s="10">
        <v>2.16241827339898E-12</v>
      </c>
      <c r="X6549" t="str">
        <f t="shared" si="515"/>
        <v>grade_6_lowses_1_t3_subsample_zmath_level_relative_age</v>
      </c>
      <c r="Y6549" t="str">
        <f t="shared" si="516"/>
        <v>0.020</v>
      </c>
      <c r="Z6549" t="str">
        <f t="shared" si="517"/>
        <v>0.003</v>
      </c>
      <c r="AA6549" s="2" t="str">
        <f t="shared" si="518"/>
        <v>***</v>
      </c>
      <c r="AB6549" t="str">
        <f t="shared" si="519"/>
        <v>zmath_level ~ relative_age + as.factor(sex) +      as.factor(year) | as.factor(school_id) |      0 | school_id</v>
      </c>
    </row>
    <row r="6550" spans="1:28">
      <c r="A6550">
        <v>6549</v>
      </c>
      <c r="B6550" t="s">
        <v>161</v>
      </c>
      <c r="C6550" t="b">
        <v>0</v>
      </c>
      <c r="D6550" t="s">
        <v>216</v>
      </c>
      <c r="E6550" t="s">
        <v>222</v>
      </c>
      <c r="F6550" t="s">
        <v>105</v>
      </c>
      <c r="G6550">
        <v>-2.2554880489383099E-2</v>
      </c>
      <c r="H6550">
        <v>1.8365322581786699E-2</v>
      </c>
      <c r="I6550">
        <v>-1.228123295354</v>
      </c>
      <c r="J6550">
        <v>0.219428763728334</v>
      </c>
      <c r="X6550" t="str">
        <f t="shared" si="515"/>
        <v>grade_6_lowses_1_t3_subsample_zmath_level_as.factor(sex)2</v>
      </c>
      <c r="Y6550" t="str">
        <f t="shared" si="516"/>
        <v>-0.023</v>
      </c>
      <c r="Z6550" t="str">
        <f t="shared" si="517"/>
        <v>0.018</v>
      </c>
      <c r="AA6550" s="2" t="str">
        <f t="shared" si="518"/>
        <v/>
      </c>
      <c r="AB6550" t="str">
        <f t="shared" si="519"/>
        <v>zmath_level ~ relative_age + as.factor(sex) +      as.factor(year) | as.factor(school_id) |      0 | school_id</v>
      </c>
    </row>
    <row r="6551" spans="1:28">
      <c r="A6551">
        <v>6550</v>
      </c>
      <c r="B6551" t="s">
        <v>161</v>
      </c>
      <c r="C6551" t="b">
        <v>0</v>
      </c>
      <c r="D6551" t="s">
        <v>216</v>
      </c>
      <c r="E6551" t="s">
        <v>222</v>
      </c>
      <c r="F6551" t="s">
        <v>110</v>
      </c>
      <c r="G6551">
        <v>-7.2739493042022797E-3</v>
      </c>
      <c r="H6551">
        <v>2.26932695332067E-2</v>
      </c>
      <c r="I6551">
        <v>-0.32053333229742098</v>
      </c>
      <c r="J6551">
        <v>0.74857057219136502</v>
      </c>
      <c r="X6551" t="str">
        <f t="shared" si="515"/>
        <v>grade_6_lowses_1_t3_subsample_zmath_level_as.factor(year)2017</v>
      </c>
      <c r="Y6551" t="str">
        <f t="shared" si="516"/>
        <v>-0.007</v>
      </c>
      <c r="Z6551" t="str">
        <f t="shared" si="517"/>
        <v>0.023</v>
      </c>
      <c r="AA6551" s="2" t="str">
        <f t="shared" si="518"/>
        <v/>
      </c>
      <c r="AB6551" t="str">
        <f t="shared" si="519"/>
        <v>zmath_level ~ relative_age + as.factor(sex) +      as.factor(year) | as.factor(school_id) |      0 | school_id</v>
      </c>
    </row>
    <row r="6552" spans="1:28">
      <c r="A6552">
        <v>6551</v>
      </c>
      <c r="B6552" t="s">
        <v>161</v>
      </c>
      <c r="C6552" t="b">
        <v>0</v>
      </c>
      <c r="D6552" t="s">
        <v>216</v>
      </c>
      <c r="E6552" t="s">
        <v>222</v>
      </c>
      <c r="F6552" t="s">
        <v>111</v>
      </c>
      <c r="G6552">
        <v>2.2271852003512501E-2</v>
      </c>
      <c r="H6552">
        <v>2.3242417378448E-2</v>
      </c>
      <c r="I6552">
        <v>0.95824163385709404</v>
      </c>
      <c r="J6552">
        <v>0.33796342996100398</v>
      </c>
      <c r="X6552" t="str">
        <f t="shared" si="515"/>
        <v>grade_6_lowses_1_t3_subsample_zmath_level_as.factor(year)2018</v>
      </c>
      <c r="Y6552" t="str">
        <f t="shared" si="516"/>
        <v>0.022</v>
      </c>
      <c r="Z6552" t="str">
        <f t="shared" si="517"/>
        <v>0.023</v>
      </c>
      <c r="AA6552" s="2" t="str">
        <f t="shared" si="518"/>
        <v/>
      </c>
      <c r="AB6552" t="str">
        <f t="shared" si="519"/>
        <v>zmath_level ~ relative_age + as.factor(sex) +      as.factor(year) | as.factor(school_id) |      0 | school_id</v>
      </c>
    </row>
    <row r="6553" spans="1:28">
      <c r="A6553">
        <v>6552</v>
      </c>
      <c r="B6553" t="s">
        <v>163</v>
      </c>
      <c r="C6553" t="b">
        <v>0</v>
      </c>
      <c r="D6553" t="s">
        <v>213</v>
      </c>
      <c r="E6553" t="s">
        <v>223</v>
      </c>
      <c r="F6553" t="s">
        <v>104</v>
      </c>
      <c r="G6553">
        <v>2.63123599615354E-2</v>
      </c>
      <c r="H6553">
        <v>8.30064580354176E-4</v>
      </c>
      <c r="I6553">
        <v>31.699172069609801</v>
      </c>
      <c r="J6553" s="10">
        <v>1.22180012285519E-219</v>
      </c>
      <c r="X6553" t="str">
        <f t="shared" si="515"/>
        <v>grade_5_lowses_0_t3_subsample_zmath_level_relative_age</v>
      </c>
      <c r="Y6553" t="str">
        <f t="shared" si="516"/>
        <v>0.026</v>
      </c>
      <c r="Z6553" t="str">
        <f t="shared" si="517"/>
        <v>0.001</v>
      </c>
      <c r="AA6553" s="2" t="str">
        <f t="shared" si="518"/>
        <v>***</v>
      </c>
      <c r="AB6553" t="str">
        <f t="shared" si="519"/>
        <v>zmath_level ~ relative_age + as.factor(sex) + as.factor(book) +      as.factor(year) | as.factor(school_id) |      0 | school_id</v>
      </c>
    </row>
    <row r="6554" spans="1:28">
      <c r="A6554">
        <v>6553</v>
      </c>
      <c r="B6554" t="s">
        <v>163</v>
      </c>
      <c r="C6554" t="b">
        <v>0</v>
      </c>
      <c r="D6554" t="s">
        <v>213</v>
      </c>
      <c r="E6554" t="s">
        <v>223</v>
      </c>
      <c r="F6554" t="s">
        <v>105</v>
      </c>
      <c r="G6554">
        <v>-3.6080313934602697E-2</v>
      </c>
      <c r="H6554">
        <v>5.7965705493829697E-3</v>
      </c>
      <c r="I6554">
        <v>-6.2244241879266697</v>
      </c>
      <c r="J6554" s="10">
        <v>4.8487284695944897E-10</v>
      </c>
      <c r="X6554" t="str">
        <f t="shared" si="515"/>
        <v>grade_5_lowses_0_t3_subsample_zmath_level_as.factor(sex)2</v>
      </c>
      <c r="Y6554" t="str">
        <f t="shared" si="516"/>
        <v>-0.036</v>
      </c>
      <c r="Z6554" t="str">
        <f t="shared" si="517"/>
        <v>0.006</v>
      </c>
      <c r="AA6554" s="2" t="str">
        <f t="shared" si="518"/>
        <v>***</v>
      </c>
      <c r="AB6554" t="str">
        <f t="shared" si="519"/>
        <v>zmath_level ~ relative_age + as.factor(sex) + as.factor(book) +      as.factor(year) | as.factor(school_id) |      0 | school_id</v>
      </c>
    </row>
    <row r="6555" spans="1:28">
      <c r="A6555">
        <v>6554</v>
      </c>
      <c r="B6555" t="s">
        <v>163</v>
      </c>
      <c r="C6555" t="b">
        <v>0</v>
      </c>
      <c r="D6555" t="s">
        <v>213</v>
      </c>
      <c r="E6555" t="s">
        <v>223</v>
      </c>
      <c r="F6555" t="s">
        <v>107</v>
      </c>
      <c r="G6555">
        <v>0.24845212448961099</v>
      </c>
      <c r="H6555">
        <v>6.8694738520460197E-3</v>
      </c>
      <c r="I6555">
        <v>36.167562442298397</v>
      </c>
      <c r="J6555" s="10">
        <v>6.1653679104021001E-285</v>
      </c>
      <c r="X6555" t="str">
        <f t="shared" si="515"/>
        <v>grade_5_lowses_0_t3_subsample_zmath_level_as.factor(book)3</v>
      </c>
      <c r="Y6555" t="str">
        <f t="shared" si="516"/>
        <v>0.248</v>
      </c>
      <c r="Z6555" t="str">
        <f t="shared" si="517"/>
        <v>0.007</v>
      </c>
      <c r="AA6555" s="2" t="str">
        <f t="shared" si="518"/>
        <v>***</v>
      </c>
      <c r="AB6555" t="str">
        <f t="shared" si="519"/>
        <v>zmath_level ~ relative_age + as.factor(sex) + as.factor(book) +      as.factor(year) | as.factor(school_id) |      0 | school_id</v>
      </c>
    </row>
    <row r="6556" spans="1:28">
      <c r="A6556">
        <v>6555</v>
      </c>
      <c r="B6556" t="s">
        <v>163</v>
      </c>
      <c r="C6556" t="b">
        <v>0</v>
      </c>
      <c r="D6556" t="s">
        <v>213</v>
      </c>
      <c r="E6556" t="s">
        <v>223</v>
      </c>
      <c r="F6556" t="s">
        <v>108</v>
      </c>
      <c r="G6556">
        <v>0.34823460023756903</v>
      </c>
      <c r="H6556">
        <v>8.8981762388538801E-3</v>
      </c>
      <c r="I6556">
        <v>39.135502701890999</v>
      </c>
      <c r="J6556">
        <v>0</v>
      </c>
      <c r="X6556" t="str">
        <f t="shared" si="515"/>
        <v>grade_5_lowses_0_t3_subsample_zmath_level_as.factor(book)4</v>
      </c>
      <c r="Y6556" t="str">
        <f t="shared" si="516"/>
        <v>0.348</v>
      </c>
      <c r="Z6556" t="str">
        <f t="shared" si="517"/>
        <v>0.009</v>
      </c>
      <c r="AA6556" s="2" t="str">
        <f t="shared" si="518"/>
        <v>***</v>
      </c>
      <c r="AB6556" t="str">
        <f t="shared" si="519"/>
        <v>zmath_level ~ relative_age + as.factor(sex) + as.factor(book) +      as.factor(year) | as.factor(school_id) |      0 | school_id</v>
      </c>
    </row>
    <row r="6557" spans="1:28">
      <c r="A6557">
        <v>6556</v>
      </c>
      <c r="B6557" t="s">
        <v>163</v>
      </c>
      <c r="C6557" t="b">
        <v>0</v>
      </c>
      <c r="D6557" t="s">
        <v>213</v>
      </c>
      <c r="E6557" t="s">
        <v>223</v>
      </c>
      <c r="F6557" t="s">
        <v>109</v>
      </c>
      <c r="G6557">
        <v>0.43507324694410698</v>
      </c>
      <c r="H6557">
        <v>1.1065865957882601E-2</v>
      </c>
      <c r="I6557">
        <v>39.316692304065803</v>
      </c>
      <c r="J6557">
        <v>0</v>
      </c>
      <c r="X6557" t="str">
        <f t="shared" si="515"/>
        <v>grade_5_lowses_0_t3_subsample_zmath_level_as.factor(book)5</v>
      </c>
      <c r="Y6557" t="str">
        <f t="shared" si="516"/>
        <v>0.435</v>
      </c>
      <c r="Z6557" t="str">
        <f t="shared" si="517"/>
        <v>0.011</v>
      </c>
      <c r="AA6557" s="2" t="str">
        <f t="shared" si="518"/>
        <v>***</v>
      </c>
      <c r="AB6557" t="str">
        <f t="shared" si="519"/>
        <v>zmath_level ~ relative_age + as.factor(sex) + as.factor(book) +      as.factor(year) | as.factor(school_id) |      0 | school_id</v>
      </c>
    </row>
    <row r="6558" spans="1:28">
      <c r="A6558">
        <v>6557</v>
      </c>
      <c r="B6558" t="s">
        <v>163</v>
      </c>
      <c r="C6558" t="b">
        <v>0</v>
      </c>
      <c r="D6558" t="s">
        <v>213</v>
      </c>
      <c r="E6558" t="s">
        <v>223</v>
      </c>
      <c r="F6558" t="s">
        <v>110</v>
      </c>
      <c r="G6558">
        <v>-2.8278645362972599E-3</v>
      </c>
      <c r="H6558">
        <v>9.6276171936254505E-3</v>
      </c>
      <c r="I6558">
        <v>-0.29372423928213798</v>
      </c>
      <c r="J6558">
        <v>0.76896912398542905</v>
      </c>
      <c r="X6558" t="str">
        <f t="shared" si="515"/>
        <v>grade_5_lowses_0_t3_subsample_zmath_level_as.factor(year)2017</v>
      </c>
      <c r="Y6558" t="str">
        <f t="shared" si="516"/>
        <v>-0.003</v>
      </c>
      <c r="Z6558" t="str">
        <f t="shared" si="517"/>
        <v>0.010</v>
      </c>
      <c r="AA6558" s="2" t="str">
        <f t="shared" si="518"/>
        <v/>
      </c>
      <c r="AB6558" t="str">
        <f t="shared" si="519"/>
        <v>zmath_level ~ relative_age + as.factor(sex) + as.factor(book) +      as.factor(year) | as.factor(school_id) |      0 | school_id</v>
      </c>
    </row>
    <row r="6559" spans="1:28">
      <c r="A6559">
        <v>6558</v>
      </c>
      <c r="B6559" t="s">
        <v>163</v>
      </c>
      <c r="C6559" t="b">
        <v>0</v>
      </c>
      <c r="D6559" t="s">
        <v>213</v>
      </c>
      <c r="E6559" t="s">
        <v>223</v>
      </c>
      <c r="F6559" t="s">
        <v>111</v>
      </c>
      <c r="G6559">
        <v>-9.5967310239180002E-3</v>
      </c>
      <c r="H6559">
        <v>9.1908192623449195E-3</v>
      </c>
      <c r="I6559">
        <v>-1.04416491609579</v>
      </c>
      <c r="J6559">
        <v>0.29641113869233898</v>
      </c>
      <c r="X6559" t="str">
        <f t="shared" si="515"/>
        <v>grade_5_lowses_0_t3_subsample_zmath_level_as.factor(year)2018</v>
      </c>
      <c r="Y6559" t="str">
        <f t="shared" si="516"/>
        <v>-0.010</v>
      </c>
      <c r="Z6559" t="str">
        <f t="shared" si="517"/>
        <v>0.009</v>
      </c>
      <c r="AA6559" s="2" t="str">
        <f t="shared" si="518"/>
        <v/>
      </c>
      <c r="AB6559" t="str">
        <f t="shared" si="519"/>
        <v>zmath_level ~ relative_age + as.factor(sex) + as.factor(book) +      as.factor(year) | as.factor(school_id) |      0 | school_id</v>
      </c>
    </row>
    <row r="6560" spans="1:28">
      <c r="A6560">
        <v>6559</v>
      </c>
      <c r="B6560" t="s">
        <v>165</v>
      </c>
      <c r="C6560" t="b">
        <v>0</v>
      </c>
      <c r="D6560" t="s">
        <v>216</v>
      </c>
      <c r="E6560" t="s">
        <v>224</v>
      </c>
      <c r="F6560" t="s">
        <v>104</v>
      </c>
      <c r="G6560">
        <v>2.63492319233294E-2</v>
      </c>
      <c r="H6560">
        <v>2.6441759644333499E-3</v>
      </c>
      <c r="I6560">
        <v>9.9650069729667496</v>
      </c>
      <c r="J6560" s="10">
        <v>2.6915316598043002E-23</v>
      </c>
      <c r="X6560" t="str">
        <f t="shared" si="515"/>
        <v>grade_5_lowses_1_t3_subsample_zmath_level_relative_age</v>
      </c>
      <c r="Y6560" t="str">
        <f t="shared" si="516"/>
        <v>0.026</v>
      </c>
      <c r="Z6560" t="str">
        <f t="shared" si="517"/>
        <v>0.003</v>
      </c>
      <c r="AA6560" s="2" t="str">
        <f t="shared" si="518"/>
        <v>***</v>
      </c>
      <c r="AB6560" t="str">
        <f t="shared" si="519"/>
        <v>zmath_level ~ relative_age + as.factor(sex) +      as.factor(year) | as.factor(school_id) |      0 | school_id</v>
      </c>
    </row>
    <row r="6561" spans="1:28">
      <c r="A6561">
        <v>6560</v>
      </c>
      <c r="B6561" t="s">
        <v>165</v>
      </c>
      <c r="C6561" t="b">
        <v>0</v>
      </c>
      <c r="D6561" t="s">
        <v>216</v>
      </c>
      <c r="E6561" t="s">
        <v>224</v>
      </c>
      <c r="F6561" t="s">
        <v>105</v>
      </c>
      <c r="G6561">
        <v>-8.6055870368039796E-3</v>
      </c>
      <c r="H6561">
        <v>1.7633551102043701E-2</v>
      </c>
      <c r="I6561">
        <v>-0.488023483585596</v>
      </c>
      <c r="J6561">
        <v>0.62554245205457004</v>
      </c>
      <c r="X6561" t="str">
        <f t="shared" si="515"/>
        <v>grade_5_lowses_1_t3_subsample_zmath_level_as.factor(sex)2</v>
      </c>
      <c r="Y6561" t="str">
        <f t="shared" si="516"/>
        <v>-0.009</v>
      </c>
      <c r="Z6561" t="str">
        <f t="shared" si="517"/>
        <v>0.018</v>
      </c>
      <c r="AA6561" s="2" t="str">
        <f t="shared" si="518"/>
        <v/>
      </c>
      <c r="AB6561" t="str">
        <f t="shared" si="519"/>
        <v>zmath_level ~ relative_age + as.factor(sex) +      as.factor(year) | as.factor(school_id) |      0 | school_id</v>
      </c>
    </row>
    <row r="6562" spans="1:28">
      <c r="A6562">
        <v>6561</v>
      </c>
      <c r="B6562" t="s">
        <v>165</v>
      </c>
      <c r="C6562" t="b">
        <v>0</v>
      </c>
      <c r="D6562" t="s">
        <v>216</v>
      </c>
      <c r="E6562" t="s">
        <v>224</v>
      </c>
      <c r="F6562" t="s">
        <v>110</v>
      </c>
      <c r="G6562">
        <v>-7.6110177839046306E-2</v>
      </c>
      <c r="H6562">
        <v>2.3160814180241199E-2</v>
      </c>
      <c r="I6562">
        <v>-3.28616158511287</v>
      </c>
      <c r="J6562">
        <v>1.0186498183308999E-3</v>
      </c>
      <c r="X6562" t="str">
        <f t="shared" si="515"/>
        <v>grade_5_lowses_1_t3_subsample_zmath_level_as.factor(year)2017</v>
      </c>
      <c r="Y6562" t="str">
        <f t="shared" si="516"/>
        <v>-0.076</v>
      </c>
      <c r="Z6562" t="str">
        <f t="shared" si="517"/>
        <v>0.023</v>
      </c>
      <c r="AA6562" s="2" t="str">
        <f t="shared" si="518"/>
        <v>***</v>
      </c>
      <c r="AB6562" t="str">
        <f t="shared" si="519"/>
        <v>zmath_level ~ relative_age + as.factor(sex) +      as.factor(year) | as.factor(school_id) |      0 | school_id</v>
      </c>
    </row>
    <row r="6563" spans="1:28">
      <c r="A6563">
        <v>6562</v>
      </c>
      <c r="B6563" t="s">
        <v>165</v>
      </c>
      <c r="C6563" t="b">
        <v>0</v>
      </c>
      <c r="D6563" t="s">
        <v>216</v>
      </c>
      <c r="E6563" t="s">
        <v>224</v>
      </c>
      <c r="F6563" t="s">
        <v>111</v>
      </c>
      <c r="G6563">
        <v>-9.9420409006817603E-2</v>
      </c>
      <c r="H6563">
        <v>2.4342946461696002E-2</v>
      </c>
      <c r="I6563">
        <v>-4.0841567459081896</v>
      </c>
      <c r="J6563" s="10">
        <v>4.45349823575678E-5</v>
      </c>
      <c r="X6563" t="str">
        <f t="shared" si="515"/>
        <v>grade_5_lowses_1_t3_subsample_zmath_level_as.factor(year)2018</v>
      </c>
      <c r="Y6563" t="str">
        <f t="shared" si="516"/>
        <v>-0.099</v>
      </c>
      <c r="Z6563" t="str">
        <f t="shared" si="517"/>
        <v>0.024</v>
      </c>
      <c r="AA6563" s="2" t="str">
        <f t="shared" si="518"/>
        <v>***</v>
      </c>
      <c r="AB6563" t="str">
        <f t="shared" si="519"/>
        <v>zmath_level ~ relative_age + as.factor(sex) +      as.factor(year) | as.factor(school_id) |      0 | school_id</v>
      </c>
    </row>
    <row r="6564" spans="1:28">
      <c r="A6564">
        <v>6563</v>
      </c>
      <c r="B6564" t="s">
        <v>167</v>
      </c>
      <c r="C6564" t="b">
        <v>0</v>
      </c>
      <c r="D6564" t="s">
        <v>213</v>
      </c>
      <c r="E6564" t="s">
        <v>225</v>
      </c>
      <c r="F6564" t="s">
        <v>104</v>
      </c>
      <c r="G6564">
        <v>2.0947319394444198E-2</v>
      </c>
      <c r="H6564">
        <v>8.3999476973121295E-4</v>
      </c>
      <c r="I6564">
        <v>24.937440266618701</v>
      </c>
      <c r="J6564" s="10">
        <v>6.5673016145229196E-137</v>
      </c>
      <c r="X6564" t="str">
        <f t="shared" si="515"/>
        <v>grade_7_lowses_0_t3_subsample_zmath_level_relative_age</v>
      </c>
      <c r="Y6564" t="str">
        <f t="shared" si="516"/>
        <v>0.021</v>
      </c>
      <c r="Z6564" t="str">
        <f t="shared" si="517"/>
        <v>0.001</v>
      </c>
      <c r="AA6564" s="2" t="str">
        <f t="shared" si="518"/>
        <v>***</v>
      </c>
      <c r="AB6564" t="str">
        <f t="shared" si="519"/>
        <v>zmath_level ~ relative_age + as.factor(sex) + as.factor(book) +      as.factor(year) | as.factor(school_id) |      0 | school_id</v>
      </c>
    </row>
    <row r="6565" spans="1:28">
      <c r="A6565">
        <v>6564</v>
      </c>
      <c r="B6565" t="s">
        <v>167</v>
      </c>
      <c r="C6565" t="b">
        <v>0</v>
      </c>
      <c r="D6565" t="s">
        <v>213</v>
      </c>
      <c r="E6565" t="s">
        <v>225</v>
      </c>
      <c r="F6565" t="s">
        <v>105</v>
      </c>
      <c r="G6565">
        <v>-5.0964050899123099E-2</v>
      </c>
      <c r="H6565">
        <v>6.1596769359050403E-3</v>
      </c>
      <c r="I6565">
        <v>-8.2738188105371808</v>
      </c>
      <c r="J6565" s="10">
        <v>1.3105155021642601E-16</v>
      </c>
      <c r="X6565" t="str">
        <f t="shared" si="515"/>
        <v>grade_7_lowses_0_t3_subsample_zmath_level_as.factor(sex)2</v>
      </c>
      <c r="Y6565" t="str">
        <f t="shared" si="516"/>
        <v>-0.051</v>
      </c>
      <c r="Z6565" t="str">
        <f t="shared" si="517"/>
        <v>0.006</v>
      </c>
      <c r="AA6565" s="2" t="str">
        <f t="shared" si="518"/>
        <v>***</v>
      </c>
      <c r="AB6565" t="str">
        <f t="shared" si="519"/>
        <v>zmath_level ~ relative_age + as.factor(sex) + as.factor(book) +      as.factor(year) | as.factor(school_id) |      0 | school_id</v>
      </c>
    </row>
    <row r="6566" spans="1:28">
      <c r="A6566">
        <v>6565</v>
      </c>
      <c r="B6566" t="s">
        <v>167</v>
      </c>
      <c r="C6566" t="b">
        <v>0</v>
      </c>
      <c r="D6566" t="s">
        <v>213</v>
      </c>
      <c r="E6566" t="s">
        <v>225</v>
      </c>
      <c r="F6566" t="s">
        <v>107</v>
      </c>
      <c r="G6566">
        <v>0.20994795413974501</v>
      </c>
      <c r="H6566">
        <v>7.9577084292794392E-3</v>
      </c>
      <c r="I6566">
        <v>26.382966403653</v>
      </c>
      <c r="J6566" s="10">
        <v>5.9223005420090005E-153</v>
      </c>
      <c r="X6566" t="str">
        <f t="shared" si="515"/>
        <v>grade_7_lowses_0_t3_subsample_zmath_level_as.factor(book)3</v>
      </c>
      <c r="Y6566" t="str">
        <f t="shared" si="516"/>
        <v>0.210</v>
      </c>
      <c r="Z6566" t="str">
        <f t="shared" si="517"/>
        <v>0.008</v>
      </c>
      <c r="AA6566" s="2" t="str">
        <f t="shared" si="518"/>
        <v>***</v>
      </c>
      <c r="AB6566" t="str">
        <f t="shared" si="519"/>
        <v>zmath_level ~ relative_age + as.factor(sex) + as.factor(book) +      as.factor(year) | as.factor(school_id) |      0 | school_id</v>
      </c>
    </row>
    <row r="6567" spans="1:28">
      <c r="A6567">
        <v>6566</v>
      </c>
      <c r="B6567" t="s">
        <v>167</v>
      </c>
      <c r="C6567" t="b">
        <v>0</v>
      </c>
      <c r="D6567" t="s">
        <v>213</v>
      </c>
      <c r="E6567" t="s">
        <v>225</v>
      </c>
      <c r="F6567" t="s">
        <v>108</v>
      </c>
      <c r="G6567">
        <v>0.30620828947774598</v>
      </c>
      <c r="H6567">
        <v>8.4543351499265004E-3</v>
      </c>
      <c r="I6567">
        <v>36.219085717273401</v>
      </c>
      <c r="J6567" s="10">
        <v>1.0970405359684201E-285</v>
      </c>
      <c r="X6567" t="str">
        <f t="shared" si="515"/>
        <v>grade_7_lowses_0_t3_subsample_zmath_level_as.factor(book)4</v>
      </c>
      <c r="Y6567" t="str">
        <f t="shared" si="516"/>
        <v>0.306</v>
      </c>
      <c r="Z6567" t="str">
        <f t="shared" si="517"/>
        <v>0.008</v>
      </c>
      <c r="AA6567" s="2" t="str">
        <f t="shared" si="518"/>
        <v>***</v>
      </c>
      <c r="AB6567" t="str">
        <f t="shared" si="519"/>
        <v>zmath_level ~ relative_age + as.factor(sex) + as.factor(book) +      as.factor(year) | as.factor(school_id) |      0 | school_id</v>
      </c>
    </row>
    <row r="6568" spans="1:28">
      <c r="A6568">
        <v>6567</v>
      </c>
      <c r="B6568" t="s">
        <v>167</v>
      </c>
      <c r="C6568" t="b">
        <v>0</v>
      </c>
      <c r="D6568" t="s">
        <v>213</v>
      </c>
      <c r="E6568" t="s">
        <v>225</v>
      </c>
      <c r="F6568" t="s">
        <v>109</v>
      </c>
      <c r="G6568">
        <v>0.36196659138332998</v>
      </c>
      <c r="H6568">
        <v>9.9404981103528803E-3</v>
      </c>
      <c r="I6568">
        <v>36.413325304729703</v>
      </c>
      <c r="J6568" s="10">
        <v>1.01828998521311E-288</v>
      </c>
      <c r="X6568" t="str">
        <f t="shared" si="515"/>
        <v>grade_7_lowses_0_t3_subsample_zmath_level_as.factor(book)5</v>
      </c>
      <c r="Y6568" t="str">
        <f t="shared" si="516"/>
        <v>0.362</v>
      </c>
      <c r="Z6568" t="str">
        <f t="shared" si="517"/>
        <v>0.010</v>
      </c>
      <c r="AA6568" s="2" t="str">
        <f t="shared" si="518"/>
        <v>***</v>
      </c>
      <c r="AB6568" t="str">
        <f t="shared" si="519"/>
        <v>zmath_level ~ relative_age + as.factor(sex) + as.factor(book) +      as.factor(year) | as.factor(school_id) |      0 | school_id</v>
      </c>
    </row>
    <row r="6569" spans="1:28">
      <c r="A6569">
        <v>6568</v>
      </c>
      <c r="B6569" t="s">
        <v>167</v>
      </c>
      <c r="C6569" t="b">
        <v>0</v>
      </c>
      <c r="D6569" t="s">
        <v>213</v>
      </c>
      <c r="E6569" t="s">
        <v>225</v>
      </c>
      <c r="F6569" t="s">
        <v>110</v>
      </c>
      <c r="G6569">
        <v>-4.5757761632590497E-3</v>
      </c>
      <c r="H6569">
        <v>9.0187611041451093E-3</v>
      </c>
      <c r="I6569">
        <v>-0.50736194366607401</v>
      </c>
      <c r="J6569">
        <v>0.61190182014439298</v>
      </c>
      <c r="X6569" t="str">
        <f t="shared" si="515"/>
        <v>grade_7_lowses_0_t3_subsample_zmath_level_as.factor(year)2017</v>
      </c>
      <c r="Y6569" t="str">
        <f t="shared" si="516"/>
        <v>-0.005</v>
      </c>
      <c r="Z6569" t="str">
        <f t="shared" si="517"/>
        <v>0.009</v>
      </c>
      <c r="AA6569" s="2" t="str">
        <f t="shared" si="518"/>
        <v/>
      </c>
      <c r="AB6569" t="str">
        <f t="shared" si="519"/>
        <v>zmath_level ~ relative_age + as.factor(sex) + as.factor(book) +      as.factor(year) | as.factor(school_id) |      0 | school_id</v>
      </c>
    </row>
    <row r="6570" spans="1:28">
      <c r="A6570">
        <v>6569</v>
      </c>
      <c r="B6570" t="s">
        <v>167</v>
      </c>
      <c r="C6570" t="b">
        <v>0</v>
      </c>
      <c r="D6570" t="s">
        <v>213</v>
      </c>
      <c r="E6570" t="s">
        <v>225</v>
      </c>
      <c r="F6570" t="s">
        <v>111</v>
      </c>
      <c r="G6570">
        <v>-4.8539764690981504E-3</v>
      </c>
      <c r="H6570">
        <v>9.1152149287477401E-3</v>
      </c>
      <c r="I6570">
        <v>-0.53251366062577299</v>
      </c>
      <c r="J6570">
        <v>0.59437127414423996</v>
      </c>
      <c r="X6570" t="str">
        <f t="shared" si="515"/>
        <v>grade_7_lowses_0_t3_subsample_zmath_level_as.factor(year)2018</v>
      </c>
      <c r="Y6570" t="str">
        <f t="shared" si="516"/>
        <v>-0.005</v>
      </c>
      <c r="Z6570" t="str">
        <f t="shared" si="517"/>
        <v>0.009</v>
      </c>
      <c r="AA6570" s="2" t="str">
        <f t="shared" si="518"/>
        <v/>
      </c>
      <c r="AB6570" t="str">
        <f t="shared" si="519"/>
        <v>zmath_level ~ relative_age + as.factor(sex) + as.factor(book) +      as.factor(year) | as.factor(school_id) |      0 | school_id</v>
      </c>
    </row>
    <row r="6571" spans="1:28">
      <c r="A6571">
        <v>6570</v>
      </c>
      <c r="B6571" t="s">
        <v>169</v>
      </c>
      <c r="C6571" t="b">
        <v>0</v>
      </c>
      <c r="D6571" t="s">
        <v>216</v>
      </c>
      <c r="E6571" t="s">
        <v>226</v>
      </c>
      <c r="F6571" t="s">
        <v>104</v>
      </c>
      <c r="G6571">
        <v>1.7443402094858399E-2</v>
      </c>
      <c r="H6571">
        <v>2.3675545824204999E-3</v>
      </c>
      <c r="I6571">
        <v>7.3676874123108496</v>
      </c>
      <c r="J6571" s="10">
        <v>1.8271798678453199E-13</v>
      </c>
      <c r="X6571" t="str">
        <f t="shared" si="515"/>
        <v>grade_7_lowses_1_t3_subsample_zmath_level_relative_age</v>
      </c>
      <c r="Y6571" t="str">
        <f t="shared" si="516"/>
        <v>0.017</v>
      </c>
      <c r="Z6571" t="str">
        <f t="shared" si="517"/>
        <v>0.002</v>
      </c>
      <c r="AA6571" s="2" t="str">
        <f t="shared" si="518"/>
        <v>***</v>
      </c>
      <c r="AB6571" t="str">
        <f t="shared" si="519"/>
        <v>zmath_level ~ relative_age + as.factor(sex) +      as.factor(year) | as.factor(school_id) |      0 | school_id</v>
      </c>
    </row>
    <row r="6572" spans="1:28">
      <c r="A6572">
        <v>6571</v>
      </c>
      <c r="B6572" t="s">
        <v>169</v>
      </c>
      <c r="C6572" t="b">
        <v>0</v>
      </c>
      <c r="D6572" t="s">
        <v>216</v>
      </c>
      <c r="E6572" t="s">
        <v>226</v>
      </c>
      <c r="F6572" t="s">
        <v>105</v>
      </c>
      <c r="G6572">
        <v>-4.6755427434256501E-2</v>
      </c>
      <c r="H6572">
        <v>1.53355355544615E-2</v>
      </c>
      <c r="I6572">
        <v>-3.0488291242397501</v>
      </c>
      <c r="J6572">
        <v>2.3013794672861201E-3</v>
      </c>
      <c r="X6572" t="str">
        <f t="shared" si="515"/>
        <v>grade_7_lowses_1_t3_subsample_zmath_level_as.factor(sex)2</v>
      </c>
      <c r="Y6572" t="str">
        <f t="shared" si="516"/>
        <v>-0.047</v>
      </c>
      <c r="Z6572" t="str">
        <f t="shared" si="517"/>
        <v>0.015</v>
      </c>
      <c r="AA6572" s="2" t="str">
        <f t="shared" si="518"/>
        <v>***</v>
      </c>
      <c r="AB6572" t="str">
        <f t="shared" si="519"/>
        <v>zmath_level ~ relative_age + as.factor(sex) +      as.factor(year) | as.factor(school_id) |      0 | school_id</v>
      </c>
    </row>
    <row r="6573" spans="1:28">
      <c r="A6573">
        <v>6572</v>
      </c>
      <c r="B6573" t="s">
        <v>169</v>
      </c>
      <c r="C6573" t="b">
        <v>0</v>
      </c>
      <c r="D6573" t="s">
        <v>216</v>
      </c>
      <c r="E6573" t="s">
        <v>226</v>
      </c>
      <c r="F6573" t="s">
        <v>110</v>
      </c>
      <c r="G6573">
        <v>-3.4879589082198403E-2</v>
      </c>
      <c r="H6573">
        <v>1.99541920845339E-2</v>
      </c>
      <c r="I6573">
        <v>-1.7479830270468699</v>
      </c>
      <c r="J6573">
        <v>8.0487558616440094E-2</v>
      </c>
      <c r="X6573" t="str">
        <f t="shared" si="515"/>
        <v>grade_7_lowses_1_t3_subsample_zmath_level_as.factor(year)2017</v>
      </c>
      <c r="Y6573" t="str">
        <f t="shared" si="516"/>
        <v>-0.035</v>
      </c>
      <c r="Z6573" t="str">
        <f t="shared" si="517"/>
        <v>0.020</v>
      </c>
      <c r="AA6573" s="2" t="str">
        <f t="shared" si="518"/>
        <v>*</v>
      </c>
      <c r="AB6573" t="str">
        <f t="shared" si="519"/>
        <v>zmath_level ~ relative_age + as.factor(sex) +      as.factor(year) | as.factor(school_id) |      0 | school_id</v>
      </c>
    </row>
    <row r="6574" spans="1:28">
      <c r="A6574">
        <v>6573</v>
      </c>
      <c r="B6574" t="s">
        <v>169</v>
      </c>
      <c r="C6574" t="b">
        <v>0</v>
      </c>
      <c r="D6574" t="s">
        <v>216</v>
      </c>
      <c r="E6574" t="s">
        <v>226</v>
      </c>
      <c r="F6574" t="s">
        <v>111</v>
      </c>
      <c r="G6574">
        <v>-6.3384579576366701E-2</v>
      </c>
      <c r="H6574">
        <v>2.0861266390514301E-2</v>
      </c>
      <c r="I6574">
        <v>-3.03838599200229</v>
      </c>
      <c r="J6574">
        <v>2.3826094135353301E-3</v>
      </c>
      <c r="X6574" t="str">
        <f t="shared" si="515"/>
        <v>grade_7_lowses_1_t3_subsample_zmath_level_as.factor(year)2018</v>
      </c>
      <c r="Y6574" t="str">
        <f t="shared" si="516"/>
        <v>-0.063</v>
      </c>
      <c r="Z6574" t="str">
        <f t="shared" si="517"/>
        <v>0.021</v>
      </c>
      <c r="AA6574" s="2" t="str">
        <f t="shared" si="518"/>
        <v>***</v>
      </c>
      <c r="AB6574" t="str">
        <f t="shared" si="519"/>
        <v>zmath_level ~ relative_age + as.factor(sex) +      as.factor(year) | as.factor(school_id) |      0 | school_id</v>
      </c>
    </row>
    <row r="6575" spans="1:28">
      <c r="A6575">
        <v>6574</v>
      </c>
      <c r="B6575" t="s">
        <v>171</v>
      </c>
      <c r="C6575" t="b">
        <v>0</v>
      </c>
      <c r="D6575" t="s">
        <v>227</v>
      </c>
      <c r="E6575" t="s">
        <v>228</v>
      </c>
      <c r="F6575" t="s">
        <v>104</v>
      </c>
      <c r="G6575">
        <v>3.1506039449091902E-2</v>
      </c>
      <c r="H6575">
        <v>1.16181483950619E-3</v>
      </c>
      <c r="I6575">
        <v>27.1179523429767</v>
      </c>
      <c r="J6575" s="10">
        <v>4.6038254679331699E-161</v>
      </c>
      <c r="X6575" t="str">
        <f t="shared" si="515"/>
        <v>grade_4_sex_1_t3_subsample_zmath_level_relative_age</v>
      </c>
      <c r="Y6575" t="str">
        <f t="shared" si="516"/>
        <v>0.032</v>
      </c>
      <c r="Z6575" t="str">
        <f t="shared" si="517"/>
        <v>0.001</v>
      </c>
      <c r="AA6575" s="2" t="str">
        <f t="shared" si="518"/>
        <v>***</v>
      </c>
      <c r="AB6575" t="str">
        <f t="shared" si="519"/>
        <v>zmath_level ~ relative_age + as.factor(book) +      as.factor(year) | as.factor(school_id) |      0 | school_id</v>
      </c>
    </row>
    <row r="6576" spans="1:28">
      <c r="A6576">
        <v>6575</v>
      </c>
      <c r="B6576" t="s">
        <v>171</v>
      </c>
      <c r="C6576" t="b">
        <v>0</v>
      </c>
      <c r="D6576" t="s">
        <v>227</v>
      </c>
      <c r="E6576" t="s">
        <v>228</v>
      </c>
      <c r="F6576" t="s">
        <v>106</v>
      </c>
      <c r="G6576">
        <v>0.23820612859769699</v>
      </c>
      <c r="H6576">
        <v>1.19351022834792E-2</v>
      </c>
      <c r="I6576">
        <v>19.958448862849501</v>
      </c>
      <c r="J6576" s="10">
        <v>2.3039514305021701E-88</v>
      </c>
      <c r="X6576" t="str">
        <f t="shared" si="515"/>
        <v>grade_4_sex_1_t3_subsample_zmath_level_as.factor(book)2</v>
      </c>
      <c r="Y6576" t="str">
        <f t="shared" si="516"/>
        <v>0.238</v>
      </c>
      <c r="Z6576" t="str">
        <f t="shared" si="517"/>
        <v>0.012</v>
      </c>
      <c r="AA6576" s="2" t="str">
        <f t="shared" si="518"/>
        <v>***</v>
      </c>
      <c r="AB6576" t="str">
        <f t="shared" si="519"/>
        <v>zmath_level ~ relative_age + as.factor(book) +      as.factor(year) | as.factor(school_id) |      0 | school_id</v>
      </c>
    </row>
    <row r="6577" spans="1:28">
      <c r="A6577">
        <v>6576</v>
      </c>
      <c r="B6577" t="s">
        <v>171</v>
      </c>
      <c r="C6577" t="b">
        <v>0</v>
      </c>
      <c r="D6577" t="s">
        <v>227</v>
      </c>
      <c r="E6577" t="s">
        <v>228</v>
      </c>
      <c r="F6577" t="s">
        <v>107</v>
      </c>
      <c r="G6577">
        <v>0.49681290710736198</v>
      </c>
      <c r="H6577">
        <v>1.248234334441E-2</v>
      </c>
      <c r="I6577">
        <v>39.801253130074301</v>
      </c>
      <c r="J6577">
        <v>0</v>
      </c>
      <c r="X6577" t="str">
        <f t="shared" si="515"/>
        <v>grade_4_sex_1_t3_subsample_zmath_level_as.factor(book)3</v>
      </c>
      <c r="Y6577" t="str">
        <f t="shared" si="516"/>
        <v>0.497</v>
      </c>
      <c r="Z6577" t="str">
        <f t="shared" si="517"/>
        <v>0.012</v>
      </c>
      <c r="AA6577" s="2" t="str">
        <f t="shared" si="518"/>
        <v>***</v>
      </c>
      <c r="AB6577" t="str">
        <f t="shared" si="519"/>
        <v>zmath_level ~ relative_age + as.factor(book) +      as.factor(year) | as.factor(school_id) |      0 | school_id</v>
      </c>
    </row>
    <row r="6578" spans="1:28">
      <c r="A6578">
        <v>6577</v>
      </c>
      <c r="B6578" t="s">
        <v>171</v>
      </c>
      <c r="C6578" t="b">
        <v>0</v>
      </c>
      <c r="D6578" t="s">
        <v>227</v>
      </c>
      <c r="E6578" t="s">
        <v>228</v>
      </c>
      <c r="F6578" t="s">
        <v>108</v>
      </c>
      <c r="G6578">
        <v>0.62249017359423797</v>
      </c>
      <c r="H6578">
        <v>1.4265671829225E-2</v>
      </c>
      <c r="I6578">
        <v>43.635531578610298</v>
      </c>
      <c r="J6578">
        <v>0</v>
      </c>
      <c r="X6578" t="str">
        <f t="shared" si="515"/>
        <v>grade_4_sex_1_t3_subsample_zmath_level_as.factor(book)4</v>
      </c>
      <c r="Y6578" t="str">
        <f t="shared" si="516"/>
        <v>0.622</v>
      </c>
      <c r="Z6578" t="str">
        <f t="shared" si="517"/>
        <v>0.014</v>
      </c>
      <c r="AA6578" s="2" t="str">
        <f t="shared" si="518"/>
        <v>***</v>
      </c>
      <c r="AB6578" t="str">
        <f t="shared" si="519"/>
        <v>zmath_level ~ relative_age + as.factor(book) +      as.factor(year) | as.factor(school_id) |      0 | school_id</v>
      </c>
    </row>
    <row r="6579" spans="1:28">
      <c r="A6579">
        <v>6578</v>
      </c>
      <c r="B6579" t="s">
        <v>171</v>
      </c>
      <c r="C6579" t="b">
        <v>0</v>
      </c>
      <c r="D6579" t="s">
        <v>227</v>
      </c>
      <c r="E6579" t="s">
        <v>228</v>
      </c>
      <c r="F6579" t="s">
        <v>109</v>
      </c>
      <c r="G6579">
        <v>0.58513575806201501</v>
      </c>
      <c r="H6579">
        <v>1.74728014242693E-2</v>
      </c>
      <c r="I6579">
        <v>33.488376812276798</v>
      </c>
      <c r="J6579" s="10">
        <v>7.8079831777500706E-244</v>
      </c>
      <c r="X6579" t="str">
        <f t="shared" si="515"/>
        <v>grade_4_sex_1_t3_subsample_zmath_level_as.factor(book)5</v>
      </c>
      <c r="Y6579" t="str">
        <f t="shared" si="516"/>
        <v>0.585</v>
      </c>
      <c r="Z6579" t="str">
        <f t="shared" si="517"/>
        <v>0.017</v>
      </c>
      <c r="AA6579" s="2" t="str">
        <f t="shared" si="518"/>
        <v>***</v>
      </c>
      <c r="AB6579" t="str">
        <f t="shared" si="519"/>
        <v>zmath_level ~ relative_age + as.factor(book) +      as.factor(year) | as.factor(school_id) |      0 | school_id</v>
      </c>
    </row>
    <row r="6580" spans="1:28">
      <c r="A6580">
        <v>6579</v>
      </c>
      <c r="B6580" t="s">
        <v>171</v>
      </c>
      <c r="C6580" t="b">
        <v>0</v>
      </c>
      <c r="D6580" t="s">
        <v>227</v>
      </c>
      <c r="E6580" t="s">
        <v>228</v>
      </c>
      <c r="F6580" t="s">
        <v>110</v>
      </c>
      <c r="G6580">
        <v>4.1714164307513998E-2</v>
      </c>
      <c r="H6580">
        <v>1.0755844831291699E-2</v>
      </c>
      <c r="I6580">
        <v>3.8782787369855001</v>
      </c>
      <c r="J6580">
        <v>1.05299595800933E-4</v>
      </c>
      <c r="X6580" t="str">
        <f t="shared" si="515"/>
        <v>grade_4_sex_1_t3_subsample_zmath_level_as.factor(year)2017</v>
      </c>
      <c r="Y6580" t="str">
        <f t="shared" si="516"/>
        <v>0.042</v>
      </c>
      <c r="Z6580" t="str">
        <f t="shared" si="517"/>
        <v>0.011</v>
      </c>
      <c r="AA6580" s="2" t="str">
        <f t="shared" si="518"/>
        <v>***</v>
      </c>
      <c r="AB6580" t="str">
        <f t="shared" si="519"/>
        <v>zmath_level ~ relative_age + as.factor(book) +      as.factor(year) | as.factor(school_id) |      0 | school_id</v>
      </c>
    </row>
    <row r="6581" spans="1:28">
      <c r="A6581">
        <v>6580</v>
      </c>
      <c r="B6581" t="s">
        <v>171</v>
      </c>
      <c r="C6581" t="b">
        <v>0</v>
      </c>
      <c r="D6581" t="s">
        <v>227</v>
      </c>
      <c r="E6581" t="s">
        <v>228</v>
      </c>
      <c r="F6581" t="s">
        <v>111</v>
      </c>
      <c r="G6581">
        <v>1.4370396141052301E-2</v>
      </c>
      <c r="H6581">
        <v>1.12446480198034E-2</v>
      </c>
      <c r="I6581">
        <v>1.2779765196513</v>
      </c>
      <c r="J6581">
        <v>0.201262179696437</v>
      </c>
      <c r="X6581" t="str">
        <f t="shared" si="515"/>
        <v>grade_4_sex_1_t3_subsample_zmath_level_as.factor(year)2018</v>
      </c>
      <c r="Y6581" t="str">
        <f t="shared" si="516"/>
        <v>0.014</v>
      </c>
      <c r="Z6581" t="str">
        <f t="shared" si="517"/>
        <v>0.011</v>
      </c>
      <c r="AA6581" s="2" t="str">
        <f t="shared" si="518"/>
        <v/>
      </c>
      <c r="AB6581" t="str">
        <f t="shared" si="519"/>
        <v>zmath_level ~ relative_age + as.factor(book) +      as.factor(year) | as.factor(school_id) |      0 | school_id</v>
      </c>
    </row>
    <row r="6582" spans="1:28">
      <c r="A6582">
        <v>6581</v>
      </c>
      <c r="B6582" t="s">
        <v>175</v>
      </c>
      <c r="C6582" t="b">
        <v>0</v>
      </c>
      <c r="D6582" t="s">
        <v>227</v>
      </c>
      <c r="E6582" t="s">
        <v>229</v>
      </c>
      <c r="F6582" t="s">
        <v>104</v>
      </c>
      <c r="G6582">
        <v>3.0842138803744801E-2</v>
      </c>
      <c r="H6582">
        <v>1.0471537352521199E-3</v>
      </c>
      <c r="I6582">
        <v>29.453305436874501</v>
      </c>
      <c r="J6582" s="10">
        <v>1.9249880737652499E-189</v>
      </c>
      <c r="X6582" t="str">
        <f t="shared" si="515"/>
        <v>grade_4_sex_2_t3_subsample_zmath_level_relative_age</v>
      </c>
      <c r="Y6582" t="str">
        <f t="shared" si="516"/>
        <v>0.031</v>
      </c>
      <c r="Z6582" t="str">
        <f t="shared" si="517"/>
        <v>0.001</v>
      </c>
      <c r="AA6582" s="2" t="str">
        <f t="shared" si="518"/>
        <v>***</v>
      </c>
      <c r="AB6582" t="str">
        <f t="shared" si="519"/>
        <v>zmath_level ~ relative_age + as.factor(book) +      as.factor(year) | as.factor(school_id) |      0 | school_id</v>
      </c>
    </row>
    <row r="6583" spans="1:28">
      <c r="A6583">
        <v>6582</v>
      </c>
      <c r="B6583" t="s">
        <v>175</v>
      </c>
      <c r="C6583" t="b">
        <v>0</v>
      </c>
      <c r="D6583" t="s">
        <v>227</v>
      </c>
      <c r="E6583" t="s">
        <v>229</v>
      </c>
      <c r="F6583" t="s">
        <v>106</v>
      </c>
      <c r="G6583">
        <v>0.205131018148414</v>
      </c>
      <c r="H6583">
        <v>1.24895470667778E-2</v>
      </c>
      <c r="I6583">
        <v>16.424215950477699</v>
      </c>
      <c r="J6583" s="10">
        <v>1.69150074953903E-60</v>
      </c>
      <c r="X6583" t="str">
        <f t="shared" si="515"/>
        <v>grade_4_sex_2_t3_subsample_zmath_level_as.factor(book)2</v>
      </c>
      <c r="Y6583" t="str">
        <f t="shared" si="516"/>
        <v>0.205</v>
      </c>
      <c r="Z6583" t="str">
        <f t="shared" si="517"/>
        <v>0.012</v>
      </c>
      <c r="AA6583" s="2" t="str">
        <f t="shared" si="518"/>
        <v>***</v>
      </c>
      <c r="AB6583" t="str">
        <f t="shared" si="519"/>
        <v>zmath_level ~ relative_age + as.factor(book) +      as.factor(year) | as.factor(school_id) |      0 | school_id</v>
      </c>
    </row>
    <row r="6584" spans="1:28">
      <c r="A6584">
        <v>6583</v>
      </c>
      <c r="B6584" t="s">
        <v>175</v>
      </c>
      <c r="C6584" t="b">
        <v>0</v>
      </c>
      <c r="D6584" t="s">
        <v>227</v>
      </c>
      <c r="E6584" t="s">
        <v>229</v>
      </c>
      <c r="F6584" t="s">
        <v>107</v>
      </c>
      <c r="G6584">
        <v>0.46254713845786199</v>
      </c>
      <c r="H6584">
        <v>1.27265308507226E-2</v>
      </c>
      <c r="I6584">
        <v>36.345108017523899</v>
      </c>
      <c r="J6584" s="10">
        <v>2.1198504453610498E-286</v>
      </c>
      <c r="X6584" t="str">
        <f t="shared" si="515"/>
        <v>grade_4_sex_2_t3_subsample_zmath_level_as.factor(book)3</v>
      </c>
      <c r="Y6584" t="str">
        <f t="shared" si="516"/>
        <v>0.463</v>
      </c>
      <c r="Z6584" t="str">
        <f t="shared" si="517"/>
        <v>0.013</v>
      </c>
      <c r="AA6584" s="2" t="str">
        <f t="shared" si="518"/>
        <v>***</v>
      </c>
      <c r="AB6584" t="str">
        <f t="shared" si="519"/>
        <v>zmath_level ~ relative_age + as.factor(book) +      as.factor(year) | as.factor(school_id) |      0 | school_id</v>
      </c>
    </row>
    <row r="6585" spans="1:28">
      <c r="A6585">
        <v>6584</v>
      </c>
      <c r="B6585" t="s">
        <v>175</v>
      </c>
      <c r="C6585" t="b">
        <v>0</v>
      </c>
      <c r="D6585" t="s">
        <v>227</v>
      </c>
      <c r="E6585" t="s">
        <v>229</v>
      </c>
      <c r="F6585" t="s">
        <v>108</v>
      </c>
      <c r="G6585">
        <v>0.541844274159612</v>
      </c>
      <c r="H6585">
        <v>1.49743287948197E-2</v>
      </c>
      <c r="I6585">
        <v>36.1848789073644</v>
      </c>
      <c r="J6585" s="10">
        <v>6.3470327984264604E-284</v>
      </c>
      <c r="X6585" t="str">
        <f t="shared" si="515"/>
        <v>grade_4_sex_2_t3_subsample_zmath_level_as.factor(book)4</v>
      </c>
      <c r="Y6585" t="str">
        <f t="shared" si="516"/>
        <v>0.542</v>
      </c>
      <c r="Z6585" t="str">
        <f t="shared" si="517"/>
        <v>0.015</v>
      </c>
      <c r="AA6585" s="2" t="str">
        <f t="shared" si="518"/>
        <v>***</v>
      </c>
      <c r="AB6585" t="str">
        <f t="shared" si="519"/>
        <v>zmath_level ~ relative_age + as.factor(book) +      as.factor(year) | as.factor(school_id) |      0 | school_id</v>
      </c>
    </row>
    <row r="6586" spans="1:28">
      <c r="A6586">
        <v>6585</v>
      </c>
      <c r="B6586" t="s">
        <v>175</v>
      </c>
      <c r="C6586" t="b">
        <v>0</v>
      </c>
      <c r="D6586" t="s">
        <v>227</v>
      </c>
      <c r="E6586" t="s">
        <v>229</v>
      </c>
      <c r="F6586" t="s">
        <v>109</v>
      </c>
      <c r="G6586">
        <v>0.51920286538778104</v>
      </c>
      <c r="H6586">
        <v>1.8461775308205801E-2</v>
      </c>
      <c r="I6586">
        <v>28.123127744762801</v>
      </c>
      <c r="J6586" s="10">
        <v>5.3584949285716297E-173</v>
      </c>
      <c r="X6586" t="str">
        <f t="shared" si="515"/>
        <v>grade_4_sex_2_t3_subsample_zmath_level_as.factor(book)5</v>
      </c>
      <c r="Y6586" t="str">
        <f t="shared" si="516"/>
        <v>0.519</v>
      </c>
      <c r="Z6586" t="str">
        <f t="shared" si="517"/>
        <v>0.018</v>
      </c>
      <c r="AA6586" s="2" t="str">
        <f t="shared" si="518"/>
        <v>***</v>
      </c>
      <c r="AB6586" t="str">
        <f t="shared" si="519"/>
        <v>zmath_level ~ relative_age + as.factor(book) +      as.factor(year) | as.factor(school_id) |      0 | school_id</v>
      </c>
    </row>
    <row r="6587" spans="1:28">
      <c r="A6587">
        <v>6586</v>
      </c>
      <c r="B6587" t="s">
        <v>175</v>
      </c>
      <c r="C6587" t="b">
        <v>0</v>
      </c>
      <c r="D6587" t="s">
        <v>227</v>
      </c>
      <c r="E6587" t="s">
        <v>229</v>
      </c>
      <c r="F6587" t="s">
        <v>110</v>
      </c>
      <c r="G6587">
        <v>-4.3281728749649202E-2</v>
      </c>
      <c r="H6587">
        <v>1.08973789558425E-2</v>
      </c>
      <c r="I6587">
        <v>-3.97175586212356</v>
      </c>
      <c r="J6587" s="10">
        <v>7.1420237002728997E-5</v>
      </c>
      <c r="X6587" t="str">
        <f t="shared" si="515"/>
        <v>grade_4_sex_2_t3_subsample_zmath_level_as.factor(year)2017</v>
      </c>
      <c r="Y6587" t="str">
        <f t="shared" si="516"/>
        <v>-0.043</v>
      </c>
      <c r="Z6587" t="str">
        <f t="shared" si="517"/>
        <v>0.011</v>
      </c>
      <c r="AA6587" s="2" t="str">
        <f t="shared" si="518"/>
        <v>***</v>
      </c>
      <c r="AB6587" t="str">
        <f t="shared" si="519"/>
        <v>zmath_level ~ relative_age + as.factor(book) +      as.factor(year) | as.factor(school_id) |      0 | school_id</v>
      </c>
    </row>
    <row r="6588" spans="1:28">
      <c r="A6588">
        <v>6587</v>
      </c>
      <c r="B6588" t="s">
        <v>175</v>
      </c>
      <c r="C6588" t="b">
        <v>0</v>
      </c>
      <c r="D6588" t="s">
        <v>227</v>
      </c>
      <c r="E6588" t="s">
        <v>229</v>
      </c>
      <c r="F6588" t="s">
        <v>111</v>
      </c>
      <c r="G6588">
        <v>-3.2657285192442898E-3</v>
      </c>
      <c r="H6588">
        <v>1.04194322829535E-2</v>
      </c>
      <c r="I6588">
        <v>-0.31342672331458299</v>
      </c>
      <c r="J6588">
        <v>0.75395747176252204</v>
      </c>
      <c r="X6588" t="str">
        <f t="shared" si="515"/>
        <v>grade_4_sex_2_t3_subsample_zmath_level_as.factor(year)2018</v>
      </c>
      <c r="Y6588" t="str">
        <f t="shared" si="516"/>
        <v>-0.003</v>
      </c>
      <c r="Z6588" t="str">
        <f t="shared" si="517"/>
        <v>0.010</v>
      </c>
      <c r="AA6588" s="2" t="str">
        <f t="shared" si="518"/>
        <v/>
      </c>
      <c r="AB6588" t="str">
        <f t="shared" si="519"/>
        <v>zmath_level ~ relative_age + as.factor(book) +      as.factor(year) | as.factor(school_id) |      0 | school_id</v>
      </c>
    </row>
    <row r="6589" spans="1:28">
      <c r="A6589">
        <v>6588</v>
      </c>
      <c r="B6589" t="s">
        <v>177</v>
      </c>
      <c r="C6589" t="b">
        <v>0</v>
      </c>
      <c r="D6589" t="s">
        <v>227</v>
      </c>
      <c r="E6589" t="s">
        <v>230</v>
      </c>
      <c r="F6589" t="s">
        <v>104</v>
      </c>
      <c r="G6589">
        <v>1.19162233147452E-2</v>
      </c>
      <c r="H6589">
        <v>9.9903878835319506E-4</v>
      </c>
      <c r="I6589">
        <v>11.9276883477045</v>
      </c>
      <c r="J6589" s="10">
        <v>9.1496797411890906E-33</v>
      </c>
      <c r="X6589" t="str">
        <f t="shared" si="515"/>
        <v>grade_9_sex_2_t3_subsample_zmath_level_relative_age</v>
      </c>
      <c r="Y6589" t="str">
        <f t="shared" si="516"/>
        <v>0.012</v>
      </c>
      <c r="Z6589" t="str">
        <f t="shared" si="517"/>
        <v>0.001</v>
      </c>
      <c r="AA6589" s="2" t="str">
        <f t="shared" si="518"/>
        <v>***</v>
      </c>
      <c r="AB6589" t="str">
        <f t="shared" si="519"/>
        <v>zmath_level ~ relative_age + as.factor(book) +      as.factor(year) | as.factor(school_id) |      0 | school_id</v>
      </c>
    </row>
    <row r="6590" spans="1:28">
      <c r="A6590">
        <v>6589</v>
      </c>
      <c r="B6590" t="s">
        <v>177</v>
      </c>
      <c r="C6590" t="b">
        <v>0</v>
      </c>
      <c r="D6590" t="s">
        <v>227</v>
      </c>
      <c r="E6590" t="s">
        <v>230</v>
      </c>
      <c r="F6590" t="s">
        <v>106</v>
      </c>
      <c r="G6590">
        <v>0.22528621338993499</v>
      </c>
      <c r="H6590">
        <v>1.24798644252296E-2</v>
      </c>
      <c r="I6590">
        <v>18.051976024233898</v>
      </c>
      <c r="J6590" s="10">
        <v>1.1230703706210701E-72</v>
      </c>
      <c r="X6590" t="str">
        <f t="shared" si="515"/>
        <v>grade_9_sex_2_t3_subsample_zmath_level_as.factor(book)2</v>
      </c>
      <c r="Y6590" t="str">
        <f t="shared" si="516"/>
        <v>0.225</v>
      </c>
      <c r="Z6590" t="str">
        <f t="shared" si="517"/>
        <v>0.012</v>
      </c>
      <c r="AA6590" s="2" t="str">
        <f t="shared" si="518"/>
        <v>***</v>
      </c>
      <c r="AB6590" t="str">
        <f t="shared" si="519"/>
        <v>zmath_level ~ relative_age + as.factor(book) +      as.factor(year) | as.factor(school_id) |      0 | school_id</v>
      </c>
    </row>
    <row r="6591" spans="1:28">
      <c r="A6591">
        <v>6590</v>
      </c>
      <c r="B6591" t="s">
        <v>177</v>
      </c>
      <c r="C6591" t="b">
        <v>0</v>
      </c>
      <c r="D6591" t="s">
        <v>227</v>
      </c>
      <c r="E6591" t="s">
        <v>230</v>
      </c>
      <c r="F6591" t="s">
        <v>107</v>
      </c>
      <c r="G6591">
        <v>0.39754078913312002</v>
      </c>
      <c r="H6591">
        <v>1.2248007185097101E-2</v>
      </c>
      <c r="I6591">
        <v>32.457589477644298</v>
      </c>
      <c r="J6591" s="10">
        <v>2.3568382865936901E-229</v>
      </c>
      <c r="X6591" t="str">
        <f t="shared" si="515"/>
        <v>grade_9_sex_2_t3_subsample_zmath_level_as.factor(book)3</v>
      </c>
      <c r="Y6591" t="str">
        <f t="shared" si="516"/>
        <v>0.398</v>
      </c>
      <c r="Z6591" t="str">
        <f t="shared" si="517"/>
        <v>0.012</v>
      </c>
      <c r="AA6591" s="2" t="str">
        <f t="shared" si="518"/>
        <v>***</v>
      </c>
      <c r="AB6591" t="str">
        <f t="shared" si="519"/>
        <v>zmath_level ~ relative_age + as.factor(book) +      as.factor(year) | as.factor(school_id) |      0 | school_id</v>
      </c>
    </row>
    <row r="6592" spans="1:28">
      <c r="A6592">
        <v>6591</v>
      </c>
      <c r="B6592" t="s">
        <v>177</v>
      </c>
      <c r="C6592" t="b">
        <v>0</v>
      </c>
      <c r="D6592" t="s">
        <v>227</v>
      </c>
      <c r="E6592" t="s">
        <v>230</v>
      </c>
      <c r="F6592" t="s">
        <v>108</v>
      </c>
      <c r="G6592">
        <v>0.46720453068380302</v>
      </c>
      <c r="H6592">
        <v>1.4505190549455199E-2</v>
      </c>
      <c r="I6592">
        <v>32.209472125917699</v>
      </c>
      <c r="J6592" s="10">
        <v>6.4169616040201799E-226</v>
      </c>
      <c r="X6592" t="str">
        <f t="shared" si="515"/>
        <v>grade_9_sex_2_t3_subsample_zmath_level_as.factor(book)4</v>
      </c>
      <c r="Y6592" t="str">
        <f t="shared" si="516"/>
        <v>0.467</v>
      </c>
      <c r="Z6592" t="str">
        <f t="shared" si="517"/>
        <v>0.015</v>
      </c>
      <c r="AA6592" s="2" t="str">
        <f t="shared" si="518"/>
        <v>***</v>
      </c>
      <c r="AB6592" t="str">
        <f t="shared" si="519"/>
        <v>zmath_level ~ relative_age + as.factor(book) +      as.factor(year) | as.factor(school_id) |      0 | school_id</v>
      </c>
    </row>
    <row r="6593" spans="1:28">
      <c r="A6593">
        <v>6592</v>
      </c>
      <c r="B6593" t="s">
        <v>177</v>
      </c>
      <c r="C6593" t="b">
        <v>0</v>
      </c>
      <c r="D6593" t="s">
        <v>227</v>
      </c>
      <c r="E6593" t="s">
        <v>230</v>
      </c>
      <c r="F6593" t="s">
        <v>109</v>
      </c>
      <c r="G6593">
        <v>0.51183811901625997</v>
      </c>
      <c r="H6593">
        <v>1.5604382270278799E-2</v>
      </c>
      <c r="I6593">
        <v>32.800921571316699</v>
      </c>
      <c r="J6593" s="10">
        <v>3.7764950502963999E-234</v>
      </c>
      <c r="X6593" t="str">
        <f t="shared" si="515"/>
        <v>grade_9_sex_2_t3_subsample_zmath_level_as.factor(book)5</v>
      </c>
      <c r="Y6593" t="str">
        <f t="shared" si="516"/>
        <v>0.512</v>
      </c>
      <c r="Z6593" t="str">
        <f t="shared" si="517"/>
        <v>0.016</v>
      </c>
      <c r="AA6593" s="2" t="str">
        <f t="shared" si="518"/>
        <v>***</v>
      </c>
      <c r="AB6593" t="str">
        <f t="shared" si="519"/>
        <v>zmath_level ~ relative_age + as.factor(book) +      as.factor(year) | as.factor(school_id) |      0 | school_id</v>
      </c>
    </row>
    <row r="6594" spans="1:28">
      <c r="A6594">
        <v>6593</v>
      </c>
      <c r="B6594" t="s">
        <v>177</v>
      </c>
      <c r="C6594" t="b">
        <v>0</v>
      </c>
      <c r="D6594" t="s">
        <v>227</v>
      </c>
      <c r="E6594" t="s">
        <v>230</v>
      </c>
      <c r="F6594" t="s">
        <v>110</v>
      </c>
      <c r="G6594">
        <v>-3.2793342535439397E-2</v>
      </c>
      <c r="H6594">
        <v>1.10097775047624E-2</v>
      </c>
      <c r="I6594">
        <v>-2.9785654179890702</v>
      </c>
      <c r="J6594">
        <v>2.89702687509688E-3</v>
      </c>
      <c r="X6594" t="str">
        <f t="shared" ref="X6594:X6657" si="520">E6594&amp;"_"&amp;F6594</f>
        <v>grade_9_sex_2_t3_subsample_zmath_level_as.factor(year)2017</v>
      </c>
      <c r="Y6594" t="str">
        <f t="shared" ref="Y6594:Y6657" si="521">TEXT(G6594,"0.000")</f>
        <v>-0.033</v>
      </c>
      <c r="Z6594" t="str">
        <f t="shared" ref="Z6594:Z6657" si="522">TEXT(H6594,"0.000")</f>
        <v>0.011</v>
      </c>
      <c r="AA6594" s="2" t="str">
        <f t="shared" ref="AA6594:AA6657" si="523">IF(COUNTIF(J6594,"*E*")&gt;0, "***", IF(TEXT(J6594, "0.00E+00")*1&lt;0.01, "***", IF(TEXT(J6594, "0.00E+00")*1&lt;0.05, "**",  IF(TEXT(J6594, "0.00E+00")*1&lt;0.1, "*",""))))</f>
        <v>***</v>
      </c>
      <c r="AB6594" t="str">
        <f t="shared" ref="AB6594:AB6657" si="524">D6594</f>
        <v>zmath_level ~ relative_age + as.factor(book) +      as.factor(year) | as.factor(school_id) |      0 | school_id</v>
      </c>
    </row>
    <row r="6595" spans="1:28">
      <c r="A6595">
        <v>6594</v>
      </c>
      <c r="B6595" t="s">
        <v>177</v>
      </c>
      <c r="C6595" t="b">
        <v>0</v>
      </c>
      <c r="D6595" t="s">
        <v>227</v>
      </c>
      <c r="E6595" t="s">
        <v>230</v>
      </c>
      <c r="F6595" t="s">
        <v>111</v>
      </c>
      <c r="G6595">
        <v>-6.7352847257751605E-2</v>
      </c>
      <c r="H6595">
        <v>1.23637343037251E-2</v>
      </c>
      <c r="I6595">
        <v>-5.4476136095434198</v>
      </c>
      <c r="J6595" s="10">
        <v>5.1225463438244301E-8</v>
      </c>
      <c r="X6595" t="str">
        <f t="shared" si="520"/>
        <v>grade_9_sex_2_t3_subsample_zmath_level_as.factor(year)2018</v>
      </c>
      <c r="Y6595" t="str">
        <f t="shared" si="521"/>
        <v>-0.067</v>
      </c>
      <c r="Z6595" t="str">
        <f t="shared" si="522"/>
        <v>0.012</v>
      </c>
      <c r="AA6595" s="2" t="str">
        <f t="shared" si="523"/>
        <v>***</v>
      </c>
      <c r="AB6595" t="str">
        <f t="shared" si="524"/>
        <v>zmath_level ~ relative_age + as.factor(book) +      as.factor(year) | as.factor(school_id) |      0 | school_id</v>
      </c>
    </row>
    <row r="6596" spans="1:28">
      <c r="A6596">
        <v>6595</v>
      </c>
      <c r="B6596" t="s">
        <v>179</v>
      </c>
      <c r="C6596" t="b">
        <v>0</v>
      </c>
      <c r="D6596" t="s">
        <v>227</v>
      </c>
      <c r="E6596" t="s">
        <v>231</v>
      </c>
      <c r="F6596" t="s">
        <v>104</v>
      </c>
      <c r="G6596">
        <v>1.6714973830748499E-2</v>
      </c>
      <c r="H6596">
        <v>9.7375618300924198E-4</v>
      </c>
      <c r="I6596">
        <v>17.165461049082602</v>
      </c>
      <c r="J6596" s="10">
        <v>6.6581802004339196E-66</v>
      </c>
      <c r="X6596" t="str">
        <f t="shared" si="520"/>
        <v>grade_8_sex_2_t3_subsample_zmath_level_relative_age</v>
      </c>
      <c r="Y6596" t="str">
        <f t="shared" si="521"/>
        <v>0.017</v>
      </c>
      <c r="Z6596" t="str">
        <f t="shared" si="522"/>
        <v>0.001</v>
      </c>
      <c r="AA6596" s="2" t="str">
        <f t="shared" si="523"/>
        <v>***</v>
      </c>
      <c r="AB6596" t="str">
        <f t="shared" si="524"/>
        <v>zmath_level ~ relative_age + as.factor(book) +      as.factor(year) | as.factor(school_id) |      0 | school_id</v>
      </c>
    </row>
    <row r="6597" spans="1:28">
      <c r="A6597">
        <v>6596</v>
      </c>
      <c r="B6597" t="s">
        <v>179</v>
      </c>
      <c r="C6597" t="b">
        <v>0</v>
      </c>
      <c r="D6597" t="s">
        <v>227</v>
      </c>
      <c r="E6597" t="s">
        <v>231</v>
      </c>
      <c r="F6597" t="s">
        <v>106</v>
      </c>
      <c r="G6597">
        <v>0.21521168040102701</v>
      </c>
      <c r="H6597">
        <v>1.4176570437658201E-2</v>
      </c>
      <c r="I6597">
        <v>15.1807999930184</v>
      </c>
      <c r="J6597" s="10">
        <v>5.7808211588184897E-52</v>
      </c>
      <c r="X6597" t="str">
        <f t="shared" si="520"/>
        <v>grade_8_sex_2_t3_subsample_zmath_level_as.factor(book)2</v>
      </c>
      <c r="Y6597" t="str">
        <f t="shared" si="521"/>
        <v>0.215</v>
      </c>
      <c r="Z6597" t="str">
        <f t="shared" si="522"/>
        <v>0.014</v>
      </c>
      <c r="AA6597" s="2" t="str">
        <f t="shared" si="523"/>
        <v>***</v>
      </c>
      <c r="AB6597" t="str">
        <f t="shared" si="524"/>
        <v>zmath_level ~ relative_age + as.factor(book) +      as.factor(year) | as.factor(school_id) |      0 | school_id</v>
      </c>
    </row>
    <row r="6598" spans="1:28">
      <c r="A6598">
        <v>6597</v>
      </c>
      <c r="B6598" t="s">
        <v>179</v>
      </c>
      <c r="C6598" t="b">
        <v>0</v>
      </c>
      <c r="D6598" t="s">
        <v>227</v>
      </c>
      <c r="E6598" t="s">
        <v>231</v>
      </c>
      <c r="F6598" t="s">
        <v>107</v>
      </c>
      <c r="G6598">
        <v>0.39426718650005099</v>
      </c>
      <c r="H6598">
        <v>1.41920913008636E-2</v>
      </c>
      <c r="I6598">
        <v>27.780767340191701</v>
      </c>
      <c r="J6598" s="10">
        <v>6.6982582240060201E-169</v>
      </c>
      <c r="X6598" t="str">
        <f t="shared" si="520"/>
        <v>grade_8_sex_2_t3_subsample_zmath_level_as.factor(book)3</v>
      </c>
      <c r="Y6598" t="str">
        <f t="shared" si="521"/>
        <v>0.394</v>
      </c>
      <c r="Z6598" t="str">
        <f t="shared" si="522"/>
        <v>0.014</v>
      </c>
      <c r="AA6598" s="2" t="str">
        <f t="shared" si="523"/>
        <v>***</v>
      </c>
      <c r="AB6598" t="str">
        <f t="shared" si="524"/>
        <v>zmath_level ~ relative_age + as.factor(book) +      as.factor(year) | as.factor(school_id) |      0 | school_id</v>
      </c>
    </row>
    <row r="6599" spans="1:28">
      <c r="A6599">
        <v>6598</v>
      </c>
      <c r="B6599" t="s">
        <v>179</v>
      </c>
      <c r="C6599" t="b">
        <v>0</v>
      </c>
      <c r="D6599" t="s">
        <v>227</v>
      </c>
      <c r="E6599" t="s">
        <v>231</v>
      </c>
      <c r="F6599" t="s">
        <v>108</v>
      </c>
      <c r="G6599">
        <v>0.48478785825968801</v>
      </c>
      <c r="H6599">
        <v>1.48569004866481E-2</v>
      </c>
      <c r="I6599">
        <v>32.630484312348202</v>
      </c>
      <c r="J6599" s="10">
        <v>9.8702454640400902E-232</v>
      </c>
      <c r="X6599" t="str">
        <f t="shared" si="520"/>
        <v>grade_8_sex_2_t3_subsample_zmath_level_as.factor(book)4</v>
      </c>
      <c r="Y6599" t="str">
        <f t="shared" si="521"/>
        <v>0.485</v>
      </c>
      <c r="Z6599" t="str">
        <f t="shared" si="522"/>
        <v>0.015</v>
      </c>
      <c r="AA6599" s="2" t="str">
        <f t="shared" si="523"/>
        <v>***</v>
      </c>
      <c r="AB6599" t="str">
        <f t="shared" si="524"/>
        <v>zmath_level ~ relative_age + as.factor(book) +      as.factor(year) | as.factor(school_id) |      0 | school_id</v>
      </c>
    </row>
    <row r="6600" spans="1:28">
      <c r="A6600">
        <v>6599</v>
      </c>
      <c r="B6600" t="s">
        <v>179</v>
      </c>
      <c r="C6600" t="b">
        <v>0</v>
      </c>
      <c r="D6600" t="s">
        <v>227</v>
      </c>
      <c r="E6600" t="s">
        <v>231</v>
      </c>
      <c r="F6600" t="s">
        <v>109</v>
      </c>
      <c r="G6600">
        <v>0.50103102311595304</v>
      </c>
      <c r="H6600">
        <v>1.61468610316318E-2</v>
      </c>
      <c r="I6600">
        <v>31.029623784736199</v>
      </c>
      <c r="J6600" s="10">
        <v>6.5618621736570702E-210</v>
      </c>
      <c r="X6600" t="str">
        <f t="shared" si="520"/>
        <v>grade_8_sex_2_t3_subsample_zmath_level_as.factor(book)5</v>
      </c>
      <c r="Y6600" t="str">
        <f t="shared" si="521"/>
        <v>0.501</v>
      </c>
      <c r="Z6600" t="str">
        <f t="shared" si="522"/>
        <v>0.016</v>
      </c>
      <c r="AA6600" s="2" t="str">
        <f t="shared" si="523"/>
        <v>***</v>
      </c>
      <c r="AB6600" t="str">
        <f t="shared" si="524"/>
        <v>zmath_level ~ relative_age + as.factor(book) +      as.factor(year) | as.factor(school_id) |      0 | school_id</v>
      </c>
    </row>
    <row r="6601" spans="1:28">
      <c r="A6601">
        <v>6600</v>
      </c>
      <c r="B6601" t="s">
        <v>179</v>
      </c>
      <c r="C6601" t="b">
        <v>0</v>
      </c>
      <c r="D6601" t="s">
        <v>227</v>
      </c>
      <c r="E6601" t="s">
        <v>231</v>
      </c>
      <c r="F6601" t="s">
        <v>110</v>
      </c>
      <c r="G6601">
        <v>-9.9408856213263307E-3</v>
      </c>
      <c r="H6601">
        <v>1.19986449401315E-2</v>
      </c>
      <c r="I6601">
        <v>-0.82850069078028599</v>
      </c>
      <c r="J6601">
        <v>0.40738994252148097</v>
      </c>
      <c r="X6601" t="str">
        <f t="shared" si="520"/>
        <v>grade_8_sex_2_t3_subsample_zmath_level_as.factor(year)2017</v>
      </c>
      <c r="Y6601" t="str">
        <f t="shared" si="521"/>
        <v>-0.010</v>
      </c>
      <c r="Z6601" t="str">
        <f t="shared" si="522"/>
        <v>0.012</v>
      </c>
      <c r="AA6601" s="2" t="str">
        <f t="shared" si="523"/>
        <v/>
      </c>
      <c r="AB6601" t="str">
        <f t="shared" si="524"/>
        <v>zmath_level ~ relative_age + as.factor(book) +      as.factor(year) | as.factor(school_id) |      0 | school_id</v>
      </c>
    </row>
    <row r="6602" spans="1:28">
      <c r="A6602">
        <v>6601</v>
      </c>
      <c r="B6602" t="s">
        <v>179</v>
      </c>
      <c r="C6602" t="b">
        <v>0</v>
      </c>
      <c r="D6602" t="s">
        <v>227</v>
      </c>
      <c r="E6602" t="s">
        <v>231</v>
      </c>
      <c r="F6602" t="s">
        <v>111</v>
      </c>
      <c r="G6602">
        <v>-6.6895961800338601E-3</v>
      </c>
      <c r="H6602">
        <v>1.3087119697086501E-2</v>
      </c>
      <c r="I6602">
        <v>-0.51115878320598795</v>
      </c>
      <c r="J6602">
        <v>0.60924155427713</v>
      </c>
      <c r="X6602" t="str">
        <f t="shared" si="520"/>
        <v>grade_8_sex_2_t3_subsample_zmath_level_as.factor(year)2018</v>
      </c>
      <c r="Y6602" t="str">
        <f t="shared" si="521"/>
        <v>-0.007</v>
      </c>
      <c r="Z6602" t="str">
        <f t="shared" si="522"/>
        <v>0.013</v>
      </c>
      <c r="AA6602" s="2" t="str">
        <f t="shared" si="523"/>
        <v/>
      </c>
      <c r="AB6602" t="str">
        <f t="shared" si="524"/>
        <v>zmath_level ~ relative_age + as.factor(book) +      as.factor(year) | as.factor(school_id) |      0 | school_id</v>
      </c>
    </row>
    <row r="6603" spans="1:28">
      <c r="A6603">
        <v>6602</v>
      </c>
      <c r="B6603" t="s">
        <v>181</v>
      </c>
      <c r="C6603" t="b">
        <v>0</v>
      </c>
      <c r="D6603" t="s">
        <v>227</v>
      </c>
      <c r="E6603" t="s">
        <v>232</v>
      </c>
      <c r="F6603" t="s">
        <v>104</v>
      </c>
      <c r="G6603">
        <v>2.2626586642251E-2</v>
      </c>
      <c r="H6603">
        <v>1.01504617834421E-3</v>
      </c>
      <c r="I6603">
        <v>22.291189430574001</v>
      </c>
      <c r="J6603" s="10">
        <v>1.1013211841998301E-109</v>
      </c>
      <c r="X6603" t="str">
        <f t="shared" si="520"/>
        <v>grade_6_sex_2_t3_subsample_zmath_level_relative_age</v>
      </c>
      <c r="Y6603" t="str">
        <f t="shared" si="521"/>
        <v>0.023</v>
      </c>
      <c r="Z6603" t="str">
        <f t="shared" si="522"/>
        <v>0.001</v>
      </c>
      <c r="AA6603" s="2" t="str">
        <f t="shared" si="523"/>
        <v>***</v>
      </c>
      <c r="AB6603" t="str">
        <f t="shared" si="524"/>
        <v>zmath_level ~ relative_age + as.factor(book) +      as.factor(year) | as.factor(school_id) |      0 | school_id</v>
      </c>
    </row>
    <row r="6604" spans="1:28">
      <c r="A6604">
        <v>6603</v>
      </c>
      <c r="B6604" t="s">
        <v>181</v>
      </c>
      <c r="C6604" t="b">
        <v>0</v>
      </c>
      <c r="D6604" t="s">
        <v>227</v>
      </c>
      <c r="E6604" t="s">
        <v>232</v>
      </c>
      <c r="F6604" t="s">
        <v>106</v>
      </c>
      <c r="G6604">
        <v>0.18637198580765499</v>
      </c>
      <c r="H6604">
        <v>1.5073765607553901E-2</v>
      </c>
      <c r="I6604">
        <v>12.363996539408699</v>
      </c>
      <c r="J6604" s="10">
        <v>4.4594948192635199E-35</v>
      </c>
      <c r="X6604" t="str">
        <f t="shared" si="520"/>
        <v>grade_6_sex_2_t3_subsample_zmath_level_as.factor(book)2</v>
      </c>
      <c r="Y6604" t="str">
        <f t="shared" si="521"/>
        <v>0.186</v>
      </c>
      <c r="Z6604" t="str">
        <f t="shared" si="522"/>
        <v>0.015</v>
      </c>
      <c r="AA6604" s="2" t="str">
        <f t="shared" si="523"/>
        <v>***</v>
      </c>
      <c r="AB6604" t="str">
        <f t="shared" si="524"/>
        <v>zmath_level ~ relative_age + as.factor(book) +      as.factor(year) | as.factor(school_id) |      0 | school_id</v>
      </c>
    </row>
    <row r="6605" spans="1:28">
      <c r="A6605">
        <v>6604</v>
      </c>
      <c r="B6605" t="s">
        <v>181</v>
      </c>
      <c r="C6605" t="b">
        <v>0</v>
      </c>
      <c r="D6605" t="s">
        <v>227</v>
      </c>
      <c r="E6605" t="s">
        <v>232</v>
      </c>
      <c r="F6605" t="s">
        <v>107</v>
      </c>
      <c r="G6605">
        <v>0.42744394714016098</v>
      </c>
      <c r="H6605">
        <v>1.48661941633335E-2</v>
      </c>
      <c r="I6605">
        <v>28.752748850437101</v>
      </c>
      <c r="J6605" s="10">
        <v>9.8587501535410791E-181</v>
      </c>
      <c r="X6605" t="str">
        <f t="shared" si="520"/>
        <v>grade_6_sex_2_t3_subsample_zmath_level_as.factor(book)3</v>
      </c>
      <c r="Y6605" t="str">
        <f t="shared" si="521"/>
        <v>0.427</v>
      </c>
      <c r="Z6605" t="str">
        <f t="shared" si="522"/>
        <v>0.015</v>
      </c>
      <c r="AA6605" s="2" t="str">
        <f t="shared" si="523"/>
        <v>***</v>
      </c>
      <c r="AB6605" t="str">
        <f t="shared" si="524"/>
        <v>zmath_level ~ relative_age + as.factor(book) +      as.factor(year) | as.factor(school_id) |      0 | school_id</v>
      </c>
    </row>
    <row r="6606" spans="1:28">
      <c r="A6606">
        <v>6605</v>
      </c>
      <c r="B6606" t="s">
        <v>181</v>
      </c>
      <c r="C6606" t="b">
        <v>0</v>
      </c>
      <c r="D6606" t="s">
        <v>227</v>
      </c>
      <c r="E6606" t="s">
        <v>232</v>
      </c>
      <c r="F6606" t="s">
        <v>108</v>
      </c>
      <c r="G6606">
        <v>0.56146677445161897</v>
      </c>
      <c r="H6606">
        <v>1.6204477664263701E-2</v>
      </c>
      <c r="I6606">
        <v>34.6488659544912</v>
      </c>
      <c r="J6606" s="10">
        <v>8.2462125770348296E-261</v>
      </c>
      <c r="X6606" t="str">
        <f t="shared" si="520"/>
        <v>grade_6_sex_2_t3_subsample_zmath_level_as.factor(book)4</v>
      </c>
      <c r="Y6606" t="str">
        <f t="shared" si="521"/>
        <v>0.561</v>
      </c>
      <c r="Z6606" t="str">
        <f t="shared" si="522"/>
        <v>0.016</v>
      </c>
      <c r="AA6606" s="2" t="str">
        <f t="shared" si="523"/>
        <v>***</v>
      </c>
      <c r="AB6606" t="str">
        <f t="shared" si="524"/>
        <v>zmath_level ~ relative_age + as.factor(book) +      as.factor(year) | as.factor(school_id) |      0 | school_id</v>
      </c>
    </row>
    <row r="6607" spans="1:28">
      <c r="A6607">
        <v>6606</v>
      </c>
      <c r="B6607" t="s">
        <v>181</v>
      </c>
      <c r="C6607" t="b">
        <v>0</v>
      </c>
      <c r="D6607" t="s">
        <v>227</v>
      </c>
      <c r="E6607" t="s">
        <v>232</v>
      </c>
      <c r="F6607" t="s">
        <v>109</v>
      </c>
      <c r="G6607">
        <v>0.65960513430304801</v>
      </c>
      <c r="H6607">
        <v>1.8232053906789999E-2</v>
      </c>
      <c r="I6607">
        <v>36.1783229511732</v>
      </c>
      <c r="J6607" s="10">
        <v>6.2468744143983004E-284</v>
      </c>
      <c r="X6607" t="str">
        <f t="shared" si="520"/>
        <v>grade_6_sex_2_t3_subsample_zmath_level_as.factor(book)5</v>
      </c>
      <c r="Y6607" t="str">
        <f t="shared" si="521"/>
        <v>0.660</v>
      </c>
      <c r="Z6607" t="str">
        <f t="shared" si="522"/>
        <v>0.018</v>
      </c>
      <c r="AA6607" s="2" t="str">
        <f t="shared" si="523"/>
        <v>***</v>
      </c>
      <c r="AB6607" t="str">
        <f t="shared" si="524"/>
        <v>zmath_level ~ relative_age + as.factor(book) +      as.factor(year) | as.factor(school_id) |      0 | school_id</v>
      </c>
    </row>
    <row r="6608" spans="1:28">
      <c r="A6608">
        <v>6607</v>
      </c>
      <c r="B6608" t="s">
        <v>181</v>
      </c>
      <c r="C6608" t="b">
        <v>0</v>
      </c>
      <c r="D6608" t="s">
        <v>227</v>
      </c>
      <c r="E6608" t="s">
        <v>232</v>
      </c>
      <c r="F6608" t="s">
        <v>110</v>
      </c>
      <c r="G6608">
        <v>-2.5759786762614E-2</v>
      </c>
      <c r="H6608">
        <v>1.03895561061707E-2</v>
      </c>
      <c r="I6608">
        <v>-2.4793924301842298</v>
      </c>
      <c r="J6608">
        <v>1.31630151830979E-2</v>
      </c>
      <c r="X6608" t="str">
        <f t="shared" si="520"/>
        <v>grade_6_sex_2_t3_subsample_zmath_level_as.factor(year)2017</v>
      </c>
      <c r="Y6608" t="str">
        <f t="shared" si="521"/>
        <v>-0.026</v>
      </c>
      <c r="Z6608" t="str">
        <f t="shared" si="522"/>
        <v>0.010</v>
      </c>
      <c r="AA6608" s="2" t="str">
        <f t="shared" si="523"/>
        <v>**</v>
      </c>
      <c r="AB6608" t="str">
        <f t="shared" si="524"/>
        <v>zmath_level ~ relative_age + as.factor(book) +      as.factor(year) | as.factor(school_id) |      0 | school_id</v>
      </c>
    </row>
    <row r="6609" spans="1:28">
      <c r="A6609">
        <v>6608</v>
      </c>
      <c r="B6609" t="s">
        <v>181</v>
      </c>
      <c r="C6609" t="b">
        <v>0</v>
      </c>
      <c r="D6609" t="s">
        <v>227</v>
      </c>
      <c r="E6609" t="s">
        <v>232</v>
      </c>
      <c r="F6609" t="s">
        <v>111</v>
      </c>
      <c r="G6609">
        <v>-4.5103334674412097E-2</v>
      </c>
      <c r="H6609">
        <v>1.1287443048864001E-2</v>
      </c>
      <c r="I6609">
        <v>-3.9958859131476698</v>
      </c>
      <c r="J6609" s="10">
        <v>6.4519738378706996E-5</v>
      </c>
      <c r="X6609" t="str">
        <f t="shared" si="520"/>
        <v>grade_6_sex_2_t3_subsample_zmath_level_as.factor(year)2018</v>
      </c>
      <c r="Y6609" t="str">
        <f t="shared" si="521"/>
        <v>-0.045</v>
      </c>
      <c r="Z6609" t="str">
        <f t="shared" si="522"/>
        <v>0.011</v>
      </c>
      <c r="AA6609" s="2" t="str">
        <f t="shared" si="523"/>
        <v>***</v>
      </c>
      <c r="AB6609" t="str">
        <f t="shared" si="524"/>
        <v>zmath_level ~ relative_age + as.factor(book) +      as.factor(year) | as.factor(school_id) |      0 | school_id</v>
      </c>
    </row>
    <row r="6610" spans="1:28">
      <c r="A6610">
        <v>6609</v>
      </c>
      <c r="B6610" t="s">
        <v>183</v>
      </c>
      <c r="C6610" t="b">
        <v>0</v>
      </c>
      <c r="D6610" t="s">
        <v>227</v>
      </c>
      <c r="E6610" t="s">
        <v>233</v>
      </c>
      <c r="F6610" t="s">
        <v>104</v>
      </c>
      <c r="G6610">
        <v>2.6438797556093602E-2</v>
      </c>
      <c r="H6610">
        <v>1.00334701174641E-3</v>
      </c>
      <c r="I6610">
        <v>26.350601782402801</v>
      </c>
      <c r="J6610" s="10">
        <v>2.9906591487514699E-152</v>
      </c>
      <c r="X6610" t="str">
        <f t="shared" si="520"/>
        <v>grade_5_sex_2_t3_subsample_zmath_level_relative_age</v>
      </c>
      <c r="Y6610" t="str">
        <f t="shared" si="521"/>
        <v>0.026</v>
      </c>
      <c r="Z6610" t="str">
        <f t="shared" si="522"/>
        <v>0.001</v>
      </c>
      <c r="AA6610" s="2" t="str">
        <f t="shared" si="523"/>
        <v>***</v>
      </c>
      <c r="AB6610" t="str">
        <f t="shared" si="524"/>
        <v>zmath_level ~ relative_age + as.factor(book) +      as.factor(year) | as.factor(school_id) |      0 | school_id</v>
      </c>
    </row>
    <row r="6611" spans="1:28">
      <c r="A6611">
        <v>6610</v>
      </c>
      <c r="B6611" t="s">
        <v>183</v>
      </c>
      <c r="C6611" t="b">
        <v>0</v>
      </c>
      <c r="D6611" t="s">
        <v>227</v>
      </c>
      <c r="E6611" t="s">
        <v>233</v>
      </c>
      <c r="F6611" t="s">
        <v>106</v>
      </c>
      <c r="G6611">
        <v>0.19763322724406299</v>
      </c>
      <c r="H6611">
        <v>1.4785194508144099E-2</v>
      </c>
      <c r="I6611">
        <v>13.3669683638725</v>
      </c>
      <c r="J6611" s="10">
        <v>1.0625999465692701E-40</v>
      </c>
      <c r="X6611" t="str">
        <f t="shared" si="520"/>
        <v>grade_5_sex_2_t3_subsample_zmath_level_as.factor(book)2</v>
      </c>
      <c r="Y6611" t="str">
        <f t="shared" si="521"/>
        <v>0.198</v>
      </c>
      <c r="Z6611" t="str">
        <f t="shared" si="522"/>
        <v>0.015</v>
      </c>
      <c r="AA6611" s="2" t="str">
        <f t="shared" si="523"/>
        <v>***</v>
      </c>
      <c r="AB6611" t="str">
        <f t="shared" si="524"/>
        <v>zmath_level ~ relative_age + as.factor(book) +      as.factor(year) | as.factor(school_id) |      0 | school_id</v>
      </c>
    </row>
    <row r="6612" spans="1:28">
      <c r="A6612">
        <v>6611</v>
      </c>
      <c r="B6612" t="s">
        <v>183</v>
      </c>
      <c r="C6612" t="b">
        <v>0</v>
      </c>
      <c r="D6612" t="s">
        <v>227</v>
      </c>
      <c r="E6612" t="s">
        <v>233</v>
      </c>
      <c r="F6612" t="s">
        <v>107</v>
      </c>
      <c r="G6612">
        <v>0.455342453750468</v>
      </c>
      <c r="H6612">
        <v>1.4527826100653099E-2</v>
      </c>
      <c r="I6612">
        <v>31.342779752161199</v>
      </c>
      <c r="J6612" s="10">
        <v>4.2342517208626903E-214</v>
      </c>
      <c r="X6612" t="str">
        <f t="shared" si="520"/>
        <v>grade_5_sex_2_t3_subsample_zmath_level_as.factor(book)3</v>
      </c>
      <c r="Y6612" t="str">
        <f t="shared" si="521"/>
        <v>0.455</v>
      </c>
      <c r="Z6612" t="str">
        <f t="shared" si="522"/>
        <v>0.015</v>
      </c>
      <c r="AA6612" s="2" t="str">
        <f t="shared" si="523"/>
        <v>***</v>
      </c>
      <c r="AB6612" t="str">
        <f t="shared" si="524"/>
        <v>zmath_level ~ relative_age + as.factor(book) +      as.factor(year) | as.factor(school_id) |      0 | school_id</v>
      </c>
    </row>
    <row r="6613" spans="1:28">
      <c r="A6613">
        <v>6612</v>
      </c>
      <c r="B6613" t="s">
        <v>183</v>
      </c>
      <c r="C6613" t="b">
        <v>0</v>
      </c>
      <c r="D6613" t="s">
        <v>227</v>
      </c>
      <c r="E6613" t="s">
        <v>233</v>
      </c>
      <c r="F6613" t="s">
        <v>108</v>
      </c>
      <c r="G6613">
        <v>0.54619342994165498</v>
      </c>
      <c r="H6613">
        <v>1.6098455643166702E-2</v>
      </c>
      <c r="I6613">
        <v>33.928312258542498</v>
      </c>
      <c r="J6613" s="10">
        <v>3.2893103990086897E-250</v>
      </c>
      <c r="X6613" t="str">
        <f t="shared" si="520"/>
        <v>grade_5_sex_2_t3_subsample_zmath_level_as.factor(book)4</v>
      </c>
      <c r="Y6613" t="str">
        <f t="shared" si="521"/>
        <v>0.546</v>
      </c>
      <c r="Z6613" t="str">
        <f t="shared" si="522"/>
        <v>0.016</v>
      </c>
      <c r="AA6613" s="2" t="str">
        <f t="shared" si="523"/>
        <v>***</v>
      </c>
      <c r="AB6613" t="str">
        <f t="shared" si="524"/>
        <v>zmath_level ~ relative_age + as.factor(book) +      as.factor(year) | as.factor(school_id) |      0 | school_id</v>
      </c>
    </row>
    <row r="6614" spans="1:28">
      <c r="A6614">
        <v>6613</v>
      </c>
      <c r="B6614" t="s">
        <v>183</v>
      </c>
      <c r="C6614" t="b">
        <v>0</v>
      </c>
      <c r="D6614" t="s">
        <v>227</v>
      </c>
      <c r="E6614" t="s">
        <v>233</v>
      </c>
      <c r="F6614" t="s">
        <v>109</v>
      </c>
      <c r="G6614">
        <v>0.61527125582904296</v>
      </c>
      <c r="H6614">
        <v>1.8322743497316898E-2</v>
      </c>
      <c r="I6614">
        <v>33.579646842687097</v>
      </c>
      <c r="J6614" s="10">
        <v>3.53039508415469E-245</v>
      </c>
      <c r="X6614" t="str">
        <f t="shared" si="520"/>
        <v>grade_5_sex_2_t3_subsample_zmath_level_as.factor(book)5</v>
      </c>
      <c r="Y6614" t="str">
        <f t="shared" si="521"/>
        <v>0.615</v>
      </c>
      <c r="Z6614" t="str">
        <f t="shared" si="522"/>
        <v>0.018</v>
      </c>
      <c r="AA6614" s="2" t="str">
        <f t="shared" si="523"/>
        <v>***</v>
      </c>
      <c r="AB6614" t="str">
        <f t="shared" si="524"/>
        <v>zmath_level ~ relative_age + as.factor(book) +      as.factor(year) | as.factor(school_id) |      0 | school_id</v>
      </c>
    </row>
    <row r="6615" spans="1:28">
      <c r="A6615">
        <v>6614</v>
      </c>
      <c r="B6615" t="s">
        <v>183</v>
      </c>
      <c r="C6615" t="b">
        <v>0</v>
      </c>
      <c r="D6615" t="s">
        <v>227</v>
      </c>
      <c r="E6615" t="s">
        <v>233</v>
      </c>
      <c r="F6615" t="s">
        <v>110</v>
      </c>
      <c r="G6615">
        <v>-1.1163726782927E-2</v>
      </c>
      <c r="H6615">
        <v>1.1309949227381599E-2</v>
      </c>
      <c r="I6615">
        <v>-0.98707134386593398</v>
      </c>
      <c r="J6615">
        <v>0.32361120238603702</v>
      </c>
      <c r="X6615" t="str">
        <f t="shared" si="520"/>
        <v>grade_5_sex_2_t3_subsample_zmath_level_as.factor(year)2017</v>
      </c>
      <c r="Y6615" t="str">
        <f t="shared" si="521"/>
        <v>-0.011</v>
      </c>
      <c r="Z6615" t="str">
        <f t="shared" si="522"/>
        <v>0.011</v>
      </c>
      <c r="AA6615" s="2" t="str">
        <f t="shared" si="523"/>
        <v/>
      </c>
      <c r="AB6615" t="str">
        <f t="shared" si="524"/>
        <v>zmath_level ~ relative_age + as.factor(book) +      as.factor(year) | as.factor(school_id) |      0 | school_id</v>
      </c>
    </row>
    <row r="6616" spans="1:28">
      <c r="A6616">
        <v>6615</v>
      </c>
      <c r="B6616" t="s">
        <v>183</v>
      </c>
      <c r="C6616" t="b">
        <v>0</v>
      </c>
      <c r="D6616" t="s">
        <v>227</v>
      </c>
      <c r="E6616" t="s">
        <v>233</v>
      </c>
      <c r="F6616" t="s">
        <v>111</v>
      </c>
      <c r="G6616">
        <v>-4.6860319826060898E-2</v>
      </c>
      <c r="H6616">
        <v>1.09924718589545E-2</v>
      </c>
      <c r="I6616">
        <v>-4.2629465353498501</v>
      </c>
      <c r="J6616" s="10">
        <v>2.0202231384093699E-5</v>
      </c>
      <c r="X6616" t="str">
        <f t="shared" si="520"/>
        <v>grade_5_sex_2_t3_subsample_zmath_level_as.factor(year)2018</v>
      </c>
      <c r="Y6616" t="str">
        <f t="shared" si="521"/>
        <v>-0.047</v>
      </c>
      <c r="Z6616" t="str">
        <f t="shared" si="522"/>
        <v>0.011</v>
      </c>
      <c r="AA6616" s="2" t="str">
        <f t="shared" si="523"/>
        <v>***</v>
      </c>
      <c r="AB6616" t="str">
        <f t="shared" si="524"/>
        <v>zmath_level ~ relative_age + as.factor(book) +      as.factor(year) | as.factor(school_id) |      0 | school_id</v>
      </c>
    </row>
    <row r="6617" spans="1:28">
      <c r="A6617">
        <v>6616</v>
      </c>
      <c r="B6617" t="s">
        <v>185</v>
      </c>
      <c r="C6617" t="b">
        <v>0</v>
      </c>
      <c r="D6617" t="s">
        <v>227</v>
      </c>
      <c r="E6617" t="s">
        <v>234</v>
      </c>
      <c r="F6617" t="s">
        <v>104</v>
      </c>
      <c r="G6617">
        <v>2.0706731271186701E-2</v>
      </c>
      <c r="H6617">
        <v>1.0060715176142801E-3</v>
      </c>
      <c r="I6617">
        <v>20.581768699991599</v>
      </c>
      <c r="J6617" s="10">
        <v>7.8378417456837004E-94</v>
      </c>
      <c r="X6617" t="str">
        <f t="shared" si="520"/>
        <v>grade_7_sex_2_t3_subsample_zmath_level_relative_age</v>
      </c>
      <c r="Y6617" t="str">
        <f t="shared" si="521"/>
        <v>0.021</v>
      </c>
      <c r="Z6617" t="str">
        <f t="shared" si="522"/>
        <v>0.001</v>
      </c>
      <c r="AA6617" s="2" t="str">
        <f t="shared" si="523"/>
        <v>***</v>
      </c>
      <c r="AB6617" t="str">
        <f t="shared" si="524"/>
        <v>zmath_level ~ relative_age + as.factor(book) +      as.factor(year) | as.factor(school_id) |      0 | school_id</v>
      </c>
    </row>
    <row r="6618" spans="1:28">
      <c r="A6618">
        <v>6617</v>
      </c>
      <c r="B6618" t="s">
        <v>185</v>
      </c>
      <c r="C6618" t="b">
        <v>0</v>
      </c>
      <c r="D6618" t="s">
        <v>227</v>
      </c>
      <c r="E6618" t="s">
        <v>234</v>
      </c>
      <c r="F6618" t="s">
        <v>106</v>
      </c>
      <c r="G6618">
        <v>0.22433949444623999</v>
      </c>
      <c r="H6618">
        <v>1.3252723096596201E-2</v>
      </c>
      <c r="I6618">
        <v>16.927803652960801</v>
      </c>
      <c r="J6618" s="10">
        <v>3.8231924643049798E-64</v>
      </c>
      <c r="X6618" t="str">
        <f t="shared" si="520"/>
        <v>grade_7_sex_2_t3_subsample_zmath_level_as.factor(book)2</v>
      </c>
      <c r="Y6618" t="str">
        <f t="shared" si="521"/>
        <v>0.224</v>
      </c>
      <c r="Z6618" t="str">
        <f t="shared" si="522"/>
        <v>0.013</v>
      </c>
      <c r="AA6618" s="2" t="str">
        <f t="shared" si="523"/>
        <v>***</v>
      </c>
      <c r="AB6618" t="str">
        <f t="shared" si="524"/>
        <v>zmath_level ~ relative_age + as.factor(book) +      as.factor(year) | as.factor(school_id) |      0 | school_id</v>
      </c>
    </row>
    <row r="6619" spans="1:28">
      <c r="A6619">
        <v>6618</v>
      </c>
      <c r="B6619" t="s">
        <v>185</v>
      </c>
      <c r="C6619" t="b">
        <v>0</v>
      </c>
      <c r="D6619" t="s">
        <v>227</v>
      </c>
      <c r="E6619" t="s">
        <v>234</v>
      </c>
      <c r="F6619" t="s">
        <v>107</v>
      </c>
      <c r="G6619">
        <v>0.44312454866982098</v>
      </c>
      <c r="H6619">
        <v>1.30371224350289E-2</v>
      </c>
      <c r="I6619">
        <v>33.989444440531599</v>
      </c>
      <c r="J6619" s="10">
        <v>4.5292305352383003E-251</v>
      </c>
      <c r="X6619" t="str">
        <f t="shared" si="520"/>
        <v>grade_7_sex_2_t3_subsample_zmath_level_as.factor(book)3</v>
      </c>
      <c r="Y6619" t="str">
        <f t="shared" si="521"/>
        <v>0.443</v>
      </c>
      <c r="Z6619" t="str">
        <f t="shared" si="522"/>
        <v>0.013</v>
      </c>
      <c r="AA6619" s="2" t="str">
        <f t="shared" si="523"/>
        <v>***</v>
      </c>
      <c r="AB6619" t="str">
        <f t="shared" si="524"/>
        <v>zmath_level ~ relative_age + as.factor(book) +      as.factor(year) | as.factor(school_id) |      0 | school_id</v>
      </c>
    </row>
    <row r="6620" spans="1:28">
      <c r="A6620">
        <v>6619</v>
      </c>
      <c r="B6620" t="s">
        <v>185</v>
      </c>
      <c r="C6620" t="b">
        <v>0</v>
      </c>
      <c r="D6620" t="s">
        <v>227</v>
      </c>
      <c r="E6620" t="s">
        <v>234</v>
      </c>
      <c r="F6620" t="s">
        <v>108</v>
      </c>
      <c r="G6620">
        <v>0.55314599968165501</v>
      </c>
      <c r="H6620">
        <v>1.44023273626073E-2</v>
      </c>
      <c r="I6620">
        <v>38.406709259906599</v>
      </c>
      <c r="J6620" t="s">
        <v>235</v>
      </c>
      <c r="X6620" t="str">
        <f t="shared" si="520"/>
        <v>grade_7_sex_2_t3_subsample_zmath_level_as.factor(book)4</v>
      </c>
      <c r="Y6620" t="str">
        <f t="shared" si="521"/>
        <v>0.553</v>
      </c>
      <c r="Z6620" t="str">
        <f t="shared" si="522"/>
        <v>0.014</v>
      </c>
      <c r="AA6620" s="2" t="str">
        <f t="shared" si="523"/>
        <v>***</v>
      </c>
      <c r="AB6620" t="str">
        <f t="shared" si="524"/>
        <v>zmath_level ~ relative_age + as.factor(book) +      as.factor(year) | as.factor(school_id) |      0 | school_id</v>
      </c>
    </row>
    <row r="6621" spans="1:28">
      <c r="A6621">
        <v>6620</v>
      </c>
      <c r="B6621" t="s">
        <v>185</v>
      </c>
      <c r="C6621" t="b">
        <v>0</v>
      </c>
      <c r="D6621" t="s">
        <v>227</v>
      </c>
      <c r="E6621" t="s">
        <v>234</v>
      </c>
      <c r="F6621" t="s">
        <v>109</v>
      </c>
      <c r="G6621">
        <v>0.56808723790176396</v>
      </c>
      <c r="H6621">
        <v>1.5775020892068201E-2</v>
      </c>
      <c r="I6621">
        <v>36.011821587342801</v>
      </c>
      <c r="J6621" s="10">
        <v>2.7870289432271003E-281</v>
      </c>
      <c r="X6621" t="str">
        <f t="shared" si="520"/>
        <v>grade_7_sex_2_t3_subsample_zmath_level_as.factor(book)5</v>
      </c>
      <c r="Y6621" t="str">
        <f t="shared" si="521"/>
        <v>0.568</v>
      </c>
      <c r="Z6621" t="str">
        <f t="shared" si="522"/>
        <v>0.016</v>
      </c>
      <c r="AA6621" s="2" t="str">
        <f t="shared" si="523"/>
        <v>***</v>
      </c>
      <c r="AB6621" t="str">
        <f t="shared" si="524"/>
        <v>zmath_level ~ relative_age + as.factor(book) +      as.factor(year) | as.factor(school_id) |      0 | school_id</v>
      </c>
    </row>
    <row r="6622" spans="1:28">
      <c r="A6622">
        <v>6621</v>
      </c>
      <c r="B6622" t="s">
        <v>185</v>
      </c>
      <c r="C6622" t="b">
        <v>0</v>
      </c>
      <c r="D6622" t="s">
        <v>227</v>
      </c>
      <c r="E6622" t="s">
        <v>234</v>
      </c>
      <c r="F6622" t="s">
        <v>110</v>
      </c>
      <c r="G6622">
        <v>1.74492880121937E-4</v>
      </c>
      <c r="H6622">
        <v>1.0257529203027299E-2</v>
      </c>
      <c r="I6622">
        <v>1.7011199935988399E-2</v>
      </c>
      <c r="J6622">
        <v>0.98642773170428399</v>
      </c>
      <c r="X6622" t="str">
        <f t="shared" si="520"/>
        <v>grade_7_sex_2_t3_subsample_zmath_level_as.factor(year)2017</v>
      </c>
      <c r="Y6622" t="str">
        <f t="shared" si="521"/>
        <v>0.000</v>
      </c>
      <c r="Z6622" t="str">
        <f t="shared" si="522"/>
        <v>0.010</v>
      </c>
      <c r="AA6622" s="2" t="str">
        <f t="shared" si="523"/>
        <v/>
      </c>
      <c r="AB6622" t="str">
        <f t="shared" si="524"/>
        <v>zmath_level ~ relative_age + as.factor(book) +      as.factor(year) | as.factor(school_id) |      0 | school_id</v>
      </c>
    </row>
    <row r="6623" spans="1:28">
      <c r="A6623">
        <v>6622</v>
      </c>
      <c r="B6623" t="s">
        <v>185</v>
      </c>
      <c r="C6623" t="b">
        <v>0</v>
      </c>
      <c r="D6623" t="s">
        <v>227</v>
      </c>
      <c r="E6623" t="s">
        <v>234</v>
      </c>
      <c r="F6623" t="s">
        <v>111</v>
      </c>
      <c r="G6623">
        <v>4.9142524189398399E-4</v>
      </c>
      <c r="H6623">
        <v>1.05615394551612E-2</v>
      </c>
      <c r="I6623">
        <v>4.65296980596741E-2</v>
      </c>
      <c r="J6623">
        <v>0.96288820342733406</v>
      </c>
      <c r="X6623" t="str">
        <f t="shared" si="520"/>
        <v>grade_7_sex_2_t3_subsample_zmath_level_as.factor(year)2018</v>
      </c>
      <c r="Y6623" t="str">
        <f t="shared" si="521"/>
        <v>0.000</v>
      </c>
      <c r="Z6623" t="str">
        <f t="shared" si="522"/>
        <v>0.011</v>
      </c>
      <c r="AA6623" s="2" t="str">
        <f t="shared" si="523"/>
        <v/>
      </c>
      <c r="AB6623" t="str">
        <f t="shared" si="524"/>
        <v>zmath_level ~ relative_age + as.factor(book) +      as.factor(year) | as.factor(school_id) |      0 | school_id</v>
      </c>
    </row>
    <row r="6624" spans="1:28">
      <c r="A6624">
        <v>6623</v>
      </c>
      <c r="B6624" t="s">
        <v>187</v>
      </c>
      <c r="C6624" t="b">
        <v>0</v>
      </c>
      <c r="D6624" t="s">
        <v>227</v>
      </c>
      <c r="E6624" t="s">
        <v>236</v>
      </c>
      <c r="F6624" t="s">
        <v>104</v>
      </c>
      <c r="G6624">
        <v>2.191246346188E-2</v>
      </c>
      <c r="H6624">
        <v>1.1902584800717801E-3</v>
      </c>
      <c r="I6624">
        <v>18.4098360387725</v>
      </c>
      <c r="J6624" s="10">
        <v>1.65744108213912E-75</v>
      </c>
      <c r="X6624" t="str">
        <f t="shared" si="520"/>
        <v>grade_6_sex_1_t3_subsample_zmath_level_relative_age</v>
      </c>
      <c r="Y6624" t="str">
        <f t="shared" si="521"/>
        <v>0.022</v>
      </c>
      <c r="Z6624" t="str">
        <f t="shared" si="522"/>
        <v>0.001</v>
      </c>
      <c r="AA6624" s="2" t="str">
        <f t="shared" si="523"/>
        <v>***</v>
      </c>
      <c r="AB6624" t="str">
        <f t="shared" si="524"/>
        <v>zmath_level ~ relative_age + as.factor(book) +      as.factor(year) | as.factor(school_id) |      0 | school_id</v>
      </c>
    </row>
    <row r="6625" spans="1:28">
      <c r="A6625">
        <v>6624</v>
      </c>
      <c r="B6625" t="s">
        <v>187</v>
      </c>
      <c r="C6625" t="b">
        <v>0</v>
      </c>
      <c r="D6625" t="s">
        <v>227</v>
      </c>
      <c r="E6625" t="s">
        <v>236</v>
      </c>
      <c r="F6625" t="s">
        <v>106</v>
      </c>
      <c r="G6625">
        <v>0.203566324612448</v>
      </c>
      <c r="H6625">
        <v>1.3428874096322201E-2</v>
      </c>
      <c r="I6625">
        <v>15.1588527193207</v>
      </c>
      <c r="J6625" s="10">
        <v>8.01559206718995E-52</v>
      </c>
      <c r="X6625" t="str">
        <f t="shared" si="520"/>
        <v>grade_6_sex_1_t3_subsample_zmath_level_as.factor(book)2</v>
      </c>
      <c r="Y6625" t="str">
        <f t="shared" si="521"/>
        <v>0.204</v>
      </c>
      <c r="Z6625" t="str">
        <f t="shared" si="522"/>
        <v>0.013</v>
      </c>
      <c r="AA6625" s="2" t="str">
        <f t="shared" si="523"/>
        <v>***</v>
      </c>
      <c r="AB6625" t="str">
        <f t="shared" si="524"/>
        <v>zmath_level ~ relative_age + as.factor(book) +      as.factor(year) | as.factor(school_id) |      0 | school_id</v>
      </c>
    </row>
    <row r="6626" spans="1:28">
      <c r="A6626">
        <v>6625</v>
      </c>
      <c r="B6626" t="s">
        <v>187</v>
      </c>
      <c r="C6626" t="b">
        <v>0</v>
      </c>
      <c r="D6626" t="s">
        <v>227</v>
      </c>
      <c r="E6626" t="s">
        <v>236</v>
      </c>
      <c r="F6626" t="s">
        <v>107</v>
      </c>
      <c r="G6626">
        <v>0.45011789832534799</v>
      </c>
      <c r="H6626">
        <v>1.30931142289889E-2</v>
      </c>
      <c r="I6626">
        <v>34.3782151788429</v>
      </c>
      <c r="J6626" s="10">
        <v>7.71418392209069E-257</v>
      </c>
      <c r="X6626" t="str">
        <f t="shared" si="520"/>
        <v>grade_6_sex_1_t3_subsample_zmath_level_as.factor(book)3</v>
      </c>
      <c r="Y6626" t="str">
        <f t="shared" si="521"/>
        <v>0.450</v>
      </c>
      <c r="Z6626" t="str">
        <f t="shared" si="522"/>
        <v>0.013</v>
      </c>
      <c r="AA6626" s="2" t="str">
        <f t="shared" si="523"/>
        <v>***</v>
      </c>
      <c r="AB6626" t="str">
        <f t="shared" si="524"/>
        <v>zmath_level ~ relative_age + as.factor(book) +      as.factor(year) | as.factor(school_id) |      0 | school_id</v>
      </c>
    </row>
    <row r="6627" spans="1:28">
      <c r="A6627">
        <v>6626</v>
      </c>
      <c r="B6627" t="s">
        <v>187</v>
      </c>
      <c r="C6627" t="b">
        <v>0</v>
      </c>
      <c r="D6627" t="s">
        <v>227</v>
      </c>
      <c r="E6627" t="s">
        <v>236</v>
      </c>
      <c r="F6627" t="s">
        <v>108</v>
      </c>
      <c r="G6627">
        <v>0.61041787949957405</v>
      </c>
      <c r="H6627">
        <v>1.5714027132027401E-2</v>
      </c>
      <c r="I6627">
        <v>38.845413360363601</v>
      </c>
      <c r="J6627">
        <v>0</v>
      </c>
      <c r="X6627" t="str">
        <f t="shared" si="520"/>
        <v>grade_6_sex_1_t3_subsample_zmath_level_as.factor(book)4</v>
      </c>
      <c r="Y6627" t="str">
        <f t="shared" si="521"/>
        <v>0.610</v>
      </c>
      <c r="Z6627" t="str">
        <f t="shared" si="522"/>
        <v>0.016</v>
      </c>
      <c r="AA6627" s="2" t="str">
        <f t="shared" si="523"/>
        <v>***</v>
      </c>
      <c r="AB6627" t="str">
        <f t="shared" si="524"/>
        <v>zmath_level ~ relative_age + as.factor(book) +      as.factor(year) | as.factor(school_id) |      0 | school_id</v>
      </c>
    </row>
    <row r="6628" spans="1:28">
      <c r="A6628">
        <v>6627</v>
      </c>
      <c r="B6628" t="s">
        <v>187</v>
      </c>
      <c r="C6628" t="b">
        <v>0</v>
      </c>
      <c r="D6628" t="s">
        <v>227</v>
      </c>
      <c r="E6628" t="s">
        <v>236</v>
      </c>
      <c r="F6628" t="s">
        <v>109</v>
      </c>
      <c r="G6628">
        <v>0.73035421503092601</v>
      </c>
      <c r="H6628">
        <v>1.7070375518199801E-2</v>
      </c>
      <c r="I6628">
        <v>42.784894465399901</v>
      </c>
      <c r="J6628">
        <v>0</v>
      </c>
      <c r="X6628" t="str">
        <f t="shared" si="520"/>
        <v>grade_6_sex_1_t3_subsample_zmath_level_as.factor(book)5</v>
      </c>
      <c r="Y6628" t="str">
        <f t="shared" si="521"/>
        <v>0.730</v>
      </c>
      <c r="Z6628" t="str">
        <f t="shared" si="522"/>
        <v>0.017</v>
      </c>
      <c r="AA6628" s="2" t="str">
        <f t="shared" si="523"/>
        <v>***</v>
      </c>
      <c r="AB6628" t="str">
        <f t="shared" si="524"/>
        <v>zmath_level ~ relative_age + as.factor(book) +      as.factor(year) | as.factor(school_id) |      0 | school_id</v>
      </c>
    </row>
    <row r="6629" spans="1:28">
      <c r="A6629">
        <v>6628</v>
      </c>
      <c r="B6629" t="s">
        <v>187</v>
      </c>
      <c r="C6629" t="b">
        <v>0</v>
      </c>
      <c r="D6629" t="s">
        <v>227</v>
      </c>
      <c r="E6629" t="s">
        <v>236</v>
      </c>
      <c r="F6629" t="s">
        <v>110</v>
      </c>
      <c r="G6629">
        <v>2.03128010339837E-2</v>
      </c>
      <c r="H6629">
        <v>1.15472585733143E-2</v>
      </c>
      <c r="I6629">
        <v>1.7591016001777799</v>
      </c>
      <c r="J6629">
        <v>7.8564650251446905E-2</v>
      </c>
      <c r="X6629" t="str">
        <f t="shared" si="520"/>
        <v>grade_6_sex_1_t3_subsample_zmath_level_as.factor(year)2017</v>
      </c>
      <c r="Y6629" t="str">
        <f t="shared" si="521"/>
        <v>0.020</v>
      </c>
      <c r="Z6629" t="str">
        <f t="shared" si="522"/>
        <v>0.012</v>
      </c>
      <c r="AA6629" s="2" t="str">
        <f t="shared" si="523"/>
        <v>*</v>
      </c>
      <c r="AB6629" t="str">
        <f t="shared" si="524"/>
        <v>zmath_level ~ relative_age + as.factor(book) +      as.factor(year) | as.factor(school_id) |      0 | school_id</v>
      </c>
    </row>
    <row r="6630" spans="1:28">
      <c r="A6630">
        <v>6629</v>
      </c>
      <c r="B6630" t="s">
        <v>187</v>
      </c>
      <c r="C6630" t="b">
        <v>0</v>
      </c>
      <c r="D6630" t="s">
        <v>227</v>
      </c>
      <c r="E6630" t="s">
        <v>236</v>
      </c>
      <c r="F6630" t="s">
        <v>111</v>
      </c>
      <c r="G6630">
        <v>2.57826252025171E-2</v>
      </c>
      <c r="H6630">
        <v>1.17261537046487E-2</v>
      </c>
      <c r="I6630">
        <v>2.1987282319432699</v>
      </c>
      <c r="J6630">
        <v>2.79005333874019E-2</v>
      </c>
      <c r="X6630" t="str">
        <f t="shared" si="520"/>
        <v>grade_6_sex_1_t3_subsample_zmath_level_as.factor(year)2018</v>
      </c>
      <c r="Y6630" t="str">
        <f t="shared" si="521"/>
        <v>0.026</v>
      </c>
      <c r="Z6630" t="str">
        <f t="shared" si="522"/>
        <v>0.012</v>
      </c>
      <c r="AA6630" s="2" t="str">
        <f t="shared" si="523"/>
        <v>**</v>
      </c>
      <c r="AB6630" t="str">
        <f t="shared" si="524"/>
        <v>zmath_level ~ relative_age + as.factor(book) +      as.factor(year) | as.factor(school_id) |      0 | school_id</v>
      </c>
    </row>
    <row r="6631" spans="1:28">
      <c r="A6631">
        <v>6630</v>
      </c>
      <c r="B6631" t="s">
        <v>189</v>
      </c>
      <c r="C6631" t="b">
        <v>0</v>
      </c>
      <c r="D6631" t="s">
        <v>227</v>
      </c>
      <c r="E6631" t="s">
        <v>237</v>
      </c>
      <c r="F6631" t="s">
        <v>104</v>
      </c>
      <c r="G6631">
        <v>2.6027511000970699E-2</v>
      </c>
      <c r="H6631">
        <v>1.1436555224463899E-3</v>
      </c>
      <c r="I6631">
        <v>22.758173672169502</v>
      </c>
      <c r="J6631" s="10">
        <v>3.2073847670787699E-114</v>
      </c>
      <c r="X6631" t="str">
        <f t="shared" si="520"/>
        <v>grade_5_sex_1_t3_subsample_zmath_level_relative_age</v>
      </c>
      <c r="Y6631" t="str">
        <f t="shared" si="521"/>
        <v>0.026</v>
      </c>
      <c r="Z6631" t="str">
        <f t="shared" si="522"/>
        <v>0.001</v>
      </c>
      <c r="AA6631" s="2" t="str">
        <f t="shared" si="523"/>
        <v>***</v>
      </c>
      <c r="AB6631" t="str">
        <f t="shared" si="524"/>
        <v>zmath_level ~ relative_age + as.factor(book) +      as.factor(year) | as.factor(school_id) |      0 | school_id</v>
      </c>
    </row>
    <row r="6632" spans="1:28">
      <c r="A6632">
        <v>6631</v>
      </c>
      <c r="B6632" t="s">
        <v>189</v>
      </c>
      <c r="C6632" t="b">
        <v>0</v>
      </c>
      <c r="D6632" t="s">
        <v>227</v>
      </c>
      <c r="E6632" t="s">
        <v>237</v>
      </c>
      <c r="F6632" t="s">
        <v>106</v>
      </c>
      <c r="G6632">
        <v>0.217154319096383</v>
      </c>
      <c r="H6632">
        <v>1.5148235293428699E-2</v>
      </c>
      <c r="I6632">
        <v>14.335288229288601</v>
      </c>
      <c r="J6632" s="10">
        <v>1.54139406151119E-46</v>
      </c>
      <c r="X6632" t="str">
        <f t="shared" si="520"/>
        <v>grade_5_sex_1_t3_subsample_zmath_level_as.factor(book)2</v>
      </c>
      <c r="Y6632" t="str">
        <f t="shared" si="521"/>
        <v>0.217</v>
      </c>
      <c r="Z6632" t="str">
        <f t="shared" si="522"/>
        <v>0.015</v>
      </c>
      <c r="AA6632" s="2" t="str">
        <f t="shared" si="523"/>
        <v>***</v>
      </c>
      <c r="AB6632" t="str">
        <f t="shared" si="524"/>
        <v>zmath_level ~ relative_age + as.factor(book) +      as.factor(year) | as.factor(school_id) |      0 | school_id</v>
      </c>
    </row>
    <row r="6633" spans="1:28">
      <c r="A6633">
        <v>6632</v>
      </c>
      <c r="B6633" t="s">
        <v>189</v>
      </c>
      <c r="C6633" t="b">
        <v>0</v>
      </c>
      <c r="D6633" t="s">
        <v>227</v>
      </c>
      <c r="E6633" t="s">
        <v>237</v>
      </c>
      <c r="F6633" t="s">
        <v>107</v>
      </c>
      <c r="G6633">
        <v>0.45577076580294201</v>
      </c>
      <c r="H6633">
        <v>1.39920913184463E-2</v>
      </c>
      <c r="I6633">
        <v>32.573455635047303</v>
      </c>
      <c r="J6633" s="10">
        <v>6.0444732889331595E-231</v>
      </c>
      <c r="X6633" t="str">
        <f t="shared" si="520"/>
        <v>grade_5_sex_1_t3_subsample_zmath_level_as.factor(book)3</v>
      </c>
      <c r="Y6633" t="str">
        <f t="shared" si="521"/>
        <v>0.456</v>
      </c>
      <c r="Z6633" t="str">
        <f t="shared" si="522"/>
        <v>0.014</v>
      </c>
      <c r="AA6633" s="2" t="str">
        <f t="shared" si="523"/>
        <v>***</v>
      </c>
      <c r="AB6633" t="str">
        <f t="shared" si="524"/>
        <v>zmath_level ~ relative_age + as.factor(book) +      as.factor(year) | as.factor(school_id) |      0 | school_id</v>
      </c>
    </row>
    <row r="6634" spans="1:28">
      <c r="A6634">
        <v>6633</v>
      </c>
      <c r="B6634" t="s">
        <v>189</v>
      </c>
      <c r="C6634" t="b">
        <v>0</v>
      </c>
      <c r="D6634" t="s">
        <v>227</v>
      </c>
      <c r="E6634" t="s">
        <v>237</v>
      </c>
      <c r="F6634" t="s">
        <v>108</v>
      </c>
      <c r="G6634">
        <v>0.56483535718857802</v>
      </c>
      <c r="H6634">
        <v>1.6064679676113899E-2</v>
      </c>
      <c r="I6634">
        <v>35.160075929083902</v>
      </c>
      <c r="J6634" s="10">
        <v>2.1870588061407E-268</v>
      </c>
      <c r="X6634" t="str">
        <f t="shared" si="520"/>
        <v>grade_5_sex_1_t3_subsample_zmath_level_as.factor(book)4</v>
      </c>
      <c r="Y6634" t="str">
        <f t="shared" si="521"/>
        <v>0.565</v>
      </c>
      <c r="Z6634" t="str">
        <f t="shared" si="522"/>
        <v>0.016</v>
      </c>
      <c r="AA6634" s="2" t="str">
        <f t="shared" si="523"/>
        <v>***</v>
      </c>
      <c r="AB6634" t="str">
        <f t="shared" si="524"/>
        <v>zmath_level ~ relative_age + as.factor(book) +      as.factor(year) | as.factor(school_id) |      0 | school_id</v>
      </c>
    </row>
    <row r="6635" spans="1:28">
      <c r="A6635">
        <v>6634</v>
      </c>
      <c r="B6635" t="s">
        <v>189</v>
      </c>
      <c r="C6635" t="b">
        <v>0</v>
      </c>
      <c r="D6635" t="s">
        <v>227</v>
      </c>
      <c r="E6635" t="s">
        <v>237</v>
      </c>
      <c r="F6635" t="s">
        <v>109</v>
      </c>
      <c r="G6635">
        <v>0.66920221244271605</v>
      </c>
      <c r="H6635">
        <v>1.86203681608984E-2</v>
      </c>
      <c r="I6635">
        <v>35.939257841743299</v>
      </c>
      <c r="J6635" s="10">
        <v>3.3225320490303799E-280</v>
      </c>
      <c r="X6635" t="str">
        <f t="shared" si="520"/>
        <v>grade_5_sex_1_t3_subsample_zmath_level_as.factor(book)5</v>
      </c>
      <c r="Y6635" t="str">
        <f t="shared" si="521"/>
        <v>0.669</v>
      </c>
      <c r="Z6635" t="str">
        <f t="shared" si="522"/>
        <v>0.019</v>
      </c>
      <c r="AA6635" s="2" t="str">
        <f t="shared" si="523"/>
        <v>***</v>
      </c>
      <c r="AB6635" t="str">
        <f t="shared" si="524"/>
        <v>zmath_level ~ relative_age + as.factor(book) +      as.factor(year) | as.factor(school_id) |      0 | school_id</v>
      </c>
    </row>
    <row r="6636" spans="1:28">
      <c r="A6636">
        <v>6635</v>
      </c>
      <c r="B6636" t="s">
        <v>189</v>
      </c>
      <c r="C6636" t="b">
        <v>0</v>
      </c>
      <c r="D6636" t="s">
        <v>227</v>
      </c>
      <c r="E6636" t="s">
        <v>237</v>
      </c>
      <c r="F6636" t="s">
        <v>110</v>
      </c>
      <c r="G6636">
        <v>-7.9977056765846398E-3</v>
      </c>
      <c r="H6636">
        <v>1.17932590910356E-2</v>
      </c>
      <c r="I6636">
        <v>-0.67815907501463202</v>
      </c>
      <c r="J6636">
        <v>0.49767315846562998</v>
      </c>
      <c r="X6636" t="str">
        <f t="shared" si="520"/>
        <v>grade_5_sex_1_t3_subsample_zmath_level_as.factor(year)2017</v>
      </c>
      <c r="Y6636" t="str">
        <f t="shared" si="521"/>
        <v>-0.008</v>
      </c>
      <c r="Z6636" t="str">
        <f t="shared" si="522"/>
        <v>0.012</v>
      </c>
      <c r="AA6636" s="2" t="str">
        <f t="shared" si="523"/>
        <v/>
      </c>
      <c r="AB6636" t="str">
        <f t="shared" si="524"/>
        <v>zmath_level ~ relative_age + as.factor(book) +      as.factor(year) | as.factor(school_id) |      0 | school_id</v>
      </c>
    </row>
    <row r="6637" spans="1:28">
      <c r="A6637">
        <v>6636</v>
      </c>
      <c r="B6637" t="s">
        <v>189</v>
      </c>
      <c r="C6637" t="b">
        <v>0</v>
      </c>
      <c r="D6637" t="s">
        <v>227</v>
      </c>
      <c r="E6637" t="s">
        <v>237</v>
      </c>
      <c r="F6637" t="s">
        <v>111</v>
      </c>
      <c r="G6637">
        <v>1.05686832918893E-2</v>
      </c>
      <c r="H6637">
        <v>1.15820127750256E-2</v>
      </c>
      <c r="I6637">
        <v>0.91250834351336896</v>
      </c>
      <c r="J6637">
        <v>0.361504432847153</v>
      </c>
      <c r="X6637" t="str">
        <f t="shared" si="520"/>
        <v>grade_5_sex_1_t3_subsample_zmath_level_as.factor(year)2018</v>
      </c>
      <c r="Y6637" t="str">
        <f t="shared" si="521"/>
        <v>0.011</v>
      </c>
      <c r="Z6637" t="str">
        <f t="shared" si="522"/>
        <v>0.012</v>
      </c>
      <c r="AA6637" s="2" t="str">
        <f t="shared" si="523"/>
        <v/>
      </c>
      <c r="AB6637" t="str">
        <f t="shared" si="524"/>
        <v>zmath_level ~ relative_age + as.factor(book) +      as.factor(year) | as.factor(school_id) |      0 | school_id</v>
      </c>
    </row>
    <row r="6638" spans="1:28">
      <c r="A6638">
        <v>6637</v>
      </c>
      <c r="B6638" t="s">
        <v>191</v>
      </c>
      <c r="C6638" t="b">
        <v>0</v>
      </c>
      <c r="D6638" t="s">
        <v>227</v>
      </c>
      <c r="E6638" t="s">
        <v>238</v>
      </c>
      <c r="F6638" t="s">
        <v>104</v>
      </c>
      <c r="G6638">
        <v>1.25943327437123E-2</v>
      </c>
      <c r="H6638">
        <v>1.1483635460609899E-3</v>
      </c>
      <c r="I6638">
        <v>10.967200053425699</v>
      </c>
      <c r="J6638" s="10">
        <v>5.7868223288467501E-28</v>
      </c>
      <c r="X6638" t="str">
        <f t="shared" si="520"/>
        <v>grade_9_sex_1_t3_subsample_zmath_level_relative_age</v>
      </c>
      <c r="Y6638" t="str">
        <f t="shared" si="521"/>
        <v>0.013</v>
      </c>
      <c r="Z6638" t="str">
        <f t="shared" si="522"/>
        <v>0.001</v>
      </c>
      <c r="AA6638" s="2" t="str">
        <f t="shared" si="523"/>
        <v>***</v>
      </c>
      <c r="AB6638" t="str">
        <f t="shared" si="524"/>
        <v>zmath_level ~ relative_age + as.factor(book) +      as.factor(year) | as.factor(school_id) |      0 | school_id</v>
      </c>
    </row>
    <row r="6639" spans="1:28">
      <c r="A6639">
        <v>6638</v>
      </c>
      <c r="B6639" t="s">
        <v>191</v>
      </c>
      <c r="C6639" t="b">
        <v>0</v>
      </c>
      <c r="D6639" t="s">
        <v>227</v>
      </c>
      <c r="E6639" t="s">
        <v>238</v>
      </c>
      <c r="F6639" t="s">
        <v>106</v>
      </c>
      <c r="G6639">
        <v>0.198314621031524</v>
      </c>
      <c r="H6639">
        <v>1.33891748111003E-2</v>
      </c>
      <c r="I6639">
        <v>14.8115641052883</v>
      </c>
      <c r="J6639" s="10">
        <v>1.46317188790942E-49</v>
      </c>
      <c r="X6639" t="str">
        <f t="shared" si="520"/>
        <v>grade_9_sex_1_t3_subsample_zmath_level_as.factor(book)2</v>
      </c>
      <c r="Y6639" t="str">
        <f t="shared" si="521"/>
        <v>0.198</v>
      </c>
      <c r="Z6639" t="str">
        <f t="shared" si="522"/>
        <v>0.013</v>
      </c>
      <c r="AA6639" s="2" t="str">
        <f t="shared" si="523"/>
        <v>***</v>
      </c>
      <c r="AB6639" t="str">
        <f t="shared" si="524"/>
        <v>zmath_level ~ relative_age + as.factor(book) +      as.factor(year) | as.factor(school_id) |      0 | school_id</v>
      </c>
    </row>
    <row r="6640" spans="1:28">
      <c r="A6640">
        <v>6639</v>
      </c>
      <c r="B6640" t="s">
        <v>191</v>
      </c>
      <c r="C6640" t="b">
        <v>0</v>
      </c>
      <c r="D6640" t="s">
        <v>227</v>
      </c>
      <c r="E6640" t="s">
        <v>238</v>
      </c>
      <c r="F6640" t="s">
        <v>107</v>
      </c>
      <c r="G6640">
        <v>0.35882338866094898</v>
      </c>
      <c r="H6640">
        <v>1.18681988476053E-2</v>
      </c>
      <c r="I6640">
        <v>30.234022303506599</v>
      </c>
      <c r="J6640" s="10">
        <v>1.5801182564316E-199</v>
      </c>
      <c r="X6640" t="str">
        <f t="shared" si="520"/>
        <v>grade_9_sex_1_t3_subsample_zmath_level_as.factor(book)3</v>
      </c>
      <c r="Y6640" t="str">
        <f t="shared" si="521"/>
        <v>0.359</v>
      </c>
      <c r="Z6640" t="str">
        <f t="shared" si="522"/>
        <v>0.012</v>
      </c>
      <c r="AA6640" s="2" t="str">
        <f t="shared" si="523"/>
        <v>***</v>
      </c>
      <c r="AB6640" t="str">
        <f t="shared" si="524"/>
        <v>zmath_level ~ relative_age + as.factor(book) +      as.factor(year) | as.factor(school_id) |      0 | school_id</v>
      </c>
    </row>
    <row r="6641" spans="1:28">
      <c r="A6641">
        <v>6640</v>
      </c>
      <c r="B6641" t="s">
        <v>191</v>
      </c>
      <c r="C6641" t="b">
        <v>0</v>
      </c>
      <c r="D6641" t="s">
        <v>227</v>
      </c>
      <c r="E6641" t="s">
        <v>238</v>
      </c>
      <c r="F6641" t="s">
        <v>108</v>
      </c>
      <c r="G6641">
        <v>0.41157614406660797</v>
      </c>
      <c r="H6641">
        <v>1.44412051603417E-2</v>
      </c>
      <c r="I6641">
        <v>28.500124435381299</v>
      </c>
      <c r="J6641" s="10">
        <v>1.1806036531062E-177</v>
      </c>
      <c r="X6641" t="str">
        <f t="shared" si="520"/>
        <v>grade_9_sex_1_t3_subsample_zmath_level_as.factor(book)4</v>
      </c>
      <c r="Y6641" t="str">
        <f t="shared" si="521"/>
        <v>0.412</v>
      </c>
      <c r="Z6641" t="str">
        <f t="shared" si="522"/>
        <v>0.014</v>
      </c>
      <c r="AA6641" s="2" t="str">
        <f t="shared" si="523"/>
        <v>***</v>
      </c>
      <c r="AB6641" t="str">
        <f t="shared" si="524"/>
        <v>zmath_level ~ relative_age + as.factor(book) +      as.factor(year) | as.factor(school_id) |      0 | school_id</v>
      </c>
    </row>
    <row r="6642" spans="1:28">
      <c r="A6642">
        <v>6641</v>
      </c>
      <c r="B6642" t="s">
        <v>191</v>
      </c>
      <c r="C6642" t="b">
        <v>0</v>
      </c>
      <c r="D6642" t="s">
        <v>227</v>
      </c>
      <c r="E6642" t="s">
        <v>238</v>
      </c>
      <c r="F6642" t="s">
        <v>109</v>
      </c>
      <c r="G6642">
        <v>0.45990804747178399</v>
      </c>
      <c r="H6642">
        <v>1.49693112828413E-2</v>
      </c>
      <c r="I6642">
        <v>30.723393934559802</v>
      </c>
      <c r="J6642" s="10">
        <v>6.27914193205992E-206</v>
      </c>
      <c r="X6642" t="str">
        <f t="shared" si="520"/>
        <v>grade_9_sex_1_t3_subsample_zmath_level_as.factor(book)5</v>
      </c>
      <c r="Y6642" t="str">
        <f t="shared" si="521"/>
        <v>0.460</v>
      </c>
      <c r="Z6642" t="str">
        <f t="shared" si="522"/>
        <v>0.015</v>
      </c>
      <c r="AA6642" s="2" t="str">
        <f t="shared" si="523"/>
        <v>***</v>
      </c>
      <c r="AB6642" t="str">
        <f t="shared" si="524"/>
        <v>zmath_level ~ relative_age + as.factor(book) +      as.factor(year) | as.factor(school_id) |      0 | school_id</v>
      </c>
    </row>
    <row r="6643" spans="1:28">
      <c r="A6643">
        <v>6642</v>
      </c>
      <c r="B6643" t="s">
        <v>191</v>
      </c>
      <c r="C6643" t="b">
        <v>0</v>
      </c>
      <c r="D6643" t="s">
        <v>227</v>
      </c>
      <c r="E6643" t="s">
        <v>238</v>
      </c>
      <c r="F6643" t="s">
        <v>110</v>
      </c>
      <c r="G6643">
        <v>7.4033073616182098E-3</v>
      </c>
      <c r="H6643">
        <v>1.2155529685793901E-2</v>
      </c>
      <c r="I6643">
        <v>0.60904851972600005</v>
      </c>
      <c r="J6643">
        <v>0.54249422988294105</v>
      </c>
      <c r="X6643" t="str">
        <f t="shared" si="520"/>
        <v>grade_9_sex_1_t3_subsample_zmath_level_as.factor(year)2017</v>
      </c>
      <c r="Y6643" t="str">
        <f t="shared" si="521"/>
        <v>0.007</v>
      </c>
      <c r="Z6643" t="str">
        <f t="shared" si="522"/>
        <v>0.012</v>
      </c>
      <c r="AA6643" s="2" t="str">
        <f t="shared" si="523"/>
        <v/>
      </c>
      <c r="AB6643" t="str">
        <f t="shared" si="524"/>
        <v>zmath_level ~ relative_age + as.factor(book) +      as.factor(year) | as.factor(school_id) |      0 | school_id</v>
      </c>
    </row>
    <row r="6644" spans="1:28">
      <c r="A6644">
        <v>6643</v>
      </c>
      <c r="B6644" t="s">
        <v>191</v>
      </c>
      <c r="C6644" t="b">
        <v>0</v>
      </c>
      <c r="D6644" t="s">
        <v>227</v>
      </c>
      <c r="E6644" t="s">
        <v>238</v>
      </c>
      <c r="F6644" t="s">
        <v>111</v>
      </c>
      <c r="G6644">
        <v>3.42906976464179E-2</v>
      </c>
      <c r="H6644">
        <v>1.38815878670746E-2</v>
      </c>
      <c r="I6644">
        <v>2.470228764517</v>
      </c>
      <c r="J6644">
        <v>1.3505001926190001E-2</v>
      </c>
      <c r="X6644" t="str">
        <f t="shared" si="520"/>
        <v>grade_9_sex_1_t3_subsample_zmath_level_as.factor(year)2018</v>
      </c>
      <c r="Y6644" t="str">
        <f t="shared" si="521"/>
        <v>0.034</v>
      </c>
      <c r="Z6644" t="str">
        <f t="shared" si="522"/>
        <v>0.014</v>
      </c>
      <c r="AA6644" s="2" t="str">
        <f t="shared" si="523"/>
        <v>**</v>
      </c>
      <c r="AB6644" t="str">
        <f t="shared" si="524"/>
        <v>zmath_level ~ relative_age + as.factor(book) +      as.factor(year) | as.factor(school_id) |      0 | school_id</v>
      </c>
    </row>
    <row r="6645" spans="1:28">
      <c r="A6645">
        <v>6644</v>
      </c>
      <c r="B6645" t="s">
        <v>193</v>
      </c>
      <c r="C6645" t="b">
        <v>0</v>
      </c>
      <c r="D6645" t="s">
        <v>227</v>
      </c>
      <c r="E6645" t="s">
        <v>239</v>
      </c>
      <c r="F6645" t="s">
        <v>104</v>
      </c>
      <c r="G6645">
        <v>1.6752146548639001E-2</v>
      </c>
      <c r="H6645">
        <v>1.16637174373709E-3</v>
      </c>
      <c r="I6645">
        <v>14.3626134965895</v>
      </c>
      <c r="J6645" s="10">
        <v>1.0383346454020199E-46</v>
      </c>
      <c r="X6645" t="str">
        <f t="shared" si="520"/>
        <v>grade_8_sex_1_t3_subsample_zmath_level_relative_age</v>
      </c>
      <c r="Y6645" t="str">
        <f t="shared" si="521"/>
        <v>0.017</v>
      </c>
      <c r="Z6645" t="str">
        <f t="shared" si="522"/>
        <v>0.001</v>
      </c>
      <c r="AA6645" s="2" t="str">
        <f t="shared" si="523"/>
        <v>***</v>
      </c>
      <c r="AB6645" t="str">
        <f t="shared" si="524"/>
        <v>zmath_level ~ relative_age + as.factor(book) +      as.factor(year) | as.factor(school_id) |      0 | school_id</v>
      </c>
    </row>
    <row r="6646" spans="1:28">
      <c r="A6646">
        <v>6645</v>
      </c>
      <c r="B6646" t="s">
        <v>193</v>
      </c>
      <c r="C6646" t="b">
        <v>0</v>
      </c>
      <c r="D6646" t="s">
        <v>227</v>
      </c>
      <c r="E6646" t="s">
        <v>239</v>
      </c>
      <c r="F6646" t="s">
        <v>106</v>
      </c>
      <c r="G6646">
        <v>0.19920791649244299</v>
      </c>
      <c r="H6646">
        <v>1.39450957444335E-2</v>
      </c>
      <c r="I6646">
        <v>14.285159467045</v>
      </c>
      <c r="J6646" s="10">
        <v>3.1553286696057601E-46</v>
      </c>
      <c r="X6646" t="str">
        <f t="shared" si="520"/>
        <v>grade_8_sex_1_t3_subsample_zmath_level_as.factor(book)2</v>
      </c>
      <c r="Y6646" t="str">
        <f t="shared" si="521"/>
        <v>0.199</v>
      </c>
      <c r="Z6646" t="str">
        <f t="shared" si="522"/>
        <v>0.014</v>
      </c>
      <c r="AA6646" s="2" t="str">
        <f t="shared" si="523"/>
        <v>***</v>
      </c>
      <c r="AB6646" t="str">
        <f t="shared" si="524"/>
        <v>zmath_level ~ relative_age + as.factor(book) +      as.factor(year) | as.factor(school_id) |      0 | school_id</v>
      </c>
    </row>
    <row r="6647" spans="1:28">
      <c r="A6647">
        <v>6646</v>
      </c>
      <c r="B6647" t="s">
        <v>193</v>
      </c>
      <c r="C6647" t="b">
        <v>0</v>
      </c>
      <c r="D6647" t="s">
        <v>227</v>
      </c>
      <c r="E6647" t="s">
        <v>239</v>
      </c>
      <c r="F6647" t="s">
        <v>107</v>
      </c>
      <c r="G6647">
        <v>0.356585011363866</v>
      </c>
      <c r="H6647">
        <v>1.27191546947604E-2</v>
      </c>
      <c r="I6647">
        <v>28.035275922130101</v>
      </c>
      <c r="J6647" s="10">
        <v>5.6715251366834004E-172</v>
      </c>
      <c r="X6647" t="str">
        <f t="shared" si="520"/>
        <v>grade_8_sex_1_t3_subsample_zmath_level_as.factor(book)3</v>
      </c>
      <c r="Y6647" t="str">
        <f t="shared" si="521"/>
        <v>0.357</v>
      </c>
      <c r="Z6647" t="str">
        <f t="shared" si="522"/>
        <v>0.013</v>
      </c>
      <c r="AA6647" s="2" t="str">
        <f t="shared" si="523"/>
        <v>***</v>
      </c>
      <c r="AB6647" t="str">
        <f t="shared" si="524"/>
        <v>zmath_level ~ relative_age + as.factor(book) +      as.factor(year) | as.factor(school_id) |      0 | school_id</v>
      </c>
    </row>
    <row r="6648" spans="1:28">
      <c r="A6648">
        <v>6647</v>
      </c>
      <c r="B6648" t="s">
        <v>193</v>
      </c>
      <c r="C6648" t="b">
        <v>0</v>
      </c>
      <c r="D6648" t="s">
        <v>227</v>
      </c>
      <c r="E6648" t="s">
        <v>239</v>
      </c>
      <c r="F6648" t="s">
        <v>108</v>
      </c>
      <c r="G6648">
        <v>0.42048553058557903</v>
      </c>
      <c r="H6648">
        <v>1.46271639745104E-2</v>
      </c>
      <c r="I6648">
        <v>28.7468938830743</v>
      </c>
      <c r="J6648" s="10">
        <v>1.1764070016675999E-180</v>
      </c>
      <c r="X6648" t="str">
        <f t="shared" si="520"/>
        <v>grade_8_sex_1_t3_subsample_zmath_level_as.factor(book)4</v>
      </c>
      <c r="Y6648" t="str">
        <f t="shared" si="521"/>
        <v>0.420</v>
      </c>
      <c r="Z6648" t="str">
        <f t="shared" si="522"/>
        <v>0.015</v>
      </c>
      <c r="AA6648" s="2" t="str">
        <f t="shared" si="523"/>
        <v>***</v>
      </c>
      <c r="AB6648" t="str">
        <f t="shared" si="524"/>
        <v>zmath_level ~ relative_age + as.factor(book) +      as.factor(year) | as.factor(school_id) |      0 | school_id</v>
      </c>
    </row>
    <row r="6649" spans="1:28">
      <c r="A6649">
        <v>6648</v>
      </c>
      <c r="B6649" t="s">
        <v>193</v>
      </c>
      <c r="C6649" t="b">
        <v>0</v>
      </c>
      <c r="D6649" t="s">
        <v>227</v>
      </c>
      <c r="E6649" t="s">
        <v>239</v>
      </c>
      <c r="F6649" t="s">
        <v>109</v>
      </c>
      <c r="G6649">
        <v>0.46991235923090002</v>
      </c>
      <c r="H6649">
        <v>1.57881765964401E-2</v>
      </c>
      <c r="I6649">
        <v>29.763561128196201</v>
      </c>
      <c r="J6649" s="10">
        <v>1.9848909626324001E-193</v>
      </c>
      <c r="X6649" t="str">
        <f t="shared" si="520"/>
        <v>grade_8_sex_1_t3_subsample_zmath_level_as.factor(book)5</v>
      </c>
      <c r="Y6649" t="str">
        <f t="shared" si="521"/>
        <v>0.470</v>
      </c>
      <c r="Z6649" t="str">
        <f t="shared" si="522"/>
        <v>0.016</v>
      </c>
      <c r="AA6649" s="2" t="str">
        <f t="shared" si="523"/>
        <v>***</v>
      </c>
      <c r="AB6649" t="str">
        <f t="shared" si="524"/>
        <v>zmath_level ~ relative_age + as.factor(book) +      as.factor(year) | as.factor(school_id) |      0 | school_id</v>
      </c>
    </row>
    <row r="6650" spans="1:28">
      <c r="A6650">
        <v>6649</v>
      </c>
      <c r="B6650" t="s">
        <v>193</v>
      </c>
      <c r="C6650" t="b">
        <v>0</v>
      </c>
      <c r="D6650" t="s">
        <v>227</v>
      </c>
      <c r="E6650" t="s">
        <v>239</v>
      </c>
      <c r="F6650" t="s">
        <v>110</v>
      </c>
      <c r="G6650">
        <v>-9.1015829621143296E-3</v>
      </c>
      <c r="H6650">
        <v>1.3553791965026299E-2</v>
      </c>
      <c r="I6650">
        <v>-0.67151561611685795</v>
      </c>
      <c r="J6650">
        <v>0.50189437559764105</v>
      </c>
      <c r="X6650" t="str">
        <f t="shared" si="520"/>
        <v>grade_8_sex_1_t3_subsample_zmath_level_as.factor(year)2017</v>
      </c>
      <c r="Y6650" t="str">
        <f t="shared" si="521"/>
        <v>-0.009</v>
      </c>
      <c r="Z6650" t="str">
        <f t="shared" si="522"/>
        <v>0.014</v>
      </c>
      <c r="AA6650" s="2" t="str">
        <f t="shared" si="523"/>
        <v/>
      </c>
      <c r="AB6650" t="str">
        <f t="shared" si="524"/>
        <v>zmath_level ~ relative_age + as.factor(book) +      as.factor(year) | as.factor(school_id) |      0 | school_id</v>
      </c>
    </row>
    <row r="6651" spans="1:28">
      <c r="A6651">
        <v>6650</v>
      </c>
      <c r="B6651" t="s">
        <v>193</v>
      </c>
      <c r="C6651" t="b">
        <v>0</v>
      </c>
      <c r="D6651" t="s">
        <v>227</v>
      </c>
      <c r="E6651" t="s">
        <v>239</v>
      </c>
      <c r="F6651" t="s">
        <v>111</v>
      </c>
      <c r="G6651">
        <v>-2.14588513470923E-2</v>
      </c>
      <c r="H6651">
        <v>1.45905309300082E-2</v>
      </c>
      <c r="I6651">
        <v>-1.4707382102839099</v>
      </c>
      <c r="J6651">
        <v>0.141366514530605</v>
      </c>
      <c r="X6651" t="str">
        <f t="shared" si="520"/>
        <v>grade_8_sex_1_t3_subsample_zmath_level_as.factor(year)2018</v>
      </c>
      <c r="Y6651" t="str">
        <f t="shared" si="521"/>
        <v>-0.021</v>
      </c>
      <c r="Z6651" t="str">
        <f t="shared" si="522"/>
        <v>0.015</v>
      </c>
      <c r="AA6651" s="2" t="str">
        <f t="shared" si="523"/>
        <v/>
      </c>
      <c r="AB6651" t="str">
        <f t="shared" si="524"/>
        <v>zmath_level ~ relative_age + as.factor(book) +      as.factor(year) | as.factor(school_id) |      0 | school_id</v>
      </c>
    </row>
    <row r="6652" spans="1:28">
      <c r="A6652">
        <v>6651</v>
      </c>
      <c r="B6652" t="s">
        <v>195</v>
      </c>
      <c r="C6652" t="b">
        <v>0</v>
      </c>
      <c r="D6652" t="s">
        <v>227</v>
      </c>
      <c r="E6652" t="s">
        <v>240</v>
      </c>
      <c r="F6652" t="s">
        <v>104</v>
      </c>
      <c r="G6652">
        <v>2.0303500575523801E-2</v>
      </c>
      <c r="H6652">
        <v>1.19576564571945E-3</v>
      </c>
      <c r="I6652">
        <v>16.979498155182299</v>
      </c>
      <c r="J6652" s="10">
        <v>1.5859441824764501E-64</v>
      </c>
      <c r="X6652" t="str">
        <f t="shared" si="520"/>
        <v>grade_7_sex_1_t3_subsample_zmath_level_relative_age</v>
      </c>
      <c r="Y6652" t="str">
        <f t="shared" si="521"/>
        <v>0.020</v>
      </c>
      <c r="Z6652" t="str">
        <f t="shared" si="522"/>
        <v>0.001</v>
      </c>
      <c r="AA6652" s="2" t="str">
        <f t="shared" si="523"/>
        <v>***</v>
      </c>
      <c r="AB6652" t="str">
        <f t="shared" si="524"/>
        <v>zmath_level ~ relative_age + as.factor(book) +      as.factor(year) | as.factor(school_id) |      0 | school_id</v>
      </c>
    </row>
    <row r="6653" spans="1:28">
      <c r="A6653">
        <v>6652</v>
      </c>
      <c r="B6653" t="s">
        <v>195</v>
      </c>
      <c r="C6653" t="b">
        <v>0</v>
      </c>
      <c r="D6653" t="s">
        <v>227</v>
      </c>
      <c r="E6653" t="s">
        <v>240</v>
      </c>
      <c r="F6653" t="s">
        <v>106</v>
      </c>
      <c r="G6653">
        <v>0.229796937496209</v>
      </c>
      <c r="H6653">
        <v>1.2872715345346701E-2</v>
      </c>
      <c r="I6653">
        <v>17.851473549384199</v>
      </c>
      <c r="J6653" s="10">
        <v>4.1030996176776301E-71</v>
      </c>
      <c r="X6653" t="str">
        <f t="shared" si="520"/>
        <v>grade_7_sex_1_t3_subsample_zmath_level_as.factor(book)2</v>
      </c>
      <c r="Y6653" t="str">
        <f t="shared" si="521"/>
        <v>0.230</v>
      </c>
      <c r="Z6653" t="str">
        <f t="shared" si="522"/>
        <v>0.013</v>
      </c>
      <c r="AA6653" s="2" t="str">
        <f t="shared" si="523"/>
        <v>***</v>
      </c>
      <c r="AB6653" t="str">
        <f t="shared" si="524"/>
        <v>zmath_level ~ relative_age + as.factor(book) +      as.factor(year) | as.factor(school_id) |      0 | school_id</v>
      </c>
    </row>
    <row r="6654" spans="1:28">
      <c r="A6654">
        <v>6653</v>
      </c>
      <c r="B6654" t="s">
        <v>195</v>
      </c>
      <c r="C6654" t="b">
        <v>0</v>
      </c>
      <c r="D6654" t="s">
        <v>227</v>
      </c>
      <c r="E6654" t="s">
        <v>240</v>
      </c>
      <c r="F6654" t="s">
        <v>107</v>
      </c>
      <c r="G6654">
        <v>0.43237886698014599</v>
      </c>
      <c r="H6654">
        <v>1.18479397171063E-2</v>
      </c>
      <c r="I6654">
        <v>36.494013077722499</v>
      </c>
      <c r="J6654" s="10">
        <v>9.0384516702562792E-289</v>
      </c>
      <c r="X6654" t="str">
        <f t="shared" si="520"/>
        <v>grade_7_sex_1_t3_subsample_zmath_level_as.factor(book)3</v>
      </c>
      <c r="Y6654" t="str">
        <f t="shared" si="521"/>
        <v>0.432</v>
      </c>
      <c r="Z6654" t="str">
        <f t="shared" si="522"/>
        <v>0.012</v>
      </c>
      <c r="AA6654" s="2" t="str">
        <f t="shared" si="523"/>
        <v>***</v>
      </c>
      <c r="AB6654" t="str">
        <f t="shared" si="524"/>
        <v>zmath_level ~ relative_age + as.factor(book) +      as.factor(year) | as.factor(school_id) |      0 | school_id</v>
      </c>
    </row>
    <row r="6655" spans="1:28">
      <c r="A6655">
        <v>6654</v>
      </c>
      <c r="B6655" t="s">
        <v>195</v>
      </c>
      <c r="C6655" t="b">
        <v>0</v>
      </c>
      <c r="D6655" t="s">
        <v>227</v>
      </c>
      <c r="E6655" t="s">
        <v>240</v>
      </c>
      <c r="F6655" t="s">
        <v>108</v>
      </c>
      <c r="G6655">
        <v>0.51532493949819702</v>
      </c>
      <c r="H6655">
        <v>1.37486747637148E-2</v>
      </c>
      <c r="I6655">
        <v>37.481789943728501</v>
      </c>
      <c r="J6655" s="10">
        <v>2.4675325685098599E-304</v>
      </c>
      <c r="X6655" t="str">
        <f t="shared" si="520"/>
        <v>grade_7_sex_1_t3_subsample_zmath_level_as.factor(book)4</v>
      </c>
      <c r="Y6655" t="str">
        <f t="shared" si="521"/>
        <v>0.515</v>
      </c>
      <c r="Z6655" t="str">
        <f t="shared" si="522"/>
        <v>0.014</v>
      </c>
      <c r="AA6655" s="2" t="str">
        <f t="shared" si="523"/>
        <v>***</v>
      </c>
      <c r="AB6655" t="str">
        <f t="shared" si="524"/>
        <v>zmath_level ~ relative_age + as.factor(book) +      as.factor(year) | as.factor(school_id) |      0 | school_id</v>
      </c>
    </row>
    <row r="6656" spans="1:28">
      <c r="A6656">
        <v>6655</v>
      </c>
      <c r="B6656" t="s">
        <v>195</v>
      </c>
      <c r="C6656" t="b">
        <v>0</v>
      </c>
      <c r="D6656" t="s">
        <v>227</v>
      </c>
      <c r="E6656" t="s">
        <v>240</v>
      </c>
      <c r="F6656" t="s">
        <v>109</v>
      </c>
      <c r="G6656">
        <v>0.61263929367012504</v>
      </c>
      <c r="H6656">
        <v>1.5569184102822899E-2</v>
      </c>
      <c r="I6656">
        <v>39.349479691684401</v>
      </c>
      <c r="J6656">
        <v>0</v>
      </c>
      <c r="X6656" t="str">
        <f t="shared" si="520"/>
        <v>grade_7_sex_1_t3_subsample_zmath_level_as.factor(book)5</v>
      </c>
      <c r="Y6656" t="str">
        <f t="shared" si="521"/>
        <v>0.613</v>
      </c>
      <c r="Z6656" t="str">
        <f t="shared" si="522"/>
        <v>0.016</v>
      </c>
      <c r="AA6656" s="2" t="str">
        <f t="shared" si="523"/>
        <v>***</v>
      </c>
      <c r="AB6656" t="str">
        <f t="shared" si="524"/>
        <v>zmath_level ~ relative_age + as.factor(book) +      as.factor(year) | as.factor(school_id) |      0 | school_id</v>
      </c>
    </row>
    <row r="6657" spans="1:28">
      <c r="A6657">
        <v>6656</v>
      </c>
      <c r="B6657" t="s">
        <v>195</v>
      </c>
      <c r="C6657" t="b">
        <v>0</v>
      </c>
      <c r="D6657" t="s">
        <v>227</v>
      </c>
      <c r="E6657" t="s">
        <v>240</v>
      </c>
      <c r="F6657" t="s">
        <v>110</v>
      </c>
      <c r="G6657">
        <v>-1.6286814909062801E-2</v>
      </c>
      <c r="H6657">
        <v>1.23079238860544E-2</v>
      </c>
      <c r="I6657">
        <v>-1.3232788128887201</v>
      </c>
      <c r="J6657">
        <v>0.18574715045225501</v>
      </c>
      <c r="X6657" t="str">
        <f t="shared" si="520"/>
        <v>grade_7_sex_1_t3_subsample_zmath_level_as.factor(year)2017</v>
      </c>
      <c r="Y6657" t="str">
        <f t="shared" si="521"/>
        <v>-0.016</v>
      </c>
      <c r="Z6657" t="str">
        <f t="shared" si="522"/>
        <v>0.012</v>
      </c>
      <c r="AA6657" s="2" t="str">
        <f t="shared" si="523"/>
        <v/>
      </c>
      <c r="AB6657" t="str">
        <f t="shared" si="524"/>
        <v>zmath_level ~ relative_age + as.factor(book) +      as.factor(year) | as.factor(school_id) |      0 | school_id</v>
      </c>
    </row>
    <row r="6658" spans="1:28">
      <c r="A6658">
        <v>6657</v>
      </c>
      <c r="B6658" t="s">
        <v>195</v>
      </c>
      <c r="C6658" t="b">
        <v>0</v>
      </c>
      <c r="D6658" t="s">
        <v>227</v>
      </c>
      <c r="E6658" t="s">
        <v>240</v>
      </c>
      <c r="F6658" t="s">
        <v>111</v>
      </c>
      <c r="G6658">
        <v>-2.3381982710568398E-2</v>
      </c>
      <c r="H6658">
        <v>1.1679648927001801E-2</v>
      </c>
      <c r="I6658">
        <v>-2.00194225500326</v>
      </c>
      <c r="J6658">
        <v>4.5294930462444899E-2</v>
      </c>
      <c r="X6658" t="str">
        <f t="shared" ref="X6658:X6721" si="525">E6658&amp;"_"&amp;F6658</f>
        <v>grade_7_sex_1_t3_subsample_zmath_level_as.factor(year)2018</v>
      </c>
      <c r="Y6658" t="str">
        <f t="shared" ref="Y6658:Y6721" si="526">TEXT(G6658,"0.000")</f>
        <v>-0.023</v>
      </c>
      <c r="Z6658" t="str">
        <f t="shared" ref="Z6658:Z6721" si="527">TEXT(H6658,"0.000")</f>
        <v>0.012</v>
      </c>
      <c r="AA6658" s="2" t="str">
        <f t="shared" ref="AA6658:AA6721" si="528">IF(COUNTIF(J6658,"*E*")&gt;0, "***", IF(TEXT(J6658, "0.00E+00")*1&lt;0.01, "***", IF(TEXT(J6658, "0.00E+00")*1&lt;0.05, "**",  IF(TEXT(J6658, "0.00E+00")*1&lt;0.1, "*",""))))</f>
        <v>**</v>
      </c>
      <c r="AB6658" t="str">
        <f t="shared" ref="AB6658:AB6721" si="529">D6658</f>
        <v>zmath_level ~ relative_age + as.factor(book) +      as.factor(year) | as.factor(school_id) |      0 | school_id</v>
      </c>
    </row>
    <row r="6659" spans="1:28">
      <c r="A6659">
        <v>6658</v>
      </c>
      <c r="B6659" t="s">
        <v>197</v>
      </c>
      <c r="C6659" t="b">
        <v>0</v>
      </c>
      <c r="D6659" t="s">
        <v>241</v>
      </c>
      <c r="E6659" t="s">
        <v>242</v>
      </c>
      <c r="F6659" t="s">
        <v>104</v>
      </c>
      <c r="G6659">
        <v>2.1509533234812101E-2</v>
      </c>
      <c r="H6659">
        <v>6.6590355651774196E-4</v>
      </c>
      <c r="I6659">
        <v>32.3012739972338</v>
      </c>
      <c r="J6659" s="10">
        <v>1.29810817627326E-228</v>
      </c>
      <c r="X6659" t="str">
        <f t="shared" si="525"/>
        <v>sex_1_t3_subsample_zmath_level_relative_age</v>
      </c>
      <c r="Y6659" t="str">
        <f t="shared" si="526"/>
        <v>0.022</v>
      </c>
      <c r="Z6659" t="str">
        <f t="shared" si="527"/>
        <v>0.001</v>
      </c>
      <c r="AA6659" s="2" t="str">
        <f t="shared" si="528"/>
        <v>***</v>
      </c>
      <c r="AB6659" t="str">
        <f t="shared" si="529"/>
        <v>zmath_level ~ relative_age + as.factor(book) +      as.factor(year) + as.factor(grade) | as.factor(school_id) |      0 | school_id</v>
      </c>
    </row>
    <row r="6660" spans="1:28">
      <c r="A6660">
        <v>6659</v>
      </c>
      <c r="B6660" t="s">
        <v>197</v>
      </c>
      <c r="C6660" t="b">
        <v>0</v>
      </c>
      <c r="D6660" t="s">
        <v>241</v>
      </c>
      <c r="E6660" t="s">
        <v>242</v>
      </c>
      <c r="F6660" t="s">
        <v>106</v>
      </c>
      <c r="G6660">
        <v>0.20857410944265001</v>
      </c>
      <c r="H6660">
        <v>5.8899125695594896E-3</v>
      </c>
      <c r="I6660">
        <v>35.412089225332899</v>
      </c>
      <c r="J6660" s="10">
        <v>2.8826244314395502E-274</v>
      </c>
      <c r="X6660" t="str">
        <f t="shared" si="525"/>
        <v>sex_1_t3_subsample_zmath_level_as.factor(book)2</v>
      </c>
      <c r="Y6660" t="str">
        <f t="shared" si="526"/>
        <v>0.209</v>
      </c>
      <c r="Z6660" t="str">
        <f t="shared" si="527"/>
        <v>0.006</v>
      </c>
      <c r="AA6660" s="2" t="str">
        <f t="shared" si="528"/>
        <v>***</v>
      </c>
      <c r="AB6660" t="str">
        <f t="shared" si="529"/>
        <v>zmath_level ~ relative_age + as.factor(book) +      as.factor(year) + as.factor(grade) | as.factor(school_id) |      0 | school_id</v>
      </c>
    </row>
    <row r="6661" spans="1:28">
      <c r="A6661">
        <v>6660</v>
      </c>
      <c r="B6661" t="s">
        <v>197</v>
      </c>
      <c r="C6661" t="b">
        <v>0</v>
      </c>
      <c r="D6661" t="s">
        <v>241</v>
      </c>
      <c r="E6661" t="s">
        <v>242</v>
      </c>
      <c r="F6661" t="s">
        <v>107</v>
      </c>
      <c r="G6661">
        <v>0.41922456672582498</v>
      </c>
      <c r="H6661">
        <v>6.11053692787282E-3</v>
      </c>
      <c r="I6661">
        <v>68.606829755591306</v>
      </c>
      <c r="J6661">
        <v>0</v>
      </c>
      <c r="X6661" t="str">
        <f t="shared" si="525"/>
        <v>sex_1_t3_subsample_zmath_level_as.factor(book)3</v>
      </c>
      <c r="Y6661" t="str">
        <f t="shared" si="526"/>
        <v>0.419</v>
      </c>
      <c r="Z6661" t="str">
        <f t="shared" si="527"/>
        <v>0.006</v>
      </c>
      <c r="AA6661" s="2" t="str">
        <f t="shared" si="528"/>
        <v>***</v>
      </c>
      <c r="AB6661" t="str">
        <f t="shared" si="529"/>
        <v>zmath_level ~ relative_age + as.factor(book) +      as.factor(year) + as.factor(grade) | as.factor(school_id) |      0 | school_id</v>
      </c>
    </row>
    <row r="6662" spans="1:28">
      <c r="A6662">
        <v>6661</v>
      </c>
      <c r="B6662" t="s">
        <v>197</v>
      </c>
      <c r="C6662" t="b">
        <v>0</v>
      </c>
      <c r="D6662" t="s">
        <v>241</v>
      </c>
      <c r="E6662" t="s">
        <v>242</v>
      </c>
      <c r="F6662" t="s">
        <v>108</v>
      </c>
      <c r="G6662">
        <v>0.51741023373120598</v>
      </c>
      <c r="H6662">
        <v>7.6287318744066102E-3</v>
      </c>
      <c r="I6662">
        <v>67.823885050548</v>
      </c>
      <c r="J6662">
        <v>0</v>
      </c>
      <c r="X6662" t="str">
        <f t="shared" si="525"/>
        <v>sex_1_t3_subsample_zmath_level_as.factor(book)4</v>
      </c>
      <c r="Y6662" t="str">
        <f t="shared" si="526"/>
        <v>0.517</v>
      </c>
      <c r="Z6662" t="str">
        <f t="shared" si="527"/>
        <v>0.008</v>
      </c>
      <c r="AA6662" s="2" t="str">
        <f t="shared" si="528"/>
        <v>***</v>
      </c>
      <c r="AB6662" t="str">
        <f t="shared" si="529"/>
        <v>zmath_level ~ relative_age + as.factor(book) +      as.factor(year) + as.factor(grade) | as.factor(school_id) |      0 | school_id</v>
      </c>
    </row>
    <row r="6663" spans="1:28">
      <c r="A6663">
        <v>6662</v>
      </c>
      <c r="B6663" t="s">
        <v>197</v>
      </c>
      <c r="C6663" t="b">
        <v>0</v>
      </c>
      <c r="D6663" t="s">
        <v>241</v>
      </c>
      <c r="E6663" t="s">
        <v>242</v>
      </c>
      <c r="F6663" t="s">
        <v>109</v>
      </c>
      <c r="G6663">
        <v>0.580189260955151</v>
      </c>
      <c r="H6663">
        <v>8.4458368603536095E-3</v>
      </c>
      <c r="I6663">
        <v>68.695295747265902</v>
      </c>
      <c r="J6663">
        <v>0</v>
      </c>
      <c r="X6663" t="str">
        <f t="shared" si="525"/>
        <v>sex_1_t3_subsample_zmath_level_as.factor(book)5</v>
      </c>
      <c r="Y6663" t="str">
        <f t="shared" si="526"/>
        <v>0.580</v>
      </c>
      <c r="Z6663" t="str">
        <f t="shared" si="527"/>
        <v>0.008</v>
      </c>
      <c r="AA6663" s="2" t="str">
        <f t="shared" si="528"/>
        <v>***</v>
      </c>
      <c r="AB6663" t="str">
        <f t="shared" si="529"/>
        <v>zmath_level ~ relative_age + as.factor(book) +      as.factor(year) + as.factor(grade) | as.factor(school_id) |      0 | school_id</v>
      </c>
    </row>
    <row r="6664" spans="1:28">
      <c r="A6664">
        <v>6663</v>
      </c>
      <c r="B6664" t="s">
        <v>197</v>
      </c>
      <c r="C6664" t="b">
        <v>0</v>
      </c>
      <c r="D6664" t="s">
        <v>241</v>
      </c>
      <c r="E6664" t="s">
        <v>242</v>
      </c>
      <c r="F6664" t="s">
        <v>110</v>
      </c>
      <c r="G6664">
        <v>4.9459152377970004E-3</v>
      </c>
      <c r="H6664">
        <v>4.1810295575292903E-3</v>
      </c>
      <c r="I6664">
        <v>1.18294194521784</v>
      </c>
      <c r="J6664">
        <v>0.23683283777626901</v>
      </c>
      <c r="X6664" t="str">
        <f t="shared" si="525"/>
        <v>sex_1_t3_subsample_zmath_level_as.factor(year)2017</v>
      </c>
      <c r="Y6664" t="str">
        <f t="shared" si="526"/>
        <v>0.005</v>
      </c>
      <c r="Z6664" t="str">
        <f t="shared" si="527"/>
        <v>0.004</v>
      </c>
      <c r="AA6664" s="2" t="str">
        <f t="shared" si="528"/>
        <v/>
      </c>
      <c r="AB6664" t="str">
        <f t="shared" si="529"/>
        <v>zmath_level ~ relative_age + as.factor(book) +      as.factor(year) + as.factor(grade) | as.factor(school_id) |      0 | school_id</v>
      </c>
    </row>
    <row r="6665" spans="1:28">
      <c r="A6665">
        <v>6664</v>
      </c>
      <c r="B6665" t="s">
        <v>197</v>
      </c>
      <c r="C6665" t="b">
        <v>0</v>
      </c>
      <c r="D6665" t="s">
        <v>241</v>
      </c>
      <c r="E6665" t="s">
        <v>242</v>
      </c>
      <c r="F6665" t="s">
        <v>111</v>
      </c>
      <c r="G6665">
        <v>6.2497193140220201E-3</v>
      </c>
      <c r="H6665">
        <v>4.9539627792648897E-3</v>
      </c>
      <c r="I6665">
        <v>1.2615596023814699</v>
      </c>
      <c r="J6665">
        <v>0.20710801325004799</v>
      </c>
      <c r="X6665" t="str">
        <f t="shared" si="525"/>
        <v>sex_1_t3_subsample_zmath_level_as.factor(year)2018</v>
      </c>
      <c r="Y6665" t="str">
        <f t="shared" si="526"/>
        <v>0.006</v>
      </c>
      <c r="Z6665" t="str">
        <f t="shared" si="527"/>
        <v>0.005</v>
      </c>
      <c r="AA6665" s="2" t="str">
        <f t="shared" si="528"/>
        <v/>
      </c>
      <c r="AB6665" t="str">
        <f t="shared" si="529"/>
        <v>zmath_level ~ relative_age + as.factor(book) +      as.factor(year) + as.factor(grade) | as.factor(school_id) |      0 | school_id</v>
      </c>
    </row>
    <row r="6666" spans="1:28">
      <c r="A6666">
        <v>6665</v>
      </c>
      <c r="B6666" t="s">
        <v>197</v>
      </c>
      <c r="C6666" t="b">
        <v>0</v>
      </c>
      <c r="D6666" t="s">
        <v>241</v>
      </c>
      <c r="E6666" t="s">
        <v>242</v>
      </c>
      <c r="F6666" t="s">
        <v>200</v>
      </c>
      <c r="G6666">
        <v>-3.3416445842780002E-2</v>
      </c>
      <c r="H6666">
        <v>5.7430802097762903E-3</v>
      </c>
      <c r="I6666">
        <v>-5.8185580946433904</v>
      </c>
      <c r="J6666" s="10">
        <v>5.9401056814413497E-9</v>
      </c>
      <c r="X6666" t="str">
        <f t="shared" si="525"/>
        <v>sex_1_t3_subsample_zmath_level_as.factor(grade)5</v>
      </c>
      <c r="Y6666" t="str">
        <f t="shared" si="526"/>
        <v>-0.033</v>
      </c>
      <c r="Z6666" t="str">
        <f t="shared" si="527"/>
        <v>0.006</v>
      </c>
      <c r="AA6666" s="2" t="str">
        <f t="shared" si="528"/>
        <v>***</v>
      </c>
      <c r="AB6666" t="str">
        <f t="shared" si="529"/>
        <v>zmath_level ~ relative_age + as.factor(book) +      as.factor(year) + as.factor(grade) | as.factor(school_id) |      0 | school_id</v>
      </c>
    </row>
    <row r="6667" spans="1:28">
      <c r="A6667">
        <v>6666</v>
      </c>
      <c r="B6667" t="s">
        <v>197</v>
      </c>
      <c r="C6667" t="b">
        <v>0</v>
      </c>
      <c r="D6667" t="s">
        <v>241</v>
      </c>
      <c r="E6667" t="s">
        <v>242</v>
      </c>
      <c r="F6667" t="s">
        <v>201</v>
      </c>
      <c r="G6667">
        <v>-3.1088535640243799E-2</v>
      </c>
      <c r="H6667">
        <v>6.57732374702038E-3</v>
      </c>
      <c r="I6667">
        <v>-4.7266239029707799</v>
      </c>
      <c r="J6667" s="10">
        <v>2.28358616727226E-6</v>
      </c>
      <c r="X6667" t="str">
        <f t="shared" si="525"/>
        <v>sex_1_t3_subsample_zmath_level_as.factor(grade)6</v>
      </c>
      <c r="Y6667" t="str">
        <f t="shared" si="526"/>
        <v>-0.031</v>
      </c>
      <c r="Z6667" t="str">
        <f t="shared" si="527"/>
        <v>0.007</v>
      </c>
      <c r="AA6667" s="2" t="str">
        <f t="shared" si="528"/>
        <v>***</v>
      </c>
      <c r="AB6667" t="str">
        <f t="shared" si="529"/>
        <v>zmath_level ~ relative_age + as.factor(book) +      as.factor(year) + as.factor(grade) | as.factor(school_id) |      0 | school_id</v>
      </c>
    </row>
    <row r="6668" spans="1:28">
      <c r="A6668">
        <v>6667</v>
      </c>
      <c r="B6668" t="s">
        <v>197</v>
      </c>
      <c r="C6668" t="b">
        <v>0</v>
      </c>
      <c r="D6668" t="s">
        <v>241</v>
      </c>
      <c r="E6668" t="s">
        <v>242</v>
      </c>
      <c r="F6668" t="s">
        <v>202</v>
      </c>
      <c r="G6668">
        <v>9.1278569912124404E-3</v>
      </c>
      <c r="H6668">
        <v>8.4752098587593007E-3</v>
      </c>
      <c r="I6668">
        <v>1.0770066043590201</v>
      </c>
      <c r="J6668">
        <v>0.28147794466096299</v>
      </c>
      <c r="X6668" t="str">
        <f t="shared" si="525"/>
        <v>sex_1_t3_subsample_zmath_level_as.factor(grade)7</v>
      </c>
      <c r="Y6668" t="str">
        <f t="shared" si="526"/>
        <v>0.009</v>
      </c>
      <c r="Z6668" t="str">
        <f t="shared" si="527"/>
        <v>0.008</v>
      </c>
      <c r="AA6668" s="2" t="str">
        <f t="shared" si="528"/>
        <v/>
      </c>
      <c r="AB6668" t="str">
        <f t="shared" si="529"/>
        <v>zmath_level ~ relative_age + as.factor(book) +      as.factor(year) + as.factor(grade) | as.factor(school_id) |      0 | school_id</v>
      </c>
    </row>
    <row r="6669" spans="1:28">
      <c r="A6669">
        <v>6668</v>
      </c>
      <c r="B6669" t="s">
        <v>197</v>
      </c>
      <c r="C6669" t="b">
        <v>0</v>
      </c>
      <c r="D6669" t="s">
        <v>241</v>
      </c>
      <c r="E6669" t="s">
        <v>242</v>
      </c>
      <c r="F6669" t="s">
        <v>203</v>
      </c>
      <c r="G6669" t="s">
        <v>140</v>
      </c>
      <c r="H6669">
        <v>0</v>
      </c>
      <c r="I6669" t="s">
        <v>140</v>
      </c>
      <c r="J6669" t="s">
        <v>140</v>
      </c>
      <c r="X6669" t="str">
        <f t="shared" si="525"/>
        <v>sex_1_t3_subsample_zmath_level_as.factor(grade)8</v>
      </c>
      <c r="Y6669" t="str">
        <f t="shared" si="526"/>
        <v>NA</v>
      </c>
      <c r="Z6669" t="str">
        <f t="shared" si="527"/>
        <v>0.000</v>
      </c>
      <c r="AA6669" s="2" t="e">
        <f t="shared" si="528"/>
        <v>#VALUE!</v>
      </c>
      <c r="AB6669" t="str">
        <f t="shared" si="529"/>
        <v>zmath_level ~ relative_age + as.factor(book) +      as.factor(year) + as.factor(grade) | as.factor(school_id) |      0 | school_id</v>
      </c>
    </row>
    <row r="6670" spans="1:28">
      <c r="A6670">
        <v>6669</v>
      </c>
      <c r="B6670" t="s">
        <v>197</v>
      </c>
      <c r="C6670" t="b">
        <v>0</v>
      </c>
      <c r="D6670" t="s">
        <v>241</v>
      </c>
      <c r="E6670" t="s">
        <v>242</v>
      </c>
      <c r="F6670" t="s">
        <v>204</v>
      </c>
      <c r="G6670">
        <v>1.2790355102131799E-2</v>
      </c>
      <c r="H6670">
        <v>5.91218817041032E-3</v>
      </c>
      <c r="I6670">
        <v>2.1633876888671799</v>
      </c>
      <c r="J6670">
        <v>3.0511945650949598E-2</v>
      </c>
      <c r="X6670" t="str">
        <f t="shared" si="525"/>
        <v>sex_1_t3_subsample_zmath_level_as.factor(grade)9</v>
      </c>
      <c r="Y6670" t="str">
        <f t="shared" si="526"/>
        <v>0.013</v>
      </c>
      <c r="Z6670" t="str">
        <f t="shared" si="527"/>
        <v>0.006</v>
      </c>
      <c r="AA6670" s="2" t="str">
        <f t="shared" si="528"/>
        <v>**</v>
      </c>
      <c r="AB6670" t="str">
        <f t="shared" si="529"/>
        <v>zmath_level ~ relative_age + as.factor(book) +      as.factor(year) + as.factor(grade) | as.factor(school_id) |      0 | school_id</v>
      </c>
    </row>
    <row r="6671" spans="1:28">
      <c r="A6671">
        <v>6670</v>
      </c>
      <c r="B6671" t="s">
        <v>205</v>
      </c>
      <c r="C6671" t="b">
        <v>0</v>
      </c>
      <c r="D6671" t="s">
        <v>241</v>
      </c>
      <c r="E6671" t="s">
        <v>243</v>
      </c>
      <c r="F6671" t="s">
        <v>104</v>
      </c>
      <c r="G6671">
        <v>2.1533599439551E-2</v>
      </c>
      <c r="H6671">
        <v>5.6396324624825595E-4</v>
      </c>
      <c r="I6671">
        <v>38.182629068121898</v>
      </c>
      <c r="J6671" t="s">
        <v>244</v>
      </c>
      <c r="X6671" t="str">
        <f t="shared" si="525"/>
        <v>sex_2_t3_subsample_zmath_level_relative_age</v>
      </c>
      <c r="Y6671" t="str">
        <f t="shared" si="526"/>
        <v>0.022</v>
      </c>
      <c r="Z6671" t="str">
        <f t="shared" si="527"/>
        <v>0.001</v>
      </c>
      <c r="AA6671" s="2" t="str">
        <f t="shared" si="528"/>
        <v>***</v>
      </c>
      <c r="AB6671" t="str">
        <f t="shared" si="529"/>
        <v>zmath_level ~ relative_age + as.factor(book) +      as.factor(year) + as.factor(grade) | as.factor(school_id) |      0 | school_id</v>
      </c>
    </row>
    <row r="6672" spans="1:28">
      <c r="A6672">
        <v>6671</v>
      </c>
      <c r="B6672" t="s">
        <v>205</v>
      </c>
      <c r="C6672" t="b">
        <v>0</v>
      </c>
      <c r="D6672" t="s">
        <v>241</v>
      </c>
      <c r="E6672" t="s">
        <v>243</v>
      </c>
      <c r="F6672" t="s">
        <v>106</v>
      </c>
      <c r="G6672">
        <v>0.20531266969166401</v>
      </c>
      <c r="H6672">
        <v>6.0932359572033398E-3</v>
      </c>
      <c r="I6672">
        <v>33.695177920846099</v>
      </c>
      <c r="J6672" s="10">
        <v>1.50071284340916E-248</v>
      </c>
      <c r="X6672" t="str">
        <f t="shared" si="525"/>
        <v>sex_2_t3_subsample_zmath_level_as.factor(book)2</v>
      </c>
      <c r="Y6672" t="str">
        <f t="shared" si="526"/>
        <v>0.205</v>
      </c>
      <c r="Z6672" t="str">
        <f t="shared" si="527"/>
        <v>0.006</v>
      </c>
      <c r="AA6672" s="2" t="str">
        <f t="shared" si="528"/>
        <v>***</v>
      </c>
      <c r="AB6672" t="str">
        <f t="shared" si="529"/>
        <v>zmath_level ~ relative_age + as.factor(book) +      as.factor(year) + as.factor(grade) | as.factor(school_id) |      0 | school_id</v>
      </c>
    </row>
    <row r="6673" spans="1:28">
      <c r="A6673">
        <v>6672</v>
      </c>
      <c r="B6673" t="s">
        <v>205</v>
      </c>
      <c r="C6673" t="b">
        <v>0</v>
      </c>
      <c r="D6673" t="s">
        <v>241</v>
      </c>
      <c r="E6673" t="s">
        <v>243</v>
      </c>
      <c r="F6673" t="s">
        <v>107</v>
      </c>
      <c r="G6673">
        <v>0.42643434028982302</v>
      </c>
      <c r="H6673">
        <v>6.5633427442913896E-3</v>
      </c>
      <c r="I6673">
        <v>64.972127299115002</v>
      </c>
      <c r="J6673">
        <v>0</v>
      </c>
      <c r="X6673" t="str">
        <f t="shared" si="525"/>
        <v>sex_2_t3_subsample_zmath_level_as.factor(book)3</v>
      </c>
      <c r="Y6673" t="str">
        <f t="shared" si="526"/>
        <v>0.426</v>
      </c>
      <c r="Z6673" t="str">
        <f t="shared" si="527"/>
        <v>0.007</v>
      </c>
      <c r="AA6673" s="2" t="str">
        <f t="shared" si="528"/>
        <v>***</v>
      </c>
      <c r="AB6673" t="str">
        <f t="shared" si="529"/>
        <v>zmath_level ~ relative_age + as.factor(book) +      as.factor(year) + as.factor(grade) | as.factor(school_id) |      0 | school_id</v>
      </c>
    </row>
    <row r="6674" spans="1:28">
      <c r="A6674">
        <v>6673</v>
      </c>
      <c r="B6674" t="s">
        <v>205</v>
      </c>
      <c r="C6674" t="b">
        <v>0</v>
      </c>
      <c r="D6674" t="s">
        <v>241</v>
      </c>
      <c r="E6674" t="s">
        <v>243</v>
      </c>
      <c r="F6674" t="s">
        <v>108</v>
      </c>
      <c r="G6674">
        <v>0.52227721692965001</v>
      </c>
      <c r="H6674">
        <v>7.4710545892026897E-3</v>
      </c>
      <c r="I6674">
        <v>69.906759573736096</v>
      </c>
      <c r="J6674">
        <v>0</v>
      </c>
      <c r="X6674" t="str">
        <f t="shared" si="525"/>
        <v>sex_2_t3_subsample_zmath_level_as.factor(book)4</v>
      </c>
      <c r="Y6674" t="str">
        <f t="shared" si="526"/>
        <v>0.522</v>
      </c>
      <c r="Z6674" t="str">
        <f t="shared" si="527"/>
        <v>0.007</v>
      </c>
      <c r="AA6674" s="2" t="str">
        <f t="shared" si="528"/>
        <v>***</v>
      </c>
      <c r="AB6674" t="str">
        <f t="shared" si="529"/>
        <v>zmath_level ~ relative_age + as.factor(book) +      as.factor(year) + as.factor(grade) | as.factor(school_id) |      0 | school_id</v>
      </c>
    </row>
    <row r="6675" spans="1:28">
      <c r="A6675">
        <v>6674</v>
      </c>
      <c r="B6675" t="s">
        <v>205</v>
      </c>
      <c r="C6675" t="b">
        <v>0</v>
      </c>
      <c r="D6675" t="s">
        <v>241</v>
      </c>
      <c r="E6675" t="s">
        <v>243</v>
      </c>
      <c r="F6675" t="s">
        <v>109</v>
      </c>
      <c r="G6675">
        <v>0.56033178076857704</v>
      </c>
      <c r="H6675">
        <v>8.7572755928370903E-3</v>
      </c>
      <c r="I6675">
        <v>63.984714747003501</v>
      </c>
      <c r="J6675">
        <v>0</v>
      </c>
      <c r="X6675" t="str">
        <f t="shared" si="525"/>
        <v>sex_2_t3_subsample_zmath_level_as.factor(book)5</v>
      </c>
      <c r="Y6675" t="str">
        <f t="shared" si="526"/>
        <v>0.560</v>
      </c>
      <c r="Z6675" t="str">
        <f t="shared" si="527"/>
        <v>0.009</v>
      </c>
      <c r="AA6675" s="2" t="str">
        <f t="shared" si="528"/>
        <v>***</v>
      </c>
      <c r="AB6675" t="str">
        <f t="shared" si="529"/>
        <v>zmath_level ~ relative_age + as.factor(book) +      as.factor(year) + as.factor(grade) | as.factor(school_id) |      0 | school_id</v>
      </c>
    </row>
    <row r="6676" spans="1:28">
      <c r="A6676">
        <v>6675</v>
      </c>
      <c r="B6676" t="s">
        <v>205</v>
      </c>
      <c r="C6676" t="b">
        <v>0</v>
      </c>
      <c r="D6676" t="s">
        <v>241</v>
      </c>
      <c r="E6676" t="s">
        <v>243</v>
      </c>
      <c r="F6676" t="s">
        <v>110</v>
      </c>
      <c r="G6676">
        <v>-2.0059631751231301E-2</v>
      </c>
      <c r="H6676">
        <v>3.8433020318844502E-3</v>
      </c>
      <c r="I6676">
        <v>-5.2193742736881896</v>
      </c>
      <c r="J6676" s="10">
        <v>1.7961637657686501E-7</v>
      </c>
      <c r="X6676" t="str">
        <f t="shared" si="525"/>
        <v>sex_2_t3_subsample_zmath_level_as.factor(year)2017</v>
      </c>
      <c r="Y6676" t="str">
        <f t="shared" si="526"/>
        <v>-0.020</v>
      </c>
      <c r="Z6676" t="str">
        <f t="shared" si="527"/>
        <v>0.004</v>
      </c>
      <c r="AA6676" s="2" t="str">
        <f t="shared" si="528"/>
        <v>***</v>
      </c>
      <c r="AB6676" t="str">
        <f t="shared" si="529"/>
        <v>zmath_level ~ relative_age + as.factor(book) +      as.factor(year) + as.factor(grade) | as.factor(school_id) |      0 | school_id</v>
      </c>
    </row>
    <row r="6677" spans="1:28">
      <c r="A6677">
        <v>6676</v>
      </c>
      <c r="B6677" t="s">
        <v>205</v>
      </c>
      <c r="C6677" t="b">
        <v>0</v>
      </c>
      <c r="D6677" t="s">
        <v>241</v>
      </c>
      <c r="E6677" t="s">
        <v>243</v>
      </c>
      <c r="F6677" t="s">
        <v>111</v>
      </c>
      <c r="G6677">
        <v>-2.841443071537E-2</v>
      </c>
      <c r="H6677">
        <v>4.5599391224973498E-3</v>
      </c>
      <c r="I6677">
        <v>-6.2313179961508496</v>
      </c>
      <c r="J6677" s="10">
        <v>4.6297731276298901E-10</v>
      </c>
      <c r="X6677" t="str">
        <f t="shared" si="525"/>
        <v>sex_2_t3_subsample_zmath_level_as.factor(year)2018</v>
      </c>
      <c r="Y6677" t="str">
        <f t="shared" si="526"/>
        <v>-0.028</v>
      </c>
      <c r="Z6677" t="str">
        <f t="shared" si="527"/>
        <v>0.005</v>
      </c>
      <c r="AA6677" s="2" t="str">
        <f t="shared" si="528"/>
        <v>***</v>
      </c>
      <c r="AB6677" t="str">
        <f t="shared" si="529"/>
        <v>zmath_level ~ relative_age + as.factor(book) +      as.factor(year) + as.factor(grade) | as.factor(school_id) |      0 | school_id</v>
      </c>
    </row>
    <row r="6678" spans="1:28">
      <c r="A6678">
        <v>6677</v>
      </c>
      <c r="B6678" t="s">
        <v>205</v>
      </c>
      <c r="C6678" t="b">
        <v>0</v>
      </c>
      <c r="D6678" t="s">
        <v>241</v>
      </c>
      <c r="E6678" t="s">
        <v>243</v>
      </c>
      <c r="F6678" t="s">
        <v>200</v>
      </c>
      <c r="G6678">
        <v>-1.02982621217453E-2</v>
      </c>
      <c r="H6678">
        <v>5.5822191083855803E-3</v>
      </c>
      <c r="I6678">
        <v>-1.84483301744198</v>
      </c>
      <c r="J6678">
        <v>6.5062558623162001E-2</v>
      </c>
      <c r="X6678" t="str">
        <f t="shared" si="525"/>
        <v>sex_2_t3_subsample_zmath_level_as.factor(grade)5</v>
      </c>
      <c r="Y6678" t="str">
        <f t="shared" si="526"/>
        <v>-0.010</v>
      </c>
      <c r="Z6678" t="str">
        <f t="shared" si="527"/>
        <v>0.006</v>
      </c>
      <c r="AA6678" s="2" t="str">
        <f t="shared" si="528"/>
        <v>*</v>
      </c>
      <c r="AB6678" t="str">
        <f t="shared" si="529"/>
        <v>zmath_level ~ relative_age + as.factor(book) +      as.factor(year) + as.factor(grade) | as.factor(school_id) |      0 | school_id</v>
      </c>
    </row>
    <row r="6679" spans="1:28">
      <c r="A6679">
        <v>6678</v>
      </c>
      <c r="B6679" t="s">
        <v>205</v>
      </c>
      <c r="C6679" t="b">
        <v>0</v>
      </c>
      <c r="D6679" t="s">
        <v>241</v>
      </c>
      <c r="E6679" t="s">
        <v>243</v>
      </c>
      <c r="F6679" t="s">
        <v>201</v>
      </c>
      <c r="G6679">
        <v>-3.1287831463608202E-2</v>
      </c>
      <c r="H6679">
        <v>6.0454092013647103E-3</v>
      </c>
      <c r="I6679">
        <v>-5.1754695871613103</v>
      </c>
      <c r="J6679" s="10">
        <v>2.2744599655068801E-7</v>
      </c>
      <c r="X6679" t="str">
        <f t="shared" si="525"/>
        <v>sex_2_t3_subsample_zmath_level_as.factor(grade)6</v>
      </c>
      <c r="Y6679" t="str">
        <f t="shared" si="526"/>
        <v>-0.031</v>
      </c>
      <c r="Z6679" t="str">
        <f t="shared" si="527"/>
        <v>0.006</v>
      </c>
      <c r="AA6679" s="2" t="str">
        <f t="shared" si="528"/>
        <v>***</v>
      </c>
      <c r="AB6679" t="str">
        <f t="shared" si="529"/>
        <v>zmath_level ~ relative_age + as.factor(book) +      as.factor(year) + as.factor(grade) | as.factor(school_id) |      0 | school_id</v>
      </c>
    </row>
    <row r="6680" spans="1:28">
      <c r="A6680">
        <v>6679</v>
      </c>
      <c r="B6680" t="s">
        <v>205</v>
      </c>
      <c r="C6680" t="b">
        <v>0</v>
      </c>
      <c r="D6680" t="s">
        <v>241</v>
      </c>
      <c r="E6680" t="s">
        <v>243</v>
      </c>
      <c r="F6680" t="s">
        <v>202</v>
      </c>
      <c r="G6680">
        <v>-1.3152912630440199E-2</v>
      </c>
      <c r="H6680">
        <v>7.5838452334205898E-3</v>
      </c>
      <c r="I6680">
        <v>-1.73433294398965</v>
      </c>
      <c r="J6680">
        <v>8.2859782190590703E-2</v>
      </c>
      <c r="X6680" t="str">
        <f t="shared" si="525"/>
        <v>sex_2_t3_subsample_zmath_level_as.factor(grade)7</v>
      </c>
      <c r="Y6680" t="str">
        <f t="shared" si="526"/>
        <v>-0.013</v>
      </c>
      <c r="Z6680" t="str">
        <f t="shared" si="527"/>
        <v>0.008</v>
      </c>
      <c r="AA6680" s="2" t="str">
        <f t="shared" si="528"/>
        <v>*</v>
      </c>
      <c r="AB6680" t="str">
        <f t="shared" si="529"/>
        <v>zmath_level ~ relative_age + as.factor(book) +      as.factor(year) + as.factor(grade) | as.factor(school_id) |      0 | school_id</v>
      </c>
    </row>
    <row r="6681" spans="1:28">
      <c r="A6681">
        <v>6680</v>
      </c>
      <c r="B6681" t="s">
        <v>205</v>
      </c>
      <c r="C6681" t="b">
        <v>0</v>
      </c>
      <c r="D6681" t="s">
        <v>241</v>
      </c>
      <c r="E6681" t="s">
        <v>243</v>
      </c>
      <c r="F6681" t="s">
        <v>203</v>
      </c>
      <c r="G6681" t="s">
        <v>140</v>
      </c>
      <c r="H6681">
        <v>0</v>
      </c>
      <c r="I6681" t="s">
        <v>140</v>
      </c>
      <c r="J6681" t="s">
        <v>140</v>
      </c>
      <c r="X6681" t="str">
        <f t="shared" si="525"/>
        <v>sex_2_t3_subsample_zmath_level_as.factor(grade)8</v>
      </c>
      <c r="Y6681" t="str">
        <f t="shared" si="526"/>
        <v>NA</v>
      </c>
      <c r="Z6681" t="str">
        <f t="shared" si="527"/>
        <v>0.000</v>
      </c>
      <c r="AA6681" s="2" t="e">
        <f t="shared" si="528"/>
        <v>#VALUE!</v>
      </c>
      <c r="AB6681" t="str">
        <f t="shared" si="529"/>
        <v>zmath_level ~ relative_age + as.factor(book) +      as.factor(year) + as.factor(grade) | as.factor(school_id) |      0 | school_id</v>
      </c>
    </row>
    <row r="6682" spans="1:28">
      <c r="A6682">
        <v>6681</v>
      </c>
      <c r="B6682" t="s">
        <v>205</v>
      </c>
      <c r="C6682" t="b">
        <v>0</v>
      </c>
      <c r="D6682" t="s">
        <v>241</v>
      </c>
      <c r="E6682" t="s">
        <v>243</v>
      </c>
      <c r="F6682" t="s">
        <v>204</v>
      </c>
      <c r="G6682">
        <v>7.6093153817982503E-3</v>
      </c>
      <c r="H6682">
        <v>5.7741976823265104E-3</v>
      </c>
      <c r="I6682">
        <v>1.3178134522634399</v>
      </c>
      <c r="J6682">
        <v>0.187566844969349</v>
      </c>
      <c r="X6682" t="str">
        <f t="shared" si="525"/>
        <v>sex_2_t3_subsample_zmath_level_as.factor(grade)9</v>
      </c>
      <c r="Y6682" t="str">
        <f t="shared" si="526"/>
        <v>0.008</v>
      </c>
      <c r="Z6682" t="str">
        <f t="shared" si="527"/>
        <v>0.006</v>
      </c>
      <c r="AA6682" s="2" t="str">
        <f t="shared" si="528"/>
        <v/>
      </c>
      <c r="AB6682" t="str">
        <f t="shared" si="529"/>
        <v>zmath_level ~ relative_age + as.factor(book) +      as.factor(year) + as.factor(grade) | as.factor(school_id) |      0 | school_id</v>
      </c>
    </row>
    <row r="6683" spans="1:28">
      <c r="A6683">
        <v>6682</v>
      </c>
      <c r="B6683" t="s">
        <v>207</v>
      </c>
      <c r="C6683" t="b">
        <v>0</v>
      </c>
      <c r="D6683" t="s">
        <v>245</v>
      </c>
      <c r="E6683" t="s">
        <v>246</v>
      </c>
      <c r="F6683" t="s">
        <v>104</v>
      </c>
      <c r="G6683">
        <v>2.1874705793370201E-2</v>
      </c>
      <c r="H6683">
        <v>4.7658753185419702E-4</v>
      </c>
      <c r="I6683">
        <v>45.8986111287157</v>
      </c>
      <c r="J6683">
        <v>0</v>
      </c>
      <c r="X6683" t="str">
        <f t="shared" si="525"/>
        <v>lowses_0_t3_subsample_zmath_level_relative_age</v>
      </c>
      <c r="Y6683" t="str">
        <f t="shared" si="526"/>
        <v>0.022</v>
      </c>
      <c r="Z6683" t="str">
        <f t="shared" si="527"/>
        <v>0.000</v>
      </c>
      <c r="AA6683" s="2" t="str">
        <f t="shared" si="528"/>
        <v>***</v>
      </c>
      <c r="AB6683" t="str">
        <f t="shared" si="529"/>
        <v>zmath_level ~ relative_age + as.factor(sex) + as.factor(book) +      as.factor(year) + as.factor(grade) | as.factor(school_id) |      0 | school_id</v>
      </c>
    </row>
    <row r="6684" spans="1:28">
      <c r="A6684">
        <v>6683</v>
      </c>
      <c r="B6684" t="s">
        <v>207</v>
      </c>
      <c r="C6684" t="b">
        <v>0</v>
      </c>
      <c r="D6684" t="s">
        <v>245</v>
      </c>
      <c r="E6684" t="s">
        <v>246</v>
      </c>
      <c r="F6684" t="s">
        <v>105</v>
      </c>
      <c r="G6684">
        <v>-4.2724724265088602E-2</v>
      </c>
      <c r="H6684">
        <v>3.4450459858384802E-3</v>
      </c>
      <c r="I6684">
        <v>-12.401786345005799</v>
      </c>
      <c r="J6684" s="10">
        <v>2.5766476909865599E-35</v>
      </c>
      <c r="X6684" t="str">
        <f t="shared" si="525"/>
        <v>lowses_0_t3_subsample_zmath_level_as.factor(sex)2</v>
      </c>
      <c r="Y6684" t="str">
        <f t="shared" si="526"/>
        <v>-0.043</v>
      </c>
      <c r="Z6684" t="str">
        <f t="shared" si="527"/>
        <v>0.003</v>
      </c>
      <c r="AA6684" s="2" t="str">
        <f t="shared" si="528"/>
        <v>***</v>
      </c>
      <c r="AB6684" t="str">
        <f t="shared" si="529"/>
        <v>zmath_level ~ relative_age + as.factor(sex) + as.factor(book) +      as.factor(year) + as.factor(grade) | as.factor(school_id) |      0 | school_id</v>
      </c>
    </row>
    <row r="6685" spans="1:28">
      <c r="A6685">
        <v>6684</v>
      </c>
      <c r="B6685" t="s">
        <v>207</v>
      </c>
      <c r="C6685" t="b">
        <v>0</v>
      </c>
      <c r="D6685" t="s">
        <v>245</v>
      </c>
      <c r="E6685" t="s">
        <v>246</v>
      </c>
      <c r="F6685" t="s">
        <v>107</v>
      </c>
      <c r="G6685">
        <v>0.21544653512022299</v>
      </c>
      <c r="H6685">
        <v>3.4751180242978698E-3</v>
      </c>
      <c r="I6685">
        <v>61.9968972604184</v>
      </c>
      <c r="J6685">
        <v>0</v>
      </c>
      <c r="X6685" t="str">
        <f t="shared" si="525"/>
        <v>lowses_0_t3_subsample_zmath_level_as.factor(book)3</v>
      </c>
      <c r="Y6685" t="str">
        <f t="shared" si="526"/>
        <v>0.215</v>
      </c>
      <c r="Z6685" t="str">
        <f t="shared" si="527"/>
        <v>0.003</v>
      </c>
      <c r="AA6685" s="2" t="str">
        <f t="shared" si="528"/>
        <v>***</v>
      </c>
      <c r="AB6685" t="str">
        <f t="shared" si="529"/>
        <v>zmath_level ~ relative_age + as.factor(sex) + as.factor(book) +      as.factor(year) + as.factor(grade) | as.factor(school_id) |      0 | school_id</v>
      </c>
    </row>
    <row r="6686" spans="1:28">
      <c r="A6686">
        <v>6685</v>
      </c>
      <c r="B6686" t="s">
        <v>207</v>
      </c>
      <c r="C6686" t="b">
        <v>0</v>
      </c>
      <c r="D6686" t="s">
        <v>245</v>
      </c>
      <c r="E6686" t="s">
        <v>246</v>
      </c>
      <c r="F6686" t="s">
        <v>108</v>
      </c>
      <c r="G6686">
        <v>0.312601722566965</v>
      </c>
      <c r="H6686">
        <v>4.6999860718512998E-3</v>
      </c>
      <c r="I6686">
        <v>66.511201903164903</v>
      </c>
      <c r="J6686">
        <v>0</v>
      </c>
      <c r="X6686" t="str">
        <f t="shared" si="525"/>
        <v>lowses_0_t3_subsample_zmath_level_as.factor(book)4</v>
      </c>
      <c r="Y6686" t="str">
        <f t="shared" si="526"/>
        <v>0.313</v>
      </c>
      <c r="Z6686" t="str">
        <f t="shared" si="527"/>
        <v>0.005</v>
      </c>
      <c r="AA6686" s="2" t="str">
        <f t="shared" si="528"/>
        <v>***</v>
      </c>
      <c r="AB6686" t="str">
        <f t="shared" si="529"/>
        <v>zmath_level ~ relative_age + as.factor(sex) + as.factor(book) +      as.factor(year) + as.factor(grade) | as.factor(school_id) |      0 | school_id</v>
      </c>
    </row>
    <row r="6687" spans="1:28">
      <c r="A6687">
        <v>6686</v>
      </c>
      <c r="B6687" t="s">
        <v>207</v>
      </c>
      <c r="C6687" t="b">
        <v>0</v>
      </c>
      <c r="D6687" t="s">
        <v>245</v>
      </c>
      <c r="E6687" t="s">
        <v>246</v>
      </c>
      <c r="F6687" t="s">
        <v>109</v>
      </c>
      <c r="G6687">
        <v>0.362998106300079</v>
      </c>
      <c r="H6687">
        <v>5.6131962935776604E-3</v>
      </c>
      <c r="I6687">
        <v>64.668699848498605</v>
      </c>
      <c r="J6687">
        <v>0</v>
      </c>
      <c r="X6687" t="str">
        <f t="shared" si="525"/>
        <v>lowses_0_t3_subsample_zmath_level_as.factor(book)5</v>
      </c>
      <c r="Y6687" t="str">
        <f t="shared" si="526"/>
        <v>0.363</v>
      </c>
      <c r="Z6687" t="str">
        <f t="shared" si="527"/>
        <v>0.006</v>
      </c>
      <c r="AA6687" s="2" t="str">
        <f t="shared" si="528"/>
        <v>***</v>
      </c>
      <c r="AB6687" t="str">
        <f t="shared" si="529"/>
        <v>zmath_level ~ relative_age + as.factor(sex) + as.factor(book) +      as.factor(year) + as.factor(grade) | as.factor(school_id) |      0 | school_id</v>
      </c>
    </row>
    <row r="6688" spans="1:28">
      <c r="A6688">
        <v>6687</v>
      </c>
      <c r="B6688" t="s">
        <v>207</v>
      </c>
      <c r="C6688" t="b">
        <v>0</v>
      </c>
      <c r="D6688" t="s">
        <v>245</v>
      </c>
      <c r="E6688" t="s">
        <v>246</v>
      </c>
      <c r="F6688" t="s">
        <v>110</v>
      </c>
      <c r="G6688">
        <v>-6.1984290717570596E-3</v>
      </c>
      <c r="H6688">
        <v>3.5460306444966899E-3</v>
      </c>
      <c r="I6688">
        <v>-1.7479908362824801</v>
      </c>
      <c r="J6688">
        <v>8.0466034052583402E-2</v>
      </c>
      <c r="X6688" t="str">
        <f t="shared" si="525"/>
        <v>lowses_0_t3_subsample_zmath_level_as.factor(year)2017</v>
      </c>
      <c r="Y6688" t="str">
        <f t="shared" si="526"/>
        <v>-0.006</v>
      </c>
      <c r="Z6688" t="str">
        <f t="shared" si="527"/>
        <v>0.004</v>
      </c>
      <c r="AA6688" s="2" t="str">
        <f t="shared" si="528"/>
        <v>*</v>
      </c>
      <c r="AB6688" t="str">
        <f t="shared" si="529"/>
        <v>zmath_level ~ relative_age + as.factor(sex) + as.factor(book) +      as.factor(year) + as.factor(grade) | as.factor(school_id) |      0 | school_id</v>
      </c>
    </row>
    <row r="6689" spans="1:28">
      <c r="A6689">
        <v>6688</v>
      </c>
      <c r="B6689" t="s">
        <v>207</v>
      </c>
      <c r="C6689" t="b">
        <v>0</v>
      </c>
      <c r="D6689" t="s">
        <v>245</v>
      </c>
      <c r="E6689" t="s">
        <v>246</v>
      </c>
      <c r="F6689" t="s">
        <v>111</v>
      </c>
      <c r="G6689">
        <v>-7.1515764984214697E-3</v>
      </c>
      <c r="H6689">
        <v>4.0619797006809502E-3</v>
      </c>
      <c r="I6689">
        <v>-1.7606135494036499</v>
      </c>
      <c r="J6689">
        <v>7.8304251882933898E-2</v>
      </c>
      <c r="X6689" t="str">
        <f t="shared" si="525"/>
        <v>lowses_0_t3_subsample_zmath_level_as.factor(year)2018</v>
      </c>
      <c r="Y6689" t="str">
        <f t="shared" si="526"/>
        <v>-0.007</v>
      </c>
      <c r="Z6689" t="str">
        <f t="shared" si="527"/>
        <v>0.004</v>
      </c>
      <c r="AA6689" s="2" t="str">
        <f t="shared" si="528"/>
        <v>*</v>
      </c>
      <c r="AB6689" t="str">
        <f t="shared" si="529"/>
        <v>zmath_level ~ relative_age + as.factor(sex) + as.factor(book) +      as.factor(year) + as.factor(grade) | as.factor(school_id) |      0 | school_id</v>
      </c>
    </row>
    <row r="6690" spans="1:28">
      <c r="A6690">
        <v>6689</v>
      </c>
      <c r="B6690" t="s">
        <v>207</v>
      </c>
      <c r="C6690" t="b">
        <v>0</v>
      </c>
      <c r="D6690" t="s">
        <v>245</v>
      </c>
      <c r="E6690" t="s">
        <v>246</v>
      </c>
      <c r="F6690" t="s">
        <v>200</v>
      </c>
      <c r="G6690">
        <v>-2.3229124117244E-2</v>
      </c>
      <c r="H6690">
        <v>5.0128393769119902E-3</v>
      </c>
      <c r="I6690">
        <v>-4.6339254802841197</v>
      </c>
      <c r="J6690" s="10">
        <v>3.58857966171268E-6</v>
      </c>
      <c r="X6690" t="str">
        <f t="shared" si="525"/>
        <v>lowses_0_t3_subsample_zmath_level_as.factor(grade)5</v>
      </c>
      <c r="Y6690" t="str">
        <f t="shared" si="526"/>
        <v>-0.023</v>
      </c>
      <c r="Z6690" t="str">
        <f t="shared" si="527"/>
        <v>0.005</v>
      </c>
      <c r="AA6690" s="2" t="str">
        <f t="shared" si="528"/>
        <v>***</v>
      </c>
      <c r="AB6690" t="str">
        <f t="shared" si="529"/>
        <v>zmath_level ~ relative_age + as.factor(sex) + as.factor(book) +      as.factor(year) + as.factor(grade) | as.factor(school_id) |      0 | school_id</v>
      </c>
    </row>
    <row r="6691" spans="1:28">
      <c r="A6691">
        <v>6690</v>
      </c>
      <c r="B6691" t="s">
        <v>207</v>
      </c>
      <c r="C6691" t="b">
        <v>0</v>
      </c>
      <c r="D6691" t="s">
        <v>245</v>
      </c>
      <c r="E6691" t="s">
        <v>246</v>
      </c>
      <c r="F6691" t="s">
        <v>201</v>
      </c>
      <c r="G6691">
        <v>-3.2579394432888001E-2</v>
      </c>
      <c r="H6691">
        <v>5.38476499390765E-3</v>
      </c>
      <c r="I6691">
        <v>-6.0502908613000796</v>
      </c>
      <c r="J6691" s="10">
        <v>1.4465440868421899E-9</v>
      </c>
      <c r="X6691" t="str">
        <f t="shared" si="525"/>
        <v>lowses_0_t3_subsample_zmath_level_as.factor(grade)6</v>
      </c>
      <c r="Y6691" t="str">
        <f t="shared" si="526"/>
        <v>-0.033</v>
      </c>
      <c r="Z6691" t="str">
        <f t="shared" si="527"/>
        <v>0.005</v>
      </c>
      <c r="AA6691" s="2" t="str">
        <f t="shared" si="528"/>
        <v>***</v>
      </c>
      <c r="AB6691" t="str">
        <f t="shared" si="529"/>
        <v>zmath_level ~ relative_age + as.factor(sex) + as.factor(book) +      as.factor(year) + as.factor(grade) | as.factor(school_id) |      0 | school_id</v>
      </c>
    </row>
    <row r="6692" spans="1:28">
      <c r="A6692">
        <v>6691</v>
      </c>
      <c r="B6692" t="s">
        <v>207</v>
      </c>
      <c r="C6692" t="b">
        <v>0</v>
      </c>
      <c r="D6692" t="s">
        <v>245</v>
      </c>
      <c r="E6692" t="s">
        <v>246</v>
      </c>
      <c r="F6692" t="s">
        <v>202</v>
      </c>
      <c r="G6692">
        <v>4.2170851014437403E-3</v>
      </c>
      <c r="H6692">
        <v>7.5900183436322603E-3</v>
      </c>
      <c r="I6692">
        <v>0.55560934249674299</v>
      </c>
      <c r="J6692">
        <v>0.57847811342155497</v>
      </c>
      <c r="X6692" t="str">
        <f t="shared" si="525"/>
        <v>lowses_0_t3_subsample_zmath_level_as.factor(grade)7</v>
      </c>
      <c r="Y6692" t="str">
        <f t="shared" si="526"/>
        <v>0.004</v>
      </c>
      <c r="Z6692" t="str">
        <f t="shared" si="527"/>
        <v>0.008</v>
      </c>
      <c r="AA6692" s="2" t="str">
        <f t="shared" si="528"/>
        <v/>
      </c>
      <c r="AB6692" t="str">
        <f t="shared" si="529"/>
        <v>zmath_level ~ relative_age + as.factor(sex) + as.factor(book) +      as.factor(year) + as.factor(grade) | as.factor(school_id) |      0 | school_id</v>
      </c>
    </row>
    <row r="6693" spans="1:28">
      <c r="A6693">
        <v>6692</v>
      </c>
      <c r="B6693" t="s">
        <v>207</v>
      </c>
      <c r="C6693" t="b">
        <v>0</v>
      </c>
      <c r="D6693" t="s">
        <v>245</v>
      </c>
      <c r="E6693" t="s">
        <v>246</v>
      </c>
      <c r="F6693" t="s">
        <v>203</v>
      </c>
      <c r="G6693" t="s">
        <v>140</v>
      </c>
      <c r="H6693">
        <v>0</v>
      </c>
      <c r="I6693" t="s">
        <v>140</v>
      </c>
      <c r="J6693" t="s">
        <v>140</v>
      </c>
      <c r="X6693" t="str">
        <f t="shared" si="525"/>
        <v>lowses_0_t3_subsample_zmath_level_as.factor(grade)8</v>
      </c>
      <c r="Y6693" t="str">
        <f t="shared" si="526"/>
        <v>NA</v>
      </c>
      <c r="Z6693" t="str">
        <f t="shared" si="527"/>
        <v>0.000</v>
      </c>
      <c r="AA6693" s="2" t="e">
        <f t="shared" si="528"/>
        <v>#VALUE!</v>
      </c>
      <c r="AB6693" t="str">
        <f t="shared" si="529"/>
        <v>zmath_level ~ relative_age + as.factor(sex) + as.factor(book) +      as.factor(year) + as.factor(grade) | as.factor(school_id) |      0 | school_id</v>
      </c>
    </row>
    <row r="6694" spans="1:28">
      <c r="A6694">
        <v>6693</v>
      </c>
      <c r="B6694" t="s">
        <v>207</v>
      </c>
      <c r="C6694" t="b">
        <v>0</v>
      </c>
      <c r="D6694" t="s">
        <v>245</v>
      </c>
      <c r="E6694" t="s">
        <v>246</v>
      </c>
      <c r="F6694" t="s">
        <v>204</v>
      </c>
      <c r="G6694">
        <v>9.4398586086957906E-3</v>
      </c>
      <c r="H6694">
        <v>5.1951151627050596E-3</v>
      </c>
      <c r="I6694">
        <v>1.8170643600863901</v>
      </c>
      <c r="J6694">
        <v>6.9207668430053201E-2</v>
      </c>
      <c r="X6694" t="str">
        <f t="shared" si="525"/>
        <v>lowses_0_t3_subsample_zmath_level_as.factor(grade)9</v>
      </c>
      <c r="Y6694" t="str">
        <f t="shared" si="526"/>
        <v>0.009</v>
      </c>
      <c r="Z6694" t="str">
        <f t="shared" si="527"/>
        <v>0.005</v>
      </c>
      <c r="AA6694" s="2" t="str">
        <f t="shared" si="528"/>
        <v>*</v>
      </c>
      <c r="AB6694" t="str">
        <f t="shared" si="529"/>
        <v>zmath_level ~ relative_age + as.factor(sex) + as.factor(book) +      as.factor(year) + as.factor(grade) | as.factor(school_id) |      0 | school_id</v>
      </c>
    </row>
    <row r="6695" spans="1:28">
      <c r="A6695">
        <v>6694</v>
      </c>
      <c r="B6695" t="s">
        <v>210</v>
      </c>
      <c r="C6695" t="b">
        <v>0</v>
      </c>
      <c r="D6695" t="s">
        <v>247</v>
      </c>
      <c r="E6695" t="s">
        <v>248</v>
      </c>
      <c r="F6695" t="s">
        <v>104</v>
      </c>
      <c r="G6695">
        <v>1.876939737615E-2</v>
      </c>
      <c r="H6695">
        <v>1.13595294138171E-3</v>
      </c>
      <c r="I6695">
        <v>16.5230413095458</v>
      </c>
      <c r="J6695" s="10">
        <v>3.0912002700233001E-61</v>
      </c>
      <c r="X6695" t="str">
        <f t="shared" si="525"/>
        <v>lowses_1_t3_subsample_zmath_level_relative_age</v>
      </c>
      <c r="Y6695" t="str">
        <f t="shared" si="526"/>
        <v>0.019</v>
      </c>
      <c r="Z6695" t="str">
        <f t="shared" si="527"/>
        <v>0.001</v>
      </c>
      <c r="AA6695" s="2" t="str">
        <f t="shared" si="528"/>
        <v>***</v>
      </c>
      <c r="AB6695" t="str">
        <f t="shared" si="529"/>
        <v>zmath_level ~ relative_age + as.factor(sex) +      as.factor(year) + as.factor(grade) | as.factor(school_id) |      0 | school_id</v>
      </c>
    </row>
    <row r="6696" spans="1:28">
      <c r="A6696">
        <v>6695</v>
      </c>
      <c r="B6696" t="s">
        <v>210</v>
      </c>
      <c r="C6696" t="b">
        <v>0</v>
      </c>
      <c r="D6696" t="s">
        <v>247</v>
      </c>
      <c r="E6696" t="s">
        <v>248</v>
      </c>
      <c r="F6696" t="s">
        <v>105</v>
      </c>
      <c r="G6696">
        <v>-3.7994680767611602E-2</v>
      </c>
      <c r="H6696">
        <v>7.4905753547142998E-3</v>
      </c>
      <c r="I6696">
        <v>-5.07233142560926</v>
      </c>
      <c r="J6696" s="10">
        <v>3.9375859581115299E-7</v>
      </c>
      <c r="X6696" t="str">
        <f t="shared" si="525"/>
        <v>lowses_1_t3_subsample_zmath_level_as.factor(sex)2</v>
      </c>
      <c r="Y6696" t="str">
        <f t="shared" si="526"/>
        <v>-0.038</v>
      </c>
      <c r="Z6696" t="str">
        <f t="shared" si="527"/>
        <v>0.007</v>
      </c>
      <c r="AA6696" s="2" t="str">
        <f t="shared" si="528"/>
        <v>***</v>
      </c>
      <c r="AB6696" t="str">
        <f t="shared" si="529"/>
        <v>zmath_level ~ relative_age + as.factor(sex) +      as.factor(year) + as.factor(grade) | as.factor(school_id) |      0 | school_id</v>
      </c>
    </row>
    <row r="6697" spans="1:28">
      <c r="A6697">
        <v>6696</v>
      </c>
      <c r="B6697" t="s">
        <v>210</v>
      </c>
      <c r="C6697" t="b">
        <v>0</v>
      </c>
      <c r="D6697" t="s">
        <v>247</v>
      </c>
      <c r="E6697" t="s">
        <v>248</v>
      </c>
      <c r="F6697" t="s">
        <v>110</v>
      </c>
      <c r="G6697">
        <v>-1.5838154870893E-2</v>
      </c>
      <c r="H6697">
        <v>7.3514270679208597E-3</v>
      </c>
      <c r="I6697">
        <v>-2.15443270055761</v>
      </c>
      <c r="J6697">
        <v>3.1208929724262102E-2</v>
      </c>
      <c r="X6697" t="str">
        <f t="shared" si="525"/>
        <v>lowses_1_t3_subsample_zmath_level_as.factor(year)2017</v>
      </c>
      <c r="Y6697" t="str">
        <f t="shared" si="526"/>
        <v>-0.016</v>
      </c>
      <c r="Z6697" t="str">
        <f t="shared" si="527"/>
        <v>0.007</v>
      </c>
      <c r="AA6697" s="2" t="str">
        <f t="shared" si="528"/>
        <v>**</v>
      </c>
      <c r="AB6697" t="str">
        <f t="shared" si="529"/>
        <v>zmath_level ~ relative_age + as.factor(sex) +      as.factor(year) + as.factor(grade) | as.factor(school_id) |      0 | school_id</v>
      </c>
    </row>
    <row r="6698" spans="1:28">
      <c r="A6698">
        <v>6697</v>
      </c>
      <c r="B6698" t="s">
        <v>210</v>
      </c>
      <c r="C6698" t="b">
        <v>0</v>
      </c>
      <c r="D6698" t="s">
        <v>247</v>
      </c>
      <c r="E6698" t="s">
        <v>248</v>
      </c>
      <c r="F6698" t="s">
        <v>111</v>
      </c>
      <c r="G6698">
        <v>-3.9715513167746297E-2</v>
      </c>
      <c r="H6698">
        <v>8.6679822106300996E-3</v>
      </c>
      <c r="I6698">
        <v>-4.5818637143764196</v>
      </c>
      <c r="J6698" s="10">
        <v>4.6147455979154903E-6</v>
      </c>
      <c r="X6698" t="str">
        <f t="shared" si="525"/>
        <v>lowses_1_t3_subsample_zmath_level_as.factor(year)2018</v>
      </c>
      <c r="Y6698" t="str">
        <f t="shared" si="526"/>
        <v>-0.040</v>
      </c>
      <c r="Z6698" t="str">
        <f t="shared" si="527"/>
        <v>0.009</v>
      </c>
      <c r="AA6698" s="2" t="str">
        <f t="shared" si="528"/>
        <v>***</v>
      </c>
      <c r="AB6698" t="str">
        <f t="shared" si="529"/>
        <v>zmath_level ~ relative_age + as.factor(sex) +      as.factor(year) + as.factor(grade) | as.factor(school_id) |      0 | school_id</v>
      </c>
    </row>
    <row r="6699" spans="1:28">
      <c r="A6699">
        <v>6698</v>
      </c>
      <c r="B6699" t="s">
        <v>210</v>
      </c>
      <c r="C6699" t="b">
        <v>0</v>
      </c>
      <c r="D6699" t="s">
        <v>247</v>
      </c>
      <c r="E6699" t="s">
        <v>248</v>
      </c>
      <c r="F6699" t="s">
        <v>200</v>
      </c>
      <c r="G6699">
        <v>-2.2321923314210099E-2</v>
      </c>
      <c r="H6699">
        <v>1.1371529909808701E-2</v>
      </c>
      <c r="I6699">
        <v>-1.96296571272753</v>
      </c>
      <c r="J6699">
        <v>4.96532682535748E-2</v>
      </c>
      <c r="X6699" t="str">
        <f t="shared" si="525"/>
        <v>lowses_1_t3_subsample_zmath_level_as.factor(grade)5</v>
      </c>
      <c r="Y6699" t="str">
        <f t="shared" si="526"/>
        <v>-0.022</v>
      </c>
      <c r="Z6699" t="str">
        <f t="shared" si="527"/>
        <v>0.011</v>
      </c>
      <c r="AA6699" s="2" t="str">
        <f t="shared" si="528"/>
        <v>**</v>
      </c>
      <c r="AB6699" t="str">
        <f t="shared" si="529"/>
        <v>zmath_level ~ relative_age + as.factor(sex) +      as.factor(year) + as.factor(grade) | as.factor(school_id) |      0 | school_id</v>
      </c>
    </row>
    <row r="6700" spans="1:28">
      <c r="A6700">
        <v>6699</v>
      </c>
      <c r="B6700" t="s">
        <v>210</v>
      </c>
      <c r="C6700" t="b">
        <v>0</v>
      </c>
      <c r="D6700" t="s">
        <v>247</v>
      </c>
      <c r="E6700" t="s">
        <v>248</v>
      </c>
      <c r="F6700" t="s">
        <v>201</v>
      </c>
      <c r="G6700">
        <v>-3.4941852737327701E-2</v>
      </c>
      <c r="H6700">
        <v>1.20868386587104E-2</v>
      </c>
      <c r="I6700">
        <v>-2.8909008984038</v>
      </c>
      <c r="J6700">
        <v>3.8423212676778401E-3</v>
      </c>
      <c r="X6700" t="str">
        <f t="shared" si="525"/>
        <v>lowses_1_t3_subsample_zmath_level_as.factor(grade)6</v>
      </c>
      <c r="Y6700" t="str">
        <f t="shared" si="526"/>
        <v>-0.035</v>
      </c>
      <c r="Z6700" t="str">
        <f t="shared" si="527"/>
        <v>0.012</v>
      </c>
      <c r="AA6700" s="2" t="str">
        <f t="shared" si="528"/>
        <v>***</v>
      </c>
      <c r="AB6700" t="str">
        <f t="shared" si="529"/>
        <v>zmath_level ~ relative_age + as.factor(sex) +      as.factor(year) + as.factor(grade) | as.factor(school_id) |      0 | school_id</v>
      </c>
    </row>
    <row r="6701" spans="1:28">
      <c r="A6701">
        <v>6700</v>
      </c>
      <c r="B6701" t="s">
        <v>210</v>
      </c>
      <c r="C6701" t="b">
        <v>0</v>
      </c>
      <c r="D6701" t="s">
        <v>247</v>
      </c>
      <c r="E6701" t="s">
        <v>248</v>
      </c>
      <c r="F6701" t="s">
        <v>202</v>
      </c>
      <c r="G6701" t="s">
        <v>140</v>
      </c>
      <c r="H6701">
        <v>0</v>
      </c>
      <c r="I6701" t="s">
        <v>140</v>
      </c>
      <c r="J6701" t="s">
        <v>140</v>
      </c>
      <c r="X6701" t="str">
        <f t="shared" si="525"/>
        <v>lowses_1_t3_subsample_zmath_level_as.factor(grade)7</v>
      </c>
      <c r="Y6701" t="str">
        <f t="shared" si="526"/>
        <v>NA</v>
      </c>
      <c r="Z6701" t="str">
        <f t="shared" si="527"/>
        <v>0.000</v>
      </c>
      <c r="AA6701" s="2" t="e">
        <f t="shared" si="528"/>
        <v>#VALUE!</v>
      </c>
      <c r="AB6701" t="str">
        <f t="shared" si="529"/>
        <v>zmath_level ~ relative_age + as.factor(sex) +      as.factor(year) + as.factor(grade) | as.factor(school_id) |      0 | school_id</v>
      </c>
    </row>
    <row r="6702" spans="1:28">
      <c r="A6702">
        <v>6701</v>
      </c>
      <c r="B6702" t="s">
        <v>210</v>
      </c>
      <c r="C6702" t="b">
        <v>0</v>
      </c>
      <c r="D6702" t="s">
        <v>247</v>
      </c>
      <c r="E6702" t="s">
        <v>248</v>
      </c>
      <c r="F6702" t="s">
        <v>203</v>
      </c>
      <c r="G6702">
        <v>4.71075494559774E-2</v>
      </c>
      <c r="H6702">
        <v>1.21764019961914E-2</v>
      </c>
      <c r="I6702">
        <v>3.8687577390030299</v>
      </c>
      <c r="J6702">
        <v>1.0946912873023701E-4</v>
      </c>
      <c r="X6702" t="str">
        <f t="shared" si="525"/>
        <v>lowses_1_t3_subsample_zmath_level_as.factor(grade)8</v>
      </c>
      <c r="Y6702" t="str">
        <f t="shared" si="526"/>
        <v>0.047</v>
      </c>
      <c r="Z6702" t="str">
        <f t="shared" si="527"/>
        <v>0.012</v>
      </c>
      <c r="AA6702" s="2" t="str">
        <f t="shared" si="528"/>
        <v>***</v>
      </c>
      <c r="AB6702" t="str">
        <f t="shared" si="529"/>
        <v>zmath_level ~ relative_age + as.factor(sex) +      as.factor(year) + as.factor(grade) | as.factor(school_id) |      0 | school_id</v>
      </c>
    </row>
    <row r="6703" spans="1:28">
      <c r="A6703">
        <v>6702</v>
      </c>
      <c r="B6703" t="s">
        <v>210</v>
      </c>
      <c r="C6703" t="b">
        <v>0</v>
      </c>
      <c r="D6703" t="s">
        <v>247</v>
      </c>
      <c r="E6703" t="s">
        <v>248</v>
      </c>
      <c r="F6703" t="s">
        <v>204</v>
      </c>
      <c r="G6703">
        <v>5.8863991543287003E-2</v>
      </c>
      <c r="H6703">
        <v>1.3128580103982801E-2</v>
      </c>
      <c r="I6703">
        <v>4.4836525410260899</v>
      </c>
      <c r="J6703" s="10">
        <v>7.3467597760958904E-6</v>
      </c>
      <c r="X6703" t="str">
        <f t="shared" si="525"/>
        <v>lowses_1_t3_subsample_zmath_level_as.factor(grade)9</v>
      </c>
      <c r="Y6703" t="str">
        <f t="shared" si="526"/>
        <v>0.059</v>
      </c>
      <c r="Z6703" t="str">
        <f t="shared" si="527"/>
        <v>0.013</v>
      </c>
      <c r="AA6703" s="2" t="str">
        <f t="shared" si="528"/>
        <v>***</v>
      </c>
      <c r="AB6703" t="str">
        <f t="shared" si="529"/>
        <v>zmath_level ~ relative_age + as.factor(sex) +      as.factor(year) + as.factor(grade) | as.factor(school_id) |      0 | school_id</v>
      </c>
    </row>
    <row r="6704" spans="1:28">
      <c r="A6704">
        <v>6703</v>
      </c>
      <c r="B6704" t="s">
        <v>147</v>
      </c>
      <c r="C6704" t="b">
        <v>0</v>
      </c>
      <c r="D6704" t="s">
        <v>249</v>
      </c>
      <c r="E6704" t="s">
        <v>250</v>
      </c>
      <c r="F6704" t="s">
        <v>104</v>
      </c>
      <c r="G6704">
        <v>1.09913024163919E-2</v>
      </c>
      <c r="H6704">
        <v>7.8917470816302498E-4</v>
      </c>
      <c r="I6704">
        <v>13.927590814430101</v>
      </c>
      <c r="J6704" s="10">
        <v>4.6587366798715197E-44</v>
      </c>
      <c r="X6704" t="str">
        <f t="shared" si="525"/>
        <v>grade_9_lowses_0_t3_subsample_zeng_level_relative_age</v>
      </c>
      <c r="Y6704" t="str">
        <f t="shared" si="526"/>
        <v>0.011</v>
      </c>
      <c r="Z6704" t="str">
        <f t="shared" si="527"/>
        <v>0.001</v>
      </c>
      <c r="AA6704" s="2" t="str">
        <f t="shared" si="528"/>
        <v>***</v>
      </c>
      <c r="AB6704" t="str">
        <f t="shared" si="529"/>
        <v>zeng_level ~ relative_age + as.factor(sex) + as.factor(book) +      as.factor(year) | as.factor(school_id) |      0 | school_id</v>
      </c>
    </row>
    <row r="6705" spans="1:28">
      <c r="A6705">
        <v>6704</v>
      </c>
      <c r="B6705" t="s">
        <v>147</v>
      </c>
      <c r="C6705" t="b">
        <v>0</v>
      </c>
      <c r="D6705" t="s">
        <v>249</v>
      </c>
      <c r="E6705" t="s">
        <v>250</v>
      </c>
      <c r="F6705" t="s">
        <v>105</v>
      </c>
      <c r="G6705">
        <v>0.19547329412461301</v>
      </c>
      <c r="H6705">
        <v>6.7767483345074504E-3</v>
      </c>
      <c r="I6705">
        <v>28.8447031637956</v>
      </c>
      <c r="J6705" s="10">
        <v>2.4687402285696599E-182</v>
      </c>
      <c r="X6705" t="str">
        <f t="shared" si="525"/>
        <v>grade_9_lowses_0_t3_subsample_zeng_level_as.factor(sex)2</v>
      </c>
      <c r="Y6705" t="str">
        <f t="shared" si="526"/>
        <v>0.195</v>
      </c>
      <c r="Z6705" t="str">
        <f t="shared" si="527"/>
        <v>0.007</v>
      </c>
      <c r="AA6705" s="2" t="str">
        <f t="shared" si="528"/>
        <v>***</v>
      </c>
      <c r="AB6705" t="str">
        <f t="shared" si="529"/>
        <v>zeng_level ~ relative_age + as.factor(sex) + as.factor(book) +      as.factor(year) | as.factor(school_id) |      0 | school_id</v>
      </c>
    </row>
    <row r="6706" spans="1:28">
      <c r="A6706">
        <v>6705</v>
      </c>
      <c r="B6706" t="s">
        <v>147</v>
      </c>
      <c r="C6706" t="b">
        <v>0</v>
      </c>
      <c r="D6706" t="s">
        <v>249</v>
      </c>
      <c r="E6706" t="s">
        <v>250</v>
      </c>
      <c r="F6706" t="s">
        <v>107</v>
      </c>
      <c r="G6706">
        <v>0.152114478495606</v>
      </c>
      <c r="H6706">
        <v>7.7119306589405398E-3</v>
      </c>
      <c r="I6706">
        <v>19.7245651216091</v>
      </c>
      <c r="J6706" s="10">
        <v>1.8172060410092001E-86</v>
      </c>
      <c r="X6706" t="str">
        <f t="shared" si="525"/>
        <v>grade_9_lowses_0_t3_subsample_zeng_level_as.factor(book)3</v>
      </c>
      <c r="Y6706" t="str">
        <f t="shared" si="526"/>
        <v>0.152</v>
      </c>
      <c r="Z6706" t="str">
        <f t="shared" si="527"/>
        <v>0.008</v>
      </c>
      <c r="AA6706" s="2" t="str">
        <f t="shared" si="528"/>
        <v>***</v>
      </c>
      <c r="AB6706" t="str">
        <f t="shared" si="529"/>
        <v>zeng_level ~ relative_age + as.factor(sex) + as.factor(book) +      as.factor(year) | as.factor(school_id) |      0 | school_id</v>
      </c>
    </row>
    <row r="6707" spans="1:28">
      <c r="A6707">
        <v>6706</v>
      </c>
      <c r="B6707" t="s">
        <v>147</v>
      </c>
      <c r="C6707" t="b">
        <v>0</v>
      </c>
      <c r="D6707" t="s">
        <v>249</v>
      </c>
      <c r="E6707" t="s">
        <v>250</v>
      </c>
      <c r="F6707" t="s">
        <v>108</v>
      </c>
      <c r="G6707">
        <v>0.23728688991579</v>
      </c>
      <c r="H6707">
        <v>8.9365760512588304E-3</v>
      </c>
      <c r="I6707">
        <v>26.5523270383141</v>
      </c>
      <c r="J6707" s="10">
        <v>6.7510962692925603E-155</v>
      </c>
      <c r="X6707" t="str">
        <f t="shared" si="525"/>
        <v>grade_9_lowses_0_t3_subsample_zeng_level_as.factor(book)4</v>
      </c>
      <c r="Y6707" t="str">
        <f t="shared" si="526"/>
        <v>0.237</v>
      </c>
      <c r="Z6707" t="str">
        <f t="shared" si="527"/>
        <v>0.009</v>
      </c>
      <c r="AA6707" s="2" t="str">
        <f t="shared" si="528"/>
        <v>***</v>
      </c>
      <c r="AB6707" t="str">
        <f t="shared" si="529"/>
        <v>zeng_level ~ relative_age + as.factor(sex) + as.factor(book) +      as.factor(year) | as.factor(school_id) |      0 | school_id</v>
      </c>
    </row>
    <row r="6708" spans="1:28">
      <c r="A6708">
        <v>6707</v>
      </c>
      <c r="B6708" t="s">
        <v>147</v>
      </c>
      <c r="C6708" t="b">
        <v>0</v>
      </c>
      <c r="D6708" t="s">
        <v>249</v>
      </c>
      <c r="E6708" t="s">
        <v>250</v>
      </c>
      <c r="F6708" t="s">
        <v>109</v>
      </c>
      <c r="G6708">
        <v>0.278742307343117</v>
      </c>
      <c r="H6708">
        <v>1.0264641653384501E-2</v>
      </c>
      <c r="I6708">
        <v>27.1555809501845</v>
      </c>
      <c r="J6708" s="10">
        <v>6.6992407684799801E-162</v>
      </c>
      <c r="X6708" t="str">
        <f t="shared" si="525"/>
        <v>grade_9_lowses_0_t3_subsample_zeng_level_as.factor(book)5</v>
      </c>
      <c r="Y6708" t="str">
        <f t="shared" si="526"/>
        <v>0.279</v>
      </c>
      <c r="Z6708" t="str">
        <f t="shared" si="527"/>
        <v>0.010</v>
      </c>
      <c r="AA6708" s="2" t="str">
        <f t="shared" si="528"/>
        <v>***</v>
      </c>
      <c r="AB6708" t="str">
        <f t="shared" si="529"/>
        <v>zeng_level ~ relative_age + as.factor(sex) + as.factor(book) +      as.factor(year) | as.factor(school_id) |      0 | school_id</v>
      </c>
    </row>
    <row r="6709" spans="1:28">
      <c r="A6709">
        <v>6708</v>
      </c>
      <c r="B6709" t="s">
        <v>147</v>
      </c>
      <c r="C6709" t="b">
        <v>0</v>
      </c>
      <c r="D6709" t="s">
        <v>249</v>
      </c>
      <c r="E6709" t="s">
        <v>250</v>
      </c>
      <c r="F6709" t="s">
        <v>110</v>
      </c>
      <c r="G6709">
        <v>-1.51998911024896E-2</v>
      </c>
      <c r="H6709">
        <v>1.07410049617368E-2</v>
      </c>
      <c r="I6709">
        <v>-1.4151274630853401</v>
      </c>
      <c r="J6709">
        <v>0.15703370707058001</v>
      </c>
      <c r="X6709" t="str">
        <f t="shared" si="525"/>
        <v>grade_9_lowses_0_t3_subsample_zeng_level_as.factor(year)2017</v>
      </c>
      <c r="Y6709" t="str">
        <f t="shared" si="526"/>
        <v>-0.015</v>
      </c>
      <c r="Z6709" t="str">
        <f t="shared" si="527"/>
        <v>0.011</v>
      </c>
      <c r="AA6709" s="2" t="str">
        <f t="shared" si="528"/>
        <v/>
      </c>
      <c r="AB6709" t="str">
        <f t="shared" si="529"/>
        <v>zeng_level ~ relative_age + as.factor(sex) + as.factor(book) +      as.factor(year) | as.factor(school_id) |      0 | school_id</v>
      </c>
    </row>
    <row r="6710" spans="1:28">
      <c r="A6710">
        <v>6709</v>
      </c>
      <c r="B6710" t="s">
        <v>147</v>
      </c>
      <c r="C6710" t="b">
        <v>0</v>
      </c>
      <c r="D6710" t="s">
        <v>249</v>
      </c>
      <c r="E6710" t="s">
        <v>250</v>
      </c>
      <c r="F6710" t="s">
        <v>111</v>
      </c>
      <c r="G6710">
        <v>-1.6812140719035602E-2</v>
      </c>
      <c r="H6710">
        <v>1.0649049395664301E-2</v>
      </c>
      <c r="I6710">
        <v>-1.57874567901625</v>
      </c>
      <c r="J6710">
        <v>0.114397023077792</v>
      </c>
      <c r="X6710" t="str">
        <f t="shared" si="525"/>
        <v>grade_9_lowses_0_t3_subsample_zeng_level_as.factor(year)2018</v>
      </c>
      <c r="Y6710" t="str">
        <f t="shared" si="526"/>
        <v>-0.017</v>
      </c>
      <c r="Z6710" t="str">
        <f t="shared" si="527"/>
        <v>0.011</v>
      </c>
      <c r="AA6710" s="2" t="str">
        <f t="shared" si="528"/>
        <v/>
      </c>
      <c r="AB6710" t="str">
        <f t="shared" si="529"/>
        <v>zeng_level ~ relative_age + as.factor(sex) + as.factor(book) +      as.factor(year) | as.factor(school_id) |      0 | school_id</v>
      </c>
    </row>
    <row r="6711" spans="1:28">
      <c r="A6711">
        <v>6710</v>
      </c>
      <c r="B6711" t="s">
        <v>150</v>
      </c>
      <c r="C6711" t="b">
        <v>0</v>
      </c>
      <c r="D6711" t="s">
        <v>251</v>
      </c>
      <c r="E6711" t="s">
        <v>252</v>
      </c>
      <c r="F6711" t="s">
        <v>104</v>
      </c>
      <c r="G6711">
        <v>7.1759055513989601E-3</v>
      </c>
      <c r="H6711">
        <v>1.9748175832983699E-3</v>
      </c>
      <c r="I6711">
        <v>3.6337055189743999</v>
      </c>
      <c r="J6711">
        <v>2.8012801126966699E-4</v>
      </c>
      <c r="X6711" t="str">
        <f t="shared" si="525"/>
        <v>grade_9_lowses_1_t3_subsample_zeng_level_relative_age</v>
      </c>
      <c r="Y6711" t="str">
        <f t="shared" si="526"/>
        <v>0.007</v>
      </c>
      <c r="Z6711" t="str">
        <f t="shared" si="527"/>
        <v>0.002</v>
      </c>
      <c r="AA6711" s="2" t="str">
        <f t="shared" si="528"/>
        <v>***</v>
      </c>
      <c r="AB6711" t="str">
        <f t="shared" si="529"/>
        <v>zeng_level ~ relative_age + as.factor(sex) +      as.factor(year) | as.factor(school_id) |      0 | school_id</v>
      </c>
    </row>
    <row r="6712" spans="1:28">
      <c r="A6712">
        <v>6711</v>
      </c>
      <c r="B6712" t="s">
        <v>150</v>
      </c>
      <c r="C6712" t="b">
        <v>0</v>
      </c>
      <c r="D6712" t="s">
        <v>251</v>
      </c>
      <c r="E6712" t="s">
        <v>252</v>
      </c>
      <c r="F6712" t="s">
        <v>105</v>
      </c>
      <c r="G6712">
        <v>0.15170791531312899</v>
      </c>
      <c r="H6712">
        <v>1.31488467416832E-2</v>
      </c>
      <c r="I6712">
        <v>11.5377354602666</v>
      </c>
      <c r="J6712" s="10">
        <v>1.0816149392775299E-30</v>
      </c>
      <c r="X6712" t="str">
        <f t="shared" si="525"/>
        <v>grade_9_lowses_1_t3_subsample_zeng_level_as.factor(sex)2</v>
      </c>
      <c r="Y6712" t="str">
        <f t="shared" si="526"/>
        <v>0.152</v>
      </c>
      <c r="Z6712" t="str">
        <f t="shared" si="527"/>
        <v>0.013</v>
      </c>
      <c r="AA6712" s="2" t="str">
        <f t="shared" si="528"/>
        <v>***</v>
      </c>
      <c r="AB6712" t="str">
        <f t="shared" si="529"/>
        <v>zeng_level ~ relative_age + as.factor(sex) +      as.factor(year) | as.factor(school_id) |      0 | school_id</v>
      </c>
    </row>
    <row r="6713" spans="1:28">
      <c r="A6713">
        <v>6712</v>
      </c>
      <c r="B6713" t="s">
        <v>150</v>
      </c>
      <c r="C6713" t="b">
        <v>0</v>
      </c>
      <c r="D6713" t="s">
        <v>251</v>
      </c>
      <c r="E6713" t="s">
        <v>252</v>
      </c>
      <c r="F6713" t="s">
        <v>110</v>
      </c>
      <c r="G6713">
        <v>-5.4889164204742196E-3</v>
      </c>
      <c r="H6713">
        <v>1.7966672681220201E-2</v>
      </c>
      <c r="I6713">
        <v>-0.30550544988842299</v>
      </c>
      <c r="J6713">
        <v>0.75998462086890695</v>
      </c>
      <c r="X6713" t="str">
        <f t="shared" si="525"/>
        <v>grade_9_lowses_1_t3_subsample_zeng_level_as.factor(year)2017</v>
      </c>
      <c r="Y6713" t="str">
        <f t="shared" si="526"/>
        <v>-0.005</v>
      </c>
      <c r="Z6713" t="str">
        <f t="shared" si="527"/>
        <v>0.018</v>
      </c>
      <c r="AA6713" s="2" t="str">
        <f t="shared" si="528"/>
        <v/>
      </c>
      <c r="AB6713" t="str">
        <f t="shared" si="529"/>
        <v>zeng_level ~ relative_age + as.factor(sex) +      as.factor(year) | as.factor(school_id) |      0 | school_id</v>
      </c>
    </row>
    <row r="6714" spans="1:28">
      <c r="A6714">
        <v>6713</v>
      </c>
      <c r="B6714" t="s">
        <v>150</v>
      </c>
      <c r="C6714" t="b">
        <v>0</v>
      </c>
      <c r="D6714" t="s">
        <v>251</v>
      </c>
      <c r="E6714" t="s">
        <v>252</v>
      </c>
      <c r="F6714" t="s">
        <v>111</v>
      </c>
      <c r="G6714">
        <v>-1.6657652459128099E-2</v>
      </c>
      <c r="H6714">
        <v>1.8422964569736699E-2</v>
      </c>
      <c r="I6714">
        <v>-0.904178716518378</v>
      </c>
      <c r="J6714">
        <v>0.36591229360743299</v>
      </c>
      <c r="X6714" t="str">
        <f t="shared" si="525"/>
        <v>grade_9_lowses_1_t3_subsample_zeng_level_as.factor(year)2018</v>
      </c>
      <c r="Y6714" t="str">
        <f t="shared" si="526"/>
        <v>-0.017</v>
      </c>
      <c r="Z6714" t="str">
        <f t="shared" si="527"/>
        <v>0.018</v>
      </c>
      <c r="AA6714" s="2" t="str">
        <f t="shared" si="528"/>
        <v/>
      </c>
      <c r="AB6714" t="str">
        <f t="shared" si="529"/>
        <v>zeng_level ~ relative_age + as.factor(sex) +      as.factor(year) | as.factor(school_id) |      0 | school_id</v>
      </c>
    </row>
    <row r="6715" spans="1:28">
      <c r="A6715">
        <v>6714</v>
      </c>
      <c r="B6715" t="s">
        <v>155</v>
      </c>
      <c r="C6715" t="b">
        <v>0</v>
      </c>
      <c r="D6715" t="s">
        <v>249</v>
      </c>
      <c r="E6715" t="s">
        <v>253</v>
      </c>
      <c r="F6715" t="s">
        <v>104</v>
      </c>
      <c r="G6715">
        <v>1.42761257170715E-2</v>
      </c>
      <c r="H6715">
        <v>7.6719191808247102E-4</v>
      </c>
      <c r="I6715">
        <v>18.608284811906501</v>
      </c>
      <c r="J6715" s="10">
        <v>3.5409508863299401E-77</v>
      </c>
      <c r="X6715" t="str">
        <f t="shared" si="525"/>
        <v>grade_8_lowses_0_t3_subsample_zeng_level_relative_age</v>
      </c>
      <c r="Y6715" t="str">
        <f t="shared" si="526"/>
        <v>0.014</v>
      </c>
      <c r="Z6715" t="str">
        <f t="shared" si="527"/>
        <v>0.001</v>
      </c>
      <c r="AA6715" s="2" t="str">
        <f t="shared" si="528"/>
        <v>***</v>
      </c>
      <c r="AB6715" t="str">
        <f t="shared" si="529"/>
        <v>zeng_level ~ relative_age + as.factor(sex) + as.factor(book) +      as.factor(year) | as.factor(school_id) |      0 | school_id</v>
      </c>
    </row>
    <row r="6716" spans="1:28">
      <c r="A6716">
        <v>6715</v>
      </c>
      <c r="B6716" t="s">
        <v>155</v>
      </c>
      <c r="C6716" t="b">
        <v>0</v>
      </c>
      <c r="D6716" t="s">
        <v>249</v>
      </c>
      <c r="E6716" t="s">
        <v>253</v>
      </c>
      <c r="F6716" t="s">
        <v>105</v>
      </c>
      <c r="G6716">
        <v>0.207605426473323</v>
      </c>
      <c r="H6716">
        <v>6.40761055045497E-3</v>
      </c>
      <c r="I6716">
        <v>32.3998196891948</v>
      </c>
      <c r="J6716" s="10">
        <v>2.7420831332479001E-229</v>
      </c>
      <c r="X6716" t="str">
        <f t="shared" si="525"/>
        <v>grade_8_lowses_0_t3_subsample_zeng_level_as.factor(sex)2</v>
      </c>
      <c r="Y6716" t="str">
        <f t="shared" si="526"/>
        <v>0.208</v>
      </c>
      <c r="Z6716" t="str">
        <f t="shared" si="527"/>
        <v>0.006</v>
      </c>
      <c r="AA6716" s="2" t="str">
        <f t="shared" si="528"/>
        <v>***</v>
      </c>
      <c r="AB6716" t="str">
        <f t="shared" si="529"/>
        <v>zeng_level ~ relative_age + as.factor(sex) + as.factor(book) +      as.factor(year) | as.factor(school_id) |      0 | school_id</v>
      </c>
    </row>
    <row r="6717" spans="1:28">
      <c r="A6717">
        <v>6716</v>
      </c>
      <c r="B6717" t="s">
        <v>155</v>
      </c>
      <c r="C6717" t="b">
        <v>0</v>
      </c>
      <c r="D6717" t="s">
        <v>249</v>
      </c>
      <c r="E6717" t="s">
        <v>253</v>
      </c>
      <c r="F6717" t="s">
        <v>107</v>
      </c>
      <c r="G6717">
        <v>0.15218303825451401</v>
      </c>
      <c r="H6717">
        <v>7.3626673804888703E-3</v>
      </c>
      <c r="I6717">
        <v>20.669552268217402</v>
      </c>
      <c r="J6717" s="10">
        <v>9.5471561999205494E-95</v>
      </c>
      <c r="X6717" t="str">
        <f t="shared" si="525"/>
        <v>grade_8_lowses_0_t3_subsample_zeng_level_as.factor(book)3</v>
      </c>
      <c r="Y6717" t="str">
        <f t="shared" si="526"/>
        <v>0.152</v>
      </c>
      <c r="Z6717" t="str">
        <f t="shared" si="527"/>
        <v>0.007</v>
      </c>
      <c r="AA6717" s="2" t="str">
        <f t="shared" si="528"/>
        <v>***</v>
      </c>
      <c r="AB6717" t="str">
        <f t="shared" si="529"/>
        <v>zeng_level ~ relative_age + as.factor(sex) + as.factor(book) +      as.factor(year) | as.factor(school_id) |      0 | school_id</v>
      </c>
    </row>
    <row r="6718" spans="1:28">
      <c r="A6718">
        <v>6717</v>
      </c>
      <c r="B6718" t="s">
        <v>155</v>
      </c>
      <c r="C6718" t="b">
        <v>0</v>
      </c>
      <c r="D6718" t="s">
        <v>249</v>
      </c>
      <c r="E6718" t="s">
        <v>253</v>
      </c>
      <c r="F6718" t="s">
        <v>108</v>
      </c>
      <c r="G6718">
        <v>0.246498482477991</v>
      </c>
      <c r="H6718">
        <v>8.5656884136956404E-3</v>
      </c>
      <c r="I6718">
        <v>28.7774281030193</v>
      </c>
      <c r="J6718" s="10">
        <v>1.72013795428138E-181</v>
      </c>
      <c r="X6718" t="str">
        <f t="shared" si="525"/>
        <v>grade_8_lowses_0_t3_subsample_zeng_level_as.factor(book)4</v>
      </c>
      <c r="Y6718" t="str">
        <f t="shared" si="526"/>
        <v>0.246</v>
      </c>
      <c r="Z6718" t="str">
        <f t="shared" si="527"/>
        <v>0.009</v>
      </c>
      <c r="AA6718" s="2" t="str">
        <f t="shared" si="528"/>
        <v>***</v>
      </c>
      <c r="AB6718" t="str">
        <f t="shared" si="529"/>
        <v>zeng_level ~ relative_age + as.factor(sex) + as.factor(book) +      as.factor(year) | as.factor(school_id) |      0 | school_id</v>
      </c>
    </row>
    <row r="6719" spans="1:28">
      <c r="A6719">
        <v>6718</v>
      </c>
      <c r="B6719" t="s">
        <v>155</v>
      </c>
      <c r="C6719" t="b">
        <v>0</v>
      </c>
      <c r="D6719" t="s">
        <v>249</v>
      </c>
      <c r="E6719" t="s">
        <v>253</v>
      </c>
      <c r="F6719" t="s">
        <v>109</v>
      </c>
      <c r="G6719">
        <v>0.27361484401784197</v>
      </c>
      <c r="H6719">
        <v>9.1966708232377094E-3</v>
      </c>
      <c r="I6719">
        <v>29.7515100058257</v>
      </c>
      <c r="J6719" s="10">
        <v>8.49850627130816E-194</v>
      </c>
      <c r="X6719" t="str">
        <f t="shared" si="525"/>
        <v>grade_8_lowses_0_t3_subsample_zeng_level_as.factor(book)5</v>
      </c>
      <c r="Y6719" t="str">
        <f t="shared" si="526"/>
        <v>0.274</v>
      </c>
      <c r="Z6719" t="str">
        <f t="shared" si="527"/>
        <v>0.009</v>
      </c>
      <c r="AA6719" s="2" t="str">
        <f t="shared" si="528"/>
        <v>***</v>
      </c>
      <c r="AB6719" t="str">
        <f t="shared" si="529"/>
        <v>zeng_level ~ relative_age + as.factor(sex) + as.factor(book) +      as.factor(year) | as.factor(school_id) |      0 | school_id</v>
      </c>
    </row>
    <row r="6720" spans="1:28">
      <c r="A6720">
        <v>6719</v>
      </c>
      <c r="B6720" t="s">
        <v>155</v>
      </c>
      <c r="C6720" t="b">
        <v>0</v>
      </c>
      <c r="D6720" t="s">
        <v>249</v>
      </c>
      <c r="E6720" t="s">
        <v>253</v>
      </c>
      <c r="F6720" t="s">
        <v>110</v>
      </c>
      <c r="G6720">
        <v>-9.9036733488833892E-3</v>
      </c>
      <c r="H6720">
        <v>1.0777350621752099E-2</v>
      </c>
      <c r="I6720">
        <v>-0.91893394735573297</v>
      </c>
      <c r="J6720">
        <v>0.35813197663490498</v>
      </c>
      <c r="X6720" t="str">
        <f t="shared" si="525"/>
        <v>grade_8_lowses_0_t3_subsample_zeng_level_as.factor(year)2017</v>
      </c>
      <c r="Y6720" t="str">
        <f t="shared" si="526"/>
        <v>-0.010</v>
      </c>
      <c r="Z6720" t="str">
        <f t="shared" si="527"/>
        <v>0.011</v>
      </c>
      <c r="AA6720" s="2" t="str">
        <f t="shared" si="528"/>
        <v/>
      </c>
      <c r="AB6720" t="str">
        <f t="shared" si="529"/>
        <v>zeng_level ~ relative_age + as.factor(sex) + as.factor(book) +      as.factor(year) | as.factor(school_id) |      0 | school_id</v>
      </c>
    </row>
    <row r="6721" spans="1:28">
      <c r="A6721">
        <v>6720</v>
      </c>
      <c r="B6721" t="s">
        <v>155</v>
      </c>
      <c r="C6721" t="b">
        <v>0</v>
      </c>
      <c r="D6721" t="s">
        <v>249</v>
      </c>
      <c r="E6721" t="s">
        <v>253</v>
      </c>
      <c r="F6721" t="s">
        <v>111</v>
      </c>
      <c r="G6721">
        <v>-1.0966447837590701E-2</v>
      </c>
      <c r="H6721">
        <v>1.09058292255246E-2</v>
      </c>
      <c r="I6721">
        <v>-1.0055583679894999</v>
      </c>
      <c r="J6721">
        <v>0.31463009454565499</v>
      </c>
      <c r="X6721" t="str">
        <f t="shared" si="525"/>
        <v>grade_8_lowses_0_t3_subsample_zeng_level_as.factor(year)2018</v>
      </c>
      <c r="Y6721" t="str">
        <f t="shared" si="526"/>
        <v>-0.011</v>
      </c>
      <c r="Z6721" t="str">
        <f t="shared" si="527"/>
        <v>0.011</v>
      </c>
      <c r="AA6721" s="2" t="str">
        <f t="shared" si="528"/>
        <v/>
      </c>
      <c r="AB6721" t="str">
        <f t="shared" si="529"/>
        <v>zeng_level ~ relative_age + as.factor(sex) + as.factor(book) +      as.factor(year) | as.factor(school_id) |      0 | school_id</v>
      </c>
    </row>
    <row r="6722" spans="1:28">
      <c r="A6722">
        <v>6721</v>
      </c>
      <c r="B6722" t="s">
        <v>157</v>
      </c>
      <c r="C6722" t="b">
        <v>0</v>
      </c>
      <c r="D6722" t="s">
        <v>251</v>
      </c>
      <c r="E6722" t="s">
        <v>254</v>
      </c>
      <c r="F6722" t="s">
        <v>104</v>
      </c>
      <c r="G6722">
        <v>1.22013986289878E-2</v>
      </c>
      <c r="H6722">
        <v>2.1797274547731998E-3</v>
      </c>
      <c r="I6722">
        <v>5.5976716732493301</v>
      </c>
      <c r="J6722" s="10">
        <v>2.2074091366394999E-8</v>
      </c>
      <c r="X6722" t="str">
        <f t="shared" ref="X6722:X6785" si="530">E6722&amp;"_"&amp;F6722</f>
        <v>grade_8_lowses_1_t3_subsample_zeng_level_relative_age</v>
      </c>
      <c r="Y6722" t="str">
        <f t="shared" ref="Y6722:Y6785" si="531">TEXT(G6722,"0.000")</f>
        <v>0.012</v>
      </c>
      <c r="Z6722" t="str">
        <f t="shared" ref="Z6722:Z6785" si="532">TEXT(H6722,"0.000")</f>
        <v>0.002</v>
      </c>
      <c r="AA6722" s="2" t="str">
        <f t="shared" ref="AA6722:AA6785" si="533">IF(COUNTIF(J6722,"*E*")&gt;0, "***", IF(TEXT(J6722, "0.00E+00")*1&lt;0.01, "***", IF(TEXT(J6722, "0.00E+00")*1&lt;0.05, "**",  IF(TEXT(J6722, "0.00E+00")*1&lt;0.1, "*",""))))</f>
        <v>***</v>
      </c>
      <c r="AB6722" t="str">
        <f t="shared" ref="AB6722:AB6785" si="534">D6722</f>
        <v>zeng_level ~ relative_age + as.factor(sex) +      as.factor(year) | as.factor(school_id) |      0 | school_id</v>
      </c>
    </row>
    <row r="6723" spans="1:28">
      <c r="A6723">
        <v>6722</v>
      </c>
      <c r="B6723" t="s">
        <v>157</v>
      </c>
      <c r="C6723" t="b">
        <v>0</v>
      </c>
      <c r="D6723" t="s">
        <v>251</v>
      </c>
      <c r="E6723" t="s">
        <v>254</v>
      </c>
      <c r="F6723" t="s">
        <v>105</v>
      </c>
      <c r="G6723">
        <v>0.162181241996811</v>
      </c>
      <c r="H6723">
        <v>1.58356791931894E-2</v>
      </c>
      <c r="I6723">
        <v>10.241508432840799</v>
      </c>
      <c r="J6723" s="10">
        <v>1.53260151745857E-24</v>
      </c>
      <c r="X6723" t="str">
        <f t="shared" si="530"/>
        <v>grade_8_lowses_1_t3_subsample_zeng_level_as.factor(sex)2</v>
      </c>
      <c r="Y6723" t="str">
        <f t="shared" si="531"/>
        <v>0.162</v>
      </c>
      <c r="Z6723" t="str">
        <f t="shared" si="532"/>
        <v>0.016</v>
      </c>
      <c r="AA6723" s="2" t="str">
        <f t="shared" si="533"/>
        <v>***</v>
      </c>
      <c r="AB6723" t="str">
        <f t="shared" si="534"/>
        <v>zeng_level ~ relative_age + as.factor(sex) +      as.factor(year) | as.factor(school_id) |      0 | school_id</v>
      </c>
    </row>
    <row r="6724" spans="1:28">
      <c r="A6724">
        <v>6723</v>
      </c>
      <c r="B6724" t="s">
        <v>157</v>
      </c>
      <c r="C6724" t="b">
        <v>0</v>
      </c>
      <c r="D6724" t="s">
        <v>251</v>
      </c>
      <c r="E6724" t="s">
        <v>254</v>
      </c>
      <c r="F6724" t="s">
        <v>110</v>
      </c>
      <c r="G6724">
        <v>3.7372272666782698E-4</v>
      </c>
      <c r="H6724">
        <v>1.92076910901973E-2</v>
      </c>
      <c r="I6724">
        <v>1.9456931336143599E-2</v>
      </c>
      <c r="J6724">
        <v>0.98447683182450196</v>
      </c>
      <c r="X6724" t="str">
        <f t="shared" si="530"/>
        <v>grade_8_lowses_1_t3_subsample_zeng_level_as.factor(year)2017</v>
      </c>
      <c r="Y6724" t="str">
        <f t="shared" si="531"/>
        <v>0.000</v>
      </c>
      <c r="Z6724" t="str">
        <f t="shared" si="532"/>
        <v>0.019</v>
      </c>
      <c r="AA6724" s="2" t="str">
        <f t="shared" si="533"/>
        <v/>
      </c>
      <c r="AB6724" t="str">
        <f t="shared" si="534"/>
        <v>zeng_level ~ relative_age + as.factor(sex) +      as.factor(year) | as.factor(school_id) |      0 | school_id</v>
      </c>
    </row>
    <row r="6725" spans="1:28">
      <c r="A6725">
        <v>6724</v>
      </c>
      <c r="B6725" t="s">
        <v>157</v>
      </c>
      <c r="C6725" t="b">
        <v>0</v>
      </c>
      <c r="D6725" t="s">
        <v>251</v>
      </c>
      <c r="E6725" t="s">
        <v>254</v>
      </c>
      <c r="F6725" t="s">
        <v>111</v>
      </c>
      <c r="G6725">
        <v>-4.7239008933528198E-2</v>
      </c>
      <c r="H6725">
        <v>2.04072859611109E-2</v>
      </c>
      <c r="I6725">
        <v>-2.31481094661725</v>
      </c>
      <c r="J6725">
        <v>2.0635606475575299E-2</v>
      </c>
      <c r="X6725" t="str">
        <f t="shared" si="530"/>
        <v>grade_8_lowses_1_t3_subsample_zeng_level_as.factor(year)2018</v>
      </c>
      <c r="Y6725" t="str">
        <f t="shared" si="531"/>
        <v>-0.047</v>
      </c>
      <c r="Z6725" t="str">
        <f t="shared" si="532"/>
        <v>0.020</v>
      </c>
      <c r="AA6725" s="2" t="str">
        <f t="shared" si="533"/>
        <v>**</v>
      </c>
      <c r="AB6725" t="str">
        <f t="shared" si="534"/>
        <v>zeng_level ~ relative_age + as.factor(sex) +      as.factor(year) | as.factor(school_id) |      0 | school_id</v>
      </c>
    </row>
    <row r="6726" spans="1:28">
      <c r="A6726">
        <v>6725</v>
      </c>
      <c r="B6726" t="s">
        <v>177</v>
      </c>
      <c r="C6726" t="b">
        <v>0</v>
      </c>
      <c r="D6726" t="s">
        <v>255</v>
      </c>
      <c r="E6726" t="s">
        <v>256</v>
      </c>
      <c r="F6726" t="s">
        <v>104</v>
      </c>
      <c r="G6726">
        <v>9.8308856824426902E-3</v>
      </c>
      <c r="H6726">
        <v>1.02407911124027E-3</v>
      </c>
      <c r="I6726">
        <v>9.59973265203746</v>
      </c>
      <c r="J6726" s="10">
        <v>8.2729473298753E-22</v>
      </c>
      <c r="X6726" t="str">
        <f t="shared" si="530"/>
        <v>grade_9_sex_2_t3_subsample_zeng_level_relative_age</v>
      </c>
      <c r="Y6726" t="str">
        <f t="shared" si="531"/>
        <v>0.010</v>
      </c>
      <c r="Z6726" t="str">
        <f t="shared" si="532"/>
        <v>0.001</v>
      </c>
      <c r="AA6726" s="2" t="str">
        <f t="shared" si="533"/>
        <v>***</v>
      </c>
      <c r="AB6726" t="str">
        <f t="shared" si="534"/>
        <v>zeng_level ~ relative_age + as.factor(book) +      as.factor(year) | as.factor(school_id) |      0 | school_id</v>
      </c>
    </row>
    <row r="6727" spans="1:28">
      <c r="A6727">
        <v>6726</v>
      </c>
      <c r="B6727" t="s">
        <v>177</v>
      </c>
      <c r="C6727" t="b">
        <v>0</v>
      </c>
      <c r="D6727" t="s">
        <v>255</v>
      </c>
      <c r="E6727" t="s">
        <v>256</v>
      </c>
      <c r="F6727" t="s">
        <v>106</v>
      </c>
      <c r="G6727">
        <v>0.20404698513534</v>
      </c>
      <c r="H6727">
        <v>1.25447035090933E-2</v>
      </c>
      <c r="I6727">
        <v>16.265588500153299</v>
      </c>
      <c r="J6727" s="10">
        <v>2.2391562562342501E-59</v>
      </c>
      <c r="X6727" t="str">
        <f t="shared" si="530"/>
        <v>grade_9_sex_2_t3_subsample_zeng_level_as.factor(book)2</v>
      </c>
      <c r="Y6727" t="str">
        <f t="shared" si="531"/>
        <v>0.204</v>
      </c>
      <c r="Z6727" t="str">
        <f t="shared" si="532"/>
        <v>0.013</v>
      </c>
      <c r="AA6727" s="2" t="str">
        <f t="shared" si="533"/>
        <v>***</v>
      </c>
      <c r="AB6727" t="str">
        <f t="shared" si="534"/>
        <v>zeng_level ~ relative_age + as.factor(book) +      as.factor(year) | as.factor(school_id) |      0 | school_id</v>
      </c>
    </row>
    <row r="6728" spans="1:28">
      <c r="A6728">
        <v>6727</v>
      </c>
      <c r="B6728" t="s">
        <v>177</v>
      </c>
      <c r="C6728" t="b">
        <v>0</v>
      </c>
      <c r="D6728" t="s">
        <v>255</v>
      </c>
      <c r="E6728" t="s">
        <v>256</v>
      </c>
      <c r="F6728" t="s">
        <v>107</v>
      </c>
      <c r="G6728">
        <v>0.37575264685203902</v>
      </c>
      <c r="H6728">
        <v>1.20165037777131E-2</v>
      </c>
      <c r="I6728">
        <v>31.269714869057299</v>
      </c>
      <c r="J6728" s="10">
        <v>3.852863307083E-213</v>
      </c>
      <c r="X6728" t="str">
        <f t="shared" si="530"/>
        <v>grade_9_sex_2_t3_subsample_zeng_level_as.factor(book)3</v>
      </c>
      <c r="Y6728" t="str">
        <f t="shared" si="531"/>
        <v>0.376</v>
      </c>
      <c r="Z6728" t="str">
        <f t="shared" si="532"/>
        <v>0.012</v>
      </c>
      <c r="AA6728" s="2" t="str">
        <f t="shared" si="533"/>
        <v>***</v>
      </c>
      <c r="AB6728" t="str">
        <f t="shared" si="534"/>
        <v>zeng_level ~ relative_age + as.factor(book) +      as.factor(year) | as.factor(school_id) |      0 | school_id</v>
      </c>
    </row>
    <row r="6729" spans="1:28">
      <c r="A6729">
        <v>6728</v>
      </c>
      <c r="B6729" t="s">
        <v>177</v>
      </c>
      <c r="C6729" t="b">
        <v>0</v>
      </c>
      <c r="D6729" t="s">
        <v>255</v>
      </c>
      <c r="E6729" t="s">
        <v>256</v>
      </c>
      <c r="F6729" t="s">
        <v>108</v>
      </c>
      <c r="G6729">
        <v>0.48243119918365701</v>
      </c>
      <c r="H6729">
        <v>1.45965243590812E-2</v>
      </c>
      <c r="I6729">
        <v>33.051100886459601</v>
      </c>
      <c r="J6729" s="10">
        <v>1.12690259642737E-237</v>
      </c>
      <c r="X6729" t="str">
        <f t="shared" si="530"/>
        <v>grade_9_sex_2_t3_subsample_zeng_level_as.factor(book)4</v>
      </c>
      <c r="Y6729" t="str">
        <f t="shared" si="531"/>
        <v>0.482</v>
      </c>
      <c r="Z6729" t="str">
        <f t="shared" si="532"/>
        <v>0.015</v>
      </c>
      <c r="AA6729" s="2" t="str">
        <f t="shared" si="533"/>
        <v>***</v>
      </c>
      <c r="AB6729" t="str">
        <f t="shared" si="534"/>
        <v>zeng_level ~ relative_age + as.factor(book) +      as.factor(year) | as.factor(school_id) |      0 | school_id</v>
      </c>
    </row>
    <row r="6730" spans="1:28">
      <c r="A6730">
        <v>6729</v>
      </c>
      <c r="B6730" t="s">
        <v>177</v>
      </c>
      <c r="C6730" t="b">
        <v>0</v>
      </c>
      <c r="D6730" t="s">
        <v>255</v>
      </c>
      <c r="E6730" t="s">
        <v>256</v>
      </c>
      <c r="F6730" t="s">
        <v>109</v>
      </c>
      <c r="G6730">
        <v>0.52571111604624898</v>
      </c>
      <c r="H6730">
        <v>1.6577378775415701E-2</v>
      </c>
      <c r="I6730">
        <v>31.7125598183157</v>
      </c>
      <c r="J6730" s="10">
        <v>4.0711176483559401E-219</v>
      </c>
      <c r="X6730" t="str">
        <f t="shared" si="530"/>
        <v>grade_9_sex_2_t3_subsample_zeng_level_as.factor(book)5</v>
      </c>
      <c r="Y6730" t="str">
        <f t="shared" si="531"/>
        <v>0.526</v>
      </c>
      <c r="Z6730" t="str">
        <f t="shared" si="532"/>
        <v>0.017</v>
      </c>
      <c r="AA6730" s="2" t="str">
        <f t="shared" si="533"/>
        <v>***</v>
      </c>
      <c r="AB6730" t="str">
        <f t="shared" si="534"/>
        <v>zeng_level ~ relative_age + as.factor(book) +      as.factor(year) | as.factor(school_id) |      0 | school_id</v>
      </c>
    </row>
    <row r="6731" spans="1:28">
      <c r="A6731">
        <v>6730</v>
      </c>
      <c r="B6731" t="s">
        <v>177</v>
      </c>
      <c r="C6731" t="b">
        <v>0</v>
      </c>
      <c r="D6731" t="s">
        <v>255</v>
      </c>
      <c r="E6731" t="s">
        <v>256</v>
      </c>
      <c r="F6731" t="s">
        <v>110</v>
      </c>
      <c r="G6731">
        <v>-3.9040255361724702E-2</v>
      </c>
      <c r="H6731">
        <v>1.16536046005344E-2</v>
      </c>
      <c r="I6731">
        <v>-3.3500583467483001</v>
      </c>
      <c r="J6731">
        <v>8.0838158052074101E-4</v>
      </c>
      <c r="X6731" t="str">
        <f t="shared" si="530"/>
        <v>grade_9_sex_2_t3_subsample_zeng_level_as.factor(year)2017</v>
      </c>
      <c r="Y6731" t="str">
        <f t="shared" si="531"/>
        <v>-0.039</v>
      </c>
      <c r="Z6731" t="str">
        <f t="shared" si="532"/>
        <v>0.012</v>
      </c>
      <c r="AA6731" s="2" t="str">
        <f t="shared" si="533"/>
        <v>***</v>
      </c>
      <c r="AB6731" t="str">
        <f t="shared" si="534"/>
        <v>zeng_level ~ relative_age + as.factor(book) +      as.factor(year) | as.factor(school_id) |      0 | school_id</v>
      </c>
    </row>
    <row r="6732" spans="1:28">
      <c r="A6732">
        <v>6731</v>
      </c>
      <c r="B6732" t="s">
        <v>177</v>
      </c>
      <c r="C6732" t="b">
        <v>0</v>
      </c>
      <c r="D6732" t="s">
        <v>255</v>
      </c>
      <c r="E6732" t="s">
        <v>256</v>
      </c>
      <c r="F6732" t="s">
        <v>111</v>
      </c>
      <c r="G6732">
        <v>-5.7416495554130101E-2</v>
      </c>
      <c r="H6732">
        <v>1.2038861746153699E-2</v>
      </c>
      <c r="I6732">
        <v>-4.7692628061348303</v>
      </c>
      <c r="J6732" s="10">
        <v>1.85281133946307E-6</v>
      </c>
      <c r="X6732" t="str">
        <f t="shared" si="530"/>
        <v>grade_9_sex_2_t3_subsample_zeng_level_as.factor(year)2018</v>
      </c>
      <c r="Y6732" t="str">
        <f t="shared" si="531"/>
        <v>-0.057</v>
      </c>
      <c r="Z6732" t="str">
        <f t="shared" si="532"/>
        <v>0.012</v>
      </c>
      <c r="AA6732" s="2" t="str">
        <f t="shared" si="533"/>
        <v>***</v>
      </c>
      <c r="AB6732" t="str">
        <f t="shared" si="534"/>
        <v>zeng_level ~ relative_age + as.factor(book) +      as.factor(year) | as.factor(school_id) |      0 | school_id</v>
      </c>
    </row>
    <row r="6733" spans="1:28">
      <c r="A6733">
        <v>6732</v>
      </c>
      <c r="B6733" t="s">
        <v>179</v>
      </c>
      <c r="C6733" t="b">
        <v>0</v>
      </c>
      <c r="D6733" t="s">
        <v>255</v>
      </c>
      <c r="E6733" t="s">
        <v>257</v>
      </c>
      <c r="F6733" t="s">
        <v>104</v>
      </c>
      <c r="G6733">
        <v>1.41826523446173E-2</v>
      </c>
      <c r="H6733">
        <v>1.06308356173856E-3</v>
      </c>
      <c r="I6733">
        <v>13.3410513106074</v>
      </c>
      <c r="J6733" s="10">
        <v>1.5041410893919001E-40</v>
      </c>
      <c r="X6733" t="str">
        <f t="shared" si="530"/>
        <v>grade_8_sex_2_t3_subsample_zeng_level_relative_age</v>
      </c>
      <c r="Y6733" t="str">
        <f t="shared" si="531"/>
        <v>0.014</v>
      </c>
      <c r="Z6733" t="str">
        <f t="shared" si="532"/>
        <v>0.001</v>
      </c>
      <c r="AA6733" s="2" t="str">
        <f t="shared" si="533"/>
        <v>***</v>
      </c>
      <c r="AB6733" t="str">
        <f t="shared" si="534"/>
        <v>zeng_level ~ relative_age + as.factor(book) +      as.factor(year) | as.factor(school_id) |      0 | school_id</v>
      </c>
    </row>
    <row r="6734" spans="1:28">
      <c r="A6734">
        <v>6733</v>
      </c>
      <c r="B6734" t="s">
        <v>179</v>
      </c>
      <c r="C6734" t="b">
        <v>0</v>
      </c>
      <c r="D6734" t="s">
        <v>255</v>
      </c>
      <c r="E6734" t="s">
        <v>257</v>
      </c>
      <c r="F6734" t="s">
        <v>106</v>
      </c>
      <c r="G6734">
        <v>0.22020238814500501</v>
      </c>
      <c r="H6734">
        <v>1.3602942189353999E-2</v>
      </c>
      <c r="I6734">
        <v>16.187850031248399</v>
      </c>
      <c r="J6734" s="10">
        <v>7.9397803309540502E-59</v>
      </c>
      <c r="X6734" t="str">
        <f t="shared" si="530"/>
        <v>grade_8_sex_2_t3_subsample_zeng_level_as.factor(book)2</v>
      </c>
      <c r="Y6734" t="str">
        <f t="shared" si="531"/>
        <v>0.220</v>
      </c>
      <c r="Z6734" t="str">
        <f t="shared" si="532"/>
        <v>0.014</v>
      </c>
      <c r="AA6734" s="2" t="str">
        <f t="shared" si="533"/>
        <v>***</v>
      </c>
      <c r="AB6734" t="str">
        <f t="shared" si="534"/>
        <v>zeng_level ~ relative_age + as.factor(book) +      as.factor(year) | as.factor(school_id) |      0 | school_id</v>
      </c>
    </row>
    <row r="6735" spans="1:28">
      <c r="A6735">
        <v>6734</v>
      </c>
      <c r="B6735" t="s">
        <v>179</v>
      </c>
      <c r="C6735" t="b">
        <v>0</v>
      </c>
      <c r="D6735" t="s">
        <v>255</v>
      </c>
      <c r="E6735" t="s">
        <v>257</v>
      </c>
      <c r="F6735" t="s">
        <v>107</v>
      </c>
      <c r="G6735">
        <v>0.39165695503086501</v>
      </c>
      <c r="H6735">
        <v>1.3480222332026301E-2</v>
      </c>
      <c r="I6735">
        <v>29.054191049977501</v>
      </c>
      <c r="J6735" s="10">
        <v>1.89395179276526E-184</v>
      </c>
      <c r="X6735" t="str">
        <f t="shared" si="530"/>
        <v>grade_8_sex_2_t3_subsample_zeng_level_as.factor(book)3</v>
      </c>
      <c r="Y6735" t="str">
        <f t="shared" si="531"/>
        <v>0.392</v>
      </c>
      <c r="Z6735" t="str">
        <f t="shared" si="532"/>
        <v>0.013</v>
      </c>
      <c r="AA6735" s="2" t="str">
        <f t="shared" si="533"/>
        <v>***</v>
      </c>
      <c r="AB6735" t="str">
        <f t="shared" si="534"/>
        <v>zeng_level ~ relative_age + as.factor(book) +      as.factor(year) | as.factor(school_id) |      0 | school_id</v>
      </c>
    </row>
    <row r="6736" spans="1:28">
      <c r="A6736">
        <v>6735</v>
      </c>
      <c r="B6736" t="s">
        <v>179</v>
      </c>
      <c r="C6736" t="b">
        <v>0</v>
      </c>
      <c r="D6736" t="s">
        <v>255</v>
      </c>
      <c r="E6736" t="s">
        <v>257</v>
      </c>
      <c r="F6736" t="s">
        <v>108</v>
      </c>
      <c r="G6736">
        <v>0.50106190733849898</v>
      </c>
      <c r="H6736">
        <v>1.42040988387604E-2</v>
      </c>
      <c r="I6736">
        <v>35.2758674116793</v>
      </c>
      <c r="J6736" s="10">
        <v>4.0876485449403701E-270</v>
      </c>
      <c r="X6736" t="str">
        <f t="shared" si="530"/>
        <v>grade_8_sex_2_t3_subsample_zeng_level_as.factor(book)4</v>
      </c>
      <c r="Y6736" t="str">
        <f t="shared" si="531"/>
        <v>0.501</v>
      </c>
      <c r="Z6736" t="str">
        <f t="shared" si="532"/>
        <v>0.014</v>
      </c>
      <c r="AA6736" s="2" t="str">
        <f t="shared" si="533"/>
        <v>***</v>
      </c>
      <c r="AB6736" t="str">
        <f t="shared" si="534"/>
        <v>zeng_level ~ relative_age + as.factor(book) +      as.factor(year) | as.factor(school_id) |      0 | school_id</v>
      </c>
    </row>
    <row r="6737" spans="1:28">
      <c r="A6737">
        <v>6736</v>
      </c>
      <c r="B6737" t="s">
        <v>179</v>
      </c>
      <c r="C6737" t="b">
        <v>0</v>
      </c>
      <c r="D6737" t="s">
        <v>255</v>
      </c>
      <c r="E6737" t="s">
        <v>257</v>
      </c>
      <c r="F6737" t="s">
        <v>109</v>
      </c>
      <c r="G6737">
        <v>0.51736738147421102</v>
      </c>
      <c r="H6737">
        <v>1.50866940341138E-2</v>
      </c>
      <c r="I6737">
        <v>34.292959100539001</v>
      </c>
      <c r="J6737" s="10">
        <v>1.62038973850794E-255</v>
      </c>
      <c r="X6737" t="str">
        <f t="shared" si="530"/>
        <v>grade_8_sex_2_t3_subsample_zeng_level_as.factor(book)5</v>
      </c>
      <c r="Y6737" t="str">
        <f t="shared" si="531"/>
        <v>0.517</v>
      </c>
      <c r="Z6737" t="str">
        <f t="shared" si="532"/>
        <v>0.015</v>
      </c>
      <c r="AA6737" s="2" t="str">
        <f t="shared" si="533"/>
        <v>***</v>
      </c>
      <c r="AB6737" t="str">
        <f t="shared" si="534"/>
        <v>zeng_level ~ relative_age + as.factor(book) +      as.factor(year) | as.factor(school_id) |      0 | school_id</v>
      </c>
    </row>
    <row r="6738" spans="1:28">
      <c r="A6738">
        <v>6737</v>
      </c>
      <c r="B6738" t="s">
        <v>179</v>
      </c>
      <c r="C6738" t="b">
        <v>0</v>
      </c>
      <c r="D6738" t="s">
        <v>255</v>
      </c>
      <c r="E6738" t="s">
        <v>257</v>
      </c>
      <c r="F6738" t="s">
        <v>110</v>
      </c>
      <c r="G6738">
        <v>-2.88278332093857E-2</v>
      </c>
      <c r="H6738">
        <v>1.2516546985742401E-2</v>
      </c>
      <c r="I6738">
        <v>-2.3031778047270999</v>
      </c>
      <c r="J6738">
        <v>2.12718757622215E-2</v>
      </c>
      <c r="X6738" t="str">
        <f t="shared" si="530"/>
        <v>grade_8_sex_2_t3_subsample_zeng_level_as.factor(year)2017</v>
      </c>
      <c r="Y6738" t="str">
        <f t="shared" si="531"/>
        <v>-0.029</v>
      </c>
      <c r="Z6738" t="str">
        <f t="shared" si="532"/>
        <v>0.013</v>
      </c>
      <c r="AA6738" s="2" t="str">
        <f t="shared" si="533"/>
        <v>**</v>
      </c>
      <c r="AB6738" t="str">
        <f t="shared" si="534"/>
        <v>zeng_level ~ relative_age + as.factor(book) +      as.factor(year) | as.factor(school_id) |      0 | school_id</v>
      </c>
    </row>
    <row r="6739" spans="1:28">
      <c r="A6739">
        <v>6738</v>
      </c>
      <c r="B6739" t="s">
        <v>179</v>
      </c>
      <c r="C6739" t="b">
        <v>0</v>
      </c>
      <c r="D6739" t="s">
        <v>255</v>
      </c>
      <c r="E6739" t="s">
        <v>257</v>
      </c>
      <c r="F6739" t="s">
        <v>111</v>
      </c>
      <c r="G6739">
        <v>-2.8155182792797901E-2</v>
      </c>
      <c r="H6739">
        <v>1.1786707416284599E-2</v>
      </c>
      <c r="I6739">
        <v>-2.3887233133401198</v>
      </c>
      <c r="J6739">
        <v>1.6909768903144801E-2</v>
      </c>
      <c r="X6739" t="str">
        <f t="shared" si="530"/>
        <v>grade_8_sex_2_t3_subsample_zeng_level_as.factor(year)2018</v>
      </c>
      <c r="Y6739" t="str">
        <f t="shared" si="531"/>
        <v>-0.028</v>
      </c>
      <c r="Z6739" t="str">
        <f t="shared" si="532"/>
        <v>0.012</v>
      </c>
      <c r="AA6739" s="2" t="str">
        <f t="shared" si="533"/>
        <v>**</v>
      </c>
      <c r="AB6739" t="str">
        <f t="shared" si="534"/>
        <v>zeng_level ~ relative_age + as.factor(book) +      as.factor(year) | as.factor(school_id) |      0 | school_id</v>
      </c>
    </row>
    <row r="6740" spans="1:28">
      <c r="A6740">
        <v>6739</v>
      </c>
      <c r="B6740" t="s">
        <v>191</v>
      </c>
      <c r="C6740" t="b">
        <v>0</v>
      </c>
      <c r="D6740" t="s">
        <v>255</v>
      </c>
      <c r="E6740" t="s">
        <v>258</v>
      </c>
      <c r="F6740" t="s">
        <v>104</v>
      </c>
      <c r="G6740">
        <v>1.09500149862628E-2</v>
      </c>
      <c r="H6740">
        <v>1.06717402429295E-3</v>
      </c>
      <c r="I6740">
        <v>10.260758542654401</v>
      </c>
      <c r="J6740" s="10">
        <v>1.1016659981397799E-24</v>
      </c>
      <c r="X6740" t="str">
        <f t="shared" si="530"/>
        <v>grade_9_sex_1_t3_subsample_zeng_level_relative_age</v>
      </c>
      <c r="Y6740" t="str">
        <f t="shared" si="531"/>
        <v>0.011</v>
      </c>
      <c r="Z6740" t="str">
        <f t="shared" si="532"/>
        <v>0.001</v>
      </c>
      <c r="AA6740" s="2" t="str">
        <f t="shared" si="533"/>
        <v>***</v>
      </c>
      <c r="AB6740" t="str">
        <f t="shared" si="534"/>
        <v>zeng_level ~ relative_age + as.factor(book) +      as.factor(year) | as.factor(school_id) |      0 | school_id</v>
      </c>
    </row>
    <row r="6741" spans="1:28">
      <c r="A6741">
        <v>6740</v>
      </c>
      <c r="B6741" t="s">
        <v>191</v>
      </c>
      <c r="C6741" t="b">
        <v>0</v>
      </c>
      <c r="D6741" t="s">
        <v>255</v>
      </c>
      <c r="E6741" t="s">
        <v>258</v>
      </c>
      <c r="F6741" t="s">
        <v>106</v>
      </c>
      <c r="G6741">
        <v>0.19787929598476001</v>
      </c>
      <c r="H6741">
        <v>1.2030536430724E-2</v>
      </c>
      <c r="I6741">
        <v>16.4480858458986</v>
      </c>
      <c r="J6741" s="10">
        <v>1.1217318583596601E-60</v>
      </c>
      <c r="X6741" t="str">
        <f t="shared" si="530"/>
        <v>grade_9_sex_1_t3_subsample_zeng_level_as.factor(book)2</v>
      </c>
      <c r="Y6741" t="str">
        <f t="shared" si="531"/>
        <v>0.198</v>
      </c>
      <c r="Z6741" t="str">
        <f t="shared" si="532"/>
        <v>0.012</v>
      </c>
      <c r="AA6741" s="2" t="str">
        <f t="shared" si="533"/>
        <v>***</v>
      </c>
      <c r="AB6741" t="str">
        <f t="shared" si="534"/>
        <v>zeng_level ~ relative_age + as.factor(book) +      as.factor(year) | as.factor(school_id) |      0 | school_id</v>
      </c>
    </row>
    <row r="6742" spans="1:28">
      <c r="A6742">
        <v>6741</v>
      </c>
      <c r="B6742" t="s">
        <v>191</v>
      </c>
      <c r="C6742" t="b">
        <v>0</v>
      </c>
      <c r="D6742" t="s">
        <v>255</v>
      </c>
      <c r="E6742" t="s">
        <v>258</v>
      </c>
      <c r="F6742" t="s">
        <v>107</v>
      </c>
      <c r="G6742">
        <v>0.33205624202885903</v>
      </c>
      <c r="H6742">
        <v>1.1610419819992E-2</v>
      </c>
      <c r="I6742">
        <v>28.599847996632299</v>
      </c>
      <c r="J6742" s="10">
        <v>7.0451619365645795E-179</v>
      </c>
      <c r="X6742" t="str">
        <f t="shared" si="530"/>
        <v>grade_9_sex_1_t3_subsample_zeng_level_as.factor(book)3</v>
      </c>
      <c r="Y6742" t="str">
        <f t="shared" si="531"/>
        <v>0.332</v>
      </c>
      <c r="Z6742" t="str">
        <f t="shared" si="532"/>
        <v>0.012</v>
      </c>
      <c r="AA6742" s="2" t="str">
        <f t="shared" si="533"/>
        <v>***</v>
      </c>
      <c r="AB6742" t="str">
        <f t="shared" si="534"/>
        <v>zeng_level ~ relative_age + as.factor(book) +      as.factor(year) | as.factor(school_id) |      0 | school_id</v>
      </c>
    </row>
    <row r="6743" spans="1:28">
      <c r="A6743">
        <v>6742</v>
      </c>
      <c r="B6743" t="s">
        <v>191</v>
      </c>
      <c r="C6743" t="b">
        <v>0</v>
      </c>
      <c r="D6743" t="s">
        <v>255</v>
      </c>
      <c r="E6743" t="s">
        <v>258</v>
      </c>
      <c r="F6743" t="s">
        <v>108</v>
      </c>
      <c r="G6743">
        <v>0.39570171954398298</v>
      </c>
      <c r="H6743">
        <v>1.4208316958056501E-2</v>
      </c>
      <c r="I6743">
        <v>27.850006493528401</v>
      </c>
      <c r="J6743" s="10">
        <v>8.8854807259648199E-170</v>
      </c>
      <c r="X6743" t="str">
        <f t="shared" si="530"/>
        <v>grade_9_sex_1_t3_subsample_zeng_level_as.factor(book)4</v>
      </c>
      <c r="Y6743" t="str">
        <f t="shared" si="531"/>
        <v>0.396</v>
      </c>
      <c r="Z6743" t="str">
        <f t="shared" si="532"/>
        <v>0.014</v>
      </c>
      <c r="AA6743" s="2" t="str">
        <f t="shared" si="533"/>
        <v>***</v>
      </c>
      <c r="AB6743" t="str">
        <f t="shared" si="534"/>
        <v>zeng_level ~ relative_age + as.factor(book) +      as.factor(year) | as.factor(school_id) |      0 | school_id</v>
      </c>
    </row>
    <row r="6744" spans="1:28">
      <c r="A6744">
        <v>6743</v>
      </c>
      <c r="B6744" t="s">
        <v>191</v>
      </c>
      <c r="C6744" t="b">
        <v>0</v>
      </c>
      <c r="D6744" t="s">
        <v>255</v>
      </c>
      <c r="E6744" t="s">
        <v>258</v>
      </c>
      <c r="F6744" t="s">
        <v>109</v>
      </c>
      <c r="G6744">
        <v>0.44011089247728002</v>
      </c>
      <c r="H6744">
        <v>1.45055104722968E-2</v>
      </c>
      <c r="I6744">
        <v>30.3409447959672</v>
      </c>
      <c r="J6744" s="10">
        <v>6.4321247940437903E-201</v>
      </c>
      <c r="X6744" t="str">
        <f t="shared" si="530"/>
        <v>grade_9_sex_1_t3_subsample_zeng_level_as.factor(book)5</v>
      </c>
      <c r="Y6744" t="str">
        <f t="shared" si="531"/>
        <v>0.440</v>
      </c>
      <c r="Z6744" t="str">
        <f t="shared" si="532"/>
        <v>0.015</v>
      </c>
      <c r="AA6744" s="2" t="str">
        <f t="shared" si="533"/>
        <v>***</v>
      </c>
      <c r="AB6744" t="str">
        <f t="shared" si="534"/>
        <v>zeng_level ~ relative_age + as.factor(book) +      as.factor(year) | as.factor(school_id) |      0 | school_id</v>
      </c>
    </row>
    <row r="6745" spans="1:28">
      <c r="A6745">
        <v>6744</v>
      </c>
      <c r="B6745" t="s">
        <v>191</v>
      </c>
      <c r="C6745" t="b">
        <v>0</v>
      </c>
      <c r="D6745" t="s">
        <v>255</v>
      </c>
      <c r="E6745" t="s">
        <v>258</v>
      </c>
      <c r="F6745" t="s">
        <v>110</v>
      </c>
      <c r="G6745">
        <v>8.3738038625856704E-3</v>
      </c>
      <c r="H6745">
        <v>1.32285132976015E-2</v>
      </c>
      <c r="I6745">
        <v>0.63301171297185399</v>
      </c>
      <c r="J6745">
        <v>0.52672803472296303</v>
      </c>
      <c r="X6745" t="str">
        <f t="shared" si="530"/>
        <v>grade_9_sex_1_t3_subsample_zeng_level_as.factor(year)2017</v>
      </c>
      <c r="Y6745" t="str">
        <f t="shared" si="531"/>
        <v>0.008</v>
      </c>
      <c r="Z6745" t="str">
        <f t="shared" si="532"/>
        <v>0.013</v>
      </c>
      <c r="AA6745" s="2" t="str">
        <f t="shared" si="533"/>
        <v/>
      </c>
      <c r="AB6745" t="str">
        <f t="shared" si="534"/>
        <v>zeng_level ~ relative_age + as.factor(book) +      as.factor(year) | as.factor(school_id) |      0 | school_id</v>
      </c>
    </row>
    <row r="6746" spans="1:28">
      <c r="A6746">
        <v>6745</v>
      </c>
      <c r="B6746" t="s">
        <v>191</v>
      </c>
      <c r="C6746" t="b">
        <v>0</v>
      </c>
      <c r="D6746" t="s">
        <v>255</v>
      </c>
      <c r="E6746" t="s">
        <v>258</v>
      </c>
      <c r="F6746" t="s">
        <v>111</v>
      </c>
      <c r="G6746">
        <v>2.0952276095229299E-2</v>
      </c>
      <c r="H6746">
        <v>1.2517133839392999E-2</v>
      </c>
      <c r="I6746">
        <v>1.6738876778076699</v>
      </c>
      <c r="J6746">
        <v>9.4157085094078899E-2</v>
      </c>
      <c r="X6746" t="str">
        <f t="shared" si="530"/>
        <v>grade_9_sex_1_t3_subsample_zeng_level_as.factor(year)2018</v>
      </c>
      <c r="Y6746" t="str">
        <f t="shared" si="531"/>
        <v>0.021</v>
      </c>
      <c r="Z6746" t="str">
        <f t="shared" si="532"/>
        <v>0.013</v>
      </c>
      <c r="AA6746" s="2" t="str">
        <f t="shared" si="533"/>
        <v>*</v>
      </c>
      <c r="AB6746" t="str">
        <f t="shared" si="534"/>
        <v>zeng_level ~ relative_age + as.factor(book) +      as.factor(year) | as.factor(school_id) |      0 | school_id</v>
      </c>
    </row>
    <row r="6747" spans="1:28">
      <c r="A6747">
        <v>6746</v>
      </c>
      <c r="B6747" t="s">
        <v>193</v>
      </c>
      <c r="C6747" t="b">
        <v>0</v>
      </c>
      <c r="D6747" t="s">
        <v>255</v>
      </c>
      <c r="E6747" t="s">
        <v>259</v>
      </c>
      <c r="F6747" t="s">
        <v>104</v>
      </c>
      <c r="G6747">
        <v>1.38746197248402E-2</v>
      </c>
      <c r="H6747">
        <v>1.0533250296332201E-3</v>
      </c>
      <c r="I6747">
        <v>13.172211173669201</v>
      </c>
      <c r="J6747" s="10">
        <v>1.4168823209891799E-39</v>
      </c>
      <c r="X6747" t="str">
        <f t="shared" si="530"/>
        <v>grade_8_sex_1_t3_subsample_zeng_level_relative_age</v>
      </c>
      <c r="Y6747" t="str">
        <f t="shared" si="531"/>
        <v>0.014</v>
      </c>
      <c r="Z6747" t="str">
        <f t="shared" si="532"/>
        <v>0.001</v>
      </c>
      <c r="AA6747" s="2" t="str">
        <f t="shared" si="533"/>
        <v>***</v>
      </c>
      <c r="AB6747" t="str">
        <f t="shared" si="534"/>
        <v>zeng_level ~ relative_age + as.factor(book) +      as.factor(year) | as.factor(school_id) |      0 | school_id</v>
      </c>
    </row>
    <row r="6748" spans="1:28">
      <c r="A6748">
        <v>6747</v>
      </c>
      <c r="B6748" t="s">
        <v>193</v>
      </c>
      <c r="C6748" t="b">
        <v>0</v>
      </c>
      <c r="D6748" t="s">
        <v>255</v>
      </c>
      <c r="E6748" t="s">
        <v>259</v>
      </c>
      <c r="F6748" t="s">
        <v>106</v>
      </c>
      <c r="G6748">
        <v>0.20925948756503299</v>
      </c>
      <c r="H6748">
        <v>1.2464931484970399E-2</v>
      </c>
      <c r="I6748">
        <v>16.7878570225073</v>
      </c>
      <c r="J6748" s="10">
        <v>4.0051294868471701E-63</v>
      </c>
      <c r="X6748" t="str">
        <f t="shared" si="530"/>
        <v>grade_8_sex_1_t3_subsample_zeng_level_as.factor(book)2</v>
      </c>
      <c r="Y6748" t="str">
        <f t="shared" si="531"/>
        <v>0.209</v>
      </c>
      <c r="Z6748" t="str">
        <f t="shared" si="532"/>
        <v>0.012</v>
      </c>
      <c r="AA6748" s="2" t="str">
        <f t="shared" si="533"/>
        <v>***</v>
      </c>
      <c r="AB6748" t="str">
        <f t="shared" si="534"/>
        <v>zeng_level ~ relative_age + as.factor(book) +      as.factor(year) | as.factor(school_id) |      0 | school_id</v>
      </c>
    </row>
    <row r="6749" spans="1:28">
      <c r="A6749">
        <v>6748</v>
      </c>
      <c r="B6749" t="s">
        <v>193</v>
      </c>
      <c r="C6749" t="b">
        <v>0</v>
      </c>
      <c r="D6749" t="s">
        <v>255</v>
      </c>
      <c r="E6749" t="s">
        <v>259</v>
      </c>
      <c r="F6749" t="s">
        <v>107</v>
      </c>
      <c r="G6749">
        <v>0.345066877088197</v>
      </c>
      <c r="H6749">
        <v>1.2135097154836801E-2</v>
      </c>
      <c r="I6749">
        <v>28.435444124208001</v>
      </c>
      <c r="J6749" s="10">
        <v>7.8917888451703898E-177</v>
      </c>
      <c r="X6749" t="str">
        <f t="shared" si="530"/>
        <v>grade_8_sex_1_t3_subsample_zeng_level_as.factor(book)3</v>
      </c>
      <c r="Y6749" t="str">
        <f t="shared" si="531"/>
        <v>0.345</v>
      </c>
      <c r="Z6749" t="str">
        <f t="shared" si="532"/>
        <v>0.012</v>
      </c>
      <c r="AA6749" s="2" t="str">
        <f t="shared" si="533"/>
        <v>***</v>
      </c>
      <c r="AB6749" t="str">
        <f t="shared" si="534"/>
        <v>zeng_level ~ relative_age + as.factor(book) +      as.factor(year) | as.factor(school_id) |      0 | school_id</v>
      </c>
    </row>
    <row r="6750" spans="1:28">
      <c r="A6750">
        <v>6749</v>
      </c>
      <c r="B6750" t="s">
        <v>193</v>
      </c>
      <c r="C6750" t="b">
        <v>0</v>
      </c>
      <c r="D6750" t="s">
        <v>255</v>
      </c>
      <c r="E6750" t="s">
        <v>259</v>
      </c>
      <c r="F6750" t="s">
        <v>108</v>
      </c>
      <c r="G6750">
        <v>0.423418121162077</v>
      </c>
      <c r="H6750">
        <v>1.41224059550483E-2</v>
      </c>
      <c r="I6750">
        <v>29.9820103252815</v>
      </c>
      <c r="J6750" s="10">
        <v>3.1419879025990601E-196</v>
      </c>
      <c r="X6750" t="str">
        <f t="shared" si="530"/>
        <v>grade_8_sex_1_t3_subsample_zeng_level_as.factor(book)4</v>
      </c>
      <c r="Y6750" t="str">
        <f t="shared" si="531"/>
        <v>0.423</v>
      </c>
      <c r="Z6750" t="str">
        <f t="shared" si="532"/>
        <v>0.014</v>
      </c>
      <c r="AA6750" s="2" t="str">
        <f t="shared" si="533"/>
        <v>***</v>
      </c>
      <c r="AB6750" t="str">
        <f t="shared" si="534"/>
        <v>zeng_level ~ relative_age + as.factor(book) +      as.factor(year) | as.factor(school_id) |      0 | school_id</v>
      </c>
    </row>
    <row r="6751" spans="1:28">
      <c r="A6751">
        <v>6750</v>
      </c>
      <c r="B6751" t="s">
        <v>193</v>
      </c>
      <c r="C6751" t="b">
        <v>0</v>
      </c>
      <c r="D6751" t="s">
        <v>255</v>
      </c>
      <c r="E6751" t="s">
        <v>259</v>
      </c>
      <c r="F6751" t="s">
        <v>109</v>
      </c>
      <c r="G6751">
        <v>0.46335653871284799</v>
      </c>
      <c r="H6751">
        <v>1.4791814703991501E-2</v>
      </c>
      <c r="I6751">
        <v>31.325198968846699</v>
      </c>
      <c r="J6751" s="10">
        <v>6.8987454320620801E-214</v>
      </c>
      <c r="X6751" t="str">
        <f t="shared" si="530"/>
        <v>grade_8_sex_1_t3_subsample_zeng_level_as.factor(book)5</v>
      </c>
      <c r="Y6751" t="str">
        <f t="shared" si="531"/>
        <v>0.463</v>
      </c>
      <c r="Z6751" t="str">
        <f t="shared" si="532"/>
        <v>0.015</v>
      </c>
      <c r="AA6751" s="2" t="str">
        <f t="shared" si="533"/>
        <v>***</v>
      </c>
      <c r="AB6751" t="str">
        <f t="shared" si="534"/>
        <v>zeng_level ~ relative_age + as.factor(book) +      as.factor(year) | as.factor(school_id) |      0 | school_id</v>
      </c>
    </row>
    <row r="6752" spans="1:28">
      <c r="A6752">
        <v>6751</v>
      </c>
      <c r="B6752" t="s">
        <v>193</v>
      </c>
      <c r="C6752" t="b">
        <v>0</v>
      </c>
      <c r="D6752" t="s">
        <v>255</v>
      </c>
      <c r="E6752" t="s">
        <v>259</v>
      </c>
      <c r="F6752" t="s">
        <v>110</v>
      </c>
      <c r="G6752">
        <v>9.2876701867282904E-3</v>
      </c>
      <c r="H6752">
        <v>1.27342362165453E-2</v>
      </c>
      <c r="I6752">
        <v>0.72934646639120704</v>
      </c>
      <c r="J6752">
        <v>0.46579224582871298</v>
      </c>
      <c r="X6752" t="str">
        <f t="shared" si="530"/>
        <v>grade_8_sex_1_t3_subsample_zeng_level_as.factor(year)2017</v>
      </c>
      <c r="Y6752" t="str">
        <f t="shared" si="531"/>
        <v>0.009</v>
      </c>
      <c r="Z6752" t="str">
        <f t="shared" si="532"/>
        <v>0.013</v>
      </c>
      <c r="AA6752" s="2" t="str">
        <f t="shared" si="533"/>
        <v/>
      </c>
      <c r="AB6752" t="str">
        <f t="shared" si="534"/>
        <v>zeng_level ~ relative_age + as.factor(book) +      as.factor(year) | as.factor(school_id) |      0 | school_id</v>
      </c>
    </row>
    <row r="6753" spans="1:28">
      <c r="A6753">
        <v>6752</v>
      </c>
      <c r="B6753" t="s">
        <v>193</v>
      </c>
      <c r="C6753" t="b">
        <v>0</v>
      </c>
      <c r="D6753" t="s">
        <v>255</v>
      </c>
      <c r="E6753" t="s">
        <v>259</v>
      </c>
      <c r="F6753" t="s">
        <v>111</v>
      </c>
      <c r="G6753">
        <v>-3.7378065050070099E-3</v>
      </c>
      <c r="H6753">
        <v>1.4226410884391E-2</v>
      </c>
      <c r="I6753">
        <v>-0.26273713977346702</v>
      </c>
      <c r="J6753">
        <v>0.79275397782784396</v>
      </c>
      <c r="X6753" t="str">
        <f t="shared" si="530"/>
        <v>grade_8_sex_1_t3_subsample_zeng_level_as.factor(year)2018</v>
      </c>
      <c r="Y6753" t="str">
        <f t="shared" si="531"/>
        <v>-0.004</v>
      </c>
      <c r="Z6753" t="str">
        <f t="shared" si="532"/>
        <v>0.014</v>
      </c>
      <c r="AA6753" s="2" t="str">
        <f t="shared" si="533"/>
        <v/>
      </c>
      <c r="AB6753" t="str">
        <f t="shared" si="534"/>
        <v>zeng_level ~ relative_age + as.factor(book) +      as.factor(year) | as.factor(school_id) |      0 | school_id</v>
      </c>
    </row>
    <row r="6754" spans="1:28">
      <c r="A6754">
        <v>6753</v>
      </c>
      <c r="B6754" t="s">
        <v>197</v>
      </c>
      <c r="C6754" t="b">
        <v>0</v>
      </c>
      <c r="D6754" t="s">
        <v>260</v>
      </c>
      <c r="E6754" t="s">
        <v>261</v>
      </c>
      <c r="F6754" t="s">
        <v>104</v>
      </c>
      <c r="G6754">
        <v>1.24417717729277E-2</v>
      </c>
      <c r="H6754">
        <v>9.3778697435668401E-4</v>
      </c>
      <c r="I6754">
        <v>13.267162066803801</v>
      </c>
      <c r="J6754" s="10">
        <v>3.7957062225817801E-40</v>
      </c>
      <c r="X6754" t="str">
        <f t="shared" si="530"/>
        <v>sex_1_t3_subsample_zeng_level_relative_age</v>
      </c>
      <c r="Y6754" t="str">
        <f t="shared" si="531"/>
        <v>0.012</v>
      </c>
      <c r="Z6754" t="str">
        <f t="shared" si="532"/>
        <v>0.001</v>
      </c>
      <c r="AA6754" s="2" t="str">
        <f t="shared" si="533"/>
        <v>***</v>
      </c>
      <c r="AB6754" t="str">
        <f t="shared" si="534"/>
        <v>zeng_level ~ relative_age + as.factor(book) +      as.factor(year) + as.factor(grade) | as.factor(school_id) |      0 | school_id</v>
      </c>
    </row>
    <row r="6755" spans="1:28">
      <c r="A6755">
        <v>6754</v>
      </c>
      <c r="B6755" t="s">
        <v>197</v>
      </c>
      <c r="C6755" t="b">
        <v>0</v>
      </c>
      <c r="D6755" t="s">
        <v>260</v>
      </c>
      <c r="E6755" t="s">
        <v>261</v>
      </c>
      <c r="F6755" t="s">
        <v>106</v>
      </c>
      <c r="G6755">
        <v>0.20341278983657801</v>
      </c>
      <c r="H6755">
        <v>9.1397079524298194E-3</v>
      </c>
      <c r="I6755">
        <v>22.255939784432599</v>
      </c>
      <c r="J6755" s="10">
        <v>1.53284117875967E-109</v>
      </c>
      <c r="X6755" t="str">
        <f t="shared" si="530"/>
        <v>sex_1_t3_subsample_zeng_level_as.factor(book)2</v>
      </c>
      <c r="Y6755" t="str">
        <f t="shared" si="531"/>
        <v>0.203</v>
      </c>
      <c r="Z6755" t="str">
        <f t="shared" si="532"/>
        <v>0.009</v>
      </c>
      <c r="AA6755" s="2" t="str">
        <f t="shared" si="533"/>
        <v>***</v>
      </c>
      <c r="AB6755" t="str">
        <f t="shared" si="534"/>
        <v>zeng_level ~ relative_age + as.factor(book) +      as.factor(year) + as.factor(grade) | as.factor(school_id) |      0 | school_id</v>
      </c>
    </row>
    <row r="6756" spans="1:28">
      <c r="A6756">
        <v>6755</v>
      </c>
      <c r="B6756" t="s">
        <v>197</v>
      </c>
      <c r="C6756" t="b">
        <v>0</v>
      </c>
      <c r="D6756" t="s">
        <v>260</v>
      </c>
      <c r="E6756" t="s">
        <v>261</v>
      </c>
      <c r="F6756" t="s">
        <v>107</v>
      </c>
      <c r="G6756">
        <v>0.338188620656869</v>
      </c>
      <c r="H6756">
        <v>9.1759014930879405E-3</v>
      </c>
      <c r="I6756">
        <v>36.856173849688901</v>
      </c>
      <c r="J6756" s="10">
        <v>6.1963215762258599E-296</v>
      </c>
      <c r="X6756" t="str">
        <f t="shared" si="530"/>
        <v>sex_1_t3_subsample_zeng_level_as.factor(book)3</v>
      </c>
      <c r="Y6756" t="str">
        <f t="shared" si="531"/>
        <v>0.338</v>
      </c>
      <c r="Z6756" t="str">
        <f t="shared" si="532"/>
        <v>0.009</v>
      </c>
      <c r="AA6756" s="2" t="str">
        <f t="shared" si="533"/>
        <v>***</v>
      </c>
      <c r="AB6756" t="str">
        <f t="shared" si="534"/>
        <v>zeng_level ~ relative_age + as.factor(book) +      as.factor(year) + as.factor(grade) | as.factor(school_id) |      0 | school_id</v>
      </c>
    </row>
    <row r="6757" spans="1:28">
      <c r="A6757">
        <v>6756</v>
      </c>
      <c r="B6757" t="s">
        <v>197</v>
      </c>
      <c r="C6757" t="b">
        <v>0</v>
      </c>
      <c r="D6757" t="s">
        <v>260</v>
      </c>
      <c r="E6757" t="s">
        <v>261</v>
      </c>
      <c r="F6757" t="s">
        <v>108</v>
      </c>
      <c r="G6757">
        <v>0.40940207317511002</v>
      </c>
      <c r="H6757">
        <v>1.11690277480256E-2</v>
      </c>
      <c r="I6757">
        <v>36.6551218612098</v>
      </c>
      <c r="J6757" s="10">
        <v>9.4001383160485705E-293</v>
      </c>
      <c r="X6757" t="str">
        <f t="shared" si="530"/>
        <v>sex_1_t3_subsample_zeng_level_as.factor(book)4</v>
      </c>
      <c r="Y6757" t="str">
        <f t="shared" si="531"/>
        <v>0.409</v>
      </c>
      <c r="Z6757" t="str">
        <f t="shared" si="532"/>
        <v>0.011</v>
      </c>
      <c r="AA6757" s="2" t="str">
        <f t="shared" si="533"/>
        <v>***</v>
      </c>
      <c r="AB6757" t="str">
        <f t="shared" si="534"/>
        <v>zeng_level ~ relative_age + as.factor(book) +      as.factor(year) + as.factor(grade) | as.factor(school_id) |      0 | school_id</v>
      </c>
    </row>
    <row r="6758" spans="1:28">
      <c r="A6758">
        <v>6757</v>
      </c>
      <c r="B6758" t="s">
        <v>197</v>
      </c>
      <c r="C6758" t="b">
        <v>0</v>
      </c>
      <c r="D6758" t="s">
        <v>260</v>
      </c>
      <c r="E6758" t="s">
        <v>261</v>
      </c>
      <c r="F6758" t="s">
        <v>109</v>
      </c>
      <c r="G6758">
        <v>0.45151998768722501</v>
      </c>
      <c r="H6758">
        <v>1.18987187300479E-2</v>
      </c>
      <c r="I6758">
        <v>37.946941845679603</v>
      </c>
      <c r="J6758" t="s">
        <v>262</v>
      </c>
      <c r="X6758" t="str">
        <f t="shared" si="530"/>
        <v>sex_1_t3_subsample_zeng_level_as.factor(book)5</v>
      </c>
      <c r="Y6758" t="str">
        <f t="shared" si="531"/>
        <v>0.452</v>
      </c>
      <c r="Z6758" t="str">
        <f t="shared" si="532"/>
        <v>0.012</v>
      </c>
      <c r="AA6758" s="2" t="str">
        <f t="shared" si="533"/>
        <v>***</v>
      </c>
      <c r="AB6758" t="str">
        <f t="shared" si="534"/>
        <v>zeng_level ~ relative_age + as.factor(book) +      as.factor(year) + as.factor(grade) | as.factor(school_id) |      0 | school_id</v>
      </c>
    </row>
    <row r="6759" spans="1:28">
      <c r="A6759">
        <v>6758</v>
      </c>
      <c r="B6759" t="s">
        <v>197</v>
      </c>
      <c r="C6759" t="b">
        <v>0</v>
      </c>
      <c r="D6759" t="s">
        <v>260</v>
      </c>
      <c r="E6759" t="s">
        <v>261</v>
      </c>
      <c r="F6759" t="s">
        <v>110</v>
      </c>
      <c r="G6759">
        <v>8.6226082103585105E-3</v>
      </c>
      <c r="H6759">
        <v>7.1562471231645698E-3</v>
      </c>
      <c r="I6759">
        <v>1.2049064351687</v>
      </c>
      <c r="J6759">
        <v>0.22824146234381901</v>
      </c>
      <c r="X6759" t="str">
        <f t="shared" si="530"/>
        <v>sex_1_t3_subsample_zeng_level_as.factor(year)2017</v>
      </c>
      <c r="Y6759" t="str">
        <f t="shared" si="531"/>
        <v>0.009</v>
      </c>
      <c r="Z6759" t="str">
        <f t="shared" si="532"/>
        <v>0.007</v>
      </c>
      <c r="AA6759" s="2" t="str">
        <f t="shared" si="533"/>
        <v/>
      </c>
      <c r="AB6759" t="str">
        <f t="shared" si="534"/>
        <v>zeng_level ~ relative_age + as.factor(book) +      as.factor(year) + as.factor(grade) | as.factor(school_id) |      0 | school_id</v>
      </c>
    </row>
    <row r="6760" spans="1:28">
      <c r="A6760">
        <v>6759</v>
      </c>
      <c r="B6760" t="s">
        <v>197</v>
      </c>
      <c r="C6760" t="b">
        <v>0</v>
      </c>
      <c r="D6760" t="s">
        <v>260</v>
      </c>
      <c r="E6760" t="s">
        <v>261</v>
      </c>
      <c r="F6760" t="s">
        <v>111</v>
      </c>
      <c r="G6760">
        <v>9.2538099589271495E-3</v>
      </c>
      <c r="H6760">
        <v>9.4860388582861006E-3</v>
      </c>
      <c r="I6760">
        <v>0.97551887538852899</v>
      </c>
      <c r="J6760">
        <v>0.32930463025336998</v>
      </c>
      <c r="X6760" t="str">
        <f t="shared" si="530"/>
        <v>sex_1_t3_subsample_zeng_level_as.factor(year)2018</v>
      </c>
      <c r="Y6760" t="str">
        <f t="shared" si="531"/>
        <v>0.009</v>
      </c>
      <c r="Z6760" t="str">
        <f t="shared" si="532"/>
        <v>0.009</v>
      </c>
      <c r="AA6760" s="2" t="str">
        <f t="shared" si="533"/>
        <v/>
      </c>
      <c r="AB6760" t="str">
        <f t="shared" si="534"/>
        <v>zeng_level ~ relative_age + as.factor(book) +      as.factor(year) + as.factor(grade) | as.factor(school_id) |      0 | school_id</v>
      </c>
    </row>
    <row r="6761" spans="1:28">
      <c r="A6761">
        <v>6760</v>
      </c>
      <c r="B6761" t="s">
        <v>197</v>
      </c>
      <c r="C6761" t="b">
        <v>0</v>
      </c>
      <c r="D6761" t="s">
        <v>260</v>
      </c>
      <c r="E6761" t="s">
        <v>261</v>
      </c>
      <c r="F6761" t="s">
        <v>204</v>
      </c>
      <c r="G6761">
        <v>1.67494917853051E-2</v>
      </c>
      <c r="H6761">
        <v>5.50332274541066E-3</v>
      </c>
      <c r="I6761">
        <v>3.0435234421373698</v>
      </c>
      <c r="J6761">
        <v>2.33868604734836E-3</v>
      </c>
      <c r="X6761" t="str">
        <f t="shared" si="530"/>
        <v>sex_1_t3_subsample_zeng_level_as.factor(grade)9</v>
      </c>
      <c r="Y6761" t="str">
        <f t="shared" si="531"/>
        <v>0.017</v>
      </c>
      <c r="Z6761" t="str">
        <f t="shared" si="532"/>
        <v>0.006</v>
      </c>
      <c r="AA6761" s="2" t="str">
        <f t="shared" si="533"/>
        <v>***</v>
      </c>
      <c r="AB6761" t="str">
        <f t="shared" si="534"/>
        <v>zeng_level ~ relative_age + as.factor(book) +      as.factor(year) + as.factor(grade) | as.factor(school_id) |      0 | school_id</v>
      </c>
    </row>
    <row r="6762" spans="1:28">
      <c r="A6762">
        <v>6761</v>
      </c>
      <c r="B6762" t="s">
        <v>205</v>
      </c>
      <c r="C6762" t="b">
        <v>0</v>
      </c>
      <c r="D6762" t="s">
        <v>260</v>
      </c>
      <c r="E6762" t="s">
        <v>263</v>
      </c>
      <c r="F6762" t="s">
        <v>104</v>
      </c>
      <c r="G6762">
        <v>1.19714493133303E-2</v>
      </c>
      <c r="H6762">
        <v>9.15146346969981E-4</v>
      </c>
      <c r="I6762">
        <v>13.0814588868407</v>
      </c>
      <c r="J6762" s="10">
        <v>4.4377838511607201E-39</v>
      </c>
      <c r="X6762" t="str">
        <f t="shared" si="530"/>
        <v>sex_2_t3_subsample_zeng_level_relative_age</v>
      </c>
      <c r="Y6762" t="str">
        <f t="shared" si="531"/>
        <v>0.012</v>
      </c>
      <c r="Z6762" t="str">
        <f t="shared" si="532"/>
        <v>0.001</v>
      </c>
      <c r="AA6762" s="2" t="str">
        <f t="shared" si="533"/>
        <v>***</v>
      </c>
      <c r="AB6762" t="str">
        <f t="shared" si="534"/>
        <v>zeng_level ~ relative_age + as.factor(book) +      as.factor(year) + as.factor(grade) | as.factor(school_id) |      0 | school_id</v>
      </c>
    </row>
    <row r="6763" spans="1:28">
      <c r="A6763">
        <v>6762</v>
      </c>
      <c r="B6763" t="s">
        <v>205</v>
      </c>
      <c r="C6763" t="b">
        <v>0</v>
      </c>
      <c r="D6763" t="s">
        <v>260</v>
      </c>
      <c r="E6763" t="s">
        <v>263</v>
      </c>
      <c r="F6763" t="s">
        <v>106</v>
      </c>
      <c r="G6763">
        <v>0.211601819729797</v>
      </c>
      <c r="H6763">
        <v>1.0000777025047E-2</v>
      </c>
      <c r="I6763">
        <v>21.158537901589</v>
      </c>
      <c r="J6763" s="10">
        <v>3.3299581363435601E-99</v>
      </c>
      <c r="X6763" t="str">
        <f t="shared" si="530"/>
        <v>sex_2_t3_subsample_zeng_level_as.factor(book)2</v>
      </c>
      <c r="Y6763" t="str">
        <f t="shared" si="531"/>
        <v>0.212</v>
      </c>
      <c r="Z6763" t="str">
        <f t="shared" si="532"/>
        <v>0.010</v>
      </c>
      <c r="AA6763" s="2" t="str">
        <f t="shared" si="533"/>
        <v>***</v>
      </c>
      <c r="AB6763" t="str">
        <f t="shared" si="534"/>
        <v>zeng_level ~ relative_age + as.factor(book) +      as.factor(year) + as.factor(grade) | as.factor(school_id) |      0 | school_id</v>
      </c>
    </row>
    <row r="6764" spans="1:28">
      <c r="A6764">
        <v>6763</v>
      </c>
      <c r="B6764" t="s">
        <v>205</v>
      </c>
      <c r="C6764" t="b">
        <v>0</v>
      </c>
      <c r="D6764" t="s">
        <v>260</v>
      </c>
      <c r="E6764" t="s">
        <v>263</v>
      </c>
      <c r="F6764" t="s">
        <v>107</v>
      </c>
      <c r="G6764">
        <v>0.38313076504877802</v>
      </c>
      <c r="H6764">
        <v>1.0071047056213299E-2</v>
      </c>
      <c r="I6764">
        <v>38.042793654946401</v>
      </c>
      <c r="J6764" t="s">
        <v>264</v>
      </c>
      <c r="X6764" t="str">
        <f t="shared" si="530"/>
        <v>sex_2_t3_subsample_zeng_level_as.factor(book)3</v>
      </c>
      <c r="Y6764" t="str">
        <f t="shared" si="531"/>
        <v>0.383</v>
      </c>
      <c r="Z6764" t="str">
        <f t="shared" si="532"/>
        <v>0.010</v>
      </c>
      <c r="AA6764" s="2" t="str">
        <f t="shared" si="533"/>
        <v>***</v>
      </c>
      <c r="AB6764" t="str">
        <f t="shared" si="534"/>
        <v>zeng_level ~ relative_age + as.factor(book) +      as.factor(year) + as.factor(grade) | as.factor(school_id) |      0 | school_id</v>
      </c>
    </row>
    <row r="6765" spans="1:28">
      <c r="A6765">
        <v>6764</v>
      </c>
      <c r="B6765" t="s">
        <v>205</v>
      </c>
      <c r="C6765" t="b">
        <v>0</v>
      </c>
      <c r="D6765" t="s">
        <v>260</v>
      </c>
      <c r="E6765" t="s">
        <v>263</v>
      </c>
      <c r="F6765" t="s">
        <v>108</v>
      </c>
      <c r="G6765">
        <v>0.490830059593936</v>
      </c>
      <c r="H6765">
        <v>1.17733345059627E-2</v>
      </c>
      <c r="I6765">
        <v>41.689978259375202</v>
      </c>
      <c r="J6765">
        <v>0</v>
      </c>
      <c r="X6765" t="str">
        <f t="shared" si="530"/>
        <v>sex_2_t3_subsample_zeng_level_as.factor(book)4</v>
      </c>
      <c r="Y6765" t="str">
        <f t="shared" si="531"/>
        <v>0.491</v>
      </c>
      <c r="Z6765" t="str">
        <f t="shared" si="532"/>
        <v>0.012</v>
      </c>
      <c r="AA6765" s="2" t="str">
        <f t="shared" si="533"/>
        <v>***</v>
      </c>
      <c r="AB6765" t="str">
        <f t="shared" si="534"/>
        <v>zeng_level ~ relative_age + as.factor(book) +      as.factor(year) + as.factor(grade) | as.factor(school_id) |      0 | school_id</v>
      </c>
    </row>
    <row r="6766" spans="1:28">
      <c r="A6766">
        <v>6765</v>
      </c>
      <c r="B6766" t="s">
        <v>205</v>
      </c>
      <c r="C6766" t="b">
        <v>0</v>
      </c>
      <c r="D6766" t="s">
        <v>260</v>
      </c>
      <c r="E6766" t="s">
        <v>263</v>
      </c>
      <c r="F6766" t="s">
        <v>109</v>
      </c>
      <c r="G6766">
        <v>0.52026082951482</v>
      </c>
      <c r="H6766">
        <v>1.29425787698753E-2</v>
      </c>
      <c r="I6766">
        <v>40.197617396446802</v>
      </c>
      <c r="J6766">
        <v>0</v>
      </c>
      <c r="X6766" t="str">
        <f t="shared" si="530"/>
        <v>sex_2_t3_subsample_zeng_level_as.factor(book)5</v>
      </c>
      <c r="Y6766" t="str">
        <f t="shared" si="531"/>
        <v>0.520</v>
      </c>
      <c r="Z6766" t="str">
        <f t="shared" si="532"/>
        <v>0.013</v>
      </c>
      <c r="AA6766" s="2" t="str">
        <f t="shared" si="533"/>
        <v>***</v>
      </c>
      <c r="AB6766" t="str">
        <f t="shared" si="534"/>
        <v>zeng_level ~ relative_age + as.factor(book) +      as.factor(year) + as.factor(grade) | as.factor(school_id) |      0 | school_id</v>
      </c>
    </row>
    <row r="6767" spans="1:28">
      <c r="A6767">
        <v>6766</v>
      </c>
      <c r="B6767" t="s">
        <v>205</v>
      </c>
      <c r="C6767" t="b">
        <v>0</v>
      </c>
      <c r="D6767" t="s">
        <v>260</v>
      </c>
      <c r="E6767" t="s">
        <v>263</v>
      </c>
      <c r="F6767" t="s">
        <v>110</v>
      </c>
      <c r="G6767">
        <v>-3.2984328380204597E-2</v>
      </c>
      <c r="H6767">
        <v>7.1542436360140203E-3</v>
      </c>
      <c r="I6767">
        <v>-4.6104564029890698</v>
      </c>
      <c r="J6767" s="10">
        <v>4.0215030536332498E-6</v>
      </c>
      <c r="X6767" t="str">
        <f t="shared" si="530"/>
        <v>sex_2_t3_subsample_zeng_level_as.factor(year)2017</v>
      </c>
      <c r="Y6767" t="str">
        <f t="shared" si="531"/>
        <v>-0.033</v>
      </c>
      <c r="Z6767" t="str">
        <f t="shared" si="532"/>
        <v>0.007</v>
      </c>
      <c r="AA6767" s="2" t="str">
        <f t="shared" si="533"/>
        <v>***</v>
      </c>
      <c r="AB6767" t="str">
        <f t="shared" si="534"/>
        <v>zeng_level ~ relative_age + as.factor(book) +      as.factor(year) + as.factor(grade) | as.factor(school_id) |      0 | school_id</v>
      </c>
    </row>
    <row r="6768" spans="1:28">
      <c r="A6768">
        <v>6767</v>
      </c>
      <c r="B6768" t="s">
        <v>205</v>
      </c>
      <c r="C6768" t="b">
        <v>0</v>
      </c>
      <c r="D6768" t="s">
        <v>260</v>
      </c>
      <c r="E6768" t="s">
        <v>263</v>
      </c>
      <c r="F6768" t="s">
        <v>111</v>
      </c>
      <c r="G6768">
        <v>-4.2615992468835399E-2</v>
      </c>
      <c r="H6768">
        <v>8.6982803977989805E-3</v>
      </c>
      <c r="I6768">
        <v>-4.8993583237002696</v>
      </c>
      <c r="J6768" s="10">
        <v>9.6260303747419298E-7</v>
      </c>
      <c r="X6768" t="str">
        <f t="shared" si="530"/>
        <v>sex_2_t3_subsample_zeng_level_as.factor(year)2018</v>
      </c>
      <c r="Y6768" t="str">
        <f t="shared" si="531"/>
        <v>-0.043</v>
      </c>
      <c r="Z6768" t="str">
        <f t="shared" si="532"/>
        <v>0.009</v>
      </c>
      <c r="AA6768" s="2" t="str">
        <f t="shared" si="533"/>
        <v>***</v>
      </c>
      <c r="AB6768" t="str">
        <f t="shared" si="534"/>
        <v>zeng_level ~ relative_age + as.factor(book) +      as.factor(year) + as.factor(grade) | as.factor(school_id) |      0 | school_id</v>
      </c>
    </row>
    <row r="6769" spans="1:28">
      <c r="A6769">
        <v>6768</v>
      </c>
      <c r="B6769" t="s">
        <v>205</v>
      </c>
      <c r="C6769" t="b">
        <v>0</v>
      </c>
      <c r="D6769" t="s">
        <v>260</v>
      </c>
      <c r="E6769" t="s">
        <v>263</v>
      </c>
      <c r="F6769" t="s">
        <v>204</v>
      </c>
      <c r="G6769">
        <v>4.0923128544125302E-3</v>
      </c>
      <c r="H6769">
        <v>5.2888276109750096E-3</v>
      </c>
      <c r="I6769">
        <v>0.77376559710897697</v>
      </c>
      <c r="J6769">
        <v>0.439070764327125</v>
      </c>
      <c r="X6769" t="str">
        <f t="shared" si="530"/>
        <v>sex_2_t3_subsample_zeng_level_as.factor(grade)9</v>
      </c>
      <c r="Y6769" t="str">
        <f t="shared" si="531"/>
        <v>0.004</v>
      </c>
      <c r="Z6769" t="str">
        <f t="shared" si="532"/>
        <v>0.005</v>
      </c>
      <c r="AA6769" s="2" t="str">
        <f t="shared" si="533"/>
        <v/>
      </c>
      <c r="AB6769" t="str">
        <f t="shared" si="534"/>
        <v>zeng_level ~ relative_age + as.factor(book) +      as.factor(year) + as.factor(grade) | as.factor(school_id) |      0 | school_id</v>
      </c>
    </row>
    <row r="6770" spans="1:28">
      <c r="A6770">
        <v>6769</v>
      </c>
      <c r="B6770" t="s">
        <v>207</v>
      </c>
      <c r="C6770" t="b">
        <v>0</v>
      </c>
      <c r="D6770" t="s">
        <v>265</v>
      </c>
      <c r="E6770" t="s">
        <v>266</v>
      </c>
      <c r="F6770" t="s">
        <v>104</v>
      </c>
      <c r="G6770">
        <v>1.26171804834205E-2</v>
      </c>
      <c r="H6770">
        <v>6.8256959068480701E-4</v>
      </c>
      <c r="I6770">
        <v>18.484826537264802</v>
      </c>
      <c r="J6770" s="10">
        <v>3.0904534030701098E-76</v>
      </c>
      <c r="X6770" t="str">
        <f t="shared" si="530"/>
        <v>lowses_0_t3_subsample_zeng_level_relative_age</v>
      </c>
      <c r="Y6770" t="str">
        <f t="shared" si="531"/>
        <v>0.013</v>
      </c>
      <c r="Z6770" t="str">
        <f t="shared" si="532"/>
        <v>0.001</v>
      </c>
      <c r="AA6770" s="2" t="str">
        <f t="shared" si="533"/>
        <v>***</v>
      </c>
      <c r="AB6770" t="str">
        <f t="shared" si="534"/>
        <v>zeng_level ~ relative_age + as.factor(sex) + as.factor(book) +      as.factor(year) + as.factor(grade) | as.factor(school_id) |      0 | school_id</v>
      </c>
    </row>
    <row r="6771" spans="1:28">
      <c r="A6771">
        <v>6770</v>
      </c>
      <c r="B6771" t="s">
        <v>207</v>
      </c>
      <c r="C6771" t="b">
        <v>0</v>
      </c>
      <c r="D6771" t="s">
        <v>265</v>
      </c>
      <c r="E6771" t="s">
        <v>266</v>
      </c>
      <c r="F6771" t="s">
        <v>105</v>
      </c>
      <c r="G6771">
        <v>0.20130817240947499</v>
      </c>
      <c r="H6771">
        <v>5.8246276091271998E-3</v>
      </c>
      <c r="I6771">
        <v>34.561552414788601</v>
      </c>
      <c r="J6771" s="10">
        <v>4.1997331457095797E-261</v>
      </c>
      <c r="X6771" t="str">
        <f t="shared" si="530"/>
        <v>lowses_0_t3_subsample_zeng_level_as.factor(sex)2</v>
      </c>
      <c r="Y6771" t="str">
        <f t="shared" si="531"/>
        <v>0.201</v>
      </c>
      <c r="Z6771" t="str">
        <f t="shared" si="532"/>
        <v>0.006</v>
      </c>
      <c r="AA6771" s="2" t="str">
        <f t="shared" si="533"/>
        <v>***</v>
      </c>
      <c r="AB6771" t="str">
        <f t="shared" si="534"/>
        <v>zeng_level ~ relative_age + as.factor(sex) + as.factor(book) +      as.factor(year) + as.factor(grade) | as.factor(school_id) |      0 | school_id</v>
      </c>
    </row>
    <row r="6772" spans="1:28">
      <c r="A6772">
        <v>6771</v>
      </c>
      <c r="B6772" t="s">
        <v>207</v>
      </c>
      <c r="C6772" t="b">
        <v>0</v>
      </c>
      <c r="D6772" t="s">
        <v>265</v>
      </c>
      <c r="E6772" t="s">
        <v>266</v>
      </c>
      <c r="F6772" t="s">
        <v>107</v>
      </c>
      <c r="G6772">
        <v>0.15208217946052499</v>
      </c>
      <c r="H6772">
        <v>5.2831423386081704E-3</v>
      </c>
      <c r="I6772">
        <v>28.786311197625299</v>
      </c>
      <c r="J6772" s="10">
        <v>6.4967135668882894E-182</v>
      </c>
      <c r="X6772" t="str">
        <f t="shared" si="530"/>
        <v>lowses_0_t3_subsample_zeng_level_as.factor(book)3</v>
      </c>
      <c r="Y6772" t="str">
        <f t="shared" si="531"/>
        <v>0.152</v>
      </c>
      <c r="Z6772" t="str">
        <f t="shared" si="532"/>
        <v>0.005</v>
      </c>
      <c r="AA6772" s="2" t="str">
        <f t="shared" si="533"/>
        <v>***</v>
      </c>
      <c r="AB6772" t="str">
        <f t="shared" si="534"/>
        <v>zeng_level ~ relative_age + as.factor(sex) + as.factor(book) +      as.factor(year) + as.factor(grade) | as.factor(school_id) |      0 | school_id</v>
      </c>
    </row>
    <row r="6773" spans="1:28">
      <c r="A6773">
        <v>6772</v>
      </c>
      <c r="B6773" t="s">
        <v>207</v>
      </c>
      <c r="C6773" t="b">
        <v>0</v>
      </c>
      <c r="D6773" t="s">
        <v>265</v>
      </c>
      <c r="E6773" t="s">
        <v>266</v>
      </c>
      <c r="F6773" t="s">
        <v>108</v>
      </c>
      <c r="G6773">
        <v>0.24190574260942699</v>
      </c>
      <c r="H6773">
        <v>7.0946131492445096E-3</v>
      </c>
      <c r="I6773">
        <v>34.0971012119509</v>
      </c>
      <c r="J6773" s="10">
        <v>3.3099855938300599E-254</v>
      </c>
      <c r="X6773" t="str">
        <f t="shared" si="530"/>
        <v>lowses_0_t3_subsample_zeng_level_as.factor(book)4</v>
      </c>
      <c r="Y6773" t="str">
        <f t="shared" si="531"/>
        <v>0.242</v>
      </c>
      <c r="Z6773" t="str">
        <f t="shared" si="532"/>
        <v>0.007</v>
      </c>
      <c r="AA6773" s="2" t="str">
        <f t="shared" si="533"/>
        <v>***</v>
      </c>
      <c r="AB6773" t="str">
        <f t="shared" si="534"/>
        <v>zeng_level ~ relative_age + as.factor(sex) + as.factor(book) +      as.factor(year) + as.factor(grade) | as.factor(school_id) |      0 | school_id</v>
      </c>
    </row>
    <row r="6774" spans="1:28">
      <c r="A6774">
        <v>6773</v>
      </c>
      <c r="B6774" t="s">
        <v>207</v>
      </c>
      <c r="C6774" t="b">
        <v>0</v>
      </c>
      <c r="D6774" t="s">
        <v>265</v>
      </c>
      <c r="E6774" t="s">
        <v>266</v>
      </c>
      <c r="F6774" t="s">
        <v>109</v>
      </c>
      <c r="G6774">
        <v>0.27619417660658202</v>
      </c>
      <c r="H6774">
        <v>7.7354052690735897E-3</v>
      </c>
      <c r="I6774">
        <v>35.705197982427102</v>
      </c>
      <c r="J6774" s="10">
        <v>1.7711642210467299E-278</v>
      </c>
      <c r="X6774" t="str">
        <f t="shared" si="530"/>
        <v>lowses_0_t3_subsample_zeng_level_as.factor(book)5</v>
      </c>
      <c r="Y6774" t="str">
        <f t="shared" si="531"/>
        <v>0.276</v>
      </c>
      <c r="Z6774" t="str">
        <f t="shared" si="532"/>
        <v>0.008</v>
      </c>
      <c r="AA6774" s="2" t="str">
        <f t="shared" si="533"/>
        <v>***</v>
      </c>
      <c r="AB6774" t="str">
        <f t="shared" si="534"/>
        <v>zeng_level ~ relative_age + as.factor(sex) + as.factor(book) +      as.factor(year) + as.factor(grade) | as.factor(school_id) |      0 | school_id</v>
      </c>
    </row>
    <row r="6775" spans="1:28">
      <c r="A6775">
        <v>6774</v>
      </c>
      <c r="B6775" t="s">
        <v>207</v>
      </c>
      <c r="C6775" t="b">
        <v>0</v>
      </c>
      <c r="D6775" t="s">
        <v>265</v>
      </c>
      <c r="E6775" t="s">
        <v>266</v>
      </c>
      <c r="F6775" t="s">
        <v>110</v>
      </c>
      <c r="G6775">
        <v>-1.24436714833182E-2</v>
      </c>
      <c r="H6775">
        <v>6.2556107959888599E-3</v>
      </c>
      <c r="I6775">
        <v>-1.9892016765648399</v>
      </c>
      <c r="J6775">
        <v>4.6680077340264102E-2</v>
      </c>
      <c r="X6775" t="str">
        <f t="shared" si="530"/>
        <v>lowses_0_t3_subsample_zeng_level_as.factor(year)2017</v>
      </c>
      <c r="Y6775" t="str">
        <f t="shared" si="531"/>
        <v>-0.012</v>
      </c>
      <c r="Z6775" t="str">
        <f t="shared" si="532"/>
        <v>0.006</v>
      </c>
      <c r="AA6775" s="2" t="str">
        <f t="shared" si="533"/>
        <v>**</v>
      </c>
      <c r="AB6775" t="str">
        <f t="shared" si="534"/>
        <v>zeng_level ~ relative_age + as.factor(sex) + as.factor(book) +      as.factor(year) + as.factor(grade) | as.factor(school_id) |      0 | school_id</v>
      </c>
    </row>
    <row r="6776" spans="1:28">
      <c r="A6776">
        <v>6775</v>
      </c>
      <c r="B6776" t="s">
        <v>207</v>
      </c>
      <c r="C6776" t="b">
        <v>0</v>
      </c>
      <c r="D6776" t="s">
        <v>265</v>
      </c>
      <c r="E6776" t="s">
        <v>266</v>
      </c>
      <c r="F6776" t="s">
        <v>111</v>
      </c>
      <c r="G6776">
        <v>-1.40049077351799E-2</v>
      </c>
      <c r="H6776">
        <v>7.8457256705358296E-3</v>
      </c>
      <c r="I6776">
        <v>-1.78503663310259</v>
      </c>
      <c r="J6776">
        <v>7.4256634421474094E-2</v>
      </c>
      <c r="X6776" t="str">
        <f t="shared" si="530"/>
        <v>lowses_0_t3_subsample_zeng_level_as.factor(year)2018</v>
      </c>
      <c r="Y6776" t="str">
        <f t="shared" si="531"/>
        <v>-0.014</v>
      </c>
      <c r="Z6776" t="str">
        <f t="shared" si="532"/>
        <v>0.008</v>
      </c>
      <c r="AA6776" s="2" t="str">
        <f t="shared" si="533"/>
        <v>*</v>
      </c>
      <c r="AB6776" t="str">
        <f t="shared" si="534"/>
        <v>zeng_level ~ relative_age + as.factor(sex) + as.factor(book) +      as.factor(year) + as.factor(grade) | as.factor(school_id) |      0 | school_id</v>
      </c>
    </row>
    <row r="6777" spans="1:28">
      <c r="A6777">
        <v>6776</v>
      </c>
      <c r="B6777" t="s">
        <v>207</v>
      </c>
      <c r="C6777" t="b">
        <v>0</v>
      </c>
      <c r="D6777" t="s">
        <v>265</v>
      </c>
      <c r="E6777" t="s">
        <v>266</v>
      </c>
      <c r="F6777" t="s">
        <v>204</v>
      </c>
      <c r="G6777">
        <v>8.1579597268684797E-3</v>
      </c>
      <c r="H6777">
        <v>4.8172250432495E-3</v>
      </c>
      <c r="I6777">
        <v>1.69349774063398</v>
      </c>
      <c r="J6777">
        <v>9.0362058982808802E-2</v>
      </c>
      <c r="X6777" t="str">
        <f t="shared" si="530"/>
        <v>lowses_0_t3_subsample_zeng_level_as.factor(grade)9</v>
      </c>
      <c r="Y6777" t="str">
        <f t="shared" si="531"/>
        <v>0.008</v>
      </c>
      <c r="Z6777" t="str">
        <f t="shared" si="532"/>
        <v>0.005</v>
      </c>
      <c r="AA6777" s="2" t="str">
        <f t="shared" si="533"/>
        <v>*</v>
      </c>
      <c r="AB6777" t="str">
        <f t="shared" si="534"/>
        <v>zeng_level ~ relative_age + as.factor(sex) + as.factor(book) +      as.factor(year) + as.factor(grade) | as.factor(school_id) |      0 | school_id</v>
      </c>
    </row>
    <row r="6778" spans="1:28">
      <c r="A6778">
        <v>6777</v>
      </c>
      <c r="B6778" t="s">
        <v>210</v>
      </c>
      <c r="C6778" t="b">
        <v>0</v>
      </c>
      <c r="D6778" t="s">
        <v>267</v>
      </c>
      <c r="E6778" t="s">
        <v>268</v>
      </c>
      <c r="F6778" t="s">
        <v>104</v>
      </c>
      <c r="G6778">
        <v>9.5646401174466593E-3</v>
      </c>
      <c r="H6778">
        <v>1.65713197328361E-3</v>
      </c>
      <c r="I6778">
        <v>5.7718034964314198</v>
      </c>
      <c r="J6778" s="10">
        <v>7.9080915804477199E-9</v>
      </c>
      <c r="X6778" t="str">
        <f t="shared" si="530"/>
        <v>lowses_1_t3_subsample_zeng_level_relative_age</v>
      </c>
      <c r="Y6778" t="str">
        <f t="shared" si="531"/>
        <v>0.010</v>
      </c>
      <c r="Z6778" t="str">
        <f t="shared" si="532"/>
        <v>0.002</v>
      </c>
      <c r="AA6778" s="2" t="str">
        <f t="shared" si="533"/>
        <v>***</v>
      </c>
      <c r="AB6778" t="str">
        <f t="shared" si="534"/>
        <v>zeng_level ~ relative_age + as.factor(sex) +      as.factor(year) + as.factor(grade) | as.factor(school_id) |      0 | school_id</v>
      </c>
    </row>
    <row r="6779" spans="1:28">
      <c r="A6779">
        <v>6778</v>
      </c>
      <c r="B6779" t="s">
        <v>210</v>
      </c>
      <c r="C6779" t="b">
        <v>0</v>
      </c>
      <c r="D6779" t="s">
        <v>267</v>
      </c>
      <c r="E6779" t="s">
        <v>268</v>
      </c>
      <c r="F6779" t="s">
        <v>105</v>
      </c>
      <c r="G6779">
        <v>0.15657934262460399</v>
      </c>
      <c r="H6779">
        <v>1.1325054400482501E-2</v>
      </c>
      <c r="I6779">
        <v>13.825924104870801</v>
      </c>
      <c r="J6779" s="10">
        <v>2.30563486618856E-43</v>
      </c>
      <c r="X6779" t="str">
        <f t="shared" si="530"/>
        <v>lowses_1_t3_subsample_zeng_level_as.factor(sex)2</v>
      </c>
      <c r="Y6779" t="str">
        <f t="shared" si="531"/>
        <v>0.157</v>
      </c>
      <c r="Z6779" t="str">
        <f t="shared" si="532"/>
        <v>0.011</v>
      </c>
      <c r="AA6779" s="2" t="str">
        <f t="shared" si="533"/>
        <v>***</v>
      </c>
      <c r="AB6779" t="str">
        <f t="shared" si="534"/>
        <v>zeng_level ~ relative_age + as.factor(sex) +      as.factor(year) + as.factor(grade) | as.factor(school_id) |      0 | school_id</v>
      </c>
    </row>
    <row r="6780" spans="1:28">
      <c r="A6780">
        <v>6779</v>
      </c>
      <c r="B6780" t="s">
        <v>210</v>
      </c>
      <c r="C6780" t="b">
        <v>0</v>
      </c>
      <c r="D6780" t="s">
        <v>267</v>
      </c>
      <c r="E6780" t="s">
        <v>268</v>
      </c>
      <c r="F6780" t="s">
        <v>110</v>
      </c>
      <c r="G6780">
        <v>-3.9657702307477104E-3</v>
      </c>
      <c r="H6780">
        <v>1.14690859710252E-2</v>
      </c>
      <c r="I6780">
        <v>-0.34577910051128602</v>
      </c>
      <c r="J6780">
        <v>0.72951078733067098</v>
      </c>
      <c r="X6780" t="str">
        <f t="shared" si="530"/>
        <v>lowses_1_t3_subsample_zeng_level_as.factor(year)2017</v>
      </c>
      <c r="Y6780" t="str">
        <f t="shared" si="531"/>
        <v>-0.004</v>
      </c>
      <c r="Z6780" t="str">
        <f t="shared" si="532"/>
        <v>0.011</v>
      </c>
      <c r="AA6780" s="2" t="str">
        <f t="shared" si="533"/>
        <v/>
      </c>
      <c r="AB6780" t="str">
        <f t="shared" si="534"/>
        <v>zeng_level ~ relative_age + as.factor(sex) +      as.factor(year) + as.factor(grade) | as.factor(school_id) |      0 | school_id</v>
      </c>
    </row>
    <row r="6781" spans="1:28">
      <c r="A6781">
        <v>6780</v>
      </c>
      <c r="B6781" t="s">
        <v>210</v>
      </c>
      <c r="C6781" t="b">
        <v>0</v>
      </c>
      <c r="D6781" t="s">
        <v>267</v>
      </c>
      <c r="E6781" t="s">
        <v>268</v>
      </c>
      <c r="F6781" t="s">
        <v>111</v>
      </c>
      <c r="G6781">
        <v>-3.2943931489590898E-2</v>
      </c>
      <c r="H6781">
        <v>1.37456086832487E-2</v>
      </c>
      <c r="I6781">
        <v>-2.3966877166915599</v>
      </c>
      <c r="J6781">
        <v>1.65491699744366E-2</v>
      </c>
      <c r="X6781" t="str">
        <f t="shared" si="530"/>
        <v>lowses_1_t3_subsample_zeng_level_as.factor(year)2018</v>
      </c>
      <c r="Y6781" t="str">
        <f t="shared" si="531"/>
        <v>-0.033</v>
      </c>
      <c r="Z6781" t="str">
        <f t="shared" si="532"/>
        <v>0.014</v>
      </c>
      <c r="AA6781" s="2" t="str">
        <f t="shared" si="533"/>
        <v>**</v>
      </c>
      <c r="AB6781" t="str">
        <f t="shared" si="534"/>
        <v>zeng_level ~ relative_age + as.factor(sex) +      as.factor(year) + as.factor(grade) | as.factor(school_id) |      0 | school_id</v>
      </c>
    </row>
    <row r="6782" spans="1:28">
      <c r="A6782">
        <v>6781</v>
      </c>
      <c r="B6782" t="s">
        <v>210</v>
      </c>
      <c r="C6782" t="b">
        <v>0</v>
      </c>
      <c r="D6782" t="s">
        <v>267</v>
      </c>
      <c r="E6782" t="s">
        <v>268</v>
      </c>
      <c r="F6782" t="s">
        <v>204</v>
      </c>
      <c r="G6782">
        <v>2.4959833671987501E-2</v>
      </c>
      <c r="H6782">
        <v>9.2608322276242598E-3</v>
      </c>
      <c r="I6782">
        <v>2.6952041737171899</v>
      </c>
      <c r="J6782">
        <v>7.0378722109366602E-3</v>
      </c>
      <c r="X6782" t="str">
        <f t="shared" si="530"/>
        <v>lowses_1_t3_subsample_zeng_level_as.factor(grade)9</v>
      </c>
      <c r="Y6782" t="str">
        <f t="shared" si="531"/>
        <v>0.025</v>
      </c>
      <c r="Z6782" t="str">
        <f t="shared" si="532"/>
        <v>0.009</v>
      </c>
      <c r="AA6782" s="2" t="str">
        <f t="shared" si="533"/>
        <v>***</v>
      </c>
      <c r="AB6782" t="str">
        <f t="shared" si="534"/>
        <v>zeng_level ~ relative_age + as.factor(sex) +      as.factor(year) + as.factor(grade) | as.factor(school_id) |      0 | school_id</v>
      </c>
    </row>
    <row r="6783" spans="1:28">
      <c r="A6783">
        <v>6782</v>
      </c>
      <c r="B6783" t="s">
        <v>144</v>
      </c>
      <c r="C6783" t="b">
        <v>0</v>
      </c>
      <c r="D6783" t="s">
        <v>269</v>
      </c>
      <c r="E6783" t="s">
        <v>270</v>
      </c>
      <c r="F6783" t="s">
        <v>104</v>
      </c>
      <c r="G6783">
        <v>7.6908608737294897E-3</v>
      </c>
      <c r="H6783">
        <v>1.4776996062387301E-3</v>
      </c>
      <c r="I6783">
        <v>5.2046172586494004</v>
      </c>
      <c r="J6783" s="10">
        <v>1.9541505926371101E-7</v>
      </c>
      <c r="X6783" t="str">
        <f t="shared" si="530"/>
        <v>grade_4_lowses_0_t3_subsample_zselfcontrol_relative_age</v>
      </c>
      <c r="Y6783" t="str">
        <f t="shared" si="531"/>
        <v>0.008</v>
      </c>
      <c r="Z6783" t="str">
        <f t="shared" si="532"/>
        <v>0.001</v>
      </c>
      <c r="AA6783" s="2" t="str">
        <f t="shared" si="533"/>
        <v>***</v>
      </c>
      <c r="AB6783" t="str">
        <f t="shared" si="534"/>
        <v>zselfcontrol ~ relative_age + as.factor(sex) + as.factor(book) | as.factor(school_id) |      0 | school_id</v>
      </c>
    </row>
    <row r="6784" spans="1:28">
      <c r="A6784">
        <v>6783</v>
      </c>
      <c r="B6784" t="s">
        <v>144</v>
      </c>
      <c r="C6784" t="b">
        <v>0</v>
      </c>
      <c r="D6784" t="s">
        <v>269</v>
      </c>
      <c r="E6784" t="s">
        <v>270</v>
      </c>
      <c r="F6784" t="s">
        <v>105</v>
      </c>
      <c r="G6784">
        <v>0.36915157720605501</v>
      </c>
      <c r="H6784">
        <v>1.0423349741731E-2</v>
      </c>
      <c r="I6784">
        <v>35.415829493672</v>
      </c>
      <c r="J6784" s="10">
        <v>2.7171359404671202E-270</v>
      </c>
      <c r="X6784" t="str">
        <f t="shared" si="530"/>
        <v>grade_4_lowses_0_t3_subsample_zselfcontrol_as.factor(sex)2</v>
      </c>
      <c r="Y6784" t="str">
        <f t="shared" si="531"/>
        <v>0.369</v>
      </c>
      <c r="Z6784" t="str">
        <f t="shared" si="532"/>
        <v>0.010</v>
      </c>
      <c r="AA6784" s="2" t="str">
        <f t="shared" si="533"/>
        <v>***</v>
      </c>
      <c r="AB6784" t="str">
        <f t="shared" si="534"/>
        <v>zselfcontrol ~ relative_age + as.factor(sex) + as.factor(book) | as.factor(school_id) |      0 | school_id</v>
      </c>
    </row>
    <row r="6785" spans="1:28">
      <c r="A6785">
        <v>6784</v>
      </c>
      <c r="B6785" t="s">
        <v>144</v>
      </c>
      <c r="C6785" t="b">
        <v>0</v>
      </c>
      <c r="D6785" t="s">
        <v>269</v>
      </c>
      <c r="E6785" t="s">
        <v>270</v>
      </c>
      <c r="F6785" t="s">
        <v>107</v>
      </c>
      <c r="G6785">
        <v>9.4208574360286498E-2</v>
      </c>
      <c r="H6785">
        <v>1.22324039609557E-2</v>
      </c>
      <c r="I6785">
        <v>7.7015584721522199</v>
      </c>
      <c r="J6785" s="10">
        <v>1.37697683966721E-14</v>
      </c>
      <c r="X6785" t="str">
        <f t="shared" si="530"/>
        <v>grade_4_lowses_0_t3_subsample_zselfcontrol_as.factor(book)3</v>
      </c>
      <c r="Y6785" t="str">
        <f t="shared" si="531"/>
        <v>0.094</v>
      </c>
      <c r="Z6785" t="str">
        <f t="shared" si="532"/>
        <v>0.012</v>
      </c>
      <c r="AA6785" s="2" t="str">
        <f t="shared" si="533"/>
        <v>***</v>
      </c>
      <c r="AB6785" t="str">
        <f t="shared" si="534"/>
        <v>zselfcontrol ~ relative_age + as.factor(sex) + as.factor(book) | as.factor(school_id) |      0 | school_id</v>
      </c>
    </row>
    <row r="6786" spans="1:28">
      <c r="A6786">
        <v>6785</v>
      </c>
      <c r="B6786" t="s">
        <v>144</v>
      </c>
      <c r="C6786" t="b">
        <v>0</v>
      </c>
      <c r="D6786" t="s">
        <v>269</v>
      </c>
      <c r="E6786" t="s">
        <v>270</v>
      </c>
      <c r="F6786" t="s">
        <v>108</v>
      </c>
      <c r="G6786">
        <v>7.3883874960407395E-2</v>
      </c>
      <c r="H6786">
        <v>1.51440791010972E-2</v>
      </c>
      <c r="I6786">
        <v>4.87873012727822</v>
      </c>
      <c r="J6786" s="10">
        <v>1.07206599300547E-6</v>
      </c>
      <c r="X6786" t="str">
        <f t="shared" ref="X6786:X6849" si="535">E6786&amp;"_"&amp;F6786</f>
        <v>grade_4_lowses_0_t3_subsample_zselfcontrol_as.factor(book)4</v>
      </c>
      <c r="Y6786" t="str">
        <f t="shared" ref="Y6786:Y6849" si="536">TEXT(G6786,"0.000")</f>
        <v>0.074</v>
      </c>
      <c r="Z6786" t="str">
        <f t="shared" ref="Z6786:Z6849" si="537">TEXT(H6786,"0.000")</f>
        <v>0.015</v>
      </c>
      <c r="AA6786" s="2" t="str">
        <f t="shared" ref="AA6786:AA6849" si="538">IF(COUNTIF(J6786,"*E*")&gt;0, "***", IF(TEXT(J6786, "0.00E+00")*1&lt;0.01, "***", IF(TEXT(J6786, "0.00E+00")*1&lt;0.05, "**",  IF(TEXT(J6786, "0.00E+00")*1&lt;0.1, "*",""))))</f>
        <v>***</v>
      </c>
      <c r="AB6786" t="str">
        <f t="shared" ref="AB6786:AB6849" si="539">D6786</f>
        <v>zselfcontrol ~ relative_age + as.factor(sex) + as.factor(book) | as.factor(school_id) |      0 | school_id</v>
      </c>
    </row>
    <row r="6787" spans="1:28">
      <c r="A6787">
        <v>6786</v>
      </c>
      <c r="B6787" t="s">
        <v>144</v>
      </c>
      <c r="C6787" t="b">
        <v>0</v>
      </c>
      <c r="D6787" t="s">
        <v>269</v>
      </c>
      <c r="E6787" t="s">
        <v>270</v>
      </c>
      <c r="F6787" t="s">
        <v>109</v>
      </c>
      <c r="G6787">
        <v>4.5329281649182498E-2</v>
      </c>
      <c r="H6787">
        <v>1.8365502647981501E-2</v>
      </c>
      <c r="I6787">
        <v>2.4681753893713698</v>
      </c>
      <c r="J6787">
        <v>1.35847859647744E-2</v>
      </c>
      <c r="X6787" t="str">
        <f t="shared" si="535"/>
        <v>grade_4_lowses_0_t3_subsample_zselfcontrol_as.factor(book)5</v>
      </c>
      <c r="Y6787" t="str">
        <f t="shared" si="536"/>
        <v>0.045</v>
      </c>
      <c r="Z6787" t="str">
        <f t="shared" si="537"/>
        <v>0.018</v>
      </c>
      <c r="AA6787" s="2" t="str">
        <f t="shared" si="538"/>
        <v>**</v>
      </c>
      <c r="AB6787" t="str">
        <f t="shared" si="539"/>
        <v>zselfcontrol ~ relative_age + as.factor(sex) + as.factor(book) | as.factor(school_id) |      0 | school_id</v>
      </c>
    </row>
    <row r="6788" spans="1:28">
      <c r="A6788">
        <v>6787</v>
      </c>
      <c r="B6788" t="s">
        <v>147</v>
      </c>
      <c r="C6788" t="b">
        <v>0</v>
      </c>
      <c r="D6788" t="s">
        <v>269</v>
      </c>
      <c r="E6788" t="s">
        <v>271</v>
      </c>
      <c r="F6788" t="s">
        <v>104</v>
      </c>
      <c r="G6788">
        <v>8.0704805948679202E-3</v>
      </c>
      <c r="H6788">
        <v>1.40926938317137E-3</v>
      </c>
      <c r="I6788">
        <v>5.7267125016981604</v>
      </c>
      <c r="J6788" s="10">
        <v>1.0314808624017399E-8</v>
      </c>
      <c r="X6788" t="str">
        <f t="shared" si="535"/>
        <v>grade_9_lowses_0_t3_subsample_zselfcontrol_relative_age</v>
      </c>
      <c r="Y6788" t="str">
        <f t="shared" si="536"/>
        <v>0.008</v>
      </c>
      <c r="Z6788" t="str">
        <f t="shared" si="537"/>
        <v>0.001</v>
      </c>
      <c r="AA6788" s="2" t="str">
        <f t="shared" si="538"/>
        <v>***</v>
      </c>
      <c r="AB6788" t="str">
        <f t="shared" si="539"/>
        <v>zselfcontrol ~ relative_age + as.factor(sex) + as.factor(book) | as.factor(school_id) |      0 | school_id</v>
      </c>
    </row>
    <row r="6789" spans="1:28">
      <c r="A6789">
        <v>6788</v>
      </c>
      <c r="B6789" t="s">
        <v>147</v>
      </c>
      <c r="C6789" t="b">
        <v>0</v>
      </c>
      <c r="D6789" t="s">
        <v>269</v>
      </c>
      <c r="E6789" t="s">
        <v>271</v>
      </c>
      <c r="F6789" t="s">
        <v>105</v>
      </c>
      <c r="G6789">
        <v>0.26227518133815803</v>
      </c>
      <c r="H6789">
        <v>1.2243293179674101E-2</v>
      </c>
      <c r="I6789">
        <v>21.421947305286999</v>
      </c>
      <c r="J6789" s="10">
        <v>3.2132174886395099E-101</v>
      </c>
      <c r="X6789" t="str">
        <f t="shared" si="535"/>
        <v>grade_9_lowses_0_t3_subsample_zselfcontrol_as.factor(sex)2</v>
      </c>
      <c r="Y6789" t="str">
        <f t="shared" si="536"/>
        <v>0.262</v>
      </c>
      <c r="Z6789" t="str">
        <f t="shared" si="537"/>
        <v>0.012</v>
      </c>
      <c r="AA6789" s="2" t="str">
        <f t="shared" si="538"/>
        <v>***</v>
      </c>
      <c r="AB6789" t="str">
        <f t="shared" si="539"/>
        <v>zselfcontrol ~ relative_age + as.factor(sex) + as.factor(book) | as.factor(school_id) |      0 | school_id</v>
      </c>
    </row>
    <row r="6790" spans="1:28">
      <c r="A6790">
        <v>6789</v>
      </c>
      <c r="B6790" t="s">
        <v>147</v>
      </c>
      <c r="C6790" t="b">
        <v>0</v>
      </c>
      <c r="D6790" t="s">
        <v>269</v>
      </c>
      <c r="E6790" t="s">
        <v>271</v>
      </c>
      <c r="F6790" t="s">
        <v>107</v>
      </c>
      <c r="G6790">
        <v>5.2449831906092098E-3</v>
      </c>
      <c r="H6790">
        <v>1.24063009049343E-2</v>
      </c>
      <c r="I6790">
        <v>0.42276769125623598</v>
      </c>
      <c r="J6790">
        <v>0.67246709880052302</v>
      </c>
      <c r="X6790" t="str">
        <f t="shared" si="535"/>
        <v>grade_9_lowses_0_t3_subsample_zselfcontrol_as.factor(book)3</v>
      </c>
      <c r="Y6790" t="str">
        <f t="shared" si="536"/>
        <v>0.005</v>
      </c>
      <c r="Z6790" t="str">
        <f t="shared" si="537"/>
        <v>0.012</v>
      </c>
      <c r="AA6790" s="2" t="str">
        <f t="shared" si="538"/>
        <v/>
      </c>
      <c r="AB6790" t="str">
        <f t="shared" si="539"/>
        <v>zselfcontrol ~ relative_age + as.factor(sex) + as.factor(book) | as.factor(school_id) |      0 | school_id</v>
      </c>
    </row>
    <row r="6791" spans="1:28">
      <c r="A6791">
        <v>6790</v>
      </c>
      <c r="B6791" t="s">
        <v>147</v>
      </c>
      <c r="C6791" t="b">
        <v>0</v>
      </c>
      <c r="D6791" t="s">
        <v>269</v>
      </c>
      <c r="E6791" t="s">
        <v>271</v>
      </c>
      <c r="F6791" t="s">
        <v>108</v>
      </c>
      <c r="G6791">
        <v>-1.3853970548961699E-2</v>
      </c>
      <c r="H6791">
        <v>1.37307774651555E-2</v>
      </c>
      <c r="I6791">
        <v>-1.0089720399386599</v>
      </c>
      <c r="J6791">
        <v>0.31299431834496599</v>
      </c>
      <c r="X6791" t="str">
        <f t="shared" si="535"/>
        <v>grade_9_lowses_0_t3_subsample_zselfcontrol_as.factor(book)4</v>
      </c>
      <c r="Y6791" t="str">
        <f t="shared" si="536"/>
        <v>-0.014</v>
      </c>
      <c r="Z6791" t="str">
        <f t="shared" si="537"/>
        <v>0.014</v>
      </c>
      <c r="AA6791" s="2" t="str">
        <f t="shared" si="538"/>
        <v/>
      </c>
      <c r="AB6791" t="str">
        <f t="shared" si="539"/>
        <v>zselfcontrol ~ relative_age + as.factor(sex) + as.factor(book) | as.factor(school_id) |      0 | school_id</v>
      </c>
    </row>
    <row r="6792" spans="1:28">
      <c r="A6792">
        <v>6791</v>
      </c>
      <c r="B6792" t="s">
        <v>147</v>
      </c>
      <c r="C6792" t="b">
        <v>0</v>
      </c>
      <c r="D6792" t="s">
        <v>269</v>
      </c>
      <c r="E6792" t="s">
        <v>271</v>
      </c>
      <c r="F6792" t="s">
        <v>109</v>
      </c>
      <c r="G6792">
        <v>-0.104161367974968</v>
      </c>
      <c r="H6792">
        <v>1.7019055421272699E-2</v>
      </c>
      <c r="I6792">
        <v>-6.1202790282222903</v>
      </c>
      <c r="J6792" s="10">
        <v>9.4301932182772896E-10</v>
      </c>
      <c r="X6792" t="str">
        <f t="shared" si="535"/>
        <v>grade_9_lowses_0_t3_subsample_zselfcontrol_as.factor(book)5</v>
      </c>
      <c r="Y6792" t="str">
        <f t="shared" si="536"/>
        <v>-0.104</v>
      </c>
      <c r="Z6792" t="str">
        <f t="shared" si="537"/>
        <v>0.017</v>
      </c>
      <c r="AA6792" s="2" t="str">
        <f t="shared" si="538"/>
        <v>***</v>
      </c>
      <c r="AB6792" t="str">
        <f t="shared" si="539"/>
        <v>zselfcontrol ~ relative_age + as.factor(sex) + as.factor(book) | as.factor(school_id) |      0 | school_id</v>
      </c>
    </row>
    <row r="6793" spans="1:28">
      <c r="A6793">
        <v>6792</v>
      </c>
      <c r="B6793" t="s">
        <v>150</v>
      </c>
      <c r="C6793" t="b">
        <v>0</v>
      </c>
      <c r="D6793" t="s">
        <v>272</v>
      </c>
      <c r="E6793" t="s">
        <v>273</v>
      </c>
      <c r="F6793" t="s">
        <v>104</v>
      </c>
      <c r="G6793">
        <v>5.8223385511884202E-3</v>
      </c>
      <c r="H6793">
        <v>4.3491136315988999E-3</v>
      </c>
      <c r="I6793">
        <v>1.3387414182250099</v>
      </c>
      <c r="J6793">
        <v>0.18071090149708899</v>
      </c>
      <c r="X6793" t="str">
        <f t="shared" si="535"/>
        <v>grade_9_lowses_1_t3_subsample_zselfcontrol_relative_age</v>
      </c>
      <c r="Y6793" t="str">
        <f t="shared" si="536"/>
        <v>0.006</v>
      </c>
      <c r="Z6793" t="str">
        <f t="shared" si="537"/>
        <v>0.004</v>
      </c>
      <c r="AA6793" s="2" t="str">
        <f t="shared" si="538"/>
        <v/>
      </c>
      <c r="AB6793" t="str">
        <f t="shared" si="539"/>
        <v>zselfcontrol ~ relative_age + as.factor(sex) | as.factor(school_id) |      0 | school_id</v>
      </c>
    </row>
    <row r="6794" spans="1:28">
      <c r="A6794">
        <v>6793</v>
      </c>
      <c r="B6794" t="s">
        <v>150</v>
      </c>
      <c r="C6794" t="b">
        <v>0</v>
      </c>
      <c r="D6794" t="s">
        <v>272</v>
      </c>
      <c r="E6794" t="s">
        <v>273</v>
      </c>
      <c r="F6794" t="s">
        <v>105</v>
      </c>
      <c r="G6794">
        <v>0.21869627222782601</v>
      </c>
      <c r="H6794">
        <v>3.12720104349586E-2</v>
      </c>
      <c r="I6794">
        <v>6.9933550541204896</v>
      </c>
      <c r="J6794" s="10">
        <v>3.00764657464212E-12</v>
      </c>
      <c r="X6794" t="str">
        <f t="shared" si="535"/>
        <v>grade_9_lowses_1_t3_subsample_zselfcontrol_as.factor(sex)2</v>
      </c>
      <c r="Y6794" t="str">
        <f t="shared" si="536"/>
        <v>0.219</v>
      </c>
      <c r="Z6794" t="str">
        <f t="shared" si="537"/>
        <v>0.031</v>
      </c>
      <c r="AA6794" s="2" t="str">
        <f t="shared" si="538"/>
        <v>***</v>
      </c>
      <c r="AB6794" t="str">
        <f t="shared" si="539"/>
        <v>zselfcontrol ~ relative_age + as.factor(sex) | as.factor(school_id) |      0 | school_id</v>
      </c>
    </row>
    <row r="6795" spans="1:28">
      <c r="A6795">
        <v>6794</v>
      </c>
      <c r="B6795" t="s">
        <v>153</v>
      </c>
      <c r="C6795" t="b">
        <v>0</v>
      </c>
      <c r="D6795" t="s">
        <v>272</v>
      </c>
      <c r="E6795" t="s">
        <v>274</v>
      </c>
      <c r="F6795" t="s">
        <v>104</v>
      </c>
      <c r="G6795">
        <v>1.1867257038399999E-2</v>
      </c>
      <c r="H6795">
        <v>5.0514616377218598E-3</v>
      </c>
      <c r="I6795">
        <v>2.3492719314705099</v>
      </c>
      <c r="J6795">
        <v>1.8857828598161801E-2</v>
      </c>
      <c r="X6795" t="str">
        <f t="shared" si="535"/>
        <v>grade_4_lowses_1_t3_subsample_zselfcontrol_relative_age</v>
      </c>
      <c r="Y6795" t="str">
        <f t="shared" si="536"/>
        <v>0.012</v>
      </c>
      <c r="Z6795" t="str">
        <f t="shared" si="537"/>
        <v>0.005</v>
      </c>
      <c r="AA6795" s="2" t="str">
        <f t="shared" si="538"/>
        <v>**</v>
      </c>
      <c r="AB6795" t="str">
        <f t="shared" si="539"/>
        <v>zselfcontrol ~ relative_age + as.factor(sex) | as.factor(school_id) |      0 | school_id</v>
      </c>
    </row>
    <row r="6796" spans="1:28">
      <c r="A6796">
        <v>6795</v>
      </c>
      <c r="B6796" t="s">
        <v>153</v>
      </c>
      <c r="C6796" t="b">
        <v>0</v>
      </c>
      <c r="D6796" t="s">
        <v>272</v>
      </c>
      <c r="E6796" t="s">
        <v>274</v>
      </c>
      <c r="F6796" t="s">
        <v>105</v>
      </c>
      <c r="G6796">
        <v>0.35875547093871102</v>
      </c>
      <c r="H6796">
        <v>3.6692810651015803E-2</v>
      </c>
      <c r="I6796">
        <v>9.7772687502961499</v>
      </c>
      <c r="J6796" s="10">
        <v>2.4816835463641E-22</v>
      </c>
      <c r="X6796" t="str">
        <f t="shared" si="535"/>
        <v>grade_4_lowses_1_t3_subsample_zselfcontrol_as.factor(sex)2</v>
      </c>
      <c r="Y6796" t="str">
        <f t="shared" si="536"/>
        <v>0.359</v>
      </c>
      <c r="Z6796" t="str">
        <f t="shared" si="537"/>
        <v>0.037</v>
      </c>
      <c r="AA6796" s="2" t="str">
        <f t="shared" si="538"/>
        <v>***</v>
      </c>
      <c r="AB6796" t="str">
        <f t="shared" si="539"/>
        <v>zselfcontrol ~ relative_age + as.factor(sex) | as.factor(school_id) |      0 | school_id</v>
      </c>
    </row>
    <row r="6797" spans="1:28">
      <c r="A6797">
        <v>6796</v>
      </c>
      <c r="B6797" t="s">
        <v>155</v>
      </c>
      <c r="C6797" t="b">
        <v>0</v>
      </c>
      <c r="D6797" t="s">
        <v>269</v>
      </c>
      <c r="E6797" t="s">
        <v>275</v>
      </c>
      <c r="F6797" t="s">
        <v>104</v>
      </c>
      <c r="G6797">
        <v>7.0951486362508002E-3</v>
      </c>
      <c r="H6797">
        <v>1.34412020535604E-3</v>
      </c>
      <c r="I6797">
        <v>5.2786563344395301</v>
      </c>
      <c r="J6797" s="10">
        <v>1.30812314952245E-7</v>
      </c>
      <c r="X6797" t="str">
        <f t="shared" si="535"/>
        <v>grade_8_lowses_0_t3_subsample_zselfcontrol_relative_age</v>
      </c>
      <c r="Y6797" t="str">
        <f t="shared" si="536"/>
        <v>0.007</v>
      </c>
      <c r="Z6797" t="str">
        <f t="shared" si="537"/>
        <v>0.001</v>
      </c>
      <c r="AA6797" s="2" t="str">
        <f t="shared" si="538"/>
        <v>***</v>
      </c>
      <c r="AB6797" t="str">
        <f t="shared" si="539"/>
        <v>zselfcontrol ~ relative_age + as.factor(sex) + as.factor(book) | as.factor(school_id) |      0 | school_id</v>
      </c>
    </row>
    <row r="6798" spans="1:28">
      <c r="A6798">
        <v>6797</v>
      </c>
      <c r="B6798" t="s">
        <v>155</v>
      </c>
      <c r="C6798" t="b">
        <v>0</v>
      </c>
      <c r="D6798" t="s">
        <v>269</v>
      </c>
      <c r="E6798" t="s">
        <v>275</v>
      </c>
      <c r="F6798" t="s">
        <v>105</v>
      </c>
      <c r="G6798">
        <v>0.28781057344785299</v>
      </c>
      <c r="H6798">
        <v>1.1946439723542999E-2</v>
      </c>
      <c r="I6798">
        <v>24.091744495279201</v>
      </c>
      <c r="J6798" s="10">
        <v>2.4734134149498201E-127</v>
      </c>
      <c r="X6798" t="str">
        <f t="shared" si="535"/>
        <v>grade_8_lowses_0_t3_subsample_zselfcontrol_as.factor(sex)2</v>
      </c>
      <c r="Y6798" t="str">
        <f t="shared" si="536"/>
        <v>0.288</v>
      </c>
      <c r="Z6798" t="str">
        <f t="shared" si="537"/>
        <v>0.012</v>
      </c>
      <c r="AA6798" s="2" t="str">
        <f t="shared" si="538"/>
        <v>***</v>
      </c>
      <c r="AB6798" t="str">
        <f t="shared" si="539"/>
        <v>zselfcontrol ~ relative_age + as.factor(sex) + as.factor(book) | as.factor(school_id) |      0 | school_id</v>
      </c>
    </row>
    <row r="6799" spans="1:28">
      <c r="A6799">
        <v>6798</v>
      </c>
      <c r="B6799" t="s">
        <v>155</v>
      </c>
      <c r="C6799" t="b">
        <v>0</v>
      </c>
      <c r="D6799" t="s">
        <v>269</v>
      </c>
      <c r="E6799" t="s">
        <v>275</v>
      </c>
      <c r="F6799" t="s">
        <v>107</v>
      </c>
      <c r="G6799">
        <v>2.1418634441996799E-2</v>
      </c>
      <c r="H6799">
        <v>1.18279484317328E-2</v>
      </c>
      <c r="I6799">
        <v>1.8108494947892599</v>
      </c>
      <c r="J6799">
        <v>7.0171652027081505E-2</v>
      </c>
      <c r="X6799" t="str">
        <f t="shared" si="535"/>
        <v>grade_8_lowses_0_t3_subsample_zselfcontrol_as.factor(book)3</v>
      </c>
      <c r="Y6799" t="str">
        <f t="shared" si="536"/>
        <v>0.021</v>
      </c>
      <c r="Z6799" t="str">
        <f t="shared" si="537"/>
        <v>0.012</v>
      </c>
      <c r="AA6799" s="2" t="str">
        <f t="shared" si="538"/>
        <v>*</v>
      </c>
      <c r="AB6799" t="str">
        <f t="shared" si="539"/>
        <v>zselfcontrol ~ relative_age + as.factor(sex) + as.factor(book) | as.factor(school_id) |      0 | school_id</v>
      </c>
    </row>
    <row r="6800" spans="1:28">
      <c r="A6800">
        <v>6799</v>
      </c>
      <c r="B6800" t="s">
        <v>155</v>
      </c>
      <c r="C6800" t="b">
        <v>0</v>
      </c>
      <c r="D6800" t="s">
        <v>269</v>
      </c>
      <c r="E6800" t="s">
        <v>275</v>
      </c>
      <c r="F6800" t="s">
        <v>108</v>
      </c>
      <c r="G6800">
        <v>8.4094330734343394E-3</v>
      </c>
      <c r="H6800">
        <v>1.45031546082695E-2</v>
      </c>
      <c r="I6800">
        <v>0.57983475323633404</v>
      </c>
      <c r="J6800">
        <v>0.56202932505546799</v>
      </c>
      <c r="X6800" t="str">
        <f t="shared" si="535"/>
        <v>grade_8_lowses_0_t3_subsample_zselfcontrol_as.factor(book)4</v>
      </c>
      <c r="Y6800" t="str">
        <f t="shared" si="536"/>
        <v>0.008</v>
      </c>
      <c r="Z6800" t="str">
        <f t="shared" si="537"/>
        <v>0.015</v>
      </c>
      <c r="AA6800" s="2" t="str">
        <f t="shared" si="538"/>
        <v/>
      </c>
      <c r="AB6800" t="str">
        <f t="shared" si="539"/>
        <v>zselfcontrol ~ relative_age + as.factor(sex) + as.factor(book) | as.factor(school_id) |      0 | school_id</v>
      </c>
    </row>
    <row r="6801" spans="1:28">
      <c r="A6801">
        <v>6800</v>
      </c>
      <c r="B6801" t="s">
        <v>155</v>
      </c>
      <c r="C6801" t="b">
        <v>0</v>
      </c>
      <c r="D6801" t="s">
        <v>269</v>
      </c>
      <c r="E6801" t="s">
        <v>275</v>
      </c>
      <c r="F6801" t="s">
        <v>109</v>
      </c>
      <c r="G6801">
        <v>-8.34920994717534E-2</v>
      </c>
      <c r="H6801">
        <v>1.5707734053618201E-2</v>
      </c>
      <c r="I6801">
        <v>-5.3153496988651501</v>
      </c>
      <c r="J6801" s="10">
        <v>1.07022161792349E-7</v>
      </c>
      <c r="X6801" t="str">
        <f t="shared" si="535"/>
        <v>grade_8_lowses_0_t3_subsample_zselfcontrol_as.factor(book)5</v>
      </c>
      <c r="Y6801" t="str">
        <f t="shared" si="536"/>
        <v>-0.083</v>
      </c>
      <c r="Z6801" t="str">
        <f t="shared" si="537"/>
        <v>0.016</v>
      </c>
      <c r="AA6801" s="2" t="str">
        <f t="shared" si="538"/>
        <v>***</v>
      </c>
      <c r="AB6801" t="str">
        <f t="shared" si="539"/>
        <v>zselfcontrol ~ relative_age + as.factor(sex) + as.factor(book) | as.factor(school_id) |      0 | school_id</v>
      </c>
    </row>
    <row r="6802" spans="1:28">
      <c r="A6802">
        <v>6801</v>
      </c>
      <c r="B6802" t="s">
        <v>157</v>
      </c>
      <c r="C6802" t="b">
        <v>0</v>
      </c>
      <c r="D6802" t="s">
        <v>272</v>
      </c>
      <c r="E6802" t="s">
        <v>276</v>
      </c>
      <c r="F6802" t="s">
        <v>104</v>
      </c>
      <c r="G6802">
        <v>5.1936346298014696E-3</v>
      </c>
      <c r="H6802">
        <v>4.11558479194529E-3</v>
      </c>
      <c r="I6802">
        <v>1.26194329417439</v>
      </c>
      <c r="J6802">
        <v>0.20702709313088299</v>
      </c>
      <c r="X6802" t="str">
        <f t="shared" si="535"/>
        <v>grade_8_lowses_1_t3_subsample_zselfcontrol_relative_age</v>
      </c>
      <c r="Y6802" t="str">
        <f t="shared" si="536"/>
        <v>0.005</v>
      </c>
      <c r="Z6802" t="str">
        <f t="shared" si="537"/>
        <v>0.004</v>
      </c>
      <c r="AA6802" s="2" t="str">
        <f t="shared" si="538"/>
        <v/>
      </c>
      <c r="AB6802" t="str">
        <f t="shared" si="539"/>
        <v>zselfcontrol ~ relative_age + as.factor(sex) | as.factor(school_id) |      0 | school_id</v>
      </c>
    </row>
    <row r="6803" spans="1:28">
      <c r="A6803">
        <v>6802</v>
      </c>
      <c r="B6803" t="s">
        <v>157</v>
      </c>
      <c r="C6803" t="b">
        <v>0</v>
      </c>
      <c r="D6803" t="s">
        <v>272</v>
      </c>
      <c r="E6803" t="s">
        <v>276</v>
      </c>
      <c r="F6803" t="s">
        <v>105</v>
      </c>
      <c r="G6803">
        <v>0.257858378250932</v>
      </c>
      <c r="H6803">
        <v>3.0627328775371901E-2</v>
      </c>
      <c r="I6803">
        <v>8.4192252005431705</v>
      </c>
      <c r="J6803" s="10">
        <v>4.87463949125534E-17</v>
      </c>
      <c r="X6803" t="str">
        <f t="shared" si="535"/>
        <v>grade_8_lowses_1_t3_subsample_zselfcontrol_as.factor(sex)2</v>
      </c>
      <c r="Y6803" t="str">
        <f t="shared" si="536"/>
        <v>0.258</v>
      </c>
      <c r="Z6803" t="str">
        <f t="shared" si="537"/>
        <v>0.031</v>
      </c>
      <c r="AA6803" s="2" t="str">
        <f t="shared" si="538"/>
        <v>***</v>
      </c>
      <c r="AB6803" t="str">
        <f t="shared" si="539"/>
        <v>zselfcontrol ~ relative_age + as.factor(sex) | as.factor(school_id) |      0 | school_id</v>
      </c>
    </row>
    <row r="6804" spans="1:28">
      <c r="A6804">
        <v>6803</v>
      </c>
      <c r="B6804" t="s">
        <v>159</v>
      </c>
      <c r="C6804" t="b">
        <v>0</v>
      </c>
      <c r="D6804" t="s">
        <v>269</v>
      </c>
      <c r="E6804" t="s">
        <v>277</v>
      </c>
      <c r="F6804" t="s">
        <v>104</v>
      </c>
      <c r="G6804">
        <v>6.5623968875284404E-3</v>
      </c>
      <c r="H6804">
        <v>1.40254595688822E-3</v>
      </c>
      <c r="I6804">
        <v>4.6789175465510002</v>
      </c>
      <c r="J6804" s="10">
        <v>2.8929748970500101E-6</v>
      </c>
      <c r="X6804" t="str">
        <f t="shared" si="535"/>
        <v>grade_6_lowses_0_t3_subsample_zselfcontrol_relative_age</v>
      </c>
      <c r="Y6804" t="str">
        <f t="shared" si="536"/>
        <v>0.007</v>
      </c>
      <c r="Z6804" t="str">
        <f t="shared" si="537"/>
        <v>0.001</v>
      </c>
      <c r="AA6804" s="2" t="str">
        <f t="shared" si="538"/>
        <v>***</v>
      </c>
      <c r="AB6804" t="str">
        <f t="shared" si="539"/>
        <v>zselfcontrol ~ relative_age + as.factor(sex) + as.factor(book) | as.factor(school_id) |      0 | school_id</v>
      </c>
    </row>
    <row r="6805" spans="1:28">
      <c r="A6805">
        <v>6804</v>
      </c>
      <c r="B6805" t="s">
        <v>159</v>
      </c>
      <c r="C6805" t="b">
        <v>0</v>
      </c>
      <c r="D6805" t="s">
        <v>269</v>
      </c>
      <c r="E6805" t="s">
        <v>277</v>
      </c>
      <c r="F6805" t="s">
        <v>105</v>
      </c>
      <c r="G6805">
        <v>0.36780976877681598</v>
      </c>
      <c r="H6805">
        <v>1.0939173606320801E-2</v>
      </c>
      <c r="I6805">
        <v>33.623176851703903</v>
      </c>
      <c r="J6805" s="10">
        <v>1.44641211798628E-244</v>
      </c>
      <c r="X6805" t="str">
        <f t="shared" si="535"/>
        <v>grade_6_lowses_0_t3_subsample_zselfcontrol_as.factor(sex)2</v>
      </c>
      <c r="Y6805" t="str">
        <f t="shared" si="536"/>
        <v>0.368</v>
      </c>
      <c r="Z6805" t="str">
        <f t="shared" si="537"/>
        <v>0.011</v>
      </c>
      <c r="AA6805" s="2" t="str">
        <f t="shared" si="538"/>
        <v>***</v>
      </c>
      <c r="AB6805" t="str">
        <f t="shared" si="539"/>
        <v>zselfcontrol ~ relative_age + as.factor(sex) + as.factor(book) | as.factor(school_id) |      0 | school_id</v>
      </c>
    </row>
    <row r="6806" spans="1:28">
      <c r="A6806">
        <v>6805</v>
      </c>
      <c r="B6806" t="s">
        <v>159</v>
      </c>
      <c r="C6806" t="b">
        <v>0</v>
      </c>
      <c r="D6806" t="s">
        <v>269</v>
      </c>
      <c r="E6806" t="s">
        <v>277</v>
      </c>
      <c r="F6806" t="s">
        <v>107</v>
      </c>
      <c r="G6806">
        <v>9.1889659811869501E-2</v>
      </c>
      <c r="H6806">
        <v>1.2556336885225E-2</v>
      </c>
      <c r="I6806">
        <v>7.3181900622621798</v>
      </c>
      <c r="J6806" s="10">
        <v>2.5585562444050701E-13</v>
      </c>
      <c r="X6806" t="str">
        <f t="shared" si="535"/>
        <v>grade_6_lowses_0_t3_subsample_zselfcontrol_as.factor(book)3</v>
      </c>
      <c r="Y6806" t="str">
        <f t="shared" si="536"/>
        <v>0.092</v>
      </c>
      <c r="Z6806" t="str">
        <f t="shared" si="537"/>
        <v>0.013</v>
      </c>
      <c r="AA6806" s="2" t="str">
        <f t="shared" si="538"/>
        <v>***</v>
      </c>
      <c r="AB6806" t="str">
        <f t="shared" si="539"/>
        <v>zselfcontrol ~ relative_age + as.factor(sex) + as.factor(book) | as.factor(school_id) |      0 | school_id</v>
      </c>
    </row>
    <row r="6807" spans="1:28">
      <c r="A6807">
        <v>6806</v>
      </c>
      <c r="B6807" t="s">
        <v>159</v>
      </c>
      <c r="C6807" t="b">
        <v>0</v>
      </c>
      <c r="D6807" t="s">
        <v>269</v>
      </c>
      <c r="E6807" t="s">
        <v>277</v>
      </c>
      <c r="F6807" t="s">
        <v>108</v>
      </c>
      <c r="G6807">
        <v>8.5671005759213395E-2</v>
      </c>
      <c r="H6807">
        <v>1.35840282872551E-2</v>
      </c>
      <c r="I6807">
        <v>6.3067452413649701</v>
      </c>
      <c r="J6807" s="10">
        <v>2.8781369168976999E-10</v>
      </c>
      <c r="X6807" t="str">
        <f t="shared" si="535"/>
        <v>grade_6_lowses_0_t3_subsample_zselfcontrol_as.factor(book)4</v>
      </c>
      <c r="Y6807" t="str">
        <f t="shared" si="536"/>
        <v>0.086</v>
      </c>
      <c r="Z6807" t="str">
        <f t="shared" si="537"/>
        <v>0.014</v>
      </c>
      <c r="AA6807" s="2" t="str">
        <f t="shared" si="538"/>
        <v>***</v>
      </c>
      <c r="AB6807" t="str">
        <f t="shared" si="539"/>
        <v>zselfcontrol ~ relative_age + as.factor(sex) + as.factor(book) | as.factor(school_id) |      0 | school_id</v>
      </c>
    </row>
    <row r="6808" spans="1:28">
      <c r="A6808">
        <v>6807</v>
      </c>
      <c r="B6808" t="s">
        <v>159</v>
      </c>
      <c r="C6808" t="b">
        <v>0</v>
      </c>
      <c r="D6808" t="s">
        <v>269</v>
      </c>
      <c r="E6808" t="s">
        <v>277</v>
      </c>
      <c r="F6808" t="s">
        <v>109</v>
      </c>
      <c r="G6808">
        <v>2.48800287049574E-2</v>
      </c>
      <c r="H6808">
        <v>1.7048290317826099E-2</v>
      </c>
      <c r="I6808">
        <v>1.45938555955621</v>
      </c>
      <c r="J6808">
        <v>0.14446655017291701</v>
      </c>
      <c r="X6808" t="str">
        <f t="shared" si="535"/>
        <v>grade_6_lowses_0_t3_subsample_zselfcontrol_as.factor(book)5</v>
      </c>
      <c r="Y6808" t="str">
        <f t="shared" si="536"/>
        <v>0.025</v>
      </c>
      <c r="Z6808" t="str">
        <f t="shared" si="537"/>
        <v>0.017</v>
      </c>
      <c r="AA6808" s="2" t="str">
        <f t="shared" si="538"/>
        <v/>
      </c>
      <c r="AB6808" t="str">
        <f t="shared" si="539"/>
        <v>zselfcontrol ~ relative_age + as.factor(sex) + as.factor(book) | as.factor(school_id) |      0 | school_id</v>
      </c>
    </row>
    <row r="6809" spans="1:28">
      <c r="A6809">
        <v>6808</v>
      </c>
      <c r="B6809" t="s">
        <v>161</v>
      </c>
      <c r="C6809" t="b">
        <v>0</v>
      </c>
      <c r="D6809" t="s">
        <v>272</v>
      </c>
      <c r="E6809" t="s">
        <v>278</v>
      </c>
      <c r="F6809" t="s">
        <v>104</v>
      </c>
      <c r="G6809">
        <v>1.1670013826970501E-2</v>
      </c>
      <c r="H6809">
        <v>6.3682307061621903E-3</v>
      </c>
      <c r="I6809">
        <v>1.8325362829079099</v>
      </c>
      <c r="J6809">
        <v>6.6975802969425402E-2</v>
      </c>
      <c r="X6809" t="str">
        <f t="shared" si="535"/>
        <v>grade_6_lowses_1_t3_subsample_zselfcontrol_relative_age</v>
      </c>
      <c r="Y6809" t="str">
        <f t="shared" si="536"/>
        <v>0.012</v>
      </c>
      <c r="Z6809" t="str">
        <f t="shared" si="537"/>
        <v>0.006</v>
      </c>
      <c r="AA6809" s="2" t="str">
        <f t="shared" si="538"/>
        <v>*</v>
      </c>
      <c r="AB6809" t="str">
        <f t="shared" si="539"/>
        <v>zselfcontrol ~ relative_age + as.factor(sex) | as.factor(school_id) |      0 | school_id</v>
      </c>
    </row>
    <row r="6810" spans="1:28">
      <c r="A6810">
        <v>6809</v>
      </c>
      <c r="B6810" t="s">
        <v>161</v>
      </c>
      <c r="C6810" t="b">
        <v>0</v>
      </c>
      <c r="D6810" t="s">
        <v>272</v>
      </c>
      <c r="E6810" t="s">
        <v>278</v>
      </c>
      <c r="F6810" t="s">
        <v>105</v>
      </c>
      <c r="G6810">
        <v>0.35152246341085303</v>
      </c>
      <c r="H6810">
        <v>4.3968446157031701E-2</v>
      </c>
      <c r="I6810">
        <v>7.9948802865446602</v>
      </c>
      <c r="J6810" s="10">
        <v>1.8664685239413199E-15</v>
      </c>
      <c r="X6810" t="str">
        <f t="shared" si="535"/>
        <v>grade_6_lowses_1_t3_subsample_zselfcontrol_as.factor(sex)2</v>
      </c>
      <c r="Y6810" t="str">
        <f t="shared" si="536"/>
        <v>0.352</v>
      </c>
      <c r="Z6810" t="str">
        <f t="shared" si="537"/>
        <v>0.044</v>
      </c>
      <c r="AA6810" s="2" t="str">
        <f t="shared" si="538"/>
        <v>***</v>
      </c>
      <c r="AB6810" t="str">
        <f t="shared" si="539"/>
        <v>zselfcontrol ~ relative_age + as.factor(sex) | as.factor(school_id) |      0 | school_id</v>
      </c>
    </row>
    <row r="6811" spans="1:28">
      <c r="A6811">
        <v>6810</v>
      </c>
      <c r="B6811" t="s">
        <v>163</v>
      </c>
      <c r="C6811" t="b">
        <v>0</v>
      </c>
      <c r="D6811" t="s">
        <v>269</v>
      </c>
      <c r="E6811" t="s">
        <v>279</v>
      </c>
      <c r="F6811" t="s">
        <v>104</v>
      </c>
      <c r="G6811">
        <v>8.5718683190874195E-3</v>
      </c>
      <c r="H6811">
        <v>1.38631542323867E-3</v>
      </c>
      <c r="I6811">
        <v>6.18320201549954</v>
      </c>
      <c r="J6811" s="10">
        <v>6.3401781828435995E-10</v>
      </c>
      <c r="X6811" t="str">
        <f t="shared" si="535"/>
        <v>grade_5_lowses_0_t3_subsample_zselfcontrol_relative_age</v>
      </c>
      <c r="Y6811" t="str">
        <f t="shared" si="536"/>
        <v>0.009</v>
      </c>
      <c r="Z6811" t="str">
        <f t="shared" si="537"/>
        <v>0.001</v>
      </c>
      <c r="AA6811" s="2" t="str">
        <f t="shared" si="538"/>
        <v>***</v>
      </c>
      <c r="AB6811" t="str">
        <f t="shared" si="539"/>
        <v>zselfcontrol ~ relative_age + as.factor(sex) + as.factor(book) | as.factor(school_id) |      0 | school_id</v>
      </c>
    </row>
    <row r="6812" spans="1:28">
      <c r="A6812">
        <v>6811</v>
      </c>
      <c r="B6812" t="s">
        <v>163</v>
      </c>
      <c r="C6812" t="b">
        <v>0</v>
      </c>
      <c r="D6812" t="s">
        <v>269</v>
      </c>
      <c r="E6812" t="s">
        <v>279</v>
      </c>
      <c r="F6812" t="s">
        <v>105</v>
      </c>
      <c r="G6812">
        <v>0.36223660819096598</v>
      </c>
      <c r="H6812">
        <v>1.0471920548009699E-2</v>
      </c>
      <c r="I6812">
        <v>34.591229615451198</v>
      </c>
      <c r="J6812" s="10">
        <v>1.72667023143013E-258</v>
      </c>
      <c r="X6812" t="str">
        <f t="shared" si="535"/>
        <v>grade_5_lowses_0_t3_subsample_zselfcontrol_as.factor(sex)2</v>
      </c>
      <c r="Y6812" t="str">
        <f t="shared" si="536"/>
        <v>0.362</v>
      </c>
      <c r="Z6812" t="str">
        <f t="shared" si="537"/>
        <v>0.010</v>
      </c>
      <c r="AA6812" s="2" t="str">
        <f t="shared" si="538"/>
        <v>***</v>
      </c>
      <c r="AB6812" t="str">
        <f t="shared" si="539"/>
        <v>zselfcontrol ~ relative_age + as.factor(sex) + as.factor(book) | as.factor(school_id) |      0 | school_id</v>
      </c>
    </row>
    <row r="6813" spans="1:28">
      <c r="A6813">
        <v>6812</v>
      </c>
      <c r="B6813" t="s">
        <v>163</v>
      </c>
      <c r="C6813" t="b">
        <v>0</v>
      </c>
      <c r="D6813" t="s">
        <v>269</v>
      </c>
      <c r="E6813" t="s">
        <v>279</v>
      </c>
      <c r="F6813" t="s">
        <v>107</v>
      </c>
      <c r="G6813">
        <v>7.9785994768946794E-2</v>
      </c>
      <c r="H6813">
        <v>1.27547776397139E-2</v>
      </c>
      <c r="I6813">
        <v>6.2553810832829502</v>
      </c>
      <c r="J6813" s="10">
        <v>4.0042820111478601E-10</v>
      </c>
      <c r="X6813" t="str">
        <f t="shared" si="535"/>
        <v>grade_5_lowses_0_t3_subsample_zselfcontrol_as.factor(book)3</v>
      </c>
      <c r="Y6813" t="str">
        <f t="shared" si="536"/>
        <v>0.080</v>
      </c>
      <c r="Z6813" t="str">
        <f t="shared" si="537"/>
        <v>0.013</v>
      </c>
      <c r="AA6813" s="2" t="str">
        <f t="shared" si="538"/>
        <v>***</v>
      </c>
      <c r="AB6813" t="str">
        <f t="shared" si="539"/>
        <v>zselfcontrol ~ relative_age + as.factor(sex) + as.factor(book) | as.factor(school_id) |      0 | school_id</v>
      </c>
    </row>
    <row r="6814" spans="1:28">
      <c r="A6814">
        <v>6813</v>
      </c>
      <c r="B6814" t="s">
        <v>163</v>
      </c>
      <c r="C6814" t="b">
        <v>0</v>
      </c>
      <c r="D6814" t="s">
        <v>269</v>
      </c>
      <c r="E6814" t="s">
        <v>279</v>
      </c>
      <c r="F6814" t="s">
        <v>108</v>
      </c>
      <c r="G6814">
        <v>0.11023916795651401</v>
      </c>
      <c r="H6814">
        <v>1.40303452476156E-2</v>
      </c>
      <c r="I6814">
        <v>7.8571956720201603</v>
      </c>
      <c r="J6814" s="10">
        <v>4.0229626774538502E-15</v>
      </c>
      <c r="X6814" t="str">
        <f t="shared" si="535"/>
        <v>grade_5_lowses_0_t3_subsample_zselfcontrol_as.factor(book)4</v>
      </c>
      <c r="Y6814" t="str">
        <f t="shared" si="536"/>
        <v>0.110</v>
      </c>
      <c r="Z6814" t="str">
        <f t="shared" si="537"/>
        <v>0.014</v>
      </c>
      <c r="AA6814" s="2" t="str">
        <f t="shared" si="538"/>
        <v>***</v>
      </c>
      <c r="AB6814" t="str">
        <f t="shared" si="539"/>
        <v>zselfcontrol ~ relative_age + as.factor(sex) + as.factor(book) | as.factor(school_id) |      0 | school_id</v>
      </c>
    </row>
    <row r="6815" spans="1:28">
      <c r="A6815">
        <v>6814</v>
      </c>
      <c r="B6815" t="s">
        <v>163</v>
      </c>
      <c r="C6815" t="b">
        <v>0</v>
      </c>
      <c r="D6815" t="s">
        <v>269</v>
      </c>
      <c r="E6815" t="s">
        <v>279</v>
      </c>
      <c r="F6815" t="s">
        <v>109</v>
      </c>
      <c r="G6815">
        <v>4.26474545217514E-2</v>
      </c>
      <c r="H6815">
        <v>1.70139016722314E-2</v>
      </c>
      <c r="I6815">
        <v>2.5066240150756798</v>
      </c>
      <c r="J6815">
        <v>1.21928437207034E-2</v>
      </c>
      <c r="X6815" t="str">
        <f t="shared" si="535"/>
        <v>grade_5_lowses_0_t3_subsample_zselfcontrol_as.factor(book)5</v>
      </c>
      <c r="Y6815" t="str">
        <f t="shared" si="536"/>
        <v>0.043</v>
      </c>
      <c r="Z6815" t="str">
        <f t="shared" si="537"/>
        <v>0.017</v>
      </c>
      <c r="AA6815" s="2" t="str">
        <f t="shared" si="538"/>
        <v>**</v>
      </c>
      <c r="AB6815" t="str">
        <f t="shared" si="539"/>
        <v>zselfcontrol ~ relative_age + as.factor(sex) + as.factor(book) | as.factor(school_id) |      0 | school_id</v>
      </c>
    </row>
    <row r="6816" spans="1:28">
      <c r="A6816">
        <v>6815</v>
      </c>
      <c r="B6816" t="s">
        <v>165</v>
      </c>
      <c r="C6816" t="b">
        <v>0</v>
      </c>
      <c r="D6816" t="s">
        <v>272</v>
      </c>
      <c r="E6816" t="s">
        <v>280</v>
      </c>
      <c r="F6816" t="s">
        <v>104</v>
      </c>
      <c r="G6816">
        <v>5.4478121723048204E-3</v>
      </c>
      <c r="H6816">
        <v>5.4567044844412603E-3</v>
      </c>
      <c r="I6816">
        <v>0.99837038781158105</v>
      </c>
      <c r="J6816">
        <v>0.31817037717920899</v>
      </c>
      <c r="X6816" t="str">
        <f t="shared" si="535"/>
        <v>grade_5_lowses_1_t3_subsample_zselfcontrol_relative_age</v>
      </c>
      <c r="Y6816" t="str">
        <f t="shared" si="536"/>
        <v>0.005</v>
      </c>
      <c r="Z6816" t="str">
        <f t="shared" si="537"/>
        <v>0.005</v>
      </c>
      <c r="AA6816" s="2" t="str">
        <f t="shared" si="538"/>
        <v/>
      </c>
      <c r="AB6816" t="str">
        <f t="shared" si="539"/>
        <v>zselfcontrol ~ relative_age + as.factor(sex) | as.factor(school_id) |      0 | school_id</v>
      </c>
    </row>
    <row r="6817" spans="1:28">
      <c r="A6817">
        <v>6816</v>
      </c>
      <c r="B6817" t="s">
        <v>165</v>
      </c>
      <c r="C6817" t="b">
        <v>0</v>
      </c>
      <c r="D6817" t="s">
        <v>272</v>
      </c>
      <c r="E6817" t="s">
        <v>280</v>
      </c>
      <c r="F6817" t="s">
        <v>105</v>
      </c>
      <c r="G6817">
        <v>0.36971942685307102</v>
      </c>
      <c r="H6817">
        <v>3.9674425385099701E-2</v>
      </c>
      <c r="I6817">
        <v>9.3188350748470903</v>
      </c>
      <c r="J6817" s="10">
        <v>2.0474337307431001E-20</v>
      </c>
      <c r="X6817" t="str">
        <f t="shared" si="535"/>
        <v>grade_5_lowses_1_t3_subsample_zselfcontrol_as.factor(sex)2</v>
      </c>
      <c r="Y6817" t="str">
        <f t="shared" si="536"/>
        <v>0.370</v>
      </c>
      <c r="Z6817" t="str">
        <f t="shared" si="537"/>
        <v>0.040</v>
      </c>
      <c r="AA6817" s="2" t="str">
        <f t="shared" si="538"/>
        <v>***</v>
      </c>
      <c r="AB6817" t="str">
        <f t="shared" si="539"/>
        <v>zselfcontrol ~ relative_age + as.factor(sex) | as.factor(school_id) |      0 | school_id</v>
      </c>
    </row>
    <row r="6818" spans="1:28">
      <c r="A6818">
        <v>6817</v>
      </c>
      <c r="B6818" t="s">
        <v>167</v>
      </c>
      <c r="C6818" t="b">
        <v>0</v>
      </c>
      <c r="D6818" t="s">
        <v>269</v>
      </c>
      <c r="E6818" t="s">
        <v>281</v>
      </c>
      <c r="F6818" t="s">
        <v>104</v>
      </c>
      <c r="G6818">
        <v>6.9616052043904499E-3</v>
      </c>
      <c r="H6818">
        <v>1.36377476967373E-3</v>
      </c>
      <c r="I6818">
        <v>5.1046590384246304</v>
      </c>
      <c r="J6818" s="10">
        <v>3.3292713217088501E-7</v>
      </c>
      <c r="X6818" t="str">
        <f t="shared" si="535"/>
        <v>grade_7_lowses_0_t3_subsample_zselfcontrol_relative_age</v>
      </c>
      <c r="Y6818" t="str">
        <f t="shared" si="536"/>
        <v>0.007</v>
      </c>
      <c r="Z6818" t="str">
        <f t="shared" si="537"/>
        <v>0.001</v>
      </c>
      <c r="AA6818" s="2" t="str">
        <f t="shared" si="538"/>
        <v>***</v>
      </c>
      <c r="AB6818" t="str">
        <f t="shared" si="539"/>
        <v>zselfcontrol ~ relative_age + as.factor(sex) + as.factor(book) | as.factor(school_id) |      0 | school_id</v>
      </c>
    </row>
    <row r="6819" spans="1:28">
      <c r="A6819">
        <v>6818</v>
      </c>
      <c r="B6819" t="s">
        <v>167</v>
      </c>
      <c r="C6819" t="b">
        <v>0</v>
      </c>
      <c r="D6819" t="s">
        <v>269</v>
      </c>
      <c r="E6819" t="s">
        <v>281</v>
      </c>
      <c r="F6819" t="s">
        <v>105</v>
      </c>
      <c r="G6819">
        <v>0.33587513941161201</v>
      </c>
      <c r="H6819">
        <v>1.10505936361789E-2</v>
      </c>
      <c r="I6819">
        <v>30.3943073530438</v>
      </c>
      <c r="J6819" s="10">
        <v>1.3530718816551501E-200</v>
      </c>
      <c r="X6819" t="str">
        <f t="shared" si="535"/>
        <v>grade_7_lowses_0_t3_subsample_zselfcontrol_as.factor(sex)2</v>
      </c>
      <c r="Y6819" t="str">
        <f t="shared" si="536"/>
        <v>0.336</v>
      </c>
      <c r="Z6819" t="str">
        <f t="shared" si="537"/>
        <v>0.011</v>
      </c>
      <c r="AA6819" s="2" t="str">
        <f t="shared" si="538"/>
        <v>***</v>
      </c>
      <c r="AB6819" t="str">
        <f t="shared" si="539"/>
        <v>zselfcontrol ~ relative_age + as.factor(sex) + as.factor(book) | as.factor(school_id) |      0 | school_id</v>
      </c>
    </row>
    <row r="6820" spans="1:28">
      <c r="A6820">
        <v>6819</v>
      </c>
      <c r="B6820" t="s">
        <v>167</v>
      </c>
      <c r="C6820" t="b">
        <v>0</v>
      </c>
      <c r="D6820" t="s">
        <v>269</v>
      </c>
      <c r="E6820" t="s">
        <v>281</v>
      </c>
      <c r="F6820" t="s">
        <v>107</v>
      </c>
      <c r="G6820">
        <v>5.6743917386494702E-2</v>
      </c>
      <c r="H6820">
        <v>1.19732221566115E-2</v>
      </c>
      <c r="I6820">
        <v>4.7392353239817897</v>
      </c>
      <c r="J6820" s="10">
        <v>2.1527266193558498E-6</v>
      </c>
      <c r="X6820" t="str">
        <f t="shared" si="535"/>
        <v>grade_7_lowses_0_t3_subsample_zselfcontrol_as.factor(book)3</v>
      </c>
      <c r="Y6820" t="str">
        <f t="shared" si="536"/>
        <v>0.057</v>
      </c>
      <c r="Z6820" t="str">
        <f t="shared" si="537"/>
        <v>0.012</v>
      </c>
      <c r="AA6820" s="2" t="str">
        <f t="shared" si="538"/>
        <v>***</v>
      </c>
      <c r="AB6820" t="str">
        <f t="shared" si="539"/>
        <v>zselfcontrol ~ relative_age + as.factor(sex) + as.factor(book) | as.factor(school_id) |      0 | school_id</v>
      </c>
    </row>
    <row r="6821" spans="1:28">
      <c r="A6821">
        <v>6820</v>
      </c>
      <c r="B6821" t="s">
        <v>167</v>
      </c>
      <c r="C6821" t="b">
        <v>0</v>
      </c>
      <c r="D6821" t="s">
        <v>269</v>
      </c>
      <c r="E6821" t="s">
        <v>281</v>
      </c>
      <c r="F6821" t="s">
        <v>108</v>
      </c>
      <c r="G6821">
        <v>4.2527896754648603E-2</v>
      </c>
      <c r="H6821">
        <v>1.4064936777068399E-2</v>
      </c>
      <c r="I6821">
        <v>3.0236820419972599</v>
      </c>
      <c r="J6821">
        <v>2.4987906649567098E-3</v>
      </c>
      <c r="X6821" t="str">
        <f t="shared" si="535"/>
        <v>grade_7_lowses_0_t3_subsample_zselfcontrol_as.factor(book)4</v>
      </c>
      <c r="Y6821" t="str">
        <f t="shared" si="536"/>
        <v>0.043</v>
      </c>
      <c r="Z6821" t="str">
        <f t="shared" si="537"/>
        <v>0.014</v>
      </c>
      <c r="AA6821" s="2" t="str">
        <f t="shared" si="538"/>
        <v>***</v>
      </c>
      <c r="AB6821" t="str">
        <f t="shared" si="539"/>
        <v>zselfcontrol ~ relative_age + as.factor(sex) + as.factor(book) | as.factor(school_id) |      0 | school_id</v>
      </c>
    </row>
    <row r="6822" spans="1:28">
      <c r="A6822">
        <v>6821</v>
      </c>
      <c r="B6822" t="s">
        <v>167</v>
      </c>
      <c r="C6822" t="b">
        <v>0</v>
      </c>
      <c r="D6822" t="s">
        <v>269</v>
      </c>
      <c r="E6822" t="s">
        <v>281</v>
      </c>
      <c r="F6822" t="s">
        <v>109</v>
      </c>
      <c r="G6822">
        <v>-2.7385439630127899E-2</v>
      </c>
      <c r="H6822">
        <v>1.6493278690263801E-2</v>
      </c>
      <c r="I6822">
        <v>-1.66039998137508</v>
      </c>
      <c r="J6822">
        <v>9.6841955939832594E-2</v>
      </c>
      <c r="X6822" t="str">
        <f t="shared" si="535"/>
        <v>grade_7_lowses_0_t3_subsample_zselfcontrol_as.factor(book)5</v>
      </c>
      <c r="Y6822" t="str">
        <f t="shared" si="536"/>
        <v>-0.027</v>
      </c>
      <c r="Z6822" t="str">
        <f t="shared" si="537"/>
        <v>0.016</v>
      </c>
      <c r="AA6822" s="2" t="str">
        <f t="shared" si="538"/>
        <v>*</v>
      </c>
      <c r="AB6822" t="str">
        <f t="shared" si="539"/>
        <v>zselfcontrol ~ relative_age + as.factor(sex) + as.factor(book) | as.factor(school_id) |      0 | school_id</v>
      </c>
    </row>
    <row r="6823" spans="1:28">
      <c r="A6823">
        <v>6822</v>
      </c>
      <c r="B6823" t="s">
        <v>169</v>
      </c>
      <c r="C6823" t="b">
        <v>0</v>
      </c>
      <c r="D6823" t="s">
        <v>272</v>
      </c>
      <c r="E6823" t="s">
        <v>282</v>
      </c>
      <c r="F6823" t="s">
        <v>104</v>
      </c>
      <c r="G6823">
        <v>4.4001734438881999E-3</v>
      </c>
      <c r="H6823">
        <v>4.60004183171373E-3</v>
      </c>
      <c r="I6823">
        <v>0.95655074559374698</v>
      </c>
      <c r="J6823">
        <v>0.33883980255198498</v>
      </c>
      <c r="X6823" t="str">
        <f t="shared" si="535"/>
        <v>grade_7_lowses_1_t3_subsample_zselfcontrol_relative_age</v>
      </c>
      <c r="Y6823" t="str">
        <f t="shared" si="536"/>
        <v>0.004</v>
      </c>
      <c r="Z6823" t="str">
        <f t="shared" si="537"/>
        <v>0.005</v>
      </c>
      <c r="AA6823" s="2" t="str">
        <f t="shared" si="538"/>
        <v/>
      </c>
      <c r="AB6823" t="str">
        <f t="shared" si="539"/>
        <v>zselfcontrol ~ relative_age + as.factor(sex) | as.factor(school_id) |      0 | school_id</v>
      </c>
    </row>
    <row r="6824" spans="1:28">
      <c r="A6824">
        <v>6823</v>
      </c>
      <c r="B6824" t="s">
        <v>169</v>
      </c>
      <c r="C6824" t="b">
        <v>0</v>
      </c>
      <c r="D6824" t="s">
        <v>272</v>
      </c>
      <c r="E6824" t="s">
        <v>282</v>
      </c>
      <c r="F6824" t="s">
        <v>105</v>
      </c>
      <c r="G6824">
        <v>0.27591723589039202</v>
      </c>
      <c r="H6824">
        <v>3.18937509499553E-2</v>
      </c>
      <c r="I6824">
        <v>8.6511378458851098</v>
      </c>
      <c r="J6824" s="10">
        <v>6.7573742432194699E-18</v>
      </c>
      <c r="X6824" t="str">
        <f t="shared" si="535"/>
        <v>grade_7_lowses_1_t3_subsample_zselfcontrol_as.factor(sex)2</v>
      </c>
      <c r="Y6824" t="str">
        <f t="shared" si="536"/>
        <v>0.276</v>
      </c>
      <c r="Z6824" t="str">
        <f t="shared" si="537"/>
        <v>0.032</v>
      </c>
      <c r="AA6824" s="2" t="str">
        <f t="shared" si="538"/>
        <v>***</v>
      </c>
      <c r="AB6824" t="str">
        <f t="shared" si="539"/>
        <v>zselfcontrol ~ relative_age + as.factor(sex) | as.factor(school_id) |      0 | school_id</v>
      </c>
    </row>
    <row r="6825" spans="1:28">
      <c r="A6825">
        <v>6824</v>
      </c>
      <c r="B6825" t="s">
        <v>171</v>
      </c>
      <c r="C6825" t="b">
        <v>0</v>
      </c>
      <c r="D6825" t="s">
        <v>283</v>
      </c>
      <c r="E6825" t="s">
        <v>284</v>
      </c>
      <c r="F6825" t="s">
        <v>104</v>
      </c>
      <c r="G6825">
        <v>9.0988585785394E-3</v>
      </c>
      <c r="H6825">
        <v>2.05759201899363E-3</v>
      </c>
      <c r="I6825">
        <v>4.4220907228195996</v>
      </c>
      <c r="J6825" s="10">
        <v>9.8245612072593305E-6</v>
      </c>
      <c r="X6825" t="str">
        <f t="shared" si="535"/>
        <v>grade_4_sex_1_t3_subsample_zselfcontrol_relative_age</v>
      </c>
      <c r="Y6825" t="str">
        <f t="shared" si="536"/>
        <v>0.009</v>
      </c>
      <c r="Z6825" t="str">
        <f t="shared" si="537"/>
        <v>0.002</v>
      </c>
      <c r="AA6825" s="2" t="str">
        <f t="shared" si="538"/>
        <v>***</v>
      </c>
      <c r="AB6825" t="str">
        <f t="shared" si="539"/>
        <v>zselfcontrol ~ relative_age + as.factor(book) | as.factor(school_id) |      0 | school_id</v>
      </c>
    </row>
    <row r="6826" spans="1:28">
      <c r="A6826">
        <v>6825</v>
      </c>
      <c r="B6826" t="s">
        <v>171</v>
      </c>
      <c r="C6826" t="b">
        <v>0</v>
      </c>
      <c r="D6826" t="s">
        <v>283</v>
      </c>
      <c r="E6826" t="s">
        <v>284</v>
      </c>
      <c r="F6826" t="s">
        <v>106</v>
      </c>
      <c r="G6826">
        <v>0.24123229239215899</v>
      </c>
      <c r="H6826">
        <v>2.49391020057875E-2</v>
      </c>
      <c r="I6826">
        <v>9.6728539919431604</v>
      </c>
      <c r="J6826" s="10">
        <v>4.37716365604069E-22</v>
      </c>
      <c r="X6826" t="str">
        <f t="shared" si="535"/>
        <v>grade_4_sex_1_t3_subsample_zselfcontrol_as.factor(book)2</v>
      </c>
      <c r="Y6826" t="str">
        <f t="shared" si="536"/>
        <v>0.241</v>
      </c>
      <c r="Z6826" t="str">
        <f t="shared" si="537"/>
        <v>0.025</v>
      </c>
      <c r="AA6826" s="2" t="str">
        <f t="shared" si="538"/>
        <v>***</v>
      </c>
      <c r="AB6826" t="str">
        <f t="shared" si="539"/>
        <v>zselfcontrol ~ relative_age + as.factor(book) | as.factor(school_id) |      0 | school_id</v>
      </c>
    </row>
    <row r="6827" spans="1:28">
      <c r="A6827">
        <v>6826</v>
      </c>
      <c r="B6827" t="s">
        <v>171</v>
      </c>
      <c r="C6827" t="b">
        <v>0</v>
      </c>
      <c r="D6827" t="s">
        <v>283</v>
      </c>
      <c r="E6827" t="s">
        <v>284</v>
      </c>
      <c r="F6827" t="s">
        <v>107</v>
      </c>
      <c r="G6827">
        <v>0.319474327510824</v>
      </c>
      <c r="H6827">
        <v>2.3535692701466101E-2</v>
      </c>
      <c r="I6827">
        <v>13.574035468729701</v>
      </c>
      <c r="J6827" s="10">
        <v>8.6020825828932206E-42</v>
      </c>
      <c r="X6827" t="str">
        <f t="shared" si="535"/>
        <v>grade_4_sex_1_t3_subsample_zselfcontrol_as.factor(book)3</v>
      </c>
      <c r="Y6827" t="str">
        <f t="shared" si="536"/>
        <v>0.319</v>
      </c>
      <c r="Z6827" t="str">
        <f t="shared" si="537"/>
        <v>0.024</v>
      </c>
      <c r="AA6827" s="2" t="str">
        <f t="shared" si="538"/>
        <v>***</v>
      </c>
      <c r="AB6827" t="str">
        <f t="shared" si="539"/>
        <v>zselfcontrol ~ relative_age + as.factor(book) | as.factor(school_id) |      0 | school_id</v>
      </c>
    </row>
    <row r="6828" spans="1:28">
      <c r="A6828">
        <v>6827</v>
      </c>
      <c r="B6828" t="s">
        <v>171</v>
      </c>
      <c r="C6828" t="b">
        <v>0</v>
      </c>
      <c r="D6828" t="s">
        <v>283</v>
      </c>
      <c r="E6828" t="s">
        <v>284</v>
      </c>
      <c r="F6828" t="s">
        <v>108</v>
      </c>
      <c r="G6828">
        <v>0.2782091177107</v>
      </c>
      <c r="H6828">
        <v>2.7041847135554901E-2</v>
      </c>
      <c r="I6828">
        <v>10.2880959394563</v>
      </c>
      <c r="J6828" s="10">
        <v>9.1417074035125601E-25</v>
      </c>
      <c r="X6828" t="str">
        <f t="shared" si="535"/>
        <v>grade_4_sex_1_t3_subsample_zselfcontrol_as.factor(book)4</v>
      </c>
      <c r="Y6828" t="str">
        <f t="shared" si="536"/>
        <v>0.278</v>
      </c>
      <c r="Z6828" t="str">
        <f t="shared" si="537"/>
        <v>0.027</v>
      </c>
      <c r="AA6828" s="2" t="str">
        <f t="shared" si="538"/>
        <v>***</v>
      </c>
      <c r="AB6828" t="str">
        <f t="shared" si="539"/>
        <v>zselfcontrol ~ relative_age + as.factor(book) | as.factor(school_id) |      0 | school_id</v>
      </c>
    </row>
    <row r="6829" spans="1:28">
      <c r="A6829">
        <v>6828</v>
      </c>
      <c r="B6829" t="s">
        <v>171</v>
      </c>
      <c r="C6829" t="b">
        <v>0</v>
      </c>
      <c r="D6829" t="s">
        <v>283</v>
      </c>
      <c r="E6829" t="s">
        <v>284</v>
      </c>
      <c r="F6829" t="s">
        <v>109</v>
      </c>
      <c r="G6829">
        <v>0.27128581522358802</v>
      </c>
      <c r="H6829">
        <v>3.01726708894321E-2</v>
      </c>
      <c r="I6829">
        <v>8.9911104064242799</v>
      </c>
      <c r="J6829" s="10">
        <v>2.65196352241964E-19</v>
      </c>
      <c r="X6829" t="str">
        <f t="shared" si="535"/>
        <v>grade_4_sex_1_t3_subsample_zselfcontrol_as.factor(book)5</v>
      </c>
      <c r="Y6829" t="str">
        <f t="shared" si="536"/>
        <v>0.271</v>
      </c>
      <c r="Z6829" t="str">
        <f t="shared" si="537"/>
        <v>0.030</v>
      </c>
      <c r="AA6829" s="2" t="str">
        <f t="shared" si="538"/>
        <v>***</v>
      </c>
      <c r="AB6829" t="str">
        <f t="shared" si="539"/>
        <v>zselfcontrol ~ relative_age + as.factor(book) | as.factor(school_id) |      0 | school_id</v>
      </c>
    </row>
    <row r="6830" spans="1:28">
      <c r="A6830">
        <v>6829</v>
      </c>
      <c r="B6830" t="s">
        <v>175</v>
      </c>
      <c r="C6830" t="b">
        <v>0</v>
      </c>
      <c r="D6830" t="s">
        <v>283</v>
      </c>
      <c r="E6830" t="s">
        <v>285</v>
      </c>
      <c r="F6830" t="s">
        <v>104</v>
      </c>
      <c r="G6830">
        <v>7.1652528700349404E-3</v>
      </c>
      <c r="H6830">
        <v>1.9104342132632199E-3</v>
      </c>
      <c r="I6830">
        <v>3.75058864643968</v>
      </c>
      <c r="J6830">
        <v>1.7689620799381199E-4</v>
      </c>
      <c r="X6830" t="str">
        <f t="shared" si="535"/>
        <v>grade_4_sex_2_t3_subsample_zselfcontrol_relative_age</v>
      </c>
      <c r="Y6830" t="str">
        <f t="shared" si="536"/>
        <v>0.007</v>
      </c>
      <c r="Z6830" t="str">
        <f t="shared" si="537"/>
        <v>0.002</v>
      </c>
      <c r="AA6830" s="2" t="str">
        <f t="shared" si="538"/>
        <v>***</v>
      </c>
      <c r="AB6830" t="str">
        <f t="shared" si="539"/>
        <v>zselfcontrol ~ relative_age + as.factor(book) | as.factor(school_id) |      0 | school_id</v>
      </c>
    </row>
    <row r="6831" spans="1:28">
      <c r="A6831">
        <v>6830</v>
      </c>
      <c r="B6831" t="s">
        <v>175</v>
      </c>
      <c r="C6831" t="b">
        <v>0</v>
      </c>
      <c r="D6831" t="s">
        <v>283</v>
      </c>
      <c r="E6831" t="s">
        <v>285</v>
      </c>
      <c r="F6831" t="s">
        <v>106</v>
      </c>
      <c r="G6831">
        <v>0.23499369096203901</v>
      </c>
      <c r="H6831">
        <v>2.8886218721737099E-2</v>
      </c>
      <c r="I6831">
        <v>8.1351489174041607</v>
      </c>
      <c r="J6831" s="10">
        <v>4.3420676160494501E-16</v>
      </c>
      <c r="X6831" t="str">
        <f t="shared" si="535"/>
        <v>grade_4_sex_2_t3_subsample_zselfcontrol_as.factor(book)2</v>
      </c>
      <c r="Y6831" t="str">
        <f t="shared" si="536"/>
        <v>0.235</v>
      </c>
      <c r="Z6831" t="str">
        <f t="shared" si="537"/>
        <v>0.029</v>
      </c>
      <c r="AA6831" s="2" t="str">
        <f t="shared" si="538"/>
        <v>***</v>
      </c>
      <c r="AB6831" t="str">
        <f t="shared" si="539"/>
        <v>zselfcontrol ~ relative_age + as.factor(book) | as.factor(school_id) |      0 | school_id</v>
      </c>
    </row>
    <row r="6832" spans="1:28">
      <c r="A6832">
        <v>6831</v>
      </c>
      <c r="B6832" t="s">
        <v>175</v>
      </c>
      <c r="C6832" t="b">
        <v>0</v>
      </c>
      <c r="D6832" t="s">
        <v>283</v>
      </c>
      <c r="E6832" t="s">
        <v>285</v>
      </c>
      <c r="F6832" t="s">
        <v>107</v>
      </c>
      <c r="G6832">
        <v>0.34333489821693802</v>
      </c>
      <c r="H6832">
        <v>2.81839564451184E-2</v>
      </c>
      <c r="I6832">
        <v>12.1819269372454</v>
      </c>
      <c r="J6832" s="10">
        <v>5.0616156984452999E-34</v>
      </c>
      <c r="X6832" t="str">
        <f t="shared" si="535"/>
        <v>grade_4_sex_2_t3_subsample_zselfcontrol_as.factor(book)3</v>
      </c>
      <c r="Y6832" t="str">
        <f t="shared" si="536"/>
        <v>0.343</v>
      </c>
      <c r="Z6832" t="str">
        <f t="shared" si="537"/>
        <v>0.028</v>
      </c>
      <c r="AA6832" s="2" t="str">
        <f t="shared" si="538"/>
        <v>***</v>
      </c>
      <c r="AB6832" t="str">
        <f t="shared" si="539"/>
        <v>zselfcontrol ~ relative_age + as.factor(book) | as.factor(school_id) |      0 | school_id</v>
      </c>
    </row>
    <row r="6833" spans="1:28">
      <c r="A6833">
        <v>6832</v>
      </c>
      <c r="B6833" t="s">
        <v>175</v>
      </c>
      <c r="C6833" t="b">
        <v>0</v>
      </c>
      <c r="D6833" t="s">
        <v>283</v>
      </c>
      <c r="E6833" t="s">
        <v>285</v>
      </c>
      <c r="F6833" t="s">
        <v>108</v>
      </c>
      <c r="G6833">
        <v>0.34847433663671701</v>
      </c>
      <c r="H6833">
        <v>3.1384393682966798E-2</v>
      </c>
      <c r="I6833">
        <v>11.103427396331799</v>
      </c>
      <c r="J6833" s="10">
        <v>1.45128834620411E-28</v>
      </c>
      <c r="X6833" t="str">
        <f t="shared" si="535"/>
        <v>grade_4_sex_2_t3_subsample_zselfcontrol_as.factor(book)4</v>
      </c>
      <c r="Y6833" t="str">
        <f t="shared" si="536"/>
        <v>0.348</v>
      </c>
      <c r="Z6833" t="str">
        <f t="shared" si="537"/>
        <v>0.031</v>
      </c>
      <c r="AA6833" s="2" t="str">
        <f t="shared" si="538"/>
        <v>***</v>
      </c>
      <c r="AB6833" t="str">
        <f t="shared" si="539"/>
        <v>zselfcontrol ~ relative_age + as.factor(book) | as.factor(school_id) |      0 | school_id</v>
      </c>
    </row>
    <row r="6834" spans="1:28">
      <c r="A6834">
        <v>6833</v>
      </c>
      <c r="B6834" t="s">
        <v>175</v>
      </c>
      <c r="C6834" t="b">
        <v>0</v>
      </c>
      <c r="D6834" t="s">
        <v>283</v>
      </c>
      <c r="E6834" t="s">
        <v>285</v>
      </c>
      <c r="F6834" t="s">
        <v>109</v>
      </c>
      <c r="G6834">
        <v>0.29896997415690901</v>
      </c>
      <c r="H6834">
        <v>3.4134708182356803E-2</v>
      </c>
      <c r="I6834">
        <v>8.7585331785973004</v>
      </c>
      <c r="J6834" s="10">
        <v>2.1259083129016599E-18</v>
      </c>
      <c r="X6834" t="str">
        <f t="shared" si="535"/>
        <v>grade_4_sex_2_t3_subsample_zselfcontrol_as.factor(book)5</v>
      </c>
      <c r="Y6834" t="str">
        <f t="shared" si="536"/>
        <v>0.299</v>
      </c>
      <c r="Z6834" t="str">
        <f t="shared" si="537"/>
        <v>0.034</v>
      </c>
      <c r="AA6834" s="2" t="str">
        <f t="shared" si="538"/>
        <v>***</v>
      </c>
      <c r="AB6834" t="str">
        <f t="shared" si="539"/>
        <v>zselfcontrol ~ relative_age + as.factor(book) | as.factor(school_id) |      0 | school_id</v>
      </c>
    </row>
    <row r="6835" spans="1:28">
      <c r="A6835">
        <v>6834</v>
      </c>
      <c r="B6835" t="s">
        <v>177</v>
      </c>
      <c r="C6835" t="b">
        <v>0</v>
      </c>
      <c r="D6835" t="s">
        <v>283</v>
      </c>
      <c r="E6835" t="s">
        <v>286</v>
      </c>
      <c r="F6835" t="s">
        <v>104</v>
      </c>
      <c r="G6835">
        <v>6.8225868469937896E-3</v>
      </c>
      <c r="H6835">
        <v>1.81626457456403E-3</v>
      </c>
      <c r="I6835">
        <v>3.7563838124362801</v>
      </c>
      <c r="J6835">
        <v>1.7283149007975201E-4</v>
      </c>
      <c r="X6835" t="str">
        <f t="shared" si="535"/>
        <v>grade_9_sex_2_t3_subsample_zselfcontrol_relative_age</v>
      </c>
      <c r="Y6835" t="str">
        <f t="shared" si="536"/>
        <v>0.007</v>
      </c>
      <c r="Z6835" t="str">
        <f t="shared" si="537"/>
        <v>0.002</v>
      </c>
      <c r="AA6835" s="2" t="str">
        <f t="shared" si="538"/>
        <v>***</v>
      </c>
      <c r="AB6835" t="str">
        <f t="shared" si="539"/>
        <v>zselfcontrol ~ relative_age + as.factor(book) | as.factor(school_id) |      0 | school_id</v>
      </c>
    </row>
    <row r="6836" spans="1:28">
      <c r="A6836">
        <v>6835</v>
      </c>
      <c r="B6836" t="s">
        <v>177</v>
      </c>
      <c r="C6836" t="b">
        <v>0</v>
      </c>
      <c r="D6836" t="s">
        <v>283</v>
      </c>
      <c r="E6836" t="s">
        <v>286</v>
      </c>
      <c r="F6836" t="s">
        <v>106</v>
      </c>
      <c r="G6836">
        <v>0.223070501717164</v>
      </c>
      <c r="H6836">
        <v>2.52731773269287E-2</v>
      </c>
      <c r="I6836">
        <v>8.8263734643084</v>
      </c>
      <c r="J6836" s="10">
        <v>1.16043858307566E-18</v>
      </c>
      <c r="X6836" t="str">
        <f t="shared" si="535"/>
        <v>grade_9_sex_2_t3_subsample_zselfcontrol_as.factor(book)2</v>
      </c>
      <c r="Y6836" t="str">
        <f t="shared" si="536"/>
        <v>0.223</v>
      </c>
      <c r="Z6836" t="str">
        <f t="shared" si="537"/>
        <v>0.025</v>
      </c>
      <c r="AA6836" s="2" t="str">
        <f t="shared" si="538"/>
        <v>***</v>
      </c>
      <c r="AB6836" t="str">
        <f t="shared" si="539"/>
        <v>zselfcontrol ~ relative_age + as.factor(book) | as.factor(school_id) |      0 | school_id</v>
      </c>
    </row>
    <row r="6837" spans="1:28">
      <c r="A6837">
        <v>6836</v>
      </c>
      <c r="B6837" t="s">
        <v>177</v>
      </c>
      <c r="C6837" t="b">
        <v>0</v>
      </c>
      <c r="D6837" t="s">
        <v>283</v>
      </c>
      <c r="E6837" t="s">
        <v>286</v>
      </c>
      <c r="F6837" t="s">
        <v>107</v>
      </c>
      <c r="G6837">
        <v>0.207561299275694</v>
      </c>
      <c r="H6837">
        <v>2.46681509870318E-2</v>
      </c>
      <c r="I6837">
        <v>8.4141409457405096</v>
      </c>
      <c r="J6837" s="10">
        <v>4.1964268667877303E-17</v>
      </c>
      <c r="X6837" t="str">
        <f t="shared" si="535"/>
        <v>grade_9_sex_2_t3_subsample_zselfcontrol_as.factor(book)3</v>
      </c>
      <c r="Y6837" t="str">
        <f t="shared" si="536"/>
        <v>0.208</v>
      </c>
      <c r="Z6837" t="str">
        <f t="shared" si="537"/>
        <v>0.025</v>
      </c>
      <c r="AA6837" s="2" t="str">
        <f t="shared" si="538"/>
        <v>***</v>
      </c>
      <c r="AB6837" t="str">
        <f t="shared" si="539"/>
        <v>zselfcontrol ~ relative_age + as.factor(book) | as.factor(school_id) |      0 | school_id</v>
      </c>
    </row>
    <row r="6838" spans="1:28">
      <c r="A6838">
        <v>6837</v>
      </c>
      <c r="B6838" t="s">
        <v>177</v>
      </c>
      <c r="C6838" t="b">
        <v>0</v>
      </c>
      <c r="D6838" t="s">
        <v>283</v>
      </c>
      <c r="E6838" t="s">
        <v>286</v>
      </c>
      <c r="F6838" t="s">
        <v>108</v>
      </c>
      <c r="G6838">
        <v>0.20384278296994901</v>
      </c>
      <c r="H6838">
        <v>2.5495654145974801E-2</v>
      </c>
      <c r="I6838">
        <v>7.9951972129388</v>
      </c>
      <c r="J6838" s="10">
        <v>1.3570963741485599E-15</v>
      </c>
      <c r="X6838" t="str">
        <f t="shared" si="535"/>
        <v>grade_9_sex_2_t3_subsample_zselfcontrol_as.factor(book)4</v>
      </c>
      <c r="Y6838" t="str">
        <f t="shared" si="536"/>
        <v>0.204</v>
      </c>
      <c r="Z6838" t="str">
        <f t="shared" si="537"/>
        <v>0.025</v>
      </c>
      <c r="AA6838" s="2" t="str">
        <f t="shared" si="538"/>
        <v>***</v>
      </c>
      <c r="AB6838" t="str">
        <f t="shared" si="539"/>
        <v>zselfcontrol ~ relative_age + as.factor(book) | as.factor(school_id) |      0 | school_id</v>
      </c>
    </row>
    <row r="6839" spans="1:28">
      <c r="A6839">
        <v>6838</v>
      </c>
      <c r="B6839" t="s">
        <v>177</v>
      </c>
      <c r="C6839" t="b">
        <v>0</v>
      </c>
      <c r="D6839" t="s">
        <v>283</v>
      </c>
      <c r="E6839" t="s">
        <v>286</v>
      </c>
      <c r="F6839" t="s">
        <v>109</v>
      </c>
      <c r="G6839">
        <v>9.6401290114096802E-2</v>
      </c>
      <c r="H6839">
        <v>2.8033614846892398E-2</v>
      </c>
      <c r="I6839">
        <v>3.4387748651252998</v>
      </c>
      <c r="J6839">
        <v>5.8543721690411995E-4</v>
      </c>
      <c r="X6839" t="str">
        <f t="shared" si="535"/>
        <v>grade_9_sex_2_t3_subsample_zselfcontrol_as.factor(book)5</v>
      </c>
      <c r="Y6839" t="str">
        <f t="shared" si="536"/>
        <v>0.096</v>
      </c>
      <c r="Z6839" t="str">
        <f t="shared" si="537"/>
        <v>0.028</v>
      </c>
      <c r="AA6839" s="2" t="str">
        <f t="shared" si="538"/>
        <v>***</v>
      </c>
      <c r="AB6839" t="str">
        <f t="shared" si="539"/>
        <v>zselfcontrol ~ relative_age + as.factor(book) | as.factor(school_id) |      0 | school_id</v>
      </c>
    </row>
    <row r="6840" spans="1:28">
      <c r="A6840">
        <v>6839</v>
      </c>
      <c r="B6840" t="s">
        <v>179</v>
      </c>
      <c r="C6840" t="b">
        <v>0</v>
      </c>
      <c r="D6840" t="s">
        <v>283</v>
      </c>
      <c r="E6840" t="s">
        <v>287</v>
      </c>
      <c r="F6840" t="s">
        <v>104</v>
      </c>
      <c r="G6840">
        <v>7.1651251235772401E-3</v>
      </c>
      <c r="H6840">
        <v>1.8463577367187299E-3</v>
      </c>
      <c r="I6840">
        <v>3.8806808567395001</v>
      </c>
      <c r="J6840">
        <v>1.04463396122393E-4</v>
      </c>
      <c r="X6840" t="str">
        <f t="shared" si="535"/>
        <v>grade_8_sex_2_t3_subsample_zselfcontrol_relative_age</v>
      </c>
      <c r="Y6840" t="str">
        <f t="shared" si="536"/>
        <v>0.007</v>
      </c>
      <c r="Z6840" t="str">
        <f t="shared" si="537"/>
        <v>0.002</v>
      </c>
      <c r="AA6840" s="2" t="str">
        <f t="shared" si="538"/>
        <v>***</v>
      </c>
      <c r="AB6840" t="str">
        <f t="shared" si="539"/>
        <v>zselfcontrol ~ relative_age + as.factor(book) | as.factor(school_id) |      0 | school_id</v>
      </c>
    </row>
    <row r="6841" spans="1:28">
      <c r="A6841">
        <v>6840</v>
      </c>
      <c r="B6841" t="s">
        <v>179</v>
      </c>
      <c r="C6841" t="b">
        <v>0</v>
      </c>
      <c r="D6841" t="s">
        <v>283</v>
      </c>
      <c r="E6841" t="s">
        <v>287</v>
      </c>
      <c r="F6841" t="s">
        <v>106</v>
      </c>
      <c r="G6841">
        <v>0.215542675083324</v>
      </c>
      <c r="H6841">
        <v>2.44902005559107E-2</v>
      </c>
      <c r="I6841">
        <v>8.8011804799737892</v>
      </c>
      <c r="J6841" s="10">
        <v>1.45011299475633E-18</v>
      </c>
      <c r="X6841" t="str">
        <f t="shared" si="535"/>
        <v>grade_8_sex_2_t3_subsample_zselfcontrol_as.factor(book)2</v>
      </c>
      <c r="Y6841" t="str">
        <f t="shared" si="536"/>
        <v>0.216</v>
      </c>
      <c r="Z6841" t="str">
        <f t="shared" si="537"/>
        <v>0.024</v>
      </c>
      <c r="AA6841" s="2" t="str">
        <f t="shared" si="538"/>
        <v>***</v>
      </c>
      <c r="AB6841" t="str">
        <f t="shared" si="539"/>
        <v>zselfcontrol ~ relative_age + as.factor(book) | as.factor(school_id) |      0 | school_id</v>
      </c>
    </row>
    <row r="6842" spans="1:28">
      <c r="A6842">
        <v>6841</v>
      </c>
      <c r="B6842" t="s">
        <v>179</v>
      </c>
      <c r="C6842" t="b">
        <v>0</v>
      </c>
      <c r="D6842" t="s">
        <v>283</v>
      </c>
      <c r="E6842" t="s">
        <v>287</v>
      </c>
      <c r="F6842" t="s">
        <v>107</v>
      </c>
      <c r="G6842">
        <v>0.241763251815305</v>
      </c>
      <c r="H6842">
        <v>2.2975161544818601E-2</v>
      </c>
      <c r="I6842">
        <v>10.5228096587563</v>
      </c>
      <c r="J6842" s="10">
        <v>7.7948300382461996E-26</v>
      </c>
      <c r="X6842" t="str">
        <f t="shared" si="535"/>
        <v>grade_8_sex_2_t3_subsample_zselfcontrol_as.factor(book)3</v>
      </c>
      <c r="Y6842" t="str">
        <f t="shared" si="536"/>
        <v>0.242</v>
      </c>
      <c r="Z6842" t="str">
        <f t="shared" si="537"/>
        <v>0.023</v>
      </c>
      <c r="AA6842" s="2" t="str">
        <f t="shared" si="538"/>
        <v>***</v>
      </c>
      <c r="AB6842" t="str">
        <f t="shared" si="539"/>
        <v>zselfcontrol ~ relative_age + as.factor(book) | as.factor(school_id) |      0 | school_id</v>
      </c>
    </row>
    <row r="6843" spans="1:28">
      <c r="A6843">
        <v>6842</v>
      </c>
      <c r="B6843" t="s">
        <v>179</v>
      </c>
      <c r="C6843" t="b">
        <v>0</v>
      </c>
      <c r="D6843" t="s">
        <v>283</v>
      </c>
      <c r="E6843" t="s">
        <v>287</v>
      </c>
      <c r="F6843" t="s">
        <v>108</v>
      </c>
      <c r="G6843">
        <v>0.217512891908274</v>
      </c>
      <c r="H6843">
        <v>2.6197641199274001E-2</v>
      </c>
      <c r="I6843">
        <v>8.3027662778395896</v>
      </c>
      <c r="J6843" s="10">
        <v>1.07421460020455E-16</v>
      </c>
      <c r="X6843" t="str">
        <f t="shared" si="535"/>
        <v>grade_8_sex_2_t3_subsample_zselfcontrol_as.factor(book)4</v>
      </c>
      <c r="Y6843" t="str">
        <f t="shared" si="536"/>
        <v>0.218</v>
      </c>
      <c r="Z6843" t="str">
        <f t="shared" si="537"/>
        <v>0.026</v>
      </c>
      <c r="AA6843" s="2" t="str">
        <f t="shared" si="538"/>
        <v>***</v>
      </c>
      <c r="AB6843" t="str">
        <f t="shared" si="539"/>
        <v>zselfcontrol ~ relative_age + as.factor(book) | as.factor(school_id) |      0 | school_id</v>
      </c>
    </row>
    <row r="6844" spans="1:28">
      <c r="A6844">
        <v>6843</v>
      </c>
      <c r="B6844" t="s">
        <v>179</v>
      </c>
      <c r="C6844" t="b">
        <v>0</v>
      </c>
      <c r="D6844" t="s">
        <v>283</v>
      </c>
      <c r="E6844" t="s">
        <v>287</v>
      </c>
      <c r="F6844" t="s">
        <v>109</v>
      </c>
      <c r="G6844">
        <v>0.135620873002399</v>
      </c>
      <c r="H6844">
        <v>2.83712367108701E-2</v>
      </c>
      <c r="I6844">
        <v>4.7802242244320903</v>
      </c>
      <c r="J6844" s="10">
        <v>1.76213529177456E-6</v>
      </c>
      <c r="X6844" t="str">
        <f t="shared" si="535"/>
        <v>grade_8_sex_2_t3_subsample_zselfcontrol_as.factor(book)5</v>
      </c>
      <c r="Y6844" t="str">
        <f t="shared" si="536"/>
        <v>0.136</v>
      </c>
      <c r="Z6844" t="str">
        <f t="shared" si="537"/>
        <v>0.028</v>
      </c>
      <c r="AA6844" s="2" t="str">
        <f t="shared" si="538"/>
        <v>***</v>
      </c>
      <c r="AB6844" t="str">
        <f t="shared" si="539"/>
        <v>zselfcontrol ~ relative_age + as.factor(book) | as.factor(school_id) |      0 | school_id</v>
      </c>
    </row>
    <row r="6845" spans="1:28">
      <c r="A6845">
        <v>6844</v>
      </c>
      <c r="B6845" t="s">
        <v>181</v>
      </c>
      <c r="C6845" t="b">
        <v>0</v>
      </c>
      <c r="D6845" t="s">
        <v>283</v>
      </c>
      <c r="E6845" t="s">
        <v>288</v>
      </c>
      <c r="F6845" t="s">
        <v>104</v>
      </c>
      <c r="G6845">
        <v>6.7782035814783299E-3</v>
      </c>
      <c r="H6845">
        <v>1.83769460289815E-3</v>
      </c>
      <c r="I6845">
        <v>3.6884276477651401</v>
      </c>
      <c r="J6845">
        <v>2.2618268423399001E-4</v>
      </c>
      <c r="X6845" t="str">
        <f t="shared" si="535"/>
        <v>grade_6_sex_2_t3_subsample_zselfcontrol_relative_age</v>
      </c>
      <c r="Y6845" t="str">
        <f t="shared" si="536"/>
        <v>0.007</v>
      </c>
      <c r="Z6845" t="str">
        <f t="shared" si="537"/>
        <v>0.002</v>
      </c>
      <c r="AA6845" s="2" t="str">
        <f t="shared" si="538"/>
        <v>***</v>
      </c>
      <c r="AB6845" t="str">
        <f t="shared" si="539"/>
        <v>zselfcontrol ~ relative_age + as.factor(book) | as.factor(school_id) |      0 | school_id</v>
      </c>
    </row>
    <row r="6846" spans="1:28">
      <c r="A6846">
        <v>6845</v>
      </c>
      <c r="B6846" t="s">
        <v>181</v>
      </c>
      <c r="C6846" t="b">
        <v>0</v>
      </c>
      <c r="D6846" t="s">
        <v>283</v>
      </c>
      <c r="E6846" t="s">
        <v>288</v>
      </c>
      <c r="F6846" t="s">
        <v>106</v>
      </c>
      <c r="G6846">
        <v>0.24780247876355599</v>
      </c>
      <c r="H6846">
        <v>3.2584458247171301E-2</v>
      </c>
      <c r="I6846">
        <v>7.6049286099475903</v>
      </c>
      <c r="J6846" s="10">
        <v>2.9637126544320999E-14</v>
      </c>
      <c r="X6846" t="str">
        <f t="shared" si="535"/>
        <v>grade_6_sex_2_t3_subsample_zselfcontrol_as.factor(book)2</v>
      </c>
      <c r="Y6846" t="str">
        <f t="shared" si="536"/>
        <v>0.248</v>
      </c>
      <c r="Z6846" t="str">
        <f t="shared" si="537"/>
        <v>0.033</v>
      </c>
      <c r="AA6846" s="2" t="str">
        <f t="shared" si="538"/>
        <v>***</v>
      </c>
      <c r="AB6846" t="str">
        <f t="shared" si="539"/>
        <v>zselfcontrol ~ relative_age + as.factor(book) | as.factor(school_id) |      0 | school_id</v>
      </c>
    </row>
    <row r="6847" spans="1:28">
      <c r="A6847">
        <v>6846</v>
      </c>
      <c r="B6847" t="s">
        <v>181</v>
      </c>
      <c r="C6847" t="b">
        <v>0</v>
      </c>
      <c r="D6847" t="s">
        <v>283</v>
      </c>
      <c r="E6847" t="s">
        <v>288</v>
      </c>
      <c r="F6847" t="s">
        <v>107</v>
      </c>
      <c r="G6847">
        <v>0.356513099632431</v>
      </c>
      <c r="H6847">
        <v>3.1266311607376598E-2</v>
      </c>
      <c r="I6847">
        <v>11.402467425940999</v>
      </c>
      <c r="J6847" s="10">
        <v>4.9276443265742698E-30</v>
      </c>
      <c r="X6847" t="str">
        <f t="shared" si="535"/>
        <v>grade_6_sex_2_t3_subsample_zselfcontrol_as.factor(book)3</v>
      </c>
      <c r="Y6847" t="str">
        <f t="shared" si="536"/>
        <v>0.357</v>
      </c>
      <c r="Z6847" t="str">
        <f t="shared" si="537"/>
        <v>0.031</v>
      </c>
      <c r="AA6847" s="2" t="str">
        <f t="shared" si="538"/>
        <v>***</v>
      </c>
      <c r="AB6847" t="str">
        <f t="shared" si="539"/>
        <v>zselfcontrol ~ relative_age + as.factor(book) | as.factor(school_id) |      0 | school_id</v>
      </c>
    </row>
    <row r="6848" spans="1:28">
      <c r="A6848">
        <v>6847</v>
      </c>
      <c r="B6848" t="s">
        <v>181</v>
      </c>
      <c r="C6848" t="b">
        <v>0</v>
      </c>
      <c r="D6848" t="s">
        <v>283</v>
      </c>
      <c r="E6848" t="s">
        <v>288</v>
      </c>
      <c r="F6848" t="s">
        <v>108</v>
      </c>
      <c r="G6848">
        <v>0.33776473270909602</v>
      </c>
      <c r="H6848">
        <v>3.2686462152827299E-2</v>
      </c>
      <c r="I6848">
        <v>10.333474792403599</v>
      </c>
      <c r="J6848" s="10">
        <v>5.6653852786661401E-25</v>
      </c>
      <c r="X6848" t="str">
        <f t="shared" si="535"/>
        <v>grade_6_sex_2_t3_subsample_zselfcontrol_as.factor(book)4</v>
      </c>
      <c r="Y6848" t="str">
        <f t="shared" si="536"/>
        <v>0.338</v>
      </c>
      <c r="Z6848" t="str">
        <f t="shared" si="537"/>
        <v>0.033</v>
      </c>
      <c r="AA6848" s="2" t="str">
        <f t="shared" si="538"/>
        <v>***</v>
      </c>
      <c r="AB6848" t="str">
        <f t="shared" si="539"/>
        <v>zselfcontrol ~ relative_age + as.factor(book) | as.factor(school_id) |      0 | school_id</v>
      </c>
    </row>
    <row r="6849" spans="1:28">
      <c r="A6849">
        <v>6848</v>
      </c>
      <c r="B6849" t="s">
        <v>181</v>
      </c>
      <c r="C6849" t="b">
        <v>0</v>
      </c>
      <c r="D6849" t="s">
        <v>283</v>
      </c>
      <c r="E6849" t="s">
        <v>288</v>
      </c>
      <c r="F6849" t="s">
        <v>109</v>
      </c>
      <c r="G6849">
        <v>0.28640692664162098</v>
      </c>
      <c r="H6849">
        <v>3.3836334777062403E-2</v>
      </c>
      <c r="I6849">
        <v>8.4644784527837196</v>
      </c>
      <c r="J6849" s="10">
        <v>2.7302335503470301E-17</v>
      </c>
      <c r="X6849" t="str">
        <f t="shared" si="535"/>
        <v>grade_6_sex_2_t3_subsample_zselfcontrol_as.factor(book)5</v>
      </c>
      <c r="Y6849" t="str">
        <f t="shared" si="536"/>
        <v>0.286</v>
      </c>
      <c r="Z6849" t="str">
        <f t="shared" si="537"/>
        <v>0.034</v>
      </c>
      <c r="AA6849" s="2" t="str">
        <f t="shared" si="538"/>
        <v>***</v>
      </c>
      <c r="AB6849" t="str">
        <f t="shared" si="539"/>
        <v>zselfcontrol ~ relative_age + as.factor(book) | as.factor(school_id) |      0 | school_id</v>
      </c>
    </row>
    <row r="6850" spans="1:28">
      <c r="A6850">
        <v>6849</v>
      </c>
      <c r="B6850" t="s">
        <v>183</v>
      </c>
      <c r="C6850" t="b">
        <v>0</v>
      </c>
      <c r="D6850" t="s">
        <v>283</v>
      </c>
      <c r="E6850" t="s">
        <v>289</v>
      </c>
      <c r="F6850" t="s">
        <v>104</v>
      </c>
      <c r="G6850">
        <v>8.4655219401538005E-3</v>
      </c>
      <c r="H6850">
        <v>1.8412039330275901E-3</v>
      </c>
      <c r="I6850">
        <v>4.5978187360448901</v>
      </c>
      <c r="J6850" s="10">
        <v>4.2928182216980701E-6</v>
      </c>
      <c r="X6850" t="str">
        <f t="shared" ref="X6850:X6913" si="540">E6850&amp;"_"&amp;F6850</f>
        <v>grade_5_sex_2_t3_subsample_zselfcontrol_relative_age</v>
      </c>
      <c r="Y6850" t="str">
        <f t="shared" ref="Y6850:Y6913" si="541">TEXT(G6850,"0.000")</f>
        <v>0.008</v>
      </c>
      <c r="Z6850" t="str">
        <f t="shared" ref="Z6850:Z6913" si="542">TEXT(H6850,"0.000")</f>
        <v>0.002</v>
      </c>
      <c r="AA6850" s="2" t="str">
        <f t="shared" ref="AA6850:AA6913" si="543">IF(COUNTIF(J6850,"*E*")&gt;0, "***", IF(TEXT(J6850, "0.00E+00")*1&lt;0.01, "***", IF(TEXT(J6850, "0.00E+00")*1&lt;0.05, "**",  IF(TEXT(J6850, "0.00E+00")*1&lt;0.1, "*",""))))</f>
        <v>***</v>
      </c>
      <c r="AB6850" t="str">
        <f t="shared" ref="AB6850:AB6913" si="544">D6850</f>
        <v>zselfcontrol ~ relative_age + as.factor(book) | as.factor(school_id) |      0 | school_id</v>
      </c>
    </row>
    <row r="6851" spans="1:28">
      <c r="A6851">
        <v>6850</v>
      </c>
      <c r="B6851" t="s">
        <v>183</v>
      </c>
      <c r="C6851" t="b">
        <v>0</v>
      </c>
      <c r="D6851" t="s">
        <v>283</v>
      </c>
      <c r="E6851" t="s">
        <v>289</v>
      </c>
      <c r="F6851" t="s">
        <v>106</v>
      </c>
      <c r="G6851">
        <v>0.265374912072664</v>
      </c>
      <c r="H6851">
        <v>2.88130667431277E-2</v>
      </c>
      <c r="I6851">
        <v>9.2102279302136303</v>
      </c>
      <c r="J6851" s="10">
        <v>3.5339087122847603E-20</v>
      </c>
      <c r="X6851" t="str">
        <f t="shared" si="540"/>
        <v>grade_5_sex_2_t3_subsample_zselfcontrol_as.factor(book)2</v>
      </c>
      <c r="Y6851" t="str">
        <f t="shared" si="541"/>
        <v>0.265</v>
      </c>
      <c r="Z6851" t="str">
        <f t="shared" si="542"/>
        <v>0.029</v>
      </c>
      <c r="AA6851" s="2" t="str">
        <f t="shared" si="543"/>
        <v>***</v>
      </c>
      <c r="AB6851" t="str">
        <f t="shared" si="544"/>
        <v>zselfcontrol ~ relative_age + as.factor(book) | as.factor(school_id) |      0 | school_id</v>
      </c>
    </row>
    <row r="6852" spans="1:28">
      <c r="A6852">
        <v>6851</v>
      </c>
      <c r="B6852" t="s">
        <v>183</v>
      </c>
      <c r="C6852" t="b">
        <v>0</v>
      </c>
      <c r="D6852" t="s">
        <v>283</v>
      </c>
      <c r="E6852" t="s">
        <v>289</v>
      </c>
      <c r="F6852" t="s">
        <v>107</v>
      </c>
      <c r="G6852">
        <v>0.36434747109244697</v>
      </c>
      <c r="H6852">
        <v>2.6660623034387598E-2</v>
      </c>
      <c r="I6852">
        <v>13.666127405293601</v>
      </c>
      <c r="J6852" s="10">
        <v>2.39739481537039E-42</v>
      </c>
      <c r="X6852" t="str">
        <f t="shared" si="540"/>
        <v>grade_5_sex_2_t3_subsample_zselfcontrol_as.factor(book)3</v>
      </c>
      <c r="Y6852" t="str">
        <f t="shared" si="541"/>
        <v>0.364</v>
      </c>
      <c r="Z6852" t="str">
        <f t="shared" si="542"/>
        <v>0.027</v>
      </c>
      <c r="AA6852" s="2" t="str">
        <f t="shared" si="543"/>
        <v>***</v>
      </c>
      <c r="AB6852" t="str">
        <f t="shared" si="544"/>
        <v>zselfcontrol ~ relative_age + as.factor(book) | as.factor(school_id) |      0 | school_id</v>
      </c>
    </row>
    <row r="6853" spans="1:28">
      <c r="A6853">
        <v>6852</v>
      </c>
      <c r="B6853" t="s">
        <v>183</v>
      </c>
      <c r="C6853" t="b">
        <v>0</v>
      </c>
      <c r="D6853" t="s">
        <v>283</v>
      </c>
      <c r="E6853" t="s">
        <v>289</v>
      </c>
      <c r="F6853" t="s">
        <v>108</v>
      </c>
      <c r="G6853">
        <v>0.388980851510077</v>
      </c>
      <c r="H6853">
        <v>2.83905312672505E-2</v>
      </c>
      <c r="I6853">
        <v>13.7010768783598</v>
      </c>
      <c r="J6853" s="10">
        <v>1.4882884620596699E-42</v>
      </c>
      <c r="X6853" t="str">
        <f t="shared" si="540"/>
        <v>grade_5_sex_2_t3_subsample_zselfcontrol_as.factor(book)4</v>
      </c>
      <c r="Y6853" t="str">
        <f t="shared" si="541"/>
        <v>0.389</v>
      </c>
      <c r="Z6853" t="str">
        <f t="shared" si="542"/>
        <v>0.028</v>
      </c>
      <c r="AA6853" s="2" t="str">
        <f t="shared" si="543"/>
        <v>***</v>
      </c>
      <c r="AB6853" t="str">
        <f t="shared" si="544"/>
        <v>zselfcontrol ~ relative_age + as.factor(book) | as.factor(school_id) |      0 | school_id</v>
      </c>
    </row>
    <row r="6854" spans="1:28">
      <c r="A6854">
        <v>6853</v>
      </c>
      <c r="B6854" t="s">
        <v>183</v>
      </c>
      <c r="C6854" t="b">
        <v>0</v>
      </c>
      <c r="D6854" t="s">
        <v>283</v>
      </c>
      <c r="E6854" t="s">
        <v>289</v>
      </c>
      <c r="F6854" t="s">
        <v>109</v>
      </c>
      <c r="G6854">
        <v>0.34816297662076301</v>
      </c>
      <c r="H6854">
        <v>3.00524328307719E-2</v>
      </c>
      <c r="I6854">
        <v>11.5851844202199</v>
      </c>
      <c r="J6854" s="10">
        <v>6.0095106826142202E-31</v>
      </c>
      <c r="X6854" t="str">
        <f t="shared" si="540"/>
        <v>grade_5_sex_2_t3_subsample_zselfcontrol_as.factor(book)5</v>
      </c>
      <c r="Y6854" t="str">
        <f t="shared" si="541"/>
        <v>0.348</v>
      </c>
      <c r="Z6854" t="str">
        <f t="shared" si="542"/>
        <v>0.030</v>
      </c>
      <c r="AA6854" s="2" t="str">
        <f t="shared" si="543"/>
        <v>***</v>
      </c>
      <c r="AB6854" t="str">
        <f t="shared" si="544"/>
        <v>zselfcontrol ~ relative_age + as.factor(book) | as.factor(school_id) |      0 | school_id</v>
      </c>
    </row>
    <row r="6855" spans="1:28">
      <c r="A6855">
        <v>6854</v>
      </c>
      <c r="B6855" t="s">
        <v>185</v>
      </c>
      <c r="C6855" t="b">
        <v>0</v>
      </c>
      <c r="D6855" t="s">
        <v>283</v>
      </c>
      <c r="E6855" t="s">
        <v>290</v>
      </c>
      <c r="F6855" t="s">
        <v>104</v>
      </c>
      <c r="G6855">
        <v>7.1629721447316703E-3</v>
      </c>
      <c r="H6855">
        <v>1.8784248023458799E-3</v>
      </c>
      <c r="I6855">
        <v>3.8132866089641402</v>
      </c>
      <c r="J6855">
        <v>1.37503089632211E-4</v>
      </c>
      <c r="X6855" t="str">
        <f t="shared" si="540"/>
        <v>grade_7_sex_2_t3_subsample_zselfcontrol_relative_age</v>
      </c>
      <c r="Y6855" t="str">
        <f t="shared" si="541"/>
        <v>0.007</v>
      </c>
      <c r="Z6855" t="str">
        <f t="shared" si="542"/>
        <v>0.002</v>
      </c>
      <c r="AA6855" s="2" t="str">
        <f t="shared" si="543"/>
        <v>***</v>
      </c>
      <c r="AB6855" t="str">
        <f t="shared" si="544"/>
        <v>zselfcontrol ~ relative_age + as.factor(book) | as.factor(school_id) |      0 | school_id</v>
      </c>
    </row>
    <row r="6856" spans="1:28">
      <c r="A6856">
        <v>6855</v>
      </c>
      <c r="B6856" t="s">
        <v>185</v>
      </c>
      <c r="C6856" t="b">
        <v>0</v>
      </c>
      <c r="D6856" t="s">
        <v>283</v>
      </c>
      <c r="E6856" t="s">
        <v>290</v>
      </c>
      <c r="F6856" t="s">
        <v>106</v>
      </c>
      <c r="G6856">
        <v>0.28219523053815798</v>
      </c>
      <c r="H6856">
        <v>2.40072912431951E-2</v>
      </c>
      <c r="I6856">
        <v>11.754563548194801</v>
      </c>
      <c r="J6856" s="10">
        <v>8.3201497286597197E-32</v>
      </c>
      <c r="X6856" t="str">
        <f t="shared" si="540"/>
        <v>grade_7_sex_2_t3_subsample_zselfcontrol_as.factor(book)2</v>
      </c>
      <c r="Y6856" t="str">
        <f t="shared" si="541"/>
        <v>0.282</v>
      </c>
      <c r="Z6856" t="str">
        <f t="shared" si="542"/>
        <v>0.024</v>
      </c>
      <c r="AA6856" s="2" t="str">
        <f t="shared" si="543"/>
        <v>***</v>
      </c>
      <c r="AB6856" t="str">
        <f t="shared" si="544"/>
        <v>zselfcontrol ~ relative_age + as.factor(book) | as.factor(school_id) |      0 | school_id</v>
      </c>
    </row>
    <row r="6857" spans="1:28">
      <c r="A6857">
        <v>6856</v>
      </c>
      <c r="B6857" t="s">
        <v>185</v>
      </c>
      <c r="C6857" t="b">
        <v>0</v>
      </c>
      <c r="D6857" t="s">
        <v>283</v>
      </c>
      <c r="E6857" t="s">
        <v>290</v>
      </c>
      <c r="F6857" t="s">
        <v>107</v>
      </c>
      <c r="G6857">
        <v>0.34436931309934099</v>
      </c>
      <c r="H6857">
        <v>2.2077509498690501E-2</v>
      </c>
      <c r="I6857">
        <v>15.5981956714713</v>
      </c>
      <c r="J6857" s="10">
        <v>1.4628533804788101E-54</v>
      </c>
      <c r="X6857" t="str">
        <f t="shared" si="540"/>
        <v>grade_7_sex_2_t3_subsample_zselfcontrol_as.factor(book)3</v>
      </c>
      <c r="Y6857" t="str">
        <f t="shared" si="541"/>
        <v>0.344</v>
      </c>
      <c r="Z6857" t="str">
        <f t="shared" si="542"/>
        <v>0.022</v>
      </c>
      <c r="AA6857" s="2" t="str">
        <f t="shared" si="543"/>
        <v>***</v>
      </c>
      <c r="AB6857" t="str">
        <f t="shared" si="544"/>
        <v>zselfcontrol ~ relative_age + as.factor(book) | as.factor(school_id) |      0 | school_id</v>
      </c>
    </row>
    <row r="6858" spans="1:28">
      <c r="A6858">
        <v>6857</v>
      </c>
      <c r="B6858" t="s">
        <v>185</v>
      </c>
      <c r="C6858" t="b">
        <v>0</v>
      </c>
      <c r="D6858" t="s">
        <v>283</v>
      </c>
      <c r="E6858" t="s">
        <v>290</v>
      </c>
      <c r="F6858" t="s">
        <v>108</v>
      </c>
      <c r="G6858">
        <v>0.34510736594014602</v>
      </c>
      <c r="H6858">
        <v>2.5669944254379299E-2</v>
      </c>
      <c r="I6858">
        <v>13.4440247520706</v>
      </c>
      <c r="J6858" s="10">
        <v>4.8384206587556395E-41</v>
      </c>
      <c r="X6858" t="str">
        <f t="shared" si="540"/>
        <v>grade_7_sex_2_t3_subsample_zselfcontrol_as.factor(book)4</v>
      </c>
      <c r="Y6858" t="str">
        <f t="shared" si="541"/>
        <v>0.345</v>
      </c>
      <c r="Z6858" t="str">
        <f t="shared" si="542"/>
        <v>0.026</v>
      </c>
      <c r="AA6858" s="2" t="str">
        <f t="shared" si="543"/>
        <v>***</v>
      </c>
      <c r="AB6858" t="str">
        <f t="shared" si="544"/>
        <v>zselfcontrol ~ relative_age + as.factor(book) | as.factor(school_id) |      0 | school_id</v>
      </c>
    </row>
    <row r="6859" spans="1:28">
      <c r="A6859">
        <v>6858</v>
      </c>
      <c r="B6859" t="s">
        <v>185</v>
      </c>
      <c r="C6859" t="b">
        <v>0</v>
      </c>
      <c r="D6859" t="s">
        <v>283</v>
      </c>
      <c r="E6859" t="s">
        <v>290</v>
      </c>
      <c r="F6859" t="s">
        <v>109</v>
      </c>
      <c r="G6859">
        <v>0.240255436110899</v>
      </c>
      <c r="H6859">
        <v>2.8459329323207602E-2</v>
      </c>
      <c r="I6859">
        <v>8.4420624738678693</v>
      </c>
      <c r="J6859" s="10">
        <v>3.3069676728052399E-17</v>
      </c>
      <c r="X6859" t="str">
        <f t="shared" si="540"/>
        <v>grade_7_sex_2_t3_subsample_zselfcontrol_as.factor(book)5</v>
      </c>
      <c r="Y6859" t="str">
        <f t="shared" si="541"/>
        <v>0.240</v>
      </c>
      <c r="Z6859" t="str">
        <f t="shared" si="542"/>
        <v>0.028</v>
      </c>
      <c r="AA6859" s="2" t="str">
        <f t="shared" si="543"/>
        <v>***</v>
      </c>
      <c r="AB6859" t="str">
        <f t="shared" si="544"/>
        <v>zselfcontrol ~ relative_age + as.factor(book) | as.factor(school_id) |      0 | school_id</v>
      </c>
    </row>
    <row r="6860" spans="1:28">
      <c r="A6860">
        <v>6859</v>
      </c>
      <c r="B6860" t="s">
        <v>187</v>
      </c>
      <c r="C6860" t="b">
        <v>0</v>
      </c>
      <c r="D6860" t="s">
        <v>283</v>
      </c>
      <c r="E6860" t="s">
        <v>291</v>
      </c>
      <c r="F6860" t="s">
        <v>104</v>
      </c>
      <c r="G6860">
        <v>6.8811572444017598E-3</v>
      </c>
      <c r="H6860">
        <v>2.02346145437267E-3</v>
      </c>
      <c r="I6860">
        <v>3.4006861013001699</v>
      </c>
      <c r="J6860">
        <v>6.7334693823326703E-4</v>
      </c>
      <c r="X6860" t="str">
        <f t="shared" si="540"/>
        <v>grade_6_sex_1_t3_subsample_zselfcontrol_relative_age</v>
      </c>
      <c r="Y6860" t="str">
        <f t="shared" si="541"/>
        <v>0.007</v>
      </c>
      <c r="Z6860" t="str">
        <f t="shared" si="542"/>
        <v>0.002</v>
      </c>
      <c r="AA6860" s="2" t="str">
        <f t="shared" si="543"/>
        <v>***</v>
      </c>
      <c r="AB6860" t="str">
        <f t="shared" si="544"/>
        <v>zselfcontrol ~ relative_age + as.factor(book) | as.factor(school_id) |      0 | school_id</v>
      </c>
    </row>
    <row r="6861" spans="1:28">
      <c r="A6861">
        <v>6860</v>
      </c>
      <c r="B6861" t="s">
        <v>187</v>
      </c>
      <c r="C6861" t="b">
        <v>0</v>
      </c>
      <c r="D6861" t="s">
        <v>283</v>
      </c>
      <c r="E6861" t="s">
        <v>291</v>
      </c>
      <c r="F6861" t="s">
        <v>106</v>
      </c>
      <c r="G6861">
        <v>0.26038483688182101</v>
      </c>
      <c r="H6861">
        <v>2.6301982245271398E-2</v>
      </c>
      <c r="I6861">
        <v>9.8998179853396095</v>
      </c>
      <c r="J6861" s="10">
        <v>4.6526792339692399E-23</v>
      </c>
      <c r="X6861" t="str">
        <f t="shared" si="540"/>
        <v>grade_6_sex_1_t3_subsample_zselfcontrol_as.factor(book)2</v>
      </c>
      <c r="Y6861" t="str">
        <f t="shared" si="541"/>
        <v>0.260</v>
      </c>
      <c r="Z6861" t="str">
        <f t="shared" si="542"/>
        <v>0.026</v>
      </c>
      <c r="AA6861" s="2" t="str">
        <f t="shared" si="543"/>
        <v>***</v>
      </c>
      <c r="AB6861" t="str">
        <f t="shared" si="544"/>
        <v>zselfcontrol ~ relative_age + as.factor(book) | as.factor(school_id) |      0 | school_id</v>
      </c>
    </row>
    <row r="6862" spans="1:28">
      <c r="A6862">
        <v>6861</v>
      </c>
      <c r="B6862" t="s">
        <v>187</v>
      </c>
      <c r="C6862" t="b">
        <v>0</v>
      </c>
      <c r="D6862" t="s">
        <v>283</v>
      </c>
      <c r="E6862" t="s">
        <v>291</v>
      </c>
      <c r="F6862" t="s">
        <v>107</v>
      </c>
      <c r="G6862">
        <v>0.33161524136520198</v>
      </c>
      <c r="H6862">
        <v>2.55730981172296E-2</v>
      </c>
      <c r="I6862">
        <v>12.967347164784</v>
      </c>
      <c r="J6862" s="10">
        <v>2.57783072611958E-38</v>
      </c>
      <c r="X6862" t="str">
        <f t="shared" si="540"/>
        <v>grade_6_sex_1_t3_subsample_zselfcontrol_as.factor(book)3</v>
      </c>
      <c r="Y6862" t="str">
        <f t="shared" si="541"/>
        <v>0.332</v>
      </c>
      <c r="Z6862" t="str">
        <f t="shared" si="542"/>
        <v>0.026</v>
      </c>
      <c r="AA6862" s="2" t="str">
        <f t="shared" si="543"/>
        <v>***</v>
      </c>
      <c r="AB6862" t="str">
        <f t="shared" si="544"/>
        <v>zselfcontrol ~ relative_age + as.factor(book) | as.factor(school_id) |      0 | school_id</v>
      </c>
    </row>
    <row r="6863" spans="1:28">
      <c r="A6863">
        <v>6862</v>
      </c>
      <c r="B6863" t="s">
        <v>187</v>
      </c>
      <c r="C6863" t="b">
        <v>0</v>
      </c>
      <c r="D6863" t="s">
        <v>283</v>
      </c>
      <c r="E6863" t="s">
        <v>291</v>
      </c>
      <c r="F6863" t="s">
        <v>108</v>
      </c>
      <c r="G6863">
        <v>0.34469112246260503</v>
      </c>
      <c r="H6863">
        <v>2.70250829116391E-2</v>
      </c>
      <c r="I6863">
        <v>12.7544889904539</v>
      </c>
      <c r="J6863" s="10">
        <v>3.9670065769633503E-37</v>
      </c>
      <c r="X6863" t="str">
        <f t="shared" si="540"/>
        <v>grade_6_sex_1_t3_subsample_zselfcontrol_as.factor(book)4</v>
      </c>
      <c r="Y6863" t="str">
        <f t="shared" si="541"/>
        <v>0.345</v>
      </c>
      <c r="Z6863" t="str">
        <f t="shared" si="542"/>
        <v>0.027</v>
      </c>
      <c r="AA6863" s="2" t="str">
        <f t="shared" si="543"/>
        <v>***</v>
      </c>
      <c r="AB6863" t="str">
        <f t="shared" si="544"/>
        <v>zselfcontrol ~ relative_age + as.factor(book) | as.factor(school_id) |      0 | school_id</v>
      </c>
    </row>
    <row r="6864" spans="1:28">
      <c r="A6864">
        <v>6863</v>
      </c>
      <c r="B6864" t="s">
        <v>187</v>
      </c>
      <c r="C6864" t="b">
        <v>0</v>
      </c>
      <c r="D6864" t="s">
        <v>283</v>
      </c>
      <c r="E6864" t="s">
        <v>291</v>
      </c>
      <c r="F6864" t="s">
        <v>109</v>
      </c>
      <c r="G6864">
        <v>0.27286447500261701</v>
      </c>
      <c r="H6864">
        <v>3.00576501530283E-2</v>
      </c>
      <c r="I6864">
        <v>9.0780374917340794</v>
      </c>
      <c r="J6864" s="10">
        <v>1.1948382806785399E-19</v>
      </c>
      <c r="X6864" t="str">
        <f t="shared" si="540"/>
        <v>grade_6_sex_1_t3_subsample_zselfcontrol_as.factor(book)5</v>
      </c>
      <c r="Y6864" t="str">
        <f t="shared" si="541"/>
        <v>0.273</v>
      </c>
      <c r="Z6864" t="str">
        <f t="shared" si="542"/>
        <v>0.030</v>
      </c>
      <c r="AA6864" s="2" t="str">
        <f t="shared" si="543"/>
        <v>***</v>
      </c>
      <c r="AB6864" t="str">
        <f t="shared" si="544"/>
        <v>zselfcontrol ~ relative_age + as.factor(book) | as.factor(school_id) |      0 | school_id</v>
      </c>
    </row>
    <row r="6865" spans="1:28">
      <c r="A6865">
        <v>6864</v>
      </c>
      <c r="B6865" t="s">
        <v>189</v>
      </c>
      <c r="C6865" t="b">
        <v>0</v>
      </c>
      <c r="D6865" t="s">
        <v>283</v>
      </c>
      <c r="E6865" t="s">
        <v>292</v>
      </c>
      <c r="F6865" t="s">
        <v>104</v>
      </c>
      <c r="G6865">
        <v>7.8709046619665005E-3</v>
      </c>
      <c r="H6865">
        <v>2.06848140244914E-3</v>
      </c>
      <c r="I6865">
        <v>3.8051609517238698</v>
      </c>
      <c r="J6865">
        <v>1.4208923738219E-4</v>
      </c>
      <c r="X6865" t="str">
        <f t="shared" si="540"/>
        <v>grade_5_sex_1_t3_subsample_zselfcontrol_relative_age</v>
      </c>
      <c r="Y6865" t="str">
        <f t="shared" si="541"/>
        <v>0.008</v>
      </c>
      <c r="Z6865" t="str">
        <f t="shared" si="542"/>
        <v>0.002</v>
      </c>
      <c r="AA6865" s="2" t="str">
        <f t="shared" si="543"/>
        <v>***</v>
      </c>
      <c r="AB6865" t="str">
        <f t="shared" si="544"/>
        <v>zselfcontrol ~ relative_age + as.factor(book) | as.factor(school_id) |      0 | school_id</v>
      </c>
    </row>
    <row r="6866" spans="1:28">
      <c r="A6866">
        <v>6865</v>
      </c>
      <c r="B6866" t="s">
        <v>189</v>
      </c>
      <c r="C6866" t="b">
        <v>0</v>
      </c>
      <c r="D6866" t="s">
        <v>283</v>
      </c>
      <c r="E6866" t="s">
        <v>292</v>
      </c>
      <c r="F6866" t="s">
        <v>106</v>
      </c>
      <c r="G6866">
        <v>0.29325163866424298</v>
      </c>
      <c r="H6866">
        <v>2.6379593136656599E-2</v>
      </c>
      <c r="I6866">
        <v>11.116609613540501</v>
      </c>
      <c r="J6866" s="10">
        <v>1.2380063774752901E-28</v>
      </c>
      <c r="X6866" t="str">
        <f t="shared" si="540"/>
        <v>grade_5_sex_1_t3_subsample_zselfcontrol_as.factor(book)2</v>
      </c>
      <c r="Y6866" t="str">
        <f t="shared" si="541"/>
        <v>0.293</v>
      </c>
      <c r="Z6866" t="str">
        <f t="shared" si="542"/>
        <v>0.026</v>
      </c>
      <c r="AA6866" s="2" t="str">
        <f t="shared" si="543"/>
        <v>***</v>
      </c>
      <c r="AB6866" t="str">
        <f t="shared" si="544"/>
        <v>zselfcontrol ~ relative_age + as.factor(book) | as.factor(school_id) |      0 | school_id</v>
      </c>
    </row>
    <row r="6867" spans="1:28">
      <c r="A6867">
        <v>6866</v>
      </c>
      <c r="B6867" t="s">
        <v>189</v>
      </c>
      <c r="C6867" t="b">
        <v>0</v>
      </c>
      <c r="D6867" t="s">
        <v>283</v>
      </c>
      <c r="E6867" t="s">
        <v>292</v>
      </c>
      <c r="F6867" t="s">
        <v>107</v>
      </c>
      <c r="G6867">
        <v>0.352185946908189</v>
      </c>
      <c r="H6867">
        <v>2.50512433606822E-2</v>
      </c>
      <c r="I6867">
        <v>14.05862143597</v>
      </c>
      <c r="J6867" s="10">
        <v>1.0572756578758501E-44</v>
      </c>
      <c r="X6867" t="str">
        <f t="shared" si="540"/>
        <v>grade_5_sex_1_t3_subsample_zselfcontrol_as.factor(book)3</v>
      </c>
      <c r="Y6867" t="str">
        <f t="shared" si="541"/>
        <v>0.352</v>
      </c>
      <c r="Z6867" t="str">
        <f t="shared" si="542"/>
        <v>0.025</v>
      </c>
      <c r="AA6867" s="2" t="str">
        <f t="shared" si="543"/>
        <v>***</v>
      </c>
      <c r="AB6867" t="str">
        <f t="shared" si="544"/>
        <v>zselfcontrol ~ relative_age + as.factor(book) | as.factor(school_id) |      0 | school_id</v>
      </c>
    </row>
    <row r="6868" spans="1:28">
      <c r="A6868">
        <v>6867</v>
      </c>
      <c r="B6868" t="s">
        <v>189</v>
      </c>
      <c r="C6868" t="b">
        <v>0</v>
      </c>
      <c r="D6868" t="s">
        <v>283</v>
      </c>
      <c r="E6868" t="s">
        <v>292</v>
      </c>
      <c r="F6868" t="s">
        <v>108</v>
      </c>
      <c r="G6868">
        <v>0.38795159084671499</v>
      </c>
      <c r="H6868">
        <v>2.6994374437889299E-2</v>
      </c>
      <c r="I6868">
        <v>14.3715718154293</v>
      </c>
      <c r="J6868" s="10">
        <v>1.2591902555233901E-46</v>
      </c>
      <c r="X6868" t="str">
        <f t="shared" si="540"/>
        <v>grade_5_sex_1_t3_subsample_zselfcontrol_as.factor(book)4</v>
      </c>
      <c r="Y6868" t="str">
        <f t="shared" si="541"/>
        <v>0.388</v>
      </c>
      <c r="Z6868" t="str">
        <f t="shared" si="542"/>
        <v>0.027</v>
      </c>
      <c r="AA6868" s="2" t="str">
        <f t="shared" si="543"/>
        <v>***</v>
      </c>
      <c r="AB6868" t="str">
        <f t="shared" si="544"/>
        <v>zselfcontrol ~ relative_age + as.factor(book) | as.factor(school_id) |      0 | school_id</v>
      </c>
    </row>
    <row r="6869" spans="1:28">
      <c r="A6869">
        <v>6868</v>
      </c>
      <c r="B6869" t="s">
        <v>189</v>
      </c>
      <c r="C6869" t="b">
        <v>0</v>
      </c>
      <c r="D6869" t="s">
        <v>283</v>
      </c>
      <c r="E6869" t="s">
        <v>292</v>
      </c>
      <c r="F6869" t="s">
        <v>109</v>
      </c>
      <c r="G6869">
        <v>0.30317714621323799</v>
      </c>
      <c r="H6869">
        <v>2.9677279430588201E-2</v>
      </c>
      <c r="I6869">
        <v>10.215799831730999</v>
      </c>
      <c r="J6869" s="10">
        <v>1.9066154866567401E-24</v>
      </c>
      <c r="X6869" t="str">
        <f t="shared" si="540"/>
        <v>grade_5_sex_1_t3_subsample_zselfcontrol_as.factor(book)5</v>
      </c>
      <c r="Y6869" t="str">
        <f t="shared" si="541"/>
        <v>0.303</v>
      </c>
      <c r="Z6869" t="str">
        <f t="shared" si="542"/>
        <v>0.030</v>
      </c>
      <c r="AA6869" s="2" t="str">
        <f t="shared" si="543"/>
        <v>***</v>
      </c>
      <c r="AB6869" t="str">
        <f t="shared" si="544"/>
        <v>zselfcontrol ~ relative_age + as.factor(book) | as.factor(school_id) |      0 | school_id</v>
      </c>
    </row>
    <row r="6870" spans="1:28">
      <c r="A6870">
        <v>6869</v>
      </c>
      <c r="B6870" t="s">
        <v>191</v>
      </c>
      <c r="C6870" t="b">
        <v>0</v>
      </c>
      <c r="D6870" t="s">
        <v>283</v>
      </c>
      <c r="E6870" t="s">
        <v>293</v>
      </c>
      <c r="F6870" t="s">
        <v>104</v>
      </c>
      <c r="G6870">
        <v>8.4381836417781499E-3</v>
      </c>
      <c r="H6870">
        <v>2.0355275059299499E-3</v>
      </c>
      <c r="I6870">
        <v>4.1454530175572701</v>
      </c>
      <c r="J6870" s="10">
        <v>3.4039115016908003E-5</v>
      </c>
      <c r="X6870" t="str">
        <f t="shared" si="540"/>
        <v>grade_9_sex_1_t3_subsample_zselfcontrol_relative_age</v>
      </c>
      <c r="Y6870" t="str">
        <f t="shared" si="541"/>
        <v>0.008</v>
      </c>
      <c r="Z6870" t="str">
        <f t="shared" si="542"/>
        <v>0.002</v>
      </c>
      <c r="AA6870" s="2" t="str">
        <f t="shared" si="543"/>
        <v>***</v>
      </c>
      <c r="AB6870" t="str">
        <f t="shared" si="544"/>
        <v>zselfcontrol ~ relative_age + as.factor(book) | as.factor(school_id) |      0 | school_id</v>
      </c>
    </row>
    <row r="6871" spans="1:28">
      <c r="A6871">
        <v>6870</v>
      </c>
      <c r="B6871" t="s">
        <v>191</v>
      </c>
      <c r="C6871" t="b">
        <v>0</v>
      </c>
      <c r="D6871" t="s">
        <v>283</v>
      </c>
      <c r="E6871" t="s">
        <v>293</v>
      </c>
      <c r="F6871" t="s">
        <v>106</v>
      </c>
      <c r="G6871">
        <v>0.15606892766883501</v>
      </c>
      <c r="H6871">
        <v>2.4364928081193601E-2</v>
      </c>
      <c r="I6871">
        <v>6.4054745882586301</v>
      </c>
      <c r="J6871" s="10">
        <v>1.5288424427346101E-10</v>
      </c>
      <c r="X6871" t="str">
        <f t="shared" si="540"/>
        <v>grade_9_sex_1_t3_subsample_zselfcontrol_as.factor(book)2</v>
      </c>
      <c r="Y6871" t="str">
        <f t="shared" si="541"/>
        <v>0.156</v>
      </c>
      <c r="Z6871" t="str">
        <f t="shared" si="542"/>
        <v>0.024</v>
      </c>
      <c r="AA6871" s="2" t="str">
        <f t="shared" si="543"/>
        <v>***</v>
      </c>
      <c r="AB6871" t="str">
        <f t="shared" si="544"/>
        <v>zselfcontrol ~ relative_age + as.factor(book) | as.factor(school_id) |      0 | school_id</v>
      </c>
    </row>
    <row r="6872" spans="1:28">
      <c r="A6872">
        <v>6871</v>
      </c>
      <c r="B6872" t="s">
        <v>191</v>
      </c>
      <c r="C6872" t="b">
        <v>0</v>
      </c>
      <c r="D6872" t="s">
        <v>283</v>
      </c>
      <c r="E6872" t="s">
        <v>293</v>
      </c>
      <c r="F6872" t="s">
        <v>107</v>
      </c>
      <c r="G6872">
        <v>0.176696844800946</v>
      </c>
      <c r="H6872">
        <v>2.4261115300362599E-2</v>
      </c>
      <c r="I6872">
        <v>7.2831295104683704</v>
      </c>
      <c r="J6872" s="10">
        <v>3.36961213007086E-13</v>
      </c>
      <c r="X6872" t="str">
        <f t="shared" si="540"/>
        <v>grade_9_sex_1_t3_subsample_zselfcontrol_as.factor(book)3</v>
      </c>
      <c r="Y6872" t="str">
        <f t="shared" si="541"/>
        <v>0.177</v>
      </c>
      <c r="Z6872" t="str">
        <f t="shared" si="542"/>
        <v>0.024</v>
      </c>
      <c r="AA6872" s="2" t="str">
        <f t="shared" si="543"/>
        <v>***</v>
      </c>
      <c r="AB6872" t="str">
        <f t="shared" si="544"/>
        <v>zselfcontrol ~ relative_age + as.factor(book) | as.factor(school_id) |      0 | school_id</v>
      </c>
    </row>
    <row r="6873" spans="1:28">
      <c r="A6873">
        <v>6872</v>
      </c>
      <c r="B6873" t="s">
        <v>191</v>
      </c>
      <c r="C6873" t="b">
        <v>0</v>
      </c>
      <c r="D6873" t="s">
        <v>283</v>
      </c>
      <c r="E6873" t="s">
        <v>293</v>
      </c>
      <c r="F6873" t="s">
        <v>108</v>
      </c>
      <c r="G6873">
        <v>0.13943623712634201</v>
      </c>
      <c r="H6873">
        <v>2.6570374452700999E-2</v>
      </c>
      <c r="I6873">
        <v>5.2478085084784096</v>
      </c>
      <c r="J6873" s="10">
        <v>1.55322346455384E-7</v>
      </c>
      <c r="X6873" t="str">
        <f t="shared" si="540"/>
        <v>grade_9_sex_1_t3_subsample_zselfcontrol_as.factor(book)4</v>
      </c>
      <c r="Y6873" t="str">
        <f t="shared" si="541"/>
        <v>0.139</v>
      </c>
      <c r="Z6873" t="str">
        <f t="shared" si="542"/>
        <v>0.027</v>
      </c>
      <c r="AA6873" s="2" t="str">
        <f t="shared" si="543"/>
        <v>***</v>
      </c>
      <c r="AB6873" t="str">
        <f t="shared" si="544"/>
        <v>zselfcontrol ~ relative_age + as.factor(book) | as.factor(school_id) |      0 | school_id</v>
      </c>
    </row>
    <row r="6874" spans="1:28">
      <c r="A6874">
        <v>6873</v>
      </c>
      <c r="B6874" t="s">
        <v>191</v>
      </c>
      <c r="C6874" t="b">
        <v>0</v>
      </c>
      <c r="D6874" t="s">
        <v>283</v>
      </c>
      <c r="E6874" t="s">
        <v>293</v>
      </c>
      <c r="F6874" t="s">
        <v>109</v>
      </c>
      <c r="G6874">
        <v>6.6091875614270906E-2</v>
      </c>
      <c r="H6874">
        <v>2.50917256125541E-2</v>
      </c>
      <c r="I6874">
        <v>2.6340107745002301</v>
      </c>
      <c r="J6874">
        <v>8.4440888962391304E-3</v>
      </c>
      <c r="X6874" t="str">
        <f t="shared" si="540"/>
        <v>grade_9_sex_1_t3_subsample_zselfcontrol_as.factor(book)5</v>
      </c>
      <c r="Y6874" t="str">
        <f t="shared" si="541"/>
        <v>0.066</v>
      </c>
      <c r="Z6874" t="str">
        <f t="shared" si="542"/>
        <v>0.025</v>
      </c>
      <c r="AA6874" s="2" t="str">
        <f t="shared" si="543"/>
        <v>***</v>
      </c>
      <c r="AB6874" t="str">
        <f t="shared" si="544"/>
        <v>zselfcontrol ~ relative_age + as.factor(book) | as.factor(school_id) |      0 | school_id</v>
      </c>
    </row>
    <row r="6875" spans="1:28">
      <c r="A6875">
        <v>6874</v>
      </c>
      <c r="B6875" t="s">
        <v>193</v>
      </c>
      <c r="C6875" t="b">
        <v>0</v>
      </c>
      <c r="D6875" t="s">
        <v>283</v>
      </c>
      <c r="E6875" t="s">
        <v>294</v>
      </c>
      <c r="F6875" t="s">
        <v>104</v>
      </c>
      <c r="G6875">
        <v>7.42281341436863E-3</v>
      </c>
      <c r="H6875">
        <v>1.8887302502626499E-3</v>
      </c>
      <c r="I6875">
        <v>3.93005481504645</v>
      </c>
      <c r="J6875" s="10">
        <v>8.5177827134443594E-5</v>
      </c>
      <c r="X6875" t="str">
        <f t="shared" si="540"/>
        <v>grade_8_sex_1_t3_subsample_zselfcontrol_relative_age</v>
      </c>
      <c r="Y6875" t="str">
        <f t="shared" si="541"/>
        <v>0.007</v>
      </c>
      <c r="Z6875" t="str">
        <f t="shared" si="542"/>
        <v>0.002</v>
      </c>
      <c r="AA6875" s="2" t="str">
        <f t="shared" si="543"/>
        <v>***</v>
      </c>
      <c r="AB6875" t="str">
        <f t="shared" si="544"/>
        <v>zselfcontrol ~ relative_age + as.factor(book) | as.factor(school_id) |      0 | school_id</v>
      </c>
    </row>
    <row r="6876" spans="1:28">
      <c r="A6876">
        <v>6875</v>
      </c>
      <c r="B6876" t="s">
        <v>193</v>
      </c>
      <c r="C6876" t="b">
        <v>0</v>
      </c>
      <c r="D6876" t="s">
        <v>283</v>
      </c>
      <c r="E6876" t="s">
        <v>294</v>
      </c>
      <c r="F6876" t="s">
        <v>106</v>
      </c>
      <c r="G6876">
        <v>0.19382978443394799</v>
      </c>
      <c r="H6876">
        <v>2.32537916863172E-2</v>
      </c>
      <c r="I6876">
        <v>8.3354055565914305</v>
      </c>
      <c r="J6876" s="10">
        <v>8.1559021667113696E-17</v>
      </c>
      <c r="X6876" t="str">
        <f t="shared" si="540"/>
        <v>grade_8_sex_1_t3_subsample_zselfcontrol_as.factor(book)2</v>
      </c>
      <c r="Y6876" t="str">
        <f t="shared" si="541"/>
        <v>0.194</v>
      </c>
      <c r="Z6876" t="str">
        <f t="shared" si="542"/>
        <v>0.023</v>
      </c>
      <c r="AA6876" s="2" t="str">
        <f t="shared" si="543"/>
        <v>***</v>
      </c>
      <c r="AB6876" t="str">
        <f t="shared" si="544"/>
        <v>zselfcontrol ~ relative_age + as.factor(book) | as.factor(school_id) |      0 | school_id</v>
      </c>
    </row>
    <row r="6877" spans="1:28">
      <c r="A6877">
        <v>6876</v>
      </c>
      <c r="B6877" t="s">
        <v>193</v>
      </c>
      <c r="C6877" t="b">
        <v>0</v>
      </c>
      <c r="D6877" t="s">
        <v>283</v>
      </c>
      <c r="E6877" t="s">
        <v>294</v>
      </c>
      <c r="F6877" t="s">
        <v>107</v>
      </c>
      <c r="G6877">
        <v>0.20393164368575001</v>
      </c>
      <c r="H6877">
        <v>2.24159871348685E-2</v>
      </c>
      <c r="I6877">
        <v>9.0975981766392806</v>
      </c>
      <c r="J6877" s="10">
        <v>9.9740008155838304E-20</v>
      </c>
      <c r="X6877" t="str">
        <f t="shared" si="540"/>
        <v>grade_8_sex_1_t3_subsample_zselfcontrol_as.factor(book)3</v>
      </c>
      <c r="Y6877" t="str">
        <f t="shared" si="541"/>
        <v>0.204</v>
      </c>
      <c r="Z6877" t="str">
        <f t="shared" si="542"/>
        <v>0.022</v>
      </c>
      <c r="AA6877" s="2" t="str">
        <f t="shared" si="543"/>
        <v>***</v>
      </c>
      <c r="AB6877" t="str">
        <f t="shared" si="544"/>
        <v>zselfcontrol ~ relative_age + as.factor(book) | as.factor(school_id) |      0 | school_id</v>
      </c>
    </row>
    <row r="6878" spans="1:28">
      <c r="A6878">
        <v>6877</v>
      </c>
      <c r="B6878" t="s">
        <v>193</v>
      </c>
      <c r="C6878" t="b">
        <v>0</v>
      </c>
      <c r="D6878" t="s">
        <v>283</v>
      </c>
      <c r="E6878" t="s">
        <v>294</v>
      </c>
      <c r="F6878" t="s">
        <v>108</v>
      </c>
      <c r="G6878">
        <v>0.20110620788087899</v>
      </c>
      <c r="H6878">
        <v>2.4270234889000899E-2</v>
      </c>
      <c r="I6878">
        <v>8.2861253218451196</v>
      </c>
      <c r="J6878" s="10">
        <v>1.23395424832727E-16</v>
      </c>
      <c r="X6878" t="str">
        <f t="shared" si="540"/>
        <v>grade_8_sex_1_t3_subsample_zselfcontrol_as.factor(book)4</v>
      </c>
      <c r="Y6878" t="str">
        <f t="shared" si="541"/>
        <v>0.201</v>
      </c>
      <c r="Z6878" t="str">
        <f t="shared" si="542"/>
        <v>0.024</v>
      </c>
      <c r="AA6878" s="2" t="str">
        <f t="shared" si="543"/>
        <v>***</v>
      </c>
      <c r="AB6878" t="str">
        <f t="shared" si="544"/>
        <v>zselfcontrol ~ relative_age + as.factor(book) | as.factor(school_id) |      0 | school_id</v>
      </c>
    </row>
    <row r="6879" spans="1:28">
      <c r="A6879">
        <v>6878</v>
      </c>
      <c r="B6879" t="s">
        <v>193</v>
      </c>
      <c r="C6879" t="b">
        <v>0</v>
      </c>
      <c r="D6879" t="s">
        <v>283</v>
      </c>
      <c r="E6879" t="s">
        <v>294</v>
      </c>
      <c r="F6879" t="s">
        <v>109</v>
      </c>
      <c r="G6879">
        <v>0.10191764176788699</v>
      </c>
      <c r="H6879">
        <v>2.59899574901035E-2</v>
      </c>
      <c r="I6879">
        <v>3.9214239502583199</v>
      </c>
      <c r="J6879" s="10">
        <v>8.8285579040652096E-5</v>
      </c>
      <c r="X6879" t="str">
        <f t="shared" si="540"/>
        <v>grade_8_sex_1_t3_subsample_zselfcontrol_as.factor(book)5</v>
      </c>
      <c r="Y6879" t="str">
        <f t="shared" si="541"/>
        <v>0.102</v>
      </c>
      <c r="Z6879" t="str">
        <f t="shared" si="542"/>
        <v>0.026</v>
      </c>
      <c r="AA6879" s="2" t="str">
        <f t="shared" si="543"/>
        <v>***</v>
      </c>
      <c r="AB6879" t="str">
        <f t="shared" si="544"/>
        <v>zselfcontrol ~ relative_age + as.factor(book) | as.factor(school_id) |      0 | school_id</v>
      </c>
    </row>
    <row r="6880" spans="1:28">
      <c r="A6880">
        <v>6879</v>
      </c>
      <c r="B6880" t="s">
        <v>195</v>
      </c>
      <c r="C6880" t="b">
        <v>0</v>
      </c>
      <c r="D6880" t="s">
        <v>283</v>
      </c>
      <c r="E6880" t="s">
        <v>295</v>
      </c>
      <c r="F6880" t="s">
        <v>104</v>
      </c>
      <c r="G6880">
        <v>7.0586011689455401E-3</v>
      </c>
      <c r="H6880">
        <v>1.92977794294079E-3</v>
      </c>
      <c r="I6880">
        <v>3.6577271466731198</v>
      </c>
      <c r="J6880">
        <v>2.5504454728330299E-4</v>
      </c>
      <c r="X6880" t="str">
        <f t="shared" si="540"/>
        <v>grade_7_sex_1_t3_subsample_zselfcontrol_relative_age</v>
      </c>
      <c r="Y6880" t="str">
        <f t="shared" si="541"/>
        <v>0.007</v>
      </c>
      <c r="Z6880" t="str">
        <f t="shared" si="542"/>
        <v>0.002</v>
      </c>
      <c r="AA6880" s="2" t="str">
        <f t="shared" si="543"/>
        <v>***</v>
      </c>
      <c r="AB6880" t="str">
        <f t="shared" si="544"/>
        <v>zselfcontrol ~ relative_age + as.factor(book) | as.factor(school_id) |      0 | school_id</v>
      </c>
    </row>
    <row r="6881" spans="1:28">
      <c r="A6881">
        <v>6880</v>
      </c>
      <c r="B6881" t="s">
        <v>195</v>
      </c>
      <c r="C6881" t="b">
        <v>0</v>
      </c>
      <c r="D6881" t="s">
        <v>283</v>
      </c>
      <c r="E6881" t="s">
        <v>295</v>
      </c>
      <c r="F6881" t="s">
        <v>106</v>
      </c>
      <c r="G6881">
        <v>0.22894995912264701</v>
      </c>
      <c r="H6881">
        <v>2.2924477913896998E-2</v>
      </c>
      <c r="I6881">
        <v>9.9871395101153002</v>
      </c>
      <c r="J6881" s="10">
        <v>1.9425085912860199E-23</v>
      </c>
      <c r="X6881" t="str">
        <f t="shared" si="540"/>
        <v>grade_7_sex_1_t3_subsample_zselfcontrol_as.factor(book)2</v>
      </c>
      <c r="Y6881" t="str">
        <f t="shared" si="541"/>
        <v>0.229</v>
      </c>
      <c r="Z6881" t="str">
        <f t="shared" si="542"/>
        <v>0.023</v>
      </c>
      <c r="AA6881" s="2" t="str">
        <f t="shared" si="543"/>
        <v>***</v>
      </c>
      <c r="AB6881" t="str">
        <f t="shared" si="544"/>
        <v>zselfcontrol ~ relative_age + as.factor(book) | as.factor(school_id) |      0 | school_id</v>
      </c>
    </row>
    <row r="6882" spans="1:28">
      <c r="A6882">
        <v>6881</v>
      </c>
      <c r="B6882" t="s">
        <v>195</v>
      </c>
      <c r="C6882" t="b">
        <v>0</v>
      </c>
      <c r="D6882" t="s">
        <v>283</v>
      </c>
      <c r="E6882" t="s">
        <v>295</v>
      </c>
      <c r="F6882" t="s">
        <v>107</v>
      </c>
      <c r="G6882">
        <v>0.28126390233855098</v>
      </c>
      <c r="H6882">
        <v>2.3567993848343401E-2</v>
      </c>
      <c r="I6882">
        <v>11.934146968487999</v>
      </c>
      <c r="J6882" s="10">
        <v>9.8728756330513495E-33</v>
      </c>
      <c r="X6882" t="str">
        <f t="shared" si="540"/>
        <v>grade_7_sex_1_t3_subsample_zselfcontrol_as.factor(book)3</v>
      </c>
      <c r="Y6882" t="str">
        <f t="shared" si="541"/>
        <v>0.281</v>
      </c>
      <c r="Z6882" t="str">
        <f t="shared" si="542"/>
        <v>0.024</v>
      </c>
      <c r="AA6882" s="2" t="str">
        <f t="shared" si="543"/>
        <v>***</v>
      </c>
      <c r="AB6882" t="str">
        <f t="shared" si="544"/>
        <v>zselfcontrol ~ relative_age + as.factor(book) | as.factor(school_id) |      0 | school_id</v>
      </c>
    </row>
    <row r="6883" spans="1:28">
      <c r="A6883">
        <v>6882</v>
      </c>
      <c r="B6883" t="s">
        <v>195</v>
      </c>
      <c r="C6883" t="b">
        <v>0</v>
      </c>
      <c r="D6883" t="s">
        <v>283</v>
      </c>
      <c r="E6883" t="s">
        <v>295</v>
      </c>
      <c r="F6883" t="s">
        <v>108</v>
      </c>
      <c r="G6883">
        <v>0.24501560882321</v>
      </c>
      <c r="H6883">
        <v>2.59643244452776E-2</v>
      </c>
      <c r="I6883">
        <v>9.4366256029346793</v>
      </c>
      <c r="J6883" s="10">
        <v>4.2132145070544997E-21</v>
      </c>
      <c r="X6883" t="str">
        <f t="shared" si="540"/>
        <v>grade_7_sex_1_t3_subsample_zselfcontrol_as.factor(book)4</v>
      </c>
      <c r="Y6883" t="str">
        <f t="shared" si="541"/>
        <v>0.245</v>
      </c>
      <c r="Z6883" t="str">
        <f t="shared" si="542"/>
        <v>0.026</v>
      </c>
      <c r="AA6883" s="2" t="str">
        <f t="shared" si="543"/>
        <v>***</v>
      </c>
      <c r="AB6883" t="str">
        <f t="shared" si="544"/>
        <v>zselfcontrol ~ relative_age + as.factor(book) | as.factor(school_id) |      0 | school_id</v>
      </c>
    </row>
    <row r="6884" spans="1:28">
      <c r="A6884">
        <v>6883</v>
      </c>
      <c r="B6884" t="s">
        <v>195</v>
      </c>
      <c r="C6884" t="b">
        <v>0</v>
      </c>
      <c r="D6884" t="s">
        <v>283</v>
      </c>
      <c r="E6884" t="s">
        <v>295</v>
      </c>
      <c r="F6884" t="s">
        <v>109</v>
      </c>
      <c r="G6884">
        <v>0.22198985192902701</v>
      </c>
      <c r="H6884">
        <v>2.8732776788367401E-2</v>
      </c>
      <c r="I6884">
        <v>7.72601456392829</v>
      </c>
      <c r="J6884" s="10">
        <v>1.15610312966631E-14</v>
      </c>
      <c r="X6884" t="str">
        <f t="shared" si="540"/>
        <v>grade_7_sex_1_t3_subsample_zselfcontrol_as.factor(book)5</v>
      </c>
      <c r="Y6884" t="str">
        <f t="shared" si="541"/>
        <v>0.222</v>
      </c>
      <c r="Z6884" t="str">
        <f t="shared" si="542"/>
        <v>0.029</v>
      </c>
      <c r="AA6884" s="2" t="str">
        <f t="shared" si="543"/>
        <v>***</v>
      </c>
      <c r="AB6884" t="str">
        <f t="shared" si="544"/>
        <v>zselfcontrol ~ relative_age + as.factor(book) | as.factor(school_id) |      0 | school_id</v>
      </c>
    </row>
    <row r="6885" spans="1:28">
      <c r="A6885">
        <v>6884</v>
      </c>
      <c r="B6885" t="s">
        <v>197</v>
      </c>
      <c r="C6885" t="b">
        <v>0</v>
      </c>
      <c r="D6885" t="s">
        <v>296</v>
      </c>
      <c r="E6885" t="s">
        <v>297</v>
      </c>
      <c r="F6885" t="s">
        <v>104</v>
      </c>
      <c r="G6885">
        <v>7.8221078781743909E-3</v>
      </c>
      <c r="H6885">
        <v>1.14939004002755E-3</v>
      </c>
      <c r="I6885">
        <v>6.8054425441052899</v>
      </c>
      <c r="J6885" s="10">
        <v>1.0115665588346799E-11</v>
      </c>
      <c r="X6885" t="str">
        <f t="shared" si="540"/>
        <v>sex_1_t3_subsample_zselfcontrol_relative_age</v>
      </c>
      <c r="Y6885" t="str">
        <f t="shared" si="541"/>
        <v>0.008</v>
      </c>
      <c r="Z6885" t="str">
        <f t="shared" si="542"/>
        <v>0.001</v>
      </c>
      <c r="AA6885" s="2" t="str">
        <f t="shared" si="543"/>
        <v>***</v>
      </c>
      <c r="AB6885" t="str">
        <f t="shared" si="544"/>
        <v>zselfcontrol ~ relative_age + as.factor(book) +      as.factor(year) + as.factor(grade) | as.factor(school_id) |      0 | school_id</v>
      </c>
    </row>
    <row r="6886" spans="1:28">
      <c r="A6886">
        <v>6885</v>
      </c>
      <c r="B6886" t="s">
        <v>197</v>
      </c>
      <c r="C6886" t="b">
        <v>0</v>
      </c>
      <c r="D6886" t="s">
        <v>296</v>
      </c>
      <c r="E6886" t="s">
        <v>297</v>
      </c>
      <c r="F6886" t="s">
        <v>106</v>
      </c>
      <c r="G6886">
        <v>0.21925510873374701</v>
      </c>
      <c r="H6886">
        <v>1.12670280636339E-2</v>
      </c>
      <c r="I6886">
        <v>19.459888401398999</v>
      </c>
      <c r="J6886" s="10">
        <v>3.1359006705257899E-84</v>
      </c>
      <c r="X6886" t="str">
        <f t="shared" si="540"/>
        <v>sex_1_t3_subsample_zselfcontrol_as.factor(book)2</v>
      </c>
      <c r="Y6886" t="str">
        <f t="shared" si="541"/>
        <v>0.219</v>
      </c>
      <c r="Z6886" t="str">
        <f t="shared" si="542"/>
        <v>0.011</v>
      </c>
      <c r="AA6886" s="2" t="str">
        <f t="shared" si="543"/>
        <v>***</v>
      </c>
      <c r="AB6886" t="str">
        <f t="shared" si="544"/>
        <v>zselfcontrol ~ relative_age + as.factor(book) +      as.factor(year) + as.factor(grade) | as.factor(school_id) |      0 | school_id</v>
      </c>
    </row>
    <row r="6887" spans="1:28">
      <c r="A6887">
        <v>6886</v>
      </c>
      <c r="B6887" t="s">
        <v>197</v>
      </c>
      <c r="C6887" t="b">
        <v>0</v>
      </c>
      <c r="D6887" t="s">
        <v>296</v>
      </c>
      <c r="E6887" t="s">
        <v>297</v>
      </c>
      <c r="F6887" t="s">
        <v>107</v>
      </c>
      <c r="G6887">
        <v>0.267876620160446</v>
      </c>
      <c r="H6887">
        <v>1.17595171335254E-2</v>
      </c>
      <c r="I6887">
        <v>22.779559493710199</v>
      </c>
      <c r="J6887" s="10">
        <v>1.20404292317162E-114</v>
      </c>
      <c r="X6887" t="str">
        <f t="shared" si="540"/>
        <v>sex_1_t3_subsample_zselfcontrol_as.factor(book)3</v>
      </c>
      <c r="Y6887" t="str">
        <f t="shared" si="541"/>
        <v>0.268</v>
      </c>
      <c r="Z6887" t="str">
        <f t="shared" si="542"/>
        <v>0.012</v>
      </c>
      <c r="AA6887" s="2" t="str">
        <f t="shared" si="543"/>
        <v>***</v>
      </c>
      <c r="AB6887" t="str">
        <f t="shared" si="544"/>
        <v>zselfcontrol ~ relative_age + as.factor(book) +      as.factor(year) + as.factor(grade) | as.factor(school_id) |      0 | school_id</v>
      </c>
    </row>
    <row r="6888" spans="1:28">
      <c r="A6888">
        <v>6887</v>
      </c>
      <c r="B6888" t="s">
        <v>197</v>
      </c>
      <c r="C6888" t="b">
        <v>0</v>
      </c>
      <c r="D6888" t="s">
        <v>296</v>
      </c>
      <c r="E6888" t="s">
        <v>297</v>
      </c>
      <c r="F6888" t="s">
        <v>108</v>
      </c>
      <c r="G6888">
        <v>0.25937308691481697</v>
      </c>
      <c r="H6888">
        <v>1.29341908279777E-2</v>
      </c>
      <c r="I6888">
        <v>20.053290566408801</v>
      </c>
      <c r="J6888" s="10">
        <v>2.5502915616362999E-89</v>
      </c>
      <c r="X6888" t="str">
        <f t="shared" si="540"/>
        <v>sex_1_t3_subsample_zselfcontrol_as.factor(book)4</v>
      </c>
      <c r="Y6888" t="str">
        <f t="shared" si="541"/>
        <v>0.259</v>
      </c>
      <c r="Z6888" t="str">
        <f t="shared" si="542"/>
        <v>0.013</v>
      </c>
      <c r="AA6888" s="2" t="str">
        <f t="shared" si="543"/>
        <v>***</v>
      </c>
      <c r="AB6888" t="str">
        <f t="shared" si="544"/>
        <v>zselfcontrol ~ relative_age + as.factor(book) +      as.factor(year) + as.factor(grade) | as.factor(school_id) |      0 | school_id</v>
      </c>
    </row>
    <row r="6889" spans="1:28">
      <c r="A6889">
        <v>6888</v>
      </c>
      <c r="B6889" t="s">
        <v>197</v>
      </c>
      <c r="C6889" t="b">
        <v>0</v>
      </c>
      <c r="D6889" t="s">
        <v>296</v>
      </c>
      <c r="E6889" t="s">
        <v>297</v>
      </c>
      <c r="F6889" t="s">
        <v>109</v>
      </c>
      <c r="G6889">
        <v>0.192502913575684</v>
      </c>
      <c r="H6889">
        <v>1.39965500552682E-2</v>
      </c>
      <c r="I6889">
        <v>13.7535973375973</v>
      </c>
      <c r="J6889" s="10">
        <v>5.1807683474439899E-43</v>
      </c>
      <c r="X6889" t="str">
        <f t="shared" si="540"/>
        <v>sex_1_t3_subsample_zselfcontrol_as.factor(book)5</v>
      </c>
      <c r="Y6889" t="str">
        <f t="shared" si="541"/>
        <v>0.193</v>
      </c>
      <c r="Z6889" t="str">
        <f t="shared" si="542"/>
        <v>0.014</v>
      </c>
      <c r="AA6889" s="2" t="str">
        <f t="shared" si="543"/>
        <v>***</v>
      </c>
      <c r="AB6889" t="str">
        <f t="shared" si="544"/>
        <v>zselfcontrol ~ relative_age + as.factor(book) +      as.factor(year) + as.factor(grade) | as.factor(school_id) |      0 | school_id</v>
      </c>
    </row>
    <row r="6890" spans="1:28">
      <c r="A6890">
        <v>6889</v>
      </c>
      <c r="B6890" t="s">
        <v>197</v>
      </c>
      <c r="C6890" t="b">
        <v>0</v>
      </c>
      <c r="D6890" t="s">
        <v>296</v>
      </c>
      <c r="E6890" t="s">
        <v>297</v>
      </c>
      <c r="F6890" t="s">
        <v>110</v>
      </c>
      <c r="G6890">
        <v>2.5460895122066101E-2</v>
      </c>
      <c r="H6890">
        <v>9.6346760244731197E-3</v>
      </c>
      <c r="I6890">
        <v>2.6426311644929901</v>
      </c>
      <c r="J6890">
        <v>8.2274076088213605E-3</v>
      </c>
      <c r="X6890" t="str">
        <f t="shared" si="540"/>
        <v>sex_1_t3_subsample_zselfcontrol_as.factor(year)2017</v>
      </c>
      <c r="Y6890" t="str">
        <f t="shared" si="541"/>
        <v>0.025</v>
      </c>
      <c r="Z6890" t="str">
        <f t="shared" si="542"/>
        <v>0.010</v>
      </c>
      <c r="AA6890" s="2" t="str">
        <f t="shared" si="543"/>
        <v>***</v>
      </c>
      <c r="AB6890" t="str">
        <f t="shared" si="544"/>
        <v>zselfcontrol ~ relative_age + as.factor(book) +      as.factor(year) + as.factor(grade) | as.factor(school_id) |      0 | school_id</v>
      </c>
    </row>
    <row r="6891" spans="1:28">
      <c r="A6891">
        <v>6890</v>
      </c>
      <c r="B6891" t="s">
        <v>197</v>
      </c>
      <c r="C6891" t="b">
        <v>0</v>
      </c>
      <c r="D6891" t="s">
        <v>296</v>
      </c>
      <c r="E6891" t="s">
        <v>297</v>
      </c>
      <c r="F6891" t="s">
        <v>111</v>
      </c>
      <c r="G6891">
        <v>-6.0717715002666598E-3</v>
      </c>
      <c r="H6891">
        <v>9.8446609874805902E-3</v>
      </c>
      <c r="I6891">
        <v>-0.61675780486378495</v>
      </c>
      <c r="J6891">
        <v>0.53739552620375197</v>
      </c>
      <c r="X6891" t="str">
        <f t="shared" si="540"/>
        <v>sex_1_t3_subsample_zselfcontrol_as.factor(year)2018</v>
      </c>
      <c r="Y6891" t="str">
        <f t="shared" si="541"/>
        <v>-0.006</v>
      </c>
      <c r="Z6891" t="str">
        <f t="shared" si="542"/>
        <v>0.010</v>
      </c>
      <c r="AA6891" s="2" t="str">
        <f t="shared" si="543"/>
        <v/>
      </c>
      <c r="AB6891" t="str">
        <f t="shared" si="544"/>
        <v>zselfcontrol ~ relative_age + as.factor(book) +      as.factor(year) + as.factor(grade) | as.factor(school_id) |      0 | school_id</v>
      </c>
    </row>
    <row r="6892" spans="1:28">
      <c r="A6892">
        <v>6891</v>
      </c>
      <c r="B6892" t="s">
        <v>197</v>
      </c>
      <c r="C6892" t="b">
        <v>0</v>
      </c>
      <c r="D6892" t="s">
        <v>296</v>
      </c>
      <c r="E6892" t="s">
        <v>297</v>
      </c>
      <c r="F6892" t="s">
        <v>200</v>
      </c>
      <c r="G6892">
        <v>-2.6283525962054102E-2</v>
      </c>
      <c r="H6892">
        <v>1.28205132568263E-2</v>
      </c>
      <c r="I6892">
        <v>-2.0501149552697799</v>
      </c>
      <c r="J6892">
        <v>4.0355139310789802E-2</v>
      </c>
      <c r="X6892" t="str">
        <f t="shared" si="540"/>
        <v>sex_1_t3_subsample_zselfcontrol_as.factor(grade)5</v>
      </c>
      <c r="Y6892" t="str">
        <f t="shared" si="541"/>
        <v>-0.026</v>
      </c>
      <c r="Z6892" t="str">
        <f t="shared" si="542"/>
        <v>0.013</v>
      </c>
      <c r="AA6892" s="2" t="str">
        <f t="shared" si="543"/>
        <v>**</v>
      </c>
      <c r="AB6892" t="str">
        <f t="shared" si="544"/>
        <v>zselfcontrol ~ relative_age + as.factor(book) +      as.factor(year) + as.factor(grade) | as.factor(school_id) |      0 | school_id</v>
      </c>
    </row>
    <row r="6893" spans="1:28">
      <c r="A6893">
        <v>6892</v>
      </c>
      <c r="B6893" t="s">
        <v>197</v>
      </c>
      <c r="C6893" t="b">
        <v>0</v>
      </c>
      <c r="D6893" t="s">
        <v>296</v>
      </c>
      <c r="E6893" t="s">
        <v>297</v>
      </c>
      <c r="F6893" t="s">
        <v>201</v>
      </c>
      <c r="G6893" t="s">
        <v>140</v>
      </c>
      <c r="H6893">
        <v>0</v>
      </c>
      <c r="I6893" t="s">
        <v>140</v>
      </c>
      <c r="J6893" t="s">
        <v>140</v>
      </c>
      <c r="X6893" t="str">
        <f t="shared" si="540"/>
        <v>sex_1_t3_subsample_zselfcontrol_as.factor(grade)6</v>
      </c>
      <c r="Y6893" t="str">
        <f t="shared" si="541"/>
        <v>NA</v>
      </c>
      <c r="Z6893" t="str">
        <f t="shared" si="542"/>
        <v>0.000</v>
      </c>
      <c r="AA6893" s="2" t="e">
        <f t="shared" si="543"/>
        <v>#VALUE!</v>
      </c>
      <c r="AB6893" t="str">
        <f t="shared" si="544"/>
        <v>zselfcontrol ~ relative_age + as.factor(book) +      as.factor(year) + as.factor(grade) | as.factor(school_id) |      0 | school_id</v>
      </c>
    </row>
    <row r="6894" spans="1:28">
      <c r="A6894">
        <v>6893</v>
      </c>
      <c r="B6894" t="s">
        <v>197</v>
      </c>
      <c r="C6894" t="b">
        <v>0</v>
      </c>
      <c r="D6894" t="s">
        <v>296</v>
      </c>
      <c r="E6894" t="s">
        <v>297</v>
      </c>
      <c r="F6894" t="s">
        <v>202</v>
      </c>
      <c r="G6894" t="s">
        <v>140</v>
      </c>
      <c r="H6894">
        <v>0</v>
      </c>
      <c r="I6894" t="s">
        <v>140</v>
      </c>
      <c r="J6894" t="s">
        <v>140</v>
      </c>
      <c r="X6894" t="str">
        <f t="shared" si="540"/>
        <v>sex_1_t3_subsample_zselfcontrol_as.factor(grade)7</v>
      </c>
      <c r="Y6894" t="str">
        <f t="shared" si="541"/>
        <v>NA</v>
      </c>
      <c r="Z6894" t="str">
        <f t="shared" si="542"/>
        <v>0.000</v>
      </c>
      <c r="AA6894" s="2" t="e">
        <f t="shared" si="543"/>
        <v>#VALUE!</v>
      </c>
      <c r="AB6894" t="str">
        <f t="shared" si="544"/>
        <v>zselfcontrol ~ relative_age + as.factor(book) +      as.factor(year) + as.factor(grade) | as.factor(school_id) |      0 | school_id</v>
      </c>
    </row>
    <row r="6895" spans="1:28">
      <c r="A6895">
        <v>6894</v>
      </c>
      <c r="B6895" t="s">
        <v>197</v>
      </c>
      <c r="C6895" t="b">
        <v>0</v>
      </c>
      <c r="D6895" t="s">
        <v>296</v>
      </c>
      <c r="E6895" t="s">
        <v>297</v>
      </c>
      <c r="F6895" t="s">
        <v>203</v>
      </c>
      <c r="G6895" t="s">
        <v>140</v>
      </c>
      <c r="H6895">
        <v>0</v>
      </c>
      <c r="I6895" t="s">
        <v>140</v>
      </c>
      <c r="J6895" t="s">
        <v>140</v>
      </c>
      <c r="X6895" t="str">
        <f t="shared" si="540"/>
        <v>sex_1_t3_subsample_zselfcontrol_as.factor(grade)8</v>
      </c>
      <c r="Y6895" t="str">
        <f t="shared" si="541"/>
        <v>NA</v>
      </c>
      <c r="Z6895" t="str">
        <f t="shared" si="542"/>
        <v>0.000</v>
      </c>
      <c r="AA6895" s="2" t="e">
        <f t="shared" si="543"/>
        <v>#VALUE!</v>
      </c>
      <c r="AB6895" t="str">
        <f t="shared" si="544"/>
        <v>zselfcontrol ~ relative_age + as.factor(book) +      as.factor(year) + as.factor(grade) | as.factor(school_id) |      0 | school_id</v>
      </c>
    </row>
    <row r="6896" spans="1:28">
      <c r="A6896">
        <v>6895</v>
      </c>
      <c r="B6896" t="s">
        <v>197</v>
      </c>
      <c r="C6896" t="b">
        <v>0</v>
      </c>
      <c r="D6896" t="s">
        <v>296</v>
      </c>
      <c r="E6896" t="s">
        <v>297</v>
      </c>
      <c r="F6896" t="s">
        <v>204</v>
      </c>
      <c r="G6896">
        <v>4.8061372498701502E-2</v>
      </c>
      <c r="H6896">
        <v>1.4837319966976599E-2</v>
      </c>
      <c r="I6896">
        <v>3.23922194882037</v>
      </c>
      <c r="J6896">
        <v>1.1988520661681699E-3</v>
      </c>
      <c r="X6896" t="str">
        <f t="shared" si="540"/>
        <v>sex_1_t3_subsample_zselfcontrol_as.factor(grade)9</v>
      </c>
      <c r="Y6896" t="str">
        <f t="shared" si="541"/>
        <v>0.048</v>
      </c>
      <c r="Z6896" t="str">
        <f t="shared" si="542"/>
        <v>0.015</v>
      </c>
      <c r="AA6896" s="2" t="str">
        <f t="shared" si="543"/>
        <v>***</v>
      </c>
      <c r="AB6896" t="str">
        <f t="shared" si="544"/>
        <v>zselfcontrol ~ relative_age + as.factor(book) +      as.factor(year) + as.factor(grade) | as.factor(school_id) |      0 | school_id</v>
      </c>
    </row>
    <row r="6897" spans="1:28">
      <c r="A6897">
        <v>6896</v>
      </c>
      <c r="B6897" t="s">
        <v>205</v>
      </c>
      <c r="C6897" t="b">
        <v>0</v>
      </c>
      <c r="D6897" t="s">
        <v>296</v>
      </c>
      <c r="E6897" t="s">
        <v>298</v>
      </c>
      <c r="F6897" t="s">
        <v>104</v>
      </c>
      <c r="G6897">
        <v>7.3815626077475202E-3</v>
      </c>
      <c r="H6897">
        <v>1.06577965338346E-3</v>
      </c>
      <c r="I6897">
        <v>6.9259744116091699</v>
      </c>
      <c r="J6897" s="10">
        <v>4.3492508910373296E-12</v>
      </c>
      <c r="X6897" t="str">
        <f t="shared" si="540"/>
        <v>sex_2_t3_subsample_zselfcontrol_relative_age</v>
      </c>
      <c r="Y6897" t="str">
        <f t="shared" si="541"/>
        <v>0.007</v>
      </c>
      <c r="Z6897" t="str">
        <f t="shared" si="542"/>
        <v>0.001</v>
      </c>
      <c r="AA6897" s="2" t="str">
        <f t="shared" si="543"/>
        <v>***</v>
      </c>
      <c r="AB6897" t="str">
        <f t="shared" si="544"/>
        <v>zselfcontrol ~ relative_age + as.factor(book) +      as.factor(year) + as.factor(grade) | as.factor(school_id) |      0 | school_id</v>
      </c>
    </row>
    <row r="6898" spans="1:28">
      <c r="A6898">
        <v>6897</v>
      </c>
      <c r="B6898" t="s">
        <v>205</v>
      </c>
      <c r="C6898" t="b">
        <v>0</v>
      </c>
      <c r="D6898" t="s">
        <v>296</v>
      </c>
      <c r="E6898" t="s">
        <v>298</v>
      </c>
      <c r="F6898" t="s">
        <v>106</v>
      </c>
      <c r="G6898">
        <v>0.23582573229411799</v>
      </c>
      <c r="H6898">
        <v>1.15994255896058E-2</v>
      </c>
      <c r="I6898">
        <v>20.330811252019199</v>
      </c>
      <c r="J6898" s="10">
        <v>9.4530173125342404E-92</v>
      </c>
      <c r="X6898" t="str">
        <f t="shared" si="540"/>
        <v>sex_2_t3_subsample_zselfcontrol_as.factor(book)2</v>
      </c>
      <c r="Y6898" t="str">
        <f t="shared" si="541"/>
        <v>0.236</v>
      </c>
      <c r="Z6898" t="str">
        <f t="shared" si="542"/>
        <v>0.012</v>
      </c>
      <c r="AA6898" s="2" t="str">
        <f t="shared" si="543"/>
        <v>***</v>
      </c>
      <c r="AB6898" t="str">
        <f t="shared" si="544"/>
        <v>zselfcontrol ~ relative_age + as.factor(book) +      as.factor(year) + as.factor(grade) | as.factor(school_id) |      0 | school_id</v>
      </c>
    </row>
    <row r="6899" spans="1:28">
      <c r="A6899">
        <v>6898</v>
      </c>
      <c r="B6899" t="s">
        <v>205</v>
      </c>
      <c r="C6899" t="b">
        <v>0</v>
      </c>
      <c r="D6899" t="s">
        <v>296</v>
      </c>
      <c r="E6899" t="s">
        <v>298</v>
      </c>
      <c r="F6899" t="s">
        <v>107</v>
      </c>
      <c r="G6899">
        <v>0.30197266374519799</v>
      </c>
      <c r="H6899">
        <v>1.1862813019849899E-2</v>
      </c>
      <c r="I6899">
        <v>25.455401112696499</v>
      </c>
      <c r="J6899" s="10">
        <v>1.3467598748852699E-142</v>
      </c>
      <c r="X6899" t="str">
        <f t="shared" si="540"/>
        <v>sex_2_t3_subsample_zselfcontrol_as.factor(book)3</v>
      </c>
      <c r="Y6899" t="str">
        <f t="shared" si="541"/>
        <v>0.302</v>
      </c>
      <c r="Z6899" t="str">
        <f t="shared" si="542"/>
        <v>0.012</v>
      </c>
      <c r="AA6899" s="2" t="str">
        <f t="shared" si="543"/>
        <v>***</v>
      </c>
      <c r="AB6899" t="str">
        <f t="shared" si="544"/>
        <v>zselfcontrol ~ relative_age + as.factor(book) +      as.factor(year) + as.factor(grade) | as.factor(school_id) |      0 | school_id</v>
      </c>
    </row>
    <row r="6900" spans="1:28">
      <c r="A6900">
        <v>6899</v>
      </c>
      <c r="B6900" t="s">
        <v>205</v>
      </c>
      <c r="C6900" t="b">
        <v>0</v>
      </c>
      <c r="D6900" t="s">
        <v>296</v>
      </c>
      <c r="E6900" t="s">
        <v>298</v>
      </c>
      <c r="F6900" t="s">
        <v>108</v>
      </c>
      <c r="G6900">
        <v>0.29795852006013301</v>
      </c>
      <c r="H6900">
        <v>1.3325254656553299E-2</v>
      </c>
      <c r="I6900">
        <v>22.360437210376201</v>
      </c>
      <c r="J6900" s="10">
        <v>1.52504311971977E-110</v>
      </c>
      <c r="X6900" t="str">
        <f t="shared" si="540"/>
        <v>sex_2_t3_subsample_zselfcontrol_as.factor(book)4</v>
      </c>
      <c r="Y6900" t="str">
        <f t="shared" si="541"/>
        <v>0.298</v>
      </c>
      <c r="Z6900" t="str">
        <f t="shared" si="542"/>
        <v>0.013</v>
      </c>
      <c r="AA6900" s="2" t="str">
        <f t="shared" si="543"/>
        <v>***</v>
      </c>
      <c r="AB6900" t="str">
        <f t="shared" si="544"/>
        <v>zselfcontrol ~ relative_age + as.factor(book) +      as.factor(year) + as.factor(grade) | as.factor(school_id) |      0 | school_id</v>
      </c>
    </row>
    <row r="6901" spans="1:28">
      <c r="A6901">
        <v>6900</v>
      </c>
      <c r="B6901" t="s">
        <v>205</v>
      </c>
      <c r="C6901" t="b">
        <v>0</v>
      </c>
      <c r="D6901" t="s">
        <v>296</v>
      </c>
      <c r="E6901" t="s">
        <v>298</v>
      </c>
      <c r="F6901" t="s">
        <v>109</v>
      </c>
      <c r="G6901">
        <v>0.223269125167948</v>
      </c>
      <c r="H6901">
        <v>1.4541106951946801E-2</v>
      </c>
      <c r="I6901">
        <v>15.3543417227982</v>
      </c>
      <c r="J6901" s="10">
        <v>3.6774386670351501E-53</v>
      </c>
      <c r="X6901" t="str">
        <f t="shared" si="540"/>
        <v>sex_2_t3_subsample_zselfcontrol_as.factor(book)5</v>
      </c>
      <c r="Y6901" t="str">
        <f t="shared" si="541"/>
        <v>0.223</v>
      </c>
      <c r="Z6901" t="str">
        <f t="shared" si="542"/>
        <v>0.015</v>
      </c>
      <c r="AA6901" s="2" t="str">
        <f t="shared" si="543"/>
        <v>***</v>
      </c>
      <c r="AB6901" t="str">
        <f t="shared" si="544"/>
        <v>zselfcontrol ~ relative_age + as.factor(book) +      as.factor(year) + as.factor(grade) | as.factor(school_id) |      0 | school_id</v>
      </c>
    </row>
    <row r="6902" spans="1:28">
      <c r="A6902">
        <v>6901</v>
      </c>
      <c r="B6902" t="s">
        <v>205</v>
      </c>
      <c r="C6902" t="b">
        <v>0</v>
      </c>
      <c r="D6902" t="s">
        <v>296</v>
      </c>
      <c r="E6902" t="s">
        <v>298</v>
      </c>
      <c r="F6902" t="s">
        <v>110</v>
      </c>
      <c r="G6902">
        <v>-2.2311690494490201E-2</v>
      </c>
      <c r="H6902">
        <v>8.8984753625212503E-3</v>
      </c>
      <c r="I6902">
        <v>-2.5073610461925799</v>
      </c>
      <c r="J6902">
        <v>1.21648133388768E-2</v>
      </c>
      <c r="X6902" t="str">
        <f t="shared" si="540"/>
        <v>sex_2_t3_subsample_zselfcontrol_as.factor(year)2017</v>
      </c>
      <c r="Y6902" t="str">
        <f t="shared" si="541"/>
        <v>-0.022</v>
      </c>
      <c r="Z6902" t="str">
        <f t="shared" si="542"/>
        <v>0.009</v>
      </c>
      <c r="AA6902" s="2" t="str">
        <f t="shared" si="543"/>
        <v>**</v>
      </c>
      <c r="AB6902" t="str">
        <f t="shared" si="544"/>
        <v>zselfcontrol ~ relative_age + as.factor(book) +      as.factor(year) + as.factor(grade) | as.factor(school_id) |      0 | school_id</v>
      </c>
    </row>
    <row r="6903" spans="1:28">
      <c r="A6903">
        <v>6902</v>
      </c>
      <c r="B6903" t="s">
        <v>205</v>
      </c>
      <c r="C6903" t="b">
        <v>0</v>
      </c>
      <c r="D6903" t="s">
        <v>296</v>
      </c>
      <c r="E6903" t="s">
        <v>298</v>
      </c>
      <c r="F6903" t="s">
        <v>111</v>
      </c>
      <c r="G6903">
        <v>-6.7361848968975901E-3</v>
      </c>
      <c r="H6903">
        <v>9.3621055910252798E-3</v>
      </c>
      <c r="I6903">
        <v>-0.71951601393548104</v>
      </c>
      <c r="J6903">
        <v>0.471824294312777</v>
      </c>
      <c r="X6903" t="str">
        <f t="shared" si="540"/>
        <v>sex_2_t3_subsample_zselfcontrol_as.factor(year)2018</v>
      </c>
      <c r="Y6903" t="str">
        <f t="shared" si="541"/>
        <v>-0.007</v>
      </c>
      <c r="Z6903" t="str">
        <f t="shared" si="542"/>
        <v>0.009</v>
      </c>
      <c r="AA6903" s="2" t="str">
        <f t="shared" si="543"/>
        <v/>
      </c>
      <c r="AB6903" t="str">
        <f t="shared" si="544"/>
        <v>zselfcontrol ~ relative_age + as.factor(book) +      as.factor(year) + as.factor(grade) | as.factor(school_id) |      0 | school_id</v>
      </c>
    </row>
    <row r="6904" spans="1:28">
      <c r="A6904">
        <v>6903</v>
      </c>
      <c r="B6904" t="s">
        <v>205</v>
      </c>
      <c r="C6904" t="b">
        <v>0</v>
      </c>
      <c r="D6904" t="s">
        <v>296</v>
      </c>
      <c r="E6904" t="s">
        <v>298</v>
      </c>
      <c r="F6904" t="s">
        <v>200</v>
      </c>
      <c r="G6904">
        <v>1.7356016318877902E-2</v>
      </c>
      <c r="H6904">
        <v>1.1571231779660201E-2</v>
      </c>
      <c r="I6904">
        <v>1.4999281536634701</v>
      </c>
      <c r="J6904">
        <v>0.13363537128809799</v>
      </c>
      <c r="X6904" t="str">
        <f t="shared" si="540"/>
        <v>sex_2_t3_subsample_zselfcontrol_as.factor(grade)5</v>
      </c>
      <c r="Y6904" t="str">
        <f t="shared" si="541"/>
        <v>0.017</v>
      </c>
      <c r="Z6904" t="str">
        <f t="shared" si="542"/>
        <v>0.012</v>
      </c>
      <c r="AA6904" s="2" t="str">
        <f t="shared" si="543"/>
        <v/>
      </c>
      <c r="AB6904" t="str">
        <f t="shared" si="544"/>
        <v>zselfcontrol ~ relative_age + as.factor(book) +      as.factor(year) + as.factor(grade) | as.factor(school_id) |      0 | school_id</v>
      </c>
    </row>
    <row r="6905" spans="1:28">
      <c r="A6905">
        <v>6904</v>
      </c>
      <c r="B6905" t="s">
        <v>205</v>
      </c>
      <c r="C6905" t="b">
        <v>0</v>
      </c>
      <c r="D6905" t="s">
        <v>296</v>
      </c>
      <c r="E6905" t="s">
        <v>298</v>
      </c>
      <c r="F6905" t="s">
        <v>201</v>
      </c>
      <c r="G6905" t="s">
        <v>140</v>
      </c>
      <c r="H6905">
        <v>0</v>
      </c>
      <c r="I6905" t="s">
        <v>140</v>
      </c>
      <c r="J6905" t="s">
        <v>140</v>
      </c>
      <c r="X6905" t="str">
        <f t="shared" si="540"/>
        <v>sex_2_t3_subsample_zselfcontrol_as.factor(grade)6</v>
      </c>
      <c r="Y6905" t="str">
        <f t="shared" si="541"/>
        <v>NA</v>
      </c>
      <c r="Z6905" t="str">
        <f t="shared" si="542"/>
        <v>0.000</v>
      </c>
      <c r="AA6905" s="2" t="e">
        <f t="shared" si="543"/>
        <v>#VALUE!</v>
      </c>
      <c r="AB6905" t="str">
        <f t="shared" si="544"/>
        <v>zselfcontrol ~ relative_age + as.factor(book) +      as.factor(year) + as.factor(grade) | as.factor(school_id) |      0 | school_id</v>
      </c>
    </row>
    <row r="6906" spans="1:28">
      <c r="A6906">
        <v>6905</v>
      </c>
      <c r="B6906" t="s">
        <v>205</v>
      </c>
      <c r="C6906" t="b">
        <v>0</v>
      </c>
      <c r="D6906" t="s">
        <v>296</v>
      </c>
      <c r="E6906" t="s">
        <v>298</v>
      </c>
      <c r="F6906" t="s">
        <v>202</v>
      </c>
      <c r="G6906" t="s">
        <v>140</v>
      </c>
      <c r="H6906">
        <v>0</v>
      </c>
      <c r="I6906" t="s">
        <v>140</v>
      </c>
      <c r="J6906" t="s">
        <v>140</v>
      </c>
      <c r="X6906" t="str">
        <f t="shared" si="540"/>
        <v>sex_2_t3_subsample_zselfcontrol_as.factor(grade)7</v>
      </c>
      <c r="Y6906" t="str">
        <f t="shared" si="541"/>
        <v>NA</v>
      </c>
      <c r="Z6906" t="str">
        <f t="shared" si="542"/>
        <v>0.000</v>
      </c>
      <c r="AA6906" s="2" t="e">
        <f t="shared" si="543"/>
        <v>#VALUE!</v>
      </c>
      <c r="AB6906" t="str">
        <f t="shared" si="544"/>
        <v>zselfcontrol ~ relative_age + as.factor(book) +      as.factor(year) + as.factor(grade) | as.factor(school_id) |      0 | school_id</v>
      </c>
    </row>
    <row r="6907" spans="1:28">
      <c r="A6907">
        <v>6906</v>
      </c>
      <c r="B6907" t="s">
        <v>205</v>
      </c>
      <c r="C6907" t="b">
        <v>0</v>
      </c>
      <c r="D6907" t="s">
        <v>296</v>
      </c>
      <c r="E6907" t="s">
        <v>298</v>
      </c>
      <c r="F6907" t="s">
        <v>203</v>
      </c>
      <c r="G6907" t="s">
        <v>140</v>
      </c>
      <c r="H6907">
        <v>0</v>
      </c>
      <c r="I6907" t="s">
        <v>140</v>
      </c>
      <c r="J6907" t="s">
        <v>140</v>
      </c>
      <c r="X6907" t="str">
        <f t="shared" si="540"/>
        <v>sex_2_t3_subsample_zselfcontrol_as.factor(grade)8</v>
      </c>
      <c r="Y6907" t="str">
        <f t="shared" si="541"/>
        <v>NA</v>
      </c>
      <c r="Z6907" t="str">
        <f t="shared" si="542"/>
        <v>0.000</v>
      </c>
      <c r="AA6907" s="2" t="e">
        <f t="shared" si="543"/>
        <v>#VALUE!</v>
      </c>
      <c r="AB6907" t="str">
        <f t="shared" si="544"/>
        <v>zselfcontrol ~ relative_age + as.factor(book) +      as.factor(year) + as.factor(grade) | as.factor(school_id) |      0 | school_id</v>
      </c>
    </row>
    <row r="6908" spans="1:28">
      <c r="A6908">
        <v>6907</v>
      </c>
      <c r="B6908" t="s">
        <v>205</v>
      </c>
      <c r="C6908" t="b">
        <v>0</v>
      </c>
      <c r="D6908" t="s">
        <v>296</v>
      </c>
      <c r="E6908" t="s">
        <v>298</v>
      </c>
      <c r="F6908" t="s">
        <v>204</v>
      </c>
      <c r="G6908">
        <v>-2.8018132776394301E-2</v>
      </c>
      <c r="H6908">
        <v>1.36483004918342E-2</v>
      </c>
      <c r="I6908">
        <v>-2.0528660541404098</v>
      </c>
      <c r="J6908">
        <v>4.00875083394047E-2</v>
      </c>
      <c r="X6908" t="str">
        <f t="shared" si="540"/>
        <v>sex_2_t3_subsample_zselfcontrol_as.factor(grade)9</v>
      </c>
      <c r="Y6908" t="str">
        <f t="shared" si="541"/>
        <v>-0.028</v>
      </c>
      <c r="Z6908" t="str">
        <f t="shared" si="542"/>
        <v>0.014</v>
      </c>
      <c r="AA6908" s="2" t="str">
        <f t="shared" si="543"/>
        <v>**</v>
      </c>
      <c r="AB6908" t="str">
        <f t="shared" si="544"/>
        <v>zselfcontrol ~ relative_age + as.factor(book) +      as.factor(year) + as.factor(grade) | as.factor(school_id) |      0 | school_id</v>
      </c>
    </row>
    <row r="6909" spans="1:28">
      <c r="A6909">
        <v>6908</v>
      </c>
      <c r="B6909" t="s">
        <v>207</v>
      </c>
      <c r="C6909" t="b">
        <v>0</v>
      </c>
      <c r="D6909" t="s">
        <v>299</v>
      </c>
      <c r="E6909" t="s">
        <v>300</v>
      </c>
      <c r="F6909" t="s">
        <v>104</v>
      </c>
      <c r="G6909">
        <v>7.5493105859484799E-3</v>
      </c>
      <c r="H6909">
        <v>8.0178855268841901E-4</v>
      </c>
      <c r="I6909">
        <v>9.4155878886465008</v>
      </c>
      <c r="J6909" s="10">
        <v>4.7437694273948497E-21</v>
      </c>
      <c r="X6909" t="str">
        <f t="shared" si="540"/>
        <v>lowses_0_t3_subsample_zselfcontrol_relative_age</v>
      </c>
      <c r="Y6909" t="str">
        <f t="shared" si="541"/>
        <v>0.008</v>
      </c>
      <c r="Z6909" t="str">
        <f t="shared" si="542"/>
        <v>0.001</v>
      </c>
      <c r="AA6909" s="2" t="str">
        <f t="shared" si="543"/>
        <v>***</v>
      </c>
      <c r="AB6909" t="str">
        <f t="shared" si="544"/>
        <v>zselfcontrol ~ relative_age + as.factor(sex) + as.factor(book) +      as.factor(year) + as.factor(grade) | as.factor(school_id) |      0 | school_id</v>
      </c>
    </row>
    <row r="6910" spans="1:28">
      <c r="A6910">
        <v>6909</v>
      </c>
      <c r="B6910" t="s">
        <v>207</v>
      </c>
      <c r="C6910" t="b">
        <v>0</v>
      </c>
      <c r="D6910" t="s">
        <v>299</v>
      </c>
      <c r="E6910" t="s">
        <v>300</v>
      </c>
      <c r="F6910" t="s">
        <v>105</v>
      </c>
      <c r="G6910">
        <v>0.33110580753879498</v>
      </c>
      <c r="H6910">
        <v>6.6716774458073303E-3</v>
      </c>
      <c r="I6910">
        <v>49.628569460724002</v>
      </c>
      <c r="J6910">
        <v>0</v>
      </c>
      <c r="X6910" t="str">
        <f t="shared" si="540"/>
        <v>lowses_0_t3_subsample_zselfcontrol_as.factor(sex)2</v>
      </c>
      <c r="Y6910" t="str">
        <f t="shared" si="541"/>
        <v>0.331</v>
      </c>
      <c r="Z6910" t="str">
        <f t="shared" si="542"/>
        <v>0.007</v>
      </c>
      <c r="AA6910" s="2" t="str">
        <f t="shared" si="543"/>
        <v>***</v>
      </c>
      <c r="AB6910" t="str">
        <f t="shared" si="544"/>
        <v>zselfcontrol ~ relative_age + as.factor(sex) + as.factor(book) +      as.factor(year) + as.factor(grade) | as.factor(school_id) |      0 | school_id</v>
      </c>
    </row>
    <row r="6911" spans="1:28">
      <c r="A6911">
        <v>6910</v>
      </c>
      <c r="B6911" t="s">
        <v>207</v>
      </c>
      <c r="C6911" t="b">
        <v>0</v>
      </c>
      <c r="D6911" t="s">
        <v>299</v>
      </c>
      <c r="E6911" t="s">
        <v>300</v>
      </c>
      <c r="F6911" t="s">
        <v>107</v>
      </c>
      <c r="G6911">
        <v>5.8794589182706802E-2</v>
      </c>
      <c r="H6911">
        <v>5.5913268460911301E-3</v>
      </c>
      <c r="I6911">
        <v>10.5153196729699</v>
      </c>
      <c r="J6911" s="10">
        <v>7.4384727049331795E-26</v>
      </c>
      <c r="X6911" t="str">
        <f t="shared" si="540"/>
        <v>lowses_0_t3_subsample_zselfcontrol_as.factor(book)3</v>
      </c>
      <c r="Y6911" t="str">
        <f t="shared" si="541"/>
        <v>0.059</v>
      </c>
      <c r="Z6911" t="str">
        <f t="shared" si="542"/>
        <v>0.006</v>
      </c>
      <c r="AA6911" s="2" t="str">
        <f t="shared" si="543"/>
        <v>***</v>
      </c>
      <c r="AB6911" t="str">
        <f t="shared" si="544"/>
        <v>zselfcontrol ~ relative_age + as.factor(sex) + as.factor(book) +      as.factor(year) + as.factor(grade) | as.factor(school_id) |      0 | school_id</v>
      </c>
    </row>
    <row r="6912" spans="1:28">
      <c r="A6912">
        <v>6911</v>
      </c>
      <c r="B6912" t="s">
        <v>207</v>
      </c>
      <c r="C6912" t="b">
        <v>0</v>
      </c>
      <c r="D6912" t="s">
        <v>299</v>
      </c>
      <c r="E6912" t="s">
        <v>300</v>
      </c>
      <c r="F6912" t="s">
        <v>108</v>
      </c>
      <c r="G6912">
        <v>5.2453195011465698E-2</v>
      </c>
      <c r="H6912">
        <v>6.7918453573207202E-3</v>
      </c>
      <c r="I6912">
        <v>7.7229666242221002</v>
      </c>
      <c r="J6912" s="10">
        <v>1.14086810729697E-14</v>
      </c>
      <c r="X6912" t="str">
        <f t="shared" si="540"/>
        <v>lowses_0_t3_subsample_zselfcontrol_as.factor(book)4</v>
      </c>
      <c r="Y6912" t="str">
        <f t="shared" si="541"/>
        <v>0.052</v>
      </c>
      <c r="Z6912" t="str">
        <f t="shared" si="542"/>
        <v>0.007</v>
      </c>
      <c r="AA6912" s="2" t="str">
        <f t="shared" si="543"/>
        <v>***</v>
      </c>
      <c r="AB6912" t="str">
        <f t="shared" si="544"/>
        <v>zselfcontrol ~ relative_age + as.factor(sex) + as.factor(book) +      as.factor(year) + as.factor(grade) | as.factor(school_id) |      0 | school_id</v>
      </c>
    </row>
    <row r="6913" spans="1:28">
      <c r="A6913">
        <v>6912</v>
      </c>
      <c r="B6913" t="s">
        <v>207</v>
      </c>
      <c r="C6913" t="b">
        <v>0</v>
      </c>
      <c r="D6913" t="s">
        <v>299</v>
      </c>
      <c r="E6913" t="s">
        <v>300</v>
      </c>
      <c r="F6913" t="s">
        <v>109</v>
      </c>
      <c r="G6913">
        <v>-1.9052059554939001E-2</v>
      </c>
      <c r="H6913">
        <v>8.5652178789994201E-3</v>
      </c>
      <c r="I6913">
        <v>-2.22435200412726</v>
      </c>
      <c r="J6913">
        <v>2.6125692461286199E-2</v>
      </c>
      <c r="X6913" t="str">
        <f t="shared" si="540"/>
        <v>lowses_0_t3_subsample_zselfcontrol_as.factor(book)5</v>
      </c>
      <c r="Y6913" t="str">
        <f t="shared" si="541"/>
        <v>-0.019</v>
      </c>
      <c r="Z6913" t="str">
        <f t="shared" si="542"/>
        <v>0.009</v>
      </c>
      <c r="AA6913" s="2" t="str">
        <f t="shared" si="543"/>
        <v>**</v>
      </c>
      <c r="AB6913" t="str">
        <f t="shared" si="544"/>
        <v>zselfcontrol ~ relative_age + as.factor(sex) + as.factor(book) +      as.factor(year) + as.factor(grade) | as.factor(school_id) |      0 | school_id</v>
      </c>
    </row>
    <row r="6914" spans="1:28">
      <c r="A6914">
        <v>6913</v>
      </c>
      <c r="B6914" t="s">
        <v>207</v>
      </c>
      <c r="C6914" t="b">
        <v>0</v>
      </c>
      <c r="D6914" t="s">
        <v>299</v>
      </c>
      <c r="E6914" t="s">
        <v>300</v>
      </c>
      <c r="F6914" t="s">
        <v>110</v>
      </c>
      <c r="G6914">
        <v>-2.5221629179124301E-4</v>
      </c>
      <c r="H6914">
        <v>6.5545870735106704E-3</v>
      </c>
      <c r="I6914">
        <v>-3.8479356359538697E-2</v>
      </c>
      <c r="J6914">
        <v>0.96930552238437795</v>
      </c>
      <c r="X6914" t="str">
        <f t="shared" ref="X6914:X6977" si="545">E6914&amp;"_"&amp;F6914</f>
        <v>lowses_0_t3_subsample_zselfcontrol_as.factor(year)2017</v>
      </c>
      <c r="Y6914" t="str">
        <f t="shared" ref="Y6914:Y6977" si="546">TEXT(G6914,"0.000")</f>
        <v>0.000</v>
      </c>
      <c r="Z6914" t="str">
        <f t="shared" ref="Z6914:Z6977" si="547">TEXT(H6914,"0.000")</f>
        <v>0.007</v>
      </c>
      <c r="AA6914" s="2" t="str">
        <f t="shared" ref="AA6914:AA6977" si="548">IF(COUNTIF(J6914,"*E*")&gt;0, "***", IF(TEXT(J6914, "0.00E+00")*1&lt;0.01, "***", IF(TEXT(J6914, "0.00E+00")*1&lt;0.05, "**",  IF(TEXT(J6914, "0.00E+00")*1&lt;0.1, "*",""))))</f>
        <v/>
      </c>
      <c r="AB6914" t="str">
        <f t="shared" ref="AB6914:AB6977" si="549">D6914</f>
        <v>zselfcontrol ~ relative_age + as.factor(sex) + as.factor(book) +      as.factor(year) + as.factor(grade) | as.factor(school_id) |      0 | school_id</v>
      </c>
    </row>
    <row r="6915" spans="1:28">
      <c r="A6915">
        <v>6914</v>
      </c>
      <c r="B6915" t="s">
        <v>207</v>
      </c>
      <c r="C6915" t="b">
        <v>0</v>
      </c>
      <c r="D6915" t="s">
        <v>299</v>
      </c>
      <c r="E6915" t="s">
        <v>300</v>
      </c>
      <c r="F6915" t="s">
        <v>111</v>
      </c>
      <c r="G6915">
        <v>-1.21297065434885E-2</v>
      </c>
      <c r="H6915">
        <v>9.0256319331513506E-3</v>
      </c>
      <c r="I6915">
        <v>-1.3439177038602399</v>
      </c>
      <c r="J6915">
        <v>0.178976264860705</v>
      </c>
      <c r="X6915" t="str">
        <f t="shared" si="545"/>
        <v>lowses_0_t3_subsample_zselfcontrol_as.factor(year)2018</v>
      </c>
      <c r="Y6915" t="str">
        <f t="shared" si="546"/>
        <v>-0.012</v>
      </c>
      <c r="Z6915" t="str">
        <f t="shared" si="547"/>
        <v>0.009</v>
      </c>
      <c r="AA6915" s="2" t="str">
        <f t="shared" si="548"/>
        <v/>
      </c>
      <c r="AB6915" t="str">
        <f t="shared" si="549"/>
        <v>zselfcontrol ~ relative_age + as.factor(sex) + as.factor(book) +      as.factor(year) + as.factor(grade) | as.factor(school_id) |      0 | school_id</v>
      </c>
    </row>
    <row r="6916" spans="1:28">
      <c r="A6916">
        <v>6915</v>
      </c>
      <c r="B6916" t="s">
        <v>207</v>
      </c>
      <c r="C6916" t="b">
        <v>0</v>
      </c>
      <c r="D6916" t="s">
        <v>299</v>
      </c>
      <c r="E6916" t="s">
        <v>300</v>
      </c>
      <c r="F6916" t="s">
        <v>200</v>
      </c>
      <c r="G6916" t="s">
        <v>140</v>
      </c>
      <c r="H6916">
        <v>0</v>
      </c>
      <c r="I6916" t="s">
        <v>140</v>
      </c>
      <c r="J6916" t="s">
        <v>140</v>
      </c>
      <c r="X6916" t="str">
        <f t="shared" si="545"/>
        <v>lowses_0_t3_subsample_zselfcontrol_as.factor(grade)5</v>
      </c>
      <c r="Y6916" t="str">
        <f t="shared" si="546"/>
        <v>NA</v>
      </c>
      <c r="Z6916" t="str">
        <f t="shared" si="547"/>
        <v>0.000</v>
      </c>
      <c r="AA6916" s="2" t="e">
        <f t="shared" si="548"/>
        <v>#VALUE!</v>
      </c>
      <c r="AB6916" t="str">
        <f t="shared" si="549"/>
        <v>zselfcontrol ~ relative_age + as.factor(sex) + as.factor(book) +      as.factor(year) + as.factor(grade) | as.factor(school_id) |      0 | school_id</v>
      </c>
    </row>
    <row r="6917" spans="1:28">
      <c r="A6917">
        <v>6916</v>
      </c>
      <c r="B6917" t="s">
        <v>207</v>
      </c>
      <c r="C6917" t="b">
        <v>0</v>
      </c>
      <c r="D6917" t="s">
        <v>299</v>
      </c>
      <c r="E6917" t="s">
        <v>300</v>
      </c>
      <c r="F6917" t="s">
        <v>201</v>
      </c>
      <c r="G6917">
        <v>5.5731281391981401E-3</v>
      </c>
      <c r="H6917">
        <v>1.21925276730719E-2</v>
      </c>
      <c r="I6917">
        <v>0.45709374533607</v>
      </c>
      <c r="J6917">
        <v>0.64760407750501303</v>
      </c>
      <c r="X6917" t="str">
        <f t="shared" si="545"/>
        <v>lowses_0_t3_subsample_zselfcontrol_as.factor(grade)6</v>
      </c>
      <c r="Y6917" t="str">
        <f t="shared" si="546"/>
        <v>0.006</v>
      </c>
      <c r="Z6917" t="str">
        <f t="shared" si="547"/>
        <v>0.012</v>
      </c>
      <c r="AA6917" s="2" t="str">
        <f t="shared" si="548"/>
        <v/>
      </c>
      <c r="AB6917" t="str">
        <f t="shared" si="549"/>
        <v>zselfcontrol ~ relative_age + as.factor(sex) + as.factor(book) +      as.factor(year) + as.factor(grade) | as.factor(school_id) |      0 | school_id</v>
      </c>
    </row>
    <row r="6918" spans="1:28">
      <c r="A6918">
        <v>6917</v>
      </c>
      <c r="B6918" t="s">
        <v>207</v>
      </c>
      <c r="C6918" t="b">
        <v>0</v>
      </c>
      <c r="D6918" t="s">
        <v>299</v>
      </c>
      <c r="E6918" t="s">
        <v>300</v>
      </c>
      <c r="F6918" t="s">
        <v>202</v>
      </c>
      <c r="G6918" t="s">
        <v>140</v>
      </c>
      <c r="H6918">
        <v>0</v>
      </c>
      <c r="I6918" t="s">
        <v>140</v>
      </c>
      <c r="J6918" t="s">
        <v>140</v>
      </c>
      <c r="X6918" t="str">
        <f t="shared" si="545"/>
        <v>lowses_0_t3_subsample_zselfcontrol_as.factor(grade)7</v>
      </c>
      <c r="Y6918" t="str">
        <f t="shared" si="546"/>
        <v>NA</v>
      </c>
      <c r="Z6918" t="str">
        <f t="shared" si="547"/>
        <v>0.000</v>
      </c>
      <c r="AA6918" s="2" t="e">
        <f t="shared" si="548"/>
        <v>#VALUE!</v>
      </c>
      <c r="AB6918" t="str">
        <f t="shared" si="549"/>
        <v>zselfcontrol ~ relative_age + as.factor(sex) + as.factor(book) +      as.factor(year) + as.factor(grade) | as.factor(school_id) |      0 | school_id</v>
      </c>
    </row>
    <row r="6919" spans="1:28">
      <c r="A6919">
        <v>6918</v>
      </c>
      <c r="B6919" t="s">
        <v>207</v>
      </c>
      <c r="C6919" t="b">
        <v>0</v>
      </c>
      <c r="D6919" t="s">
        <v>299</v>
      </c>
      <c r="E6919" t="s">
        <v>300</v>
      </c>
      <c r="F6919" t="s">
        <v>203</v>
      </c>
      <c r="G6919">
        <v>-8.7214292281403306E-3</v>
      </c>
      <c r="H6919">
        <v>1.03454931233108E-2</v>
      </c>
      <c r="I6919">
        <v>-0.84301725632478197</v>
      </c>
      <c r="J6919">
        <v>0.39921962900878399</v>
      </c>
      <c r="X6919" t="str">
        <f t="shared" si="545"/>
        <v>lowses_0_t3_subsample_zselfcontrol_as.factor(grade)8</v>
      </c>
      <c r="Y6919" t="str">
        <f t="shared" si="546"/>
        <v>-0.009</v>
      </c>
      <c r="Z6919" t="str">
        <f t="shared" si="547"/>
        <v>0.010</v>
      </c>
      <c r="AA6919" s="2" t="str">
        <f t="shared" si="548"/>
        <v/>
      </c>
      <c r="AB6919" t="str">
        <f t="shared" si="549"/>
        <v>zselfcontrol ~ relative_age + as.factor(sex) + as.factor(book) +      as.factor(year) + as.factor(grade) | as.factor(school_id) |      0 | school_id</v>
      </c>
    </row>
    <row r="6920" spans="1:28">
      <c r="A6920">
        <v>6919</v>
      </c>
      <c r="B6920" t="s">
        <v>207</v>
      </c>
      <c r="C6920" t="b">
        <v>0</v>
      </c>
      <c r="D6920" t="s">
        <v>299</v>
      </c>
      <c r="E6920" t="s">
        <v>300</v>
      </c>
      <c r="F6920" t="s">
        <v>204</v>
      </c>
      <c r="G6920" t="s">
        <v>140</v>
      </c>
      <c r="H6920">
        <v>0</v>
      </c>
      <c r="I6920" t="s">
        <v>140</v>
      </c>
      <c r="J6920" t="s">
        <v>140</v>
      </c>
      <c r="X6920" t="str">
        <f t="shared" si="545"/>
        <v>lowses_0_t3_subsample_zselfcontrol_as.factor(grade)9</v>
      </c>
      <c r="Y6920" t="str">
        <f t="shared" si="546"/>
        <v>NA</v>
      </c>
      <c r="Z6920" t="str">
        <f t="shared" si="547"/>
        <v>0.000</v>
      </c>
      <c r="AA6920" s="2" t="e">
        <f t="shared" si="548"/>
        <v>#VALUE!</v>
      </c>
      <c r="AB6920" t="str">
        <f t="shared" si="549"/>
        <v>zselfcontrol ~ relative_age + as.factor(sex) + as.factor(book) +      as.factor(year) + as.factor(grade) | as.factor(school_id) |      0 | school_id</v>
      </c>
    </row>
    <row r="6921" spans="1:28">
      <c r="A6921">
        <v>6920</v>
      </c>
      <c r="B6921" t="s">
        <v>210</v>
      </c>
      <c r="C6921" t="b">
        <v>0</v>
      </c>
      <c r="D6921" t="s">
        <v>301</v>
      </c>
      <c r="E6921" t="s">
        <v>302</v>
      </c>
      <c r="F6921" t="s">
        <v>104</v>
      </c>
      <c r="G6921">
        <v>7.0460448629041496E-3</v>
      </c>
      <c r="H6921">
        <v>2.16359289019053E-3</v>
      </c>
      <c r="I6921">
        <v>3.2566407917358502</v>
      </c>
      <c r="J6921">
        <v>1.12873275433771E-3</v>
      </c>
      <c r="X6921" t="str">
        <f t="shared" si="545"/>
        <v>lowses_1_t3_subsample_zselfcontrol_relative_age</v>
      </c>
      <c r="Y6921" t="str">
        <f t="shared" si="546"/>
        <v>0.007</v>
      </c>
      <c r="Z6921" t="str">
        <f t="shared" si="547"/>
        <v>0.002</v>
      </c>
      <c r="AA6921" s="2" t="str">
        <f t="shared" si="548"/>
        <v>***</v>
      </c>
      <c r="AB6921" t="str">
        <f t="shared" si="549"/>
        <v>zselfcontrol ~ relative_age + as.factor(sex) +      as.factor(year) + as.factor(grade) | as.factor(school_id) |      0 | school_id</v>
      </c>
    </row>
    <row r="6922" spans="1:28">
      <c r="A6922">
        <v>6921</v>
      </c>
      <c r="B6922" t="s">
        <v>210</v>
      </c>
      <c r="C6922" t="b">
        <v>0</v>
      </c>
      <c r="D6922" t="s">
        <v>301</v>
      </c>
      <c r="E6922" t="s">
        <v>302</v>
      </c>
      <c r="F6922" t="s">
        <v>105</v>
      </c>
      <c r="G6922">
        <v>0.29181058861138298</v>
      </c>
      <c r="H6922">
        <v>1.5935361928652799E-2</v>
      </c>
      <c r="I6922">
        <v>18.312140628992498</v>
      </c>
      <c r="J6922" s="10">
        <v>1.8062858874746499E-74</v>
      </c>
      <c r="X6922" t="str">
        <f t="shared" si="545"/>
        <v>lowses_1_t3_subsample_zselfcontrol_as.factor(sex)2</v>
      </c>
      <c r="Y6922" t="str">
        <f t="shared" si="546"/>
        <v>0.292</v>
      </c>
      <c r="Z6922" t="str">
        <f t="shared" si="547"/>
        <v>0.016</v>
      </c>
      <c r="AA6922" s="2" t="str">
        <f t="shared" si="548"/>
        <v>***</v>
      </c>
      <c r="AB6922" t="str">
        <f t="shared" si="549"/>
        <v>zselfcontrol ~ relative_age + as.factor(sex) +      as.factor(year) + as.factor(grade) | as.factor(school_id) |      0 | school_id</v>
      </c>
    </row>
    <row r="6923" spans="1:28">
      <c r="A6923">
        <v>6922</v>
      </c>
      <c r="B6923" t="s">
        <v>210</v>
      </c>
      <c r="C6923" t="b">
        <v>0</v>
      </c>
      <c r="D6923" t="s">
        <v>301</v>
      </c>
      <c r="E6923" t="s">
        <v>302</v>
      </c>
      <c r="F6923" t="s">
        <v>110</v>
      </c>
      <c r="G6923">
        <v>-6.4971563109927299E-2</v>
      </c>
      <c r="H6923">
        <v>2.9530175195701301E-2</v>
      </c>
      <c r="I6923">
        <v>-2.2001753352071298</v>
      </c>
      <c r="J6923">
        <v>2.7802607831313799E-2</v>
      </c>
      <c r="X6923" t="str">
        <f t="shared" si="545"/>
        <v>lowses_1_t3_subsample_zselfcontrol_as.factor(year)2017</v>
      </c>
      <c r="Y6923" t="str">
        <f t="shared" si="546"/>
        <v>-0.065</v>
      </c>
      <c r="Z6923" t="str">
        <f t="shared" si="547"/>
        <v>0.030</v>
      </c>
      <c r="AA6923" s="2" t="str">
        <f t="shared" si="548"/>
        <v>**</v>
      </c>
      <c r="AB6923" t="str">
        <f t="shared" si="549"/>
        <v>zselfcontrol ~ relative_age + as.factor(sex) +      as.factor(year) + as.factor(grade) | as.factor(school_id) |      0 | school_id</v>
      </c>
    </row>
    <row r="6924" spans="1:28">
      <c r="A6924">
        <v>6923</v>
      </c>
      <c r="B6924" t="s">
        <v>210</v>
      </c>
      <c r="C6924" t="b">
        <v>0</v>
      </c>
      <c r="D6924" t="s">
        <v>301</v>
      </c>
      <c r="E6924" t="s">
        <v>302</v>
      </c>
      <c r="F6924" t="s">
        <v>111</v>
      </c>
      <c r="G6924">
        <v>-3.1296288401013603E-2</v>
      </c>
      <c r="H6924">
        <v>2.3258745167238401E-2</v>
      </c>
      <c r="I6924">
        <v>-1.3455708025511499</v>
      </c>
      <c r="J6924">
        <v>0.17845188569461701</v>
      </c>
      <c r="X6924" t="str">
        <f t="shared" si="545"/>
        <v>lowses_1_t3_subsample_zselfcontrol_as.factor(year)2018</v>
      </c>
      <c r="Y6924" t="str">
        <f t="shared" si="546"/>
        <v>-0.031</v>
      </c>
      <c r="Z6924" t="str">
        <f t="shared" si="547"/>
        <v>0.023</v>
      </c>
      <c r="AA6924" s="2" t="str">
        <f t="shared" si="548"/>
        <v/>
      </c>
      <c r="AB6924" t="str">
        <f t="shared" si="549"/>
        <v>zselfcontrol ~ relative_age + as.factor(sex) +      as.factor(year) + as.factor(grade) | as.factor(school_id) |      0 | school_id</v>
      </c>
    </row>
    <row r="6925" spans="1:28">
      <c r="A6925">
        <v>6924</v>
      </c>
      <c r="B6925" t="s">
        <v>210</v>
      </c>
      <c r="C6925" t="b">
        <v>0</v>
      </c>
      <c r="D6925" t="s">
        <v>301</v>
      </c>
      <c r="E6925" t="s">
        <v>302</v>
      </c>
      <c r="F6925" t="s">
        <v>200</v>
      </c>
      <c r="G6925">
        <v>1.4094786231264299E-2</v>
      </c>
      <c r="H6925">
        <v>2.8582133474499199E-2</v>
      </c>
      <c r="I6925">
        <v>0.49313275525214101</v>
      </c>
      <c r="J6925">
        <v>0.62192266120544004</v>
      </c>
      <c r="X6925" t="str">
        <f t="shared" si="545"/>
        <v>lowses_1_t3_subsample_zselfcontrol_as.factor(grade)5</v>
      </c>
      <c r="Y6925" t="str">
        <f t="shared" si="546"/>
        <v>0.014</v>
      </c>
      <c r="Z6925" t="str">
        <f t="shared" si="547"/>
        <v>0.029</v>
      </c>
      <c r="AA6925" s="2" t="str">
        <f t="shared" si="548"/>
        <v/>
      </c>
      <c r="AB6925" t="str">
        <f t="shared" si="549"/>
        <v>zselfcontrol ~ relative_age + as.factor(sex) +      as.factor(year) + as.factor(grade) | as.factor(school_id) |      0 | school_id</v>
      </c>
    </row>
    <row r="6926" spans="1:28">
      <c r="A6926">
        <v>6925</v>
      </c>
      <c r="B6926" t="s">
        <v>210</v>
      </c>
      <c r="C6926" t="b">
        <v>0</v>
      </c>
      <c r="D6926" t="s">
        <v>301</v>
      </c>
      <c r="E6926" t="s">
        <v>302</v>
      </c>
      <c r="F6926" t="s">
        <v>201</v>
      </c>
      <c r="G6926" t="s">
        <v>140</v>
      </c>
      <c r="H6926">
        <v>0</v>
      </c>
      <c r="I6926" t="s">
        <v>140</v>
      </c>
      <c r="J6926" t="s">
        <v>140</v>
      </c>
      <c r="X6926" t="str">
        <f t="shared" si="545"/>
        <v>lowses_1_t3_subsample_zselfcontrol_as.factor(grade)6</v>
      </c>
      <c r="Y6926" t="str">
        <f t="shared" si="546"/>
        <v>NA</v>
      </c>
      <c r="Z6926" t="str">
        <f t="shared" si="547"/>
        <v>0.000</v>
      </c>
      <c r="AA6926" s="2" t="e">
        <f t="shared" si="548"/>
        <v>#VALUE!</v>
      </c>
      <c r="AB6926" t="str">
        <f t="shared" si="549"/>
        <v>zselfcontrol ~ relative_age + as.factor(sex) +      as.factor(year) + as.factor(grade) | as.factor(school_id) |      0 | school_id</v>
      </c>
    </row>
    <row r="6927" spans="1:28">
      <c r="A6927">
        <v>6926</v>
      </c>
      <c r="B6927" t="s">
        <v>210</v>
      </c>
      <c r="C6927" t="b">
        <v>0</v>
      </c>
      <c r="D6927" t="s">
        <v>301</v>
      </c>
      <c r="E6927" t="s">
        <v>302</v>
      </c>
      <c r="F6927" t="s">
        <v>202</v>
      </c>
      <c r="G6927">
        <v>-0.14918469862143299</v>
      </c>
      <c r="H6927">
        <v>3.1669761176754803E-2</v>
      </c>
      <c r="I6927">
        <v>-4.7106354161878699</v>
      </c>
      <c r="J6927" s="10">
        <v>2.4813161507852701E-6</v>
      </c>
      <c r="X6927" t="str">
        <f t="shared" si="545"/>
        <v>lowses_1_t3_subsample_zselfcontrol_as.factor(grade)7</v>
      </c>
      <c r="Y6927" t="str">
        <f t="shared" si="546"/>
        <v>-0.149</v>
      </c>
      <c r="Z6927" t="str">
        <f t="shared" si="547"/>
        <v>0.032</v>
      </c>
      <c r="AA6927" s="2" t="str">
        <f t="shared" si="548"/>
        <v>***</v>
      </c>
      <c r="AB6927" t="str">
        <f t="shared" si="549"/>
        <v>zselfcontrol ~ relative_age + as.factor(sex) +      as.factor(year) + as.factor(grade) | as.factor(school_id) |      0 | school_id</v>
      </c>
    </row>
    <row r="6928" spans="1:28">
      <c r="A6928">
        <v>6927</v>
      </c>
      <c r="B6928" t="s">
        <v>210</v>
      </c>
      <c r="C6928" t="b">
        <v>0</v>
      </c>
      <c r="D6928" t="s">
        <v>301</v>
      </c>
      <c r="E6928" t="s">
        <v>302</v>
      </c>
      <c r="F6928" t="s">
        <v>203</v>
      </c>
      <c r="G6928" t="s">
        <v>140</v>
      </c>
      <c r="H6928">
        <v>0</v>
      </c>
      <c r="I6928" t="s">
        <v>140</v>
      </c>
      <c r="J6928" t="s">
        <v>140</v>
      </c>
      <c r="X6928" t="str">
        <f t="shared" si="545"/>
        <v>lowses_1_t3_subsample_zselfcontrol_as.factor(grade)8</v>
      </c>
      <c r="Y6928" t="str">
        <f t="shared" si="546"/>
        <v>NA</v>
      </c>
      <c r="Z6928" t="str">
        <f t="shared" si="547"/>
        <v>0.000</v>
      </c>
      <c r="AA6928" s="2" t="e">
        <f t="shared" si="548"/>
        <v>#VALUE!</v>
      </c>
      <c r="AB6928" t="str">
        <f t="shared" si="549"/>
        <v>zselfcontrol ~ relative_age + as.factor(sex) +      as.factor(year) + as.factor(grade) | as.factor(school_id) |      0 | school_id</v>
      </c>
    </row>
    <row r="6929" spans="1:28">
      <c r="A6929">
        <v>6928</v>
      </c>
      <c r="B6929" t="s">
        <v>210</v>
      </c>
      <c r="C6929" t="b">
        <v>0</v>
      </c>
      <c r="D6929" t="s">
        <v>301</v>
      </c>
      <c r="E6929" t="s">
        <v>302</v>
      </c>
      <c r="F6929" t="s">
        <v>204</v>
      </c>
      <c r="G6929" t="s">
        <v>140</v>
      </c>
      <c r="H6929">
        <v>0</v>
      </c>
      <c r="I6929" t="s">
        <v>140</v>
      </c>
      <c r="J6929" t="s">
        <v>140</v>
      </c>
      <c r="X6929" t="str">
        <f t="shared" si="545"/>
        <v>lowses_1_t3_subsample_zselfcontrol_as.factor(grade)9</v>
      </c>
      <c r="Y6929" t="str">
        <f t="shared" si="546"/>
        <v>NA</v>
      </c>
      <c r="Z6929" t="str">
        <f t="shared" si="547"/>
        <v>0.000</v>
      </c>
      <c r="AA6929" s="2" t="e">
        <f t="shared" si="548"/>
        <v>#VALUE!</v>
      </c>
      <c r="AB6929" t="str">
        <f t="shared" si="549"/>
        <v>zselfcontrol ~ relative_age + as.factor(sex) +      as.factor(year) + as.factor(grade) | as.factor(school_id) |      0 | school_id</v>
      </c>
    </row>
    <row r="6930" spans="1:28">
      <c r="A6930">
        <v>6929</v>
      </c>
      <c r="B6930" t="s">
        <v>147</v>
      </c>
      <c r="C6930" t="b">
        <v>0</v>
      </c>
      <c r="D6930" t="s">
        <v>303</v>
      </c>
      <c r="E6930" t="s">
        <v>304</v>
      </c>
      <c r="F6930" t="s">
        <v>104</v>
      </c>
      <c r="G6930">
        <v>1.31798607064524E-2</v>
      </c>
      <c r="H6930">
        <v>1.4343749659975001E-3</v>
      </c>
      <c r="I6930">
        <v>9.1885741308143594</v>
      </c>
      <c r="J6930" s="10">
        <v>4.16622055657136E-20</v>
      </c>
      <c r="X6930" t="str">
        <f t="shared" si="545"/>
        <v>grade_9_lowses_0_t3_subsample_zselfefficacy_relative_age</v>
      </c>
      <c r="Y6930" t="str">
        <f t="shared" si="546"/>
        <v>0.013</v>
      </c>
      <c r="Z6930" t="str">
        <f t="shared" si="547"/>
        <v>0.001</v>
      </c>
      <c r="AA6930" s="2" t="str">
        <f t="shared" si="548"/>
        <v>***</v>
      </c>
      <c r="AB6930" t="str">
        <f t="shared" si="549"/>
        <v>zselfefficacy ~ relative_age + as.factor(sex) + as.factor(book) | as.factor(school_id) |      0 | school_id</v>
      </c>
    </row>
    <row r="6931" spans="1:28">
      <c r="A6931">
        <v>6930</v>
      </c>
      <c r="B6931" t="s">
        <v>147</v>
      </c>
      <c r="C6931" t="b">
        <v>0</v>
      </c>
      <c r="D6931" t="s">
        <v>303</v>
      </c>
      <c r="E6931" t="s">
        <v>304</v>
      </c>
      <c r="F6931" t="s">
        <v>105</v>
      </c>
      <c r="G6931">
        <v>-0.20425294496784199</v>
      </c>
      <c r="H6931">
        <v>1.2131045470362501E-2</v>
      </c>
      <c r="I6931">
        <v>-16.8372087522756</v>
      </c>
      <c r="J6931" s="10">
        <v>2.15422355341009E-63</v>
      </c>
      <c r="X6931" t="str">
        <f t="shared" si="545"/>
        <v>grade_9_lowses_0_t3_subsample_zselfefficacy_as.factor(sex)2</v>
      </c>
      <c r="Y6931" t="str">
        <f t="shared" si="546"/>
        <v>-0.204</v>
      </c>
      <c r="Z6931" t="str">
        <f t="shared" si="547"/>
        <v>0.012</v>
      </c>
      <c r="AA6931" s="2" t="str">
        <f t="shared" si="548"/>
        <v>***</v>
      </c>
      <c r="AB6931" t="str">
        <f t="shared" si="549"/>
        <v>zselfefficacy ~ relative_age + as.factor(sex) + as.factor(book) | as.factor(school_id) |      0 | school_id</v>
      </c>
    </row>
    <row r="6932" spans="1:28">
      <c r="A6932">
        <v>6931</v>
      </c>
      <c r="B6932" t="s">
        <v>147</v>
      </c>
      <c r="C6932" t="b">
        <v>0</v>
      </c>
      <c r="D6932" t="s">
        <v>303</v>
      </c>
      <c r="E6932" t="s">
        <v>304</v>
      </c>
      <c r="F6932" t="s">
        <v>107</v>
      </c>
      <c r="G6932">
        <v>9.5834144901346993E-2</v>
      </c>
      <c r="H6932">
        <v>1.15319508446833E-2</v>
      </c>
      <c r="I6932">
        <v>8.3103150708910896</v>
      </c>
      <c r="J6932" s="10">
        <v>9.8416022132693402E-17</v>
      </c>
      <c r="X6932" t="str">
        <f t="shared" si="545"/>
        <v>grade_9_lowses_0_t3_subsample_zselfefficacy_as.factor(book)3</v>
      </c>
      <c r="Y6932" t="str">
        <f t="shared" si="546"/>
        <v>0.096</v>
      </c>
      <c r="Z6932" t="str">
        <f t="shared" si="547"/>
        <v>0.012</v>
      </c>
      <c r="AA6932" s="2" t="str">
        <f t="shared" si="548"/>
        <v>***</v>
      </c>
      <c r="AB6932" t="str">
        <f t="shared" si="549"/>
        <v>zselfefficacy ~ relative_age + as.factor(sex) + as.factor(book) | as.factor(school_id) |      0 | school_id</v>
      </c>
    </row>
    <row r="6933" spans="1:28">
      <c r="A6933">
        <v>6932</v>
      </c>
      <c r="B6933" t="s">
        <v>147</v>
      </c>
      <c r="C6933" t="b">
        <v>0</v>
      </c>
      <c r="D6933" t="s">
        <v>303</v>
      </c>
      <c r="E6933" t="s">
        <v>304</v>
      </c>
      <c r="F6933" t="s">
        <v>108</v>
      </c>
      <c r="G6933">
        <v>0.144091999832233</v>
      </c>
      <c r="H6933">
        <v>1.47975768159212E-2</v>
      </c>
      <c r="I6933">
        <v>9.7375402489682994</v>
      </c>
      <c r="J6933" s="10">
        <v>2.20829965485571E-22</v>
      </c>
      <c r="X6933" t="str">
        <f t="shared" si="545"/>
        <v>grade_9_lowses_0_t3_subsample_zselfefficacy_as.factor(book)4</v>
      </c>
      <c r="Y6933" t="str">
        <f t="shared" si="546"/>
        <v>0.144</v>
      </c>
      <c r="Z6933" t="str">
        <f t="shared" si="547"/>
        <v>0.015</v>
      </c>
      <c r="AA6933" s="2" t="str">
        <f t="shared" si="548"/>
        <v>***</v>
      </c>
      <c r="AB6933" t="str">
        <f t="shared" si="549"/>
        <v>zselfefficacy ~ relative_age + as.factor(sex) + as.factor(book) | as.factor(school_id) |      0 | school_id</v>
      </c>
    </row>
    <row r="6934" spans="1:28">
      <c r="A6934">
        <v>6933</v>
      </c>
      <c r="B6934" t="s">
        <v>147</v>
      </c>
      <c r="C6934" t="b">
        <v>0</v>
      </c>
      <c r="D6934" t="s">
        <v>303</v>
      </c>
      <c r="E6934" t="s">
        <v>304</v>
      </c>
      <c r="F6934" t="s">
        <v>109</v>
      </c>
      <c r="G6934">
        <v>0.18559642043959901</v>
      </c>
      <c r="H6934">
        <v>1.6355005977734999E-2</v>
      </c>
      <c r="I6934">
        <v>11.3479885419952</v>
      </c>
      <c r="J6934" s="10">
        <v>8.4288503162339098E-30</v>
      </c>
      <c r="X6934" t="str">
        <f t="shared" si="545"/>
        <v>grade_9_lowses_0_t3_subsample_zselfefficacy_as.factor(book)5</v>
      </c>
      <c r="Y6934" t="str">
        <f t="shared" si="546"/>
        <v>0.186</v>
      </c>
      <c r="Z6934" t="str">
        <f t="shared" si="547"/>
        <v>0.016</v>
      </c>
      <c r="AA6934" s="2" t="str">
        <f t="shared" si="548"/>
        <v>***</v>
      </c>
      <c r="AB6934" t="str">
        <f t="shared" si="549"/>
        <v>zselfefficacy ~ relative_age + as.factor(sex) + as.factor(book) | as.factor(school_id) |      0 | school_id</v>
      </c>
    </row>
    <row r="6935" spans="1:28">
      <c r="A6935">
        <v>6934</v>
      </c>
      <c r="B6935" t="s">
        <v>150</v>
      </c>
      <c r="C6935" t="b">
        <v>0</v>
      </c>
      <c r="D6935" t="s">
        <v>305</v>
      </c>
      <c r="E6935" t="s">
        <v>306</v>
      </c>
      <c r="F6935" t="s">
        <v>104</v>
      </c>
      <c r="G6935">
        <v>1.1817657352551201E-2</v>
      </c>
      <c r="H6935">
        <v>3.87301886210364E-3</v>
      </c>
      <c r="I6935">
        <v>3.0512780271182098</v>
      </c>
      <c r="J6935">
        <v>2.2890583504491498E-3</v>
      </c>
      <c r="X6935" t="str">
        <f t="shared" si="545"/>
        <v>grade_9_lowses_1_t3_subsample_zselfefficacy_relative_age</v>
      </c>
      <c r="Y6935" t="str">
        <f t="shared" si="546"/>
        <v>0.012</v>
      </c>
      <c r="Z6935" t="str">
        <f t="shared" si="547"/>
        <v>0.004</v>
      </c>
      <c r="AA6935" s="2" t="str">
        <f t="shared" si="548"/>
        <v>***</v>
      </c>
      <c r="AB6935" t="str">
        <f t="shared" si="549"/>
        <v>zselfefficacy ~ relative_age + as.factor(sex) | as.factor(school_id) |      0 | school_id</v>
      </c>
    </row>
    <row r="6936" spans="1:28">
      <c r="A6936">
        <v>6935</v>
      </c>
      <c r="B6936" t="s">
        <v>150</v>
      </c>
      <c r="C6936" t="b">
        <v>0</v>
      </c>
      <c r="D6936" t="s">
        <v>305</v>
      </c>
      <c r="E6936" t="s">
        <v>306</v>
      </c>
      <c r="F6936" t="s">
        <v>105</v>
      </c>
      <c r="G6936">
        <v>-0.179942512391913</v>
      </c>
      <c r="H6936">
        <v>2.8469628710426301E-2</v>
      </c>
      <c r="I6936">
        <v>-6.3205078725179504</v>
      </c>
      <c r="J6936" s="10">
        <v>2.8024666738911301E-10</v>
      </c>
      <c r="X6936" t="str">
        <f t="shared" si="545"/>
        <v>grade_9_lowses_1_t3_subsample_zselfefficacy_as.factor(sex)2</v>
      </c>
      <c r="Y6936" t="str">
        <f t="shared" si="546"/>
        <v>-0.180</v>
      </c>
      <c r="Z6936" t="str">
        <f t="shared" si="547"/>
        <v>0.028</v>
      </c>
      <c r="AA6936" s="2" t="str">
        <f t="shared" si="548"/>
        <v>***</v>
      </c>
      <c r="AB6936" t="str">
        <f t="shared" si="549"/>
        <v>zselfefficacy ~ relative_age + as.factor(sex) | as.factor(school_id) |      0 | school_id</v>
      </c>
    </row>
    <row r="6937" spans="1:28">
      <c r="A6937">
        <v>6936</v>
      </c>
      <c r="B6937" t="s">
        <v>155</v>
      </c>
      <c r="C6937" t="b">
        <v>0</v>
      </c>
      <c r="D6937" t="s">
        <v>303</v>
      </c>
      <c r="E6937" t="s">
        <v>307</v>
      </c>
      <c r="F6937" t="s">
        <v>104</v>
      </c>
      <c r="G6937">
        <v>1.27012196572807E-2</v>
      </c>
      <c r="H6937">
        <v>1.3683121146901001E-3</v>
      </c>
      <c r="I6937">
        <v>9.2823994766407907</v>
      </c>
      <c r="J6937" s="10">
        <v>1.73826544739505E-20</v>
      </c>
      <c r="X6937" t="str">
        <f t="shared" si="545"/>
        <v>grade_8_lowses_0_t3_subsample_zselfefficacy_relative_age</v>
      </c>
      <c r="Y6937" t="str">
        <f t="shared" si="546"/>
        <v>0.013</v>
      </c>
      <c r="Z6937" t="str">
        <f t="shared" si="547"/>
        <v>0.001</v>
      </c>
      <c r="AA6937" s="2" t="str">
        <f t="shared" si="548"/>
        <v>***</v>
      </c>
      <c r="AB6937" t="str">
        <f t="shared" si="549"/>
        <v>zselfefficacy ~ relative_age + as.factor(sex) + as.factor(book) | as.factor(school_id) |      0 | school_id</v>
      </c>
    </row>
    <row r="6938" spans="1:28">
      <c r="A6938">
        <v>6937</v>
      </c>
      <c r="B6938" t="s">
        <v>155</v>
      </c>
      <c r="C6938" t="b">
        <v>0</v>
      </c>
      <c r="D6938" t="s">
        <v>303</v>
      </c>
      <c r="E6938" t="s">
        <v>307</v>
      </c>
      <c r="F6938" t="s">
        <v>105</v>
      </c>
      <c r="G6938">
        <v>-0.17033994743763101</v>
      </c>
      <c r="H6938">
        <v>1.21873234580689E-2</v>
      </c>
      <c r="I6938">
        <v>-13.976813532823201</v>
      </c>
      <c r="J6938" s="10">
        <v>2.7518870209752799E-44</v>
      </c>
      <c r="X6938" t="str">
        <f t="shared" si="545"/>
        <v>grade_8_lowses_0_t3_subsample_zselfefficacy_as.factor(sex)2</v>
      </c>
      <c r="Y6938" t="str">
        <f t="shared" si="546"/>
        <v>-0.170</v>
      </c>
      <c r="Z6938" t="str">
        <f t="shared" si="547"/>
        <v>0.012</v>
      </c>
      <c r="AA6938" s="2" t="str">
        <f t="shared" si="548"/>
        <v>***</v>
      </c>
      <c r="AB6938" t="str">
        <f t="shared" si="549"/>
        <v>zselfefficacy ~ relative_age + as.factor(sex) + as.factor(book) | as.factor(school_id) |      0 | school_id</v>
      </c>
    </row>
    <row r="6939" spans="1:28">
      <c r="A6939">
        <v>6938</v>
      </c>
      <c r="B6939" t="s">
        <v>155</v>
      </c>
      <c r="C6939" t="b">
        <v>0</v>
      </c>
      <c r="D6939" t="s">
        <v>303</v>
      </c>
      <c r="E6939" t="s">
        <v>307</v>
      </c>
      <c r="F6939" t="s">
        <v>107</v>
      </c>
      <c r="G6939">
        <v>0.120040942459875</v>
      </c>
      <c r="H6939">
        <v>1.17092095582998E-2</v>
      </c>
      <c r="I6939">
        <v>10.251839960861099</v>
      </c>
      <c r="J6939" s="10">
        <v>1.24641869119107E-24</v>
      </c>
      <c r="X6939" t="str">
        <f t="shared" si="545"/>
        <v>grade_8_lowses_0_t3_subsample_zselfefficacy_as.factor(book)3</v>
      </c>
      <c r="Y6939" t="str">
        <f t="shared" si="546"/>
        <v>0.120</v>
      </c>
      <c r="Z6939" t="str">
        <f t="shared" si="547"/>
        <v>0.012</v>
      </c>
      <c r="AA6939" s="2" t="str">
        <f t="shared" si="548"/>
        <v>***</v>
      </c>
      <c r="AB6939" t="str">
        <f t="shared" si="549"/>
        <v>zselfefficacy ~ relative_age + as.factor(sex) + as.factor(book) | as.factor(school_id) |      0 | school_id</v>
      </c>
    </row>
    <row r="6940" spans="1:28">
      <c r="A6940">
        <v>6939</v>
      </c>
      <c r="B6940" t="s">
        <v>155</v>
      </c>
      <c r="C6940" t="b">
        <v>0</v>
      </c>
      <c r="D6940" t="s">
        <v>303</v>
      </c>
      <c r="E6940" t="s">
        <v>307</v>
      </c>
      <c r="F6940" t="s">
        <v>108</v>
      </c>
      <c r="G6940">
        <v>0.17339493164744699</v>
      </c>
      <c r="H6940">
        <v>1.46674413229998E-2</v>
      </c>
      <c r="I6940">
        <v>11.8217573078373</v>
      </c>
      <c r="J6940" s="10">
        <v>3.4133083304779499E-32</v>
      </c>
      <c r="X6940" t="str">
        <f t="shared" si="545"/>
        <v>grade_8_lowses_0_t3_subsample_zselfefficacy_as.factor(book)4</v>
      </c>
      <c r="Y6940" t="str">
        <f t="shared" si="546"/>
        <v>0.173</v>
      </c>
      <c r="Z6940" t="str">
        <f t="shared" si="547"/>
        <v>0.015</v>
      </c>
      <c r="AA6940" s="2" t="str">
        <f t="shared" si="548"/>
        <v>***</v>
      </c>
      <c r="AB6940" t="str">
        <f t="shared" si="549"/>
        <v>zselfefficacy ~ relative_age + as.factor(sex) + as.factor(book) | as.factor(school_id) |      0 | school_id</v>
      </c>
    </row>
    <row r="6941" spans="1:28">
      <c r="A6941">
        <v>6940</v>
      </c>
      <c r="B6941" t="s">
        <v>155</v>
      </c>
      <c r="C6941" t="b">
        <v>0</v>
      </c>
      <c r="D6941" t="s">
        <v>303</v>
      </c>
      <c r="E6941" t="s">
        <v>307</v>
      </c>
      <c r="F6941" t="s">
        <v>109</v>
      </c>
      <c r="G6941">
        <v>0.20878152838738101</v>
      </c>
      <c r="H6941">
        <v>1.60465553397976E-2</v>
      </c>
      <c r="I6941">
        <v>13.0109873406647</v>
      </c>
      <c r="J6941" s="10">
        <v>1.27170278303084E-38</v>
      </c>
      <c r="X6941" t="str">
        <f t="shared" si="545"/>
        <v>grade_8_lowses_0_t3_subsample_zselfefficacy_as.factor(book)5</v>
      </c>
      <c r="Y6941" t="str">
        <f t="shared" si="546"/>
        <v>0.209</v>
      </c>
      <c r="Z6941" t="str">
        <f t="shared" si="547"/>
        <v>0.016</v>
      </c>
      <c r="AA6941" s="2" t="str">
        <f t="shared" si="548"/>
        <v>***</v>
      </c>
      <c r="AB6941" t="str">
        <f t="shared" si="549"/>
        <v>zselfefficacy ~ relative_age + as.factor(sex) + as.factor(book) | as.factor(school_id) |      0 | school_id</v>
      </c>
    </row>
    <row r="6942" spans="1:28">
      <c r="A6942">
        <v>6941</v>
      </c>
      <c r="B6942" t="s">
        <v>157</v>
      </c>
      <c r="C6942" t="b">
        <v>0</v>
      </c>
      <c r="D6942" t="s">
        <v>305</v>
      </c>
      <c r="E6942" t="s">
        <v>308</v>
      </c>
      <c r="F6942" t="s">
        <v>104</v>
      </c>
      <c r="G6942">
        <v>7.5311022508948696E-3</v>
      </c>
      <c r="H6942">
        <v>4.2199589494385202E-3</v>
      </c>
      <c r="I6942">
        <v>1.7846387467576901</v>
      </c>
      <c r="J6942">
        <v>7.4372509864581299E-2</v>
      </c>
      <c r="X6942" t="str">
        <f t="shared" si="545"/>
        <v>grade_8_lowses_1_t3_subsample_zselfefficacy_relative_age</v>
      </c>
      <c r="Y6942" t="str">
        <f t="shared" si="546"/>
        <v>0.008</v>
      </c>
      <c r="Z6942" t="str">
        <f t="shared" si="547"/>
        <v>0.004</v>
      </c>
      <c r="AA6942" s="2" t="str">
        <f t="shared" si="548"/>
        <v>*</v>
      </c>
      <c r="AB6942" t="str">
        <f t="shared" si="549"/>
        <v>zselfefficacy ~ relative_age + as.factor(sex) | as.factor(school_id) |      0 | school_id</v>
      </c>
    </row>
    <row r="6943" spans="1:28">
      <c r="A6943">
        <v>6942</v>
      </c>
      <c r="B6943" t="s">
        <v>157</v>
      </c>
      <c r="C6943" t="b">
        <v>0</v>
      </c>
      <c r="D6943" t="s">
        <v>305</v>
      </c>
      <c r="E6943" t="s">
        <v>308</v>
      </c>
      <c r="F6943" t="s">
        <v>105</v>
      </c>
      <c r="G6943">
        <v>-0.17579972479595099</v>
      </c>
      <c r="H6943">
        <v>2.6355001831031399E-2</v>
      </c>
      <c r="I6943">
        <v>-6.6704501074615097</v>
      </c>
      <c r="J6943" s="10">
        <v>2.78823806554983E-11</v>
      </c>
      <c r="X6943" t="str">
        <f t="shared" si="545"/>
        <v>grade_8_lowses_1_t3_subsample_zselfefficacy_as.factor(sex)2</v>
      </c>
      <c r="Y6943" t="str">
        <f t="shared" si="546"/>
        <v>-0.176</v>
      </c>
      <c r="Z6943" t="str">
        <f t="shared" si="547"/>
        <v>0.026</v>
      </c>
      <c r="AA6943" s="2" t="str">
        <f t="shared" si="548"/>
        <v>***</v>
      </c>
      <c r="AB6943" t="str">
        <f t="shared" si="549"/>
        <v>zselfefficacy ~ relative_age + as.factor(sex) | as.factor(school_id) |      0 | school_id</v>
      </c>
    </row>
    <row r="6944" spans="1:28">
      <c r="A6944">
        <v>6943</v>
      </c>
      <c r="B6944" t="s">
        <v>159</v>
      </c>
      <c r="C6944" t="b">
        <v>0</v>
      </c>
      <c r="D6944" t="s">
        <v>303</v>
      </c>
      <c r="E6944" t="s">
        <v>309</v>
      </c>
      <c r="F6944" t="s">
        <v>104</v>
      </c>
      <c r="G6944">
        <v>1.1664988442942999E-2</v>
      </c>
      <c r="H6944">
        <v>1.4222910762430999E-3</v>
      </c>
      <c r="I6944">
        <v>8.2015479375398908</v>
      </c>
      <c r="J6944" s="10">
        <v>2.4402530892254602E-16</v>
      </c>
      <c r="X6944" t="str">
        <f t="shared" si="545"/>
        <v>grade_6_lowses_0_t3_subsample_zselfefficacy_relative_age</v>
      </c>
      <c r="Y6944" t="str">
        <f t="shared" si="546"/>
        <v>0.012</v>
      </c>
      <c r="Z6944" t="str">
        <f t="shared" si="547"/>
        <v>0.001</v>
      </c>
      <c r="AA6944" s="2" t="str">
        <f t="shared" si="548"/>
        <v>***</v>
      </c>
      <c r="AB6944" t="str">
        <f t="shared" si="549"/>
        <v>zselfefficacy ~ relative_age + as.factor(sex) + as.factor(book) | as.factor(school_id) |      0 | school_id</v>
      </c>
    </row>
    <row r="6945" spans="1:28">
      <c r="A6945">
        <v>6944</v>
      </c>
      <c r="B6945" t="s">
        <v>159</v>
      </c>
      <c r="C6945" t="b">
        <v>0</v>
      </c>
      <c r="D6945" t="s">
        <v>303</v>
      </c>
      <c r="E6945" t="s">
        <v>309</v>
      </c>
      <c r="F6945" t="s">
        <v>105</v>
      </c>
      <c r="G6945">
        <v>-0.16882984870206999</v>
      </c>
      <c r="H6945">
        <v>1.0944308658098501E-2</v>
      </c>
      <c r="I6945">
        <v>-15.4262689381609</v>
      </c>
      <c r="J6945" s="10">
        <v>1.5329361305453699E-53</v>
      </c>
      <c r="X6945" t="str">
        <f t="shared" si="545"/>
        <v>grade_6_lowses_0_t3_subsample_zselfefficacy_as.factor(sex)2</v>
      </c>
      <c r="Y6945" t="str">
        <f t="shared" si="546"/>
        <v>-0.169</v>
      </c>
      <c r="Z6945" t="str">
        <f t="shared" si="547"/>
        <v>0.011</v>
      </c>
      <c r="AA6945" s="2" t="str">
        <f t="shared" si="548"/>
        <v>***</v>
      </c>
      <c r="AB6945" t="str">
        <f t="shared" si="549"/>
        <v>zselfefficacy ~ relative_age + as.factor(sex) + as.factor(book) | as.factor(school_id) |      0 | school_id</v>
      </c>
    </row>
    <row r="6946" spans="1:28">
      <c r="A6946">
        <v>6945</v>
      </c>
      <c r="B6946" t="s">
        <v>159</v>
      </c>
      <c r="C6946" t="b">
        <v>0</v>
      </c>
      <c r="D6946" t="s">
        <v>303</v>
      </c>
      <c r="E6946" t="s">
        <v>309</v>
      </c>
      <c r="F6946" t="s">
        <v>107</v>
      </c>
      <c r="G6946">
        <v>0.154634464878907</v>
      </c>
      <c r="H6946">
        <v>1.25282020623346E-2</v>
      </c>
      <c r="I6946">
        <v>12.3429095499511</v>
      </c>
      <c r="J6946" s="10">
        <v>6.1231359373060496E-35</v>
      </c>
      <c r="X6946" t="str">
        <f t="shared" si="545"/>
        <v>grade_6_lowses_0_t3_subsample_zselfefficacy_as.factor(book)3</v>
      </c>
      <c r="Y6946" t="str">
        <f t="shared" si="546"/>
        <v>0.155</v>
      </c>
      <c r="Z6946" t="str">
        <f t="shared" si="547"/>
        <v>0.013</v>
      </c>
      <c r="AA6946" s="2" t="str">
        <f t="shared" si="548"/>
        <v>***</v>
      </c>
      <c r="AB6946" t="str">
        <f t="shared" si="549"/>
        <v>zselfefficacy ~ relative_age + as.factor(sex) + as.factor(book) | as.factor(school_id) |      0 | school_id</v>
      </c>
    </row>
    <row r="6947" spans="1:28">
      <c r="A6947">
        <v>6946</v>
      </c>
      <c r="B6947" t="s">
        <v>159</v>
      </c>
      <c r="C6947" t="b">
        <v>0</v>
      </c>
      <c r="D6947" t="s">
        <v>303</v>
      </c>
      <c r="E6947" t="s">
        <v>309</v>
      </c>
      <c r="F6947" t="s">
        <v>108</v>
      </c>
      <c r="G6947">
        <v>0.29277833786770102</v>
      </c>
      <c r="H6947">
        <v>1.4255067115364801E-2</v>
      </c>
      <c r="I6947">
        <v>20.5385450309196</v>
      </c>
      <c r="J6947" s="10">
        <v>2.8258460671045199E-93</v>
      </c>
      <c r="X6947" t="str">
        <f t="shared" si="545"/>
        <v>grade_6_lowses_0_t3_subsample_zselfefficacy_as.factor(book)4</v>
      </c>
      <c r="Y6947" t="str">
        <f t="shared" si="546"/>
        <v>0.293</v>
      </c>
      <c r="Z6947" t="str">
        <f t="shared" si="547"/>
        <v>0.014</v>
      </c>
      <c r="AA6947" s="2" t="str">
        <f t="shared" si="548"/>
        <v>***</v>
      </c>
      <c r="AB6947" t="str">
        <f t="shared" si="549"/>
        <v>zselfefficacy ~ relative_age + as.factor(sex) + as.factor(book) | as.factor(school_id) |      0 | school_id</v>
      </c>
    </row>
    <row r="6948" spans="1:28">
      <c r="A6948">
        <v>6947</v>
      </c>
      <c r="B6948" t="s">
        <v>159</v>
      </c>
      <c r="C6948" t="b">
        <v>0</v>
      </c>
      <c r="D6948" t="s">
        <v>303</v>
      </c>
      <c r="E6948" t="s">
        <v>309</v>
      </c>
      <c r="F6948" t="s">
        <v>109</v>
      </c>
      <c r="G6948">
        <v>0.35592412569526399</v>
      </c>
      <c r="H6948">
        <v>1.7567283565216502E-2</v>
      </c>
      <c r="I6948">
        <v>20.260623924805301</v>
      </c>
      <c r="J6948" s="10">
        <v>7.8499857683517601E-91</v>
      </c>
      <c r="X6948" t="str">
        <f t="shared" si="545"/>
        <v>grade_6_lowses_0_t3_subsample_zselfefficacy_as.factor(book)5</v>
      </c>
      <c r="Y6948" t="str">
        <f t="shared" si="546"/>
        <v>0.356</v>
      </c>
      <c r="Z6948" t="str">
        <f t="shared" si="547"/>
        <v>0.018</v>
      </c>
      <c r="AA6948" s="2" t="str">
        <f t="shared" si="548"/>
        <v>***</v>
      </c>
      <c r="AB6948" t="str">
        <f t="shared" si="549"/>
        <v>zselfefficacy ~ relative_age + as.factor(sex) + as.factor(book) | as.factor(school_id) |      0 | school_id</v>
      </c>
    </row>
    <row r="6949" spans="1:28">
      <c r="A6949">
        <v>6948</v>
      </c>
      <c r="B6949" t="s">
        <v>161</v>
      </c>
      <c r="C6949" t="b">
        <v>0</v>
      </c>
      <c r="D6949" t="s">
        <v>305</v>
      </c>
      <c r="E6949" t="s">
        <v>310</v>
      </c>
      <c r="F6949" t="s">
        <v>104</v>
      </c>
      <c r="G6949">
        <v>6.9321365147089198E-3</v>
      </c>
      <c r="H6949">
        <v>6.3222111974582098E-3</v>
      </c>
      <c r="I6949">
        <v>1.09647341700573</v>
      </c>
      <c r="J6949">
        <v>0.27296087734730701</v>
      </c>
      <c r="X6949" t="str">
        <f t="shared" si="545"/>
        <v>grade_6_lowses_1_t3_subsample_zselfefficacy_relative_age</v>
      </c>
      <c r="Y6949" t="str">
        <f t="shared" si="546"/>
        <v>0.007</v>
      </c>
      <c r="Z6949" t="str">
        <f t="shared" si="547"/>
        <v>0.006</v>
      </c>
      <c r="AA6949" s="2" t="str">
        <f t="shared" si="548"/>
        <v/>
      </c>
      <c r="AB6949" t="str">
        <f t="shared" si="549"/>
        <v>zselfefficacy ~ relative_age + as.factor(sex) | as.factor(school_id) |      0 | school_id</v>
      </c>
    </row>
    <row r="6950" spans="1:28">
      <c r="A6950">
        <v>6949</v>
      </c>
      <c r="B6950" t="s">
        <v>161</v>
      </c>
      <c r="C6950" t="b">
        <v>0</v>
      </c>
      <c r="D6950" t="s">
        <v>305</v>
      </c>
      <c r="E6950" t="s">
        <v>310</v>
      </c>
      <c r="F6950" t="s">
        <v>105</v>
      </c>
      <c r="G6950">
        <v>-0.14103015737840199</v>
      </c>
      <c r="H6950">
        <v>4.3964166413829303E-2</v>
      </c>
      <c r="I6950">
        <v>-3.2078433160975499</v>
      </c>
      <c r="J6950">
        <v>1.35161548794242E-3</v>
      </c>
      <c r="X6950" t="str">
        <f t="shared" si="545"/>
        <v>grade_6_lowses_1_t3_subsample_zselfefficacy_as.factor(sex)2</v>
      </c>
      <c r="Y6950" t="str">
        <f t="shared" si="546"/>
        <v>-0.141</v>
      </c>
      <c r="Z6950" t="str">
        <f t="shared" si="547"/>
        <v>0.044</v>
      </c>
      <c r="AA6950" s="2" t="str">
        <f t="shared" si="548"/>
        <v>***</v>
      </c>
      <c r="AB6950" t="str">
        <f t="shared" si="549"/>
        <v>zselfefficacy ~ relative_age + as.factor(sex) | as.factor(school_id) |      0 | school_id</v>
      </c>
    </row>
    <row r="6951" spans="1:28">
      <c r="A6951">
        <v>6950</v>
      </c>
      <c r="B6951" t="s">
        <v>163</v>
      </c>
      <c r="C6951" t="b">
        <v>0</v>
      </c>
      <c r="D6951" t="s">
        <v>303</v>
      </c>
      <c r="E6951" t="s">
        <v>311</v>
      </c>
      <c r="F6951" t="s">
        <v>104</v>
      </c>
      <c r="G6951">
        <v>1.29866534092253E-2</v>
      </c>
      <c r="H6951">
        <v>1.41540248937987E-3</v>
      </c>
      <c r="I6951">
        <v>9.1752370839161106</v>
      </c>
      <c r="J6951" s="10">
        <v>4.7149702276257197E-20</v>
      </c>
      <c r="X6951" t="str">
        <f t="shared" si="545"/>
        <v>grade_5_lowses_0_t3_subsample_zselfefficacy_relative_age</v>
      </c>
      <c r="Y6951" t="str">
        <f t="shared" si="546"/>
        <v>0.013</v>
      </c>
      <c r="Z6951" t="str">
        <f t="shared" si="547"/>
        <v>0.001</v>
      </c>
      <c r="AA6951" s="2" t="str">
        <f t="shared" si="548"/>
        <v>***</v>
      </c>
      <c r="AB6951" t="str">
        <f t="shared" si="549"/>
        <v>zselfefficacy ~ relative_age + as.factor(sex) + as.factor(book) | as.factor(school_id) |      0 | school_id</v>
      </c>
    </row>
    <row r="6952" spans="1:28">
      <c r="A6952">
        <v>6951</v>
      </c>
      <c r="B6952" t="s">
        <v>163</v>
      </c>
      <c r="C6952" t="b">
        <v>0</v>
      </c>
      <c r="D6952" t="s">
        <v>303</v>
      </c>
      <c r="E6952" t="s">
        <v>311</v>
      </c>
      <c r="F6952" t="s">
        <v>105</v>
      </c>
      <c r="G6952">
        <v>-0.11113180107073201</v>
      </c>
      <c r="H6952">
        <v>1.10909858490046E-2</v>
      </c>
      <c r="I6952">
        <v>-10.0200110777985</v>
      </c>
      <c r="J6952" s="10">
        <v>1.3275379621677299E-23</v>
      </c>
      <c r="X6952" t="str">
        <f t="shared" si="545"/>
        <v>grade_5_lowses_0_t3_subsample_zselfefficacy_as.factor(sex)2</v>
      </c>
      <c r="Y6952" t="str">
        <f t="shared" si="546"/>
        <v>-0.111</v>
      </c>
      <c r="Z6952" t="str">
        <f t="shared" si="547"/>
        <v>0.011</v>
      </c>
      <c r="AA6952" s="2" t="str">
        <f t="shared" si="548"/>
        <v>***</v>
      </c>
      <c r="AB6952" t="str">
        <f t="shared" si="549"/>
        <v>zselfefficacy ~ relative_age + as.factor(sex) + as.factor(book) | as.factor(school_id) |      0 | school_id</v>
      </c>
    </row>
    <row r="6953" spans="1:28">
      <c r="A6953">
        <v>6952</v>
      </c>
      <c r="B6953" t="s">
        <v>163</v>
      </c>
      <c r="C6953" t="b">
        <v>0</v>
      </c>
      <c r="D6953" t="s">
        <v>303</v>
      </c>
      <c r="E6953" t="s">
        <v>311</v>
      </c>
      <c r="F6953" t="s">
        <v>107</v>
      </c>
      <c r="G6953">
        <v>0.15720508681034401</v>
      </c>
      <c r="H6953">
        <v>1.2779601762247799E-2</v>
      </c>
      <c r="I6953">
        <v>12.3012508319894</v>
      </c>
      <c r="J6953" s="10">
        <v>1.0309185446793701E-34</v>
      </c>
      <c r="X6953" t="str">
        <f t="shared" si="545"/>
        <v>grade_5_lowses_0_t3_subsample_zselfefficacy_as.factor(book)3</v>
      </c>
      <c r="Y6953" t="str">
        <f t="shared" si="546"/>
        <v>0.157</v>
      </c>
      <c r="Z6953" t="str">
        <f t="shared" si="547"/>
        <v>0.013</v>
      </c>
      <c r="AA6953" s="2" t="str">
        <f t="shared" si="548"/>
        <v>***</v>
      </c>
      <c r="AB6953" t="str">
        <f t="shared" si="549"/>
        <v>zselfefficacy ~ relative_age + as.factor(sex) + as.factor(book) | as.factor(school_id) |      0 | school_id</v>
      </c>
    </row>
    <row r="6954" spans="1:28">
      <c r="A6954">
        <v>6953</v>
      </c>
      <c r="B6954" t="s">
        <v>163</v>
      </c>
      <c r="C6954" t="b">
        <v>0</v>
      </c>
      <c r="D6954" t="s">
        <v>303</v>
      </c>
      <c r="E6954" t="s">
        <v>311</v>
      </c>
      <c r="F6954" t="s">
        <v>108</v>
      </c>
      <c r="G6954">
        <v>0.27030663353460799</v>
      </c>
      <c r="H6954">
        <v>1.53670357295656E-2</v>
      </c>
      <c r="I6954">
        <v>17.590030913675101</v>
      </c>
      <c r="J6954" s="10">
        <v>5.35386505533092E-69</v>
      </c>
      <c r="X6954" t="str">
        <f t="shared" si="545"/>
        <v>grade_5_lowses_0_t3_subsample_zselfefficacy_as.factor(book)4</v>
      </c>
      <c r="Y6954" t="str">
        <f t="shared" si="546"/>
        <v>0.270</v>
      </c>
      <c r="Z6954" t="str">
        <f t="shared" si="547"/>
        <v>0.015</v>
      </c>
      <c r="AA6954" s="2" t="str">
        <f t="shared" si="548"/>
        <v>***</v>
      </c>
      <c r="AB6954" t="str">
        <f t="shared" si="549"/>
        <v>zselfefficacy ~ relative_age + as.factor(sex) + as.factor(book) | as.factor(school_id) |      0 | school_id</v>
      </c>
    </row>
    <row r="6955" spans="1:28">
      <c r="A6955">
        <v>6954</v>
      </c>
      <c r="B6955" t="s">
        <v>163</v>
      </c>
      <c r="C6955" t="b">
        <v>0</v>
      </c>
      <c r="D6955" t="s">
        <v>303</v>
      </c>
      <c r="E6955" t="s">
        <v>311</v>
      </c>
      <c r="F6955" t="s">
        <v>109</v>
      </c>
      <c r="G6955">
        <v>0.33193311470251402</v>
      </c>
      <c r="H6955">
        <v>1.92537740348632E-2</v>
      </c>
      <c r="I6955">
        <v>17.239898738890101</v>
      </c>
      <c r="J6955" s="10">
        <v>2.3197110170823699E-66</v>
      </c>
      <c r="X6955" t="str">
        <f t="shared" si="545"/>
        <v>grade_5_lowses_0_t3_subsample_zselfefficacy_as.factor(book)5</v>
      </c>
      <c r="Y6955" t="str">
        <f t="shared" si="546"/>
        <v>0.332</v>
      </c>
      <c r="Z6955" t="str">
        <f t="shared" si="547"/>
        <v>0.019</v>
      </c>
      <c r="AA6955" s="2" t="str">
        <f t="shared" si="548"/>
        <v>***</v>
      </c>
      <c r="AB6955" t="str">
        <f t="shared" si="549"/>
        <v>zselfefficacy ~ relative_age + as.factor(sex) + as.factor(book) | as.factor(school_id) |      0 | school_id</v>
      </c>
    </row>
    <row r="6956" spans="1:28">
      <c r="A6956">
        <v>6955</v>
      </c>
      <c r="B6956" t="s">
        <v>165</v>
      </c>
      <c r="C6956" t="b">
        <v>0</v>
      </c>
      <c r="D6956" t="s">
        <v>305</v>
      </c>
      <c r="E6956" t="s">
        <v>312</v>
      </c>
      <c r="F6956" t="s">
        <v>104</v>
      </c>
      <c r="G6956">
        <v>9.4162724675385407E-3</v>
      </c>
      <c r="H6956">
        <v>6.0045230448383799E-3</v>
      </c>
      <c r="I6956">
        <v>1.5681965740198101</v>
      </c>
      <c r="J6956">
        <v>0.116926363978305</v>
      </c>
      <c r="X6956" t="str">
        <f t="shared" si="545"/>
        <v>grade_5_lowses_1_t3_subsample_zselfefficacy_relative_age</v>
      </c>
      <c r="Y6956" t="str">
        <f t="shared" si="546"/>
        <v>0.009</v>
      </c>
      <c r="Z6956" t="str">
        <f t="shared" si="547"/>
        <v>0.006</v>
      </c>
      <c r="AA6956" s="2" t="str">
        <f t="shared" si="548"/>
        <v/>
      </c>
      <c r="AB6956" t="str">
        <f t="shared" si="549"/>
        <v>zselfefficacy ~ relative_age + as.factor(sex) | as.factor(school_id) |      0 | school_id</v>
      </c>
    </row>
    <row r="6957" spans="1:28">
      <c r="A6957">
        <v>6956</v>
      </c>
      <c r="B6957" t="s">
        <v>165</v>
      </c>
      <c r="C6957" t="b">
        <v>0</v>
      </c>
      <c r="D6957" t="s">
        <v>305</v>
      </c>
      <c r="E6957" t="s">
        <v>312</v>
      </c>
      <c r="F6957" t="s">
        <v>105</v>
      </c>
      <c r="G6957">
        <v>-6.3292423673291395E-2</v>
      </c>
      <c r="H6957">
        <v>4.2291614041461999E-2</v>
      </c>
      <c r="I6957">
        <v>-1.49657148604545</v>
      </c>
      <c r="J6957">
        <v>0.13459566101533901</v>
      </c>
      <c r="X6957" t="str">
        <f t="shared" si="545"/>
        <v>grade_5_lowses_1_t3_subsample_zselfefficacy_as.factor(sex)2</v>
      </c>
      <c r="Y6957" t="str">
        <f t="shared" si="546"/>
        <v>-0.063</v>
      </c>
      <c r="Z6957" t="str">
        <f t="shared" si="547"/>
        <v>0.042</v>
      </c>
      <c r="AA6957" s="2" t="str">
        <f t="shared" si="548"/>
        <v/>
      </c>
      <c r="AB6957" t="str">
        <f t="shared" si="549"/>
        <v>zselfefficacy ~ relative_age + as.factor(sex) | as.factor(school_id) |      0 | school_id</v>
      </c>
    </row>
    <row r="6958" spans="1:28">
      <c r="A6958">
        <v>6957</v>
      </c>
      <c r="B6958" t="s">
        <v>167</v>
      </c>
      <c r="C6958" t="b">
        <v>0</v>
      </c>
      <c r="D6958" t="s">
        <v>303</v>
      </c>
      <c r="E6958" t="s">
        <v>313</v>
      </c>
      <c r="F6958" t="s">
        <v>104</v>
      </c>
      <c r="G6958">
        <v>1.07642241931315E-2</v>
      </c>
      <c r="H6958">
        <v>1.3793365086436501E-3</v>
      </c>
      <c r="I6958">
        <v>7.8039145093871198</v>
      </c>
      <c r="J6958" s="10">
        <v>6.1528101037520203E-15</v>
      </c>
      <c r="X6958" t="str">
        <f t="shared" si="545"/>
        <v>grade_7_lowses_0_t3_subsample_zselfefficacy_relative_age</v>
      </c>
      <c r="Y6958" t="str">
        <f t="shared" si="546"/>
        <v>0.011</v>
      </c>
      <c r="Z6958" t="str">
        <f t="shared" si="547"/>
        <v>0.001</v>
      </c>
      <c r="AA6958" s="2" t="str">
        <f t="shared" si="548"/>
        <v>***</v>
      </c>
      <c r="AB6958" t="str">
        <f t="shared" si="549"/>
        <v>zselfefficacy ~ relative_age + as.factor(sex) + as.factor(book) | as.factor(school_id) |      0 | school_id</v>
      </c>
    </row>
    <row r="6959" spans="1:28">
      <c r="A6959">
        <v>6958</v>
      </c>
      <c r="B6959" t="s">
        <v>167</v>
      </c>
      <c r="C6959" t="b">
        <v>0</v>
      </c>
      <c r="D6959" t="s">
        <v>303</v>
      </c>
      <c r="E6959" t="s">
        <v>313</v>
      </c>
      <c r="F6959" t="s">
        <v>105</v>
      </c>
      <c r="G6959">
        <v>-0.271933026263043</v>
      </c>
      <c r="H6959">
        <v>1.11574832969308E-2</v>
      </c>
      <c r="I6959">
        <v>-24.3722548379566</v>
      </c>
      <c r="J6959" s="10">
        <v>3.29070595295519E-130</v>
      </c>
      <c r="X6959" t="str">
        <f t="shared" si="545"/>
        <v>grade_7_lowses_0_t3_subsample_zselfefficacy_as.factor(sex)2</v>
      </c>
      <c r="Y6959" t="str">
        <f t="shared" si="546"/>
        <v>-0.272</v>
      </c>
      <c r="Z6959" t="str">
        <f t="shared" si="547"/>
        <v>0.011</v>
      </c>
      <c r="AA6959" s="2" t="str">
        <f t="shared" si="548"/>
        <v>***</v>
      </c>
      <c r="AB6959" t="str">
        <f t="shared" si="549"/>
        <v>zselfefficacy ~ relative_age + as.factor(sex) + as.factor(book) | as.factor(school_id) |      0 | school_id</v>
      </c>
    </row>
    <row r="6960" spans="1:28">
      <c r="A6960">
        <v>6959</v>
      </c>
      <c r="B6960" t="s">
        <v>167</v>
      </c>
      <c r="C6960" t="b">
        <v>0</v>
      </c>
      <c r="D6960" t="s">
        <v>303</v>
      </c>
      <c r="E6960" t="s">
        <v>313</v>
      </c>
      <c r="F6960" t="s">
        <v>107</v>
      </c>
      <c r="G6960">
        <v>0.107457067599968</v>
      </c>
      <c r="H6960">
        <v>1.21136909390824E-2</v>
      </c>
      <c r="I6960">
        <v>8.8707123320506192</v>
      </c>
      <c r="J6960" s="10">
        <v>7.5739286177496304E-19</v>
      </c>
      <c r="X6960" t="str">
        <f t="shared" si="545"/>
        <v>grade_7_lowses_0_t3_subsample_zselfefficacy_as.factor(book)3</v>
      </c>
      <c r="Y6960" t="str">
        <f t="shared" si="546"/>
        <v>0.107</v>
      </c>
      <c r="Z6960" t="str">
        <f t="shared" si="547"/>
        <v>0.012</v>
      </c>
      <c r="AA6960" s="2" t="str">
        <f t="shared" si="548"/>
        <v>***</v>
      </c>
      <c r="AB6960" t="str">
        <f t="shared" si="549"/>
        <v>zselfefficacy ~ relative_age + as.factor(sex) + as.factor(book) | as.factor(school_id) |      0 | school_id</v>
      </c>
    </row>
    <row r="6961" spans="1:28">
      <c r="A6961">
        <v>6960</v>
      </c>
      <c r="B6961" t="s">
        <v>167</v>
      </c>
      <c r="C6961" t="b">
        <v>0</v>
      </c>
      <c r="D6961" t="s">
        <v>303</v>
      </c>
      <c r="E6961" t="s">
        <v>313</v>
      </c>
      <c r="F6961" t="s">
        <v>108</v>
      </c>
      <c r="G6961">
        <v>0.212785763850422</v>
      </c>
      <c r="H6961">
        <v>1.4149279277525101E-2</v>
      </c>
      <c r="I6961">
        <v>15.0386291539537</v>
      </c>
      <c r="J6961" s="10">
        <v>5.7269994360282801E-51</v>
      </c>
      <c r="X6961" t="str">
        <f t="shared" si="545"/>
        <v>grade_7_lowses_0_t3_subsample_zselfefficacy_as.factor(book)4</v>
      </c>
      <c r="Y6961" t="str">
        <f t="shared" si="546"/>
        <v>0.213</v>
      </c>
      <c r="Z6961" t="str">
        <f t="shared" si="547"/>
        <v>0.014</v>
      </c>
      <c r="AA6961" s="2" t="str">
        <f t="shared" si="548"/>
        <v>***</v>
      </c>
      <c r="AB6961" t="str">
        <f t="shared" si="549"/>
        <v>zselfefficacy ~ relative_age + as.factor(sex) + as.factor(book) | as.factor(school_id) |      0 | school_id</v>
      </c>
    </row>
    <row r="6962" spans="1:28">
      <c r="A6962">
        <v>6961</v>
      </c>
      <c r="B6962" t="s">
        <v>167</v>
      </c>
      <c r="C6962" t="b">
        <v>0</v>
      </c>
      <c r="D6962" t="s">
        <v>303</v>
      </c>
      <c r="E6962" t="s">
        <v>313</v>
      </c>
      <c r="F6962" t="s">
        <v>109</v>
      </c>
      <c r="G6962">
        <v>0.24465267100982699</v>
      </c>
      <c r="H6962">
        <v>1.6698863045211499E-2</v>
      </c>
      <c r="I6962">
        <v>14.6508579864054</v>
      </c>
      <c r="J6962" s="10">
        <v>1.7980828870372499E-48</v>
      </c>
      <c r="X6962" t="str">
        <f t="shared" si="545"/>
        <v>grade_7_lowses_0_t3_subsample_zselfefficacy_as.factor(book)5</v>
      </c>
      <c r="Y6962" t="str">
        <f t="shared" si="546"/>
        <v>0.245</v>
      </c>
      <c r="Z6962" t="str">
        <f t="shared" si="547"/>
        <v>0.017</v>
      </c>
      <c r="AA6962" s="2" t="str">
        <f t="shared" si="548"/>
        <v>***</v>
      </c>
      <c r="AB6962" t="str">
        <f t="shared" si="549"/>
        <v>zselfefficacy ~ relative_age + as.factor(sex) + as.factor(book) | as.factor(school_id) |      0 | school_id</v>
      </c>
    </row>
    <row r="6963" spans="1:28">
      <c r="A6963">
        <v>6962</v>
      </c>
      <c r="B6963" t="s">
        <v>169</v>
      </c>
      <c r="C6963" t="b">
        <v>0</v>
      </c>
      <c r="D6963" t="s">
        <v>305</v>
      </c>
      <c r="E6963" t="s">
        <v>314</v>
      </c>
      <c r="F6963" t="s">
        <v>104</v>
      </c>
      <c r="G6963">
        <v>3.48749213897924E-3</v>
      </c>
      <c r="H6963">
        <v>4.5003622945142896E-3</v>
      </c>
      <c r="I6963">
        <v>0.77493586310380203</v>
      </c>
      <c r="J6963">
        <v>0.43842010046345797</v>
      </c>
      <c r="X6963" t="str">
        <f t="shared" si="545"/>
        <v>grade_7_lowses_1_t3_subsample_zselfefficacy_relative_age</v>
      </c>
      <c r="Y6963" t="str">
        <f t="shared" si="546"/>
        <v>0.003</v>
      </c>
      <c r="Z6963" t="str">
        <f t="shared" si="547"/>
        <v>0.005</v>
      </c>
      <c r="AA6963" s="2" t="str">
        <f t="shared" si="548"/>
        <v/>
      </c>
      <c r="AB6963" t="str">
        <f t="shared" si="549"/>
        <v>zselfefficacy ~ relative_age + as.factor(sex) | as.factor(school_id) |      0 | school_id</v>
      </c>
    </row>
    <row r="6964" spans="1:28">
      <c r="A6964">
        <v>6963</v>
      </c>
      <c r="B6964" t="s">
        <v>169</v>
      </c>
      <c r="C6964" t="b">
        <v>0</v>
      </c>
      <c r="D6964" t="s">
        <v>305</v>
      </c>
      <c r="E6964" t="s">
        <v>314</v>
      </c>
      <c r="F6964" t="s">
        <v>105</v>
      </c>
      <c r="G6964">
        <v>-0.193529309943303</v>
      </c>
      <c r="H6964">
        <v>3.3079715931415697E-2</v>
      </c>
      <c r="I6964">
        <v>-5.8503921359103597</v>
      </c>
      <c r="J6964" s="10">
        <v>5.2679150720509599E-9</v>
      </c>
      <c r="X6964" t="str">
        <f t="shared" si="545"/>
        <v>grade_7_lowses_1_t3_subsample_zselfefficacy_as.factor(sex)2</v>
      </c>
      <c r="Y6964" t="str">
        <f t="shared" si="546"/>
        <v>-0.194</v>
      </c>
      <c r="Z6964" t="str">
        <f t="shared" si="547"/>
        <v>0.033</v>
      </c>
      <c r="AA6964" s="2" t="str">
        <f t="shared" si="548"/>
        <v>***</v>
      </c>
      <c r="AB6964" t="str">
        <f t="shared" si="549"/>
        <v>zselfefficacy ~ relative_age + as.factor(sex) | as.factor(school_id) |      0 | school_id</v>
      </c>
    </row>
    <row r="6965" spans="1:28">
      <c r="A6965">
        <v>6964</v>
      </c>
      <c r="B6965" t="s">
        <v>177</v>
      </c>
      <c r="C6965" t="b">
        <v>0</v>
      </c>
      <c r="D6965" t="s">
        <v>315</v>
      </c>
      <c r="E6965" t="s">
        <v>316</v>
      </c>
      <c r="F6965" t="s">
        <v>104</v>
      </c>
      <c r="G6965">
        <v>1.3949700352723001E-2</v>
      </c>
      <c r="H6965">
        <v>1.9009835203035201E-3</v>
      </c>
      <c r="I6965">
        <v>7.3381490179860798</v>
      </c>
      <c r="J6965" s="10">
        <v>2.23920507194817E-13</v>
      </c>
      <c r="X6965" t="str">
        <f t="shared" si="545"/>
        <v>grade_9_sex_2_t3_subsample_zselfefficacy_relative_age</v>
      </c>
      <c r="Y6965" t="str">
        <f t="shared" si="546"/>
        <v>0.014</v>
      </c>
      <c r="Z6965" t="str">
        <f t="shared" si="547"/>
        <v>0.002</v>
      </c>
      <c r="AA6965" s="2" t="str">
        <f t="shared" si="548"/>
        <v>***</v>
      </c>
      <c r="AB6965" t="str">
        <f t="shared" si="549"/>
        <v>zselfefficacy ~ relative_age + as.factor(book) | as.factor(school_id) |      0 | school_id</v>
      </c>
    </row>
    <row r="6966" spans="1:28">
      <c r="A6966">
        <v>6965</v>
      </c>
      <c r="B6966" t="s">
        <v>177</v>
      </c>
      <c r="C6966" t="b">
        <v>0</v>
      </c>
      <c r="D6966" t="s">
        <v>315</v>
      </c>
      <c r="E6966" t="s">
        <v>316</v>
      </c>
      <c r="F6966" t="s">
        <v>106</v>
      </c>
      <c r="G6966">
        <v>0.223406674881477</v>
      </c>
      <c r="H6966">
        <v>2.2103497810000101E-2</v>
      </c>
      <c r="I6966">
        <v>10.1072996139282</v>
      </c>
      <c r="J6966" s="10">
        <v>5.7699454013142202E-24</v>
      </c>
      <c r="X6966" t="str">
        <f t="shared" si="545"/>
        <v>grade_9_sex_2_t3_subsample_zselfefficacy_as.factor(book)2</v>
      </c>
      <c r="Y6966" t="str">
        <f t="shared" si="546"/>
        <v>0.223</v>
      </c>
      <c r="Z6966" t="str">
        <f t="shared" si="547"/>
        <v>0.022</v>
      </c>
      <c r="AA6966" s="2" t="str">
        <f t="shared" si="548"/>
        <v>***</v>
      </c>
      <c r="AB6966" t="str">
        <f t="shared" si="549"/>
        <v>zselfefficacy ~ relative_age + as.factor(book) | as.factor(school_id) |      0 | school_id</v>
      </c>
    </row>
    <row r="6967" spans="1:28">
      <c r="A6967">
        <v>6966</v>
      </c>
      <c r="B6967" t="s">
        <v>177</v>
      </c>
      <c r="C6967" t="b">
        <v>0</v>
      </c>
      <c r="D6967" t="s">
        <v>315</v>
      </c>
      <c r="E6967" t="s">
        <v>316</v>
      </c>
      <c r="F6967" t="s">
        <v>107</v>
      </c>
      <c r="G6967">
        <v>0.32258802307686901</v>
      </c>
      <c r="H6967">
        <v>2.2457194370532799E-2</v>
      </c>
      <c r="I6967">
        <v>14.3645736753364</v>
      </c>
      <c r="J6967" s="10">
        <v>1.38863034046834E-46</v>
      </c>
      <c r="X6967" t="str">
        <f t="shared" si="545"/>
        <v>grade_9_sex_2_t3_subsample_zselfefficacy_as.factor(book)3</v>
      </c>
      <c r="Y6967" t="str">
        <f t="shared" si="546"/>
        <v>0.323</v>
      </c>
      <c r="Z6967" t="str">
        <f t="shared" si="547"/>
        <v>0.022</v>
      </c>
      <c r="AA6967" s="2" t="str">
        <f t="shared" si="548"/>
        <v>***</v>
      </c>
      <c r="AB6967" t="str">
        <f t="shared" si="549"/>
        <v>zselfefficacy ~ relative_age + as.factor(book) | as.factor(school_id) |      0 | school_id</v>
      </c>
    </row>
    <row r="6968" spans="1:28">
      <c r="A6968">
        <v>6967</v>
      </c>
      <c r="B6968" t="s">
        <v>177</v>
      </c>
      <c r="C6968" t="b">
        <v>0</v>
      </c>
      <c r="D6968" t="s">
        <v>315</v>
      </c>
      <c r="E6968" t="s">
        <v>316</v>
      </c>
      <c r="F6968" t="s">
        <v>108</v>
      </c>
      <c r="G6968">
        <v>0.37893481408688601</v>
      </c>
      <c r="H6968">
        <v>2.42804583819669E-2</v>
      </c>
      <c r="I6968">
        <v>15.606575795468499</v>
      </c>
      <c r="J6968" s="10">
        <v>1.27115124416401E-54</v>
      </c>
      <c r="X6968" t="str">
        <f t="shared" si="545"/>
        <v>grade_9_sex_2_t3_subsample_zselfefficacy_as.factor(book)4</v>
      </c>
      <c r="Y6968" t="str">
        <f t="shared" si="546"/>
        <v>0.379</v>
      </c>
      <c r="Z6968" t="str">
        <f t="shared" si="547"/>
        <v>0.024</v>
      </c>
      <c r="AA6968" s="2" t="str">
        <f t="shared" si="548"/>
        <v>***</v>
      </c>
      <c r="AB6968" t="str">
        <f t="shared" si="549"/>
        <v>zselfefficacy ~ relative_age + as.factor(book) | as.factor(school_id) |      0 | school_id</v>
      </c>
    </row>
    <row r="6969" spans="1:28">
      <c r="A6969">
        <v>6968</v>
      </c>
      <c r="B6969" t="s">
        <v>177</v>
      </c>
      <c r="C6969" t="b">
        <v>0</v>
      </c>
      <c r="D6969" t="s">
        <v>315</v>
      </c>
      <c r="E6969" t="s">
        <v>316</v>
      </c>
      <c r="F6969" t="s">
        <v>109</v>
      </c>
      <c r="G6969">
        <v>0.42739306264875299</v>
      </c>
      <c r="H6969">
        <v>2.6928505733835699E-2</v>
      </c>
      <c r="I6969">
        <v>15.8713991364079</v>
      </c>
      <c r="J6969" s="10">
        <v>2.02581092276989E-56</v>
      </c>
      <c r="X6969" t="str">
        <f t="shared" si="545"/>
        <v>grade_9_sex_2_t3_subsample_zselfefficacy_as.factor(book)5</v>
      </c>
      <c r="Y6969" t="str">
        <f t="shared" si="546"/>
        <v>0.427</v>
      </c>
      <c r="Z6969" t="str">
        <f t="shared" si="547"/>
        <v>0.027</v>
      </c>
      <c r="AA6969" s="2" t="str">
        <f t="shared" si="548"/>
        <v>***</v>
      </c>
      <c r="AB6969" t="str">
        <f t="shared" si="549"/>
        <v>zselfefficacy ~ relative_age + as.factor(book) | as.factor(school_id) |      0 | school_id</v>
      </c>
    </row>
    <row r="6970" spans="1:28">
      <c r="A6970">
        <v>6969</v>
      </c>
      <c r="B6970" t="s">
        <v>179</v>
      </c>
      <c r="C6970" t="b">
        <v>0</v>
      </c>
      <c r="D6970" t="s">
        <v>315</v>
      </c>
      <c r="E6970" t="s">
        <v>317</v>
      </c>
      <c r="F6970" t="s">
        <v>104</v>
      </c>
      <c r="G6970">
        <v>1.13527281906921E-2</v>
      </c>
      <c r="H6970">
        <v>1.8420208334358999E-3</v>
      </c>
      <c r="I6970">
        <v>6.1631920685261603</v>
      </c>
      <c r="J6970" s="10">
        <v>7.2510966967490599E-10</v>
      </c>
      <c r="X6970" t="str">
        <f t="shared" si="545"/>
        <v>grade_8_sex_2_t3_subsample_zselfefficacy_relative_age</v>
      </c>
      <c r="Y6970" t="str">
        <f t="shared" si="546"/>
        <v>0.011</v>
      </c>
      <c r="Z6970" t="str">
        <f t="shared" si="547"/>
        <v>0.002</v>
      </c>
      <c r="AA6970" s="2" t="str">
        <f t="shared" si="548"/>
        <v>***</v>
      </c>
      <c r="AB6970" t="str">
        <f t="shared" si="549"/>
        <v>zselfefficacy ~ relative_age + as.factor(book) | as.factor(school_id) |      0 | school_id</v>
      </c>
    </row>
    <row r="6971" spans="1:28">
      <c r="A6971">
        <v>6970</v>
      </c>
      <c r="B6971" t="s">
        <v>179</v>
      </c>
      <c r="C6971" t="b">
        <v>0</v>
      </c>
      <c r="D6971" t="s">
        <v>315</v>
      </c>
      <c r="E6971" t="s">
        <v>317</v>
      </c>
      <c r="F6971" t="s">
        <v>106</v>
      </c>
      <c r="G6971">
        <v>0.245477943388931</v>
      </c>
      <c r="H6971">
        <v>2.35374134870578E-2</v>
      </c>
      <c r="I6971">
        <v>10.429265880208501</v>
      </c>
      <c r="J6971" s="10">
        <v>2.0846453341693502E-25</v>
      </c>
      <c r="X6971" t="str">
        <f t="shared" si="545"/>
        <v>grade_8_sex_2_t3_subsample_zselfefficacy_as.factor(book)2</v>
      </c>
      <c r="Y6971" t="str">
        <f t="shared" si="546"/>
        <v>0.245</v>
      </c>
      <c r="Z6971" t="str">
        <f t="shared" si="547"/>
        <v>0.024</v>
      </c>
      <c r="AA6971" s="2" t="str">
        <f t="shared" si="548"/>
        <v>***</v>
      </c>
      <c r="AB6971" t="str">
        <f t="shared" si="549"/>
        <v>zselfefficacy ~ relative_age + as.factor(book) | as.factor(school_id) |      0 | school_id</v>
      </c>
    </row>
    <row r="6972" spans="1:28">
      <c r="A6972">
        <v>6971</v>
      </c>
      <c r="B6972" t="s">
        <v>179</v>
      </c>
      <c r="C6972" t="b">
        <v>0</v>
      </c>
      <c r="D6972" t="s">
        <v>315</v>
      </c>
      <c r="E6972" t="s">
        <v>317</v>
      </c>
      <c r="F6972" t="s">
        <v>107</v>
      </c>
      <c r="G6972">
        <v>0.386964947726885</v>
      </c>
      <c r="H6972">
        <v>2.2322124279354701E-2</v>
      </c>
      <c r="I6972">
        <v>17.3354893505714</v>
      </c>
      <c r="J6972" s="10">
        <v>6.9480010106916694E-67</v>
      </c>
      <c r="X6972" t="str">
        <f t="shared" si="545"/>
        <v>grade_8_sex_2_t3_subsample_zselfefficacy_as.factor(book)3</v>
      </c>
      <c r="Y6972" t="str">
        <f t="shared" si="546"/>
        <v>0.387</v>
      </c>
      <c r="Z6972" t="str">
        <f t="shared" si="547"/>
        <v>0.022</v>
      </c>
      <c r="AA6972" s="2" t="str">
        <f t="shared" si="548"/>
        <v>***</v>
      </c>
      <c r="AB6972" t="str">
        <f t="shared" si="549"/>
        <v>zselfefficacy ~ relative_age + as.factor(book) | as.factor(school_id) |      0 | school_id</v>
      </c>
    </row>
    <row r="6973" spans="1:28">
      <c r="A6973">
        <v>6972</v>
      </c>
      <c r="B6973" t="s">
        <v>179</v>
      </c>
      <c r="C6973" t="b">
        <v>0</v>
      </c>
      <c r="D6973" t="s">
        <v>315</v>
      </c>
      <c r="E6973" t="s">
        <v>317</v>
      </c>
      <c r="F6973" t="s">
        <v>108</v>
      </c>
      <c r="G6973">
        <v>0.44291978688516997</v>
      </c>
      <c r="H6973">
        <v>2.5890793238187999E-2</v>
      </c>
      <c r="I6973">
        <v>17.107231238936301</v>
      </c>
      <c r="J6973" s="10">
        <v>3.4067980203445302E-65</v>
      </c>
      <c r="X6973" t="str">
        <f t="shared" si="545"/>
        <v>grade_8_sex_2_t3_subsample_zselfefficacy_as.factor(book)4</v>
      </c>
      <c r="Y6973" t="str">
        <f t="shared" si="546"/>
        <v>0.443</v>
      </c>
      <c r="Z6973" t="str">
        <f t="shared" si="547"/>
        <v>0.026</v>
      </c>
      <c r="AA6973" s="2" t="str">
        <f t="shared" si="548"/>
        <v>***</v>
      </c>
      <c r="AB6973" t="str">
        <f t="shared" si="549"/>
        <v>zselfefficacy ~ relative_age + as.factor(book) | as.factor(school_id) |      0 | school_id</v>
      </c>
    </row>
    <row r="6974" spans="1:28">
      <c r="A6974">
        <v>6973</v>
      </c>
      <c r="B6974" t="s">
        <v>179</v>
      </c>
      <c r="C6974" t="b">
        <v>0</v>
      </c>
      <c r="D6974" t="s">
        <v>315</v>
      </c>
      <c r="E6974" t="s">
        <v>317</v>
      </c>
      <c r="F6974" t="s">
        <v>109</v>
      </c>
      <c r="G6974">
        <v>0.46606809612448602</v>
      </c>
      <c r="H6974">
        <v>2.7382589339077099E-2</v>
      </c>
      <c r="I6974">
        <v>17.020599854644502</v>
      </c>
      <c r="J6974" s="10">
        <v>1.4732148376615699E-64</v>
      </c>
      <c r="X6974" t="str">
        <f t="shared" si="545"/>
        <v>grade_8_sex_2_t3_subsample_zselfefficacy_as.factor(book)5</v>
      </c>
      <c r="Y6974" t="str">
        <f t="shared" si="546"/>
        <v>0.466</v>
      </c>
      <c r="Z6974" t="str">
        <f t="shared" si="547"/>
        <v>0.027</v>
      </c>
      <c r="AA6974" s="2" t="str">
        <f t="shared" si="548"/>
        <v>***</v>
      </c>
      <c r="AB6974" t="str">
        <f t="shared" si="549"/>
        <v>zselfefficacy ~ relative_age + as.factor(book) | as.factor(school_id) |      0 | school_id</v>
      </c>
    </row>
    <row r="6975" spans="1:28">
      <c r="A6975">
        <v>6974</v>
      </c>
      <c r="B6975" t="s">
        <v>181</v>
      </c>
      <c r="C6975" t="b">
        <v>0</v>
      </c>
      <c r="D6975" t="s">
        <v>315</v>
      </c>
      <c r="E6975" t="s">
        <v>318</v>
      </c>
      <c r="F6975" t="s">
        <v>104</v>
      </c>
      <c r="G6975">
        <v>1.27724585503759E-2</v>
      </c>
      <c r="H6975">
        <v>1.8771089653563399E-3</v>
      </c>
      <c r="I6975">
        <v>6.8043245150401797</v>
      </c>
      <c r="J6975" s="10">
        <v>1.04100362127134E-11</v>
      </c>
      <c r="X6975" t="str">
        <f t="shared" si="545"/>
        <v>grade_6_sex_2_t3_subsample_zselfefficacy_relative_age</v>
      </c>
      <c r="Y6975" t="str">
        <f t="shared" si="546"/>
        <v>0.013</v>
      </c>
      <c r="Z6975" t="str">
        <f t="shared" si="547"/>
        <v>0.002</v>
      </c>
      <c r="AA6975" s="2" t="str">
        <f t="shared" si="548"/>
        <v>***</v>
      </c>
      <c r="AB6975" t="str">
        <f t="shared" si="549"/>
        <v>zselfefficacy ~ relative_age + as.factor(book) | as.factor(school_id) |      0 | school_id</v>
      </c>
    </row>
    <row r="6976" spans="1:28">
      <c r="A6976">
        <v>6975</v>
      </c>
      <c r="B6976" t="s">
        <v>181</v>
      </c>
      <c r="C6976" t="b">
        <v>0</v>
      </c>
      <c r="D6976" t="s">
        <v>315</v>
      </c>
      <c r="E6976" t="s">
        <v>318</v>
      </c>
      <c r="F6976" t="s">
        <v>106</v>
      </c>
      <c r="G6976">
        <v>0.26379526612430498</v>
      </c>
      <c r="H6976">
        <v>3.1037424444195001E-2</v>
      </c>
      <c r="I6976">
        <v>8.4992640609921306</v>
      </c>
      <c r="J6976" s="10">
        <v>2.0260558870184601E-17</v>
      </c>
      <c r="X6976" t="str">
        <f t="shared" si="545"/>
        <v>grade_6_sex_2_t3_subsample_zselfefficacy_as.factor(book)2</v>
      </c>
      <c r="Y6976" t="str">
        <f t="shared" si="546"/>
        <v>0.264</v>
      </c>
      <c r="Z6976" t="str">
        <f t="shared" si="547"/>
        <v>0.031</v>
      </c>
      <c r="AA6976" s="2" t="str">
        <f t="shared" si="548"/>
        <v>***</v>
      </c>
      <c r="AB6976" t="str">
        <f t="shared" si="549"/>
        <v>zselfefficacy ~ relative_age + as.factor(book) | as.factor(school_id) |      0 | school_id</v>
      </c>
    </row>
    <row r="6977" spans="1:28">
      <c r="A6977">
        <v>6976</v>
      </c>
      <c r="B6977" t="s">
        <v>181</v>
      </c>
      <c r="C6977" t="b">
        <v>0</v>
      </c>
      <c r="D6977" t="s">
        <v>315</v>
      </c>
      <c r="E6977" t="s">
        <v>318</v>
      </c>
      <c r="F6977" t="s">
        <v>107</v>
      </c>
      <c r="G6977">
        <v>0.41493959928706398</v>
      </c>
      <c r="H6977">
        <v>3.0371443626022801E-2</v>
      </c>
      <c r="I6977">
        <v>13.662162536506401</v>
      </c>
      <c r="J6977" s="10">
        <v>2.5308853032947199E-42</v>
      </c>
      <c r="X6977" t="str">
        <f t="shared" si="545"/>
        <v>grade_6_sex_2_t3_subsample_zselfefficacy_as.factor(book)3</v>
      </c>
      <c r="Y6977" t="str">
        <f t="shared" si="546"/>
        <v>0.415</v>
      </c>
      <c r="Z6977" t="str">
        <f t="shared" si="547"/>
        <v>0.030</v>
      </c>
      <c r="AA6977" s="2" t="str">
        <f t="shared" si="548"/>
        <v>***</v>
      </c>
      <c r="AB6977" t="str">
        <f t="shared" si="549"/>
        <v>zselfefficacy ~ relative_age + as.factor(book) | as.factor(school_id) |      0 | school_id</v>
      </c>
    </row>
    <row r="6978" spans="1:28">
      <c r="A6978">
        <v>6977</v>
      </c>
      <c r="B6978" t="s">
        <v>181</v>
      </c>
      <c r="C6978" t="b">
        <v>0</v>
      </c>
      <c r="D6978" t="s">
        <v>315</v>
      </c>
      <c r="E6978" t="s">
        <v>318</v>
      </c>
      <c r="F6978" t="s">
        <v>108</v>
      </c>
      <c r="G6978">
        <v>0.55538978822166896</v>
      </c>
      <c r="H6978">
        <v>3.2026257680820597E-2</v>
      </c>
      <c r="I6978">
        <v>17.341701105286301</v>
      </c>
      <c r="J6978" s="10">
        <v>6.2744946472470702E-67</v>
      </c>
      <c r="X6978" t="str">
        <f t="shared" ref="X6978:X7041" si="550">E6978&amp;"_"&amp;F6978</f>
        <v>grade_6_sex_2_t3_subsample_zselfefficacy_as.factor(book)4</v>
      </c>
      <c r="Y6978" t="str">
        <f t="shared" ref="Y6978:Y7041" si="551">TEXT(G6978,"0.000")</f>
        <v>0.555</v>
      </c>
      <c r="Z6978" t="str">
        <f t="shared" ref="Z6978:Z7041" si="552">TEXT(H6978,"0.000")</f>
        <v>0.032</v>
      </c>
      <c r="AA6978" s="2" t="str">
        <f t="shared" ref="AA6978:AA7041" si="553">IF(COUNTIF(J6978,"*E*")&gt;0, "***", IF(TEXT(J6978, "0.00E+00")*1&lt;0.01, "***", IF(TEXT(J6978, "0.00E+00")*1&lt;0.05, "**",  IF(TEXT(J6978, "0.00E+00")*1&lt;0.1, "*",""))))</f>
        <v>***</v>
      </c>
      <c r="AB6978" t="str">
        <f t="shared" ref="AB6978:AB7041" si="554">D6978</f>
        <v>zselfefficacy ~ relative_age + as.factor(book) | as.factor(school_id) |      0 | school_id</v>
      </c>
    </row>
    <row r="6979" spans="1:28">
      <c r="A6979">
        <v>6978</v>
      </c>
      <c r="B6979" t="s">
        <v>181</v>
      </c>
      <c r="C6979" t="b">
        <v>0</v>
      </c>
      <c r="D6979" t="s">
        <v>315</v>
      </c>
      <c r="E6979" t="s">
        <v>318</v>
      </c>
      <c r="F6979" t="s">
        <v>109</v>
      </c>
      <c r="G6979">
        <v>0.60506296635674195</v>
      </c>
      <c r="H6979">
        <v>3.4420547849440597E-2</v>
      </c>
      <c r="I6979">
        <v>17.578539685171702</v>
      </c>
      <c r="J6979" s="10">
        <v>1.0474849557310701E-68</v>
      </c>
      <c r="X6979" t="str">
        <f t="shared" si="550"/>
        <v>grade_6_sex_2_t3_subsample_zselfefficacy_as.factor(book)5</v>
      </c>
      <c r="Y6979" t="str">
        <f t="shared" si="551"/>
        <v>0.605</v>
      </c>
      <c r="Z6979" t="str">
        <f t="shared" si="552"/>
        <v>0.034</v>
      </c>
      <c r="AA6979" s="2" t="str">
        <f t="shared" si="553"/>
        <v>***</v>
      </c>
      <c r="AB6979" t="str">
        <f t="shared" si="554"/>
        <v>zselfefficacy ~ relative_age + as.factor(book) | as.factor(school_id) |      0 | school_id</v>
      </c>
    </row>
    <row r="6980" spans="1:28">
      <c r="A6980">
        <v>6979</v>
      </c>
      <c r="B6980" t="s">
        <v>183</v>
      </c>
      <c r="C6980" t="b">
        <v>0</v>
      </c>
      <c r="D6980" t="s">
        <v>315</v>
      </c>
      <c r="E6980" t="s">
        <v>319</v>
      </c>
      <c r="F6980" t="s">
        <v>104</v>
      </c>
      <c r="G6980">
        <v>1.45368227213124E-2</v>
      </c>
      <c r="H6980">
        <v>1.9253097645781101E-3</v>
      </c>
      <c r="I6980">
        <v>7.5503812367034104</v>
      </c>
      <c r="J6980" s="10">
        <v>4.5109091845037801E-14</v>
      </c>
      <c r="X6980" t="str">
        <f t="shared" si="550"/>
        <v>grade_5_sex_2_t3_subsample_zselfefficacy_relative_age</v>
      </c>
      <c r="Y6980" t="str">
        <f t="shared" si="551"/>
        <v>0.015</v>
      </c>
      <c r="Z6980" t="str">
        <f t="shared" si="552"/>
        <v>0.002</v>
      </c>
      <c r="AA6980" s="2" t="str">
        <f t="shared" si="553"/>
        <v>***</v>
      </c>
      <c r="AB6980" t="str">
        <f t="shared" si="554"/>
        <v>zselfefficacy ~ relative_age + as.factor(book) | as.factor(school_id) |      0 | school_id</v>
      </c>
    </row>
    <row r="6981" spans="1:28">
      <c r="A6981">
        <v>6980</v>
      </c>
      <c r="B6981" t="s">
        <v>183</v>
      </c>
      <c r="C6981" t="b">
        <v>0</v>
      </c>
      <c r="D6981" t="s">
        <v>315</v>
      </c>
      <c r="E6981" t="s">
        <v>319</v>
      </c>
      <c r="F6981" t="s">
        <v>106</v>
      </c>
      <c r="G6981">
        <v>0.23669053630005801</v>
      </c>
      <c r="H6981">
        <v>2.9834450283447798E-2</v>
      </c>
      <c r="I6981">
        <v>7.9334639670359302</v>
      </c>
      <c r="J6981" s="10">
        <v>2.2336362175169002E-15</v>
      </c>
      <c r="X6981" t="str">
        <f t="shared" si="550"/>
        <v>grade_5_sex_2_t3_subsample_zselfefficacy_as.factor(book)2</v>
      </c>
      <c r="Y6981" t="str">
        <f t="shared" si="551"/>
        <v>0.237</v>
      </c>
      <c r="Z6981" t="str">
        <f t="shared" si="552"/>
        <v>0.030</v>
      </c>
      <c r="AA6981" s="2" t="str">
        <f t="shared" si="553"/>
        <v>***</v>
      </c>
      <c r="AB6981" t="str">
        <f t="shared" si="554"/>
        <v>zselfefficacy ~ relative_age + as.factor(book) | as.factor(school_id) |      0 | school_id</v>
      </c>
    </row>
    <row r="6982" spans="1:28">
      <c r="A6982">
        <v>6981</v>
      </c>
      <c r="B6982" t="s">
        <v>183</v>
      </c>
      <c r="C6982" t="b">
        <v>0</v>
      </c>
      <c r="D6982" t="s">
        <v>315</v>
      </c>
      <c r="E6982" t="s">
        <v>319</v>
      </c>
      <c r="F6982" t="s">
        <v>107</v>
      </c>
      <c r="G6982">
        <v>0.36718993981614501</v>
      </c>
      <c r="H6982">
        <v>2.8074591709084801E-2</v>
      </c>
      <c r="I6982">
        <v>13.0790838784424</v>
      </c>
      <c r="J6982" s="10">
        <v>6.0868080993581297E-39</v>
      </c>
      <c r="X6982" t="str">
        <f t="shared" si="550"/>
        <v>grade_5_sex_2_t3_subsample_zselfefficacy_as.factor(book)3</v>
      </c>
      <c r="Y6982" t="str">
        <f t="shared" si="551"/>
        <v>0.367</v>
      </c>
      <c r="Z6982" t="str">
        <f t="shared" si="552"/>
        <v>0.028</v>
      </c>
      <c r="AA6982" s="2" t="str">
        <f t="shared" si="553"/>
        <v>***</v>
      </c>
      <c r="AB6982" t="str">
        <f t="shared" si="554"/>
        <v>zselfefficacy ~ relative_age + as.factor(book) | as.factor(school_id) |      0 | school_id</v>
      </c>
    </row>
    <row r="6983" spans="1:28">
      <c r="A6983">
        <v>6982</v>
      </c>
      <c r="B6983" t="s">
        <v>183</v>
      </c>
      <c r="C6983" t="b">
        <v>0</v>
      </c>
      <c r="D6983" t="s">
        <v>315</v>
      </c>
      <c r="E6983" t="s">
        <v>319</v>
      </c>
      <c r="F6983" t="s">
        <v>108</v>
      </c>
      <c r="G6983">
        <v>0.51090613533463902</v>
      </c>
      <c r="H6983">
        <v>3.01024621387159E-2</v>
      </c>
      <c r="I6983">
        <v>16.972237452880702</v>
      </c>
      <c r="J6983" s="10">
        <v>3.4207098091717702E-64</v>
      </c>
      <c r="X6983" t="str">
        <f t="shared" si="550"/>
        <v>grade_5_sex_2_t3_subsample_zselfefficacy_as.factor(book)4</v>
      </c>
      <c r="Y6983" t="str">
        <f t="shared" si="551"/>
        <v>0.511</v>
      </c>
      <c r="Z6983" t="str">
        <f t="shared" si="552"/>
        <v>0.030</v>
      </c>
      <c r="AA6983" s="2" t="str">
        <f t="shared" si="553"/>
        <v>***</v>
      </c>
      <c r="AB6983" t="str">
        <f t="shared" si="554"/>
        <v>zselfefficacy ~ relative_age + as.factor(book) | as.factor(school_id) |      0 | school_id</v>
      </c>
    </row>
    <row r="6984" spans="1:28">
      <c r="A6984">
        <v>6983</v>
      </c>
      <c r="B6984" t="s">
        <v>183</v>
      </c>
      <c r="C6984" t="b">
        <v>0</v>
      </c>
      <c r="D6984" t="s">
        <v>315</v>
      </c>
      <c r="E6984" t="s">
        <v>319</v>
      </c>
      <c r="F6984" t="s">
        <v>109</v>
      </c>
      <c r="G6984">
        <v>0.55729483193735696</v>
      </c>
      <c r="H6984">
        <v>3.3524732542830497E-2</v>
      </c>
      <c r="I6984">
        <v>16.623393825002701</v>
      </c>
      <c r="J6984" s="10">
        <v>1.13550364980578E-61</v>
      </c>
      <c r="X6984" t="str">
        <f t="shared" si="550"/>
        <v>grade_5_sex_2_t3_subsample_zselfefficacy_as.factor(book)5</v>
      </c>
      <c r="Y6984" t="str">
        <f t="shared" si="551"/>
        <v>0.557</v>
      </c>
      <c r="Z6984" t="str">
        <f t="shared" si="552"/>
        <v>0.034</v>
      </c>
      <c r="AA6984" s="2" t="str">
        <f t="shared" si="553"/>
        <v>***</v>
      </c>
      <c r="AB6984" t="str">
        <f t="shared" si="554"/>
        <v>zselfefficacy ~ relative_age + as.factor(book) | as.factor(school_id) |      0 | school_id</v>
      </c>
    </row>
    <row r="6985" spans="1:28">
      <c r="A6985">
        <v>6984</v>
      </c>
      <c r="B6985" t="s">
        <v>185</v>
      </c>
      <c r="C6985" t="b">
        <v>0</v>
      </c>
      <c r="D6985" t="s">
        <v>315</v>
      </c>
      <c r="E6985" t="s">
        <v>320</v>
      </c>
      <c r="F6985" t="s">
        <v>104</v>
      </c>
      <c r="G6985">
        <v>1.15184904711932E-2</v>
      </c>
      <c r="H6985">
        <v>1.7480192425818599E-3</v>
      </c>
      <c r="I6985">
        <v>6.5894529022347497</v>
      </c>
      <c r="J6985" s="10">
        <v>4.5176866296780203E-11</v>
      </c>
      <c r="X6985" t="str">
        <f t="shared" si="550"/>
        <v>grade_7_sex_2_t3_subsample_zselfefficacy_relative_age</v>
      </c>
      <c r="Y6985" t="str">
        <f t="shared" si="551"/>
        <v>0.012</v>
      </c>
      <c r="Z6985" t="str">
        <f t="shared" si="552"/>
        <v>0.002</v>
      </c>
      <c r="AA6985" s="2" t="str">
        <f t="shared" si="553"/>
        <v>***</v>
      </c>
      <c r="AB6985" t="str">
        <f t="shared" si="554"/>
        <v>zselfefficacy ~ relative_age + as.factor(book) | as.factor(school_id) |      0 | school_id</v>
      </c>
    </row>
    <row r="6986" spans="1:28">
      <c r="A6986">
        <v>6985</v>
      </c>
      <c r="B6986" t="s">
        <v>185</v>
      </c>
      <c r="C6986" t="b">
        <v>0</v>
      </c>
      <c r="D6986" t="s">
        <v>315</v>
      </c>
      <c r="E6986" t="s">
        <v>320</v>
      </c>
      <c r="F6986" t="s">
        <v>106</v>
      </c>
      <c r="G6986">
        <v>0.188402887966021</v>
      </c>
      <c r="H6986">
        <v>2.7681775026901299E-2</v>
      </c>
      <c r="I6986">
        <v>6.8060262675688401</v>
      </c>
      <c r="J6986" s="10">
        <v>1.0299707445047801E-11</v>
      </c>
      <c r="X6986" t="str">
        <f t="shared" si="550"/>
        <v>grade_7_sex_2_t3_subsample_zselfefficacy_as.factor(book)2</v>
      </c>
      <c r="Y6986" t="str">
        <f t="shared" si="551"/>
        <v>0.188</v>
      </c>
      <c r="Z6986" t="str">
        <f t="shared" si="552"/>
        <v>0.028</v>
      </c>
      <c r="AA6986" s="2" t="str">
        <f t="shared" si="553"/>
        <v>***</v>
      </c>
      <c r="AB6986" t="str">
        <f t="shared" si="554"/>
        <v>zselfefficacy ~ relative_age + as.factor(book) | as.factor(school_id) |      0 | school_id</v>
      </c>
    </row>
    <row r="6987" spans="1:28">
      <c r="A6987">
        <v>6986</v>
      </c>
      <c r="B6987" t="s">
        <v>185</v>
      </c>
      <c r="C6987" t="b">
        <v>0</v>
      </c>
      <c r="D6987" t="s">
        <v>315</v>
      </c>
      <c r="E6987" t="s">
        <v>320</v>
      </c>
      <c r="F6987" t="s">
        <v>107</v>
      </c>
      <c r="G6987">
        <v>0.32311900023183798</v>
      </c>
      <c r="H6987">
        <v>2.6643813620397801E-2</v>
      </c>
      <c r="I6987">
        <v>12.1273555218261</v>
      </c>
      <c r="J6987" s="10">
        <v>9.7737026615952095E-34</v>
      </c>
      <c r="X6987" t="str">
        <f t="shared" si="550"/>
        <v>grade_7_sex_2_t3_subsample_zselfefficacy_as.factor(book)3</v>
      </c>
      <c r="Y6987" t="str">
        <f t="shared" si="551"/>
        <v>0.323</v>
      </c>
      <c r="Z6987" t="str">
        <f t="shared" si="552"/>
        <v>0.027</v>
      </c>
      <c r="AA6987" s="2" t="str">
        <f t="shared" si="553"/>
        <v>***</v>
      </c>
      <c r="AB6987" t="str">
        <f t="shared" si="554"/>
        <v>zselfefficacy ~ relative_age + as.factor(book) | as.factor(school_id) |      0 | school_id</v>
      </c>
    </row>
    <row r="6988" spans="1:28">
      <c r="A6988">
        <v>6987</v>
      </c>
      <c r="B6988" t="s">
        <v>185</v>
      </c>
      <c r="C6988" t="b">
        <v>0</v>
      </c>
      <c r="D6988" t="s">
        <v>315</v>
      </c>
      <c r="E6988" t="s">
        <v>320</v>
      </c>
      <c r="F6988" t="s">
        <v>108</v>
      </c>
      <c r="G6988">
        <v>0.39474621914184899</v>
      </c>
      <c r="H6988">
        <v>2.8241851825010902E-2</v>
      </c>
      <c r="I6988">
        <v>13.9773489921175</v>
      </c>
      <c r="J6988" s="10">
        <v>3.3605004532834302E-44</v>
      </c>
      <c r="X6988" t="str">
        <f t="shared" si="550"/>
        <v>grade_7_sex_2_t3_subsample_zselfefficacy_as.factor(book)4</v>
      </c>
      <c r="Y6988" t="str">
        <f t="shared" si="551"/>
        <v>0.395</v>
      </c>
      <c r="Z6988" t="str">
        <f t="shared" si="552"/>
        <v>0.028</v>
      </c>
      <c r="AA6988" s="2" t="str">
        <f t="shared" si="553"/>
        <v>***</v>
      </c>
      <c r="AB6988" t="str">
        <f t="shared" si="554"/>
        <v>zselfefficacy ~ relative_age + as.factor(book) | as.factor(school_id) |      0 | school_id</v>
      </c>
    </row>
    <row r="6989" spans="1:28">
      <c r="A6989">
        <v>6988</v>
      </c>
      <c r="B6989" t="s">
        <v>185</v>
      </c>
      <c r="C6989" t="b">
        <v>0</v>
      </c>
      <c r="D6989" t="s">
        <v>315</v>
      </c>
      <c r="E6989" t="s">
        <v>320</v>
      </c>
      <c r="F6989" t="s">
        <v>109</v>
      </c>
      <c r="G6989">
        <v>0.43910514588463501</v>
      </c>
      <c r="H6989">
        <v>3.1805781494892701E-2</v>
      </c>
      <c r="I6989">
        <v>13.8058279107258</v>
      </c>
      <c r="J6989" s="10">
        <v>3.6071741843487096E-43</v>
      </c>
      <c r="X6989" t="str">
        <f t="shared" si="550"/>
        <v>grade_7_sex_2_t3_subsample_zselfefficacy_as.factor(book)5</v>
      </c>
      <c r="Y6989" t="str">
        <f t="shared" si="551"/>
        <v>0.439</v>
      </c>
      <c r="Z6989" t="str">
        <f t="shared" si="552"/>
        <v>0.032</v>
      </c>
      <c r="AA6989" s="2" t="str">
        <f t="shared" si="553"/>
        <v>***</v>
      </c>
      <c r="AB6989" t="str">
        <f t="shared" si="554"/>
        <v>zselfefficacy ~ relative_age + as.factor(book) | as.factor(school_id) |      0 | school_id</v>
      </c>
    </row>
    <row r="6990" spans="1:28">
      <c r="A6990">
        <v>6989</v>
      </c>
      <c r="B6990" t="s">
        <v>187</v>
      </c>
      <c r="C6990" t="b">
        <v>0</v>
      </c>
      <c r="D6990" t="s">
        <v>315</v>
      </c>
      <c r="E6990" t="s">
        <v>321</v>
      </c>
      <c r="F6990" t="s">
        <v>104</v>
      </c>
      <c r="G6990">
        <v>9.6739900669369893E-3</v>
      </c>
      <c r="H6990">
        <v>1.9630994023079901E-3</v>
      </c>
      <c r="I6990">
        <v>4.9279165668143898</v>
      </c>
      <c r="J6990" s="10">
        <v>8.3705566278783603E-7</v>
      </c>
      <c r="X6990" t="str">
        <f t="shared" si="550"/>
        <v>grade_6_sex_1_t3_subsample_zselfefficacy_relative_age</v>
      </c>
      <c r="Y6990" t="str">
        <f t="shared" si="551"/>
        <v>0.010</v>
      </c>
      <c r="Z6990" t="str">
        <f t="shared" si="552"/>
        <v>0.002</v>
      </c>
      <c r="AA6990" s="2" t="str">
        <f t="shared" si="553"/>
        <v>***</v>
      </c>
      <c r="AB6990" t="str">
        <f t="shared" si="554"/>
        <v>zselfefficacy ~ relative_age + as.factor(book) | as.factor(school_id) |      0 | school_id</v>
      </c>
    </row>
    <row r="6991" spans="1:28">
      <c r="A6991">
        <v>6990</v>
      </c>
      <c r="B6991" t="s">
        <v>187</v>
      </c>
      <c r="C6991" t="b">
        <v>0</v>
      </c>
      <c r="D6991" t="s">
        <v>315</v>
      </c>
      <c r="E6991" t="s">
        <v>321</v>
      </c>
      <c r="F6991" t="s">
        <v>106</v>
      </c>
      <c r="G6991">
        <v>0.28739807791555999</v>
      </c>
      <c r="H6991">
        <v>2.6485560555128799E-2</v>
      </c>
      <c r="I6991">
        <v>10.851123098465299</v>
      </c>
      <c r="J6991" s="10">
        <v>2.3051803626179499E-27</v>
      </c>
      <c r="X6991" t="str">
        <f t="shared" si="550"/>
        <v>grade_6_sex_1_t3_subsample_zselfefficacy_as.factor(book)2</v>
      </c>
      <c r="Y6991" t="str">
        <f t="shared" si="551"/>
        <v>0.287</v>
      </c>
      <c r="Z6991" t="str">
        <f t="shared" si="552"/>
        <v>0.026</v>
      </c>
      <c r="AA6991" s="2" t="str">
        <f t="shared" si="553"/>
        <v>***</v>
      </c>
      <c r="AB6991" t="str">
        <f t="shared" si="554"/>
        <v>zselfefficacy ~ relative_age + as.factor(book) | as.factor(school_id) |      0 | school_id</v>
      </c>
    </row>
    <row r="6992" spans="1:28">
      <c r="A6992">
        <v>6991</v>
      </c>
      <c r="B6992" t="s">
        <v>187</v>
      </c>
      <c r="C6992" t="b">
        <v>0</v>
      </c>
      <c r="D6992" t="s">
        <v>315</v>
      </c>
      <c r="E6992" t="s">
        <v>321</v>
      </c>
      <c r="F6992" t="s">
        <v>107</v>
      </c>
      <c r="G6992">
        <v>0.445507694484087</v>
      </c>
      <c r="H6992">
        <v>2.5311358150830899E-2</v>
      </c>
      <c r="I6992">
        <v>17.601097966742699</v>
      </c>
      <c r="J6992" s="10">
        <v>7.0486485438290598E-69</v>
      </c>
      <c r="X6992" t="str">
        <f t="shared" si="550"/>
        <v>grade_6_sex_1_t3_subsample_zselfefficacy_as.factor(book)3</v>
      </c>
      <c r="Y6992" t="str">
        <f t="shared" si="551"/>
        <v>0.446</v>
      </c>
      <c r="Z6992" t="str">
        <f t="shared" si="552"/>
        <v>0.025</v>
      </c>
      <c r="AA6992" s="2" t="str">
        <f t="shared" si="553"/>
        <v>***</v>
      </c>
      <c r="AB6992" t="str">
        <f t="shared" si="554"/>
        <v>zselfefficacy ~ relative_age + as.factor(book) | as.factor(school_id) |      0 | school_id</v>
      </c>
    </row>
    <row r="6993" spans="1:28">
      <c r="A6993">
        <v>6992</v>
      </c>
      <c r="B6993" t="s">
        <v>187</v>
      </c>
      <c r="C6993" t="b">
        <v>0</v>
      </c>
      <c r="D6993" t="s">
        <v>315</v>
      </c>
      <c r="E6993" t="s">
        <v>321</v>
      </c>
      <c r="F6993" t="s">
        <v>108</v>
      </c>
      <c r="G6993">
        <v>0.58285862402297095</v>
      </c>
      <c r="H6993">
        <v>2.61284559349786E-2</v>
      </c>
      <c r="I6993">
        <v>22.307427024139098</v>
      </c>
      <c r="J6993" s="10">
        <v>4.8511372477510699E-109</v>
      </c>
      <c r="X6993" t="str">
        <f t="shared" si="550"/>
        <v>grade_6_sex_1_t3_subsample_zselfefficacy_as.factor(book)4</v>
      </c>
      <c r="Y6993" t="str">
        <f t="shared" si="551"/>
        <v>0.583</v>
      </c>
      <c r="Z6993" t="str">
        <f t="shared" si="552"/>
        <v>0.026</v>
      </c>
      <c r="AA6993" s="2" t="str">
        <f t="shared" si="553"/>
        <v>***</v>
      </c>
      <c r="AB6993" t="str">
        <f t="shared" si="554"/>
        <v>zselfefficacy ~ relative_age + as.factor(book) | as.factor(school_id) |      0 | school_id</v>
      </c>
    </row>
    <row r="6994" spans="1:28">
      <c r="A6994">
        <v>6993</v>
      </c>
      <c r="B6994" t="s">
        <v>187</v>
      </c>
      <c r="C6994" t="b">
        <v>0</v>
      </c>
      <c r="D6994" t="s">
        <v>315</v>
      </c>
      <c r="E6994" t="s">
        <v>321</v>
      </c>
      <c r="F6994" t="s">
        <v>109</v>
      </c>
      <c r="G6994">
        <v>0.65184140886926001</v>
      </c>
      <c r="H6994">
        <v>3.1238154789612799E-2</v>
      </c>
      <c r="I6994">
        <v>20.8668345892827</v>
      </c>
      <c r="J6994" s="10">
        <v>8.7850700924880999E-96</v>
      </c>
      <c r="X6994" t="str">
        <f t="shared" si="550"/>
        <v>grade_6_sex_1_t3_subsample_zselfefficacy_as.factor(book)5</v>
      </c>
      <c r="Y6994" t="str">
        <f t="shared" si="551"/>
        <v>0.652</v>
      </c>
      <c r="Z6994" t="str">
        <f t="shared" si="552"/>
        <v>0.031</v>
      </c>
      <c r="AA6994" s="2" t="str">
        <f t="shared" si="553"/>
        <v>***</v>
      </c>
      <c r="AB6994" t="str">
        <f t="shared" si="554"/>
        <v>zselfefficacy ~ relative_age + as.factor(book) | as.factor(school_id) |      0 | school_id</v>
      </c>
    </row>
    <row r="6995" spans="1:28">
      <c r="A6995">
        <v>6994</v>
      </c>
      <c r="B6995" t="s">
        <v>189</v>
      </c>
      <c r="C6995" t="b">
        <v>0</v>
      </c>
      <c r="D6995" t="s">
        <v>315</v>
      </c>
      <c r="E6995" t="s">
        <v>322</v>
      </c>
      <c r="F6995" t="s">
        <v>104</v>
      </c>
      <c r="G6995">
        <v>9.6710244293843305E-3</v>
      </c>
      <c r="H6995">
        <v>1.9364901572709E-3</v>
      </c>
      <c r="I6995">
        <v>4.9940994500141001</v>
      </c>
      <c r="J6995" s="10">
        <v>5.9570476905217999E-7</v>
      </c>
      <c r="X6995" t="str">
        <f t="shared" si="550"/>
        <v>grade_5_sex_1_t3_subsample_zselfefficacy_relative_age</v>
      </c>
      <c r="Y6995" t="str">
        <f t="shared" si="551"/>
        <v>0.010</v>
      </c>
      <c r="Z6995" t="str">
        <f t="shared" si="552"/>
        <v>0.002</v>
      </c>
      <c r="AA6995" s="2" t="str">
        <f t="shared" si="553"/>
        <v>***</v>
      </c>
      <c r="AB6995" t="str">
        <f t="shared" si="554"/>
        <v>zselfefficacy ~ relative_age + as.factor(book) | as.factor(school_id) |      0 | school_id</v>
      </c>
    </row>
    <row r="6996" spans="1:28">
      <c r="A6996">
        <v>6995</v>
      </c>
      <c r="B6996" t="s">
        <v>189</v>
      </c>
      <c r="C6996" t="b">
        <v>0</v>
      </c>
      <c r="D6996" t="s">
        <v>315</v>
      </c>
      <c r="E6996" t="s">
        <v>322</v>
      </c>
      <c r="F6996" t="s">
        <v>106</v>
      </c>
      <c r="G6996">
        <v>0.25614095561867101</v>
      </c>
      <c r="H6996">
        <v>2.7159730676114199E-2</v>
      </c>
      <c r="I6996">
        <v>9.4309092631737705</v>
      </c>
      <c r="J6996" s="10">
        <v>4.4623157045017597E-21</v>
      </c>
      <c r="X6996" t="str">
        <f t="shared" si="550"/>
        <v>grade_5_sex_1_t3_subsample_zselfefficacy_as.factor(book)2</v>
      </c>
      <c r="Y6996" t="str">
        <f t="shared" si="551"/>
        <v>0.256</v>
      </c>
      <c r="Z6996" t="str">
        <f t="shared" si="552"/>
        <v>0.027</v>
      </c>
      <c r="AA6996" s="2" t="str">
        <f t="shared" si="553"/>
        <v>***</v>
      </c>
      <c r="AB6996" t="str">
        <f t="shared" si="554"/>
        <v>zselfefficacy ~ relative_age + as.factor(book) | as.factor(school_id) |      0 | school_id</v>
      </c>
    </row>
    <row r="6997" spans="1:28">
      <c r="A6997">
        <v>6996</v>
      </c>
      <c r="B6997" t="s">
        <v>189</v>
      </c>
      <c r="C6997" t="b">
        <v>0</v>
      </c>
      <c r="D6997" t="s">
        <v>315</v>
      </c>
      <c r="E6997" t="s">
        <v>322</v>
      </c>
      <c r="F6997" t="s">
        <v>107</v>
      </c>
      <c r="G6997">
        <v>0.44619112778299003</v>
      </c>
      <c r="H6997">
        <v>2.54883329670001E-2</v>
      </c>
      <c r="I6997">
        <v>17.505700681196998</v>
      </c>
      <c r="J6997" s="10">
        <v>3.8217978457997798E-68</v>
      </c>
      <c r="X6997" t="str">
        <f t="shared" si="550"/>
        <v>grade_5_sex_1_t3_subsample_zselfefficacy_as.factor(book)3</v>
      </c>
      <c r="Y6997" t="str">
        <f t="shared" si="551"/>
        <v>0.446</v>
      </c>
      <c r="Z6997" t="str">
        <f t="shared" si="552"/>
        <v>0.025</v>
      </c>
      <c r="AA6997" s="2" t="str">
        <f t="shared" si="553"/>
        <v>***</v>
      </c>
      <c r="AB6997" t="str">
        <f t="shared" si="554"/>
        <v>zselfefficacy ~ relative_age + as.factor(book) | as.factor(school_id) |      0 | school_id</v>
      </c>
    </row>
    <row r="6998" spans="1:28">
      <c r="A6998">
        <v>6997</v>
      </c>
      <c r="B6998" t="s">
        <v>189</v>
      </c>
      <c r="C6998" t="b">
        <v>0</v>
      </c>
      <c r="D6998" t="s">
        <v>315</v>
      </c>
      <c r="E6998" t="s">
        <v>322</v>
      </c>
      <c r="F6998" t="s">
        <v>108</v>
      </c>
      <c r="G6998">
        <v>0.52569816993090401</v>
      </c>
      <c r="H6998">
        <v>2.8101219513141699E-2</v>
      </c>
      <c r="I6998">
        <v>18.707308047078101</v>
      </c>
      <c r="J6998" s="10">
        <v>1.7628989932289399E-77</v>
      </c>
      <c r="X6998" t="str">
        <f t="shared" si="550"/>
        <v>grade_5_sex_1_t3_subsample_zselfefficacy_as.factor(book)4</v>
      </c>
      <c r="Y6998" t="str">
        <f t="shared" si="551"/>
        <v>0.526</v>
      </c>
      <c r="Z6998" t="str">
        <f t="shared" si="552"/>
        <v>0.028</v>
      </c>
      <c r="AA6998" s="2" t="str">
        <f t="shared" si="553"/>
        <v>***</v>
      </c>
      <c r="AB6998" t="str">
        <f t="shared" si="554"/>
        <v>zselfefficacy ~ relative_age + as.factor(book) | as.factor(school_id) |      0 | school_id</v>
      </c>
    </row>
    <row r="6999" spans="1:28">
      <c r="A6999">
        <v>6998</v>
      </c>
      <c r="B6999" t="s">
        <v>189</v>
      </c>
      <c r="C6999" t="b">
        <v>0</v>
      </c>
      <c r="D6999" t="s">
        <v>315</v>
      </c>
      <c r="E6999" t="s">
        <v>322</v>
      </c>
      <c r="F6999" t="s">
        <v>109</v>
      </c>
      <c r="G6999">
        <v>0.60727084497044204</v>
      </c>
      <c r="H6999">
        <v>3.20946427173084E-2</v>
      </c>
      <c r="I6999">
        <v>18.9212526937695</v>
      </c>
      <c r="J6999" s="10">
        <v>3.3219186994044401E-79</v>
      </c>
      <c r="X6999" t="str">
        <f t="shared" si="550"/>
        <v>grade_5_sex_1_t3_subsample_zselfefficacy_as.factor(book)5</v>
      </c>
      <c r="Y6999" t="str">
        <f t="shared" si="551"/>
        <v>0.607</v>
      </c>
      <c r="Z6999" t="str">
        <f t="shared" si="552"/>
        <v>0.032</v>
      </c>
      <c r="AA6999" s="2" t="str">
        <f t="shared" si="553"/>
        <v>***</v>
      </c>
      <c r="AB6999" t="str">
        <f t="shared" si="554"/>
        <v>zselfefficacy ~ relative_age + as.factor(book) | as.factor(school_id) |      0 | school_id</v>
      </c>
    </row>
    <row r="7000" spans="1:28">
      <c r="A7000">
        <v>6999</v>
      </c>
      <c r="B7000" t="s">
        <v>191</v>
      </c>
      <c r="C7000" t="b">
        <v>0</v>
      </c>
      <c r="D7000" t="s">
        <v>315</v>
      </c>
      <c r="E7000" t="s">
        <v>323</v>
      </c>
      <c r="F7000" t="s">
        <v>104</v>
      </c>
      <c r="G7000">
        <v>1.1801415282302E-2</v>
      </c>
      <c r="H7000">
        <v>1.83560458121807E-3</v>
      </c>
      <c r="I7000">
        <v>6.4291707500919397</v>
      </c>
      <c r="J7000" s="10">
        <v>1.3078726741613601E-10</v>
      </c>
      <c r="X7000" t="str">
        <f t="shared" si="550"/>
        <v>grade_9_sex_1_t3_subsample_zselfefficacy_relative_age</v>
      </c>
      <c r="Y7000" t="str">
        <f t="shared" si="551"/>
        <v>0.012</v>
      </c>
      <c r="Z7000" t="str">
        <f t="shared" si="552"/>
        <v>0.002</v>
      </c>
      <c r="AA7000" s="2" t="str">
        <f t="shared" si="553"/>
        <v>***</v>
      </c>
      <c r="AB7000" t="str">
        <f t="shared" si="554"/>
        <v>zselfefficacy ~ relative_age + as.factor(book) | as.factor(school_id) |      0 | school_id</v>
      </c>
    </row>
    <row r="7001" spans="1:28">
      <c r="A7001">
        <v>7000</v>
      </c>
      <c r="B7001" t="s">
        <v>191</v>
      </c>
      <c r="C7001" t="b">
        <v>0</v>
      </c>
      <c r="D7001" t="s">
        <v>315</v>
      </c>
      <c r="E7001" t="s">
        <v>323</v>
      </c>
      <c r="F7001" t="s">
        <v>106</v>
      </c>
      <c r="G7001">
        <v>0.25234017818434301</v>
      </c>
      <c r="H7001">
        <v>2.3818759153524698E-2</v>
      </c>
      <c r="I7001">
        <v>10.594178166791799</v>
      </c>
      <c r="J7001" s="10">
        <v>3.6371538945317901E-26</v>
      </c>
      <c r="X7001" t="str">
        <f t="shared" si="550"/>
        <v>grade_9_sex_1_t3_subsample_zselfefficacy_as.factor(book)2</v>
      </c>
      <c r="Y7001" t="str">
        <f t="shared" si="551"/>
        <v>0.252</v>
      </c>
      <c r="Z7001" t="str">
        <f t="shared" si="552"/>
        <v>0.024</v>
      </c>
      <c r="AA7001" s="2" t="str">
        <f t="shared" si="553"/>
        <v>***</v>
      </c>
      <c r="AB7001" t="str">
        <f t="shared" si="554"/>
        <v>zselfefficacy ~ relative_age + as.factor(book) | as.factor(school_id) |      0 | school_id</v>
      </c>
    </row>
    <row r="7002" spans="1:28">
      <c r="A7002">
        <v>7001</v>
      </c>
      <c r="B7002" t="s">
        <v>191</v>
      </c>
      <c r="C7002" t="b">
        <v>0</v>
      </c>
      <c r="D7002" t="s">
        <v>315</v>
      </c>
      <c r="E7002" t="s">
        <v>323</v>
      </c>
      <c r="F7002" t="s">
        <v>107</v>
      </c>
      <c r="G7002">
        <v>0.345122360491392</v>
      </c>
      <c r="H7002">
        <v>2.1455833232846201E-2</v>
      </c>
      <c r="I7002">
        <v>16.085246223999</v>
      </c>
      <c r="J7002" s="10">
        <v>6.6412395924444798E-58</v>
      </c>
      <c r="X7002" t="str">
        <f t="shared" si="550"/>
        <v>grade_9_sex_1_t3_subsample_zselfefficacy_as.factor(book)3</v>
      </c>
      <c r="Y7002" t="str">
        <f t="shared" si="551"/>
        <v>0.345</v>
      </c>
      <c r="Z7002" t="str">
        <f t="shared" si="552"/>
        <v>0.021</v>
      </c>
      <c r="AA7002" s="2" t="str">
        <f t="shared" si="553"/>
        <v>***</v>
      </c>
      <c r="AB7002" t="str">
        <f t="shared" si="554"/>
        <v>zselfefficacy ~ relative_age + as.factor(book) | as.factor(school_id) |      0 | school_id</v>
      </c>
    </row>
    <row r="7003" spans="1:28">
      <c r="A7003">
        <v>7002</v>
      </c>
      <c r="B7003" t="s">
        <v>191</v>
      </c>
      <c r="C7003" t="b">
        <v>0</v>
      </c>
      <c r="D7003" t="s">
        <v>315</v>
      </c>
      <c r="E7003" t="s">
        <v>323</v>
      </c>
      <c r="F7003" t="s">
        <v>108</v>
      </c>
      <c r="G7003">
        <v>0.388019569459785</v>
      </c>
      <c r="H7003">
        <v>2.4425880643317702E-2</v>
      </c>
      <c r="I7003">
        <v>15.885591808373</v>
      </c>
      <c r="J7003" s="10">
        <v>1.57984329666876E-56</v>
      </c>
      <c r="X7003" t="str">
        <f t="shared" si="550"/>
        <v>grade_9_sex_1_t3_subsample_zselfefficacy_as.factor(book)4</v>
      </c>
      <c r="Y7003" t="str">
        <f t="shared" si="551"/>
        <v>0.388</v>
      </c>
      <c r="Z7003" t="str">
        <f t="shared" si="552"/>
        <v>0.024</v>
      </c>
      <c r="AA7003" s="2" t="str">
        <f t="shared" si="553"/>
        <v>***</v>
      </c>
      <c r="AB7003" t="str">
        <f t="shared" si="554"/>
        <v>zselfefficacy ~ relative_age + as.factor(book) | as.factor(school_id) |      0 | school_id</v>
      </c>
    </row>
    <row r="7004" spans="1:28">
      <c r="A7004">
        <v>7003</v>
      </c>
      <c r="B7004" t="s">
        <v>191</v>
      </c>
      <c r="C7004" t="b">
        <v>0</v>
      </c>
      <c r="D7004" t="s">
        <v>315</v>
      </c>
      <c r="E7004" t="s">
        <v>323</v>
      </c>
      <c r="F7004" t="s">
        <v>109</v>
      </c>
      <c r="G7004">
        <v>0.42544224212821702</v>
      </c>
      <c r="H7004">
        <v>2.5929230721630801E-2</v>
      </c>
      <c r="I7004">
        <v>16.407823536905099</v>
      </c>
      <c r="J7004" s="10">
        <v>3.6580280605820502E-60</v>
      </c>
      <c r="X7004" t="str">
        <f t="shared" si="550"/>
        <v>grade_9_sex_1_t3_subsample_zselfefficacy_as.factor(book)5</v>
      </c>
      <c r="Y7004" t="str">
        <f t="shared" si="551"/>
        <v>0.425</v>
      </c>
      <c r="Z7004" t="str">
        <f t="shared" si="552"/>
        <v>0.026</v>
      </c>
      <c r="AA7004" s="2" t="str">
        <f t="shared" si="553"/>
        <v>***</v>
      </c>
      <c r="AB7004" t="str">
        <f t="shared" si="554"/>
        <v>zselfefficacy ~ relative_age + as.factor(book) | as.factor(school_id) |      0 | school_id</v>
      </c>
    </row>
    <row r="7005" spans="1:28">
      <c r="A7005">
        <v>7004</v>
      </c>
      <c r="B7005" t="s">
        <v>193</v>
      </c>
      <c r="C7005" t="b">
        <v>0</v>
      </c>
      <c r="D7005" t="s">
        <v>315</v>
      </c>
      <c r="E7005" t="s">
        <v>324</v>
      </c>
      <c r="F7005" t="s">
        <v>104</v>
      </c>
      <c r="G7005">
        <v>1.21895649773979E-2</v>
      </c>
      <c r="H7005">
        <v>1.89153982810027E-3</v>
      </c>
      <c r="I7005">
        <v>6.4442549907290498</v>
      </c>
      <c r="J7005" s="10">
        <v>1.1847031987277999E-10</v>
      </c>
      <c r="X7005" t="str">
        <f t="shared" si="550"/>
        <v>grade_8_sex_1_t3_subsample_zselfefficacy_relative_age</v>
      </c>
      <c r="Y7005" t="str">
        <f t="shared" si="551"/>
        <v>0.012</v>
      </c>
      <c r="Z7005" t="str">
        <f t="shared" si="552"/>
        <v>0.002</v>
      </c>
      <c r="AA7005" s="2" t="str">
        <f t="shared" si="553"/>
        <v>***</v>
      </c>
      <c r="AB7005" t="str">
        <f t="shared" si="554"/>
        <v>zselfefficacy ~ relative_age + as.factor(book) | as.factor(school_id) |      0 | school_id</v>
      </c>
    </row>
    <row r="7006" spans="1:28">
      <c r="A7006">
        <v>7005</v>
      </c>
      <c r="B7006" t="s">
        <v>193</v>
      </c>
      <c r="C7006" t="b">
        <v>0</v>
      </c>
      <c r="D7006" t="s">
        <v>315</v>
      </c>
      <c r="E7006" t="s">
        <v>324</v>
      </c>
      <c r="F7006" t="s">
        <v>106</v>
      </c>
      <c r="G7006">
        <v>0.27002108300587502</v>
      </c>
      <c r="H7006">
        <v>2.0276594195895298E-2</v>
      </c>
      <c r="I7006">
        <v>13.316885488616</v>
      </c>
      <c r="J7006" s="10">
        <v>2.6042172423365502E-40</v>
      </c>
      <c r="X7006" t="str">
        <f t="shared" si="550"/>
        <v>grade_8_sex_1_t3_subsample_zselfefficacy_as.factor(book)2</v>
      </c>
      <c r="Y7006" t="str">
        <f t="shared" si="551"/>
        <v>0.270</v>
      </c>
      <c r="Z7006" t="str">
        <f t="shared" si="552"/>
        <v>0.020</v>
      </c>
      <c r="AA7006" s="2" t="str">
        <f t="shared" si="553"/>
        <v>***</v>
      </c>
      <c r="AB7006" t="str">
        <f t="shared" si="554"/>
        <v>zselfefficacy ~ relative_age + as.factor(book) | as.factor(school_id) |      0 | school_id</v>
      </c>
    </row>
    <row r="7007" spans="1:28">
      <c r="A7007">
        <v>7006</v>
      </c>
      <c r="B7007" t="s">
        <v>193</v>
      </c>
      <c r="C7007" t="b">
        <v>0</v>
      </c>
      <c r="D7007" t="s">
        <v>315</v>
      </c>
      <c r="E7007" t="s">
        <v>324</v>
      </c>
      <c r="F7007" t="s">
        <v>107</v>
      </c>
      <c r="G7007">
        <v>0.36960632508636998</v>
      </c>
      <c r="H7007">
        <v>2.1322680458614199E-2</v>
      </c>
      <c r="I7007">
        <v>17.3339522581952</v>
      </c>
      <c r="J7007" s="10">
        <v>6.9417605439822006E-67</v>
      </c>
      <c r="X7007" t="str">
        <f t="shared" si="550"/>
        <v>grade_8_sex_1_t3_subsample_zselfefficacy_as.factor(book)3</v>
      </c>
      <c r="Y7007" t="str">
        <f t="shared" si="551"/>
        <v>0.370</v>
      </c>
      <c r="Z7007" t="str">
        <f t="shared" si="552"/>
        <v>0.021</v>
      </c>
      <c r="AA7007" s="2" t="str">
        <f t="shared" si="553"/>
        <v>***</v>
      </c>
      <c r="AB7007" t="str">
        <f t="shared" si="554"/>
        <v>zselfefficacy ~ relative_age + as.factor(book) | as.factor(school_id) |      0 | school_id</v>
      </c>
    </row>
    <row r="7008" spans="1:28">
      <c r="A7008">
        <v>7007</v>
      </c>
      <c r="B7008" t="s">
        <v>193</v>
      </c>
      <c r="C7008" t="b">
        <v>0</v>
      </c>
      <c r="D7008" t="s">
        <v>315</v>
      </c>
      <c r="E7008" t="s">
        <v>324</v>
      </c>
      <c r="F7008" t="s">
        <v>108</v>
      </c>
      <c r="G7008">
        <v>0.42004797654273401</v>
      </c>
      <c r="H7008">
        <v>2.5288121752407199E-2</v>
      </c>
      <c r="I7008">
        <v>16.610485375520199</v>
      </c>
      <c r="J7008" s="10">
        <v>1.3374832439228699E-61</v>
      </c>
      <c r="X7008" t="str">
        <f t="shared" si="550"/>
        <v>grade_8_sex_1_t3_subsample_zselfefficacy_as.factor(book)4</v>
      </c>
      <c r="Y7008" t="str">
        <f t="shared" si="551"/>
        <v>0.420</v>
      </c>
      <c r="Z7008" t="str">
        <f t="shared" si="552"/>
        <v>0.025</v>
      </c>
      <c r="AA7008" s="2" t="str">
        <f t="shared" si="553"/>
        <v>***</v>
      </c>
      <c r="AB7008" t="str">
        <f t="shared" si="554"/>
        <v>zselfefficacy ~ relative_age + as.factor(book) | as.factor(school_id) |      0 | school_id</v>
      </c>
    </row>
    <row r="7009" spans="1:28">
      <c r="A7009">
        <v>7008</v>
      </c>
      <c r="B7009" t="s">
        <v>193</v>
      </c>
      <c r="C7009" t="b">
        <v>0</v>
      </c>
      <c r="D7009" t="s">
        <v>315</v>
      </c>
      <c r="E7009" t="s">
        <v>324</v>
      </c>
      <c r="F7009" t="s">
        <v>109</v>
      </c>
      <c r="G7009">
        <v>0.46861710020913899</v>
      </c>
      <c r="H7009">
        <v>2.4971769214027099E-2</v>
      </c>
      <c r="I7009">
        <v>18.765875024421899</v>
      </c>
      <c r="J7009" s="10">
        <v>5.49359453090802E-78</v>
      </c>
      <c r="X7009" t="str">
        <f t="shared" si="550"/>
        <v>grade_8_sex_1_t3_subsample_zselfefficacy_as.factor(book)5</v>
      </c>
      <c r="Y7009" t="str">
        <f t="shared" si="551"/>
        <v>0.469</v>
      </c>
      <c r="Z7009" t="str">
        <f t="shared" si="552"/>
        <v>0.025</v>
      </c>
      <c r="AA7009" s="2" t="str">
        <f t="shared" si="553"/>
        <v>***</v>
      </c>
      <c r="AB7009" t="str">
        <f t="shared" si="554"/>
        <v>zselfefficacy ~ relative_age + as.factor(book) | as.factor(school_id) |      0 | school_id</v>
      </c>
    </row>
    <row r="7010" spans="1:28">
      <c r="A7010">
        <v>7009</v>
      </c>
      <c r="B7010" t="s">
        <v>195</v>
      </c>
      <c r="C7010" t="b">
        <v>0</v>
      </c>
      <c r="D7010" t="s">
        <v>315</v>
      </c>
      <c r="E7010" t="s">
        <v>325</v>
      </c>
      <c r="F7010" t="s">
        <v>104</v>
      </c>
      <c r="G7010">
        <v>8.2646371389706597E-3</v>
      </c>
      <c r="H7010">
        <v>2.0207977044122802E-3</v>
      </c>
      <c r="I7010">
        <v>4.08978945340513</v>
      </c>
      <c r="J7010" s="10">
        <v>4.3334103802740399E-5</v>
      </c>
      <c r="X7010" t="str">
        <f t="shared" si="550"/>
        <v>grade_7_sex_1_t3_subsample_zselfefficacy_relative_age</v>
      </c>
      <c r="Y7010" t="str">
        <f t="shared" si="551"/>
        <v>0.008</v>
      </c>
      <c r="Z7010" t="str">
        <f t="shared" si="552"/>
        <v>0.002</v>
      </c>
      <c r="AA7010" s="2" t="str">
        <f t="shared" si="553"/>
        <v>***</v>
      </c>
      <c r="AB7010" t="str">
        <f t="shared" si="554"/>
        <v>zselfefficacy ~ relative_age + as.factor(book) | as.factor(school_id) |      0 | school_id</v>
      </c>
    </row>
    <row r="7011" spans="1:28">
      <c r="A7011">
        <v>7010</v>
      </c>
      <c r="B7011" t="s">
        <v>195</v>
      </c>
      <c r="C7011" t="b">
        <v>0</v>
      </c>
      <c r="D7011" t="s">
        <v>315</v>
      </c>
      <c r="E7011" t="s">
        <v>325</v>
      </c>
      <c r="F7011" t="s">
        <v>106</v>
      </c>
      <c r="G7011">
        <v>0.29869420748916198</v>
      </c>
      <c r="H7011">
        <v>2.3012387033982101E-2</v>
      </c>
      <c r="I7011">
        <v>12.9797142316477</v>
      </c>
      <c r="J7011" s="10">
        <v>2.2254195362671401E-38</v>
      </c>
      <c r="X7011" t="str">
        <f t="shared" si="550"/>
        <v>grade_7_sex_1_t3_subsample_zselfefficacy_as.factor(book)2</v>
      </c>
      <c r="Y7011" t="str">
        <f t="shared" si="551"/>
        <v>0.299</v>
      </c>
      <c r="Z7011" t="str">
        <f t="shared" si="552"/>
        <v>0.023</v>
      </c>
      <c r="AA7011" s="2" t="str">
        <f t="shared" si="553"/>
        <v>***</v>
      </c>
      <c r="AB7011" t="str">
        <f t="shared" si="554"/>
        <v>zselfefficacy ~ relative_age + as.factor(book) | as.factor(school_id) |      0 | school_id</v>
      </c>
    </row>
    <row r="7012" spans="1:28">
      <c r="A7012">
        <v>7011</v>
      </c>
      <c r="B7012" t="s">
        <v>195</v>
      </c>
      <c r="C7012" t="b">
        <v>0</v>
      </c>
      <c r="D7012" t="s">
        <v>315</v>
      </c>
      <c r="E7012" t="s">
        <v>325</v>
      </c>
      <c r="F7012" t="s">
        <v>107</v>
      </c>
      <c r="G7012">
        <v>0.37817436236068702</v>
      </c>
      <c r="H7012">
        <v>2.3240910110336601E-2</v>
      </c>
      <c r="I7012">
        <v>16.271925693326899</v>
      </c>
      <c r="J7012" s="10">
        <v>3.5357154358469999E-59</v>
      </c>
      <c r="X7012" t="str">
        <f t="shared" si="550"/>
        <v>grade_7_sex_1_t3_subsample_zselfefficacy_as.factor(book)3</v>
      </c>
      <c r="Y7012" t="str">
        <f t="shared" si="551"/>
        <v>0.378</v>
      </c>
      <c r="Z7012" t="str">
        <f t="shared" si="552"/>
        <v>0.023</v>
      </c>
      <c r="AA7012" s="2" t="str">
        <f t="shared" si="553"/>
        <v>***</v>
      </c>
      <c r="AB7012" t="str">
        <f t="shared" si="554"/>
        <v>zselfefficacy ~ relative_age + as.factor(book) | as.factor(school_id) |      0 | school_id</v>
      </c>
    </row>
    <row r="7013" spans="1:28">
      <c r="A7013">
        <v>7012</v>
      </c>
      <c r="B7013" t="s">
        <v>195</v>
      </c>
      <c r="C7013" t="b">
        <v>0</v>
      </c>
      <c r="D7013" t="s">
        <v>315</v>
      </c>
      <c r="E7013" t="s">
        <v>325</v>
      </c>
      <c r="F7013" t="s">
        <v>108</v>
      </c>
      <c r="G7013">
        <v>0.51751506789936497</v>
      </c>
      <c r="H7013">
        <v>2.5509716398480001E-2</v>
      </c>
      <c r="I7013">
        <v>20.286978491466201</v>
      </c>
      <c r="J7013" s="10">
        <v>1.18996563594626E-90</v>
      </c>
      <c r="X7013" t="str">
        <f t="shared" si="550"/>
        <v>grade_7_sex_1_t3_subsample_zselfefficacy_as.factor(book)4</v>
      </c>
      <c r="Y7013" t="str">
        <f t="shared" si="551"/>
        <v>0.518</v>
      </c>
      <c r="Z7013" t="str">
        <f t="shared" si="552"/>
        <v>0.026</v>
      </c>
      <c r="AA7013" s="2" t="str">
        <f t="shared" si="553"/>
        <v>***</v>
      </c>
      <c r="AB7013" t="str">
        <f t="shared" si="554"/>
        <v>zselfefficacy ~ relative_age + as.factor(book) | as.factor(school_id) |      0 | school_id</v>
      </c>
    </row>
    <row r="7014" spans="1:28">
      <c r="A7014">
        <v>7013</v>
      </c>
      <c r="B7014" t="s">
        <v>195</v>
      </c>
      <c r="C7014" t="b">
        <v>0</v>
      </c>
      <c r="D7014" t="s">
        <v>315</v>
      </c>
      <c r="E7014" t="s">
        <v>325</v>
      </c>
      <c r="F7014" t="s">
        <v>109</v>
      </c>
      <c r="G7014">
        <v>0.53380984553534605</v>
      </c>
      <c r="H7014">
        <v>2.7803997922780599E-2</v>
      </c>
      <c r="I7014">
        <v>19.199031988776699</v>
      </c>
      <c r="J7014" s="10">
        <v>1.82199916943901E-81</v>
      </c>
      <c r="X7014" t="str">
        <f t="shared" si="550"/>
        <v>grade_7_sex_1_t3_subsample_zselfefficacy_as.factor(book)5</v>
      </c>
      <c r="Y7014" t="str">
        <f t="shared" si="551"/>
        <v>0.534</v>
      </c>
      <c r="Z7014" t="str">
        <f t="shared" si="552"/>
        <v>0.028</v>
      </c>
      <c r="AA7014" s="2" t="str">
        <f t="shared" si="553"/>
        <v>***</v>
      </c>
      <c r="AB7014" t="str">
        <f t="shared" si="554"/>
        <v>zselfefficacy ~ relative_age + as.factor(book) | as.factor(school_id) |      0 | school_id</v>
      </c>
    </row>
    <row r="7015" spans="1:28">
      <c r="A7015">
        <v>7014</v>
      </c>
      <c r="B7015" t="s">
        <v>197</v>
      </c>
      <c r="C7015" t="b">
        <v>0</v>
      </c>
      <c r="D7015" t="s">
        <v>326</v>
      </c>
      <c r="E7015" t="s">
        <v>327</v>
      </c>
      <c r="F7015" t="s">
        <v>104</v>
      </c>
      <c r="G7015">
        <v>1.0313633000026801E-2</v>
      </c>
      <c r="H7015">
        <v>1.0166167530373199E-3</v>
      </c>
      <c r="I7015">
        <v>10.145055124473499</v>
      </c>
      <c r="J7015" s="10">
        <v>3.5699036452880603E-24</v>
      </c>
      <c r="X7015" t="str">
        <f t="shared" si="550"/>
        <v>sex_1_t3_subsample_zselfefficacy_relative_age</v>
      </c>
      <c r="Y7015" t="str">
        <f t="shared" si="551"/>
        <v>0.010</v>
      </c>
      <c r="Z7015" t="str">
        <f t="shared" si="552"/>
        <v>0.001</v>
      </c>
      <c r="AA7015" s="2" t="str">
        <f t="shared" si="553"/>
        <v>***</v>
      </c>
      <c r="AB7015" t="str">
        <f t="shared" si="554"/>
        <v>zselfefficacy ~ relative_age + as.factor(book) +      as.factor(year) + as.factor(grade) | as.factor(school_id) |      0 | school_id</v>
      </c>
    </row>
    <row r="7016" spans="1:28">
      <c r="A7016">
        <v>7015</v>
      </c>
      <c r="B7016" t="s">
        <v>197</v>
      </c>
      <c r="C7016" t="b">
        <v>0</v>
      </c>
      <c r="D7016" t="s">
        <v>326</v>
      </c>
      <c r="E7016" t="s">
        <v>327</v>
      </c>
      <c r="F7016" t="s">
        <v>106</v>
      </c>
      <c r="G7016">
        <v>0.26382248738737601</v>
      </c>
      <c r="H7016">
        <v>1.08085368682359E-2</v>
      </c>
      <c r="I7016">
        <v>24.408714204667</v>
      </c>
      <c r="J7016" s="10">
        <v>3.0268304771897402E-131</v>
      </c>
      <c r="X7016" t="str">
        <f t="shared" si="550"/>
        <v>sex_1_t3_subsample_zselfefficacy_as.factor(book)2</v>
      </c>
      <c r="Y7016" t="str">
        <f t="shared" si="551"/>
        <v>0.264</v>
      </c>
      <c r="Z7016" t="str">
        <f t="shared" si="552"/>
        <v>0.011</v>
      </c>
      <c r="AA7016" s="2" t="str">
        <f t="shared" si="553"/>
        <v>***</v>
      </c>
      <c r="AB7016" t="str">
        <f t="shared" si="554"/>
        <v>zselfefficacy ~ relative_age + as.factor(book) +      as.factor(year) + as.factor(grade) | as.factor(school_id) |      0 | school_id</v>
      </c>
    </row>
    <row r="7017" spans="1:28">
      <c r="A7017">
        <v>7016</v>
      </c>
      <c r="B7017" t="s">
        <v>197</v>
      </c>
      <c r="C7017" t="b">
        <v>0</v>
      </c>
      <c r="D7017" t="s">
        <v>326</v>
      </c>
      <c r="E7017" t="s">
        <v>327</v>
      </c>
      <c r="F7017" t="s">
        <v>107</v>
      </c>
      <c r="G7017">
        <v>0.38797450225454599</v>
      </c>
      <c r="H7017">
        <v>1.09462560570735E-2</v>
      </c>
      <c r="I7017">
        <v>35.443579999559397</v>
      </c>
      <c r="J7017" s="10">
        <v>1.1657577186103901E-273</v>
      </c>
      <c r="X7017" t="str">
        <f t="shared" si="550"/>
        <v>sex_1_t3_subsample_zselfefficacy_as.factor(book)3</v>
      </c>
      <c r="Y7017" t="str">
        <f t="shared" si="551"/>
        <v>0.388</v>
      </c>
      <c r="Z7017" t="str">
        <f t="shared" si="552"/>
        <v>0.011</v>
      </c>
      <c r="AA7017" s="2" t="str">
        <f t="shared" si="553"/>
        <v>***</v>
      </c>
      <c r="AB7017" t="str">
        <f t="shared" si="554"/>
        <v>zselfefficacy ~ relative_age + as.factor(book) +      as.factor(year) + as.factor(grade) | as.factor(school_id) |      0 | school_id</v>
      </c>
    </row>
    <row r="7018" spans="1:28">
      <c r="A7018">
        <v>7017</v>
      </c>
      <c r="B7018" t="s">
        <v>197</v>
      </c>
      <c r="C7018" t="b">
        <v>0</v>
      </c>
      <c r="D7018" t="s">
        <v>326</v>
      </c>
      <c r="E7018" t="s">
        <v>327</v>
      </c>
      <c r="F7018" t="s">
        <v>108</v>
      </c>
      <c r="G7018">
        <v>0.47584393513257001</v>
      </c>
      <c r="H7018">
        <v>1.23235963193024E-2</v>
      </c>
      <c r="I7018">
        <v>38.612424717877197</v>
      </c>
      <c r="J7018">
        <v>0</v>
      </c>
      <c r="X7018" t="str">
        <f t="shared" si="550"/>
        <v>sex_1_t3_subsample_zselfefficacy_as.factor(book)4</v>
      </c>
      <c r="Y7018" t="str">
        <f t="shared" si="551"/>
        <v>0.476</v>
      </c>
      <c r="Z7018" t="str">
        <f t="shared" si="552"/>
        <v>0.012</v>
      </c>
      <c r="AA7018" s="2" t="str">
        <f t="shared" si="553"/>
        <v>***</v>
      </c>
      <c r="AB7018" t="str">
        <f t="shared" si="554"/>
        <v>zselfefficacy ~ relative_age + as.factor(book) +      as.factor(year) + as.factor(grade) | as.factor(school_id) |      0 | school_id</v>
      </c>
    </row>
    <row r="7019" spans="1:28">
      <c r="A7019">
        <v>7018</v>
      </c>
      <c r="B7019" t="s">
        <v>197</v>
      </c>
      <c r="C7019" t="b">
        <v>0</v>
      </c>
      <c r="D7019" t="s">
        <v>326</v>
      </c>
      <c r="E7019" t="s">
        <v>327</v>
      </c>
      <c r="F7019" t="s">
        <v>109</v>
      </c>
      <c r="G7019">
        <v>0.524544946467428</v>
      </c>
      <c r="H7019">
        <v>1.38763393988924E-2</v>
      </c>
      <c r="I7019">
        <v>37.801392095475798</v>
      </c>
      <c r="J7019" t="s">
        <v>328</v>
      </c>
      <c r="X7019" t="str">
        <f t="shared" si="550"/>
        <v>sex_1_t3_subsample_zselfefficacy_as.factor(book)5</v>
      </c>
      <c r="Y7019" t="str">
        <f t="shared" si="551"/>
        <v>0.525</v>
      </c>
      <c r="Z7019" t="str">
        <f t="shared" si="552"/>
        <v>0.014</v>
      </c>
      <c r="AA7019" s="2" t="str">
        <f t="shared" si="553"/>
        <v>***</v>
      </c>
      <c r="AB7019" t="str">
        <f t="shared" si="554"/>
        <v>zselfefficacy ~ relative_age + as.factor(book) +      as.factor(year) + as.factor(grade) | as.factor(school_id) |      0 | school_id</v>
      </c>
    </row>
    <row r="7020" spans="1:28">
      <c r="A7020">
        <v>7019</v>
      </c>
      <c r="B7020" t="s">
        <v>197</v>
      </c>
      <c r="C7020" t="b">
        <v>0</v>
      </c>
      <c r="D7020" t="s">
        <v>326</v>
      </c>
      <c r="E7020" t="s">
        <v>327</v>
      </c>
      <c r="F7020" t="s">
        <v>110</v>
      </c>
      <c r="G7020">
        <v>-2.0280653103747399E-2</v>
      </c>
      <c r="H7020">
        <v>1.3467915213939601E-2</v>
      </c>
      <c r="I7020">
        <v>-1.5058494786748</v>
      </c>
      <c r="J7020">
        <v>0.13210860904311</v>
      </c>
      <c r="X7020" t="str">
        <f t="shared" si="550"/>
        <v>sex_1_t3_subsample_zselfefficacy_as.factor(year)2017</v>
      </c>
      <c r="Y7020" t="str">
        <f t="shared" si="551"/>
        <v>-0.020</v>
      </c>
      <c r="Z7020" t="str">
        <f t="shared" si="552"/>
        <v>0.013</v>
      </c>
      <c r="AA7020" s="2" t="str">
        <f t="shared" si="553"/>
        <v/>
      </c>
      <c r="AB7020" t="str">
        <f t="shared" si="554"/>
        <v>zselfefficacy ~ relative_age + as.factor(book) +      as.factor(year) + as.factor(grade) | as.factor(school_id) |      0 | school_id</v>
      </c>
    </row>
    <row r="7021" spans="1:28">
      <c r="A7021">
        <v>7020</v>
      </c>
      <c r="B7021" t="s">
        <v>197</v>
      </c>
      <c r="C7021" t="b">
        <v>0</v>
      </c>
      <c r="D7021" t="s">
        <v>326</v>
      </c>
      <c r="E7021" t="s">
        <v>327</v>
      </c>
      <c r="F7021" t="s">
        <v>111</v>
      </c>
      <c r="G7021" t="s">
        <v>140</v>
      </c>
      <c r="H7021">
        <v>0</v>
      </c>
      <c r="I7021" t="s">
        <v>140</v>
      </c>
      <c r="J7021" t="s">
        <v>140</v>
      </c>
      <c r="X7021" t="str">
        <f t="shared" si="550"/>
        <v>sex_1_t3_subsample_zselfefficacy_as.factor(year)2018</v>
      </c>
      <c r="Y7021" t="str">
        <f t="shared" si="551"/>
        <v>NA</v>
      </c>
      <c r="Z7021" t="str">
        <f t="shared" si="552"/>
        <v>0.000</v>
      </c>
      <c r="AA7021" s="2" t="e">
        <f t="shared" si="553"/>
        <v>#VALUE!</v>
      </c>
      <c r="AB7021" t="str">
        <f t="shared" si="554"/>
        <v>zselfefficacy ~ relative_age + as.factor(book) +      as.factor(year) + as.factor(grade) | as.factor(school_id) |      0 | school_id</v>
      </c>
    </row>
    <row r="7022" spans="1:28">
      <c r="A7022">
        <v>7021</v>
      </c>
      <c r="B7022" t="s">
        <v>197</v>
      </c>
      <c r="C7022" t="b">
        <v>0</v>
      </c>
      <c r="D7022" t="s">
        <v>326</v>
      </c>
      <c r="E7022" t="s">
        <v>327</v>
      </c>
      <c r="F7022" t="s">
        <v>201</v>
      </c>
      <c r="G7022">
        <v>3.4920398677935401E-2</v>
      </c>
      <c r="H7022">
        <v>1.5755085796087701E-2</v>
      </c>
      <c r="I7022">
        <v>2.21645246048783</v>
      </c>
      <c r="J7022">
        <v>2.66625107910223E-2</v>
      </c>
      <c r="X7022" t="str">
        <f t="shared" si="550"/>
        <v>sex_1_t3_subsample_zselfefficacy_as.factor(grade)6</v>
      </c>
      <c r="Y7022" t="str">
        <f t="shared" si="551"/>
        <v>0.035</v>
      </c>
      <c r="Z7022" t="str">
        <f t="shared" si="552"/>
        <v>0.016</v>
      </c>
      <c r="AA7022" s="2" t="str">
        <f t="shared" si="553"/>
        <v>**</v>
      </c>
      <c r="AB7022" t="str">
        <f t="shared" si="554"/>
        <v>zselfefficacy ~ relative_age + as.factor(book) +      as.factor(year) + as.factor(grade) | as.factor(school_id) |      0 | school_id</v>
      </c>
    </row>
    <row r="7023" spans="1:28">
      <c r="A7023">
        <v>7022</v>
      </c>
      <c r="B7023" t="s">
        <v>197</v>
      </c>
      <c r="C7023" t="b">
        <v>0</v>
      </c>
      <c r="D7023" t="s">
        <v>326</v>
      </c>
      <c r="E7023" t="s">
        <v>327</v>
      </c>
      <c r="F7023" t="s">
        <v>202</v>
      </c>
      <c r="G7023" t="s">
        <v>140</v>
      </c>
      <c r="H7023">
        <v>0</v>
      </c>
      <c r="I7023" t="s">
        <v>140</v>
      </c>
      <c r="J7023" t="s">
        <v>140</v>
      </c>
      <c r="X7023" t="str">
        <f t="shared" si="550"/>
        <v>sex_1_t3_subsample_zselfefficacy_as.factor(grade)7</v>
      </c>
      <c r="Y7023" t="str">
        <f t="shared" si="551"/>
        <v>NA</v>
      </c>
      <c r="Z7023" t="str">
        <f t="shared" si="552"/>
        <v>0.000</v>
      </c>
      <c r="AA7023" s="2" t="e">
        <f t="shared" si="553"/>
        <v>#VALUE!</v>
      </c>
      <c r="AB7023" t="str">
        <f t="shared" si="554"/>
        <v>zselfefficacy ~ relative_age + as.factor(book) +      as.factor(year) + as.factor(grade) | as.factor(school_id) |      0 | school_id</v>
      </c>
    </row>
    <row r="7024" spans="1:28">
      <c r="A7024">
        <v>7023</v>
      </c>
      <c r="B7024" t="s">
        <v>197</v>
      </c>
      <c r="C7024" t="b">
        <v>0</v>
      </c>
      <c r="D7024" t="s">
        <v>326</v>
      </c>
      <c r="E7024" t="s">
        <v>327</v>
      </c>
      <c r="F7024" t="s">
        <v>203</v>
      </c>
      <c r="G7024">
        <v>-3.4518744423099802E-2</v>
      </c>
      <c r="H7024">
        <v>1.3048175060130099E-2</v>
      </c>
      <c r="I7024">
        <v>-2.6454844653774501</v>
      </c>
      <c r="J7024">
        <v>8.1585302246095903E-3</v>
      </c>
      <c r="X7024" t="str">
        <f t="shared" si="550"/>
        <v>sex_1_t3_subsample_zselfefficacy_as.factor(grade)8</v>
      </c>
      <c r="Y7024" t="str">
        <f t="shared" si="551"/>
        <v>-0.035</v>
      </c>
      <c r="Z7024" t="str">
        <f t="shared" si="552"/>
        <v>0.013</v>
      </c>
      <c r="AA7024" s="2" t="str">
        <f t="shared" si="553"/>
        <v>***</v>
      </c>
      <c r="AB7024" t="str">
        <f t="shared" si="554"/>
        <v>zselfefficacy ~ relative_age + as.factor(book) +      as.factor(year) + as.factor(grade) | as.factor(school_id) |      0 | school_id</v>
      </c>
    </row>
    <row r="7025" spans="1:28">
      <c r="A7025">
        <v>7024</v>
      </c>
      <c r="B7025" t="s">
        <v>197</v>
      </c>
      <c r="C7025" t="b">
        <v>0</v>
      </c>
      <c r="D7025" t="s">
        <v>326</v>
      </c>
      <c r="E7025" t="s">
        <v>327</v>
      </c>
      <c r="F7025" t="s">
        <v>204</v>
      </c>
      <c r="G7025" t="s">
        <v>140</v>
      </c>
      <c r="H7025">
        <v>0</v>
      </c>
      <c r="I7025" t="s">
        <v>140</v>
      </c>
      <c r="J7025" t="s">
        <v>140</v>
      </c>
      <c r="X7025" t="str">
        <f t="shared" si="550"/>
        <v>sex_1_t3_subsample_zselfefficacy_as.factor(grade)9</v>
      </c>
      <c r="Y7025" t="str">
        <f t="shared" si="551"/>
        <v>NA</v>
      </c>
      <c r="Z7025" t="str">
        <f t="shared" si="552"/>
        <v>0.000</v>
      </c>
      <c r="AA7025" s="2" t="e">
        <f t="shared" si="553"/>
        <v>#VALUE!</v>
      </c>
      <c r="AB7025" t="str">
        <f t="shared" si="554"/>
        <v>zselfefficacy ~ relative_age + as.factor(book) +      as.factor(year) + as.factor(grade) | as.factor(school_id) |      0 | school_id</v>
      </c>
    </row>
    <row r="7026" spans="1:28">
      <c r="A7026">
        <v>7025</v>
      </c>
      <c r="B7026" t="s">
        <v>205</v>
      </c>
      <c r="C7026" t="b">
        <v>0</v>
      </c>
      <c r="D7026" t="s">
        <v>326</v>
      </c>
      <c r="E7026" t="s">
        <v>329</v>
      </c>
      <c r="F7026" t="s">
        <v>104</v>
      </c>
      <c r="G7026">
        <v>1.2848954294206801E-2</v>
      </c>
      <c r="H7026">
        <v>1.0201670736039801E-3</v>
      </c>
      <c r="I7026">
        <v>12.594950990541999</v>
      </c>
      <c r="J7026" s="10">
        <v>2.3831198581731899E-36</v>
      </c>
      <c r="X7026" t="str">
        <f t="shared" si="550"/>
        <v>sex_2_t3_subsample_zselfefficacy_relative_age</v>
      </c>
      <c r="Y7026" t="str">
        <f t="shared" si="551"/>
        <v>0.013</v>
      </c>
      <c r="Z7026" t="str">
        <f t="shared" si="552"/>
        <v>0.001</v>
      </c>
      <c r="AA7026" s="2" t="str">
        <f t="shared" si="553"/>
        <v>***</v>
      </c>
      <c r="AB7026" t="str">
        <f t="shared" si="554"/>
        <v>zselfefficacy ~ relative_age + as.factor(book) +      as.factor(year) + as.factor(grade) | as.factor(school_id) |      0 | school_id</v>
      </c>
    </row>
    <row r="7027" spans="1:28">
      <c r="A7027">
        <v>7026</v>
      </c>
      <c r="B7027" t="s">
        <v>205</v>
      </c>
      <c r="C7027" t="b">
        <v>0</v>
      </c>
      <c r="D7027" t="s">
        <v>326</v>
      </c>
      <c r="E7027" t="s">
        <v>329</v>
      </c>
      <c r="F7027" t="s">
        <v>106</v>
      </c>
      <c r="G7027">
        <v>0.225656317344927</v>
      </c>
      <c r="H7027">
        <v>1.2668227317537001E-2</v>
      </c>
      <c r="I7027">
        <v>17.812777722463601</v>
      </c>
      <c r="J7027" s="10">
        <v>7.0550543185651003E-71</v>
      </c>
      <c r="X7027" t="str">
        <f t="shared" si="550"/>
        <v>sex_2_t3_subsample_zselfefficacy_as.factor(book)2</v>
      </c>
      <c r="Y7027" t="str">
        <f t="shared" si="551"/>
        <v>0.226</v>
      </c>
      <c r="Z7027" t="str">
        <f t="shared" si="552"/>
        <v>0.013</v>
      </c>
      <c r="AA7027" s="2" t="str">
        <f t="shared" si="553"/>
        <v>***</v>
      </c>
      <c r="AB7027" t="str">
        <f t="shared" si="554"/>
        <v>zselfefficacy ~ relative_age + as.factor(book) +      as.factor(year) + as.factor(grade) | as.factor(school_id) |      0 | school_id</v>
      </c>
    </row>
    <row r="7028" spans="1:28">
      <c r="A7028">
        <v>7027</v>
      </c>
      <c r="B7028" t="s">
        <v>205</v>
      </c>
      <c r="C7028" t="b">
        <v>0</v>
      </c>
      <c r="D7028" t="s">
        <v>326</v>
      </c>
      <c r="E7028" t="s">
        <v>329</v>
      </c>
      <c r="F7028" t="s">
        <v>107</v>
      </c>
      <c r="G7028">
        <v>0.35565127741746799</v>
      </c>
      <c r="H7028">
        <v>1.29827353666083E-2</v>
      </c>
      <c r="I7028">
        <v>27.394171364857801</v>
      </c>
      <c r="J7028" s="10">
        <v>1.13395592985365E-164</v>
      </c>
      <c r="X7028" t="str">
        <f t="shared" si="550"/>
        <v>sex_2_t3_subsample_zselfefficacy_as.factor(book)3</v>
      </c>
      <c r="Y7028" t="str">
        <f t="shared" si="551"/>
        <v>0.356</v>
      </c>
      <c r="Z7028" t="str">
        <f t="shared" si="552"/>
        <v>0.013</v>
      </c>
      <c r="AA7028" s="2" t="str">
        <f t="shared" si="553"/>
        <v>***</v>
      </c>
      <c r="AB7028" t="str">
        <f t="shared" si="554"/>
        <v>zselfefficacy ~ relative_age + as.factor(book) +      as.factor(year) + as.factor(grade) | as.factor(school_id) |      0 | school_id</v>
      </c>
    </row>
    <row r="7029" spans="1:28">
      <c r="A7029">
        <v>7028</v>
      </c>
      <c r="B7029" t="s">
        <v>205</v>
      </c>
      <c r="C7029" t="b">
        <v>0</v>
      </c>
      <c r="D7029" t="s">
        <v>326</v>
      </c>
      <c r="E7029" t="s">
        <v>329</v>
      </c>
      <c r="F7029" t="s">
        <v>108</v>
      </c>
      <c r="G7029">
        <v>0.44971297307054198</v>
      </c>
      <c r="H7029">
        <v>1.3871862181235499E-2</v>
      </c>
      <c r="I7029">
        <v>32.419077352056597</v>
      </c>
      <c r="J7029" s="10">
        <v>1.7373791098331202E-229</v>
      </c>
      <c r="X7029" t="str">
        <f t="shared" si="550"/>
        <v>sex_2_t3_subsample_zselfefficacy_as.factor(book)4</v>
      </c>
      <c r="Y7029" t="str">
        <f t="shared" si="551"/>
        <v>0.450</v>
      </c>
      <c r="Z7029" t="str">
        <f t="shared" si="552"/>
        <v>0.014</v>
      </c>
      <c r="AA7029" s="2" t="str">
        <f t="shared" si="553"/>
        <v>***</v>
      </c>
      <c r="AB7029" t="str">
        <f t="shared" si="554"/>
        <v>zselfefficacy ~ relative_age + as.factor(book) +      as.factor(year) + as.factor(grade) | as.factor(school_id) |      0 | school_id</v>
      </c>
    </row>
    <row r="7030" spans="1:28">
      <c r="A7030">
        <v>7029</v>
      </c>
      <c r="B7030" t="s">
        <v>205</v>
      </c>
      <c r="C7030" t="b">
        <v>0</v>
      </c>
      <c r="D7030" t="s">
        <v>326</v>
      </c>
      <c r="E7030" t="s">
        <v>329</v>
      </c>
      <c r="F7030" t="s">
        <v>109</v>
      </c>
      <c r="G7030">
        <v>0.48930634095043601</v>
      </c>
      <c r="H7030">
        <v>1.5678079961858001E-2</v>
      </c>
      <c r="I7030">
        <v>31.209583197740599</v>
      </c>
      <c r="J7030" s="10">
        <v>6.5655208889696403E-213</v>
      </c>
      <c r="X7030" t="str">
        <f t="shared" si="550"/>
        <v>sex_2_t3_subsample_zselfefficacy_as.factor(book)5</v>
      </c>
      <c r="Y7030" t="str">
        <f t="shared" si="551"/>
        <v>0.489</v>
      </c>
      <c r="Z7030" t="str">
        <f t="shared" si="552"/>
        <v>0.016</v>
      </c>
      <c r="AA7030" s="2" t="str">
        <f t="shared" si="553"/>
        <v>***</v>
      </c>
      <c r="AB7030" t="str">
        <f t="shared" si="554"/>
        <v>zselfefficacy ~ relative_age + as.factor(book) +      as.factor(year) + as.factor(grade) | as.factor(school_id) |      0 | school_id</v>
      </c>
    </row>
    <row r="7031" spans="1:28">
      <c r="A7031">
        <v>7030</v>
      </c>
      <c r="B7031" t="s">
        <v>205</v>
      </c>
      <c r="C7031" t="b">
        <v>0</v>
      </c>
      <c r="D7031" t="s">
        <v>326</v>
      </c>
      <c r="E7031" t="s">
        <v>329</v>
      </c>
      <c r="F7031" t="s">
        <v>110</v>
      </c>
      <c r="G7031">
        <v>-3.9578272043643899E-2</v>
      </c>
      <c r="H7031">
        <v>7.3595242753936099E-3</v>
      </c>
      <c r="I7031">
        <v>-5.3778302187238998</v>
      </c>
      <c r="J7031" s="10">
        <v>7.5539904534901501E-8</v>
      </c>
      <c r="X7031" t="str">
        <f t="shared" si="550"/>
        <v>sex_2_t3_subsample_zselfefficacy_as.factor(year)2017</v>
      </c>
      <c r="Y7031" t="str">
        <f t="shared" si="551"/>
        <v>-0.040</v>
      </c>
      <c r="Z7031" t="str">
        <f t="shared" si="552"/>
        <v>0.007</v>
      </c>
      <c r="AA7031" s="2" t="str">
        <f t="shared" si="553"/>
        <v>***</v>
      </c>
      <c r="AB7031" t="str">
        <f t="shared" si="554"/>
        <v>zselfefficacy ~ relative_age + as.factor(book) +      as.factor(year) + as.factor(grade) | as.factor(school_id) |      0 | school_id</v>
      </c>
    </row>
    <row r="7032" spans="1:28">
      <c r="A7032">
        <v>7031</v>
      </c>
      <c r="B7032" t="s">
        <v>205</v>
      </c>
      <c r="C7032" t="b">
        <v>0</v>
      </c>
      <c r="D7032" t="s">
        <v>326</v>
      </c>
      <c r="E7032" t="s">
        <v>329</v>
      </c>
      <c r="F7032" t="s">
        <v>111</v>
      </c>
      <c r="G7032" t="s">
        <v>140</v>
      </c>
      <c r="H7032">
        <v>0</v>
      </c>
      <c r="I7032" t="s">
        <v>140</v>
      </c>
      <c r="J7032" t="s">
        <v>140</v>
      </c>
      <c r="X7032" t="str">
        <f t="shared" si="550"/>
        <v>sex_2_t3_subsample_zselfefficacy_as.factor(year)2018</v>
      </c>
      <c r="Y7032" t="str">
        <f t="shared" si="551"/>
        <v>NA</v>
      </c>
      <c r="Z7032" t="str">
        <f t="shared" si="552"/>
        <v>0.000</v>
      </c>
      <c r="AA7032" s="2" t="e">
        <f t="shared" si="553"/>
        <v>#VALUE!</v>
      </c>
      <c r="AB7032" t="str">
        <f t="shared" si="554"/>
        <v>zselfefficacy ~ relative_age + as.factor(book) +      as.factor(year) + as.factor(grade) | as.factor(school_id) |      0 | school_id</v>
      </c>
    </row>
    <row r="7033" spans="1:28">
      <c r="A7033">
        <v>7032</v>
      </c>
      <c r="B7033" t="s">
        <v>205</v>
      </c>
      <c r="C7033" t="b">
        <v>0</v>
      </c>
      <c r="D7033" t="s">
        <v>326</v>
      </c>
      <c r="E7033" t="s">
        <v>329</v>
      </c>
      <c r="F7033" t="s">
        <v>201</v>
      </c>
      <c r="G7033" t="s">
        <v>140</v>
      </c>
      <c r="H7033">
        <v>0</v>
      </c>
      <c r="I7033" t="s">
        <v>140</v>
      </c>
      <c r="J7033" t="s">
        <v>140</v>
      </c>
      <c r="X7033" t="str">
        <f t="shared" si="550"/>
        <v>sex_2_t3_subsample_zselfefficacy_as.factor(grade)6</v>
      </c>
      <c r="Y7033" t="str">
        <f t="shared" si="551"/>
        <v>NA</v>
      </c>
      <c r="Z7033" t="str">
        <f t="shared" si="552"/>
        <v>0.000</v>
      </c>
      <c r="AA7033" s="2" t="e">
        <f t="shared" si="553"/>
        <v>#VALUE!</v>
      </c>
      <c r="AB7033" t="str">
        <f t="shared" si="554"/>
        <v>zselfefficacy ~ relative_age + as.factor(book) +      as.factor(year) + as.factor(grade) | as.factor(school_id) |      0 | school_id</v>
      </c>
    </row>
    <row r="7034" spans="1:28">
      <c r="A7034">
        <v>7033</v>
      </c>
      <c r="B7034" t="s">
        <v>205</v>
      </c>
      <c r="C7034" t="b">
        <v>0</v>
      </c>
      <c r="D7034" t="s">
        <v>326</v>
      </c>
      <c r="E7034" t="s">
        <v>329</v>
      </c>
      <c r="F7034" t="s">
        <v>202</v>
      </c>
      <c r="G7034">
        <v>-7.9237513131080003E-2</v>
      </c>
      <c r="H7034">
        <v>1.4514384243379801E-2</v>
      </c>
      <c r="I7034">
        <v>-5.4592404198766502</v>
      </c>
      <c r="J7034" s="10">
        <v>4.7919144902379397E-8</v>
      </c>
      <c r="X7034" t="str">
        <f t="shared" si="550"/>
        <v>sex_2_t3_subsample_zselfefficacy_as.factor(grade)7</v>
      </c>
      <c r="Y7034" t="str">
        <f t="shared" si="551"/>
        <v>-0.079</v>
      </c>
      <c r="Z7034" t="str">
        <f t="shared" si="552"/>
        <v>0.015</v>
      </c>
      <c r="AA7034" s="2" t="str">
        <f t="shared" si="553"/>
        <v>***</v>
      </c>
      <c r="AB7034" t="str">
        <f t="shared" si="554"/>
        <v>zselfefficacy ~ relative_age + as.factor(book) +      as.factor(year) + as.factor(grade) | as.factor(school_id) |      0 | school_id</v>
      </c>
    </row>
    <row r="7035" spans="1:28">
      <c r="A7035">
        <v>7034</v>
      </c>
      <c r="B7035" t="s">
        <v>205</v>
      </c>
      <c r="C7035" t="b">
        <v>0</v>
      </c>
      <c r="D7035" t="s">
        <v>326</v>
      </c>
      <c r="E7035" t="s">
        <v>329</v>
      </c>
      <c r="F7035" t="s">
        <v>203</v>
      </c>
      <c r="G7035">
        <v>-1.9802211306555201E-2</v>
      </c>
      <c r="H7035">
        <v>9.9649044203962596E-3</v>
      </c>
      <c r="I7035">
        <v>-1.9871953077667099</v>
      </c>
      <c r="J7035">
        <v>4.6903198540856297E-2</v>
      </c>
      <c r="X7035" t="str">
        <f t="shared" si="550"/>
        <v>sex_2_t3_subsample_zselfefficacy_as.factor(grade)8</v>
      </c>
      <c r="Y7035" t="str">
        <f t="shared" si="551"/>
        <v>-0.020</v>
      </c>
      <c r="Z7035" t="str">
        <f t="shared" si="552"/>
        <v>0.010</v>
      </c>
      <c r="AA7035" s="2" t="str">
        <f t="shared" si="553"/>
        <v>**</v>
      </c>
      <c r="AB7035" t="str">
        <f t="shared" si="554"/>
        <v>zselfefficacy ~ relative_age + as.factor(book) +      as.factor(year) + as.factor(grade) | as.factor(school_id) |      0 | school_id</v>
      </c>
    </row>
    <row r="7036" spans="1:28">
      <c r="A7036">
        <v>7035</v>
      </c>
      <c r="B7036" t="s">
        <v>205</v>
      </c>
      <c r="C7036" t="b">
        <v>0</v>
      </c>
      <c r="D7036" t="s">
        <v>326</v>
      </c>
      <c r="E7036" t="s">
        <v>329</v>
      </c>
      <c r="F7036" t="s">
        <v>204</v>
      </c>
      <c r="G7036" t="s">
        <v>140</v>
      </c>
      <c r="H7036">
        <v>0</v>
      </c>
      <c r="I7036" t="s">
        <v>140</v>
      </c>
      <c r="J7036" t="s">
        <v>140</v>
      </c>
      <c r="X7036" t="str">
        <f t="shared" si="550"/>
        <v>sex_2_t3_subsample_zselfefficacy_as.factor(grade)9</v>
      </c>
      <c r="Y7036" t="str">
        <f t="shared" si="551"/>
        <v>NA</v>
      </c>
      <c r="Z7036" t="str">
        <f t="shared" si="552"/>
        <v>0.000</v>
      </c>
      <c r="AA7036" s="2" t="e">
        <f t="shared" si="553"/>
        <v>#VALUE!</v>
      </c>
      <c r="AB7036" t="str">
        <f t="shared" si="554"/>
        <v>zselfefficacy ~ relative_age + as.factor(book) +      as.factor(year) + as.factor(grade) | as.factor(school_id) |      0 | school_id</v>
      </c>
    </row>
    <row r="7037" spans="1:28">
      <c r="A7037">
        <v>7036</v>
      </c>
      <c r="B7037" t="s">
        <v>207</v>
      </c>
      <c r="C7037" t="b">
        <v>0</v>
      </c>
      <c r="D7037" t="s">
        <v>330</v>
      </c>
      <c r="E7037" t="s">
        <v>331</v>
      </c>
      <c r="F7037" t="s">
        <v>104</v>
      </c>
      <c r="G7037">
        <v>1.2176172959983E-2</v>
      </c>
      <c r="H7037">
        <v>7.6012306331246901E-4</v>
      </c>
      <c r="I7037">
        <v>16.018686378126102</v>
      </c>
      <c r="J7037" s="10">
        <v>1.0275677480182301E-57</v>
      </c>
      <c r="X7037" t="str">
        <f t="shared" si="550"/>
        <v>lowses_0_t3_subsample_zselfefficacy_relative_age</v>
      </c>
      <c r="Y7037" t="str">
        <f t="shared" si="551"/>
        <v>0.012</v>
      </c>
      <c r="Z7037" t="str">
        <f t="shared" si="552"/>
        <v>0.001</v>
      </c>
      <c r="AA7037" s="2" t="str">
        <f t="shared" si="553"/>
        <v>***</v>
      </c>
      <c r="AB7037" t="str">
        <f t="shared" si="554"/>
        <v>zselfefficacy ~ relative_age + as.factor(sex) + as.factor(book) +      as.factor(year) + as.factor(grade) | as.factor(school_id) |      0 | school_id</v>
      </c>
    </row>
    <row r="7038" spans="1:28">
      <c r="A7038">
        <v>7037</v>
      </c>
      <c r="B7038" t="s">
        <v>207</v>
      </c>
      <c r="C7038" t="b">
        <v>0</v>
      </c>
      <c r="D7038" t="s">
        <v>330</v>
      </c>
      <c r="E7038" t="s">
        <v>331</v>
      </c>
      <c r="F7038" t="s">
        <v>105</v>
      </c>
      <c r="G7038">
        <v>-0.18488114991910901</v>
      </c>
      <c r="H7038">
        <v>6.6568687022169597E-3</v>
      </c>
      <c r="I7038">
        <v>-27.772990303614801</v>
      </c>
      <c r="J7038" s="10">
        <v>1.9266742982380401E-169</v>
      </c>
      <c r="X7038" t="str">
        <f t="shared" si="550"/>
        <v>lowses_0_t3_subsample_zselfefficacy_as.factor(sex)2</v>
      </c>
      <c r="Y7038" t="str">
        <f t="shared" si="551"/>
        <v>-0.185</v>
      </c>
      <c r="Z7038" t="str">
        <f t="shared" si="552"/>
        <v>0.007</v>
      </c>
      <c r="AA7038" s="2" t="str">
        <f t="shared" si="553"/>
        <v>***</v>
      </c>
      <c r="AB7038" t="str">
        <f t="shared" si="554"/>
        <v>zselfefficacy ~ relative_age + as.factor(sex) + as.factor(book) +      as.factor(year) + as.factor(grade) | as.factor(school_id) |      0 | school_id</v>
      </c>
    </row>
    <row r="7039" spans="1:28">
      <c r="A7039">
        <v>7038</v>
      </c>
      <c r="B7039" t="s">
        <v>207</v>
      </c>
      <c r="C7039" t="b">
        <v>0</v>
      </c>
      <c r="D7039" t="s">
        <v>330</v>
      </c>
      <c r="E7039" t="s">
        <v>331</v>
      </c>
      <c r="F7039" t="s">
        <v>107</v>
      </c>
      <c r="G7039">
        <v>0.12593975274711899</v>
      </c>
      <c r="H7039">
        <v>5.9284303668390003E-3</v>
      </c>
      <c r="I7039">
        <v>21.2433553156953</v>
      </c>
      <c r="J7039" s="10">
        <v>4.8953075512400902E-100</v>
      </c>
      <c r="X7039" t="str">
        <f t="shared" si="550"/>
        <v>lowses_0_t3_subsample_zselfefficacy_as.factor(book)3</v>
      </c>
      <c r="Y7039" t="str">
        <f t="shared" si="551"/>
        <v>0.126</v>
      </c>
      <c r="Z7039" t="str">
        <f t="shared" si="552"/>
        <v>0.006</v>
      </c>
      <c r="AA7039" s="2" t="str">
        <f t="shared" si="553"/>
        <v>***</v>
      </c>
      <c r="AB7039" t="str">
        <f t="shared" si="554"/>
        <v>zselfefficacy ~ relative_age + as.factor(sex) + as.factor(book) +      as.factor(year) + as.factor(grade) | as.factor(school_id) |      0 | school_id</v>
      </c>
    </row>
    <row r="7040" spans="1:28">
      <c r="A7040">
        <v>7039</v>
      </c>
      <c r="B7040" t="s">
        <v>207</v>
      </c>
      <c r="C7040" t="b">
        <v>0</v>
      </c>
      <c r="D7040" t="s">
        <v>330</v>
      </c>
      <c r="E7040" t="s">
        <v>331</v>
      </c>
      <c r="F7040" t="s">
        <v>108</v>
      </c>
      <c r="G7040">
        <v>0.21753395803206901</v>
      </c>
      <c r="H7040">
        <v>7.4250298176083704E-3</v>
      </c>
      <c r="I7040">
        <v>29.297385111665101</v>
      </c>
      <c r="J7040" s="10">
        <v>2.7967220040860899E-188</v>
      </c>
      <c r="X7040" t="str">
        <f t="shared" si="550"/>
        <v>lowses_0_t3_subsample_zselfefficacy_as.factor(book)4</v>
      </c>
      <c r="Y7040" t="str">
        <f t="shared" si="551"/>
        <v>0.218</v>
      </c>
      <c r="Z7040" t="str">
        <f t="shared" si="552"/>
        <v>0.007</v>
      </c>
      <c r="AA7040" s="2" t="str">
        <f t="shared" si="553"/>
        <v>***</v>
      </c>
      <c r="AB7040" t="str">
        <f t="shared" si="554"/>
        <v>zselfefficacy ~ relative_age + as.factor(sex) + as.factor(book) +      as.factor(year) + as.factor(grade) | as.factor(school_id) |      0 | school_id</v>
      </c>
    </row>
    <row r="7041" spans="1:28">
      <c r="A7041">
        <v>7040</v>
      </c>
      <c r="B7041" t="s">
        <v>207</v>
      </c>
      <c r="C7041" t="b">
        <v>0</v>
      </c>
      <c r="D7041" t="s">
        <v>330</v>
      </c>
      <c r="E7041" t="s">
        <v>331</v>
      </c>
      <c r="F7041" t="s">
        <v>109</v>
      </c>
      <c r="G7041">
        <v>0.262369581811361</v>
      </c>
      <c r="H7041">
        <v>8.9636760501338106E-3</v>
      </c>
      <c r="I7041">
        <v>29.270310567219099</v>
      </c>
      <c r="J7041" s="10">
        <v>6.1647480887890205E-188</v>
      </c>
      <c r="X7041" t="str">
        <f t="shared" si="550"/>
        <v>lowses_0_t3_subsample_zselfefficacy_as.factor(book)5</v>
      </c>
      <c r="Y7041" t="str">
        <f t="shared" si="551"/>
        <v>0.262</v>
      </c>
      <c r="Z7041" t="str">
        <f t="shared" si="552"/>
        <v>0.009</v>
      </c>
      <c r="AA7041" s="2" t="str">
        <f t="shared" si="553"/>
        <v>***</v>
      </c>
      <c r="AB7041" t="str">
        <f t="shared" si="554"/>
        <v>zselfefficacy ~ relative_age + as.factor(sex) + as.factor(book) +      as.factor(year) + as.factor(grade) | as.factor(school_id) |      0 | school_id</v>
      </c>
    </row>
    <row r="7042" spans="1:28">
      <c r="A7042">
        <v>7041</v>
      </c>
      <c r="B7042" t="s">
        <v>207</v>
      </c>
      <c r="C7042" t="b">
        <v>0</v>
      </c>
      <c r="D7042" t="s">
        <v>330</v>
      </c>
      <c r="E7042" t="s">
        <v>331</v>
      </c>
      <c r="F7042" t="s">
        <v>110</v>
      </c>
      <c r="G7042">
        <v>-1.09851885350242E-2</v>
      </c>
      <c r="H7042">
        <v>6.2925128450053297E-3</v>
      </c>
      <c r="I7042">
        <v>-1.74575544072885</v>
      </c>
      <c r="J7042">
        <v>8.0854983713515502E-2</v>
      </c>
      <c r="X7042" t="str">
        <f t="shared" ref="X7042:X7105" si="555">E7042&amp;"_"&amp;F7042</f>
        <v>lowses_0_t3_subsample_zselfefficacy_as.factor(year)2017</v>
      </c>
      <c r="Y7042" t="str">
        <f t="shared" ref="Y7042:Y7105" si="556">TEXT(G7042,"0.000")</f>
        <v>-0.011</v>
      </c>
      <c r="Z7042" t="str">
        <f t="shared" ref="Z7042:Z7105" si="557">TEXT(H7042,"0.000")</f>
        <v>0.006</v>
      </c>
      <c r="AA7042" s="2" t="str">
        <f t="shared" ref="AA7042:AA7105" si="558">IF(COUNTIF(J7042,"*E*")&gt;0, "***", IF(TEXT(J7042, "0.00E+00")*1&lt;0.01, "***", IF(TEXT(J7042, "0.00E+00")*1&lt;0.05, "**",  IF(TEXT(J7042, "0.00E+00")*1&lt;0.1, "*",""))))</f>
        <v>*</v>
      </c>
      <c r="AB7042" t="str">
        <f t="shared" ref="AB7042:AB7105" si="559">D7042</f>
        <v>zselfefficacy ~ relative_age + as.factor(sex) + as.factor(book) +      as.factor(year) + as.factor(grade) | as.factor(school_id) |      0 | school_id</v>
      </c>
    </row>
    <row r="7043" spans="1:28">
      <c r="A7043">
        <v>7042</v>
      </c>
      <c r="B7043" t="s">
        <v>207</v>
      </c>
      <c r="C7043" t="b">
        <v>0</v>
      </c>
      <c r="D7043" t="s">
        <v>330</v>
      </c>
      <c r="E7043" t="s">
        <v>331</v>
      </c>
      <c r="F7043" t="s">
        <v>111</v>
      </c>
      <c r="G7043" t="s">
        <v>140</v>
      </c>
      <c r="H7043">
        <v>0</v>
      </c>
      <c r="I7043" t="s">
        <v>140</v>
      </c>
      <c r="J7043" t="s">
        <v>140</v>
      </c>
      <c r="X7043" t="str">
        <f t="shared" si="555"/>
        <v>lowses_0_t3_subsample_zselfefficacy_as.factor(year)2018</v>
      </c>
      <c r="Y7043" t="str">
        <f t="shared" si="556"/>
        <v>NA</v>
      </c>
      <c r="Z7043" t="str">
        <f t="shared" si="557"/>
        <v>0.000</v>
      </c>
      <c r="AA7043" s="2" t="e">
        <f t="shared" si="558"/>
        <v>#VALUE!</v>
      </c>
      <c r="AB7043" t="str">
        <f t="shared" si="559"/>
        <v>zselfefficacy ~ relative_age + as.factor(sex) + as.factor(book) +      as.factor(year) + as.factor(grade) | as.factor(school_id) |      0 | school_id</v>
      </c>
    </row>
    <row r="7044" spans="1:28">
      <c r="A7044">
        <v>7043</v>
      </c>
      <c r="B7044" t="s">
        <v>207</v>
      </c>
      <c r="C7044" t="b">
        <v>0</v>
      </c>
      <c r="D7044" t="s">
        <v>330</v>
      </c>
      <c r="E7044" t="s">
        <v>331</v>
      </c>
      <c r="F7044" t="s">
        <v>201</v>
      </c>
      <c r="G7044" t="s">
        <v>140</v>
      </c>
      <c r="H7044">
        <v>0</v>
      </c>
      <c r="I7044" t="s">
        <v>140</v>
      </c>
      <c r="J7044" t="s">
        <v>140</v>
      </c>
      <c r="X7044" t="str">
        <f t="shared" si="555"/>
        <v>lowses_0_t3_subsample_zselfefficacy_as.factor(grade)6</v>
      </c>
      <c r="Y7044" t="str">
        <f t="shared" si="556"/>
        <v>NA</v>
      </c>
      <c r="Z7044" t="str">
        <f t="shared" si="557"/>
        <v>0.000</v>
      </c>
      <c r="AA7044" s="2" t="e">
        <f t="shared" si="558"/>
        <v>#VALUE!</v>
      </c>
      <c r="AB7044" t="str">
        <f t="shared" si="559"/>
        <v>zselfefficacy ~ relative_age + as.factor(sex) + as.factor(book) +      as.factor(year) + as.factor(grade) | as.factor(school_id) |      0 | school_id</v>
      </c>
    </row>
    <row r="7045" spans="1:28">
      <c r="A7045">
        <v>7044</v>
      </c>
      <c r="B7045" t="s">
        <v>207</v>
      </c>
      <c r="C7045" t="b">
        <v>0</v>
      </c>
      <c r="D7045" t="s">
        <v>330</v>
      </c>
      <c r="E7045" t="s">
        <v>331</v>
      </c>
      <c r="F7045" t="s">
        <v>202</v>
      </c>
      <c r="G7045">
        <v>-1.71982128719501E-2</v>
      </c>
      <c r="H7045">
        <v>1.2734075025732001E-2</v>
      </c>
      <c r="I7045">
        <v>-1.3505663220294699</v>
      </c>
      <c r="J7045">
        <v>0.17683591460762699</v>
      </c>
      <c r="X7045" t="str">
        <f t="shared" si="555"/>
        <v>lowses_0_t3_subsample_zselfefficacy_as.factor(grade)7</v>
      </c>
      <c r="Y7045" t="str">
        <f t="shared" si="556"/>
        <v>-0.017</v>
      </c>
      <c r="Z7045" t="str">
        <f t="shared" si="557"/>
        <v>0.013</v>
      </c>
      <c r="AA7045" s="2" t="str">
        <f t="shared" si="558"/>
        <v/>
      </c>
      <c r="AB7045" t="str">
        <f t="shared" si="559"/>
        <v>zselfefficacy ~ relative_age + as.factor(sex) + as.factor(book) +      as.factor(year) + as.factor(grade) | as.factor(school_id) |      0 | school_id</v>
      </c>
    </row>
    <row r="7046" spans="1:28">
      <c r="A7046">
        <v>7045</v>
      </c>
      <c r="B7046" t="s">
        <v>207</v>
      </c>
      <c r="C7046" t="b">
        <v>0</v>
      </c>
      <c r="D7046" t="s">
        <v>330</v>
      </c>
      <c r="E7046" t="s">
        <v>331</v>
      </c>
      <c r="F7046" t="s">
        <v>203</v>
      </c>
      <c r="G7046">
        <v>-3.8860899751524702E-3</v>
      </c>
      <c r="H7046">
        <v>8.6839720330722393E-3</v>
      </c>
      <c r="I7046">
        <v>-0.44750143832253197</v>
      </c>
      <c r="J7046">
        <v>0.65451353153442604</v>
      </c>
      <c r="X7046" t="str">
        <f t="shared" si="555"/>
        <v>lowses_0_t3_subsample_zselfefficacy_as.factor(grade)8</v>
      </c>
      <c r="Y7046" t="str">
        <f t="shared" si="556"/>
        <v>-0.004</v>
      </c>
      <c r="Z7046" t="str">
        <f t="shared" si="557"/>
        <v>0.009</v>
      </c>
      <c r="AA7046" s="2" t="str">
        <f t="shared" si="558"/>
        <v/>
      </c>
      <c r="AB7046" t="str">
        <f t="shared" si="559"/>
        <v>zselfefficacy ~ relative_age + as.factor(sex) + as.factor(book) +      as.factor(year) + as.factor(grade) | as.factor(school_id) |      0 | school_id</v>
      </c>
    </row>
    <row r="7047" spans="1:28">
      <c r="A7047">
        <v>7046</v>
      </c>
      <c r="B7047" t="s">
        <v>207</v>
      </c>
      <c r="C7047" t="b">
        <v>0</v>
      </c>
      <c r="D7047" t="s">
        <v>330</v>
      </c>
      <c r="E7047" t="s">
        <v>331</v>
      </c>
      <c r="F7047" t="s">
        <v>204</v>
      </c>
      <c r="G7047" t="s">
        <v>140</v>
      </c>
      <c r="H7047">
        <v>0</v>
      </c>
      <c r="I7047" t="s">
        <v>140</v>
      </c>
      <c r="J7047" t="s">
        <v>140</v>
      </c>
      <c r="X7047" t="str">
        <f t="shared" si="555"/>
        <v>lowses_0_t3_subsample_zselfefficacy_as.factor(grade)9</v>
      </c>
      <c r="Y7047" t="str">
        <f t="shared" si="556"/>
        <v>NA</v>
      </c>
      <c r="Z7047" t="str">
        <f t="shared" si="557"/>
        <v>0.000</v>
      </c>
      <c r="AA7047" s="2" t="e">
        <f t="shared" si="558"/>
        <v>#VALUE!</v>
      </c>
      <c r="AB7047" t="str">
        <f t="shared" si="559"/>
        <v>zselfefficacy ~ relative_age + as.factor(sex) + as.factor(book) +      as.factor(year) + as.factor(grade) | as.factor(school_id) |      0 | school_id</v>
      </c>
    </row>
    <row r="7048" spans="1:28">
      <c r="A7048">
        <v>7047</v>
      </c>
      <c r="B7048" t="s">
        <v>210</v>
      </c>
      <c r="C7048" t="b">
        <v>0</v>
      </c>
      <c r="D7048" t="s">
        <v>332</v>
      </c>
      <c r="E7048" t="s">
        <v>333</v>
      </c>
      <c r="F7048" t="s">
        <v>104</v>
      </c>
      <c r="G7048">
        <v>8.30863943791188E-3</v>
      </c>
      <c r="H7048">
        <v>2.3563511650667099E-3</v>
      </c>
      <c r="I7048">
        <v>3.5260616333799502</v>
      </c>
      <c r="J7048">
        <v>4.2258679077393897E-4</v>
      </c>
      <c r="X7048" t="str">
        <f t="shared" si="555"/>
        <v>lowses_1_t3_subsample_zselfefficacy_relative_age</v>
      </c>
      <c r="Y7048" t="str">
        <f t="shared" si="556"/>
        <v>0.008</v>
      </c>
      <c r="Z7048" t="str">
        <f t="shared" si="557"/>
        <v>0.002</v>
      </c>
      <c r="AA7048" s="2" t="str">
        <f t="shared" si="558"/>
        <v>***</v>
      </c>
      <c r="AB7048" t="str">
        <f t="shared" si="559"/>
        <v>zselfefficacy ~ relative_age + as.factor(sex) +      as.factor(year) + as.factor(grade) | as.factor(school_id) |      0 | school_id</v>
      </c>
    </row>
    <row r="7049" spans="1:28">
      <c r="A7049">
        <v>7048</v>
      </c>
      <c r="B7049" t="s">
        <v>210</v>
      </c>
      <c r="C7049" t="b">
        <v>0</v>
      </c>
      <c r="D7049" t="s">
        <v>332</v>
      </c>
      <c r="E7049" t="s">
        <v>333</v>
      </c>
      <c r="F7049" t="s">
        <v>105</v>
      </c>
      <c r="G7049">
        <v>-0.154769552607807</v>
      </c>
      <c r="H7049">
        <v>1.6053981849891E-2</v>
      </c>
      <c r="I7049">
        <v>-9.6405710467934593</v>
      </c>
      <c r="J7049" s="10">
        <v>5.9141149641288597E-22</v>
      </c>
      <c r="X7049" t="str">
        <f t="shared" si="555"/>
        <v>lowses_1_t3_subsample_zselfefficacy_as.factor(sex)2</v>
      </c>
      <c r="Y7049" t="str">
        <f t="shared" si="556"/>
        <v>-0.155</v>
      </c>
      <c r="Z7049" t="str">
        <f t="shared" si="557"/>
        <v>0.016</v>
      </c>
      <c r="AA7049" s="2" t="str">
        <f t="shared" si="558"/>
        <v>***</v>
      </c>
      <c r="AB7049" t="str">
        <f t="shared" si="559"/>
        <v>zselfefficacy ~ relative_age + as.factor(sex) +      as.factor(year) + as.factor(grade) | as.factor(school_id) |      0 | school_id</v>
      </c>
    </row>
    <row r="7050" spans="1:28">
      <c r="A7050">
        <v>7049</v>
      </c>
      <c r="B7050" t="s">
        <v>210</v>
      </c>
      <c r="C7050" t="b">
        <v>0</v>
      </c>
      <c r="D7050" t="s">
        <v>332</v>
      </c>
      <c r="E7050" t="s">
        <v>333</v>
      </c>
      <c r="F7050" t="s">
        <v>110</v>
      </c>
      <c r="G7050">
        <v>-4.22330752458632E-2</v>
      </c>
      <c r="H7050">
        <v>2.25356406473677E-2</v>
      </c>
      <c r="I7050">
        <v>-1.8740570062647099</v>
      </c>
      <c r="J7050">
        <v>6.0934888287743898E-2</v>
      </c>
      <c r="X7050" t="str">
        <f t="shared" si="555"/>
        <v>lowses_1_t3_subsample_zselfefficacy_as.factor(year)2017</v>
      </c>
      <c r="Y7050" t="str">
        <f t="shared" si="556"/>
        <v>-0.042</v>
      </c>
      <c r="Z7050" t="str">
        <f t="shared" si="557"/>
        <v>0.023</v>
      </c>
      <c r="AA7050" s="2" t="str">
        <f t="shared" si="558"/>
        <v>*</v>
      </c>
      <c r="AB7050" t="str">
        <f t="shared" si="559"/>
        <v>zselfefficacy ~ relative_age + as.factor(sex) +      as.factor(year) + as.factor(grade) | as.factor(school_id) |      0 | school_id</v>
      </c>
    </row>
    <row r="7051" spans="1:28">
      <c r="A7051">
        <v>7050</v>
      </c>
      <c r="B7051" t="s">
        <v>210</v>
      </c>
      <c r="C7051" t="b">
        <v>0</v>
      </c>
      <c r="D7051" t="s">
        <v>332</v>
      </c>
      <c r="E7051" t="s">
        <v>333</v>
      </c>
      <c r="F7051" t="s">
        <v>111</v>
      </c>
      <c r="G7051" t="s">
        <v>140</v>
      </c>
      <c r="H7051">
        <v>0</v>
      </c>
      <c r="I7051" t="s">
        <v>140</v>
      </c>
      <c r="J7051" t="s">
        <v>140</v>
      </c>
      <c r="X7051" t="str">
        <f t="shared" si="555"/>
        <v>lowses_1_t3_subsample_zselfefficacy_as.factor(year)2018</v>
      </c>
      <c r="Y7051" t="str">
        <f t="shared" si="556"/>
        <v>NA</v>
      </c>
      <c r="Z7051" t="str">
        <f t="shared" si="557"/>
        <v>0.000</v>
      </c>
      <c r="AA7051" s="2" t="e">
        <f t="shared" si="558"/>
        <v>#VALUE!</v>
      </c>
      <c r="AB7051" t="str">
        <f t="shared" si="559"/>
        <v>zselfefficacy ~ relative_age + as.factor(sex) +      as.factor(year) + as.factor(grade) | as.factor(school_id) |      0 | school_id</v>
      </c>
    </row>
    <row r="7052" spans="1:28">
      <c r="A7052">
        <v>7051</v>
      </c>
      <c r="B7052" t="s">
        <v>210</v>
      </c>
      <c r="C7052" t="b">
        <v>0</v>
      </c>
      <c r="D7052" t="s">
        <v>332</v>
      </c>
      <c r="E7052" t="s">
        <v>333</v>
      </c>
      <c r="F7052" t="s">
        <v>201</v>
      </c>
      <c r="G7052" t="s">
        <v>140</v>
      </c>
      <c r="H7052">
        <v>0</v>
      </c>
      <c r="I7052" t="s">
        <v>140</v>
      </c>
      <c r="J7052" t="s">
        <v>140</v>
      </c>
      <c r="X7052" t="str">
        <f t="shared" si="555"/>
        <v>lowses_1_t3_subsample_zselfefficacy_as.factor(grade)6</v>
      </c>
      <c r="Y7052" t="str">
        <f t="shared" si="556"/>
        <v>NA</v>
      </c>
      <c r="Z7052" t="str">
        <f t="shared" si="557"/>
        <v>0.000</v>
      </c>
      <c r="AA7052" s="2" t="e">
        <f t="shared" si="558"/>
        <v>#VALUE!</v>
      </c>
      <c r="AB7052" t="str">
        <f t="shared" si="559"/>
        <v>zselfefficacy ~ relative_age + as.factor(sex) +      as.factor(year) + as.factor(grade) | as.factor(school_id) |      0 | school_id</v>
      </c>
    </row>
    <row r="7053" spans="1:28">
      <c r="A7053">
        <v>7052</v>
      </c>
      <c r="B7053" t="s">
        <v>210</v>
      </c>
      <c r="C7053" t="b">
        <v>0</v>
      </c>
      <c r="D7053" t="s">
        <v>332</v>
      </c>
      <c r="E7053" t="s">
        <v>333</v>
      </c>
      <c r="F7053" t="s">
        <v>202</v>
      </c>
      <c r="G7053">
        <v>-6.6051793537654196E-2</v>
      </c>
      <c r="H7053">
        <v>3.1855800432744198E-2</v>
      </c>
      <c r="I7053">
        <v>-2.0734620584124501</v>
      </c>
      <c r="J7053">
        <v>3.8140099008386601E-2</v>
      </c>
      <c r="X7053" t="str">
        <f t="shared" si="555"/>
        <v>lowses_1_t3_subsample_zselfefficacy_as.factor(grade)7</v>
      </c>
      <c r="Y7053" t="str">
        <f t="shared" si="556"/>
        <v>-0.066</v>
      </c>
      <c r="Z7053" t="str">
        <f t="shared" si="557"/>
        <v>0.032</v>
      </c>
      <c r="AA7053" s="2" t="str">
        <f t="shared" si="558"/>
        <v>**</v>
      </c>
      <c r="AB7053" t="str">
        <f t="shared" si="559"/>
        <v>zselfefficacy ~ relative_age + as.factor(sex) +      as.factor(year) + as.factor(grade) | as.factor(school_id) |      0 | school_id</v>
      </c>
    </row>
    <row r="7054" spans="1:28">
      <c r="A7054">
        <v>7053</v>
      </c>
      <c r="B7054" t="s">
        <v>210</v>
      </c>
      <c r="C7054" t="b">
        <v>0</v>
      </c>
      <c r="D7054" t="s">
        <v>332</v>
      </c>
      <c r="E7054" t="s">
        <v>333</v>
      </c>
      <c r="F7054" t="s">
        <v>203</v>
      </c>
      <c r="G7054">
        <v>-7.0503583856990501E-2</v>
      </c>
      <c r="H7054">
        <v>2.8124591124521699E-2</v>
      </c>
      <c r="I7054">
        <v>-2.5068305364809</v>
      </c>
      <c r="J7054">
        <v>1.21885633874254E-2</v>
      </c>
      <c r="X7054" t="str">
        <f t="shared" si="555"/>
        <v>lowses_1_t3_subsample_zselfefficacy_as.factor(grade)8</v>
      </c>
      <c r="Y7054" t="str">
        <f t="shared" si="556"/>
        <v>-0.071</v>
      </c>
      <c r="Z7054" t="str">
        <f t="shared" si="557"/>
        <v>0.028</v>
      </c>
      <c r="AA7054" s="2" t="str">
        <f t="shared" si="558"/>
        <v>**</v>
      </c>
      <c r="AB7054" t="str">
        <f t="shared" si="559"/>
        <v>zselfefficacy ~ relative_age + as.factor(sex) +      as.factor(year) + as.factor(grade) | as.factor(school_id) |      0 | school_id</v>
      </c>
    </row>
    <row r="7055" spans="1:28">
      <c r="A7055">
        <v>7054</v>
      </c>
      <c r="B7055" t="s">
        <v>210</v>
      </c>
      <c r="C7055" t="b">
        <v>0</v>
      </c>
      <c r="D7055" t="s">
        <v>332</v>
      </c>
      <c r="E7055" t="s">
        <v>333</v>
      </c>
      <c r="F7055" t="s">
        <v>204</v>
      </c>
      <c r="G7055" t="s">
        <v>140</v>
      </c>
      <c r="H7055">
        <v>0</v>
      </c>
      <c r="I7055" t="s">
        <v>140</v>
      </c>
      <c r="J7055" t="s">
        <v>140</v>
      </c>
      <c r="X7055" t="str">
        <f t="shared" si="555"/>
        <v>lowses_1_t3_subsample_zselfefficacy_as.factor(grade)9</v>
      </c>
      <c r="Y7055" t="str">
        <f t="shared" si="556"/>
        <v>NA</v>
      </c>
      <c r="Z7055" t="str">
        <f t="shared" si="557"/>
        <v>0.000</v>
      </c>
      <c r="AA7055" s="2" t="e">
        <f t="shared" si="558"/>
        <v>#VALUE!</v>
      </c>
      <c r="AB7055" t="str">
        <f t="shared" si="559"/>
        <v>zselfefficacy ~ relative_age + as.factor(sex) +      as.factor(year) + as.factor(grade) | as.factor(school_id) |      0 | school_id</v>
      </c>
    </row>
    <row r="7056" spans="1:28">
      <c r="A7056">
        <v>7055</v>
      </c>
      <c r="B7056" t="s">
        <v>147</v>
      </c>
      <c r="C7056" t="b">
        <v>0</v>
      </c>
      <c r="D7056" t="s">
        <v>334</v>
      </c>
      <c r="E7056" t="s">
        <v>335</v>
      </c>
      <c r="F7056" t="s">
        <v>104</v>
      </c>
      <c r="G7056">
        <v>7.3747073156168897E-3</v>
      </c>
      <c r="H7056">
        <v>1.3283117580422401E-3</v>
      </c>
      <c r="I7056">
        <v>5.5519401006329101</v>
      </c>
      <c r="J7056" s="10">
        <v>2.84318048254673E-8</v>
      </c>
      <c r="X7056" t="str">
        <f t="shared" si="555"/>
        <v>grade_9_lowses_0_t3_subsample_zdilligence_relative_age</v>
      </c>
      <c r="Y7056" t="str">
        <f t="shared" si="556"/>
        <v>0.007</v>
      </c>
      <c r="Z7056" t="str">
        <f t="shared" si="557"/>
        <v>0.001</v>
      </c>
      <c r="AA7056" s="2" t="str">
        <f t="shared" si="558"/>
        <v>***</v>
      </c>
      <c r="AB7056" t="str">
        <f t="shared" si="559"/>
        <v>zdilligence ~ relative_age + as.factor(sex) + as.factor(book) | as.factor(school_id) |      0 | school_id</v>
      </c>
    </row>
    <row r="7057" spans="1:28">
      <c r="A7057">
        <v>7056</v>
      </c>
      <c r="B7057" t="s">
        <v>147</v>
      </c>
      <c r="C7057" t="b">
        <v>0</v>
      </c>
      <c r="D7057" t="s">
        <v>334</v>
      </c>
      <c r="E7057" t="s">
        <v>335</v>
      </c>
      <c r="F7057" t="s">
        <v>105</v>
      </c>
      <c r="G7057">
        <v>0.35194948685323202</v>
      </c>
      <c r="H7057">
        <v>1.13374249598342E-2</v>
      </c>
      <c r="I7057">
        <v>31.0431591035975</v>
      </c>
      <c r="J7057" s="10">
        <v>4.4851058183196201E-209</v>
      </c>
      <c r="X7057" t="str">
        <f t="shared" si="555"/>
        <v>grade_9_lowses_0_t3_subsample_zdilligence_as.factor(sex)2</v>
      </c>
      <c r="Y7057" t="str">
        <f t="shared" si="556"/>
        <v>0.352</v>
      </c>
      <c r="Z7057" t="str">
        <f t="shared" si="557"/>
        <v>0.011</v>
      </c>
      <c r="AA7057" s="2" t="str">
        <f t="shared" si="558"/>
        <v>***</v>
      </c>
      <c r="AB7057" t="str">
        <f t="shared" si="559"/>
        <v>zdilligence ~ relative_age + as.factor(sex) + as.factor(book) | as.factor(school_id) |      0 | school_id</v>
      </c>
    </row>
    <row r="7058" spans="1:28">
      <c r="A7058">
        <v>7057</v>
      </c>
      <c r="B7058" t="s">
        <v>147</v>
      </c>
      <c r="C7058" t="b">
        <v>0</v>
      </c>
      <c r="D7058" t="s">
        <v>334</v>
      </c>
      <c r="E7058" t="s">
        <v>335</v>
      </c>
      <c r="F7058" t="s">
        <v>107</v>
      </c>
      <c r="G7058">
        <v>2.02665793319384E-2</v>
      </c>
      <c r="H7058">
        <v>1.20740512144683E-2</v>
      </c>
      <c r="I7058">
        <v>1.6785235520330599</v>
      </c>
      <c r="J7058">
        <v>9.3252799141667897E-2</v>
      </c>
      <c r="X7058" t="str">
        <f t="shared" si="555"/>
        <v>grade_9_lowses_0_t3_subsample_zdilligence_as.factor(book)3</v>
      </c>
      <c r="Y7058" t="str">
        <f t="shared" si="556"/>
        <v>0.020</v>
      </c>
      <c r="Z7058" t="str">
        <f t="shared" si="557"/>
        <v>0.012</v>
      </c>
      <c r="AA7058" s="2" t="str">
        <f t="shared" si="558"/>
        <v>*</v>
      </c>
      <c r="AB7058" t="str">
        <f t="shared" si="559"/>
        <v>zdilligence ~ relative_age + as.factor(sex) + as.factor(book) | as.factor(school_id) |      0 | school_id</v>
      </c>
    </row>
    <row r="7059" spans="1:28">
      <c r="A7059">
        <v>7058</v>
      </c>
      <c r="B7059" t="s">
        <v>147</v>
      </c>
      <c r="C7059" t="b">
        <v>0</v>
      </c>
      <c r="D7059" t="s">
        <v>334</v>
      </c>
      <c r="E7059" t="s">
        <v>335</v>
      </c>
      <c r="F7059" t="s">
        <v>108</v>
      </c>
      <c r="G7059">
        <v>3.2680696846170101E-2</v>
      </c>
      <c r="H7059">
        <v>1.5065671039928501E-2</v>
      </c>
      <c r="I7059">
        <v>2.1692161444091398</v>
      </c>
      <c r="J7059">
        <v>3.0072186607740699E-2</v>
      </c>
      <c r="X7059" t="str">
        <f t="shared" si="555"/>
        <v>grade_9_lowses_0_t3_subsample_zdilligence_as.factor(book)4</v>
      </c>
      <c r="Y7059" t="str">
        <f t="shared" si="556"/>
        <v>0.033</v>
      </c>
      <c r="Z7059" t="str">
        <f t="shared" si="557"/>
        <v>0.015</v>
      </c>
      <c r="AA7059" s="2" t="str">
        <f t="shared" si="558"/>
        <v>**</v>
      </c>
      <c r="AB7059" t="str">
        <f t="shared" si="559"/>
        <v>zdilligence ~ relative_age + as.factor(sex) + as.factor(book) | as.factor(school_id) |      0 | school_id</v>
      </c>
    </row>
    <row r="7060" spans="1:28">
      <c r="A7060">
        <v>7059</v>
      </c>
      <c r="B7060" t="s">
        <v>147</v>
      </c>
      <c r="C7060" t="b">
        <v>0</v>
      </c>
      <c r="D7060" t="s">
        <v>334</v>
      </c>
      <c r="E7060" t="s">
        <v>335</v>
      </c>
      <c r="F7060" t="s">
        <v>109</v>
      </c>
      <c r="G7060">
        <v>-4.2963254860427499E-2</v>
      </c>
      <c r="H7060">
        <v>1.67782257391016E-2</v>
      </c>
      <c r="I7060">
        <v>-2.5606554309435601</v>
      </c>
      <c r="J7060">
        <v>1.04511525272408E-2</v>
      </c>
      <c r="X7060" t="str">
        <f t="shared" si="555"/>
        <v>grade_9_lowses_0_t3_subsample_zdilligence_as.factor(book)5</v>
      </c>
      <c r="Y7060" t="str">
        <f t="shared" si="556"/>
        <v>-0.043</v>
      </c>
      <c r="Z7060" t="str">
        <f t="shared" si="557"/>
        <v>0.017</v>
      </c>
      <c r="AA7060" s="2" t="str">
        <f t="shared" si="558"/>
        <v>**</v>
      </c>
      <c r="AB7060" t="str">
        <f t="shared" si="559"/>
        <v>zdilligence ~ relative_age + as.factor(sex) + as.factor(book) | as.factor(school_id) |      0 | school_id</v>
      </c>
    </row>
    <row r="7061" spans="1:28">
      <c r="A7061">
        <v>7060</v>
      </c>
      <c r="B7061" t="s">
        <v>150</v>
      </c>
      <c r="C7061" t="b">
        <v>0</v>
      </c>
      <c r="D7061" t="s">
        <v>336</v>
      </c>
      <c r="E7061" t="s">
        <v>337</v>
      </c>
      <c r="F7061" t="s">
        <v>104</v>
      </c>
      <c r="G7061">
        <v>1.33006012585018E-2</v>
      </c>
      <c r="H7061">
        <v>3.9509169106144403E-3</v>
      </c>
      <c r="I7061">
        <v>3.3664593711826001</v>
      </c>
      <c r="J7061">
        <v>7.6581271491752995E-4</v>
      </c>
      <c r="X7061" t="str">
        <f t="shared" si="555"/>
        <v>grade_9_lowses_1_t3_subsample_zdilligence_relative_age</v>
      </c>
      <c r="Y7061" t="str">
        <f t="shared" si="556"/>
        <v>0.013</v>
      </c>
      <c r="Z7061" t="str">
        <f t="shared" si="557"/>
        <v>0.004</v>
      </c>
      <c r="AA7061" s="2" t="str">
        <f t="shared" si="558"/>
        <v>***</v>
      </c>
      <c r="AB7061" t="str">
        <f t="shared" si="559"/>
        <v>zdilligence ~ relative_age + as.factor(sex) | as.factor(school_id) |      0 | school_id</v>
      </c>
    </row>
    <row r="7062" spans="1:28">
      <c r="A7062">
        <v>7061</v>
      </c>
      <c r="B7062" t="s">
        <v>150</v>
      </c>
      <c r="C7062" t="b">
        <v>0</v>
      </c>
      <c r="D7062" t="s">
        <v>336</v>
      </c>
      <c r="E7062" t="s">
        <v>337</v>
      </c>
      <c r="F7062" t="s">
        <v>105</v>
      </c>
      <c r="G7062">
        <v>0.384551406329666</v>
      </c>
      <c r="H7062">
        <v>2.75709138517919E-2</v>
      </c>
      <c r="I7062">
        <v>13.947720717449901</v>
      </c>
      <c r="J7062" s="10">
        <v>1.3729719447545899E-43</v>
      </c>
      <c r="X7062" t="str">
        <f t="shared" si="555"/>
        <v>grade_9_lowses_1_t3_subsample_zdilligence_as.factor(sex)2</v>
      </c>
      <c r="Y7062" t="str">
        <f t="shared" si="556"/>
        <v>0.385</v>
      </c>
      <c r="Z7062" t="str">
        <f t="shared" si="557"/>
        <v>0.028</v>
      </c>
      <c r="AA7062" s="2" t="str">
        <f t="shared" si="558"/>
        <v>***</v>
      </c>
      <c r="AB7062" t="str">
        <f t="shared" si="559"/>
        <v>zdilligence ~ relative_age + as.factor(sex) | as.factor(school_id) |      0 | school_id</v>
      </c>
    </row>
    <row r="7063" spans="1:28">
      <c r="A7063">
        <v>7062</v>
      </c>
      <c r="B7063" t="s">
        <v>155</v>
      </c>
      <c r="C7063" t="b">
        <v>0</v>
      </c>
      <c r="D7063" t="s">
        <v>334</v>
      </c>
      <c r="E7063" t="s">
        <v>338</v>
      </c>
      <c r="F7063" t="s">
        <v>104</v>
      </c>
      <c r="G7063">
        <v>5.7554437091219901E-3</v>
      </c>
      <c r="H7063">
        <v>1.4690159463223999E-3</v>
      </c>
      <c r="I7063">
        <v>3.9178905603648699</v>
      </c>
      <c r="J7063" s="10">
        <v>8.9482286262102898E-5</v>
      </c>
      <c r="X7063" t="str">
        <f t="shared" si="555"/>
        <v>grade_8_lowses_0_t3_subsample_zdilligence_relative_age</v>
      </c>
      <c r="Y7063" t="str">
        <f t="shared" si="556"/>
        <v>0.006</v>
      </c>
      <c r="Z7063" t="str">
        <f t="shared" si="557"/>
        <v>0.001</v>
      </c>
      <c r="AA7063" s="2" t="str">
        <f t="shared" si="558"/>
        <v>***</v>
      </c>
      <c r="AB7063" t="str">
        <f t="shared" si="559"/>
        <v>zdilligence ~ relative_age + as.factor(sex) + as.factor(book) | as.factor(school_id) |      0 | school_id</v>
      </c>
    </row>
    <row r="7064" spans="1:28">
      <c r="A7064">
        <v>7063</v>
      </c>
      <c r="B7064" t="s">
        <v>155</v>
      </c>
      <c r="C7064" t="b">
        <v>0</v>
      </c>
      <c r="D7064" t="s">
        <v>334</v>
      </c>
      <c r="E7064" t="s">
        <v>338</v>
      </c>
      <c r="F7064" t="s">
        <v>105</v>
      </c>
      <c r="G7064">
        <v>0.34020835444696801</v>
      </c>
      <c r="H7064">
        <v>1.20650440849114E-2</v>
      </c>
      <c r="I7064">
        <v>28.197854235148199</v>
      </c>
      <c r="J7064" s="10">
        <v>3.6815977460663001E-173</v>
      </c>
      <c r="X7064" t="str">
        <f t="shared" si="555"/>
        <v>grade_8_lowses_0_t3_subsample_zdilligence_as.factor(sex)2</v>
      </c>
      <c r="Y7064" t="str">
        <f t="shared" si="556"/>
        <v>0.340</v>
      </c>
      <c r="Z7064" t="str">
        <f t="shared" si="557"/>
        <v>0.012</v>
      </c>
      <c r="AA7064" s="2" t="str">
        <f t="shared" si="558"/>
        <v>***</v>
      </c>
      <c r="AB7064" t="str">
        <f t="shared" si="559"/>
        <v>zdilligence ~ relative_age + as.factor(sex) + as.factor(book) | as.factor(school_id) |      0 | school_id</v>
      </c>
    </row>
    <row r="7065" spans="1:28">
      <c r="A7065">
        <v>7064</v>
      </c>
      <c r="B7065" t="s">
        <v>155</v>
      </c>
      <c r="C7065" t="b">
        <v>0</v>
      </c>
      <c r="D7065" t="s">
        <v>334</v>
      </c>
      <c r="E7065" t="s">
        <v>338</v>
      </c>
      <c r="F7065" t="s">
        <v>107</v>
      </c>
      <c r="G7065">
        <v>3.34826749065186E-2</v>
      </c>
      <c r="H7065">
        <v>1.2478727444769E-2</v>
      </c>
      <c r="I7065">
        <v>2.6831802405103602</v>
      </c>
      <c r="J7065">
        <v>7.2957004140747801E-3</v>
      </c>
      <c r="X7065" t="str">
        <f t="shared" si="555"/>
        <v>grade_8_lowses_0_t3_subsample_zdilligence_as.factor(book)3</v>
      </c>
      <c r="Y7065" t="str">
        <f t="shared" si="556"/>
        <v>0.033</v>
      </c>
      <c r="Z7065" t="str">
        <f t="shared" si="557"/>
        <v>0.012</v>
      </c>
      <c r="AA7065" s="2" t="str">
        <f t="shared" si="558"/>
        <v>***</v>
      </c>
      <c r="AB7065" t="str">
        <f t="shared" si="559"/>
        <v>zdilligence ~ relative_age + as.factor(sex) + as.factor(book) | as.factor(school_id) |      0 | school_id</v>
      </c>
    </row>
    <row r="7066" spans="1:28">
      <c r="A7066">
        <v>7065</v>
      </c>
      <c r="B7066" t="s">
        <v>155</v>
      </c>
      <c r="C7066" t="b">
        <v>0</v>
      </c>
      <c r="D7066" t="s">
        <v>334</v>
      </c>
      <c r="E7066" t="s">
        <v>338</v>
      </c>
      <c r="F7066" t="s">
        <v>108</v>
      </c>
      <c r="G7066">
        <v>6.0574498145642502E-2</v>
      </c>
      <c r="H7066">
        <v>1.45364346298094E-2</v>
      </c>
      <c r="I7066">
        <v>4.1670808343487797</v>
      </c>
      <c r="J7066" s="10">
        <v>3.0920166573508197E-5</v>
      </c>
      <c r="X7066" t="str">
        <f t="shared" si="555"/>
        <v>grade_8_lowses_0_t3_subsample_zdilligence_as.factor(book)4</v>
      </c>
      <c r="Y7066" t="str">
        <f t="shared" si="556"/>
        <v>0.061</v>
      </c>
      <c r="Z7066" t="str">
        <f t="shared" si="557"/>
        <v>0.015</v>
      </c>
      <c r="AA7066" s="2" t="str">
        <f t="shared" si="558"/>
        <v>***</v>
      </c>
      <c r="AB7066" t="str">
        <f t="shared" si="559"/>
        <v>zdilligence ~ relative_age + as.factor(sex) + as.factor(book) | as.factor(school_id) |      0 | school_id</v>
      </c>
    </row>
    <row r="7067" spans="1:28">
      <c r="A7067">
        <v>7066</v>
      </c>
      <c r="B7067" t="s">
        <v>155</v>
      </c>
      <c r="C7067" t="b">
        <v>0</v>
      </c>
      <c r="D7067" t="s">
        <v>334</v>
      </c>
      <c r="E7067" t="s">
        <v>338</v>
      </c>
      <c r="F7067" t="s">
        <v>109</v>
      </c>
      <c r="G7067">
        <v>1.8573803380091802E-2</v>
      </c>
      <c r="H7067">
        <v>1.7039015674230301E-2</v>
      </c>
      <c r="I7067">
        <v>1.09007490427882</v>
      </c>
      <c r="J7067">
        <v>0.27568701006834401</v>
      </c>
      <c r="X7067" t="str">
        <f t="shared" si="555"/>
        <v>grade_8_lowses_0_t3_subsample_zdilligence_as.factor(book)5</v>
      </c>
      <c r="Y7067" t="str">
        <f t="shared" si="556"/>
        <v>0.019</v>
      </c>
      <c r="Z7067" t="str">
        <f t="shared" si="557"/>
        <v>0.017</v>
      </c>
      <c r="AA7067" s="2" t="str">
        <f t="shared" si="558"/>
        <v/>
      </c>
      <c r="AB7067" t="str">
        <f t="shared" si="559"/>
        <v>zdilligence ~ relative_age + as.factor(sex) + as.factor(book) | as.factor(school_id) |      0 | school_id</v>
      </c>
    </row>
    <row r="7068" spans="1:28">
      <c r="A7068">
        <v>7067</v>
      </c>
      <c r="B7068" t="s">
        <v>157</v>
      </c>
      <c r="C7068" t="b">
        <v>0</v>
      </c>
      <c r="D7068" t="s">
        <v>336</v>
      </c>
      <c r="E7068" t="s">
        <v>339</v>
      </c>
      <c r="F7068" t="s">
        <v>104</v>
      </c>
      <c r="G7068">
        <v>1.49582780319045E-2</v>
      </c>
      <c r="H7068">
        <v>4.9457302144510799E-3</v>
      </c>
      <c r="I7068">
        <v>3.0244832175029299</v>
      </c>
      <c r="J7068">
        <v>2.50435466089535E-3</v>
      </c>
      <c r="X7068" t="str">
        <f t="shared" si="555"/>
        <v>grade_8_lowses_1_t3_subsample_zdilligence_relative_age</v>
      </c>
      <c r="Y7068" t="str">
        <f t="shared" si="556"/>
        <v>0.015</v>
      </c>
      <c r="Z7068" t="str">
        <f t="shared" si="557"/>
        <v>0.005</v>
      </c>
      <c r="AA7068" s="2" t="str">
        <f t="shared" si="558"/>
        <v>***</v>
      </c>
      <c r="AB7068" t="str">
        <f t="shared" si="559"/>
        <v>zdilligence ~ relative_age + as.factor(sex) | as.factor(school_id) |      0 | school_id</v>
      </c>
    </row>
    <row r="7069" spans="1:28">
      <c r="A7069">
        <v>7068</v>
      </c>
      <c r="B7069" t="s">
        <v>157</v>
      </c>
      <c r="C7069" t="b">
        <v>0</v>
      </c>
      <c r="D7069" t="s">
        <v>336</v>
      </c>
      <c r="E7069" t="s">
        <v>339</v>
      </c>
      <c r="F7069" t="s">
        <v>105</v>
      </c>
      <c r="G7069">
        <v>0.29802168051806599</v>
      </c>
      <c r="H7069">
        <v>3.2991808991204498E-2</v>
      </c>
      <c r="I7069">
        <v>9.0332021683781498</v>
      </c>
      <c r="J7069" s="10">
        <v>2.4060977531947399E-19</v>
      </c>
      <c r="X7069" t="str">
        <f t="shared" si="555"/>
        <v>grade_8_lowses_1_t3_subsample_zdilligence_as.factor(sex)2</v>
      </c>
      <c r="Y7069" t="str">
        <f t="shared" si="556"/>
        <v>0.298</v>
      </c>
      <c r="Z7069" t="str">
        <f t="shared" si="557"/>
        <v>0.033</v>
      </c>
      <c r="AA7069" s="2" t="str">
        <f t="shared" si="558"/>
        <v>***</v>
      </c>
      <c r="AB7069" t="str">
        <f t="shared" si="559"/>
        <v>zdilligence ~ relative_age + as.factor(sex) | as.factor(school_id) |      0 | school_id</v>
      </c>
    </row>
    <row r="7070" spans="1:28">
      <c r="A7070">
        <v>7069</v>
      </c>
      <c r="B7070" t="s">
        <v>159</v>
      </c>
      <c r="C7070" t="b">
        <v>0</v>
      </c>
      <c r="D7070" t="s">
        <v>334</v>
      </c>
      <c r="E7070" t="s">
        <v>340</v>
      </c>
      <c r="F7070" t="s">
        <v>104</v>
      </c>
      <c r="G7070">
        <v>9.5694295984964893E-3</v>
      </c>
      <c r="H7070">
        <v>1.3880613758888601E-3</v>
      </c>
      <c r="I7070">
        <v>6.8940968783664998</v>
      </c>
      <c r="J7070" s="10">
        <v>5.4986054879163E-12</v>
      </c>
      <c r="X7070" t="str">
        <f t="shared" si="555"/>
        <v>grade_6_lowses_0_t3_subsample_zdilligence_relative_age</v>
      </c>
      <c r="Y7070" t="str">
        <f t="shared" si="556"/>
        <v>0.010</v>
      </c>
      <c r="Z7070" t="str">
        <f t="shared" si="557"/>
        <v>0.001</v>
      </c>
      <c r="AA7070" s="2" t="str">
        <f t="shared" si="558"/>
        <v>***</v>
      </c>
      <c r="AB7070" t="str">
        <f t="shared" si="559"/>
        <v>zdilligence ~ relative_age + as.factor(sex) + as.factor(book) | as.factor(school_id) |      0 | school_id</v>
      </c>
    </row>
    <row r="7071" spans="1:28">
      <c r="A7071">
        <v>7070</v>
      </c>
      <c r="B7071" t="s">
        <v>159</v>
      </c>
      <c r="C7071" t="b">
        <v>0</v>
      </c>
      <c r="D7071" t="s">
        <v>334</v>
      </c>
      <c r="E7071" t="s">
        <v>340</v>
      </c>
      <c r="F7071" t="s">
        <v>105</v>
      </c>
      <c r="G7071">
        <v>0.385205804903689</v>
      </c>
      <c r="H7071">
        <v>1.07171686746986E-2</v>
      </c>
      <c r="I7071">
        <v>35.942870416241</v>
      </c>
      <c r="J7071" s="10">
        <v>1.33452548435982E-278</v>
      </c>
      <c r="X7071" t="str">
        <f t="shared" si="555"/>
        <v>grade_6_lowses_0_t3_subsample_zdilligence_as.factor(sex)2</v>
      </c>
      <c r="Y7071" t="str">
        <f t="shared" si="556"/>
        <v>0.385</v>
      </c>
      <c r="Z7071" t="str">
        <f t="shared" si="557"/>
        <v>0.011</v>
      </c>
      <c r="AA7071" s="2" t="str">
        <f t="shared" si="558"/>
        <v>***</v>
      </c>
      <c r="AB7071" t="str">
        <f t="shared" si="559"/>
        <v>zdilligence ~ relative_age + as.factor(sex) + as.factor(book) | as.factor(school_id) |      0 | school_id</v>
      </c>
    </row>
    <row r="7072" spans="1:28">
      <c r="A7072">
        <v>7071</v>
      </c>
      <c r="B7072" t="s">
        <v>159</v>
      </c>
      <c r="C7072" t="b">
        <v>0</v>
      </c>
      <c r="D7072" t="s">
        <v>334</v>
      </c>
      <c r="E7072" t="s">
        <v>340</v>
      </c>
      <c r="F7072" t="s">
        <v>107</v>
      </c>
      <c r="G7072">
        <v>7.2044567376983101E-2</v>
      </c>
      <c r="H7072">
        <v>1.2547499120730899E-2</v>
      </c>
      <c r="I7072">
        <v>5.74174715485346</v>
      </c>
      <c r="J7072" s="10">
        <v>9.4360789537244903E-9</v>
      </c>
      <c r="X7072" t="str">
        <f t="shared" si="555"/>
        <v>grade_6_lowses_0_t3_subsample_zdilligence_as.factor(book)3</v>
      </c>
      <c r="Y7072" t="str">
        <f t="shared" si="556"/>
        <v>0.072</v>
      </c>
      <c r="Z7072" t="str">
        <f t="shared" si="557"/>
        <v>0.013</v>
      </c>
      <c r="AA7072" s="2" t="str">
        <f t="shared" si="558"/>
        <v>***</v>
      </c>
      <c r="AB7072" t="str">
        <f t="shared" si="559"/>
        <v>zdilligence ~ relative_age + as.factor(sex) + as.factor(book) | as.factor(school_id) |      0 | school_id</v>
      </c>
    </row>
    <row r="7073" spans="1:28">
      <c r="A7073">
        <v>7072</v>
      </c>
      <c r="B7073" t="s">
        <v>159</v>
      </c>
      <c r="C7073" t="b">
        <v>0</v>
      </c>
      <c r="D7073" t="s">
        <v>334</v>
      </c>
      <c r="E7073" t="s">
        <v>340</v>
      </c>
      <c r="F7073" t="s">
        <v>108</v>
      </c>
      <c r="G7073">
        <v>0.142530601542494</v>
      </c>
      <c r="H7073">
        <v>1.4073703472047601E-2</v>
      </c>
      <c r="I7073">
        <v>10.1274409984252</v>
      </c>
      <c r="J7073" s="10">
        <v>4.4541204852582403E-24</v>
      </c>
      <c r="X7073" t="str">
        <f t="shared" si="555"/>
        <v>grade_6_lowses_0_t3_subsample_zdilligence_as.factor(book)4</v>
      </c>
      <c r="Y7073" t="str">
        <f t="shared" si="556"/>
        <v>0.143</v>
      </c>
      <c r="Z7073" t="str">
        <f t="shared" si="557"/>
        <v>0.014</v>
      </c>
      <c r="AA7073" s="2" t="str">
        <f t="shared" si="558"/>
        <v>***</v>
      </c>
      <c r="AB7073" t="str">
        <f t="shared" si="559"/>
        <v>zdilligence ~ relative_age + as.factor(sex) + as.factor(book) | as.factor(school_id) |      0 | school_id</v>
      </c>
    </row>
    <row r="7074" spans="1:28">
      <c r="A7074">
        <v>7073</v>
      </c>
      <c r="B7074" t="s">
        <v>159</v>
      </c>
      <c r="C7074" t="b">
        <v>0</v>
      </c>
      <c r="D7074" t="s">
        <v>334</v>
      </c>
      <c r="E7074" t="s">
        <v>340</v>
      </c>
      <c r="F7074" t="s">
        <v>109</v>
      </c>
      <c r="G7074">
        <v>0.12786670704637301</v>
      </c>
      <c r="H7074">
        <v>1.6323290855652199E-2</v>
      </c>
      <c r="I7074">
        <v>7.8333902260950996</v>
      </c>
      <c r="J7074" s="10">
        <v>4.8619579760581498E-15</v>
      </c>
      <c r="X7074" t="str">
        <f t="shared" si="555"/>
        <v>grade_6_lowses_0_t3_subsample_zdilligence_as.factor(book)5</v>
      </c>
      <c r="Y7074" t="str">
        <f t="shared" si="556"/>
        <v>0.128</v>
      </c>
      <c r="Z7074" t="str">
        <f t="shared" si="557"/>
        <v>0.016</v>
      </c>
      <c r="AA7074" s="2" t="str">
        <f t="shared" si="558"/>
        <v>***</v>
      </c>
      <c r="AB7074" t="str">
        <f t="shared" si="559"/>
        <v>zdilligence ~ relative_age + as.factor(sex) + as.factor(book) | as.factor(school_id) |      0 | school_id</v>
      </c>
    </row>
    <row r="7075" spans="1:28">
      <c r="A7075">
        <v>7074</v>
      </c>
      <c r="B7075" t="s">
        <v>161</v>
      </c>
      <c r="C7075" t="b">
        <v>0</v>
      </c>
      <c r="D7075" t="s">
        <v>336</v>
      </c>
      <c r="E7075" t="s">
        <v>341</v>
      </c>
      <c r="F7075" t="s">
        <v>104</v>
      </c>
      <c r="G7075">
        <v>2.46424549198941E-3</v>
      </c>
      <c r="H7075">
        <v>6.6429473649494298E-3</v>
      </c>
      <c r="I7075">
        <v>0.370956648699589</v>
      </c>
      <c r="J7075">
        <v>0.71069676766829004</v>
      </c>
      <c r="X7075" t="str">
        <f t="shared" si="555"/>
        <v>grade_6_lowses_1_t3_subsample_zdilligence_relative_age</v>
      </c>
      <c r="Y7075" t="str">
        <f t="shared" si="556"/>
        <v>0.002</v>
      </c>
      <c r="Z7075" t="str">
        <f t="shared" si="557"/>
        <v>0.007</v>
      </c>
      <c r="AA7075" s="2" t="str">
        <f t="shared" si="558"/>
        <v/>
      </c>
      <c r="AB7075" t="str">
        <f t="shared" si="559"/>
        <v>zdilligence ~ relative_age + as.factor(sex) | as.factor(school_id) |      0 | school_id</v>
      </c>
    </row>
    <row r="7076" spans="1:28">
      <c r="A7076">
        <v>7075</v>
      </c>
      <c r="B7076" t="s">
        <v>161</v>
      </c>
      <c r="C7076" t="b">
        <v>0</v>
      </c>
      <c r="D7076" t="s">
        <v>336</v>
      </c>
      <c r="E7076" t="s">
        <v>341</v>
      </c>
      <c r="F7076" t="s">
        <v>105</v>
      </c>
      <c r="G7076">
        <v>0.42106513793912098</v>
      </c>
      <c r="H7076">
        <v>4.2309820989103103E-2</v>
      </c>
      <c r="I7076">
        <v>9.9519479897484509</v>
      </c>
      <c r="J7076" s="10">
        <v>5.7226880072461201E-23</v>
      </c>
      <c r="X7076" t="str">
        <f t="shared" si="555"/>
        <v>grade_6_lowses_1_t3_subsample_zdilligence_as.factor(sex)2</v>
      </c>
      <c r="Y7076" t="str">
        <f t="shared" si="556"/>
        <v>0.421</v>
      </c>
      <c r="Z7076" t="str">
        <f t="shared" si="557"/>
        <v>0.042</v>
      </c>
      <c r="AA7076" s="2" t="str">
        <f t="shared" si="558"/>
        <v>***</v>
      </c>
      <c r="AB7076" t="str">
        <f t="shared" si="559"/>
        <v>zdilligence ~ relative_age + as.factor(sex) | as.factor(school_id) |      0 | school_id</v>
      </c>
    </row>
    <row r="7077" spans="1:28">
      <c r="A7077">
        <v>7076</v>
      </c>
      <c r="B7077" t="s">
        <v>167</v>
      </c>
      <c r="C7077" t="b">
        <v>0</v>
      </c>
      <c r="D7077" t="s">
        <v>334</v>
      </c>
      <c r="E7077" t="s">
        <v>342</v>
      </c>
      <c r="F7077" t="s">
        <v>104</v>
      </c>
      <c r="G7077">
        <v>7.8108579623027202E-3</v>
      </c>
      <c r="H7077">
        <v>1.41009735780918E-3</v>
      </c>
      <c r="I7077">
        <v>5.5392331026264596</v>
      </c>
      <c r="J7077" s="10">
        <v>3.0574027598955498E-8</v>
      </c>
      <c r="X7077" t="str">
        <f t="shared" si="555"/>
        <v>grade_7_lowses_0_t3_subsample_zdilligence_relative_age</v>
      </c>
      <c r="Y7077" t="str">
        <f t="shared" si="556"/>
        <v>0.008</v>
      </c>
      <c r="Z7077" t="str">
        <f t="shared" si="557"/>
        <v>0.001</v>
      </c>
      <c r="AA7077" s="2" t="str">
        <f t="shared" si="558"/>
        <v>***</v>
      </c>
      <c r="AB7077" t="str">
        <f t="shared" si="559"/>
        <v>zdilligence ~ relative_age + as.factor(sex) + as.factor(book) | as.factor(school_id) |      0 | school_id</v>
      </c>
    </row>
    <row r="7078" spans="1:28">
      <c r="A7078">
        <v>7077</v>
      </c>
      <c r="B7078" t="s">
        <v>167</v>
      </c>
      <c r="C7078" t="b">
        <v>0</v>
      </c>
      <c r="D7078" t="s">
        <v>334</v>
      </c>
      <c r="E7078" t="s">
        <v>342</v>
      </c>
      <c r="F7078" t="s">
        <v>105</v>
      </c>
      <c r="G7078">
        <v>0.34381078488287398</v>
      </c>
      <c r="H7078">
        <v>1.0863678299384E-2</v>
      </c>
      <c r="I7078">
        <v>31.647732509013</v>
      </c>
      <c r="J7078" s="10">
        <v>4.3763817611706698E-217</v>
      </c>
      <c r="X7078" t="str">
        <f t="shared" si="555"/>
        <v>grade_7_lowses_0_t3_subsample_zdilligence_as.factor(sex)2</v>
      </c>
      <c r="Y7078" t="str">
        <f t="shared" si="556"/>
        <v>0.344</v>
      </c>
      <c r="Z7078" t="str">
        <f t="shared" si="557"/>
        <v>0.011</v>
      </c>
      <c r="AA7078" s="2" t="str">
        <f t="shared" si="558"/>
        <v>***</v>
      </c>
      <c r="AB7078" t="str">
        <f t="shared" si="559"/>
        <v>zdilligence ~ relative_age + as.factor(sex) + as.factor(book) | as.factor(school_id) |      0 | school_id</v>
      </c>
    </row>
    <row r="7079" spans="1:28">
      <c r="A7079">
        <v>7078</v>
      </c>
      <c r="B7079" t="s">
        <v>167</v>
      </c>
      <c r="C7079" t="b">
        <v>0</v>
      </c>
      <c r="D7079" t="s">
        <v>334</v>
      </c>
      <c r="E7079" t="s">
        <v>342</v>
      </c>
      <c r="F7079" t="s">
        <v>107</v>
      </c>
      <c r="G7079">
        <v>8.83718761627348E-2</v>
      </c>
      <c r="H7079">
        <v>1.22174257521598E-2</v>
      </c>
      <c r="I7079">
        <v>7.2332648428096302</v>
      </c>
      <c r="J7079" s="10">
        <v>4.8010848334464799E-13</v>
      </c>
      <c r="X7079" t="str">
        <f t="shared" si="555"/>
        <v>grade_7_lowses_0_t3_subsample_zdilligence_as.factor(book)3</v>
      </c>
      <c r="Y7079" t="str">
        <f t="shared" si="556"/>
        <v>0.088</v>
      </c>
      <c r="Z7079" t="str">
        <f t="shared" si="557"/>
        <v>0.012</v>
      </c>
      <c r="AA7079" s="2" t="str">
        <f t="shared" si="558"/>
        <v>***</v>
      </c>
      <c r="AB7079" t="str">
        <f t="shared" si="559"/>
        <v>zdilligence ~ relative_age + as.factor(sex) + as.factor(book) | as.factor(school_id) |      0 | school_id</v>
      </c>
    </row>
    <row r="7080" spans="1:28">
      <c r="A7080">
        <v>7079</v>
      </c>
      <c r="B7080" t="s">
        <v>167</v>
      </c>
      <c r="C7080" t="b">
        <v>0</v>
      </c>
      <c r="D7080" t="s">
        <v>334</v>
      </c>
      <c r="E7080" t="s">
        <v>342</v>
      </c>
      <c r="F7080" t="s">
        <v>108</v>
      </c>
      <c r="G7080">
        <v>0.14294168707032101</v>
      </c>
      <c r="H7080">
        <v>1.52137103099268E-2</v>
      </c>
      <c r="I7080">
        <v>9.3955835991600996</v>
      </c>
      <c r="J7080" s="10">
        <v>5.9854978626485599E-21</v>
      </c>
      <c r="X7080" t="str">
        <f t="shared" si="555"/>
        <v>grade_7_lowses_0_t3_subsample_zdilligence_as.factor(book)4</v>
      </c>
      <c r="Y7080" t="str">
        <f t="shared" si="556"/>
        <v>0.143</v>
      </c>
      <c r="Z7080" t="str">
        <f t="shared" si="557"/>
        <v>0.015</v>
      </c>
      <c r="AA7080" s="2" t="str">
        <f t="shared" si="558"/>
        <v>***</v>
      </c>
      <c r="AB7080" t="str">
        <f t="shared" si="559"/>
        <v>zdilligence ~ relative_age + as.factor(sex) + as.factor(book) | as.factor(school_id) |      0 | school_id</v>
      </c>
    </row>
    <row r="7081" spans="1:28">
      <c r="A7081">
        <v>7080</v>
      </c>
      <c r="B7081" t="s">
        <v>167</v>
      </c>
      <c r="C7081" t="b">
        <v>0</v>
      </c>
      <c r="D7081" t="s">
        <v>334</v>
      </c>
      <c r="E7081" t="s">
        <v>342</v>
      </c>
      <c r="F7081" t="s">
        <v>109</v>
      </c>
      <c r="G7081">
        <v>0.12171262491761101</v>
      </c>
      <c r="H7081">
        <v>1.7402289653877499E-2</v>
      </c>
      <c r="I7081">
        <v>6.9940581003081599</v>
      </c>
      <c r="J7081" s="10">
        <v>2.71305702487736E-12</v>
      </c>
      <c r="X7081" t="str">
        <f t="shared" si="555"/>
        <v>grade_7_lowses_0_t3_subsample_zdilligence_as.factor(book)5</v>
      </c>
      <c r="Y7081" t="str">
        <f t="shared" si="556"/>
        <v>0.122</v>
      </c>
      <c r="Z7081" t="str">
        <f t="shared" si="557"/>
        <v>0.017</v>
      </c>
      <c r="AA7081" s="2" t="str">
        <f t="shared" si="558"/>
        <v>***</v>
      </c>
      <c r="AB7081" t="str">
        <f t="shared" si="559"/>
        <v>zdilligence ~ relative_age + as.factor(sex) + as.factor(book) | as.factor(school_id) |      0 | school_id</v>
      </c>
    </row>
    <row r="7082" spans="1:28">
      <c r="A7082">
        <v>7081</v>
      </c>
      <c r="B7082" t="s">
        <v>169</v>
      </c>
      <c r="C7082" t="b">
        <v>0</v>
      </c>
      <c r="D7082" t="s">
        <v>336</v>
      </c>
      <c r="E7082" t="s">
        <v>343</v>
      </c>
      <c r="F7082" t="s">
        <v>104</v>
      </c>
      <c r="G7082">
        <v>4.4271634190137903E-3</v>
      </c>
      <c r="H7082">
        <v>4.4619697602428397E-3</v>
      </c>
      <c r="I7082">
        <v>0.99219933278365402</v>
      </c>
      <c r="J7082">
        <v>0.32115271340083801</v>
      </c>
      <c r="X7082" t="str">
        <f t="shared" si="555"/>
        <v>grade_7_lowses_1_t3_subsample_zdilligence_relative_age</v>
      </c>
      <c r="Y7082" t="str">
        <f t="shared" si="556"/>
        <v>0.004</v>
      </c>
      <c r="Z7082" t="str">
        <f t="shared" si="557"/>
        <v>0.004</v>
      </c>
      <c r="AA7082" s="2" t="str">
        <f t="shared" si="558"/>
        <v/>
      </c>
      <c r="AB7082" t="str">
        <f t="shared" si="559"/>
        <v>zdilligence ~ relative_age + as.factor(sex) | as.factor(school_id) |      0 | school_id</v>
      </c>
    </row>
    <row r="7083" spans="1:28">
      <c r="A7083">
        <v>7082</v>
      </c>
      <c r="B7083" t="s">
        <v>169</v>
      </c>
      <c r="C7083" t="b">
        <v>0</v>
      </c>
      <c r="D7083" t="s">
        <v>336</v>
      </c>
      <c r="E7083" t="s">
        <v>343</v>
      </c>
      <c r="F7083" t="s">
        <v>105</v>
      </c>
      <c r="G7083">
        <v>0.43152950606958901</v>
      </c>
      <c r="H7083">
        <v>3.22785572462118E-2</v>
      </c>
      <c r="I7083">
        <v>13.368921751303899</v>
      </c>
      <c r="J7083" s="10">
        <v>5.1232698071408002E-40</v>
      </c>
      <c r="X7083" t="str">
        <f t="shared" si="555"/>
        <v>grade_7_lowses_1_t3_subsample_zdilligence_as.factor(sex)2</v>
      </c>
      <c r="Y7083" t="str">
        <f t="shared" si="556"/>
        <v>0.432</v>
      </c>
      <c r="Z7083" t="str">
        <f t="shared" si="557"/>
        <v>0.032</v>
      </c>
      <c r="AA7083" s="2" t="str">
        <f t="shared" si="558"/>
        <v>***</v>
      </c>
      <c r="AB7083" t="str">
        <f t="shared" si="559"/>
        <v>zdilligence ~ relative_age + as.factor(sex) | as.factor(school_id) |      0 | school_id</v>
      </c>
    </row>
    <row r="7084" spans="1:28">
      <c r="A7084">
        <v>7083</v>
      </c>
      <c r="B7084" t="s">
        <v>177</v>
      </c>
      <c r="C7084" t="b">
        <v>0</v>
      </c>
      <c r="D7084" t="s">
        <v>344</v>
      </c>
      <c r="E7084" t="s">
        <v>345</v>
      </c>
      <c r="F7084" t="s">
        <v>104</v>
      </c>
      <c r="G7084">
        <v>6.1133715796555304E-3</v>
      </c>
      <c r="H7084">
        <v>1.8459987878147899E-3</v>
      </c>
      <c r="I7084">
        <v>3.3116877540815</v>
      </c>
      <c r="J7084">
        <v>9.2879849736071695E-4</v>
      </c>
      <c r="X7084" t="str">
        <f t="shared" si="555"/>
        <v>grade_9_sex_2_t3_subsample_zdilligence_relative_age</v>
      </c>
      <c r="Y7084" t="str">
        <f t="shared" si="556"/>
        <v>0.006</v>
      </c>
      <c r="Z7084" t="str">
        <f t="shared" si="557"/>
        <v>0.002</v>
      </c>
      <c r="AA7084" s="2" t="str">
        <f t="shared" si="558"/>
        <v>***</v>
      </c>
      <c r="AB7084" t="str">
        <f t="shared" si="559"/>
        <v>zdilligence ~ relative_age + as.factor(book) | as.factor(school_id) |      0 | school_id</v>
      </c>
    </row>
    <row r="7085" spans="1:28">
      <c r="A7085">
        <v>7084</v>
      </c>
      <c r="B7085" t="s">
        <v>177</v>
      </c>
      <c r="C7085" t="b">
        <v>0</v>
      </c>
      <c r="D7085" t="s">
        <v>344</v>
      </c>
      <c r="E7085" t="s">
        <v>345</v>
      </c>
      <c r="F7085" t="s">
        <v>106</v>
      </c>
      <c r="G7085">
        <v>0.253277956475016</v>
      </c>
      <c r="H7085">
        <v>2.2784197182420401E-2</v>
      </c>
      <c r="I7085">
        <v>11.116387136538499</v>
      </c>
      <c r="J7085" s="10">
        <v>1.2381532143121999E-28</v>
      </c>
      <c r="X7085" t="str">
        <f t="shared" si="555"/>
        <v>grade_9_sex_2_t3_subsample_zdilligence_as.factor(book)2</v>
      </c>
      <c r="Y7085" t="str">
        <f t="shared" si="556"/>
        <v>0.253</v>
      </c>
      <c r="Z7085" t="str">
        <f t="shared" si="557"/>
        <v>0.023</v>
      </c>
      <c r="AA7085" s="2" t="str">
        <f t="shared" si="558"/>
        <v>***</v>
      </c>
      <c r="AB7085" t="str">
        <f t="shared" si="559"/>
        <v>zdilligence ~ relative_age + as.factor(book) | as.factor(school_id) |      0 | school_id</v>
      </c>
    </row>
    <row r="7086" spans="1:28">
      <c r="A7086">
        <v>7085</v>
      </c>
      <c r="B7086" t="s">
        <v>177</v>
      </c>
      <c r="C7086" t="b">
        <v>0</v>
      </c>
      <c r="D7086" t="s">
        <v>344</v>
      </c>
      <c r="E7086" t="s">
        <v>345</v>
      </c>
      <c r="F7086" t="s">
        <v>107</v>
      </c>
      <c r="G7086">
        <v>0.27940167429537099</v>
      </c>
      <c r="H7086">
        <v>2.0914888996295102E-2</v>
      </c>
      <c r="I7086">
        <v>13.358984326661499</v>
      </c>
      <c r="J7086" s="10">
        <v>1.4945045643076E-40</v>
      </c>
      <c r="X7086" t="str">
        <f t="shared" si="555"/>
        <v>grade_9_sex_2_t3_subsample_zdilligence_as.factor(book)3</v>
      </c>
      <c r="Y7086" t="str">
        <f t="shared" si="556"/>
        <v>0.279</v>
      </c>
      <c r="Z7086" t="str">
        <f t="shared" si="557"/>
        <v>0.021</v>
      </c>
      <c r="AA7086" s="2" t="str">
        <f t="shared" si="558"/>
        <v>***</v>
      </c>
      <c r="AB7086" t="str">
        <f t="shared" si="559"/>
        <v>zdilligence ~ relative_age + as.factor(book) | as.factor(school_id) |      0 | school_id</v>
      </c>
    </row>
    <row r="7087" spans="1:28">
      <c r="A7087">
        <v>7086</v>
      </c>
      <c r="B7087" t="s">
        <v>177</v>
      </c>
      <c r="C7087" t="b">
        <v>0</v>
      </c>
      <c r="D7087" t="s">
        <v>344</v>
      </c>
      <c r="E7087" t="s">
        <v>345</v>
      </c>
      <c r="F7087" t="s">
        <v>108</v>
      </c>
      <c r="G7087">
        <v>0.25459891978635801</v>
      </c>
      <c r="H7087">
        <v>2.3454312454697999E-2</v>
      </c>
      <c r="I7087">
        <v>10.855100539745701</v>
      </c>
      <c r="J7087" s="10">
        <v>2.2024030827276201E-27</v>
      </c>
      <c r="X7087" t="str">
        <f t="shared" si="555"/>
        <v>grade_9_sex_2_t3_subsample_zdilligence_as.factor(book)4</v>
      </c>
      <c r="Y7087" t="str">
        <f t="shared" si="556"/>
        <v>0.255</v>
      </c>
      <c r="Z7087" t="str">
        <f t="shared" si="557"/>
        <v>0.023</v>
      </c>
      <c r="AA7087" s="2" t="str">
        <f t="shared" si="558"/>
        <v>***</v>
      </c>
      <c r="AB7087" t="str">
        <f t="shared" si="559"/>
        <v>zdilligence ~ relative_age + as.factor(book) | as.factor(school_id) |      0 | school_id</v>
      </c>
    </row>
    <row r="7088" spans="1:28">
      <c r="A7088">
        <v>7087</v>
      </c>
      <c r="B7088" t="s">
        <v>177</v>
      </c>
      <c r="C7088" t="b">
        <v>0</v>
      </c>
      <c r="D7088" t="s">
        <v>344</v>
      </c>
      <c r="E7088" t="s">
        <v>345</v>
      </c>
      <c r="F7088" t="s">
        <v>109</v>
      </c>
      <c r="G7088">
        <v>0.17799983310696399</v>
      </c>
      <c r="H7088">
        <v>2.6419883226515499E-2</v>
      </c>
      <c r="I7088">
        <v>6.7373436733558503</v>
      </c>
      <c r="J7088" s="10">
        <v>1.65172192802138E-11</v>
      </c>
      <c r="X7088" t="str">
        <f t="shared" si="555"/>
        <v>grade_9_sex_2_t3_subsample_zdilligence_as.factor(book)5</v>
      </c>
      <c r="Y7088" t="str">
        <f t="shared" si="556"/>
        <v>0.178</v>
      </c>
      <c r="Z7088" t="str">
        <f t="shared" si="557"/>
        <v>0.026</v>
      </c>
      <c r="AA7088" s="2" t="str">
        <f t="shared" si="558"/>
        <v>***</v>
      </c>
      <c r="AB7088" t="str">
        <f t="shared" si="559"/>
        <v>zdilligence ~ relative_age + as.factor(book) | as.factor(school_id) |      0 | school_id</v>
      </c>
    </row>
    <row r="7089" spans="1:28">
      <c r="A7089">
        <v>7088</v>
      </c>
      <c r="B7089" t="s">
        <v>179</v>
      </c>
      <c r="C7089" t="b">
        <v>0</v>
      </c>
      <c r="D7089" t="s">
        <v>344</v>
      </c>
      <c r="E7089" t="s">
        <v>346</v>
      </c>
      <c r="F7089" t="s">
        <v>104</v>
      </c>
      <c r="G7089">
        <v>7.2502946326965202E-3</v>
      </c>
      <c r="H7089">
        <v>1.77255294495186E-3</v>
      </c>
      <c r="I7089">
        <v>4.0903120289551804</v>
      </c>
      <c r="J7089" s="10">
        <v>4.3236389915008197E-5</v>
      </c>
      <c r="X7089" t="str">
        <f t="shared" si="555"/>
        <v>grade_8_sex_2_t3_subsample_zdilligence_relative_age</v>
      </c>
      <c r="Y7089" t="str">
        <f t="shared" si="556"/>
        <v>0.007</v>
      </c>
      <c r="Z7089" t="str">
        <f t="shared" si="557"/>
        <v>0.002</v>
      </c>
      <c r="AA7089" s="2" t="str">
        <f t="shared" si="558"/>
        <v>***</v>
      </c>
      <c r="AB7089" t="str">
        <f t="shared" si="559"/>
        <v>zdilligence ~ relative_age + as.factor(book) | as.factor(school_id) |      0 | school_id</v>
      </c>
    </row>
    <row r="7090" spans="1:28">
      <c r="A7090">
        <v>7089</v>
      </c>
      <c r="B7090" t="s">
        <v>179</v>
      </c>
      <c r="C7090" t="b">
        <v>0</v>
      </c>
      <c r="D7090" t="s">
        <v>344</v>
      </c>
      <c r="E7090" t="s">
        <v>346</v>
      </c>
      <c r="F7090" t="s">
        <v>106</v>
      </c>
      <c r="G7090">
        <v>0.29473129082336602</v>
      </c>
      <c r="H7090">
        <v>2.3835694434645699E-2</v>
      </c>
      <c r="I7090">
        <v>12.3651228887617</v>
      </c>
      <c r="J7090" s="10">
        <v>5.3105656497214899E-35</v>
      </c>
      <c r="X7090" t="str">
        <f t="shared" si="555"/>
        <v>grade_8_sex_2_t3_subsample_zdilligence_as.factor(book)2</v>
      </c>
      <c r="Y7090" t="str">
        <f t="shared" si="556"/>
        <v>0.295</v>
      </c>
      <c r="Z7090" t="str">
        <f t="shared" si="557"/>
        <v>0.024</v>
      </c>
      <c r="AA7090" s="2" t="str">
        <f t="shared" si="558"/>
        <v>***</v>
      </c>
      <c r="AB7090" t="str">
        <f t="shared" si="559"/>
        <v>zdilligence ~ relative_age + as.factor(book) | as.factor(school_id) |      0 | school_id</v>
      </c>
    </row>
    <row r="7091" spans="1:28">
      <c r="A7091">
        <v>7090</v>
      </c>
      <c r="B7091" t="s">
        <v>179</v>
      </c>
      <c r="C7091" t="b">
        <v>0</v>
      </c>
      <c r="D7091" t="s">
        <v>344</v>
      </c>
      <c r="E7091" t="s">
        <v>346</v>
      </c>
      <c r="F7091" t="s">
        <v>107</v>
      </c>
      <c r="G7091">
        <v>0.32707915755385802</v>
      </c>
      <c r="H7091">
        <v>2.3167869906000099E-2</v>
      </c>
      <c r="I7091">
        <v>14.1177915311563</v>
      </c>
      <c r="J7091" s="10">
        <v>4.69482476095901E-45</v>
      </c>
      <c r="X7091" t="str">
        <f t="shared" si="555"/>
        <v>grade_8_sex_2_t3_subsample_zdilligence_as.factor(book)3</v>
      </c>
      <c r="Y7091" t="str">
        <f t="shared" si="556"/>
        <v>0.327</v>
      </c>
      <c r="Z7091" t="str">
        <f t="shared" si="557"/>
        <v>0.023</v>
      </c>
      <c r="AA7091" s="2" t="str">
        <f t="shared" si="558"/>
        <v>***</v>
      </c>
      <c r="AB7091" t="str">
        <f t="shared" si="559"/>
        <v>zdilligence ~ relative_age + as.factor(book) | as.factor(school_id) |      0 | school_id</v>
      </c>
    </row>
    <row r="7092" spans="1:28">
      <c r="A7092">
        <v>7091</v>
      </c>
      <c r="B7092" t="s">
        <v>179</v>
      </c>
      <c r="C7092" t="b">
        <v>0</v>
      </c>
      <c r="D7092" t="s">
        <v>344</v>
      </c>
      <c r="E7092" t="s">
        <v>346</v>
      </c>
      <c r="F7092" t="s">
        <v>108</v>
      </c>
      <c r="G7092">
        <v>0.33489508902020199</v>
      </c>
      <c r="H7092">
        <v>2.6023500280945199E-2</v>
      </c>
      <c r="I7092">
        <v>12.868948658125699</v>
      </c>
      <c r="J7092" s="10">
        <v>9.2841919786518703E-38</v>
      </c>
      <c r="X7092" t="str">
        <f t="shared" si="555"/>
        <v>grade_8_sex_2_t3_subsample_zdilligence_as.factor(book)4</v>
      </c>
      <c r="Y7092" t="str">
        <f t="shared" si="556"/>
        <v>0.335</v>
      </c>
      <c r="Z7092" t="str">
        <f t="shared" si="557"/>
        <v>0.026</v>
      </c>
      <c r="AA7092" s="2" t="str">
        <f t="shared" si="558"/>
        <v>***</v>
      </c>
      <c r="AB7092" t="str">
        <f t="shared" si="559"/>
        <v>zdilligence ~ relative_age + as.factor(book) | as.factor(school_id) |      0 | school_id</v>
      </c>
    </row>
    <row r="7093" spans="1:28">
      <c r="A7093">
        <v>7092</v>
      </c>
      <c r="B7093" t="s">
        <v>179</v>
      </c>
      <c r="C7093" t="b">
        <v>0</v>
      </c>
      <c r="D7093" t="s">
        <v>344</v>
      </c>
      <c r="E7093" t="s">
        <v>346</v>
      </c>
      <c r="F7093" t="s">
        <v>109</v>
      </c>
      <c r="G7093">
        <v>0.286117500447788</v>
      </c>
      <c r="H7093">
        <v>2.7559331322823399E-2</v>
      </c>
      <c r="I7093">
        <v>10.3818738232897</v>
      </c>
      <c r="J7093" s="10">
        <v>3.43963551112056E-25</v>
      </c>
      <c r="X7093" t="str">
        <f t="shared" si="555"/>
        <v>grade_8_sex_2_t3_subsample_zdilligence_as.factor(book)5</v>
      </c>
      <c r="Y7093" t="str">
        <f t="shared" si="556"/>
        <v>0.286</v>
      </c>
      <c r="Z7093" t="str">
        <f t="shared" si="557"/>
        <v>0.028</v>
      </c>
      <c r="AA7093" s="2" t="str">
        <f t="shared" si="558"/>
        <v>***</v>
      </c>
      <c r="AB7093" t="str">
        <f t="shared" si="559"/>
        <v>zdilligence ~ relative_age + as.factor(book) | as.factor(school_id) |      0 | school_id</v>
      </c>
    </row>
    <row r="7094" spans="1:28">
      <c r="A7094">
        <v>7093</v>
      </c>
      <c r="B7094" t="s">
        <v>181</v>
      </c>
      <c r="C7094" t="b">
        <v>0</v>
      </c>
      <c r="D7094" t="s">
        <v>344</v>
      </c>
      <c r="E7094" t="s">
        <v>347</v>
      </c>
      <c r="F7094" t="s">
        <v>104</v>
      </c>
      <c r="G7094">
        <v>1.11625889532642E-2</v>
      </c>
      <c r="H7094">
        <v>1.95488922994248E-3</v>
      </c>
      <c r="I7094">
        <v>5.7100877033286501</v>
      </c>
      <c r="J7094" s="10">
        <v>1.14364219869566E-8</v>
      </c>
      <c r="X7094" t="str">
        <f t="shared" si="555"/>
        <v>grade_6_sex_2_t3_subsample_zdilligence_relative_age</v>
      </c>
      <c r="Y7094" t="str">
        <f t="shared" si="556"/>
        <v>0.011</v>
      </c>
      <c r="Z7094" t="str">
        <f t="shared" si="557"/>
        <v>0.002</v>
      </c>
      <c r="AA7094" s="2" t="str">
        <f t="shared" si="558"/>
        <v>***</v>
      </c>
      <c r="AB7094" t="str">
        <f t="shared" si="559"/>
        <v>zdilligence ~ relative_age + as.factor(book) | as.factor(school_id) |      0 | school_id</v>
      </c>
    </row>
    <row r="7095" spans="1:28">
      <c r="A7095">
        <v>7094</v>
      </c>
      <c r="B7095" t="s">
        <v>181</v>
      </c>
      <c r="C7095" t="b">
        <v>0</v>
      </c>
      <c r="D7095" t="s">
        <v>344</v>
      </c>
      <c r="E7095" t="s">
        <v>347</v>
      </c>
      <c r="F7095" t="s">
        <v>106</v>
      </c>
      <c r="G7095">
        <v>0.31575401754292798</v>
      </c>
      <c r="H7095">
        <v>3.1820651012455001E-2</v>
      </c>
      <c r="I7095">
        <v>9.9229276427857709</v>
      </c>
      <c r="J7095" s="10">
        <v>3.6990937744281303E-23</v>
      </c>
      <c r="X7095" t="str">
        <f t="shared" si="555"/>
        <v>grade_6_sex_2_t3_subsample_zdilligence_as.factor(book)2</v>
      </c>
      <c r="Y7095" t="str">
        <f t="shared" si="556"/>
        <v>0.316</v>
      </c>
      <c r="Z7095" t="str">
        <f t="shared" si="557"/>
        <v>0.032</v>
      </c>
      <c r="AA7095" s="2" t="str">
        <f t="shared" si="558"/>
        <v>***</v>
      </c>
      <c r="AB7095" t="str">
        <f t="shared" si="559"/>
        <v>zdilligence ~ relative_age + as.factor(book) | as.factor(school_id) |      0 | school_id</v>
      </c>
    </row>
    <row r="7096" spans="1:28">
      <c r="A7096">
        <v>7095</v>
      </c>
      <c r="B7096" t="s">
        <v>181</v>
      </c>
      <c r="C7096" t="b">
        <v>0</v>
      </c>
      <c r="D7096" t="s">
        <v>344</v>
      </c>
      <c r="E7096" t="s">
        <v>347</v>
      </c>
      <c r="F7096" t="s">
        <v>107</v>
      </c>
      <c r="G7096">
        <v>0.39897051360133001</v>
      </c>
      <c r="H7096">
        <v>3.0322709424297999E-2</v>
      </c>
      <c r="I7096">
        <v>13.1574823350591</v>
      </c>
      <c r="J7096" s="10">
        <v>2.1671602972974101E-39</v>
      </c>
      <c r="X7096" t="str">
        <f t="shared" si="555"/>
        <v>grade_6_sex_2_t3_subsample_zdilligence_as.factor(book)3</v>
      </c>
      <c r="Y7096" t="str">
        <f t="shared" si="556"/>
        <v>0.399</v>
      </c>
      <c r="Z7096" t="str">
        <f t="shared" si="557"/>
        <v>0.030</v>
      </c>
      <c r="AA7096" s="2" t="str">
        <f t="shared" si="558"/>
        <v>***</v>
      </c>
      <c r="AB7096" t="str">
        <f t="shared" si="559"/>
        <v>zdilligence ~ relative_age + as.factor(book) | as.factor(school_id) |      0 | school_id</v>
      </c>
    </row>
    <row r="7097" spans="1:28">
      <c r="A7097">
        <v>7096</v>
      </c>
      <c r="B7097" t="s">
        <v>181</v>
      </c>
      <c r="C7097" t="b">
        <v>0</v>
      </c>
      <c r="D7097" t="s">
        <v>344</v>
      </c>
      <c r="E7097" t="s">
        <v>347</v>
      </c>
      <c r="F7097" t="s">
        <v>108</v>
      </c>
      <c r="G7097">
        <v>0.45462792876379299</v>
      </c>
      <c r="H7097">
        <v>3.1726961724361603E-2</v>
      </c>
      <c r="I7097">
        <v>14.329387500559401</v>
      </c>
      <c r="J7097" s="10">
        <v>2.3125668170244501E-46</v>
      </c>
      <c r="X7097" t="str">
        <f t="shared" si="555"/>
        <v>grade_6_sex_2_t3_subsample_zdilligence_as.factor(book)4</v>
      </c>
      <c r="Y7097" t="str">
        <f t="shared" si="556"/>
        <v>0.455</v>
      </c>
      <c r="Z7097" t="str">
        <f t="shared" si="557"/>
        <v>0.032</v>
      </c>
      <c r="AA7097" s="2" t="str">
        <f t="shared" si="558"/>
        <v>***</v>
      </c>
      <c r="AB7097" t="str">
        <f t="shared" si="559"/>
        <v>zdilligence ~ relative_age + as.factor(book) | as.factor(school_id) |      0 | school_id</v>
      </c>
    </row>
    <row r="7098" spans="1:28">
      <c r="A7098">
        <v>7097</v>
      </c>
      <c r="B7098" t="s">
        <v>181</v>
      </c>
      <c r="C7098" t="b">
        <v>0</v>
      </c>
      <c r="D7098" t="s">
        <v>344</v>
      </c>
      <c r="E7098" t="s">
        <v>347</v>
      </c>
      <c r="F7098" t="s">
        <v>109</v>
      </c>
      <c r="G7098">
        <v>0.46677288957547097</v>
      </c>
      <c r="H7098">
        <v>3.43030357948211E-2</v>
      </c>
      <c r="I7098">
        <v>13.6073347084325</v>
      </c>
      <c r="J7098" s="10">
        <v>5.3464285941679699E-42</v>
      </c>
      <c r="X7098" t="str">
        <f t="shared" si="555"/>
        <v>grade_6_sex_2_t3_subsample_zdilligence_as.factor(book)5</v>
      </c>
      <c r="Y7098" t="str">
        <f t="shared" si="556"/>
        <v>0.467</v>
      </c>
      <c r="Z7098" t="str">
        <f t="shared" si="557"/>
        <v>0.034</v>
      </c>
      <c r="AA7098" s="2" t="str">
        <f t="shared" si="558"/>
        <v>***</v>
      </c>
      <c r="AB7098" t="str">
        <f t="shared" si="559"/>
        <v>zdilligence ~ relative_age + as.factor(book) | as.factor(school_id) |      0 | school_id</v>
      </c>
    </row>
    <row r="7099" spans="1:28">
      <c r="A7099">
        <v>7098</v>
      </c>
      <c r="B7099" t="s">
        <v>185</v>
      </c>
      <c r="C7099" t="b">
        <v>0</v>
      </c>
      <c r="D7099" t="s">
        <v>344</v>
      </c>
      <c r="E7099" t="s">
        <v>348</v>
      </c>
      <c r="F7099" t="s">
        <v>104</v>
      </c>
      <c r="G7099">
        <v>1.0103216685096301E-2</v>
      </c>
      <c r="H7099">
        <v>1.7140406934955199E-3</v>
      </c>
      <c r="I7099">
        <v>5.8943855437249999</v>
      </c>
      <c r="J7099" s="10">
        <v>3.8159497370755202E-9</v>
      </c>
      <c r="X7099" t="str">
        <f t="shared" si="555"/>
        <v>grade_7_sex_2_t3_subsample_zdilligence_relative_age</v>
      </c>
      <c r="Y7099" t="str">
        <f t="shared" si="556"/>
        <v>0.010</v>
      </c>
      <c r="Z7099" t="str">
        <f t="shared" si="557"/>
        <v>0.002</v>
      </c>
      <c r="AA7099" s="2" t="str">
        <f t="shared" si="558"/>
        <v>***</v>
      </c>
      <c r="AB7099" t="str">
        <f t="shared" si="559"/>
        <v>zdilligence ~ relative_age + as.factor(book) | as.factor(school_id) |      0 | school_id</v>
      </c>
    </row>
    <row r="7100" spans="1:28">
      <c r="A7100">
        <v>7099</v>
      </c>
      <c r="B7100" t="s">
        <v>185</v>
      </c>
      <c r="C7100" t="b">
        <v>0</v>
      </c>
      <c r="D7100" t="s">
        <v>344</v>
      </c>
      <c r="E7100" t="s">
        <v>348</v>
      </c>
      <c r="F7100" t="s">
        <v>106</v>
      </c>
      <c r="G7100">
        <v>0.21502324874350001</v>
      </c>
      <c r="H7100">
        <v>2.65087845585265E-2</v>
      </c>
      <c r="I7100">
        <v>8.1113959890831104</v>
      </c>
      <c r="J7100" s="10">
        <v>5.2652263778469403E-16</v>
      </c>
      <c r="X7100" t="str">
        <f t="shared" si="555"/>
        <v>grade_7_sex_2_t3_subsample_zdilligence_as.factor(book)2</v>
      </c>
      <c r="Y7100" t="str">
        <f t="shared" si="556"/>
        <v>0.215</v>
      </c>
      <c r="Z7100" t="str">
        <f t="shared" si="557"/>
        <v>0.027</v>
      </c>
      <c r="AA7100" s="2" t="str">
        <f t="shared" si="558"/>
        <v>***</v>
      </c>
      <c r="AB7100" t="str">
        <f t="shared" si="559"/>
        <v>zdilligence ~ relative_age + as.factor(book) | as.factor(school_id) |      0 | school_id</v>
      </c>
    </row>
    <row r="7101" spans="1:28">
      <c r="A7101">
        <v>7100</v>
      </c>
      <c r="B7101" t="s">
        <v>185</v>
      </c>
      <c r="C7101" t="b">
        <v>0</v>
      </c>
      <c r="D7101" t="s">
        <v>344</v>
      </c>
      <c r="E7101" t="s">
        <v>348</v>
      </c>
      <c r="F7101" t="s">
        <v>107</v>
      </c>
      <c r="G7101">
        <v>0.29828570380541097</v>
      </c>
      <c r="H7101">
        <v>2.4130533036602401E-2</v>
      </c>
      <c r="I7101">
        <v>12.3613391943293</v>
      </c>
      <c r="J7101" s="10">
        <v>5.53640602546199E-35</v>
      </c>
      <c r="X7101" t="str">
        <f t="shared" si="555"/>
        <v>grade_7_sex_2_t3_subsample_zdilligence_as.factor(book)3</v>
      </c>
      <c r="Y7101" t="str">
        <f t="shared" si="556"/>
        <v>0.298</v>
      </c>
      <c r="Z7101" t="str">
        <f t="shared" si="557"/>
        <v>0.024</v>
      </c>
      <c r="AA7101" s="2" t="str">
        <f t="shared" si="558"/>
        <v>***</v>
      </c>
      <c r="AB7101" t="str">
        <f t="shared" si="559"/>
        <v>zdilligence ~ relative_age + as.factor(book) | as.factor(school_id) |      0 | school_id</v>
      </c>
    </row>
    <row r="7102" spans="1:28">
      <c r="A7102">
        <v>7101</v>
      </c>
      <c r="B7102" t="s">
        <v>185</v>
      </c>
      <c r="C7102" t="b">
        <v>0</v>
      </c>
      <c r="D7102" t="s">
        <v>344</v>
      </c>
      <c r="E7102" t="s">
        <v>348</v>
      </c>
      <c r="F7102" t="s">
        <v>108</v>
      </c>
      <c r="G7102">
        <v>0.36356465371645502</v>
      </c>
      <c r="H7102">
        <v>2.6900966783004999E-2</v>
      </c>
      <c r="I7102">
        <v>13.5149289112591</v>
      </c>
      <c r="J7102" s="10">
        <v>1.87310836241389E-41</v>
      </c>
      <c r="X7102" t="str">
        <f t="shared" si="555"/>
        <v>grade_7_sex_2_t3_subsample_zdilligence_as.factor(book)4</v>
      </c>
      <c r="Y7102" t="str">
        <f t="shared" si="556"/>
        <v>0.364</v>
      </c>
      <c r="Z7102" t="str">
        <f t="shared" si="557"/>
        <v>0.027</v>
      </c>
      <c r="AA7102" s="2" t="str">
        <f t="shared" si="558"/>
        <v>***</v>
      </c>
      <c r="AB7102" t="str">
        <f t="shared" si="559"/>
        <v>zdilligence ~ relative_age + as.factor(book) | as.factor(school_id) |      0 | school_id</v>
      </c>
    </row>
    <row r="7103" spans="1:28">
      <c r="A7103">
        <v>7102</v>
      </c>
      <c r="B7103" t="s">
        <v>185</v>
      </c>
      <c r="C7103" t="b">
        <v>0</v>
      </c>
      <c r="D7103" t="s">
        <v>344</v>
      </c>
      <c r="E7103" t="s">
        <v>348</v>
      </c>
      <c r="F7103" t="s">
        <v>109</v>
      </c>
      <c r="G7103">
        <v>0.35032829184528103</v>
      </c>
      <c r="H7103">
        <v>2.9241312399297899E-2</v>
      </c>
      <c r="I7103">
        <v>11.9805939987048</v>
      </c>
      <c r="J7103" s="10">
        <v>5.6956762883753302E-33</v>
      </c>
      <c r="X7103" t="str">
        <f t="shared" si="555"/>
        <v>grade_7_sex_2_t3_subsample_zdilligence_as.factor(book)5</v>
      </c>
      <c r="Y7103" t="str">
        <f t="shared" si="556"/>
        <v>0.350</v>
      </c>
      <c r="Z7103" t="str">
        <f t="shared" si="557"/>
        <v>0.029</v>
      </c>
      <c r="AA7103" s="2" t="str">
        <f t="shared" si="558"/>
        <v>***</v>
      </c>
      <c r="AB7103" t="str">
        <f t="shared" si="559"/>
        <v>zdilligence ~ relative_age + as.factor(book) | as.factor(school_id) |      0 | school_id</v>
      </c>
    </row>
    <row r="7104" spans="1:28">
      <c r="A7104">
        <v>7103</v>
      </c>
      <c r="B7104" t="s">
        <v>187</v>
      </c>
      <c r="C7104" t="b">
        <v>0</v>
      </c>
      <c r="D7104" t="s">
        <v>344</v>
      </c>
      <c r="E7104" t="s">
        <v>349</v>
      </c>
      <c r="F7104" t="s">
        <v>104</v>
      </c>
      <c r="G7104">
        <v>6.70387000075296E-3</v>
      </c>
      <c r="H7104">
        <v>1.9701714011613699E-3</v>
      </c>
      <c r="I7104">
        <v>3.4026836430582601</v>
      </c>
      <c r="J7104">
        <v>6.6846283278760503E-4</v>
      </c>
      <c r="X7104" t="str">
        <f t="shared" si="555"/>
        <v>grade_6_sex_1_t3_subsample_zdilligence_relative_age</v>
      </c>
      <c r="Y7104" t="str">
        <f t="shared" si="556"/>
        <v>0.007</v>
      </c>
      <c r="Z7104" t="str">
        <f t="shared" si="557"/>
        <v>0.002</v>
      </c>
      <c r="AA7104" s="2" t="str">
        <f t="shared" si="558"/>
        <v>***</v>
      </c>
      <c r="AB7104" t="str">
        <f t="shared" si="559"/>
        <v>zdilligence ~ relative_age + as.factor(book) | as.factor(school_id) |      0 | school_id</v>
      </c>
    </row>
    <row r="7105" spans="1:28">
      <c r="A7105">
        <v>7104</v>
      </c>
      <c r="B7105" t="s">
        <v>187</v>
      </c>
      <c r="C7105" t="b">
        <v>0</v>
      </c>
      <c r="D7105" t="s">
        <v>344</v>
      </c>
      <c r="E7105" t="s">
        <v>349</v>
      </c>
      <c r="F7105" t="s">
        <v>106</v>
      </c>
      <c r="G7105">
        <v>0.34773472258187299</v>
      </c>
      <c r="H7105">
        <v>2.63680367411969E-2</v>
      </c>
      <c r="I7105">
        <v>13.1877365764808</v>
      </c>
      <c r="J7105" s="10">
        <v>1.4587386611434701E-39</v>
      </c>
      <c r="X7105" t="str">
        <f t="shared" si="555"/>
        <v>grade_6_sex_1_t3_subsample_zdilligence_as.factor(book)2</v>
      </c>
      <c r="Y7105" t="str">
        <f t="shared" si="556"/>
        <v>0.348</v>
      </c>
      <c r="Z7105" t="str">
        <f t="shared" si="557"/>
        <v>0.026</v>
      </c>
      <c r="AA7105" s="2" t="str">
        <f t="shared" si="558"/>
        <v>***</v>
      </c>
      <c r="AB7105" t="str">
        <f t="shared" si="559"/>
        <v>zdilligence ~ relative_age + as.factor(book) | as.factor(school_id) |      0 | school_id</v>
      </c>
    </row>
    <row r="7106" spans="1:28">
      <c r="A7106">
        <v>7105</v>
      </c>
      <c r="B7106" t="s">
        <v>187</v>
      </c>
      <c r="C7106" t="b">
        <v>0</v>
      </c>
      <c r="D7106" t="s">
        <v>344</v>
      </c>
      <c r="E7106" t="s">
        <v>349</v>
      </c>
      <c r="F7106" t="s">
        <v>107</v>
      </c>
      <c r="G7106">
        <v>0.40695189287420103</v>
      </c>
      <c r="H7106">
        <v>2.3785453846138501E-2</v>
      </c>
      <c r="I7106">
        <v>17.1092759258099</v>
      </c>
      <c r="J7106" s="10">
        <v>3.3433180388211002E-65</v>
      </c>
      <c r="X7106" t="str">
        <f t="shared" ref="X7106:X7169" si="560">E7106&amp;"_"&amp;F7106</f>
        <v>grade_6_sex_1_t3_subsample_zdilligence_as.factor(book)3</v>
      </c>
      <c r="Y7106" t="str">
        <f t="shared" ref="Y7106:Y7169" si="561">TEXT(G7106,"0.000")</f>
        <v>0.407</v>
      </c>
      <c r="Z7106" t="str">
        <f t="shared" ref="Z7106:Z7169" si="562">TEXT(H7106,"0.000")</f>
        <v>0.024</v>
      </c>
      <c r="AA7106" s="2" t="str">
        <f t="shared" ref="AA7106:AA7169" si="563">IF(COUNTIF(J7106,"*E*")&gt;0, "***", IF(TEXT(J7106, "0.00E+00")*1&lt;0.01, "***", IF(TEXT(J7106, "0.00E+00")*1&lt;0.05, "**",  IF(TEXT(J7106, "0.00E+00")*1&lt;0.1, "*",""))))</f>
        <v>***</v>
      </c>
      <c r="AB7106" t="str">
        <f t="shared" ref="AB7106:AB7169" si="564">D7106</f>
        <v>zdilligence ~ relative_age + as.factor(book) | as.factor(school_id) |      0 | school_id</v>
      </c>
    </row>
    <row r="7107" spans="1:28">
      <c r="A7107">
        <v>7106</v>
      </c>
      <c r="B7107" t="s">
        <v>187</v>
      </c>
      <c r="C7107" t="b">
        <v>0</v>
      </c>
      <c r="D7107" t="s">
        <v>344</v>
      </c>
      <c r="E7107" t="s">
        <v>349</v>
      </c>
      <c r="F7107" t="s">
        <v>108</v>
      </c>
      <c r="G7107">
        <v>0.49491256061736899</v>
      </c>
      <c r="H7107">
        <v>2.5855788464023099E-2</v>
      </c>
      <c r="I7107">
        <v>19.141267391865199</v>
      </c>
      <c r="J7107" s="10">
        <v>5.21400469354487E-81</v>
      </c>
      <c r="X7107" t="str">
        <f t="shared" si="560"/>
        <v>grade_6_sex_1_t3_subsample_zdilligence_as.factor(book)4</v>
      </c>
      <c r="Y7107" t="str">
        <f t="shared" si="561"/>
        <v>0.495</v>
      </c>
      <c r="Z7107" t="str">
        <f t="shared" si="562"/>
        <v>0.026</v>
      </c>
      <c r="AA7107" s="2" t="str">
        <f t="shared" si="563"/>
        <v>***</v>
      </c>
      <c r="AB7107" t="str">
        <f t="shared" si="564"/>
        <v>zdilligence ~ relative_age + as.factor(book) | as.factor(school_id) |      0 | school_id</v>
      </c>
    </row>
    <row r="7108" spans="1:28">
      <c r="A7108">
        <v>7107</v>
      </c>
      <c r="B7108" t="s">
        <v>187</v>
      </c>
      <c r="C7108" t="b">
        <v>0</v>
      </c>
      <c r="D7108" t="s">
        <v>344</v>
      </c>
      <c r="E7108" t="s">
        <v>349</v>
      </c>
      <c r="F7108" t="s">
        <v>109</v>
      </c>
      <c r="G7108">
        <v>0.45690168731488801</v>
      </c>
      <c r="H7108">
        <v>2.8944470439240502E-2</v>
      </c>
      <c r="I7108">
        <v>15.785456786089901</v>
      </c>
      <c r="J7108" s="10">
        <v>7.93448582730896E-56</v>
      </c>
      <c r="X7108" t="str">
        <f t="shared" si="560"/>
        <v>grade_6_sex_1_t3_subsample_zdilligence_as.factor(book)5</v>
      </c>
      <c r="Y7108" t="str">
        <f t="shared" si="561"/>
        <v>0.457</v>
      </c>
      <c r="Z7108" t="str">
        <f t="shared" si="562"/>
        <v>0.029</v>
      </c>
      <c r="AA7108" s="2" t="str">
        <f t="shared" si="563"/>
        <v>***</v>
      </c>
      <c r="AB7108" t="str">
        <f t="shared" si="564"/>
        <v>zdilligence ~ relative_age + as.factor(book) | as.factor(school_id) |      0 | school_id</v>
      </c>
    </row>
    <row r="7109" spans="1:28">
      <c r="A7109">
        <v>7108</v>
      </c>
      <c r="B7109" t="s">
        <v>191</v>
      </c>
      <c r="C7109" t="b">
        <v>0</v>
      </c>
      <c r="D7109" t="s">
        <v>344</v>
      </c>
      <c r="E7109" t="s">
        <v>350</v>
      </c>
      <c r="F7109" t="s">
        <v>104</v>
      </c>
      <c r="G7109">
        <v>9.9278495290854394E-3</v>
      </c>
      <c r="H7109">
        <v>1.8456741445601499E-3</v>
      </c>
      <c r="I7109">
        <v>5.3789828276818596</v>
      </c>
      <c r="J7109" s="10">
        <v>7.5621569794443106E-8</v>
      </c>
      <c r="X7109" t="str">
        <f t="shared" si="560"/>
        <v>grade_9_sex_1_t3_subsample_zdilligence_relative_age</v>
      </c>
      <c r="Y7109" t="str">
        <f t="shared" si="561"/>
        <v>0.010</v>
      </c>
      <c r="Z7109" t="str">
        <f t="shared" si="562"/>
        <v>0.002</v>
      </c>
      <c r="AA7109" s="2" t="str">
        <f t="shared" si="563"/>
        <v>***</v>
      </c>
      <c r="AB7109" t="str">
        <f t="shared" si="564"/>
        <v>zdilligence ~ relative_age + as.factor(book) | as.factor(school_id) |      0 | school_id</v>
      </c>
    </row>
    <row r="7110" spans="1:28">
      <c r="A7110">
        <v>7109</v>
      </c>
      <c r="B7110" t="s">
        <v>191</v>
      </c>
      <c r="C7110" t="b">
        <v>0</v>
      </c>
      <c r="D7110" t="s">
        <v>344</v>
      </c>
      <c r="E7110" t="s">
        <v>350</v>
      </c>
      <c r="F7110" t="s">
        <v>106</v>
      </c>
      <c r="G7110">
        <v>0.25477530926673198</v>
      </c>
      <c r="H7110">
        <v>2.23740759219434E-2</v>
      </c>
      <c r="I7110">
        <v>11.3870762821923</v>
      </c>
      <c r="J7110" s="10">
        <v>5.8094218814370997E-30</v>
      </c>
      <c r="X7110" t="str">
        <f t="shared" si="560"/>
        <v>grade_9_sex_1_t3_subsample_zdilligence_as.factor(book)2</v>
      </c>
      <c r="Y7110" t="str">
        <f t="shared" si="561"/>
        <v>0.255</v>
      </c>
      <c r="Z7110" t="str">
        <f t="shared" si="562"/>
        <v>0.022</v>
      </c>
      <c r="AA7110" s="2" t="str">
        <f t="shared" si="563"/>
        <v>***</v>
      </c>
      <c r="AB7110" t="str">
        <f t="shared" si="564"/>
        <v>zdilligence ~ relative_age + as.factor(book) | as.factor(school_id) |      0 | school_id</v>
      </c>
    </row>
    <row r="7111" spans="1:28">
      <c r="A7111">
        <v>7110</v>
      </c>
      <c r="B7111" t="s">
        <v>191</v>
      </c>
      <c r="C7111" t="b">
        <v>0</v>
      </c>
      <c r="D7111" t="s">
        <v>344</v>
      </c>
      <c r="E7111" t="s">
        <v>350</v>
      </c>
      <c r="F7111" t="s">
        <v>107</v>
      </c>
      <c r="G7111">
        <v>0.273057618539225</v>
      </c>
      <c r="H7111">
        <v>2.07353371057073E-2</v>
      </c>
      <c r="I7111">
        <v>13.1687089120951</v>
      </c>
      <c r="J7111" s="10">
        <v>1.83182448783184E-39</v>
      </c>
      <c r="X7111" t="str">
        <f t="shared" si="560"/>
        <v>grade_9_sex_1_t3_subsample_zdilligence_as.factor(book)3</v>
      </c>
      <c r="Y7111" t="str">
        <f t="shared" si="561"/>
        <v>0.273</v>
      </c>
      <c r="Z7111" t="str">
        <f t="shared" si="562"/>
        <v>0.021</v>
      </c>
      <c r="AA7111" s="2" t="str">
        <f t="shared" si="563"/>
        <v>***</v>
      </c>
      <c r="AB7111" t="str">
        <f t="shared" si="564"/>
        <v>zdilligence ~ relative_age + as.factor(book) | as.factor(school_id) |      0 | school_id</v>
      </c>
    </row>
    <row r="7112" spans="1:28">
      <c r="A7112">
        <v>7111</v>
      </c>
      <c r="B7112" t="s">
        <v>191</v>
      </c>
      <c r="C7112" t="b">
        <v>0</v>
      </c>
      <c r="D7112" t="s">
        <v>344</v>
      </c>
      <c r="E7112" t="s">
        <v>350</v>
      </c>
      <c r="F7112" t="s">
        <v>108</v>
      </c>
      <c r="G7112">
        <v>0.31594047143095599</v>
      </c>
      <c r="H7112">
        <v>2.5092960069011901E-2</v>
      </c>
      <c r="I7112">
        <v>12.590801187346599</v>
      </c>
      <c r="J7112" s="10">
        <v>3.1044215426002801E-36</v>
      </c>
      <c r="X7112" t="str">
        <f t="shared" si="560"/>
        <v>grade_9_sex_1_t3_subsample_zdilligence_as.factor(book)4</v>
      </c>
      <c r="Y7112" t="str">
        <f t="shared" si="561"/>
        <v>0.316</v>
      </c>
      <c r="Z7112" t="str">
        <f t="shared" si="562"/>
        <v>0.025</v>
      </c>
      <c r="AA7112" s="2" t="str">
        <f t="shared" si="563"/>
        <v>***</v>
      </c>
      <c r="AB7112" t="str">
        <f t="shared" si="564"/>
        <v>zdilligence ~ relative_age + as.factor(book) | as.factor(school_id) |      0 | school_id</v>
      </c>
    </row>
    <row r="7113" spans="1:28">
      <c r="A7113">
        <v>7112</v>
      </c>
      <c r="B7113" t="s">
        <v>191</v>
      </c>
      <c r="C7113" t="b">
        <v>0</v>
      </c>
      <c r="D7113" t="s">
        <v>344</v>
      </c>
      <c r="E7113" t="s">
        <v>350</v>
      </c>
      <c r="F7113" t="s">
        <v>109</v>
      </c>
      <c r="G7113">
        <v>0.23923992569276001</v>
      </c>
      <c r="H7113">
        <v>2.5012546661927801E-2</v>
      </c>
      <c r="I7113">
        <v>9.5647967768476807</v>
      </c>
      <c r="J7113" s="10">
        <v>1.23074033521145E-21</v>
      </c>
      <c r="X7113" t="str">
        <f t="shared" si="560"/>
        <v>grade_9_sex_1_t3_subsample_zdilligence_as.factor(book)5</v>
      </c>
      <c r="Y7113" t="str">
        <f t="shared" si="561"/>
        <v>0.239</v>
      </c>
      <c r="Z7113" t="str">
        <f t="shared" si="562"/>
        <v>0.025</v>
      </c>
      <c r="AA7113" s="2" t="str">
        <f t="shared" si="563"/>
        <v>***</v>
      </c>
      <c r="AB7113" t="str">
        <f t="shared" si="564"/>
        <v>zdilligence ~ relative_age + as.factor(book) | as.factor(school_id) |      0 | school_id</v>
      </c>
    </row>
    <row r="7114" spans="1:28">
      <c r="A7114">
        <v>7113</v>
      </c>
      <c r="B7114" t="s">
        <v>193</v>
      </c>
      <c r="C7114" t="b">
        <v>0</v>
      </c>
      <c r="D7114" t="s">
        <v>344</v>
      </c>
      <c r="E7114" t="s">
        <v>351</v>
      </c>
      <c r="F7114" t="s">
        <v>104</v>
      </c>
      <c r="G7114">
        <v>5.98111301484464E-3</v>
      </c>
      <c r="H7114">
        <v>2.0266898907931501E-3</v>
      </c>
      <c r="I7114">
        <v>2.95117326139319</v>
      </c>
      <c r="J7114">
        <v>3.1691232461203401E-3</v>
      </c>
      <c r="X7114" t="str">
        <f t="shared" si="560"/>
        <v>grade_8_sex_1_t3_subsample_zdilligence_relative_age</v>
      </c>
      <c r="Y7114" t="str">
        <f t="shared" si="561"/>
        <v>0.006</v>
      </c>
      <c r="Z7114" t="str">
        <f t="shared" si="562"/>
        <v>0.002</v>
      </c>
      <c r="AA7114" s="2" t="str">
        <f t="shared" si="563"/>
        <v>***</v>
      </c>
      <c r="AB7114" t="str">
        <f t="shared" si="564"/>
        <v>zdilligence ~ relative_age + as.factor(book) | as.factor(school_id) |      0 | school_id</v>
      </c>
    </row>
    <row r="7115" spans="1:28">
      <c r="A7115">
        <v>7114</v>
      </c>
      <c r="B7115" t="s">
        <v>193</v>
      </c>
      <c r="C7115" t="b">
        <v>0</v>
      </c>
      <c r="D7115" t="s">
        <v>344</v>
      </c>
      <c r="E7115" t="s">
        <v>351</v>
      </c>
      <c r="F7115" t="s">
        <v>106</v>
      </c>
      <c r="G7115">
        <v>0.23472979313487999</v>
      </c>
      <c r="H7115">
        <v>2.64324480544053E-2</v>
      </c>
      <c r="I7115">
        <v>8.8803652484908397</v>
      </c>
      <c r="J7115" s="10">
        <v>7.1778927774150995E-19</v>
      </c>
      <c r="X7115" t="str">
        <f t="shared" si="560"/>
        <v>grade_8_sex_1_t3_subsample_zdilligence_as.factor(book)2</v>
      </c>
      <c r="Y7115" t="str">
        <f t="shared" si="561"/>
        <v>0.235</v>
      </c>
      <c r="Z7115" t="str">
        <f t="shared" si="562"/>
        <v>0.026</v>
      </c>
      <c r="AA7115" s="2" t="str">
        <f t="shared" si="563"/>
        <v>***</v>
      </c>
      <c r="AB7115" t="str">
        <f t="shared" si="564"/>
        <v>zdilligence ~ relative_age + as.factor(book) | as.factor(school_id) |      0 | school_id</v>
      </c>
    </row>
    <row r="7116" spans="1:28">
      <c r="A7116">
        <v>7115</v>
      </c>
      <c r="B7116" t="s">
        <v>193</v>
      </c>
      <c r="C7116" t="b">
        <v>0</v>
      </c>
      <c r="D7116" t="s">
        <v>344</v>
      </c>
      <c r="E7116" t="s">
        <v>351</v>
      </c>
      <c r="F7116" t="s">
        <v>107</v>
      </c>
      <c r="G7116">
        <v>0.27082529638646902</v>
      </c>
      <c r="H7116">
        <v>2.5498963886343099E-2</v>
      </c>
      <c r="I7116">
        <v>10.6210314110652</v>
      </c>
      <c r="J7116" s="10">
        <v>2.7661081992027897E-26</v>
      </c>
      <c r="X7116" t="str">
        <f t="shared" si="560"/>
        <v>grade_8_sex_1_t3_subsample_zdilligence_as.factor(book)3</v>
      </c>
      <c r="Y7116" t="str">
        <f t="shared" si="561"/>
        <v>0.271</v>
      </c>
      <c r="Z7116" t="str">
        <f t="shared" si="562"/>
        <v>0.025</v>
      </c>
      <c r="AA7116" s="2" t="str">
        <f t="shared" si="563"/>
        <v>***</v>
      </c>
      <c r="AB7116" t="str">
        <f t="shared" si="564"/>
        <v>zdilligence ~ relative_age + as.factor(book) | as.factor(school_id) |      0 | school_id</v>
      </c>
    </row>
    <row r="7117" spans="1:28">
      <c r="A7117">
        <v>7116</v>
      </c>
      <c r="B7117" t="s">
        <v>193</v>
      </c>
      <c r="C7117" t="b">
        <v>0</v>
      </c>
      <c r="D7117" t="s">
        <v>344</v>
      </c>
      <c r="E7117" t="s">
        <v>351</v>
      </c>
      <c r="F7117" t="s">
        <v>108</v>
      </c>
      <c r="G7117">
        <v>0.31555000643604098</v>
      </c>
      <c r="H7117">
        <v>2.81457455212147E-2</v>
      </c>
      <c r="I7117">
        <v>11.2112861319732</v>
      </c>
      <c r="J7117" s="10">
        <v>4.3260663269638999E-29</v>
      </c>
      <c r="X7117" t="str">
        <f t="shared" si="560"/>
        <v>grade_8_sex_1_t3_subsample_zdilligence_as.factor(book)4</v>
      </c>
      <c r="Y7117" t="str">
        <f t="shared" si="561"/>
        <v>0.316</v>
      </c>
      <c r="Z7117" t="str">
        <f t="shared" si="562"/>
        <v>0.028</v>
      </c>
      <c r="AA7117" s="2" t="str">
        <f t="shared" si="563"/>
        <v>***</v>
      </c>
      <c r="AB7117" t="str">
        <f t="shared" si="564"/>
        <v>zdilligence ~ relative_age + as.factor(book) | as.factor(school_id) |      0 | school_id</v>
      </c>
    </row>
    <row r="7118" spans="1:28">
      <c r="A7118">
        <v>7117</v>
      </c>
      <c r="B7118" t="s">
        <v>193</v>
      </c>
      <c r="C7118" t="b">
        <v>0</v>
      </c>
      <c r="D7118" t="s">
        <v>344</v>
      </c>
      <c r="E7118" t="s">
        <v>351</v>
      </c>
      <c r="F7118" t="s">
        <v>109</v>
      </c>
      <c r="G7118">
        <v>0.28094613014352698</v>
      </c>
      <c r="H7118">
        <v>3.0314001227616901E-2</v>
      </c>
      <c r="I7118">
        <v>9.2678669514460807</v>
      </c>
      <c r="J7118" s="10">
        <v>2.0735577169165701E-20</v>
      </c>
      <c r="X7118" t="str">
        <f t="shared" si="560"/>
        <v>grade_8_sex_1_t3_subsample_zdilligence_as.factor(book)5</v>
      </c>
      <c r="Y7118" t="str">
        <f t="shared" si="561"/>
        <v>0.281</v>
      </c>
      <c r="Z7118" t="str">
        <f t="shared" si="562"/>
        <v>0.030</v>
      </c>
      <c r="AA7118" s="2" t="str">
        <f t="shared" si="563"/>
        <v>***</v>
      </c>
      <c r="AB7118" t="str">
        <f t="shared" si="564"/>
        <v>zdilligence ~ relative_age + as.factor(book) | as.factor(school_id) |      0 | school_id</v>
      </c>
    </row>
    <row r="7119" spans="1:28">
      <c r="A7119">
        <v>7118</v>
      </c>
      <c r="B7119" t="s">
        <v>195</v>
      </c>
      <c r="C7119" t="b">
        <v>0</v>
      </c>
      <c r="D7119" t="s">
        <v>344</v>
      </c>
      <c r="E7119" t="s">
        <v>352</v>
      </c>
      <c r="F7119" t="s">
        <v>104</v>
      </c>
      <c r="G7119">
        <v>4.5292994354176799E-3</v>
      </c>
      <c r="H7119">
        <v>1.93181526267043E-3</v>
      </c>
      <c r="I7119">
        <v>2.3445820741454502</v>
      </c>
      <c r="J7119">
        <v>1.9057258611444802E-2</v>
      </c>
      <c r="X7119" t="str">
        <f t="shared" si="560"/>
        <v>grade_7_sex_1_t3_subsample_zdilligence_relative_age</v>
      </c>
      <c r="Y7119" t="str">
        <f t="shared" si="561"/>
        <v>0.005</v>
      </c>
      <c r="Z7119" t="str">
        <f t="shared" si="562"/>
        <v>0.002</v>
      </c>
      <c r="AA7119" s="2" t="str">
        <f t="shared" si="563"/>
        <v>**</v>
      </c>
      <c r="AB7119" t="str">
        <f t="shared" si="564"/>
        <v>zdilligence ~ relative_age + as.factor(book) | as.factor(school_id) |      0 | school_id</v>
      </c>
    </row>
    <row r="7120" spans="1:28">
      <c r="A7120">
        <v>7119</v>
      </c>
      <c r="B7120" t="s">
        <v>195</v>
      </c>
      <c r="C7120" t="b">
        <v>0</v>
      </c>
      <c r="D7120" t="s">
        <v>344</v>
      </c>
      <c r="E7120" t="s">
        <v>352</v>
      </c>
      <c r="F7120" t="s">
        <v>106</v>
      </c>
      <c r="G7120">
        <v>0.30293080743960399</v>
      </c>
      <c r="H7120">
        <v>2.49471249673342E-2</v>
      </c>
      <c r="I7120">
        <v>12.1429145777825</v>
      </c>
      <c r="J7120" s="10">
        <v>8.0264014466017104E-34</v>
      </c>
      <c r="X7120" t="str">
        <f t="shared" si="560"/>
        <v>grade_7_sex_1_t3_subsample_zdilligence_as.factor(book)2</v>
      </c>
      <c r="Y7120" t="str">
        <f t="shared" si="561"/>
        <v>0.303</v>
      </c>
      <c r="Z7120" t="str">
        <f t="shared" si="562"/>
        <v>0.025</v>
      </c>
      <c r="AA7120" s="2" t="str">
        <f t="shared" si="563"/>
        <v>***</v>
      </c>
      <c r="AB7120" t="str">
        <f t="shared" si="564"/>
        <v>zdilligence ~ relative_age + as.factor(book) | as.factor(school_id) |      0 | school_id</v>
      </c>
    </row>
    <row r="7121" spans="1:28">
      <c r="A7121">
        <v>7120</v>
      </c>
      <c r="B7121" t="s">
        <v>195</v>
      </c>
      <c r="C7121" t="b">
        <v>0</v>
      </c>
      <c r="D7121" t="s">
        <v>344</v>
      </c>
      <c r="E7121" t="s">
        <v>352</v>
      </c>
      <c r="F7121" t="s">
        <v>107</v>
      </c>
      <c r="G7121">
        <v>0.39203699206343501</v>
      </c>
      <c r="H7121">
        <v>2.3677285874596301E-2</v>
      </c>
      <c r="I7121">
        <v>16.557513987870401</v>
      </c>
      <c r="J7121" s="10">
        <v>3.3162925004858403E-61</v>
      </c>
      <c r="X7121" t="str">
        <f t="shared" si="560"/>
        <v>grade_7_sex_1_t3_subsample_zdilligence_as.factor(book)3</v>
      </c>
      <c r="Y7121" t="str">
        <f t="shared" si="561"/>
        <v>0.392</v>
      </c>
      <c r="Z7121" t="str">
        <f t="shared" si="562"/>
        <v>0.024</v>
      </c>
      <c r="AA7121" s="2" t="str">
        <f t="shared" si="563"/>
        <v>***</v>
      </c>
      <c r="AB7121" t="str">
        <f t="shared" si="564"/>
        <v>zdilligence ~ relative_age + as.factor(book) | as.factor(school_id) |      0 | school_id</v>
      </c>
    </row>
    <row r="7122" spans="1:28">
      <c r="A7122">
        <v>7121</v>
      </c>
      <c r="B7122" t="s">
        <v>195</v>
      </c>
      <c r="C7122" t="b">
        <v>0</v>
      </c>
      <c r="D7122" t="s">
        <v>344</v>
      </c>
      <c r="E7122" t="s">
        <v>352</v>
      </c>
      <c r="F7122" t="s">
        <v>108</v>
      </c>
      <c r="G7122">
        <v>0.43746272026247801</v>
      </c>
      <c r="H7122">
        <v>2.61409268924131E-2</v>
      </c>
      <c r="I7122">
        <v>16.734782284611502</v>
      </c>
      <c r="J7122" s="10">
        <v>1.78042775538359E-62</v>
      </c>
      <c r="X7122" t="str">
        <f t="shared" si="560"/>
        <v>grade_7_sex_1_t3_subsample_zdilligence_as.factor(book)4</v>
      </c>
      <c r="Y7122" t="str">
        <f t="shared" si="561"/>
        <v>0.437</v>
      </c>
      <c r="Z7122" t="str">
        <f t="shared" si="562"/>
        <v>0.026</v>
      </c>
      <c r="AA7122" s="2" t="str">
        <f t="shared" si="563"/>
        <v>***</v>
      </c>
      <c r="AB7122" t="str">
        <f t="shared" si="564"/>
        <v>zdilligence ~ relative_age + as.factor(book) | as.factor(school_id) |      0 | school_id</v>
      </c>
    </row>
    <row r="7123" spans="1:28">
      <c r="A7123">
        <v>7122</v>
      </c>
      <c r="B7123" t="s">
        <v>195</v>
      </c>
      <c r="C7123" t="b">
        <v>0</v>
      </c>
      <c r="D7123" t="s">
        <v>344</v>
      </c>
      <c r="E7123" t="s">
        <v>352</v>
      </c>
      <c r="F7123" t="s">
        <v>109</v>
      </c>
      <c r="G7123">
        <v>0.409132178683078</v>
      </c>
      <c r="H7123">
        <v>2.8383508002962E-2</v>
      </c>
      <c r="I7123">
        <v>14.414433150419001</v>
      </c>
      <c r="J7123" s="10">
        <v>6.8679696193492303E-47</v>
      </c>
      <c r="X7123" t="str">
        <f t="shared" si="560"/>
        <v>grade_7_sex_1_t3_subsample_zdilligence_as.factor(book)5</v>
      </c>
      <c r="Y7123" t="str">
        <f t="shared" si="561"/>
        <v>0.409</v>
      </c>
      <c r="Z7123" t="str">
        <f t="shared" si="562"/>
        <v>0.028</v>
      </c>
      <c r="AA7123" s="2" t="str">
        <f t="shared" si="563"/>
        <v>***</v>
      </c>
      <c r="AB7123" t="str">
        <f t="shared" si="564"/>
        <v>zdilligence ~ relative_age + as.factor(book) | as.factor(school_id) |      0 | school_id</v>
      </c>
    </row>
    <row r="7124" spans="1:28">
      <c r="A7124">
        <v>7123</v>
      </c>
      <c r="B7124" t="s">
        <v>197</v>
      </c>
      <c r="C7124" t="b">
        <v>0</v>
      </c>
      <c r="D7124" t="s">
        <v>353</v>
      </c>
      <c r="E7124" t="s">
        <v>354</v>
      </c>
      <c r="F7124" t="s">
        <v>104</v>
      </c>
      <c r="G7124">
        <v>6.9339093780516501E-3</v>
      </c>
      <c r="H7124">
        <v>1.0585838185295899E-3</v>
      </c>
      <c r="I7124">
        <v>6.5501751081771804</v>
      </c>
      <c r="J7124" s="10">
        <v>5.7778806468460701E-11</v>
      </c>
      <c r="X7124" t="str">
        <f t="shared" si="560"/>
        <v>sex_1_t3_subsample_zdilligence_relative_age</v>
      </c>
      <c r="Y7124" t="str">
        <f t="shared" si="561"/>
        <v>0.007</v>
      </c>
      <c r="Z7124" t="str">
        <f t="shared" si="562"/>
        <v>0.001</v>
      </c>
      <c r="AA7124" s="2" t="str">
        <f t="shared" si="563"/>
        <v>***</v>
      </c>
      <c r="AB7124" t="str">
        <f t="shared" si="564"/>
        <v>zdilligence ~ relative_age + as.factor(book) +      as.factor(year) + as.factor(grade) | as.factor(school_id) |      0 | school_id</v>
      </c>
    </row>
    <row r="7125" spans="1:28">
      <c r="A7125">
        <v>7124</v>
      </c>
      <c r="B7125" t="s">
        <v>197</v>
      </c>
      <c r="C7125" t="b">
        <v>0</v>
      </c>
      <c r="D7125" t="s">
        <v>353</v>
      </c>
      <c r="E7125" t="s">
        <v>354</v>
      </c>
      <c r="F7125" t="s">
        <v>106</v>
      </c>
      <c r="G7125">
        <v>0.27666569012897602</v>
      </c>
      <c r="H7125">
        <v>1.26786222498312E-2</v>
      </c>
      <c r="I7125">
        <v>21.821431751597501</v>
      </c>
      <c r="J7125" s="10">
        <v>2.7332907100624901E-105</v>
      </c>
      <c r="X7125" t="str">
        <f t="shared" si="560"/>
        <v>sex_1_t3_subsample_zdilligence_as.factor(book)2</v>
      </c>
      <c r="Y7125" t="str">
        <f t="shared" si="561"/>
        <v>0.277</v>
      </c>
      <c r="Z7125" t="str">
        <f t="shared" si="562"/>
        <v>0.013</v>
      </c>
      <c r="AA7125" s="2" t="str">
        <f t="shared" si="563"/>
        <v>***</v>
      </c>
      <c r="AB7125" t="str">
        <f t="shared" si="564"/>
        <v>zdilligence ~ relative_age + as.factor(book) +      as.factor(year) + as.factor(grade) | as.factor(school_id) |      0 | school_id</v>
      </c>
    </row>
    <row r="7126" spans="1:28">
      <c r="A7126">
        <v>7125</v>
      </c>
      <c r="B7126" t="s">
        <v>197</v>
      </c>
      <c r="C7126" t="b">
        <v>0</v>
      </c>
      <c r="D7126" t="s">
        <v>353</v>
      </c>
      <c r="E7126" t="s">
        <v>354</v>
      </c>
      <c r="F7126" t="s">
        <v>107</v>
      </c>
      <c r="G7126">
        <v>0.328029435692413</v>
      </c>
      <c r="H7126">
        <v>1.1962861697851801E-2</v>
      </c>
      <c r="I7126">
        <v>27.420649337718199</v>
      </c>
      <c r="J7126" s="10">
        <v>7.4857168994986704E-165</v>
      </c>
      <c r="X7126" t="str">
        <f t="shared" si="560"/>
        <v>sex_1_t3_subsample_zdilligence_as.factor(book)3</v>
      </c>
      <c r="Y7126" t="str">
        <f t="shared" si="561"/>
        <v>0.328</v>
      </c>
      <c r="Z7126" t="str">
        <f t="shared" si="562"/>
        <v>0.012</v>
      </c>
      <c r="AA7126" s="2" t="str">
        <f t="shared" si="563"/>
        <v>***</v>
      </c>
      <c r="AB7126" t="str">
        <f t="shared" si="564"/>
        <v>zdilligence ~ relative_age + as.factor(book) +      as.factor(year) + as.factor(grade) | as.factor(school_id) |      0 | school_id</v>
      </c>
    </row>
    <row r="7127" spans="1:28">
      <c r="A7127">
        <v>7126</v>
      </c>
      <c r="B7127" t="s">
        <v>197</v>
      </c>
      <c r="C7127" t="b">
        <v>0</v>
      </c>
      <c r="D7127" t="s">
        <v>353</v>
      </c>
      <c r="E7127" t="s">
        <v>354</v>
      </c>
      <c r="F7127" t="s">
        <v>108</v>
      </c>
      <c r="G7127">
        <v>0.38398529842440199</v>
      </c>
      <c r="H7127">
        <v>1.34587528834881E-2</v>
      </c>
      <c r="I7127">
        <v>28.530525952036498</v>
      </c>
      <c r="J7127" s="10">
        <v>3.0850031067658701E-178</v>
      </c>
      <c r="X7127" t="str">
        <f t="shared" si="560"/>
        <v>sex_1_t3_subsample_zdilligence_as.factor(book)4</v>
      </c>
      <c r="Y7127" t="str">
        <f t="shared" si="561"/>
        <v>0.384</v>
      </c>
      <c r="Z7127" t="str">
        <f t="shared" si="562"/>
        <v>0.013</v>
      </c>
      <c r="AA7127" s="2" t="str">
        <f t="shared" si="563"/>
        <v>***</v>
      </c>
      <c r="AB7127" t="str">
        <f t="shared" si="564"/>
        <v>zdilligence ~ relative_age + as.factor(book) +      as.factor(year) + as.factor(grade) | as.factor(school_id) |      0 | school_id</v>
      </c>
    </row>
    <row r="7128" spans="1:28">
      <c r="A7128">
        <v>7127</v>
      </c>
      <c r="B7128" t="s">
        <v>197</v>
      </c>
      <c r="C7128" t="b">
        <v>0</v>
      </c>
      <c r="D7128" t="s">
        <v>353</v>
      </c>
      <c r="E7128" t="s">
        <v>354</v>
      </c>
      <c r="F7128" t="s">
        <v>109</v>
      </c>
      <c r="G7128">
        <v>0.33681421370001102</v>
      </c>
      <c r="H7128">
        <v>1.4722330183261099E-2</v>
      </c>
      <c r="I7128">
        <v>22.877778823556199</v>
      </c>
      <c r="J7128" s="10">
        <v>1.65929049774481E-115</v>
      </c>
      <c r="X7128" t="str">
        <f t="shared" si="560"/>
        <v>sex_1_t3_subsample_zdilligence_as.factor(book)5</v>
      </c>
      <c r="Y7128" t="str">
        <f t="shared" si="561"/>
        <v>0.337</v>
      </c>
      <c r="Z7128" t="str">
        <f t="shared" si="562"/>
        <v>0.015</v>
      </c>
      <c r="AA7128" s="2" t="str">
        <f t="shared" si="563"/>
        <v>***</v>
      </c>
      <c r="AB7128" t="str">
        <f t="shared" si="564"/>
        <v>zdilligence ~ relative_age + as.factor(book) +      as.factor(year) + as.factor(grade) | as.factor(school_id) |      0 | school_id</v>
      </c>
    </row>
    <row r="7129" spans="1:28">
      <c r="A7129">
        <v>7128</v>
      </c>
      <c r="B7129" t="s">
        <v>197</v>
      </c>
      <c r="C7129" t="b">
        <v>0</v>
      </c>
      <c r="D7129" t="s">
        <v>353</v>
      </c>
      <c r="E7129" t="s">
        <v>354</v>
      </c>
      <c r="F7129" t="s">
        <v>110</v>
      </c>
      <c r="G7129">
        <v>-9.4116373870789995E-3</v>
      </c>
      <c r="H7129">
        <v>1.0081751434733201E-2</v>
      </c>
      <c r="I7129">
        <v>-0.93353198082769995</v>
      </c>
      <c r="J7129">
        <v>0.35054787869475001</v>
      </c>
      <c r="X7129" t="str">
        <f t="shared" si="560"/>
        <v>sex_1_t3_subsample_zdilligence_as.factor(year)2017</v>
      </c>
      <c r="Y7129" t="str">
        <f t="shared" si="561"/>
        <v>-0.009</v>
      </c>
      <c r="Z7129" t="str">
        <f t="shared" si="562"/>
        <v>0.010</v>
      </c>
      <c r="AA7129" s="2" t="str">
        <f t="shared" si="563"/>
        <v/>
      </c>
      <c r="AB7129" t="str">
        <f t="shared" si="564"/>
        <v>zdilligence ~ relative_age + as.factor(book) +      as.factor(year) + as.factor(grade) | as.factor(school_id) |      0 | school_id</v>
      </c>
    </row>
    <row r="7130" spans="1:28">
      <c r="A7130">
        <v>7129</v>
      </c>
      <c r="B7130" t="s">
        <v>197</v>
      </c>
      <c r="C7130" t="b">
        <v>0</v>
      </c>
      <c r="D7130" t="s">
        <v>353</v>
      </c>
      <c r="E7130" t="s">
        <v>354</v>
      </c>
      <c r="F7130" t="s">
        <v>111</v>
      </c>
      <c r="G7130" t="s">
        <v>140</v>
      </c>
      <c r="H7130">
        <v>0</v>
      </c>
      <c r="I7130" t="s">
        <v>140</v>
      </c>
      <c r="J7130" t="s">
        <v>140</v>
      </c>
      <c r="X7130" t="str">
        <f t="shared" si="560"/>
        <v>sex_1_t3_subsample_zdilligence_as.factor(year)2018</v>
      </c>
      <c r="Y7130" t="str">
        <f t="shared" si="561"/>
        <v>NA</v>
      </c>
      <c r="Z7130" t="str">
        <f t="shared" si="562"/>
        <v>0.000</v>
      </c>
      <c r="AA7130" s="2" t="e">
        <f t="shared" si="563"/>
        <v>#VALUE!</v>
      </c>
      <c r="AB7130" t="str">
        <f t="shared" si="564"/>
        <v>zdilligence ~ relative_age + as.factor(book) +      as.factor(year) + as.factor(grade) | as.factor(school_id) |      0 | school_id</v>
      </c>
    </row>
    <row r="7131" spans="1:28">
      <c r="A7131">
        <v>7130</v>
      </c>
      <c r="B7131" t="s">
        <v>197</v>
      </c>
      <c r="C7131" t="b">
        <v>0</v>
      </c>
      <c r="D7131" t="s">
        <v>353</v>
      </c>
      <c r="E7131" t="s">
        <v>354</v>
      </c>
      <c r="F7131" t="s">
        <v>202</v>
      </c>
      <c r="G7131" t="s">
        <v>140</v>
      </c>
      <c r="H7131">
        <v>0</v>
      </c>
      <c r="I7131" t="s">
        <v>140</v>
      </c>
      <c r="J7131" t="s">
        <v>140</v>
      </c>
      <c r="X7131" t="str">
        <f t="shared" si="560"/>
        <v>sex_1_t3_subsample_zdilligence_as.factor(grade)7</v>
      </c>
      <c r="Y7131" t="str">
        <f t="shared" si="561"/>
        <v>NA</v>
      </c>
      <c r="Z7131" t="str">
        <f t="shared" si="562"/>
        <v>0.000</v>
      </c>
      <c r="AA7131" s="2" t="e">
        <f t="shared" si="563"/>
        <v>#VALUE!</v>
      </c>
      <c r="AB7131" t="str">
        <f t="shared" si="564"/>
        <v>zdilligence ~ relative_age + as.factor(book) +      as.factor(year) + as.factor(grade) | as.factor(school_id) |      0 | school_id</v>
      </c>
    </row>
    <row r="7132" spans="1:28">
      <c r="A7132">
        <v>7131</v>
      </c>
      <c r="B7132" t="s">
        <v>197</v>
      </c>
      <c r="C7132" t="b">
        <v>0</v>
      </c>
      <c r="D7132" t="s">
        <v>353</v>
      </c>
      <c r="E7132" t="s">
        <v>354</v>
      </c>
      <c r="F7132" t="s">
        <v>203</v>
      </c>
      <c r="G7132" t="s">
        <v>140</v>
      </c>
      <c r="H7132">
        <v>0</v>
      </c>
      <c r="I7132" t="s">
        <v>140</v>
      </c>
      <c r="J7132" t="s">
        <v>140</v>
      </c>
      <c r="X7132" t="str">
        <f t="shared" si="560"/>
        <v>sex_1_t3_subsample_zdilligence_as.factor(grade)8</v>
      </c>
      <c r="Y7132" t="str">
        <f t="shared" si="561"/>
        <v>NA</v>
      </c>
      <c r="Z7132" t="str">
        <f t="shared" si="562"/>
        <v>0.000</v>
      </c>
      <c r="AA7132" s="2" t="e">
        <f t="shared" si="563"/>
        <v>#VALUE!</v>
      </c>
      <c r="AB7132" t="str">
        <f t="shared" si="564"/>
        <v>zdilligence ~ relative_age + as.factor(book) +      as.factor(year) + as.factor(grade) | as.factor(school_id) |      0 | school_id</v>
      </c>
    </row>
    <row r="7133" spans="1:28">
      <c r="A7133">
        <v>7132</v>
      </c>
      <c r="B7133" t="s">
        <v>197</v>
      </c>
      <c r="C7133" t="b">
        <v>0</v>
      </c>
      <c r="D7133" t="s">
        <v>353</v>
      </c>
      <c r="E7133" t="s">
        <v>354</v>
      </c>
      <c r="F7133" t="s">
        <v>204</v>
      </c>
      <c r="G7133">
        <v>6.4997724647740803E-3</v>
      </c>
      <c r="H7133">
        <v>1.3717681531419701E-2</v>
      </c>
      <c r="I7133">
        <v>0.47382441776962497</v>
      </c>
      <c r="J7133">
        <v>0.63562627374304104</v>
      </c>
      <c r="X7133" t="str">
        <f t="shared" si="560"/>
        <v>sex_1_t3_subsample_zdilligence_as.factor(grade)9</v>
      </c>
      <c r="Y7133" t="str">
        <f t="shared" si="561"/>
        <v>0.006</v>
      </c>
      <c r="Z7133" t="str">
        <f t="shared" si="562"/>
        <v>0.014</v>
      </c>
      <c r="AA7133" s="2" t="str">
        <f t="shared" si="563"/>
        <v/>
      </c>
      <c r="AB7133" t="str">
        <f t="shared" si="564"/>
        <v>zdilligence ~ relative_age + as.factor(book) +      as.factor(year) + as.factor(grade) | as.factor(school_id) |      0 | school_id</v>
      </c>
    </row>
    <row r="7134" spans="1:28">
      <c r="A7134">
        <v>7133</v>
      </c>
      <c r="B7134" t="s">
        <v>205</v>
      </c>
      <c r="C7134" t="b">
        <v>0</v>
      </c>
      <c r="D7134" t="s">
        <v>353</v>
      </c>
      <c r="E7134" t="s">
        <v>355</v>
      </c>
      <c r="F7134" t="s">
        <v>104</v>
      </c>
      <c r="G7134">
        <v>8.5386867190642007E-3</v>
      </c>
      <c r="H7134">
        <v>9.8135753609749298E-4</v>
      </c>
      <c r="I7134">
        <v>8.7008927989889298</v>
      </c>
      <c r="J7134" s="10">
        <v>3.3477286035517899E-18</v>
      </c>
      <c r="X7134" t="str">
        <f t="shared" si="560"/>
        <v>sex_2_t3_subsample_zdilligence_relative_age</v>
      </c>
      <c r="Y7134" t="str">
        <f t="shared" si="561"/>
        <v>0.009</v>
      </c>
      <c r="Z7134" t="str">
        <f t="shared" si="562"/>
        <v>0.001</v>
      </c>
      <c r="AA7134" s="2" t="str">
        <f t="shared" si="563"/>
        <v>***</v>
      </c>
      <c r="AB7134" t="str">
        <f t="shared" si="564"/>
        <v>zdilligence ~ relative_age + as.factor(book) +      as.factor(year) + as.factor(grade) | as.factor(school_id) |      0 | school_id</v>
      </c>
    </row>
    <row r="7135" spans="1:28">
      <c r="A7135">
        <v>7134</v>
      </c>
      <c r="B7135" t="s">
        <v>205</v>
      </c>
      <c r="C7135" t="b">
        <v>0</v>
      </c>
      <c r="D7135" t="s">
        <v>353</v>
      </c>
      <c r="E7135" t="s">
        <v>355</v>
      </c>
      <c r="F7135" t="s">
        <v>106</v>
      </c>
      <c r="G7135">
        <v>0.25971018987027999</v>
      </c>
      <c r="H7135">
        <v>1.3574199308195801E-2</v>
      </c>
      <c r="I7135">
        <v>19.132634196219101</v>
      </c>
      <c r="J7135" s="10">
        <v>1.9710251555397501E-81</v>
      </c>
      <c r="X7135" t="str">
        <f t="shared" si="560"/>
        <v>sex_2_t3_subsample_zdilligence_as.factor(book)2</v>
      </c>
      <c r="Y7135" t="str">
        <f t="shared" si="561"/>
        <v>0.260</v>
      </c>
      <c r="Z7135" t="str">
        <f t="shared" si="562"/>
        <v>0.014</v>
      </c>
      <c r="AA7135" s="2" t="str">
        <f t="shared" si="563"/>
        <v>***</v>
      </c>
      <c r="AB7135" t="str">
        <f t="shared" si="564"/>
        <v>zdilligence ~ relative_age + as.factor(book) +      as.factor(year) + as.factor(grade) | as.factor(school_id) |      0 | school_id</v>
      </c>
    </row>
    <row r="7136" spans="1:28">
      <c r="A7136">
        <v>7135</v>
      </c>
      <c r="B7136" t="s">
        <v>205</v>
      </c>
      <c r="C7136" t="b">
        <v>0</v>
      </c>
      <c r="D7136" t="s">
        <v>353</v>
      </c>
      <c r="E7136" t="s">
        <v>355</v>
      </c>
      <c r="F7136" t="s">
        <v>107</v>
      </c>
      <c r="G7136">
        <v>0.31584490707170099</v>
      </c>
      <c r="H7136">
        <v>1.3027644983294499E-2</v>
      </c>
      <c r="I7136">
        <v>24.244205877325701</v>
      </c>
      <c r="J7136" s="10">
        <v>2.0093465085003499E-129</v>
      </c>
      <c r="X7136" t="str">
        <f t="shared" si="560"/>
        <v>sex_2_t3_subsample_zdilligence_as.factor(book)3</v>
      </c>
      <c r="Y7136" t="str">
        <f t="shared" si="561"/>
        <v>0.316</v>
      </c>
      <c r="Z7136" t="str">
        <f t="shared" si="562"/>
        <v>0.013</v>
      </c>
      <c r="AA7136" s="2" t="str">
        <f t="shared" si="563"/>
        <v>***</v>
      </c>
      <c r="AB7136" t="str">
        <f t="shared" si="564"/>
        <v>zdilligence ~ relative_age + as.factor(book) +      as.factor(year) + as.factor(grade) | as.factor(school_id) |      0 | school_id</v>
      </c>
    </row>
    <row r="7137" spans="1:28">
      <c r="A7137">
        <v>7136</v>
      </c>
      <c r="B7137" t="s">
        <v>205</v>
      </c>
      <c r="C7137" t="b">
        <v>0</v>
      </c>
      <c r="D7137" t="s">
        <v>353</v>
      </c>
      <c r="E7137" t="s">
        <v>355</v>
      </c>
      <c r="F7137" t="s">
        <v>108</v>
      </c>
      <c r="G7137">
        <v>0.34361035488635799</v>
      </c>
      <c r="H7137">
        <v>1.4248357060274899E-2</v>
      </c>
      <c r="I7137">
        <v>24.115787766461899</v>
      </c>
      <c r="J7137" s="10">
        <v>4.4164681269865803E-128</v>
      </c>
      <c r="X7137" t="str">
        <f t="shared" si="560"/>
        <v>sex_2_t3_subsample_zdilligence_as.factor(book)4</v>
      </c>
      <c r="Y7137" t="str">
        <f t="shared" si="561"/>
        <v>0.344</v>
      </c>
      <c r="Z7137" t="str">
        <f t="shared" si="562"/>
        <v>0.014</v>
      </c>
      <c r="AA7137" s="2" t="str">
        <f t="shared" si="563"/>
        <v>***</v>
      </c>
      <c r="AB7137" t="str">
        <f t="shared" si="564"/>
        <v>zdilligence ~ relative_age + as.factor(book) +      as.factor(year) + as.factor(grade) | as.factor(school_id) |      0 | school_id</v>
      </c>
    </row>
    <row r="7138" spans="1:28">
      <c r="A7138">
        <v>7137</v>
      </c>
      <c r="B7138" t="s">
        <v>205</v>
      </c>
      <c r="C7138" t="b">
        <v>0</v>
      </c>
      <c r="D7138" t="s">
        <v>353</v>
      </c>
      <c r="E7138" t="s">
        <v>355</v>
      </c>
      <c r="F7138" t="s">
        <v>109</v>
      </c>
      <c r="G7138">
        <v>0.30907961381235599</v>
      </c>
      <c r="H7138">
        <v>1.5944226503168402E-2</v>
      </c>
      <c r="I7138">
        <v>19.385049111723099</v>
      </c>
      <c r="J7138" s="10">
        <v>1.5368337950981899E-83</v>
      </c>
      <c r="X7138" t="str">
        <f t="shared" si="560"/>
        <v>sex_2_t3_subsample_zdilligence_as.factor(book)5</v>
      </c>
      <c r="Y7138" t="str">
        <f t="shared" si="561"/>
        <v>0.309</v>
      </c>
      <c r="Z7138" t="str">
        <f t="shared" si="562"/>
        <v>0.016</v>
      </c>
      <c r="AA7138" s="2" t="str">
        <f t="shared" si="563"/>
        <v>***</v>
      </c>
      <c r="AB7138" t="str">
        <f t="shared" si="564"/>
        <v>zdilligence ~ relative_age + as.factor(book) +      as.factor(year) + as.factor(grade) | as.factor(school_id) |      0 | school_id</v>
      </c>
    </row>
    <row r="7139" spans="1:28">
      <c r="A7139">
        <v>7138</v>
      </c>
      <c r="B7139" t="s">
        <v>205</v>
      </c>
      <c r="C7139" t="b">
        <v>0</v>
      </c>
      <c r="D7139" t="s">
        <v>353</v>
      </c>
      <c r="E7139" t="s">
        <v>355</v>
      </c>
      <c r="F7139" t="s">
        <v>110</v>
      </c>
      <c r="G7139" t="s">
        <v>140</v>
      </c>
      <c r="H7139">
        <v>0</v>
      </c>
      <c r="I7139" t="s">
        <v>140</v>
      </c>
      <c r="J7139" t="s">
        <v>140</v>
      </c>
      <c r="X7139" t="str">
        <f t="shared" si="560"/>
        <v>sex_2_t3_subsample_zdilligence_as.factor(year)2017</v>
      </c>
      <c r="Y7139" t="str">
        <f t="shared" si="561"/>
        <v>NA</v>
      </c>
      <c r="Z7139" t="str">
        <f t="shared" si="562"/>
        <v>0.000</v>
      </c>
      <c r="AA7139" s="2" t="e">
        <f t="shared" si="563"/>
        <v>#VALUE!</v>
      </c>
      <c r="AB7139" t="str">
        <f t="shared" si="564"/>
        <v>zdilligence ~ relative_age + as.factor(book) +      as.factor(year) + as.factor(grade) | as.factor(school_id) |      0 | school_id</v>
      </c>
    </row>
    <row r="7140" spans="1:28">
      <c r="A7140">
        <v>7139</v>
      </c>
      <c r="B7140" t="s">
        <v>205</v>
      </c>
      <c r="C7140" t="b">
        <v>0</v>
      </c>
      <c r="D7140" t="s">
        <v>353</v>
      </c>
      <c r="E7140" t="s">
        <v>355</v>
      </c>
      <c r="F7140" t="s">
        <v>111</v>
      </c>
      <c r="G7140">
        <v>-1.04202996425988E-2</v>
      </c>
      <c r="H7140">
        <v>8.7894607208610295E-3</v>
      </c>
      <c r="I7140">
        <v>-1.1855448216370299</v>
      </c>
      <c r="J7140">
        <v>0.23580527334535401</v>
      </c>
      <c r="X7140" t="str">
        <f t="shared" si="560"/>
        <v>sex_2_t3_subsample_zdilligence_as.factor(year)2018</v>
      </c>
      <c r="Y7140" t="str">
        <f t="shared" si="561"/>
        <v>-0.010</v>
      </c>
      <c r="Z7140" t="str">
        <f t="shared" si="562"/>
        <v>0.009</v>
      </c>
      <c r="AA7140" s="2" t="str">
        <f t="shared" si="563"/>
        <v/>
      </c>
      <c r="AB7140" t="str">
        <f t="shared" si="564"/>
        <v>zdilligence ~ relative_age + as.factor(book) +      as.factor(year) + as.factor(grade) | as.factor(school_id) |      0 | school_id</v>
      </c>
    </row>
    <row r="7141" spans="1:28">
      <c r="A7141">
        <v>7140</v>
      </c>
      <c r="B7141" t="s">
        <v>205</v>
      </c>
      <c r="C7141" t="b">
        <v>0</v>
      </c>
      <c r="D7141" t="s">
        <v>353</v>
      </c>
      <c r="E7141" t="s">
        <v>355</v>
      </c>
      <c r="F7141" t="s">
        <v>202</v>
      </c>
      <c r="G7141" t="s">
        <v>140</v>
      </c>
      <c r="H7141">
        <v>0</v>
      </c>
      <c r="I7141" t="s">
        <v>140</v>
      </c>
      <c r="J7141" t="s">
        <v>140</v>
      </c>
      <c r="X7141" t="str">
        <f t="shared" si="560"/>
        <v>sex_2_t3_subsample_zdilligence_as.factor(grade)7</v>
      </c>
      <c r="Y7141" t="str">
        <f t="shared" si="561"/>
        <v>NA</v>
      </c>
      <c r="Z7141" t="str">
        <f t="shared" si="562"/>
        <v>0.000</v>
      </c>
      <c r="AA7141" s="2" t="e">
        <f t="shared" si="563"/>
        <v>#VALUE!</v>
      </c>
      <c r="AB7141" t="str">
        <f t="shared" si="564"/>
        <v>zdilligence ~ relative_age + as.factor(book) +      as.factor(year) + as.factor(grade) | as.factor(school_id) |      0 | school_id</v>
      </c>
    </row>
    <row r="7142" spans="1:28">
      <c r="A7142">
        <v>7141</v>
      </c>
      <c r="B7142" t="s">
        <v>205</v>
      </c>
      <c r="C7142" t="b">
        <v>0</v>
      </c>
      <c r="D7142" t="s">
        <v>353</v>
      </c>
      <c r="E7142" t="s">
        <v>355</v>
      </c>
      <c r="F7142" t="s">
        <v>203</v>
      </c>
      <c r="G7142" t="s">
        <v>140</v>
      </c>
      <c r="H7142">
        <v>0</v>
      </c>
      <c r="I7142" t="s">
        <v>140</v>
      </c>
      <c r="J7142" t="s">
        <v>140</v>
      </c>
      <c r="X7142" t="str">
        <f t="shared" si="560"/>
        <v>sex_2_t3_subsample_zdilligence_as.factor(grade)8</v>
      </c>
      <c r="Y7142" t="str">
        <f t="shared" si="561"/>
        <v>NA</v>
      </c>
      <c r="Z7142" t="str">
        <f t="shared" si="562"/>
        <v>0.000</v>
      </c>
      <c r="AA7142" s="2" t="e">
        <f t="shared" si="563"/>
        <v>#VALUE!</v>
      </c>
      <c r="AB7142" t="str">
        <f t="shared" si="564"/>
        <v>zdilligence ~ relative_age + as.factor(book) +      as.factor(year) + as.factor(grade) | as.factor(school_id) |      0 | school_id</v>
      </c>
    </row>
    <row r="7143" spans="1:28">
      <c r="A7143">
        <v>7142</v>
      </c>
      <c r="B7143" t="s">
        <v>205</v>
      </c>
      <c r="C7143" t="b">
        <v>0</v>
      </c>
      <c r="D7143" t="s">
        <v>353</v>
      </c>
      <c r="E7143" t="s">
        <v>355</v>
      </c>
      <c r="F7143" t="s">
        <v>204</v>
      </c>
      <c r="G7143">
        <v>1.34574066148682E-2</v>
      </c>
      <c r="H7143">
        <v>1.4192217287816E-2</v>
      </c>
      <c r="I7143">
        <v>0.94822439242255896</v>
      </c>
      <c r="J7143">
        <v>0.34301780982409202</v>
      </c>
      <c r="X7143" t="str">
        <f t="shared" si="560"/>
        <v>sex_2_t3_subsample_zdilligence_as.factor(grade)9</v>
      </c>
      <c r="Y7143" t="str">
        <f t="shared" si="561"/>
        <v>0.013</v>
      </c>
      <c r="Z7143" t="str">
        <f t="shared" si="562"/>
        <v>0.014</v>
      </c>
      <c r="AA7143" s="2" t="str">
        <f t="shared" si="563"/>
        <v/>
      </c>
      <c r="AB7143" t="str">
        <f t="shared" si="564"/>
        <v>zdilligence ~ relative_age + as.factor(book) +      as.factor(year) + as.factor(grade) | as.factor(school_id) |      0 | school_id</v>
      </c>
    </row>
    <row r="7144" spans="1:28">
      <c r="A7144">
        <v>7143</v>
      </c>
      <c r="B7144" t="s">
        <v>207</v>
      </c>
      <c r="C7144" t="b">
        <v>0</v>
      </c>
      <c r="D7144" t="s">
        <v>356</v>
      </c>
      <c r="E7144" t="s">
        <v>357</v>
      </c>
      <c r="F7144" t="s">
        <v>104</v>
      </c>
      <c r="G7144">
        <v>7.6820262110394799E-3</v>
      </c>
      <c r="H7144">
        <v>7.6844033212685305E-4</v>
      </c>
      <c r="I7144">
        <v>9.9969065780000399</v>
      </c>
      <c r="J7144" s="10">
        <v>1.5976436309285199E-23</v>
      </c>
      <c r="X7144" t="str">
        <f t="shared" si="560"/>
        <v>lowses_0_t3_subsample_zdilligence_relative_age</v>
      </c>
      <c r="Y7144" t="str">
        <f t="shared" si="561"/>
        <v>0.008</v>
      </c>
      <c r="Z7144" t="str">
        <f t="shared" si="562"/>
        <v>0.001</v>
      </c>
      <c r="AA7144" s="2" t="str">
        <f t="shared" si="563"/>
        <v>***</v>
      </c>
      <c r="AB7144" t="str">
        <f t="shared" si="564"/>
        <v>zdilligence ~ relative_age + as.factor(sex) + as.factor(book) +      as.factor(year) + as.factor(grade) | as.factor(school_id) |      0 | school_id</v>
      </c>
    </row>
    <row r="7145" spans="1:28">
      <c r="A7145">
        <v>7144</v>
      </c>
      <c r="B7145" t="s">
        <v>207</v>
      </c>
      <c r="C7145" t="b">
        <v>0</v>
      </c>
      <c r="D7145" t="s">
        <v>356</v>
      </c>
      <c r="E7145" t="s">
        <v>357</v>
      </c>
      <c r="F7145" t="s">
        <v>105</v>
      </c>
      <c r="G7145">
        <v>0.35572450435293901</v>
      </c>
      <c r="H7145">
        <v>6.5123658240549501E-3</v>
      </c>
      <c r="I7145">
        <v>54.622930278116002</v>
      </c>
      <c r="J7145">
        <v>0</v>
      </c>
      <c r="X7145" t="str">
        <f t="shared" si="560"/>
        <v>lowses_0_t3_subsample_zdilligence_as.factor(sex)2</v>
      </c>
      <c r="Y7145" t="str">
        <f t="shared" si="561"/>
        <v>0.356</v>
      </c>
      <c r="Z7145" t="str">
        <f t="shared" si="562"/>
        <v>0.007</v>
      </c>
      <c r="AA7145" s="2" t="str">
        <f t="shared" si="563"/>
        <v>***</v>
      </c>
      <c r="AB7145" t="str">
        <f t="shared" si="564"/>
        <v>zdilligence ~ relative_age + as.factor(sex) + as.factor(book) +      as.factor(year) + as.factor(grade) | as.factor(school_id) |      0 | school_id</v>
      </c>
    </row>
    <row r="7146" spans="1:28">
      <c r="A7146">
        <v>7145</v>
      </c>
      <c r="B7146" t="s">
        <v>207</v>
      </c>
      <c r="C7146" t="b">
        <v>0</v>
      </c>
      <c r="D7146" t="s">
        <v>356</v>
      </c>
      <c r="E7146" t="s">
        <v>357</v>
      </c>
      <c r="F7146" t="s">
        <v>107</v>
      </c>
      <c r="G7146">
        <v>5.41132700662579E-2</v>
      </c>
      <c r="H7146">
        <v>6.6017111614008698E-3</v>
      </c>
      <c r="I7146">
        <v>8.1968551400202703</v>
      </c>
      <c r="J7146" s="10">
        <v>2.4856320515064098E-16</v>
      </c>
      <c r="X7146" t="str">
        <f t="shared" si="560"/>
        <v>lowses_0_t3_subsample_zdilligence_as.factor(book)3</v>
      </c>
      <c r="Y7146" t="str">
        <f t="shared" si="561"/>
        <v>0.054</v>
      </c>
      <c r="Z7146" t="str">
        <f t="shared" si="562"/>
        <v>0.007</v>
      </c>
      <c r="AA7146" s="2" t="str">
        <f t="shared" si="563"/>
        <v>***</v>
      </c>
      <c r="AB7146" t="str">
        <f t="shared" si="564"/>
        <v>zdilligence ~ relative_age + as.factor(sex) + as.factor(book) +      as.factor(year) + as.factor(grade) | as.factor(school_id) |      0 | school_id</v>
      </c>
    </row>
    <row r="7147" spans="1:28">
      <c r="A7147">
        <v>7146</v>
      </c>
      <c r="B7147" t="s">
        <v>207</v>
      </c>
      <c r="C7147" t="b">
        <v>0</v>
      </c>
      <c r="D7147" t="s">
        <v>356</v>
      </c>
      <c r="E7147" t="s">
        <v>357</v>
      </c>
      <c r="F7147" t="s">
        <v>108</v>
      </c>
      <c r="G7147">
        <v>9.5875776886868699E-2</v>
      </c>
      <c r="H7147">
        <v>7.6852225625279602E-3</v>
      </c>
      <c r="I7147">
        <v>12.475341619167301</v>
      </c>
      <c r="J7147" s="10">
        <v>1.0576013795129899E-35</v>
      </c>
      <c r="X7147" t="str">
        <f t="shared" si="560"/>
        <v>lowses_0_t3_subsample_zdilligence_as.factor(book)4</v>
      </c>
      <c r="Y7147" t="str">
        <f t="shared" si="561"/>
        <v>0.096</v>
      </c>
      <c r="Z7147" t="str">
        <f t="shared" si="562"/>
        <v>0.008</v>
      </c>
      <c r="AA7147" s="2" t="str">
        <f t="shared" si="563"/>
        <v>***</v>
      </c>
      <c r="AB7147" t="str">
        <f t="shared" si="564"/>
        <v>zdilligence ~ relative_age + as.factor(sex) + as.factor(book) +      as.factor(year) + as.factor(grade) | as.factor(school_id) |      0 | school_id</v>
      </c>
    </row>
    <row r="7148" spans="1:28">
      <c r="A7148">
        <v>7147</v>
      </c>
      <c r="B7148" t="s">
        <v>207</v>
      </c>
      <c r="C7148" t="b">
        <v>0</v>
      </c>
      <c r="D7148" t="s">
        <v>356</v>
      </c>
      <c r="E7148" t="s">
        <v>357</v>
      </c>
      <c r="F7148" t="s">
        <v>109</v>
      </c>
      <c r="G7148">
        <v>5.52109842568392E-2</v>
      </c>
      <c r="H7148">
        <v>9.1898041336835896E-3</v>
      </c>
      <c r="I7148">
        <v>6.0078521210776499</v>
      </c>
      <c r="J7148" s="10">
        <v>1.8840294272252101E-9</v>
      </c>
      <c r="X7148" t="str">
        <f t="shared" si="560"/>
        <v>lowses_0_t3_subsample_zdilligence_as.factor(book)5</v>
      </c>
      <c r="Y7148" t="str">
        <f t="shared" si="561"/>
        <v>0.055</v>
      </c>
      <c r="Z7148" t="str">
        <f t="shared" si="562"/>
        <v>0.009</v>
      </c>
      <c r="AA7148" s="2" t="str">
        <f t="shared" si="563"/>
        <v>***</v>
      </c>
      <c r="AB7148" t="str">
        <f t="shared" si="564"/>
        <v>zdilligence ~ relative_age + as.factor(sex) + as.factor(book) +      as.factor(year) + as.factor(grade) | as.factor(school_id) |      0 | school_id</v>
      </c>
    </row>
    <row r="7149" spans="1:28">
      <c r="A7149">
        <v>7148</v>
      </c>
      <c r="B7149" t="s">
        <v>207</v>
      </c>
      <c r="C7149" t="b">
        <v>0</v>
      </c>
      <c r="D7149" t="s">
        <v>356</v>
      </c>
      <c r="E7149" t="s">
        <v>357</v>
      </c>
      <c r="F7149" t="s">
        <v>110</v>
      </c>
      <c r="G7149" t="s">
        <v>140</v>
      </c>
      <c r="H7149">
        <v>0</v>
      </c>
      <c r="I7149" t="s">
        <v>140</v>
      </c>
      <c r="J7149" t="s">
        <v>140</v>
      </c>
      <c r="X7149" t="str">
        <f t="shared" si="560"/>
        <v>lowses_0_t3_subsample_zdilligence_as.factor(year)2017</v>
      </c>
      <c r="Y7149" t="str">
        <f t="shared" si="561"/>
        <v>NA</v>
      </c>
      <c r="Z7149" t="str">
        <f t="shared" si="562"/>
        <v>0.000</v>
      </c>
      <c r="AA7149" s="2" t="e">
        <f t="shared" si="563"/>
        <v>#VALUE!</v>
      </c>
      <c r="AB7149" t="str">
        <f t="shared" si="564"/>
        <v>zdilligence ~ relative_age + as.factor(sex) + as.factor(book) +      as.factor(year) + as.factor(grade) | as.factor(school_id) |      0 | school_id</v>
      </c>
    </row>
    <row r="7150" spans="1:28">
      <c r="A7150">
        <v>7149</v>
      </c>
      <c r="B7150" t="s">
        <v>207</v>
      </c>
      <c r="C7150" t="b">
        <v>0</v>
      </c>
      <c r="D7150" t="s">
        <v>356</v>
      </c>
      <c r="E7150" t="s">
        <v>357</v>
      </c>
      <c r="F7150" t="s">
        <v>111</v>
      </c>
      <c r="G7150">
        <v>-6.7710521147326397E-3</v>
      </c>
      <c r="H7150">
        <v>8.3936456570353705E-3</v>
      </c>
      <c r="I7150">
        <v>-0.80668786739374598</v>
      </c>
      <c r="J7150">
        <v>0.41984754001476798</v>
      </c>
      <c r="X7150" t="str">
        <f t="shared" si="560"/>
        <v>lowses_0_t3_subsample_zdilligence_as.factor(year)2018</v>
      </c>
      <c r="Y7150" t="str">
        <f t="shared" si="561"/>
        <v>-0.007</v>
      </c>
      <c r="Z7150" t="str">
        <f t="shared" si="562"/>
        <v>0.008</v>
      </c>
      <c r="AA7150" s="2" t="str">
        <f t="shared" si="563"/>
        <v/>
      </c>
      <c r="AB7150" t="str">
        <f t="shared" si="564"/>
        <v>zdilligence ~ relative_age + as.factor(sex) + as.factor(book) +      as.factor(year) + as.factor(grade) | as.factor(school_id) |      0 | school_id</v>
      </c>
    </row>
    <row r="7151" spans="1:28">
      <c r="A7151">
        <v>7150</v>
      </c>
      <c r="B7151" t="s">
        <v>207</v>
      </c>
      <c r="C7151" t="b">
        <v>0</v>
      </c>
      <c r="D7151" t="s">
        <v>356</v>
      </c>
      <c r="E7151" t="s">
        <v>357</v>
      </c>
      <c r="F7151" t="s">
        <v>202</v>
      </c>
      <c r="G7151" t="s">
        <v>140</v>
      </c>
      <c r="H7151">
        <v>0</v>
      </c>
      <c r="I7151" t="s">
        <v>140</v>
      </c>
      <c r="J7151" t="s">
        <v>140</v>
      </c>
      <c r="X7151" t="str">
        <f t="shared" si="560"/>
        <v>lowses_0_t3_subsample_zdilligence_as.factor(grade)7</v>
      </c>
      <c r="Y7151" t="str">
        <f t="shared" si="561"/>
        <v>NA</v>
      </c>
      <c r="Z7151" t="str">
        <f t="shared" si="562"/>
        <v>0.000</v>
      </c>
      <c r="AA7151" s="2" t="e">
        <f t="shared" si="563"/>
        <v>#VALUE!</v>
      </c>
      <c r="AB7151" t="str">
        <f t="shared" si="564"/>
        <v>zdilligence ~ relative_age + as.factor(sex) + as.factor(book) +      as.factor(year) + as.factor(grade) | as.factor(school_id) |      0 | school_id</v>
      </c>
    </row>
    <row r="7152" spans="1:28">
      <c r="A7152">
        <v>7151</v>
      </c>
      <c r="B7152" t="s">
        <v>207</v>
      </c>
      <c r="C7152" t="b">
        <v>0</v>
      </c>
      <c r="D7152" t="s">
        <v>356</v>
      </c>
      <c r="E7152" t="s">
        <v>357</v>
      </c>
      <c r="F7152" t="s">
        <v>203</v>
      </c>
      <c r="G7152" t="s">
        <v>140</v>
      </c>
      <c r="H7152">
        <v>0</v>
      </c>
      <c r="I7152" t="s">
        <v>140</v>
      </c>
      <c r="J7152" t="s">
        <v>140</v>
      </c>
      <c r="X7152" t="str">
        <f t="shared" si="560"/>
        <v>lowses_0_t3_subsample_zdilligence_as.factor(grade)8</v>
      </c>
      <c r="Y7152" t="str">
        <f t="shared" si="561"/>
        <v>NA</v>
      </c>
      <c r="Z7152" t="str">
        <f t="shared" si="562"/>
        <v>0.000</v>
      </c>
      <c r="AA7152" s="2" t="e">
        <f t="shared" si="563"/>
        <v>#VALUE!</v>
      </c>
      <c r="AB7152" t="str">
        <f t="shared" si="564"/>
        <v>zdilligence ~ relative_age + as.factor(sex) + as.factor(book) +      as.factor(year) + as.factor(grade) | as.factor(school_id) |      0 | school_id</v>
      </c>
    </row>
    <row r="7153" spans="1:28">
      <c r="A7153">
        <v>7152</v>
      </c>
      <c r="B7153" t="s">
        <v>207</v>
      </c>
      <c r="C7153" t="b">
        <v>0</v>
      </c>
      <c r="D7153" t="s">
        <v>356</v>
      </c>
      <c r="E7153" t="s">
        <v>357</v>
      </c>
      <c r="F7153" t="s">
        <v>204</v>
      </c>
      <c r="G7153">
        <v>3.3676887729049199E-3</v>
      </c>
      <c r="H7153">
        <v>1.1877885499157401E-2</v>
      </c>
      <c r="I7153">
        <v>0.28352595023279398</v>
      </c>
      <c r="J7153">
        <v>0.77677406041585095</v>
      </c>
      <c r="X7153" t="str">
        <f t="shared" si="560"/>
        <v>lowses_0_t3_subsample_zdilligence_as.factor(grade)9</v>
      </c>
      <c r="Y7153" t="str">
        <f t="shared" si="561"/>
        <v>0.003</v>
      </c>
      <c r="Z7153" t="str">
        <f t="shared" si="562"/>
        <v>0.012</v>
      </c>
      <c r="AA7153" s="2" t="str">
        <f t="shared" si="563"/>
        <v/>
      </c>
      <c r="AB7153" t="str">
        <f t="shared" si="564"/>
        <v>zdilligence ~ relative_age + as.factor(sex) + as.factor(book) +      as.factor(year) + as.factor(grade) | as.factor(school_id) |      0 | school_id</v>
      </c>
    </row>
    <row r="7154" spans="1:28">
      <c r="A7154">
        <v>7153</v>
      </c>
      <c r="B7154" t="s">
        <v>210</v>
      </c>
      <c r="C7154" t="b">
        <v>0</v>
      </c>
      <c r="D7154" t="s">
        <v>358</v>
      </c>
      <c r="E7154" t="s">
        <v>359</v>
      </c>
      <c r="F7154" t="s">
        <v>104</v>
      </c>
      <c r="G7154">
        <v>8.9282001581756001E-3</v>
      </c>
      <c r="H7154">
        <v>2.4452800207428599E-3</v>
      </c>
      <c r="I7154">
        <v>3.6511974425993401</v>
      </c>
      <c r="J7154">
        <v>2.6170975581886301E-4</v>
      </c>
      <c r="X7154" t="str">
        <f t="shared" si="560"/>
        <v>lowses_1_t3_subsample_zdilligence_relative_age</v>
      </c>
      <c r="Y7154" t="str">
        <f t="shared" si="561"/>
        <v>0.009</v>
      </c>
      <c r="Z7154" t="str">
        <f t="shared" si="562"/>
        <v>0.002</v>
      </c>
      <c r="AA7154" s="2" t="str">
        <f t="shared" si="563"/>
        <v>***</v>
      </c>
      <c r="AB7154" t="str">
        <f t="shared" si="564"/>
        <v>zdilligence ~ relative_age + as.factor(sex) +      as.factor(year) + as.factor(grade) | as.factor(school_id) |      0 | school_id</v>
      </c>
    </row>
    <row r="7155" spans="1:28">
      <c r="A7155">
        <v>7154</v>
      </c>
      <c r="B7155" t="s">
        <v>210</v>
      </c>
      <c r="C7155" t="b">
        <v>0</v>
      </c>
      <c r="D7155" t="s">
        <v>358</v>
      </c>
      <c r="E7155" t="s">
        <v>359</v>
      </c>
      <c r="F7155" t="s">
        <v>105</v>
      </c>
      <c r="G7155">
        <v>0.37347330255394201</v>
      </c>
      <c r="H7155">
        <v>1.6938398191515502E-2</v>
      </c>
      <c r="I7155">
        <v>22.048915035013</v>
      </c>
      <c r="J7155" s="10">
        <v>2.0093421904121599E-106</v>
      </c>
      <c r="X7155" t="str">
        <f t="shared" si="560"/>
        <v>lowses_1_t3_subsample_zdilligence_as.factor(sex)2</v>
      </c>
      <c r="Y7155" t="str">
        <f t="shared" si="561"/>
        <v>0.373</v>
      </c>
      <c r="Z7155" t="str">
        <f t="shared" si="562"/>
        <v>0.017</v>
      </c>
      <c r="AA7155" s="2" t="str">
        <f t="shared" si="563"/>
        <v>***</v>
      </c>
      <c r="AB7155" t="str">
        <f t="shared" si="564"/>
        <v>zdilligence ~ relative_age + as.factor(sex) +      as.factor(year) + as.factor(grade) | as.factor(school_id) |      0 | school_id</v>
      </c>
    </row>
    <row r="7156" spans="1:28">
      <c r="A7156">
        <v>7155</v>
      </c>
      <c r="B7156" t="s">
        <v>210</v>
      </c>
      <c r="C7156" t="b">
        <v>0</v>
      </c>
      <c r="D7156" t="s">
        <v>358</v>
      </c>
      <c r="E7156" t="s">
        <v>359</v>
      </c>
      <c r="F7156" t="s">
        <v>110</v>
      </c>
      <c r="G7156" t="s">
        <v>140</v>
      </c>
      <c r="H7156">
        <v>0</v>
      </c>
      <c r="I7156" t="s">
        <v>140</v>
      </c>
      <c r="J7156" t="s">
        <v>140</v>
      </c>
      <c r="X7156" t="str">
        <f t="shared" si="560"/>
        <v>lowses_1_t3_subsample_zdilligence_as.factor(year)2017</v>
      </c>
      <c r="Y7156" t="str">
        <f t="shared" si="561"/>
        <v>NA</v>
      </c>
      <c r="Z7156" t="str">
        <f t="shared" si="562"/>
        <v>0.000</v>
      </c>
      <c r="AA7156" s="2" t="e">
        <f t="shared" si="563"/>
        <v>#VALUE!</v>
      </c>
      <c r="AB7156" t="str">
        <f t="shared" si="564"/>
        <v>zdilligence ~ relative_age + as.factor(sex) +      as.factor(year) + as.factor(grade) | as.factor(school_id) |      0 | school_id</v>
      </c>
    </row>
    <row r="7157" spans="1:28">
      <c r="A7157">
        <v>7156</v>
      </c>
      <c r="B7157" t="s">
        <v>210</v>
      </c>
      <c r="C7157" t="b">
        <v>0</v>
      </c>
      <c r="D7157" t="s">
        <v>358</v>
      </c>
      <c r="E7157" t="s">
        <v>359</v>
      </c>
      <c r="F7157" t="s">
        <v>111</v>
      </c>
      <c r="G7157" t="s">
        <v>140</v>
      </c>
      <c r="H7157">
        <v>0</v>
      </c>
      <c r="I7157" t="s">
        <v>140</v>
      </c>
      <c r="J7157" t="s">
        <v>140</v>
      </c>
      <c r="X7157" t="str">
        <f t="shared" si="560"/>
        <v>lowses_1_t3_subsample_zdilligence_as.factor(year)2018</v>
      </c>
      <c r="Y7157" t="str">
        <f t="shared" si="561"/>
        <v>NA</v>
      </c>
      <c r="Z7157" t="str">
        <f t="shared" si="562"/>
        <v>0.000</v>
      </c>
      <c r="AA7157" s="2" t="e">
        <f t="shared" si="563"/>
        <v>#VALUE!</v>
      </c>
      <c r="AB7157" t="str">
        <f t="shared" si="564"/>
        <v>zdilligence ~ relative_age + as.factor(sex) +      as.factor(year) + as.factor(grade) | as.factor(school_id) |      0 | school_id</v>
      </c>
    </row>
    <row r="7158" spans="1:28">
      <c r="A7158">
        <v>7157</v>
      </c>
      <c r="B7158" t="s">
        <v>210</v>
      </c>
      <c r="C7158" t="b">
        <v>0</v>
      </c>
      <c r="D7158" t="s">
        <v>358</v>
      </c>
      <c r="E7158" t="s">
        <v>359</v>
      </c>
      <c r="F7158" t="s">
        <v>202</v>
      </c>
      <c r="G7158">
        <v>-5.09621932582408E-2</v>
      </c>
      <c r="H7158">
        <v>2.0217051344119E-2</v>
      </c>
      <c r="I7158">
        <v>-2.52075302133836</v>
      </c>
      <c r="J7158">
        <v>1.1718389939306699E-2</v>
      </c>
      <c r="X7158" t="str">
        <f t="shared" si="560"/>
        <v>lowses_1_t3_subsample_zdilligence_as.factor(grade)7</v>
      </c>
      <c r="Y7158" t="str">
        <f t="shared" si="561"/>
        <v>-0.051</v>
      </c>
      <c r="Z7158" t="str">
        <f t="shared" si="562"/>
        <v>0.020</v>
      </c>
      <c r="AA7158" s="2" t="str">
        <f t="shared" si="563"/>
        <v>**</v>
      </c>
      <c r="AB7158" t="str">
        <f t="shared" si="564"/>
        <v>zdilligence ~ relative_age + as.factor(sex) +      as.factor(year) + as.factor(grade) | as.factor(school_id) |      0 | school_id</v>
      </c>
    </row>
    <row r="7159" spans="1:28">
      <c r="A7159">
        <v>7158</v>
      </c>
      <c r="B7159" t="s">
        <v>210</v>
      </c>
      <c r="C7159" t="b">
        <v>0</v>
      </c>
      <c r="D7159" t="s">
        <v>358</v>
      </c>
      <c r="E7159" t="s">
        <v>359</v>
      </c>
      <c r="F7159" t="s">
        <v>203</v>
      </c>
      <c r="G7159" t="s">
        <v>140</v>
      </c>
      <c r="H7159">
        <v>0</v>
      </c>
      <c r="I7159" t="s">
        <v>140</v>
      </c>
      <c r="J7159" t="s">
        <v>140</v>
      </c>
      <c r="X7159" t="str">
        <f t="shared" si="560"/>
        <v>lowses_1_t3_subsample_zdilligence_as.factor(grade)8</v>
      </c>
      <c r="Y7159" t="str">
        <f t="shared" si="561"/>
        <v>NA</v>
      </c>
      <c r="Z7159" t="str">
        <f t="shared" si="562"/>
        <v>0.000</v>
      </c>
      <c r="AA7159" s="2" t="e">
        <f t="shared" si="563"/>
        <v>#VALUE!</v>
      </c>
      <c r="AB7159" t="str">
        <f t="shared" si="564"/>
        <v>zdilligence ~ relative_age + as.factor(sex) +      as.factor(year) + as.factor(grade) | as.factor(school_id) |      0 | school_id</v>
      </c>
    </row>
    <row r="7160" spans="1:28">
      <c r="A7160">
        <v>7159</v>
      </c>
      <c r="B7160" t="s">
        <v>210</v>
      </c>
      <c r="C7160" t="b">
        <v>0</v>
      </c>
      <c r="D7160" t="s">
        <v>358</v>
      </c>
      <c r="E7160" t="s">
        <v>359</v>
      </c>
      <c r="F7160" t="s">
        <v>204</v>
      </c>
      <c r="G7160">
        <v>3.9417511060578801E-2</v>
      </c>
      <c r="H7160">
        <v>2.23947733499021E-2</v>
      </c>
      <c r="I7160">
        <v>1.76012100880454</v>
      </c>
      <c r="J7160">
        <v>7.84031232870607E-2</v>
      </c>
      <c r="X7160" t="str">
        <f t="shared" si="560"/>
        <v>lowses_1_t3_subsample_zdilligence_as.factor(grade)9</v>
      </c>
      <c r="Y7160" t="str">
        <f t="shared" si="561"/>
        <v>0.039</v>
      </c>
      <c r="Z7160" t="str">
        <f t="shared" si="562"/>
        <v>0.022</v>
      </c>
      <c r="AA7160" s="2" t="str">
        <f t="shared" si="563"/>
        <v>*</v>
      </c>
      <c r="AB7160" t="str">
        <f t="shared" si="564"/>
        <v>zdilligence ~ relative_age + as.factor(sex) +      as.factor(year) + as.factor(grade) | as.factor(school_id) |      0 | school_id</v>
      </c>
    </row>
    <row r="7161" spans="1:28">
      <c r="A7161">
        <v>7160</v>
      </c>
      <c r="B7161" t="s">
        <v>144</v>
      </c>
      <c r="C7161" t="b">
        <v>0</v>
      </c>
      <c r="D7161" t="s">
        <v>360</v>
      </c>
      <c r="E7161" t="s">
        <v>361</v>
      </c>
      <c r="F7161" t="s">
        <v>104</v>
      </c>
      <c r="G7161">
        <v>-5.1003830762723504E-3</v>
      </c>
      <c r="H7161">
        <v>5.2531257125423099E-3</v>
      </c>
      <c r="I7161">
        <v>-0.97092347592115102</v>
      </c>
      <c r="J7161">
        <v>0.33158847479742698</v>
      </c>
      <c r="X7161" t="str">
        <f t="shared" si="560"/>
        <v>grade_4_lowses_0_t3_subsample_hourshome_relative_age</v>
      </c>
      <c r="Y7161" t="str">
        <f t="shared" si="561"/>
        <v>-0.005</v>
      </c>
      <c r="Z7161" t="str">
        <f t="shared" si="562"/>
        <v>0.005</v>
      </c>
      <c r="AA7161" s="2" t="str">
        <f t="shared" si="563"/>
        <v/>
      </c>
      <c r="AB7161" t="str">
        <f t="shared" si="564"/>
        <v>hourshome ~ relative_age + as.factor(sex) + as.factor(book) +      as.factor(year) | as.factor(school_id) |      0 | school_id</v>
      </c>
    </row>
    <row r="7162" spans="1:28">
      <c r="A7162">
        <v>7161</v>
      </c>
      <c r="B7162" t="s">
        <v>144</v>
      </c>
      <c r="C7162" t="b">
        <v>0</v>
      </c>
      <c r="D7162" t="s">
        <v>360</v>
      </c>
      <c r="E7162" t="s">
        <v>361</v>
      </c>
      <c r="F7162" t="s">
        <v>105</v>
      </c>
      <c r="G7162">
        <v>0.76764382486485105</v>
      </c>
      <c r="H7162">
        <v>3.8912517089679501E-2</v>
      </c>
      <c r="I7162">
        <v>19.7274266040335</v>
      </c>
      <c r="J7162" s="10">
        <v>1.7574882296426499E-86</v>
      </c>
      <c r="X7162" t="str">
        <f t="shared" si="560"/>
        <v>grade_4_lowses_0_t3_subsample_hourshome_as.factor(sex)2</v>
      </c>
      <c r="Y7162" t="str">
        <f t="shared" si="561"/>
        <v>0.768</v>
      </c>
      <c r="Z7162" t="str">
        <f t="shared" si="562"/>
        <v>0.039</v>
      </c>
      <c r="AA7162" s="2" t="str">
        <f t="shared" si="563"/>
        <v>***</v>
      </c>
      <c r="AB7162" t="str">
        <f t="shared" si="564"/>
        <v>hourshome ~ relative_age + as.factor(sex) + as.factor(book) +      as.factor(year) | as.factor(school_id) |      0 | school_id</v>
      </c>
    </row>
    <row r="7163" spans="1:28">
      <c r="A7163">
        <v>7162</v>
      </c>
      <c r="B7163" t="s">
        <v>144</v>
      </c>
      <c r="C7163" t="b">
        <v>0</v>
      </c>
      <c r="D7163" t="s">
        <v>360</v>
      </c>
      <c r="E7163" t="s">
        <v>361</v>
      </c>
      <c r="F7163" t="s">
        <v>107</v>
      </c>
      <c r="G7163">
        <v>0.22099641284027799</v>
      </c>
      <c r="H7163">
        <v>4.45270493464534E-2</v>
      </c>
      <c r="I7163">
        <v>4.9631946442433801</v>
      </c>
      <c r="J7163" s="10">
        <v>6.9444091793797004E-7</v>
      </c>
      <c r="X7163" t="str">
        <f t="shared" si="560"/>
        <v>grade_4_lowses_0_t3_subsample_hourshome_as.factor(book)3</v>
      </c>
      <c r="Y7163" t="str">
        <f t="shared" si="561"/>
        <v>0.221</v>
      </c>
      <c r="Z7163" t="str">
        <f t="shared" si="562"/>
        <v>0.045</v>
      </c>
      <c r="AA7163" s="2" t="str">
        <f t="shared" si="563"/>
        <v>***</v>
      </c>
      <c r="AB7163" t="str">
        <f t="shared" si="564"/>
        <v>hourshome ~ relative_age + as.factor(sex) + as.factor(book) +      as.factor(year) | as.factor(school_id) |      0 | school_id</v>
      </c>
    </row>
    <row r="7164" spans="1:28">
      <c r="A7164">
        <v>7163</v>
      </c>
      <c r="B7164" t="s">
        <v>144</v>
      </c>
      <c r="C7164" t="b">
        <v>0</v>
      </c>
      <c r="D7164" t="s">
        <v>360</v>
      </c>
      <c r="E7164" t="s">
        <v>361</v>
      </c>
      <c r="F7164" t="s">
        <v>108</v>
      </c>
      <c r="G7164">
        <v>0.852155245824882</v>
      </c>
      <c r="H7164">
        <v>5.6716984199460897E-2</v>
      </c>
      <c r="I7164">
        <v>15.0246924770902</v>
      </c>
      <c r="J7164" s="10">
        <v>5.6711981019344302E-51</v>
      </c>
      <c r="X7164" t="str">
        <f t="shared" si="560"/>
        <v>grade_4_lowses_0_t3_subsample_hourshome_as.factor(book)4</v>
      </c>
      <c r="Y7164" t="str">
        <f t="shared" si="561"/>
        <v>0.852</v>
      </c>
      <c r="Z7164" t="str">
        <f t="shared" si="562"/>
        <v>0.057</v>
      </c>
      <c r="AA7164" s="2" t="str">
        <f t="shared" si="563"/>
        <v>***</v>
      </c>
      <c r="AB7164" t="str">
        <f t="shared" si="564"/>
        <v>hourshome ~ relative_age + as.factor(sex) + as.factor(book) +      as.factor(year) | as.factor(school_id) |      0 | school_id</v>
      </c>
    </row>
    <row r="7165" spans="1:28">
      <c r="A7165">
        <v>7164</v>
      </c>
      <c r="B7165" t="s">
        <v>144</v>
      </c>
      <c r="C7165" t="b">
        <v>0</v>
      </c>
      <c r="D7165" t="s">
        <v>360</v>
      </c>
      <c r="E7165" t="s">
        <v>361</v>
      </c>
      <c r="F7165" t="s">
        <v>109</v>
      </c>
      <c r="G7165">
        <v>1.8668278925500099</v>
      </c>
      <c r="H7165">
        <v>6.7421613150892401E-2</v>
      </c>
      <c r="I7165">
        <v>27.6888642277362</v>
      </c>
      <c r="J7165" s="10">
        <v>3.5029026217597298E-168</v>
      </c>
      <c r="X7165" t="str">
        <f t="shared" si="560"/>
        <v>grade_4_lowses_0_t3_subsample_hourshome_as.factor(book)5</v>
      </c>
      <c r="Y7165" t="str">
        <f t="shared" si="561"/>
        <v>1.867</v>
      </c>
      <c r="Z7165" t="str">
        <f t="shared" si="562"/>
        <v>0.067</v>
      </c>
      <c r="AA7165" s="2" t="str">
        <f t="shared" si="563"/>
        <v>***</v>
      </c>
      <c r="AB7165" t="str">
        <f t="shared" si="564"/>
        <v>hourshome ~ relative_age + as.factor(sex) + as.factor(book) +      as.factor(year) | as.factor(school_id) |      0 | school_id</v>
      </c>
    </row>
    <row r="7166" spans="1:28">
      <c r="A7166">
        <v>7165</v>
      </c>
      <c r="B7166" t="s">
        <v>144</v>
      </c>
      <c r="C7166" t="b">
        <v>0</v>
      </c>
      <c r="D7166" t="s">
        <v>360</v>
      </c>
      <c r="E7166" t="s">
        <v>361</v>
      </c>
      <c r="F7166" t="s">
        <v>110</v>
      </c>
      <c r="G7166">
        <v>-0.81845102077354603</v>
      </c>
      <c r="H7166">
        <v>5.1978152935723602E-2</v>
      </c>
      <c r="I7166">
        <v>-15.7460581907488</v>
      </c>
      <c r="J7166" s="10">
        <v>8.3876245954398605E-56</v>
      </c>
      <c r="X7166" t="str">
        <f t="shared" si="560"/>
        <v>grade_4_lowses_0_t3_subsample_hourshome_as.factor(year)2017</v>
      </c>
      <c r="Y7166" t="str">
        <f t="shared" si="561"/>
        <v>-0.818</v>
      </c>
      <c r="Z7166" t="str">
        <f t="shared" si="562"/>
        <v>0.052</v>
      </c>
      <c r="AA7166" s="2" t="str">
        <f t="shared" si="563"/>
        <v>***</v>
      </c>
      <c r="AB7166" t="str">
        <f t="shared" si="564"/>
        <v>hourshome ~ relative_age + as.factor(sex) + as.factor(book) +      as.factor(year) | as.factor(school_id) |      0 | school_id</v>
      </c>
    </row>
    <row r="7167" spans="1:28">
      <c r="A7167">
        <v>7166</v>
      </c>
      <c r="B7167" t="s">
        <v>144</v>
      </c>
      <c r="C7167" t="b">
        <v>0</v>
      </c>
      <c r="D7167" t="s">
        <v>360</v>
      </c>
      <c r="E7167" t="s">
        <v>361</v>
      </c>
      <c r="F7167" t="s">
        <v>111</v>
      </c>
      <c r="G7167">
        <v>-1.24050635116312</v>
      </c>
      <c r="H7167">
        <v>5.1163182575843798E-2</v>
      </c>
      <c r="I7167">
        <v>-24.246074788725299</v>
      </c>
      <c r="J7167" s="10">
        <v>1.5679792799813799E-129</v>
      </c>
      <c r="X7167" t="str">
        <f t="shared" si="560"/>
        <v>grade_4_lowses_0_t3_subsample_hourshome_as.factor(year)2018</v>
      </c>
      <c r="Y7167" t="str">
        <f t="shared" si="561"/>
        <v>-1.241</v>
      </c>
      <c r="Z7167" t="str">
        <f t="shared" si="562"/>
        <v>0.051</v>
      </c>
      <c r="AA7167" s="2" t="str">
        <f t="shared" si="563"/>
        <v>***</v>
      </c>
      <c r="AB7167" t="str">
        <f t="shared" si="564"/>
        <v>hourshome ~ relative_age + as.factor(sex) + as.factor(book) +      as.factor(year) | as.factor(school_id) |      0 | school_id</v>
      </c>
    </row>
    <row r="7168" spans="1:28">
      <c r="A7168">
        <v>7167</v>
      </c>
      <c r="B7168" t="s">
        <v>147</v>
      </c>
      <c r="C7168" t="b">
        <v>0</v>
      </c>
      <c r="D7168" t="s">
        <v>360</v>
      </c>
      <c r="E7168" t="s">
        <v>362</v>
      </c>
      <c r="F7168" t="s">
        <v>104</v>
      </c>
      <c r="G7168">
        <v>-7.6172089934266303E-3</v>
      </c>
      <c r="H7168">
        <v>4.3010565372011596E-3</v>
      </c>
      <c r="I7168">
        <v>-1.77100880389343</v>
      </c>
      <c r="J7168">
        <v>7.65617759533051E-2</v>
      </c>
      <c r="X7168" t="str">
        <f t="shared" si="560"/>
        <v>grade_9_lowses_0_t3_subsample_hourshome_relative_age</v>
      </c>
      <c r="Y7168" t="str">
        <f t="shared" si="561"/>
        <v>-0.008</v>
      </c>
      <c r="Z7168" t="str">
        <f t="shared" si="562"/>
        <v>0.004</v>
      </c>
      <c r="AA7168" s="2" t="str">
        <f t="shared" si="563"/>
        <v>*</v>
      </c>
      <c r="AB7168" t="str">
        <f t="shared" si="564"/>
        <v>hourshome ~ relative_age + as.factor(sex) + as.factor(book) +      as.factor(year) | as.factor(school_id) |      0 | school_id</v>
      </c>
    </row>
    <row r="7169" spans="1:28">
      <c r="A7169">
        <v>7168</v>
      </c>
      <c r="B7169" t="s">
        <v>147</v>
      </c>
      <c r="C7169" t="b">
        <v>0</v>
      </c>
      <c r="D7169" t="s">
        <v>360</v>
      </c>
      <c r="E7169" t="s">
        <v>362</v>
      </c>
      <c r="F7169" t="s">
        <v>105</v>
      </c>
      <c r="G7169">
        <v>1.2510090177823501</v>
      </c>
      <c r="H7169">
        <v>3.5308808544108498E-2</v>
      </c>
      <c r="I7169">
        <v>35.430507835447301</v>
      </c>
      <c r="J7169" s="10">
        <v>1.5174398510567599E-273</v>
      </c>
      <c r="X7169" t="str">
        <f t="shared" si="560"/>
        <v>grade_9_lowses_0_t3_subsample_hourshome_as.factor(sex)2</v>
      </c>
      <c r="Y7169" t="str">
        <f t="shared" si="561"/>
        <v>1.251</v>
      </c>
      <c r="Z7169" t="str">
        <f t="shared" si="562"/>
        <v>0.035</v>
      </c>
      <c r="AA7169" s="2" t="str">
        <f t="shared" si="563"/>
        <v>***</v>
      </c>
      <c r="AB7169" t="str">
        <f t="shared" si="564"/>
        <v>hourshome ~ relative_age + as.factor(sex) + as.factor(book) +      as.factor(year) | as.factor(school_id) |      0 | school_id</v>
      </c>
    </row>
    <row r="7170" spans="1:28">
      <c r="A7170">
        <v>7169</v>
      </c>
      <c r="B7170" t="s">
        <v>147</v>
      </c>
      <c r="C7170" t="b">
        <v>0</v>
      </c>
      <c r="D7170" t="s">
        <v>360</v>
      </c>
      <c r="E7170" t="s">
        <v>362</v>
      </c>
      <c r="F7170" t="s">
        <v>107</v>
      </c>
      <c r="G7170">
        <v>0.152772262163578</v>
      </c>
      <c r="H7170">
        <v>3.7864960883262598E-2</v>
      </c>
      <c r="I7170">
        <v>4.0346605040626704</v>
      </c>
      <c r="J7170" s="10">
        <v>5.47151343163524E-5</v>
      </c>
      <c r="X7170" t="str">
        <f t="shared" ref="X7170:X7233" si="565">E7170&amp;"_"&amp;F7170</f>
        <v>grade_9_lowses_0_t3_subsample_hourshome_as.factor(book)3</v>
      </c>
      <c r="Y7170" t="str">
        <f t="shared" ref="Y7170:Y7233" si="566">TEXT(G7170,"0.000")</f>
        <v>0.153</v>
      </c>
      <c r="Z7170" t="str">
        <f t="shared" ref="Z7170:Z7233" si="567">TEXT(H7170,"0.000")</f>
        <v>0.038</v>
      </c>
      <c r="AA7170" s="2" t="str">
        <f t="shared" ref="AA7170:AA7233" si="568">IF(COUNTIF(J7170,"*E*")&gt;0, "***", IF(TEXT(J7170, "0.00E+00")*1&lt;0.01, "***", IF(TEXT(J7170, "0.00E+00")*1&lt;0.05, "**",  IF(TEXT(J7170, "0.00E+00")*1&lt;0.1, "*",""))))</f>
        <v>***</v>
      </c>
      <c r="AB7170" t="str">
        <f t="shared" ref="AB7170:AB7233" si="569">D7170</f>
        <v>hourshome ~ relative_age + as.factor(sex) + as.factor(book) +      as.factor(year) | as.factor(school_id) |      0 | school_id</v>
      </c>
    </row>
    <row r="7171" spans="1:28">
      <c r="A7171">
        <v>7170</v>
      </c>
      <c r="B7171" t="s">
        <v>147</v>
      </c>
      <c r="C7171" t="b">
        <v>0</v>
      </c>
      <c r="D7171" t="s">
        <v>360</v>
      </c>
      <c r="E7171" t="s">
        <v>362</v>
      </c>
      <c r="F7171" t="s">
        <v>108</v>
      </c>
      <c r="G7171">
        <v>0.34663372665182302</v>
      </c>
      <c r="H7171">
        <v>4.3153243265499297E-2</v>
      </c>
      <c r="I7171">
        <v>8.0326228209353001</v>
      </c>
      <c r="J7171" s="10">
        <v>9.6267283450861007E-16</v>
      </c>
      <c r="X7171" t="str">
        <f t="shared" si="565"/>
        <v>grade_9_lowses_0_t3_subsample_hourshome_as.factor(book)4</v>
      </c>
      <c r="Y7171" t="str">
        <f t="shared" si="566"/>
        <v>0.347</v>
      </c>
      <c r="Z7171" t="str">
        <f t="shared" si="567"/>
        <v>0.043</v>
      </c>
      <c r="AA7171" s="2" t="str">
        <f t="shared" si="568"/>
        <v>***</v>
      </c>
      <c r="AB7171" t="str">
        <f t="shared" si="569"/>
        <v>hourshome ~ relative_age + as.factor(sex) + as.factor(book) +      as.factor(year) | as.factor(school_id) |      0 | school_id</v>
      </c>
    </row>
    <row r="7172" spans="1:28">
      <c r="A7172">
        <v>7171</v>
      </c>
      <c r="B7172" t="s">
        <v>147</v>
      </c>
      <c r="C7172" t="b">
        <v>0</v>
      </c>
      <c r="D7172" t="s">
        <v>360</v>
      </c>
      <c r="E7172" t="s">
        <v>362</v>
      </c>
      <c r="F7172" t="s">
        <v>109</v>
      </c>
      <c r="G7172">
        <v>0.66225728055708999</v>
      </c>
      <c r="H7172">
        <v>5.0326490920647698E-2</v>
      </c>
      <c r="I7172">
        <v>13.159218305152701</v>
      </c>
      <c r="J7172" s="10">
        <v>1.6045386701096999E-39</v>
      </c>
      <c r="X7172" t="str">
        <f t="shared" si="565"/>
        <v>grade_9_lowses_0_t3_subsample_hourshome_as.factor(book)5</v>
      </c>
      <c r="Y7172" t="str">
        <f t="shared" si="566"/>
        <v>0.662</v>
      </c>
      <c r="Z7172" t="str">
        <f t="shared" si="567"/>
        <v>0.050</v>
      </c>
      <c r="AA7172" s="2" t="str">
        <f t="shared" si="568"/>
        <v>***</v>
      </c>
      <c r="AB7172" t="str">
        <f t="shared" si="569"/>
        <v>hourshome ~ relative_age + as.factor(sex) + as.factor(book) +      as.factor(year) | as.factor(school_id) |      0 | school_id</v>
      </c>
    </row>
    <row r="7173" spans="1:28">
      <c r="A7173">
        <v>7172</v>
      </c>
      <c r="B7173" t="s">
        <v>147</v>
      </c>
      <c r="C7173" t="b">
        <v>0</v>
      </c>
      <c r="D7173" t="s">
        <v>360</v>
      </c>
      <c r="E7173" t="s">
        <v>362</v>
      </c>
      <c r="F7173" t="s">
        <v>110</v>
      </c>
      <c r="G7173">
        <v>0.129817728131949</v>
      </c>
      <c r="H7173">
        <v>4.9767612774878303E-2</v>
      </c>
      <c r="I7173">
        <v>2.6084781023991099</v>
      </c>
      <c r="J7173">
        <v>9.0957101731408592E-3</v>
      </c>
      <c r="X7173" t="str">
        <f t="shared" si="565"/>
        <v>grade_9_lowses_0_t3_subsample_hourshome_as.factor(year)2017</v>
      </c>
      <c r="Y7173" t="str">
        <f t="shared" si="566"/>
        <v>0.130</v>
      </c>
      <c r="Z7173" t="str">
        <f t="shared" si="567"/>
        <v>0.050</v>
      </c>
      <c r="AA7173" s="2" t="str">
        <f t="shared" si="568"/>
        <v>***</v>
      </c>
      <c r="AB7173" t="str">
        <f t="shared" si="569"/>
        <v>hourshome ~ relative_age + as.factor(sex) + as.factor(book) +      as.factor(year) | as.factor(school_id) |      0 | school_id</v>
      </c>
    </row>
    <row r="7174" spans="1:28">
      <c r="A7174">
        <v>7173</v>
      </c>
      <c r="B7174" t="s">
        <v>147</v>
      </c>
      <c r="C7174" t="b">
        <v>0</v>
      </c>
      <c r="D7174" t="s">
        <v>360</v>
      </c>
      <c r="E7174" t="s">
        <v>362</v>
      </c>
      <c r="F7174" t="s">
        <v>111</v>
      </c>
      <c r="G7174">
        <v>0.148935041021027</v>
      </c>
      <c r="H7174">
        <v>4.5850565906337501E-2</v>
      </c>
      <c r="I7174">
        <v>3.24827050826958</v>
      </c>
      <c r="J7174">
        <v>1.16140736423472E-3</v>
      </c>
      <c r="X7174" t="str">
        <f t="shared" si="565"/>
        <v>grade_9_lowses_0_t3_subsample_hourshome_as.factor(year)2018</v>
      </c>
      <c r="Y7174" t="str">
        <f t="shared" si="566"/>
        <v>0.149</v>
      </c>
      <c r="Z7174" t="str">
        <f t="shared" si="567"/>
        <v>0.046</v>
      </c>
      <c r="AA7174" s="2" t="str">
        <f t="shared" si="568"/>
        <v>***</v>
      </c>
      <c r="AB7174" t="str">
        <f t="shared" si="569"/>
        <v>hourshome ~ relative_age + as.factor(sex) + as.factor(book) +      as.factor(year) | as.factor(school_id) |      0 | school_id</v>
      </c>
    </row>
    <row r="7175" spans="1:28">
      <c r="A7175">
        <v>7174</v>
      </c>
      <c r="B7175" t="s">
        <v>150</v>
      </c>
      <c r="C7175" t="b">
        <v>0</v>
      </c>
      <c r="D7175" t="s">
        <v>363</v>
      </c>
      <c r="E7175" t="s">
        <v>364</v>
      </c>
      <c r="F7175" t="s">
        <v>104</v>
      </c>
      <c r="G7175">
        <v>-2.63051013255629E-2</v>
      </c>
      <c r="H7175">
        <v>1.22334997443262E-2</v>
      </c>
      <c r="I7175">
        <v>-2.15025151226761</v>
      </c>
      <c r="J7175">
        <v>3.1548227224119499E-2</v>
      </c>
      <c r="X7175" t="str">
        <f t="shared" si="565"/>
        <v>grade_9_lowses_1_t3_subsample_hourshome_relative_age</v>
      </c>
      <c r="Y7175" t="str">
        <f t="shared" si="566"/>
        <v>-0.026</v>
      </c>
      <c r="Z7175" t="str">
        <f t="shared" si="567"/>
        <v>0.012</v>
      </c>
      <c r="AA7175" s="2" t="str">
        <f t="shared" si="568"/>
        <v>**</v>
      </c>
      <c r="AB7175" t="str">
        <f t="shared" si="569"/>
        <v>hourshome ~ relative_age + as.factor(sex) +      as.factor(year) | as.factor(school_id) |      0 | school_id</v>
      </c>
    </row>
    <row r="7176" spans="1:28">
      <c r="A7176">
        <v>7175</v>
      </c>
      <c r="B7176" t="s">
        <v>150</v>
      </c>
      <c r="C7176" t="b">
        <v>0</v>
      </c>
      <c r="D7176" t="s">
        <v>363</v>
      </c>
      <c r="E7176" t="s">
        <v>364</v>
      </c>
      <c r="F7176" t="s">
        <v>105</v>
      </c>
      <c r="G7176">
        <v>1.13953753409786</v>
      </c>
      <c r="H7176">
        <v>8.2130778810437399E-2</v>
      </c>
      <c r="I7176">
        <v>13.8746709893983</v>
      </c>
      <c r="J7176" s="10">
        <v>1.48997980989887E-43</v>
      </c>
      <c r="X7176" t="str">
        <f t="shared" si="565"/>
        <v>grade_9_lowses_1_t3_subsample_hourshome_as.factor(sex)2</v>
      </c>
      <c r="Y7176" t="str">
        <f t="shared" si="566"/>
        <v>1.140</v>
      </c>
      <c r="Z7176" t="str">
        <f t="shared" si="567"/>
        <v>0.082</v>
      </c>
      <c r="AA7176" s="2" t="str">
        <f t="shared" si="568"/>
        <v>***</v>
      </c>
      <c r="AB7176" t="str">
        <f t="shared" si="569"/>
        <v>hourshome ~ relative_age + as.factor(sex) +      as.factor(year) | as.factor(school_id) |      0 | school_id</v>
      </c>
    </row>
    <row r="7177" spans="1:28">
      <c r="A7177">
        <v>7176</v>
      </c>
      <c r="B7177" t="s">
        <v>150</v>
      </c>
      <c r="C7177" t="b">
        <v>0</v>
      </c>
      <c r="D7177" t="s">
        <v>363</v>
      </c>
      <c r="E7177" t="s">
        <v>364</v>
      </c>
      <c r="F7177" t="s">
        <v>110</v>
      </c>
      <c r="G7177">
        <v>-8.2310517209516904E-2</v>
      </c>
      <c r="H7177">
        <v>9.7512471528448094E-2</v>
      </c>
      <c r="I7177">
        <v>-0.84410246114522702</v>
      </c>
      <c r="J7177">
        <v>0.39862305251737201</v>
      </c>
      <c r="X7177" t="str">
        <f t="shared" si="565"/>
        <v>grade_9_lowses_1_t3_subsample_hourshome_as.factor(year)2017</v>
      </c>
      <c r="Y7177" t="str">
        <f t="shared" si="566"/>
        <v>-0.082</v>
      </c>
      <c r="Z7177" t="str">
        <f t="shared" si="567"/>
        <v>0.098</v>
      </c>
      <c r="AA7177" s="2" t="str">
        <f t="shared" si="568"/>
        <v/>
      </c>
      <c r="AB7177" t="str">
        <f t="shared" si="569"/>
        <v>hourshome ~ relative_age + as.factor(sex) +      as.factor(year) | as.factor(school_id) |      0 | school_id</v>
      </c>
    </row>
    <row r="7178" spans="1:28">
      <c r="A7178">
        <v>7177</v>
      </c>
      <c r="B7178" t="s">
        <v>150</v>
      </c>
      <c r="C7178" t="b">
        <v>0</v>
      </c>
      <c r="D7178" t="s">
        <v>363</v>
      </c>
      <c r="E7178" t="s">
        <v>364</v>
      </c>
      <c r="F7178" t="s">
        <v>111</v>
      </c>
      <c r="G7178">
        <v>9.3248074061105607E-2</v>
      </c>
      <c r="H7178">
        <v>9.4997222611139298E-2</v>
      </c>
      <c r="I7178">
        <v>0.98158737169407995</v>
      </c>
      <c r="J7178">
        <v>0.32631599034386799</v>
      </c>
      <c r="X7178" t="str">
        <f t="shared" si="565"/>
        <v>grade_9_lowses_1_t3_subsample_hourshome_as.factor(year)2018</v>
      </c>
      <c r="Y7178" t="str">
        <f t="shared" si="566"/>
        <v>0.093</v>
      </c>
      <c r="Z7178" t="str">
        <f t="shared" si="567"/>
        <v>0.095</v>
      </c>
      <c r="AA7178" s="2" t="str">
        <f t="shared" si="568"/>
        <v/>
      </c>
      <c r="AB7178" t="str">
        <f t="shared" si="569"/>
        <v>hourshome ~ relative_age + as.factor(sex) +      as.factor(year) | as.factor(school_id) |      0 | school_id</v>
      </c>
    </row>
    <row r="7179" spans="1:28">
      <c r="A7179">
        <v>7178</v>
      </c>
      <c r="B7179" t="s">
        <v>153</v>
      </c>
      <c r="C7179" t="b">
        <v>0</v>
      </c>
      <c r="D7179" t="s">
        <v>363</v>
      </c>
      <c r="E7179" t="s">
        <v>365</v>
      </c>
      <c r="F7179" t="s">
        <v>104</v>
      </c>
      <c r="G7179">
        <v>-4.5468781446100399E-2</v>
      </c>
      <c r="H7179">
        <v>1.5607819510468E-2</v>
      </c>
      <c r="I7179">
        <v>-2.9132052312371299</v>
      </c>
      <c r="J7179">
        <v>3.5830031065619901E-3</v>
      </c>
      <c r="X7179" t="str">
        <f t="shared" si="565"/>
        <v>grade_4_lowses_1_t3_subsample_hourshome_relative_age</v>
      </c>
      <c r="Y7179" t="str">
        <f t="shared" si="566"/>
        <v>-0.045</v>
      </c>
      <c r="Z7179" t="str">
        <f t="shared" si="567"/>
        <v>0.016</v>
      </c>
      <c r="AA7179" s="2" t="str">
        <f t="shared" si="568"/>
        <v>***</v>
      </c>
      <c r="AB7179" t="str">
        <f t="shared" si="569"/>
        <v>hourshome ~ relative_age + as.factor(sex) +      as.factor(year) | as.factor(school_id) |      0 | school_id</v>
      </c>
    </row>
    <row r="7180" spans="1:28">
      <c r="A7180">
        <v>7179</v>
      </c>
      <c r="B7180" t="s">
        <v>153</v>
      </c>
      <c r="C7180" t="b">
        <v>0</v>
      </c>
      <c r="D7180" t="s">
        <v>363</v>
      </c>
      <c r="E7180" t="s">
        <v>365</v>
      </c>
      <c r="F7180" t="s">
        <v>105</v>
      </c>
      <c r="G7180">
        <v>0.69404281671270096</v>
      </c>
      <c r="H7180">
        <v>0.10015062111498201</v>
      </c>
      <c r="I7180">
        <v>6.92999013871193</v>
      </c>
      <c r="J7180" s="10">
        <v>4.39112384060169E-12</v>
      </c>
      <c r="X7180" t="str">
        <f t="shared" si="565"/>
        <v>grade_4_lowses_1_t3_subsample_hourshome_as.factor(sex)2</v>
      </c>
      <c r="Y7180" t="str">
        <f t="shared" si="566"/>
        <v>0.694</v>
      </c>
      <c r="Z7180" t="str">
        <f t="shared" si="567"/>
        <v>0.100</v>
      </c>
      <c r="AA7180" s="2" t="str">
        <f t="shared" si="568"/>
        <v>***</v>
      </c>
      <c r="AB7180" t="str">
        <f t="shared" si="569"/>
        <v>hourshome ~ relative_age + as.factor(sex) +      as.factor(year) | as.factor(school_id) |      0 | school_id</v>
      </c>
    </row>
    <row r="7181" spans="1:28">
      <c r="A7181">
        <v>7180</v>
      </c>
      <c r="B7181" t="s">
        <v>153</v>
      </c>
      <c r="C7181" t="b">
        <v>0</v>
      </c>
      <c r="D7181" t="s">
        <v>363</v>
      </c>
      <c r="E7181" t="s">
        <v>365</v>
      </c>
      <c r="F7181" t="s">
        <v>110</v>
      </c>
      <c r="G7181">
        <v>-0.61467964176309198</v>
      </c>
      <c r="H7181">
        <v>0.129525422092997</v>
      </c>
      <c r="I7181">
        <v>-4.7456293276679</v>
      </c>
      <c r="J7181" s="10">
        <v>2.0989680628692698E-6</v>
      </c>
      <c r="X7181" t="str">
        <f t="shared" si="565"/>
        <v>grade_4_lowses_1_t3_subsample_hourshome_as.factor(year)2017</v>
      </c>
      <c r="Y7181" t="str">
        <f t="shared" si="566"/>
        <v>-0.615</v>
      </c>
      <c r="Z7181" t="str">
        <f t="shared" si="567"/>
        <v>0.130</v>
      </c>
      <c r="AA7181" s="2" t="str">
        <f t="shared" si="568"/>
        <v>***</v>
      </c>
      <c r="AB7181" t="str">
        <f t="shared" si="569"/>
        <v>hourshome ~ relative_age + as.factor(sex) +      as.factor(year) | as.factor(school_id) |      0 | school_id</v>
      </c>
    </row>
    <row r="7182" spans="1:28">
      <c r="A7182">
        <v>7181</v>
      </c>
      <c r="B7182" t="s">
        <v>153</v>
      </c>
      <c r="C7182" t="b">
        <v>0</v>
      </c>
      <c r="D7182" t="s">
        <v>363</v>
      </c>
      <c r="E7182" t="s">
        <v>365</v>
      </c>
      <c r="F7182" t="s">
        <v>111</v>
      </c>
      <c r="G7182">
        <v>-0.80486571860477996</v>
      </c>
      <c r="H7182">
        <v>0.13625896661176601</v>
      </c>
      <c r="I7182">
        <v>-5.9068825972974697</v>
      </c>
      <c r="J7182" s="10">
        <v>3.5666166218477499E-9</v>
      </c>
      <c r="X7182" t="str">
        <f t="shared" si="565"/>
        <v>grade_4_lowses_1_t3_subsample_hourshome_as.factor(year)2018</v>
      </c>
      <c r="Y7182" t="str">
        <f t="shared" si="566"/>
        <v>-0.805</v>
      </c>
      <c r="Z7182" t="str">
        <f t="shared" si="567"/>
        <v>0.136</v>
      </c>
      <c r="AA7182" s="2" t="str">
        <f t="shared" si="568"/>
        <v>***</v>
      </c>
      <c r="AB7182" t="str">
        <f t="shared" si="569"/>
        <v>hourshome ~ relative_age + as.factor(sex) +      as.factor(year) | as.factor(school_id) |      0 | school_id</v>
      </c>
    </row>
    <row r="7183" spans="1:28">
      <c r="A7183">
        <v>7182</v>
      </c>
      <c r="B7183" t="s">
        <v>155</v>
      </c>
      <c r="C7183" t="b">
        <v>0</v>
      </c>
      <c r="D7183" t="s">
        <v>360</v>
      </c>
      <c r="E7183" t="s">
        <v>366</v>
      </c>
      <c r="F7183" t="s">
        <v>104</v>
      </c>
      <c r="G7183">
        <v>-1.54185094497008E-2</v>
      </c>
      <c r="H7183">
        <v>4.4803671318056097E-3</v>
      </c>
      <c r="I7183">
        <v>-3.4413495582195801</v>
      </c>
      <c r="J7183">
        <v>5.7901973142455E-4</v>
      </c>
      <c r="X7183" t="str">
        <f t="shared" si="565"/>
        <v>grade_8_lowses_0_t3_subsample_hourshome_relative_age</v>
      </c>
      <c r="Y7183" t="str">
        <f t="shared" si="566"/>
        <v>-0.015</v>
      </c>
      <c r="Z7183" t="str">
        <f t="shared" si="567"/>
        <v>0.004</v>
      </c>
      <c r="AA7183" s="2" t="str">
        <f t="shared" si="568"/>
        <v>***</v>
      </c>
      <c r="AB7183" t="str">
        <f t="shared" si="569"/>
        <v>hourshome ~ relative_age + as.factor(sex) + as.factor(book) +      as.factor(year) | as.factor(school_id) |      0 | school_id</v>
      </c>
    </row>
    <row r="7184" spans="1:28">
      <c r="A7184">
        <v>7183</v>
      </c>
      <c r="B7184" t="s">
        <v>155</v>
      </c>
      <c r="C7184" t="b">
        <v>0</v>
      </c>
      <c r="D7184" t="s">
        <v>360</v>
      </c>
      <c r="E7184" t="s">
        <v>366</v>
      </c>
      <c r="F7184" t="s">
        <v>105</v>
      </c>
      <c r="G7184">
        <v>1.1650223036521099</v>
      </c>
      <c r="H7184">
        <v>3.7939249440158002E-2</v>
      </c>
      <c r="I7184">
        <v>30.7075738409034</v>
      </c>
      <c r="J7184" s="10">
        <v>2.92543193552828E-206</v>
      </c>
      <c r="X7184" t="str">
        <f t="shared" si="565"/>
        <v>grade_8_lowses_0_t3_subsample_hourshome_as.factor(sex)2</v>
      </c>
      <c r="Y7184" t="str">
        <f t="shared" si="566"/>
        <v>1.165</v>
      </c>
      <c r="Z7184" t="str">
        <f t="shared" si="567"/>
        <v>0.038</v>
      </c>
      <c r="AA7184" s="2" t="str">
        <f t="shared" si="568"/>
        <v>***</v>
      </c>
      <c r="AB7184" t="str">
        <f t="shared" si="569"/>
        <v>hourshome ~ relative_age + as.factor(sex) + as.factor(book) +      as.factor(year) | as.factor(school_id) |      0 | school_id</v>
      </c>
    </row>
    <row r="7185" spans="1:28">
      <c r="A7185">
        <v>7184</v>
      </c>
      <c r="B7185" t="s">
        <v>155</v>
      </c>
      <c r="C7185" t="b">
        <v>0</v>
      </c>
      <c r="D7185" t="s">
        <v>360</v>
      </c>
      <c r="E7185" t="s">
        <v>366</v>
      </c>
      <c r="F7185" t="s">
        <v>107</v>
      </c>
      <c r="G7185">
        <v>0.180175797409379</v>
      </c>
      <c r="H7185">
        <v>3.7001084933839398E-2</v>
      </c>
      <c r="I7185">
        <v>4.8694733608905398</v>
      </c>
      <c r="J7185" s="10">
        <v>1.12039878404071E-6</v>
      </c>
      <c r="X7185" t="str">
        <f t="shared" si="565"/>
        <v>grade_8_lowses_0_t3_subsample_hourshome_as.factor(book)3</v>
      </c>
      <c r="Y7185" t="str">
        <f t="shared" si="566"/>
        <v>0.180</v>
      </c>
      <c r="Z7185" t="str">
        <f t="shared" si="567"/>
        <v>0.037</v>
      </c>
      <c r="AA7185" s="2" t="str">
        <f t="shared" si="568"/>
        <v>***</v>
      </c>
      <c r="AB7185" t="str">
        <f t="shared" si="569"/>
        <v>hourshome ~ relative_age + as.factor(sex) + as.factor(book) +      as.factor(year) | as.factor(school_id) |      0 | school_id</v>
      </c>
    </row>
    <row r="7186" spans="1:28">
      <c r="A7186">
        <v>7185</v>
      </c>
      <c r="B7186" t="s">
        <v>155</v>
      </c>
      <c r="C7186" t="b">
        <v>0</v>
      </c>
      <c r="D7186" t="s">
        <v>360</v>
      </c>
      <c r="E7186" t="s">
        <v>366</v>
      </c>
      <c r="F7186" t="s">
        <v>108</v>
      </c>
      <c r="G7186">
        <v>0.42714948843108203</v>
      </c>
      <c r="H7186">
        <v>4.7365862126582801E-2</v>
      </c>
      <c r="I7186">
        <v>9.0180874843900796</v>
      </c>
      <c r="J7186" s="10">
        <v>1.9415565795989299E-19</v>
      </c>
      <c r="X7186" t="str">
        <f t="shared" si="565"/>
        <v>grade_8_lowses_0_t3_subsample_hourshome_as.factor(book)4</v>
      </c>
      <c r="Y7186" t="str">
        <f t="shared" si="566"/>
        <v>0.427</v>
      </c>
      <c r="Z7186" t="str">
        <f t="shared" si="567"/>
        <v>0.047</v>
      </c>
      <c r="AA7186" s="2" t="str">
        <f t="shared" si="568"/>
        <v>***</v>
      </c>
      <c r="AB7186" t="str">
        <f t="shared" si="569"/>
        <v>hourshome ~ relative_age + as.factor(sex) + as.factor(book) +      as.factor(year) | as.factor(school_id) |      0 | school_id</v>
      </c>
    </row>
    <row r="7187" spans="1:28">
      <c r="A7187">
        <v>7186</v>
      </c>
      <c r="B7187" t="s">
        <v>155</v>
      </c>
      <c r="C7187" t="b">
        <v>0</v>
      </c>
      <c r="D7187" t="s">
        <v>360</v>
      </c>
      <c r="E7187" t="s">
        <v>366</v>
      </c>
      <c r="F7187" t="s">
        <v>109</v>
      </c>
      <c r="G7187">
        <v>0.74040578478636498</v>
      </c>
      <c r="H7187">
        <v>5.4011982195234599E-2</v>
      </c>
      <c r="I7187">
        <v>13.708176495171999</v>
      </c>
      <c r="J7187" s="10">
        <v>9.7793689765427207E-43</v>
      </c>
      <c r="X7187" t="str">
        <f t="shared" si="565"/>
        <v>grade_8_lowses_0_t3_subsample_hourshome_as.factor(book)5</v>
      </c>
      <c r="Y7187" t="str">
        <f t="shared" si="566"/>
        <v>0.740</v>
      </c>
      <c r="Z7187" t="str">
        <f t="shared" si="567"/>
        <v>0.054</v>
      </c>
      <c r="AA7187" s="2" t="str">
        <f t="shared" si="568"/>
        <v>***</v>
      </c>
      <c r="AB7187" t="str">
        <f t="shared" si="569"/>
        <v>hourshome ~ relative_age + as.factor(sex) + as.factor(book) +      as.factor(year) | as.factor(school_id) |      0 | school_id</v>
      </c>
    </row>
    <row r="7188" spans="1:28">
      <c r="A7188">
        <v>7187</v>
      </c>
      <c r="B7188" t="s">
        <v>155</v>
      </c>
      <c r="C7188" t="b">
        <v>0</v>
      </c>
      <c r="D7188" t="s">
        <v>360</v>
      </c>
      <c r="E7188" t="s">
        <v>366</v>
      </c>
      <c r="F7188" t="s">
        <v>110</v>
      </c>
      <c r="G7188">
        <v>7.0160499140841395E-2</v>
      </c>
      <c r="H7188">
        <v>5.2772610994877803E-2</v>
      </c>
      <c r="I7188">
        <v>1.32948697853232</v>
      </c>
      <c r="J7188">
        <v>0.18368991812904201</v>
      </c>
      <c r="X7188" t="str">
        <f t="shared" si="565"/>
        <v>grade_8_lowses_0_t3_subsample_hourshome_as.factor(year)2017</v>
      </c>
      <c r="Y7188" t="str">
        <f t="shared" si="566"/>
        <v>0.070</v>
      </c>
      <c r="Z7188" t="str">
        <f t="shared" si="567"/>
        <v>0.053</v>
      </c>
      <c r="AA7188" s="2" t="str">
        <f t="shared" si="568"/>
        <v/>
      </c>
      <c r="AB7188" t="str">
        <f t="shared" si="569"/>
        <v>hourshome ~ relative_age + as.factor(sex) + as.factor(book) +      as.factor(year) | as.factor(school_id) |      0 | school_id</v>
      </c>
    </row>
    <row r="7189" spans="1:28">
      <c r="A7189">
        <v>7188</v>
      </c>
      <c r="B7189" t="s">
        <v>155</v>
      </c>
      <c r="C7189" t="b">
        <v>0</v>
      </c>
      <c r="D7189" t="s">
        <v>360</v>
      </c>
      <c r="E7189" t="s">
        <v>366</v>
      </c>
      <c r="F7189" t="s">
        <v>111</v>
      </c>
      <c r="G7189">
        <v>0.160052086084784</v>
      </c>
      <c r="H7189">
        <v>5.5519842928945497E-2</v>
      </c>
      <c r="I7189">
        <v>2.88279068601868</v>
      </c>
      <c r="J7189">
        <v>3.9424011442807704E-3</v>
      </c>
      <c r="X7189" t="str">
        <f t="shared" si="565"/>
        <v>grade_8_lowses_0_t3_subsample_hourshome_as.factor(year)2018</v>
      </c>
      <c r="Y7189" t="str">
        <f t="shared" si="566"/>
        <v>0.160</v>
      </c>
      <c r="Z7189" t="str">
        <f t="shared" si="567"/>
        <v>0.056</v>
      </c>
      <c r="AA7189" s="2" t="str">
        <f t="shared" si="568"/>
        <v>***</v>
      </c>
      <c r="AB7189" t="str">
        <f t="shared" si="569"/>
        <v>hourshome ~ relative_age + as.factor(sex) + as.factor(book) +      as.factor(year) | as.factor(school_id) |      0 | school_id</v>
      </c>
    </row>
    <row r="7190" spans="1:28">
      <c r="A7190">
        <v>7189</v>
      </c>
      <c r="B7190" t="s">
        <v>157</v>
      </c>
      <c r="C7190" t="b">
        <v>0</v>
      </c>
      <c r="D7190" t="s">
        <v>363</v>
      </c>
      <c r="E7190" t="s">
        <v>367</v>
      </c>
      <c r="F7190" t="s">
        <v>104</v>
      </c>
      <c r="G7190">
        <v>-3.8631209482041001E-3</v>
      </c>
      <c r="H7190">
        <v>1.1148769293378699E-2</v>
      </c>
      <c r="I7190">
        <v>-0.34650649291832097</v>
      </c>
      <c r="J7190">
        <v>0.72896662224344</v>
      </c>
      <c r="X7190" t="str">
        <f t="shared" si="565"/>
        <v>grade_8_lowses_1_t3_subsample_hourshome_relative_age</v>
      </c>
      <c r="Y7190" t="str">
        <f t="shared" si="566"/>
        <v>-0.004</v>
      </c>
      <c r="Z7190" t="str">
        <f t="shared" si="567"/>
        <v>0.011</v>
      </c>
      <c r="AA7190" s="2" t="str">
        <f t="shared" si="568"/>
        <v/>
      </c>
      <c r="AB7190" t="str">
        <f t="shared" si="569"/>
        <v>hourshome ~ relative_age + as.factor(sex) +      as.factor(year) | as.factor(school_id) |      0 | school_id</v>
      </c>
    </row>
    <row r="7191" spans="1:28">
      <c r="A7191">
        <v>7190</v>
      </c>
      <c r="B7191" t="s">
        <v>157</v>
      </c>
      <c r="C7191" t="b">
        <v>0</v>
      </c>
      <c r="D7191" t="s">
        <v>363</v>
      </c>
      <c r="E7191" t="s">
        <v>367</v>
      </c>
      <c r="F7191" t="s">
        <v>105</v>
      </c>
      <c r="G7191">
        <v>1.0096611184286299</v>
      </c>
      <c r="H7191">
        <v>8.5268949600140004E-2</v>
      </c>
      <c r="I7191">
        <v>11.8409001537292</v>
      </c>
      <c r="J7191" s="10">
        <v>3.26067790493947E-32</v>
      </c>
      <c r="X7191" t="str">
        <f t="shared" si="565"/>
        <v>grade_8_lowses_1_t3_subsample_hourshome_as.factor(sex)2</v>
      </c>
      <c r="Y7191" t="str">
        <f t="shared" si="566"/>
        <v>1.010</v>
      </c>
      <c r="Z7191" t="str">
        <f t="shared" si="567"/>
        <v>0.085</v>
      </c>
      <c r="AA7191" s="2" t="str">
        <f t="shared" si="568"/>
        <v>***</v>
      </c>
      <c r="AB7191" t="str">
        <f t="shared" si="569"/>
        <v>hourshome ~ relative_age + as.factor(sex) +      as.factor(year) | as.factor(school_id) |      0 | school_id</v>
      </c>
    </row>
    <row r="7192" spans="1:28">
      <c r="A7192">
        <v>7191</v>
      </c>
      <c r="B7192" t="s">
        <v>157</v>
      </c>
      <c r="C7192" t="b">
        <v>0</v>
      </c>
      <c r="D7192" t="s">
        <v>363</v>
      </c>
      <c r="E7192" t="s">
        <v>367</v>
      </c>
      <c r="F7192" t="s">
        <v>110</v>
      </c>
      <c r="G7192">
        <v>0.25960390077543599</v>
      </c>
      <c r="H7192">
        <v>0.11241838265052199</v>
      </c>
      <c r="I7192">
        <v>2.3092655725396298</v>
      </c>
      <c r="J7192">
        <v>2.0941411168401598E-2</v>
      </c>
      <c r="X7192" t="str">
        <f t="shared" si="565"/>
        <v>grade_8_lowses_1_t3_subsample_hourshome_as.factor(year)2017</v>
      </c>
      <c r="Y7192" t="str">
        <f t="shared" si="566"/>
        <v>0.260</v>
      </c>
      <c r="Z7192" t="str">
        <f t="shared" si="567"/>
        <v>0.112</v>
      </c>
      <c r="AA7192" s="2" t="str">
        <f t="shared" si="568"/>
        <v>**</v>
      </c>
      <c r="AB7192" t="str">
        <f t="shared" si="569"/>
        <v>hourshome ~ relative_age + as.factor(sex) +      as.factor(year) | as.factor(school_id) |      0 | school_id</v>
      </c>
    </row>
    <row r="7193" spans="1:28">
      <c r="A7193">
        <v>7192</v>
      </c>
      <c r="B7193" t="s">
        <v>157</v>
      </c>
      <c r="C7193" t="b">
        <v>0</v>
      </c>
      <c r="D7193" t="s">
        <v>363</v>
      </c>
      <c r="E7193" t="s">
        <v>367</v>
      </c>
      <c r="F7193" t="s">
        <v>111</v>
      </c>
      <c r="G7193">
        <v>0.158507689267084</v>
      </c>
      <c r="H7193">
        <v>9.8583726342430206E-2</v>
      </c>
      <c r="I7193">
        <v>1.60784842638742</v>
      </c>
      <c r="J7193">
        <v>0.107887938052264</v>
      </c>
      <c r="X7193" t="str">
        <f t="shared" si="565"/>
        <v>grade_8_lowses_1_t3_subsample_hourshome_as.factor(year)2018</v>
      </c>
      <c r="Y7193" t="str">
        <f t="shared" si="566"/>
        <v>0.159</v>
      </c>
      <c r="Z7193" t="str">
        <f t="shared" si="567"/>
        <v>0.099</v>
      </c>
      <c r="AA7193" s="2" t="str">
        <f t="shared" si="568"/>
        <v/>
      </c>
      <c r="AB7193" t="str">
        <f t="shared" si="569"/>
        <v>hourshome ~ relative_age + as.factor(sex) +      as.factor(year) | as.factor(school_id) |      0 | school_id</v>
      </c>
    </row>
    <row r="7194" spans="1:28">
      <c r="A7194">
        <v>7193</v>
      </c>
      <c r="B7194" t="s">
        <v>159</v>
      </c>
      <c r="C7194" t="b">
        <v>0</v>
      </c>
      <c r="D7194" t="s">
        <v>360</v>
      </c>
      <c r="E7194" t="s">
        <v>368</v>
      </c>
      <c r="F7194" t="s">
        <v>104</v>
      </c>
      <c r="G7194">
        <v>9.6200830086895003E-3</v>
      </c>
      <c r="H7194">
        <v>4.41216617786517E-3</v>
      </c>
      <c r="I7194">
        <v>2.1803537357571101</v>
      </c>
      <c r="J7194">
        <v>2.9233091248823499E-2</v>
      </c>
      <c r="X7194" t="str">
        <f t="shared" si="565"/>
        <v>grade_6_lowses_0_t3_subsample_hourshome_relative_age</v>
      </c>
      <c r="Y7194" t="str">
        <f t="shared" si="566"/>
        <v>0.010</v>
      </c>
      <c r="Z7194" t="str">
        <f t="shared" si="567"/>
        <v>0.004</v>
      </c>
      <c r="AA7194" s="2" t="str">
        <f t="shared" si="568"/>
        <v>**</v>
      </c>
      <c r="AB7194" t="str">
        <f t="shared" si="569"/>
        <v>hourshome ~ relative_age + as.factor(sex) + as.factor(book) +      as.factor(year) | as.factor(school_id) |      0 | school_id</v>
      </c>
    </row>
    <row r="7195" spans="1:28">
      <c r="A7195">
        <v>7194</v>
      </c>
      <c r="B7195" t="s">
        <v>159</v>
      </c>
      <c r="C7195" t="b">
        <v>0</v>
      </c>
      <c r="D7195" t="s">
        <v>360</v>
      </c>
      <c r="E7195" t="s">
        <v>368</v>
      </c>
      <c r="F7195" t="s">
        <v>105</v>
      </c>
      <c r="G7195">
        <v>1.3138685233387499</v>
      </c>
      <c r="H7195">
        <v>3.1488326497983797E-2</v>
      </c>
      <c r="I7195">
        <v>41.725574822875402</v>
      </c>
      <c r="J7195">
        <v>0</v>
      </c>
      <c r="X7195" t="str">
        <f t="shared" si="565"/>
        <v>grade_6_lowses_0_t3_subsample_hourshome_as.factor(sex)2</v>
      </c>
      <c r="Y7195" t="str">
        <f t="shared" si="566"/>
        <v>1.314</v>
      </c>
      <c r="Z7195" t="str">
        <f t="shared" si="567"/>
        <v>0.031</v>
      </c>
      <c r="AA7195" s="2" t="str">
        <f t="shared" si="568"/>
        <v>***</v>
      </c>
      <c r="AB7195" t="str">
        <f t="shared" si="569"/>
        <v>hourshome ~ relative_age + as.factor(sex) + as.factor(book) +      as.factor(year) | as.factor(school_id) |      0 | school_id</v>
      </c>
    </row>
    <row r="7196" spans="1:28">
      <c r="A7196">
        <v>7195</v>
      </c>
      <c r="B7196" t="s">
        <v>159</v>
      </c>
      <c r="C7196" t="b">
        <v>0</v>
      </c>
      <c r="D7196" t="s">
        <v>360</v>
      </c>
      <c r="E7196" t="s">
        <v>368</v>
      </c>
      <c r="F7196" t="s">
        <v>107</v>
      </c>
      <c r="G7196">
        <v>0.47823737823901902</v>
      </c>
      <c r="H7196">
        <v>3.85324829122696E-2</v>
      </c>
      <c r="I7196">
        <v>12.4112785394044</v>
      </c>
      <c r="J7196" s="10">
        <v>2.3805750192801501E-35</v>
      </c>
      <c r="X7196" t="str">
        <f t="shared" si="565"/>
        <v>grade_6_lowses_0_t3_subsample_hourshome_as.factor(book)3</v>
      </c>
      <c r="Y7196" t="str">
        <f t="shared" si="566"/>
        <v>0.478</v>
      </c>
      <c r="Z7196" t="str">
        <f t="shared" si="567"/>
        <v>0.039</v>
      </c>
      <c r="AA7196" s="2" t="str">
        <f t="shared" si="568"/>
        <v>***</v>
      </c>
      <c r="AB7196" t="str">
        <f t="shared" si="569"/>
        <v>hourshome ~ relative_age + as.factor(sex) + as.factor(book) +      as.factor(year) | as.factor(school_id) |      0 | school_id</v>
      </c>
    </row>
    <row r="7197" spans="1:28">
      <c r="A7197">
        <v>7196</v>
      </c>
      <c r="B7197" t="s">
        <v>159</v>
      </c>
      <c r="C7197" t="b">
        <v>0</v>
      </c>
      <c r="D7197" t="s">
        <v>360</v>
      </c>
      <c r="E7197" t="s">
        <v>368</v>
      </c>
      <c r="F7197" t="s">
        <v>108</v>
      </c>
      <c r="G7197">
        <v>1.12776135591965</v>
      </c>
      <c r="H7197">
        <v>4.53681925467403E-2</v>
      </c>
      <c r="I7197">
        <v>24.857974113863701</v>
      </c>
      <c r="J7197" s="10">
        <v>4.51680677979564E-136</v>
      </c>
      <c r="X7197" t="str">
        <f t="shared" si="565"/>
        <v>grade_6_lowses_0_t3_subsample_hourshome_as.factor(book)4</v>
      </c>
      <c r="Y7197" t="str">
        <f t="shared" si="566"/>
        <v>1.128</v>
      </c>
      <c r="Z7197" t="str">
        <f t="shared" si="567"/>
        <v>0.045</v>
      </c>
      <c r="AA7197" s="2" t="str">
        <f t="shared" si="568"/>
        <v>***</v>
      </c>
      <c r="AB7197" t="str">
        <f t="shared" si="569"/>
        <v>hourshome ~ relative_age + as.factor(sex) + as.factor(book) +      as.factor(year) | as.factor(school_id) |      0 | school_id</v>
      </c>
    </row>
    <row r="7198" spans="1:28">
      <c r="A7198">
        <v>7197</v>
      </c>
      <c r="B7198" t="s">
        <v>159</v>
      </c>
      <c r="C7198" t="b">
        <v>0</v>
      </c>
      <c r="D7198" t="s">
        <v>360</v>
      </c>
      <c r="E7198" t="s">
        <v>368</v>
      </c>
      <c r="F7198" t="s">
        <v>109</v>
      </c>
      <c r="G7198">
        <v>1.9455004560504101</v>
      </c>
      <c r="H7198">
        <v>5.7198065185312001E-2</v>
      </c>
      <c r="I7198">
        <v>34.0133962529558</v>
      </c>
      <c r="J7198" s="10">
        <v>1.97778563431433E-252</v>
      </c>
      <c r="X7198" t="str">
        <f t="shared" si="565"/>
        <v>grade_6_lowses_0_t3_subsample_hourshome_as.factor(book)5</v>
      </c>
      <c r="Y7198" t="str">
        <f t="shared" si="566"/>
        <v>1.946</v>
      </c>
      <c r="Z7198" t="str">
        <f t="shared" si="567"/>
        <v>0.057</v>
      </c>
      <c r="AA7198" s="2" t="str">
        <f t="shared" si="568"/>
        <v>***</v>
      </c>
      <c r="AB7198" t="str">
        <f t="shared" si="569"/>
        <v>hourshome ~ relative_age + as.factor(sex) + as.factor(book) +      as.factor(year) | as.factor(school_id) |      0 | school_id</v>
      </c>
    </row>
    <row r="7199" spans="1:28">
      <c r="A7199">
        <v>7198</v>
      </c>
      <c r="B7199" t="s">
        <v>159</v>
      </c>
      <c r="C7199" t="b">
        <v>0</v>
      </c>
      <c r="D7199" t="s">
        <v>360</v>
      </c>
      <c r="E7199" t="s">
        <v>368</v>
      </c>
      <c r="F7199" t="s">
        <v>110</v>
      </c>
      <c r="G7199">
        <v>-0.438642766099898</v>
      </c>
      <c r="H7199">
        <v>4.7132789955314697E-2</v>
      </c>
      <c r="I7199">
        <v>-9.3065308995237501</v>
      </c>
      <c r="J7199" s="10">
        <v>1.3409762530814699E-20</v>
      </c>
      <c r="X7199" t="str">
        <f t="shared" si="565"/>
        <v>grade_6_lowses_0_t3_subsample_hourshome_as.factor(year)2017</v>
      </c>
      <c r="Y7199" t="str">
        <f t="shared" si="566"/>
        <v>-0.439</v>
      </c>
      <c r="Z7199" t="str">
        <f t="shared" si="567"/>
        <v>0.047</v>
      </c>
      <c r="AA7199" s="2" t="str">
        <f t="shared" si="568"/>
        <v>***</v>
      </c>
      <c r="AB7199" t="str">
        <f t="shared" si="569"/>
        <v>hourshome ~ relative_age + as.factor(sex) + as.factor(book) +      as.factor(year) | as.factor(school_id) |      0 | school_id</v>
      </c>
    </row>
    <row r="7200" spans="1:28">
      <c r="A7200">
        <v>7199</v>
      </c>
      <c r="B7200" t="s">
        <v>159</v>
      </c>
      <c r="C7200" t="b">
        <v>0</v>
      </c>
      <c r="D7200" t="s">
        <v>360</v>
      </c>
      <c r="E7200" t="s">
        <v>368</v>
      </c>
      <c r="F7200" t="s">
        <v>111</v>
      </c>
      <c r="G7200">
        <v>-0.52132553038340301</v>
      </c>
      <c r="H7200">
        <v>4.9139903862282799E-2</v>
      </c>
      <c r="I7200">
        <v>-10.6090059077943</v>
      </c>
      <c r="J7200" s="10">
        <v>2.7760766669971603E-26</v>
      </c>
      <c r="X7200" t="str">
        <f t="shared" si="565"/>
        <v>grade_6_lowses_0_t3_subsample_hourshome_as.factor(year)2018</v>
      </c>
      <c r="Y7200" t="str">
        <f t="shared" si="566"/>
        <v>-0.521</v>
      </c>
      <c r="Z7200" t="str">
        <f t="shared" si="567"/>
        <v>0.049</v>
      </c>
      <c r="AA7200" s="2" t="str">
        <f t="shared" si="568"/>
        <v>***</v>
      </c>
      <c r="AB7200" t="str">
        <f t="shared" si="569"/>
        <v>hourshome ~ relative_age + as.factor(sex) + as.factor(book) +      as.factor(year) | as.factor(school_id) |      0 | school_id</v>
      </c>
    </row>
    <row r="7201" spans="1:28">
      <c r="A7201">
        <v>7200</v>
      </c>
      <c r="B7201" t="s">
        <v>161</v>
      </c>
      <c r="C7201" t="b">
        <v>0</v>
      </c>
      <c r="D7201" t="s">
        <v>363</v>
      </c>
      <c r="E7201" t="s">
        <v>369</v>
      </c>
      <c r="F7201" t="s">
        <v>104</v>
      </c>
      <c r="G7201">
        <v>-2.9302545917865301E-3</v>
      </c>
      <c r="H7201">
        <v>1.5698192386465099E-2</v>
      </c>
      <c r="I7201">
        <v>-0.18666191110722899</v>
      </c>
      <c r="J7201">
        <v>0.85192947440544498</v>
      </c>
      <c r="X7201" t="str">
        <f t="shared" si="565"/>
        <v>grade_6_lowses_1_t3_subsample_hourshome_relative_age</v>
      </c>
      <c r="Y7201" t="str">
        <f t="shared" si="566"/>
        <v>-0.003</v>
      </c>
      <c r="Z7201" t="str">
        <f t="shared" si="567"/>
        <v>0.016</v>
      </c>
      <c r="AA7201" s="2" t="str">
        <f t="shared" si="568"/>
        <v/>
      </c>
      <c r="AB7201" t="str">
        <f t="shared" si="569"/>
        <v>hourshome ~ relative_age + as.factor(sex) +      as.factor(year) | as.factor(school_id) |      0 | school_id</v>
      </c>
    </row>
    <row r="7202" spans="1:28">
      <c r="A7202">
        <v>7201</v>
      </c>
      <c r="B7202" t="s">
        <v>161</v>
      </c>
      <c r="C7202" t="b">
        <v>0</v>
      </c>
      <c r="D7202" t="s">
        <v>363</v>
      </c>
      <c r="E7202" t="s">
        <v>369</v>
      </c>
      <c r="F7202" t="s">
        <v>105</v>
      </c>
      <c r="G7202">
        <v>1.1075226938849601</v>
      </c>
      <c r="H7202">
        <v>0.115353974072736</v>
      </c>
      <c r="I7202">
        <v>9.6010796575298194</v>
      </c>
      <c r="J7202" s="10">
        <v>9.7968345411209095E-22</v>
      </c>
      <c r="X7202" t="str">
        <f t="shared" si="565"/>
        <v>grade_6_lowses_1_t3_subsample_hourshome_as.factor(sex)2</v>
      </c>
      <c r="Y7202" t="str">
        <f t="shared" si="566"/>
        <v>1.108</v>
      </c>
      <c r="Z7202" t="str">
        <f t="shared" si="567"/>
        <v>0.115</v>
      </c>
      <c r="AA7202" s="2" t="str">
        <f t="shared" si="568"/>
        <v>***</v>
      </c>
      <c r="AB7202" t="str">
        <f t="shared" si="569"/>
        <v>hourshome ~ relative_age + as.factor(sex) +      as.factor(year) | as.factor(school_id) |      0 | school_id</v>
      </c>
    </row>
    <row r="7203" spans="1:28">
      <c r="A7203">
        <v>7202</v>
      </c>
      <c r="B7203" t="s">
        <v>161</v>
      </c>
      <c r="C7203" t="b">
        <v>0</v>
      </c>
      <c r="D7203" t="s">
        <v>363</v>
      </c>
      <c r="E7203" t="s">
        <v>369</v>
      </c>
      <c r="F7203" t="s">
        <v>110</v>
      </c>
      <c r="G7203">
        <v>-0.25534555105273898</v>
      </c>
      <c r="H7203">
        <v>0.132022899432472</v>
      </c>
      <c r="I7203">
        <v>-1.9341004640134001</v>
      </c>
      <c r="J7203">
        <v>5.31287046670086E-2</v>
      </c>
      <c r="X7203" t="str">
        <f t="shared" si="565"/>
        <v>grade_6_lowses_1_t3_subsample_hourshome_as.factor(year)2017</v>
      </c>
      <c r="Y7203" t="str">
        <f t="shared" si="566"/>
        <v>-0.255</v>
      </c>
      <c r="Z7203" t="str">
        <f t="shared" si="567"/>
        <v>0.132</v>
      </c>
      <c r="AA7203" s="2" t="str">
        <f t="shared" si="568"/>
        <v>*</v>
      </c>
      <c r="AB7203" t="str">
        <f t="shared" si="569"/>
        <v>hourshome ~ relative_age + as.factor(sex) +      as.factor(year) | as.factor(school_id) |      0 | school_id</v>
      </c>
    </row>
    <row r="7204" spans="1:28">
      <c r="A7204">
        <v>7203</v>
      </c>
      <c r="B7204" t="s">
        <v>161</v>
      </c>
      <c r="C7204" t="b">
        <v>0</v>
      </c>
      <c r="D7204" t="s">
        <v>363</v>
      </c>
      <c r="E7204" t="s">
        <v>369</v>
      </c>
      <c r="F7204" t="s">
        <v>111</v>
      </c>
      <c r="G7204">
        <v>-0.35016767095562701</v>
      </c>
      <c r="H7204">
        <v>0.127032546116151</v>
      </c>
      <c r="I7204">
        <v>-2.7565193461166699</v>
      </c>
      <c r="J7204">
        <v>5.8525105569102497E-3</v>
      </c>
      <c r="X7204" t="str">
        <f t="shared" si="565"/>
        <v>grade_6_lowses_1_t3_subsample_hourshome_as.factor(year)2018</v>
      </c>
      <c r="Y7204" t="str">
        <f t="shared" si="566"/>
        <v>-0.350</v>
      </c>
      <c r="Z7204" t="str">
        <f t="shared" si="567"/>
        <v>0.127</v>
      </c>
      <c r="AA7204" s="2" t="str">
        <f t="shared" si="568"/>
        <v>***</v>
      </c>
      <c r="AB7204" t="str">
        <f t="shared" si="569"/>
        <v>hourshome ~ relative_age + as.factor(sex) +      as.factor(year) | as.factor(school_id) |      0 | school_id</v>
      </c>
    </row>
    <row r="7205" spans="1:28">
      <c r="A7205">
        <v>7204</v>
      </c>
      <c r="B7205" t="s">
        <v>163</v>
      </c>
      <c r="C7205" t="b">
        <v>0</v>
      </c>
      <c r="D7205" t="s">
        <v>360</v>
      </c>
      <c r="E7205" t="s">
        <v>370</v>
      </c>
      <c r="F7205" t="s">
        <v>104</v>
      </c>
      <c r="G7205">
        <v>7.4861768139843502E-3</v>
      </c>
      <c r="H7205">
        <v>5.1653186364486901E-3</v>
      </c>
      <c r="I7205">
        <v>1.4493155874564401</v>
      </c>
      <c r="J7205">
        <v>0.14725207205660401</v>
      </c>
      <c r="X7205" t="str">
        <f t="shared" si="565"/>
        <v>grade_5_lowses_0_t3_subsample_hourshome_relative_age</v>
      </c>
      <c r="Y7205" t="str">
        <f t="shared" si="566"/>
        <v>0.007</v>
      </c>
      <c r="Z7205" t="str">
        <f t="shared" si="567"/>
        <v>0.005</v>
      </c>
      <c r="AA7205" s="2" t="str">
        <f t="shared" si="568"/>
        <v/>
      </c>
      <c r="AB7205" t="str">
        <f t="shared" si="569"/>
        <v>hourshome ~ relative_age + as.factor(sex) + as.factor(book) +      as.factor(year) | as.factor(school_id) |      0 | school_id</v>
      </c>
    </row>
    <row r="7206" spans="1:28">
      <c r="A7206">
        <v>7205</v>
      </c>
      <c r="B7206" t="s">
        <v>163</v>
      </c>
      <c r="C7206" t="b">
        <v>0</v>
      </c>
      <c r="D7206" t="s">
        <v>360</v>
      </c>
      <c r="E7206" t="s">
        <v>370</v>
      </c>
      <c r="F7206" t="s">
        <v>105</v>
      </c>
      <c r="G7206">
        <v>1.03036218735245</v>
      </c>
      <c r="H7206">
        <v>3.3330575253374899E-2</v>
      </c>
      <c r="I7206">
        <v>30.9134234713853</v>
      </c>
      <c r="J7206" s="10">
        <v>5.2114526813895003E-209</v>
      </c>
      <c r="X7206" t="str">
        <f t="shared" si="565"/>
        <v>grade_5_lowses_0_t3_subsample_hourshome_as.factor(sex)2</v>
      </c>
      <c r="Y7206" t="str">
        <f t="shared" si="566"/>
        <v>1.030</v>
      </c>
      <c r="Z7206" t="str">
        <f t="shared" si="567"/>
        <v>0.033</v>
      </c>
      <c r="AA7206" s="2" t="str">
        <f t="shared" si="568"/>
        <v>***</v>
      </c>
      <c r="AB7206" t="str">
        <f t="shared" si="569"/>
        <v>hourshome ~ relative_age + as.factor(sex) + as.factor(book) +      as.factor(year) | as.factor(school_id) |      0 | school_id</v>
      </c>
    </row>
    <row r="7207" spans="1:28">
      <c r="A7207">
        <v>7206</v>
      </c>
      <c r="B7207" t="s">
        <v>163</v>
      </c>
      <c r="C7207" t="b">
        <v>0</v>
      </c>
      <c r="D7207" t="s">
        <v>360</v>
      </c>
      <c r="E7207" t="s">
        <v>370</v>
      </c>
      <c r="F7207" t="s">
        <v>107</v>
      </c>
      <c r="G7207">
        <v>0.51469282953995898</v>
      </c>
      <c r="H7207">
        <v>3.90525117888414E-2</v>
      </c>
      <c r="I7207">
        <v>13.1795064123641</v>
      </c>
      <c r="J7207" s="10">
        <v>1.2265928962058801E-39</v>
      </c>
      <c r="X7207" t="str">
        <f t="shared" si="565"/>
        <v>grade_5_lowses_0_t3_subsample_hourshome_as.factor(book)3</v>
      </c>
      <c r="Y7207" t="str">
        <f t="shared" si="566"/>
        <v>0.515</v>
      </c>
      <c r="Z7207" t="str">
        <f t="shared" si="567"/>
        <v>0.039</v>
      </c>
      <c r="AA7207" s="2" t="str">
        <f t="shared" si="568"/>
        <v>***</v>
      </c>
      <c r="AB7207" t="str">
        <f t="shared" si="569"/>
        <v>hourshome ~ relative_age + as.factor(sex) + as.factor(book) +      as.factor(year) | as.factor(school_id) |      0 | school_id</v>
      </c>
    </row>
    <row r="7208" spans="1:28">
      <c r="A7208">
        <v>7207</v>
      </c>
      <c r="B7208" t="s">
        <v>163</v>
      </c>
      <c r="C7208" t="b">
        <v>0</v>
      </c>
      <c r="D7208" t="s">
        <v>360</v>
      </c>
      <c r="E7208" t="s">
        <v>370</v>
      </c>
      <c r="F7208" t="s">
        <v>108</v>
      </c>
      <c r="G7208">
        <v>1.1820130140751299</v>
      </c>
      <c r="H7208">
        <v>5.1645126457408902E-2</v>
      </c>
      <c r="I7208">
        <v>22.8872130858256</v>
      </c>
      <c r="J7208" s="10">
        <v>1.1012976492503999E-115</v>
      </c>
      <c r="X7208" t="str">
        <f t="shared" si="565"/>
        <v>grade_5_lowses_0_t3_subsample_hourshome_as.factor(book)4</v>
      </c>
      <c r="Y7208" t="str">
        <f t="shared" si="566"/>
        <v>1.182</v>
      </c>
      <c r="Z7208" t="str">
        <f t="shared" si="567"/>
        <v>0.052</v>
      </c>
      <c r="AA7208" s="2" t="str">
        <f t="shared" si="568"/>
        <v>***</v>
      </c>
      <c r="AB7208" t="str">
        <f t="shared" si="569"/>
        <v>hourshome ~ relative_age + as.factor(sex) + as.factor(book) +      as.factor(year) | as.factor(school_id) |      0 | school_id</v>
      </c>
    </row>
    <row r="7209" spans="1:28">
      <c r="A7209">
        <v>7208</v>
      </c>
      <c r="B7209" t="s">
        <v>163</v>
      </c>
      <c r="C7209" t="b">
        <v>0</v>
      </c>
      <c r="D7209" t="s">
        <v>360</v>
      </c>
      <c r="E7209" t="s">
        <v>370</v>
      </c>
      <c r="F7209" t="s">
        <v>109</v>
      </c>
      <c r="G7209">
        <v>2.1066857256656899</v>
      </c>
      <c r="H7209">
        <v>6.1035154997881397E-2</v>
      </c>
      <c r="I7209">
        <v>34.515939637391298</v>
      </c>
      <c r="J7209" s="10">
        <v>8.66229345831555E-260</v>
      </c>
      <c r="X7209" t="str">
        <f t="shared" si="565"/>
        <v>grade_5_lowses_0_t3_subsample_hourshome_as.factor(book)5</v>
      </c>
      <c r="Y7209" t="str">
        <f t="shared" si="566"/>
        <v>2.107</v>
      </c>
      <c r="Z7209" t="str">
        <f t="shared" si="567"/>
        <v>0.061</v>
      </c>
      <c r="AA7209" s="2" t="str">
        <f t="shared" si="568"/>
        <v>***</v>
      </c>
      <c r="AB7209" t="str">
        <f t="shared" si="569"/>
        <v>hourshome ~ relative_age + as.factor(sex) + as.factor(book) +      as.factor(year) | as.factor(school_id) |      0 | school_id</v>
      </c>
    </row>
    <row r="7210" spans="1:28">
      <c r="A7210">
        <v>7209</v>
      </c>
      <c r="B7210" t="s">
        <v>163</v>
      </c>
      <c r="C7210" t="b">
        <v>0</v>
      </c>
      <c r="D7210" t="s">
        <v>360</v>
      </c>
      <c r="E7210" t="s">
        <v>370</v>
      </c>
      <c r="F7210" t="s">
        <v>110</v>
      </c>
      <c r="G7210">
        <v>-0.50540241143390896</v>
      </c>
      <c r="H7210">
        <v>4.7037072123481898E-2</v>
      </c>
      <c r="I7210">
        <v>-10.744767661284801</v>
      </c>
      <c r="J7210" s="10">
        <v>6.4507625343956098E-27</v>
      </c>
      <c r="X7210" t="str">
        <f t="shared" si="565"/>
        <v>grade_5_lowses_0_t3_subsample_hourshome_as.factor(year)2017</v>
      </c>
      <c r="Y7210" t="str">
        <f t="shared" si="566"/>
        <v>-0.505</v>
      </c>
      <c r="Z7210" t="str">
        <f t="shared" si="567"/>
        <v>0.047</v>
      </c>
      <c r="AA7210" s="2" t="str">
        <f t="shared" si="568"/>
        <v>***</v>
      </c>
      <c r="AB7210" t="str">
        <f t="shared" si="569"/>
        <v>hourshome ~ relative_age + as.factor(sex) + as.factor(book) +      as.factor(year) | as.factor(school_id) |      0 | school_id</v>
      </c>
    </row>
    <row r="7211" spans="1:28">
      <c r="A7211">
        <v>7210</v>
      </c>
      <c r="B7211" t="s">
        <v>163</v>
      </c>
      <c r="C7211" t="b">
        <v>0</v>
      </c>
      <c r="D7211" t="s">
        <v>360</v>
      </c>
      <c r="E7211" t="s">
        <v>370</v>
      </c>
      <c r="F7211" t="s">
        <v>111</v>
      </c>
      <c r="G7211">
        <v>-0.524136856009084</v>
      </c>
      <c r="H7211">
        <v>5.0757181343641398E-2</v>
      </c>
      <c r="I7211">
        <v>-10.3263585986093</v>
      </c>
      <c r="J7211" s="10">
        <v>5.4856857982785997E-25</v>
      </c>
      <c r="X7211" t="str">
        <f t="shared" si="565"/>
        <v>grade_5_lowses_0_t3_subsample_hourshome_as.factor(year)2018</v>
      </c>
      <c r="Y7211" t="str">
        <f t="shared" si="566"/>
        <v>-0.524</v>
      </c>
      <c r="Z7211" t="str">
        <f t="shared" si="567"/>
        <v>0.051</v>
      </c>
      <c r="AA7211" s="2" t="str">
        <f t="shared" si="568"/>
        <v>***</v>
      </c>
      <c r="AB7211" t="str">
        <f t="shared" si="569"/>
        <v>hourshome ~ relative_age + as.factor(sex) + as.factor(book) +      as.factor(year) | as.factor(school_id) |      0 | school_id</v>
      </c>
    </row>
    <row r="7212" spans="1:28">
      <c r="A7212">
        <v>7211</v>
      </c>
      <c r="B7212" t="s">
        <v>165</v>
      </c>
      <c r="C7212" t="b">
        <v>0</v>
      </c>
      <c r="D7212" t="s">
        <v>363</v>
      </c>
      <c r="E7212" t="s">
        <v>371</v>
      </c>
      <c r="F7212" t="s">
        <v>104</v>
      </c>
      <c r="G7212">
        <v>-1.8891756717682999E-2</v>
      </c>
      <c r="H7212">
        <v>1.4827350308438699E-2</v>
      </c>
      <c r="I7212">
        <v>-1.2741154909472401</v>
      </c>
      <c r="J7212">
        <v>0.20264903984173499</v>
      </c>
      <c r="X7212" t="str">
        <f t="shared" si="565"/>
        <v>grade_5_lowses_1_t3_subsample_hourshome_relative_age</v>
      </c>
      <c r="Y7212" t="str">
        <f t="shared" si="566"/>
        <v>-0.019</v>
      </c>
      <c r="Z7212" t="str">
        <f t="shared" si="567"/>
        <v>0.015</v>
      </c>
      <c r="AA7212" s="2" t="str">
        <f t="shared" si="568"/>
        <v/>
      </c>
      <c r="AB7212" t="str">
        <f t="shared" si="569"/>
        <v>hourshome ~ relative_age + as.factor(sex) +      as.factor(year) | as.factor(school_id) |      0 | school_id</v>
      </c>
    </row>
    <row r="7213" spans="1:28">
      <c r="A7213">
        <v>7212</v>
      </c>
      <c r="B7213" t="s">
        <v>165</v>
      </c>
      <c r="C7213" t="b">
        <v>0</v>
      </c>
      <c r="D7213" t="s">
        <v>363</v>
      </c>
      <c r="E7213" t="s">
        <v>371</v>
      </c>
      <c r="F7213" t="s">
        <v>105</v>
      </c>
      <c r="G7213">
        <v>1.1005265474891801</v>
      </c>
      <c r="H7213">
        <v>0.111112511947166</v>
      </c>
      <c r="I7213">
        <v>9.9046140547383708</v>
      </c>
      <c r="J7213" s="10">
        <v>4.9474593713777897E-23</v>
      </c>
      <c r="X7213" t="str">
        <f t="shared" si="565"/>
        <v>grade_5_lowses_1_t3_subsample_hourshome_as.factor(sex)2</v>
      </c>
      <c r="Y7213" t="str">
        <f t="shared" si="566"/>
        <v>1.101</v>
      </c>
      <c r="Z7213" t="str">
        <f t="shared" si="567"/>
        <v>0.111</v>
      </c>
      <c r="AA7213" s="2" t="str">
        <f t="shared" si="568"/>
        <v>***</v>
      </c>
      <c r="AB7213" t="str">
        <f t="shared" si="569"/>
        <v>hourshome ~ relative_age + as.factor(sex) +      as.factor(year) | as.factor(school_id) |      0 | school_id</v>
      </c>
    </row>
    <row r="7214" spans="1:28">
      <c r="A7214">
        <v>7213</v>
      </c>
      <c r="B7214" t="s">
        <v>165</v>
      </c>
      <c r="C7214" t="b">
        <v>0</v>
      </c>
      <c r="D7214" t="s">
        <v>363</v>
      </c>
      <c r="E7214" t="s">
        <v>371</v>
      </c>
      <c r="F7214" t="s">
        <v>110</v>
      </c>
      <c r="G7214">
        <v>-0.42196046758165701</v>
      </c>
      <c r="H7214">
        <v>0.134661498061107</v>
      </c>
      <c r="I7214">
        <v>-3.13349007442483</v>
      </c>
      <c r="J7214">
        <v>1.73188405188651E-3</v>
      </c>
      <c r="X7214" t="str">
        <f t="shared" si="565"/>
        <v>grade_5_lowses_1_t3_subsample_hourshome_as.factor(year)2017</v>
      </c>
      <c r="Y7214" t="str">
        <f t="shared" si="566"/>
        <v>-0.422</v>
      </c>
      <c r="Z7214" t="str">
        <f t="shared" si="567"/>
        <v>0.135</v>
      </c>
      <c r="AA7214" s="2" t="str">
        <f t="shared" si="568"/>
        <v>***</v>
      </c>
      <c r="AB7214" t="str">
        <f t="shared" si="569"/>
        <v>hourshome ~ relative_age + as.factor(sex) +      as.factor(year) | as.factor(school_id) |      0 | school_id</v>
      </c>
    </row>
    <row r="7215" spans="1:28">
      <c r="A7215">
        <v>7214</v>
      </c>
      <c r="B7215" t="s">
        <v>165</v>
      </c>
      <c r="C7215" t="b">
        <v>0</v>
      </c>
      <c r="D7215" t="s">
        <v>363</v>
      </c>
      <c r="E7215" t="s">
        <v>371</v>
      </c>
      <c r="F7215" t="s">
        <v>111</v>
      </c>
      <c r="G7215">
        <v>-0.55905256747960896</v>
      </c>
      <c r="H7215">
        <v>0.13612742750347401</v>
      </c>
      <c r="I7215">
        <v>-4.1068326767971897</v>
      </c>
      <c r="J7215" s="10">
        <v>4.0398417758016197E-5</v>
      </c>
      <c r="X7215" t="str">
        <f t="shared" si="565"/>
        <v>grade_5_lowses_1_t3_subsample_hourshome_as.factor(year)2018</v>
      </c>
      <c r="Y7215" t="str">
        <f t="shared" si="566"/>
        <v>-0.559</v>
      </c>
      <c r="Z7215" t="str">
        <f t="shared" si="567"/>
        <v>0.136</v>
      </c>
      <c r="AA7215" s="2" t="str">
        <f t="shared" si="568"/>
        <v>***</v>
      </c>
      <c r="AB7215" t="str">
        <f t="shared" si="569"/>
        <v>hourshome ~ relative_age + as.factor(sex) +      as.factor(year) | as.factor(school_id) |      0 | school_id</v>
      </c>
    </row>
    <row r="7216" spans="1:28">
      <c r="A7216">
        <v>7215</v>
      </c>
      <c r="B7216" t="s">
        <v>167</v>
      </c>
      <c r="C7216" t="b">
        <v>0</v>
      </c>
      <c r="D7216" t="s">
        <v>360</v>
      </c>
      <c r="E7216" t="s">
        <v>372</v>
      </c>
      <c r="F7216" t="s">
        <v>104</v>
      </c>
      <c r="G7216">
        <v>-3.5545502099442201E-3</v>
      </c>
      <c r="H7216">
        <v>4.1543918323441497E-3</v>
      </c>
      <c r="I7216">
        <v>-0.85561265123577401</v>
      </c>
      <c r="J7216">
        <v>0.39221380600526401</v>
      </c>
      <c r="X7216" t="str">
        <f t="shared" si="565"/>
        <v>grade_7_lowses_0_t3_subsample_hourshome_relative_age</v>
      </c>
      <c r="Y7216" t="str">
        <f t="shared" si="566"/>
        <v>-0.004</v>
      </c>
      <c r="Z7216" t="str">
        <f t="shared" si="567"/>
        <v>0.004</v>
      </c>
      <c r="AA7216" s="2" t="str">
        <f t="shared" si="568"/>
        <v/>
      </c>
      <c r="AB7216" t="str">
        <f t="shared" si="569"/>
        <v>hourshome ~ relative_age + as.factor(sex) + as.factor(book) +      as.factor(year) | as.factor(school_id) |      0 | school_id</v>
      </c>
    </row>
    <row r="7217" spans="1:28">
      <c r="A7217">
        <v>7216</v>
      </c>
      <c r="B7217" t="s">
        <v>167</v>
      </c>
      <c r="C7217" t="b">
        <v>0</v>
      </c>
      <c r="D7217" t="s">
        <v>360</v>
      </c>
      <c r="E7217" t="s">
        <v>372</v>
      </c>
      <c r="F7217" t="s">
        <v>105</v>
      </c>
      <c r="G7217">
        <v>1.1752957820917</v>
      </c>
      <c r="H7217">
        <v>2.9458514671673101E-2</v>
      </c>
      <c r="I7217">
        <v>39.896640926769102</v>
      </c>
      <c r="J7217">
        <v>0</v>
      </c>
      <c r="X7217" t="str">
        <f t="shared" si="565"/>
        <v>grade_7_lowses_0_t3_subsample_hourshome_as.factor(sex)2</v>
      </c>
      <c r="Y7217" t="str">
        <f t="shared" si="566"/>
        <v>1.175</v>
      </c>
      <c r="Z7217" t="str">
        <f t="shared" si="567"/>
        <v>0.029</v>
      </c>
      <c r="AA7217" s="2" t="str">
        <f t="shared" si="568"/>
        <v>***</v>
      </c>
      <c r="AB7217" t="str">
        <f t="shared" si="569"/>
        <v>hourshome ~ relative_age + as.factor(sex) + as.factor(book) +      as.factor(year) | as.factor(school_id) |      0 | school_id</v>
      </c>
    </row>
    <row r="7218" spans="1:28">
      <c r="A7218">
        <v>7217</v>
      </c>
      <c r="B7218" t="s">
        <v>167</v>
      </c>
      <c r="C7218" t="b">
        <v>0</v>
      </c>
      <c r="D7218" t="s">
        <v>360</v>
      </c>
      <c r="E7218" t="s">
        <v>372</v>
      </c>
      <c r="F7218" t="s">
        <v>107</v>
      </c>
      <c r="G7218">
        <v>0.34971236563785701</v>
      </c>
      <c r="H7218">
        <v>3.6685774911343602E-2</v>
      </c>
      <c r="I7218">
        <v>9.53264218850458</v>
      </c>
      <c r="J7218" s="10">
        <v>1.5609283012349901E-21</v>
      </c>
      <c r="X7218" t="str">
        <f t="shared" si="565"/>
        <v>grade_7_lowses_0_t3_subsample_hourshome_as.factor(book)3</v>
      </c>
      <c r="Y7218" t="str">
        <f t="shared" si="566"/>
        <v>0.350</v>
      </c>
      <c r="Z7218" t="str">
        <f t="shared" si="567"/>
        <v>0.037</v>
      </c>
      <c r="AA7218" s="2" t="str">
        <f t="shared" si="568"/>
        <v>***</v>
      </c>
      <c r="AB7218" t="str">
        <f t="shared" si="569"/>
        <v>hourshome ~ relative_age + as.factor(sex) + as.factor(book) +      as.factor(year) | as.factor(school_id) |      0 | school_id</v>
      </c>
    </row>
    <row r="7219" spans="1:28">
      <c r="A7219">
        <v>7218</v>
      </c>
      <c r="B7219" t="s">
        <v>167</v>
      </c>
      <c r="C7219" t="b">
        <v>0</v>
      </c>
      <c r="D7219" t="s">
        <v>360</v>
      </c>
      <c r="E7219" t="s">
        <v>372</v>
      </c>
      <c r="F7219" t="s">
        <v>108</v>
      </c>
      <c r="G7219">
        <v>0.77807816469623603</v>
      </c>
      <c r="H7219">
        <v>4.3179739649271499E-2</v>
      </c>
      <c r="I7219">
        <v>18.019519594518101</v>
      </c>
      <c r="J7219" s="10">
        <v>1.7133934524632899E-72</v>
      </c>
      <c r="X7219" t="str">
        <f t="shared" si="565"/>
        <v>grade_7_lowses_0_t3_subsample_hourshome_as.factor(book)4</v>
      </c>
      <c r="Y7219" t="str">
        <f t="shared" si="566"/>
        <v>0.778</v>
      </c>
      <c r="Z7219" t="str">
        <f t="shared" si="567"/>
        <v>0.043</v>
      </c>
      <c r="AA7219" s="2" t="str">
        <f t="shared" si="568"/>
        <v>***</v>
      </c>
      <c r="AB7219" t="str">
        <f t="shared" si="569"/>
        <v>hourshome ~ relative_age + as.factor(sex) + as.factor(book) +      as.factor(year) | as.factor(school_id) |      0 | school_id</v>
      </c>
    </row>
    <row r="7220" spans="1:28">
      <c r="A7220">
        <v>7219</v>
      </c>
      <c r="B7220" t="s">
        <v>167</v>
      </c>
      <c r="C7220" t="b">
        <v>0</v>
      </c>
      <c r="D7220" t="s">
        <v>360</v>
      </c>
      <c r="E7220" t="s">
        <v>372</v>
      </c>
      <c r="F7220" t="s">
        <v>109</v>
      </c>
      <c r="G7220">
        <v>1.20150429589379</v>
      </c>
      <c r="H7220">
        <v>5.1501627345047901E-2</v>
      </c>
      <c r="I7220">
        <v>23.3294433172765</v>
      </c>
      <c r="J7220" s="10">
        <v>4.1744575530570301E-120</v>
      </c>
      <c r="X7220" t="str">
        <f t="shared" si="565"/>
        <v>grade_7_lowses_0_t3_subsample_hourshome_as.factor(book)5</v>
      </c>
      <c r="Y7220" t="str">
        <f t="shared" si="566"/>
        <v>1.202</v>
      </c>
      <c r="Z7220" t="str">
        <f t="shared" si="567"/>
        <v>0.052</v>
      </c>
      <c r="AA7220" s="2" t="str">
        <f t="shared" si="568"/>
        <v>***</v>
      </c>
      <c r="AB7220" t="str">
        <f t="shared" si="569"/>
        <v>hourshome ~ relative_age + as.factor(sex) + as.factor(book) +      as.factor(year) | as.factor(school_id) |      0 | school_id</v>
      </c>
    </row>
    <row r="7221" spans="1:28">
      <c r="A7221">
        <v>7220</v>
      </c>
      <c r="B7221" t="s">
        <v>167</v>
      </c>
      <c r="C7221" t="b">
        <v>0</v>
      </c>
      <c r="D7221" t="s">
        <v>360</v>
      </c>
      <c r="E7221" t="s">
        <v>372</v>
      </c>
      <c r="F7221" t="s">
        <v>110</v>
      </c>
      <c r="G7221">
        <v>-0.55764143317205594</v>
      </c>
      <c r="H7221">
        <v>4.9921703880868799E-2</v>
      </c>
      <c r="I7221">
        <v>-11.170320518361899</v>
      </c>
      <c r="J7221" s="10">
        <v>5.8913993184863901E-29</v>
      </c>
      <c r="X7221" t="str">
        <f t="shared" si="565"/>
        <v>grade_7_lowses_0_t3_subsample_hourshome_as.factor(year)2017</v>
      </c>
      <c r="Y7221" t="str">
        <f t="shared" si="566"/>
        <v>-0.558</v>
      </c>
      <c r="Z7221" t="str">
        <f t="shared" si="567"/>
        <v>0.050</v>
      </c>
      <c r="AA7221" s="2" t="str">
        <f t="shared" si="568"/>
        <v>***</v>
      </c>
      <c r="AB7221" t="str">
        <f t="shared" si="569"/>
        <v>hourshome ~ relative_age + as.factor(sex) + as.factor(book) +      as.factor(year) | as.factor(school_id) |      0 | school_id</v>
      </c>
    </row>
    <row r="7222" spans="1:28">
      <c r="A7222">
        <v>7221</v>
      </c>
      <c r="B7222" t="s">
        <v>167</v>
      </c>
      <c r="C7222" t="b">
        <v>0</v>
      </c>
      <c r="D7222" t="s">
        <v>360</v>
      </c>
      <c r="E7222" t="s">
        <v>372</v>
      </c>
      <c r="F7222" t="s">
        <v>111</v>
      </c>
      <c r="G7222">
        <v>-0.58959389211287205</v>
      </c>
      <c r="H7222">
        <v>4.9916468272471599E-2</v>
      </c>
      <c r="I7222">
        <v>-11.8116107272362</v>
      </c>
      <c r="J7222" s="10">
        <v>3.5448607646729302E-32</v>
      </c>
      <c r="X7222" t="str">
        <f t="shared" si="565"/>
        <v>grade_7_lowses_0_t3_subsample_hourshome_as.factor(year)2018</v>
      </c>
      <c r="Y7222" t="str">
        <f t="shared" si="566"/>
        <v>-0.590</v>
      </c>
      <c r="Z7222" t="str">
        <f t="shared" si="567"/>
        <v>0.050</v>
      </c>
      <c r="AA7222" s="2" t="str">
        <f t="shared" si="568"/>
        <v>***</v>
      </c>
      <c r="AB7222" t="str">
        <f t="shared" si="569"/>
        <v>hourshome ~ relative_age + as.factor(sex) + as.factor(book) +      as.factor(year) | as.factor(school_id) |      0 | school_id</v>
      </c>
    </row>
    <row r="7223" spans="1:28">
      <c r="A7223">
        <v>7222</v>
      </c>
      <c r="B7223" t="s">
        <v>169</v>
      </c>
      <c r="C7223" t="b">
        <v>0</v>
      </c>
      <c r="D7223" t="s">
        <v>363</v>
      </c>
      <c r="E7223" t="s">
        <v>373</v>
      </c>
      <c r="F7223" t="s">
        <v>104</v>
      </c>
      <c r="G7223">
        <v>-1.81125106203801E-2</v>
      </c>
      <c r="H7223">
        <v>1.19224643618491E-2</v>
      </c>
      <c r="I7223">
        <v>-1.51919184412398</v>
      </c>
      <c r="J7223">
        <v>0.12873569941537799</v>
      </c>
      <c r="X7223" t="str">
        <f t="shared" si="565"/>
        <v>grade_7_lowses_1_t3_subsample_hourshome_relative_age</v>
      </c>
      <c r="Y7223" t="str">
        <f t="shared" si="566"/>
        <v>-0.018</v>
      </c>
      <c r="Z7223" t="str">
        <f t="shared" si="567"/>
        <v>0.012</v>
      </c>
      <c r="AA7223" s="2" t="str">
        <f t="shared" si="568"/>
        <v/>
      </c>
      <c r="AB7223" t="str">
        <f t="shared" si="569"/>
        <v>hourshome ~ relative_age + as.factor(sex) +      as.factor(year) | as.factor(school_id) |      0 | school_id</v>
      </c>
    </row>
    <row r="7224" spans="1:28">
      <c r="A7224">
        <v>7223</v>
      </c>
      <c r="B7224" t="s">
        <v>169</v>
      </c>
      <c r="C7224" t="b">
        <v>0</v>
      </c>
      <c r="D7224" t="s">
        <v>363</v>
      </c>
      <c r="E7224" t="s">
        <v>373</v>
      </c>
      <c r="F7224" t="s">
        <v>105</v>
      </c>
      <c r="G7224">
        <v>1.16310550197013</v>
      </c>
      <c r="H7224">
        <v>8.12480020283569E-2</v>
      </c>
      <c r="I7224">
        <v>14.315496663711</v>
      </c>
      <c r="J7224" s="10">
        <v>3.5756467265889202E-46</v>
      </c>
      <c r="X7224" t="str">
        <f t="shared" si="565"/>
        <v>grade_7_lowses_1_t3_subsample_hourshome_as.factor(sex)2</v>
      </c>
      <c r="Y7224" t="str">
        <f t="shared" si="566"/>
        <v>1.163</v>
      </c>
      <c r="Z7224" t="str">
        <f t="shared" si="567"/>
        <v>0.081</v>
      </c>
      <c r="AA7224" s="2" t="str">
        <f t="shared" si="568"/>
        <v>***</v>
      </c>
      <c r="AB7224" t="str">
        <f t="shared" si="569"/>
        <v>hourshome ~ relative_age + as.factor(sex) +      as.factor(year) | as.factor(school_id) |      0 | school_id</v>
      </c>
    </row>
    <row r="7225" spans="1:28">
      <c r="A7225">
        <v>7224</v>
      </c>
      <c r="B7225" t="s">
        <v>169</v>
      </c>
      <c r="C7225" t="b">
        <v>0</v>
      </c>
      <c r="D7225" t="s">
        <v>363</v>
      </c>
      <c r="E7225" t="s">
        <v>373</v>
      </c>
      <c r="F7225" t="s">
        <v>110</v>
      </c>
      <c r="G7225">
        <v>-0.59454653937327595</v>
      </c>
      <c r="H7225">
        <v>0.107581186148608</v>
      </c>
      <c r="I7225">
        <v>-5.5264917655025299</v>
      </c>
      <c r="J7225" s="10">
        <v>3.3224929769494302E-8</v>
      </c>
      <c r="X7225" t="str">
        <f t="shared" si="565"/>
        <v>grade_7_lowses_1_t3_subsample_hourshome_as.factor(year)2017</v>
      </c>
      <c r="Y7225" t="str">
        <f t="shared" si="566"/>
        <v>-0.595</v>
      </c>
      <c r="Z7225" t="str">
        <f t="shared" si="567"/>
        <v>0.108</v>
      </c>
      <c r="AA7225" s="2" t="str">
        <f t="shared" si="568"/>
        <v>***</v>
      </c>
      <c r="AB7225" t="str">
        <f t="shared" si="569"/>
        <v>hourshome ~ relative_age + as.factor(sex) +      as.factor(year) | as.factor(school_id) |      0 | school_id</v>
      </c>
    </row>
    <row r="7226" spans="1:28">
      <c r="A7226">
        <v>7225</v>
      </c>
      <c r="B7226" t="s">
        <v>169</v>
      </c>
      <c r="C7226" t="b">
        <v>0</v>
      </c>
      <c r="D7226" t="s">
        <v>363</v>
      </c>
      <c r="E7226" t="s">
        <v>373</v>
      </c>
      <c r="F7226" t="s">
        <v>111</v>
      </c>
      <c r="G7226">
        <v>-0.52418460916689302</v>
      </c>
      <c r="H7226">
        <v>0.105665122030825</v>
      </c>
      <c r="I7226">
        <v>-4.9608101433316296</v>
      </c>
      <c r="J7226" s="10">
        <v>7.0983440288774403E-7</v>
      </c>
      <c r="X7226" t="str">
        <f t="shared" si="565"/>
        <v>grade_7_lowses_1_t3_subsample_hourshome_as.factor(year)2018</v>
      </c>
      <c r="Y7226" t="str">
        <f t="shared" si="566"/>
        <v>-0.524</v>
      </c>
      <c r="Z7226" t="str">
        <f t="shared" si="567"/>
        <v>0.106</v>
      </c>
      <c r="AA7226" s="2" t="str">
        <f t="shared" si="568"/>
        <v>***</v>
      </c>
      <c r="AB7226" t="str">
        <f t="shared" si="569"/>
        <v>hourshome ~ relative_age + as.factor(sex) +      as.factor(year) | as.factor(school_id) |      0 | school_id</v>
      </c>
    </row>
    <row r="7227" spans="1:28">
      <c r="A7227">
        <v>7226</v>
      </c>
      <c r="B7227" t="s">
        <v>171</v>
      </c>
      <c r="C7227" t="b">
        <v>0</v>
      </c>
      <c r="D7227" t="s">
        <v>374</v>
      </c>
      <c r="E7227" t="s">
        <v>375</v>
      </c>
      <c r="F7227" t="s">
        <v>104</v>
      </c>
      <c r="G7227">
        <v>-2.50229232866424E-2</v>
      </c>
      <c r="H7227">
        <v>7.2867251734038104E-3</v>
      </c>
      <c r="I7227">
        <v>-3.4340424115314399</v>
      </c>
      <c r="J7227">
        <v>5.9503603535117301E-4</v>
      </c>
      <c r="X7227" t="str">
        <f t="shared" si="565"/>
        <v>grade_4_sex_1_t3_subsample_hourshome_relative_age</v>
      </c>
      <c r="Y7227" t="str">
        <f t="shared" si="566"/>
        <v>-0.025</v>
      </c>
      <c r="Z7227" t="str">
        <f t="shared" si="567"/>
        <v>0.007</v>
      </c>
      <c r="AA7227" s="2" t="str">
        <f t="shared" si="568"/>
        <v>***</v>
      </c>
      <c r="AB7227" t="str">
        <f t="shared" si="569"/>
        <v>hourshome ~ relative_age + as.factor(book) +      as.factor(year) | as.factor(school_id) |      0 | school_id</v>
      </c>
    </row>
    <row r="7228" spans="1:28">
      <c r="A7228">
        <v>7227</v>
      </c>
      <c r="B7228" t="s">
        <v>171</v>
      </c>
      <c r="C7228" t="b">
        <v>0</v>
      </c>
      <c r="D7228" t="s">
        <v>374</v>
      </c>
      <c r="E7228" t="s">
        <v>375</v>
      </c>
      <c r="F7228" t="s">
        <v>106</v>
      </c>
      <c r="G7228">
        <v>0.33360226995209602</v>
      </c>
      <c r="H7228">
        <v>7.8090987546399995E-2</v>
      </c>
      <c r="I7228">
        <v>4.2719688972287102</v>
      </c>
      <c r="J7228" s="10">
        <v>1.9404012563473502E-5</v>
      </c>
      <c r="X7228" t="str">
        <f t="shared" si="565"/>
        <v>grade_4_sex_1_t3_subsample_hourshome_as.factor(book)2</v>
      </c>
      <c r="Y7228" t="str">
        <f t="shared" si="566"/>
        <v>0.334</v>
      </c>
      <c r="Z7228" t="str">
        <f t="shared" si="567"/>
        <v>0.078</v>
      </c>
      <c r="AA7228" s="2" t="str">
        <f t="shared" si="568"/>
        <v>***</v>
      </c>
      <c r="AB7228" t="str">
        <f t="shared" si="569"/>
        <v>hourshome ~ relative_age + as.factor(book) +      as.factor(year) | as.factor(school_id) |      0 | school_id</v>
      </c>
    </row>
    <row r="7229" spans="1:28">
      <c r="A7229">
        <v>7228</v>
      </c>
      <c r="B7229" t="s">
        <v>171</v>
      </c>
      <c r="C7229" t="b">
        <v>0</v>
      </c>
      <c r="D7229" t="s">
        <v>374</v>
      </c>
      <c r="E7229" t="s">
        <v>375</v>
      </c>
      <c r="F7229" t="s">
        <v>107</v>
      </c>
      <c r="G7229">
        <v>0.57631583164893196</v>
      </c>
      <c r="H7229">
        <v>7.4607416401786503E-2</v>
      </c>
      <c r="I7229">
        <v>7.7246453428339397</v>
      </c>
      <c r="J7229" s="10">
        <v>1.1382396570029E-14</v>
      </c>
      <c r="X7229" t="str">
        <f t="shared" si="565"/>
        <v>grade_4_sex_1_t3_subsample_hourshome_as.factor(book)3</v>
      </c>
      <c r="Y7229" t="str">
        <f t="shared" si="566"/>
        <v>0.576</v>
      </c>
      <c r="Z7229" t="str">
        <f t="shared" si="567"/>
        <v>0.075</v>
      </c>
      <c r="AA7229" s="2" t="str">
        <f t="shared" si="568"/>
        <v>***</v>
      </c>
      <c r="AB7229" t="str">
        <f t="shared" si="569"/>
        <v>hourshome ~ relative_age + as.factor(book) +      as.factor(year) | as.factor(school_id) |      0 | school_id</v>
      </c>
    </row>
    <row r="7230" spans="1:28">
      <c r="A7230">
        <v>7229</v>
      </c>
      <c r="B7230" t="s">
        <v>171</v>
      </c>
      <c r="C7230" t="b">
        <v>0</v>
      </c>
      <c r="D7230" t="s">
        <v>374</v>
      </c>
      <c r="E7230" t="s">
        <v>375</v>
      </c>
      <c r="F7230" t="s">
        <v>108</v>
      </c>
      <c r="G7230">
        <v>1.05007201071687</v>
      </c>
      <c r="H7230">
        <v>9.7666947678991201E-2</v>
      </c>
      <c r="I7230">
        <v>10.7515596183902</v>
      </c>
      <c r="J7230" s="10">
        <v>6.1513654461613899E-27</v>
      </c>
      <c r="X7230" t="str">
        <f t="shared" si="565"/>
        <v>grade_4_sex_1_t3_subsample_hourshome_as.factor(book)4</v>
      </c>
      <c r="Y7230" t="str">
        <f t="shared" si="566"/>
        <v>1.050</v>
      </c>
      <c r="Z7230" t="str">
        <f t="shared" si="567"/>
        <v>0.098</v>
      </c>
      <c r="AA7230" s="2" t="str">
        <f t="shared" si="568"/>
        <v>***</v>
      </c>
      <c r="AB7230" t="str">
        <f t="shared" si="569"/>
        <v>hourshome ~ relative_age + as.factor(book) +      as.factor(year) | as.factor(school_id) |      0 | school_id</v>
      </c>
    </row>
    <row r="7231" spans="1:28">
      <c r="A7231">
        <v>7230</v>
      </c>
      <c r="B7231" t="s">
        <v>171</v>
      </c>
      <c r="C7231" t="b">
        <v>0</v>
      </c>
      <c r="D7231" t="s">
        <v>374</v>
      </c>
      <c r="E7231" t="s">
        <v>375</v>
      </c>
      <c r="F7231" t="s">
        <v>109</v>
      </c>
      <c r="G7231">
        <v>2.0929963675293402</v>
      </c>
      <c r="H7231">
        <v>0.108838630269623</v>
      </c>
      <c r="I7231">
        <v>19.230271111869101</v>
      </c>
      <c r="J7231" s="10">
        <v>3.568661086874E-82</v>
      </c>
      <c r="X7231" t="str">
        <f t="shared" si="565"/>
        <v>grade_4_sex_1_t3_subsample_hourshome_as.factor(book)5</v>
      </c>
      <c r="Y7231" t="str">
        <f t="shared" si="566"/>
        <v>2.093</v>
      </c>
      <c r="Z7231" t="str">
        <f t="shared" si="567"/>
        <v>0.109</v>
      </c>
      <c r="AA7231" s="2" t="str">
        <f t="shared" si="568"/>
        <v>***</v>
      </c>
      <c r="AB7231" t="str">
        <f t="shared" si="569"/>
        <v>hourshome ~ relative_age + as.factor(book) +      as.factor(year) | as.factor(school_id) |      0 | school_id</v>
      </c>
    </row>
    <row r="7232" spans="1:28">
      <c r="A7232">
        <v>7231</v>
      </c>
      <c r="B7232" t="s">
        <v>171</v>
      </c>
      <c r="C7232" t="b">
        <v>0</v>
      </c>
      <c r="D7232" t="s">
        <v>374</v>
      </c>
      <c r="E7232" t="s">
        <v>375</v>
      </c>
      <c r="F7232" t="s">
        <v>110</v>
      </c>
      <c r="G7232">
        <v>-0.61860345508911796</v>
      </c>
      <c r="H7232">
        <v>6.6457167131064795E-2</v>
      </c>
      <c r="I7232">
        <v>-9.3083031039997106</v>
      </c>
      <c r="J7232" s="10">
        <v>1.3393172099941E-20</v>
      </c>
      <c r="X7232" t="str">
        <f t="shared" si="565"/>
        <v>grade_4_sex_1_t3_subsample_hourshome_as.factor(year)2017</v>
      </c>
      <c r="Y7232" t="str">
        <f t="shared" si="566"/>
        <v>-0.619</v>
      </c>
      <c r="Z7232" t="str">
        <f t="shared" si="567"/>
        <v>0.066</v>
      </c>
      <c r="AA7232" s="2" t="str">
        <f t="shared" si="568"/>
        <v>***</v>
      </c>
      <c r="AB7232" t="str">
        <f t="shared" si="569"/>
        <v>hourshome ~ relative_age + as.factor(book) +      as.factor(year) | as.factor(school_id) |      0 | school_id</v>
      </c>
    </row>
    <row r="7233" spans="1:28">
      <c r="A7233">
        <v>7232</v>
      </c>
      <c r="B7233" t="s">
        <v>171</v>
      </c>
      <c r="C7233" t="b">
        <v>0</v>
      </c>
      <c r="D7233" t="s">
        <v>374</v>
      </c>
      <c r="E7233" t="s">
        <v>375</v>
      </c>
      <c r="F7233" t="s">
        <v>111</v>
      </c>
      <c r="G7233">
        <v>-1.0039804877385201</v>
      </c>
      <c r="H7233">
        <v>6.94237880241593E-2</v>
      </c>
      <c r="I7233">
        <v>-14.461620667963899</v>
      </c>
      <c r="J7233" s="10">
        <v>2.5248107044840401E-47</v>
      </c>
      <c r="X7233" t="str">
        <f t="shared" si="565"/>
        <v>grade_4_sex_1_t3_subsample_hourshome_as.factor(year)2018</v>
      </c>
      <c r="Y7233" t="str">
        <f t="shared" si="566"/>
        <v>-1.004</v>
      </c>
      <c r="Z7233" t="str">
        <f t="shared" si="567"/>
        <v>0.069</v>
      </c>
      <c r="AA7233" s="2" t="str">
        <f t="shared" si="568"/>
        <v>***</v>
      </c>
      <c r="AB7233" t="str">
        <f t="shared" si="569"/>
        <v>hourshome ~ relative_age + as.factor(book) +      as.factor(year) | as.factor(school_id) |      0 | school_id</v>
      </c>
    </row>
    <row r="7234" spans="1:28">
      <c r="A7234">
        <v>7233</v>
      </c>
      <c r="B7234" t="s">
        <v>175</v>
      </c>
      <c r="C7234" t="b">
        <v>0</v>
      </c>
      <c r="D7234" t="s">
        <v>374</v>
      </c>
      <c r="E7234" t="s">
        <v>376</v>
      </c>
      <c r="F7234" t="s">
        <v>104</v>
      </c>
      <c r="G7234">
        <v>3.3538596512711401E-3</v>
      </c>
      <c r="H7234">
        <v>7.0564628563904398E-3</v>
      </c>
      <c r="I7234">
        <v>0.47528906755795203</v>
      </c>
      <c r="J7234">
        <v>0.63458257302663801</v>
      </c>
      <c r="X7234" t="str">
        <f t="shared" ref="X7234:X7297" si="570">E7234&amp;"_"&amp;F7234</f>
        <v>grade_4_sex_2_t3_subsample_hourshome_relative_age</v>
      </c>
      <c r="Y7234" t="str">
        <f t="shared" ref="Y7234:Y7297" si="571">TEXT(G7234,"0.000")</f>
        <v>0.003</v>
      </c>
      <c r="Z7234" t="str">
        <f t="shared" ref="Z7234:Z7297" si="572">TEXT(H7234,"0.000")</f>
        <v>0.007</v>
      </c>
      <c r="AA7234" s="2" t="str">
        <f t="shared" ref="AA7234:AA7297" si="573">IF(COUNTIF(J7234,"*E*")&gt;0, "***", IF(TEXT(J7234, "0.00E+00")*1&lt;0.01, "***", IF(TEXT(J7234, "0.00E+00")*1&lt;0.05, "**",  IF(TEXT(J7234, "0.00E+00")*1&lt;0.1, "*",""))))</f>
        <v/>
      </c>
      <c r="AB7234" t="str">
        <f t="shared" ref="AB7234:AB7297" si="574">D7234</f>
        <v>hourshome ~ relative_age + as.factor(book) +      as.factor(year) | as.factor(school_id) |      0 | school_id</v>
      </c>
    </row>
    <row r="7235" spans="1:28">
      <c r="A7235">
        <v>7234</v>
      </c>
      <c r="B7235" t="s">
        <v>175</v>
      </c>
      <c r="C7235" t="b">
        <v>0</v>
      </c>
      <c r="D7235" t="s">
        <v>374</v>
      </c>
      <c r="E7235" t="s">
        <v>376</v>
      </c>
      <c r="F7235" t="s">
        <v>106</v>
      </c>
      <c r="G7235">
        <v>0.38254028390651301</v>
      </c>
      <c r="H7235">
        <v>9.0826679354846104E-2</v>
      </c>
      <c r="I7235">
        <v>4.2117611986229999</v>
      </c>
      <c r="J7235" s="10">
        <v>2.5373356577495001E-5</v>
      </c>
      <c r="X7235" t="str">
        <f t="shared" si="570"/>
        <v>grade_4_sex_2_t3_subsample_hourshome_as.factor(book)2</v>
      </c>
      <c r="Y7235" t="str">
        <f t="shared" si="571"/>
        <v>0.383</v>
      </c>
      <c r="Z7235" t="str">
        <f t="shared" si="572"/>
        <v>0.091</v>
      </c>
      <c r="AA7235" s="2" t="str">
        <f t="shared" si="573"/>
        <v>***</v>
      </c>
      <c r="AB7235" t="str">
        <f t="shared" si="574"/>
        <v>hourshome ~ relative_age + as.factor(book) +      as.factor(year) | as.factor(school_id) |      0 | school_id</v>
      </c>
    </row>
    <row r="7236" spans="1:28">
      <c r="A7236">
        <v>7235</v>
      </c>
      <c r="B7236" t="s">
        <v>175</v>
      </c>
      <c r="C7236" t="b">
        <v>0</v>
      </c>
      <c r="D7236" t="s">
        <v>374</v>
      </c>
      <c r="E7236" t="s">
        <v>376</v>
      </c>
      <c r="F7236" t="s">
        <v>107</v>
      </c>
      <c r="G7236">
        <v>0.59486542944884102</v>
      </c>
      <c r="H7236">
        <v>8.3805729871701998E-2</v>
      </c>
      <c r="I7236">
        <v>7.0981474698629698</v>
      </c>
      <c r="J7236" s="10">
        <v>1.2775001551813699E-12</v>
      </c>
      <c r="X7236" t="str">
        <f t="shared" si="570"/>
        <v>grade_4_sex_2_t3_subsample_hourshome_as.factor(book)3</v>
      </c>
      <c r="Y7236" t="str">
        <f t="shared" si="571"/>
        <v>0.595</v>
      </c>
      <c r="Z7236" t="str">
        <f t="shared" si="572"/>
        <v>0.084</v>
      </c>
      <c r="AA7236" s="2" t="str">
        <f t="shared" si="573"/>
        <v>***</v>
      </c>
      <c r="AB7236" t="str">
        <f t="shared" si="574"/>
        <v>hourshome ~ relative_age + as.factor(book) +      as.factor(year) | as.factor(school_id) |      0 | school_id</v>
      </c>
    </row>
    <row r="7237" spans="1:28">
      <c r="A7237">
        <v>7236</v>
      </c>
      <c r="B7237" t="s">
        <v>175</v>
      </c>
      <c r="C7237" t="b">
        <v>0</v>
      </c>
      <c r="D7237" t="s">
        <v>374</v>
      </c>
      <c r="E7237" t="s">
        <v>376</v>
      </c>
      <c r="F7237" t="s">
        <v>108</v>
      </c>
      <c r="G7237">
        <v>1.3817175661588199</v>
      </c>
      <c r="H7237">
        <v>9.9293619092977695E-2</v>
      </c>
      <c r="I7237">
        <v>13.915471898199099</v>
      </c>
      <c r="J7237" s="10">
        <v>5.9145951190549799E-44</v>
      </c>
      <c r="X7237" t="str">
        <f t="shared" si="570"/>
        <v>grade_4_sex_2_t3_subsample_hourshome_as.factor(book)4</v>
      </c>
      <c r="Y7237" t="str">
        <f t="shared" si="571"/>
        <v>1.382</v>
      </c>
      <c r="Z7237" t="str">
        <f t="shared" si="572"/>
        <v>0.099</v>
      </c>
      <c r="AA7237" s="2" t="str">
        <f t="shared" si="573"/>
        <v>***</v>
      </c>
      <c r="AB7237" t="str">
        <f t="shared" si="574"/>
        <v>hourshome ~ relative_age + as.factor(book) +      as.factor(year) | as.factor(school_id) |      0 | school_id</v>
      </c>
    </row>
    <row r="7238" spans="1:28">
      <c r="A7238">
        <v>7237</v>
      </c>
      <c r="B7238" t="s">
        <v>175</v>
      </c>
      <c r="C7238" t="b">
        <v>0</v>
      </c>
      <c r="D7238" t="s">
        <v>374</v>
      </c>
      <c r="E7238" t="s">
        <v>376</v>
      </c>
      <c r="F7238" t="s">
        <v>109</v>
      </c>
      <c r="G7238">
        <v>2.3539647394597898</v>
      </c>
      <c r="H7238">
        <v>0.115567899296336</v>
      </c>
      <c r="I7238">
        <v>20.368672908242701</v>
      </c>
      <c r="J7238" s="10">
        <v>6.2166931488400301E-92</v>
      </c>
      <c r="X7238" t="str">
        <f t="shared" si="570"/>
        <v>grade_4_sex_2_t3_subsample_hourshome_as.factor(book)5</v>
      </c>
      <c r="Y7238" t="str">
        <f t="shared" si="571"/>
        <v>2.354</v>
      </c>
      <c r="Z7238" t="str">
        <f t="shared" si="572"/>
        <v>0.116</v>
      </c>
      <c r="AA7238" s="2" t="str">
        <f t="shared" si="573"/>
        <v>***</v>
      </c>
      <c r="AB7238" t="str">
        <f t="shared" si="574"/>
        <v>hourshome ~ relative_age + as.factor(book) +      as.factor(year) | as.factor(school_id) |      0 | school_id</v>
      </c>
    </row>
    <row r="7239" spans="1:28">
      <c r="A7239">
        <v>7238</v>
      </c>
      <c r="B7239" t="s">
        <v>175</v>
      </c>
      <c r="C7239" t="b">
        <v>0</v>
      </c>
      <c r="D7239" t="s">
        <v>374</v>
      </c>
      <c r="E7239" t="s">
        <v>376</v>
      </c>
      <c r="F7239" t="s">
        <v>110</v>
      </c>
      <c r="G7239">
        <v>-0.97200418032637803</v>
      </c>
      <c r="H7239">
        <v>6.5578955028267702E-2</v>
      </c>
      <c r="I7239">
        <v>-14.8218918692345</v>
      </c>
      <c r="J7239" s="10">
        <v>1.27880366379489E-49</v>
      </c>
      <c r="X7239" t="str">
        <f t="shared" si="570"/>
        <v>grade_4_sex_2_t3_subsample_hourshome_as.factor(year)2017</v>
      </c>
      <c r="Y7239" t="str">
        <f t="shared" si="571"/>
        <v>-0.972</v>
      </c>
      <c r="Z7239" t="str">
        <f t="shared" si="572"/>
        <v>0.066</v>
      </c>
      <c r="AA7239" s="2" t="str">
        <f t="shared" si="573"/>
        <v>***</v>
      </c>
      <c r="AB7239" t="str">
        <f t="shared" si="574"/>
        <v>hourshome ~ relative_age + as.factor(book) +      as.factor(year) | as.factor(school_id) |      0 | school_id</v>
      </c>
    </row>
    <row r="7240" spans="1:28">
      <c r="A7240">
        <v>7239</v>
      </c>
      <c r="B7240" t="s">
        <v>175</v>
      </c>
      <c r="C7240" t="b">
        <v>0</v>
      </c>
      <c r="D7240" t="s">
        <v>374</v>
      </c>
      <c r="E7240" t="s">
        <v>376</v>
      </c>
      <c r="F7240" t="s">
        <v>111</v>
      </c>
      <c r="G7240">
        <v>-1.37040265999265</v>
      </c>
      <c r="H7240">
        <v>6.3279291318887598E-2</v>
      </c>
      <c r="I7240">
        <v>-21.6564160474978</v>
      </c>
      <c r="J7240" s="10">
        <v>1.2485164161905501E-103</v>
      </c>
      <c r="X7240" t="str">
        <f t="shared" si="570"/>
        <v>grade_4_sex_2_t3_subsample_hourshome_as.factor(year)2018</v>
      </c>
      <c r="Y7240" t="str">
        <f t="shared" si="571"/>
        <v>-1.370</v>
      </c>
      <c r="Z7240" t="str">
        <f t="shared" si="572"/>
        <v>0.063</v>
      </c>
      <c r="AA7240" s="2" t="str">
        <f t="shared" si="573"/>
        <v>***</v>
      </c>
      <c r="AB7240" t="str">
        <f t="shared" si="574"/>
        <v>hourshome ~ relative_age + as.factor(book) +      as.factor(year) | as.factor(school_id) |      0 | school_id</v>
      </c>
    </row>
    <row r="7241" spans="1:28">
      <c r="A7241">
        <v>7240</v>
      </c>
      <c r="B7241" t="s">
        <v>177</v>
      </c>
      <c r="C7241" t="b">
        <v>0</v>
      </c>
      <c r="D7241" t="s">
        <v>374</v>
      </c>
      <c r="E7241" t="s">
        <v>377</v>
      </c>
      <c r="F7241" t="s">
        <v>104</v>
      </c>
      <c r="G7241">
        <v>-1.4532747539460699E-3</v>
      </c>
      <c r="H7241">
        <v>6.0497339744847202E-3</v>
      </c>
      <c r="I7241">
        <v>-0.24022126593919299</v>
      </c>
      <c r="J7241">
        <v>0.81015945035132797</v>
      </c>
      <c r="X7241" t="str">
        <f t="shared" si="570"/>
        <v>grade_9_sex_2_t3_subsample_hourshome_relative_age</v>
      </c>
      <c r="Y7241" t="str">
        <f t="shared" si="571"/>
        <v>-0.001</v>
      </c>
      <c r="Z7241" t="str">
        <f t="shared" si="572"/>
        <v>0.006</v>
      </c>
      <c r="AA7241" s="2" t="str">
        <f t="shared" si="573"/>
        <v/>
      </c>
      <c r="AB7241" t="str">
        <f t="shared" si="574"/>
        <v>hourshome ~ relative_age + as.factor(book) +      as.factor(year) | as.factor(school_id) |      0 | school_id</v>
      </c>
    </row>
    <row r="7242" spans="1:28">
      <c r="A7242">
        <v>7241</v>
      </c>
      <c r="B7242" t="s">
        <v>177</v>
      </c>
      <c r="C7242" t="b">
        <v>0</v>
      </c>
      <c r="D7242" t="s">
        <v>374</v>
      </c>
      <c r="E7242" t="s">
        <v>377</v>
      </c>
      <c r="F7242" t="s">
        <v>106</v>
      </c>
      <c r="G7242">
        <v>0.57499262153995301</v>
      </c>
      <c r="H7242">
        <v>7.5686779350446695E-2</v>
      </c>
      <c r="I7242">
        <v>7.5970020983137401</v>
      </c>
      <c r="J7242" s="10">
        <v>3.0691898194784101E-14</v>
      </c>
      <c r="X7242" t="str">
        <f t="shared" si="570"/>
        <v>grade_9_sex_2_t3_subsample_hourshome_as.factor(book)2</v>
      </c>
      <c r="Y7242" t="str">
        <f t="shared" si="571"/>
        <v>0.575</v>
      </c>
      <c r="Z7242" t="str">
        <f t="shared" si="572"/>
        <v>0.076</v>
      </c>
      <c r="AA7242" s="2" t="str">
        <f t="shared" si="573"/>
        <v>***</v>
      </c>
      <c r="AB7242" t="str">
        <f t="shared" si="574"/>
        <v>hourshome ~ relative_age + as.factor(book) +      as.factor(year) | as.factor(school_id) |      0 | school_id</v>
      </c>
    </row>
    <row r="7243" spans="1:28">
      <c r="A7243">
        <v>7242</v>
      </c>
      <c r="B7243" t="s">
        <v>177</v>
      </c>
      <c r="C7243" t="b">
        <v>0</v>
      </c>
      <c r="D7243" t="s">
        <v>374</v>
      </c>
      <c r="E7243" t="s">
        <v>377</v>
      </c>
      <c r="F7243" t="s">
        <v>107</v>
      </c>
      <c r="G7243">
        <v>0.77369824794152398</v>
      </c>
      <c r="H7243">
        <v>7.0212132753478596E-2</v>
      </c>
      <c r="I7243">
        <v>11.019438060058</v>
      </c>
      <c r="J7243" s="10">
        <v>3.2534441928300201E-28</v>
      </c>
      <c r="X7243" t="str">
        <f t="shared" si="570"/>
        <v>grade_9_sex_2_t3_subsample_hourshome_as.factor(book)3</v>
      </c>
      <c r="Y7243" t="str">
        <f t="shared" si="571"/>
        <v>0.774</v>
      </c>
      <c r="Z7243" t="str">
        <f t="shared" si="572"/>
        <v>0.070</v>
      </c>
      <c r="AA7243" s="2" t="str">
        <f t="shared" si="573"/>
        <v>***</v>
      </c>
      <c r="AB7243" t="str">
        <f t="shared" si="574"/>
        <v>hourshome ~ relative_age + as.factor(book) +      as.factor(year) | as.factor(school_id) |      0 | school_id</v>
      </c>
    </row>
    <row r="7244" spans="1:28">
      <c r="A7244">
        <v>7243</v>
      </c>
      <c r="B7244" t="s">
        <v>177</v>
      </c>
      <c r="C7244" t="b">
        <v>0</v>
      </c>
      <c r="D7244" t="s">
        <v>374</v>
      </c>
      <c r="E7244" t="s">
        <v>377</v>
      </c>
      <c r="F7244" t="s">
        <v>108</v>
      </c>
      <c r="G7244">
        <v>0.92810110563722603</v>
      </c>
      <c r="H7244">
        <v>7.8538764183117796E-2</v>
      </c>
      <c r="I7244">
        <v>11.817108599688501</v>
      </c>
      <c r="J7244" s="10">
        <v>3.4236667772565E-32</v>
      </c>
      <c r="X7244" t="str">
        <f t="shared" si="570"/>
        <v>grade_9_sex_2_t3_subsample_hourshome_as.factor(book)4</v>
      </c>
      <c r="Y7244" t="str">
        <f t="shared" si="571"/>
        <v>0.928</v>
      </c>
      <c r="Z7244" t="str">
        <f t="shared" si="572"/>
        <v>0.079</v>
      </c>
      <c r="AA7244" s="2" t="str">
        <f t="shared" si="573"/>
        <v>***</v>
      </c>
      <c r="AB7244" t="str">
        <f t="shared" si="574"/>
        <v>hourshome ~ relative_age + as.factor(book) +      as.factor(year) | as.factor(school_id) |      0 | school_id</v>
      </c>
    </row>
    <row r="7245" spans="1:28">
      <c r="A7245">
        <v>7244</v>
      </c>
      <c r="B7245" t="s">
        <v>177</v>
      </c>
      <c r="C7245" t="b">
        <v>0</v>
      </c>
      <c r="D7245" t="s">
        <v>374</v>
      </c>
      <c r="E7245" t="s">
        <v>377</v>
      </c>
      <c r="F7245" t="s">
        <v>109</v>
      </c>
      <c r="G7245">
        <v>1.1965826351184601</v>
      </c>
      <c r="H7245">
        <v>8.6350087900738406E-2</v>
      </c>
      <c r="I7245">
        <v>13.8573412512789</v>
      </c>
      <c r="J7245" s="10">
        <v>1.3162085932992499E-43</v>
      </c>
      <c r="X7245" t="str">
        <f t="shared" si="570"/>
        <v>grade_9_sex_2_t3_subsample_hourshome_as.factor(book)5</v>
      </c>
      <c r="Y7245" t="str">
        <f t="shared" si="571"/>
        <v>1.197</v>
      </c>
      <c r="Z7245" t="str">
        <f t="shared" si="572"/>
        <v>0.086</v>
      </c>
      <c r="AA7245" s="2" t="str">
        <f t="shared" si="573"/>
        <v>***</v>
      </c>
      <c r="AB7245" t="str">
        <f t="shared" si="574"/>
        <v>hourshome ~ relative_age + as.factor(book) +      as.factor(year) | as.factor(school_id) |      0 | school_id</v>
      </c>
    </row>
    <row r="7246" spans="1:28">
      <c r="A7246">
        <v>7245</v>
      </c>
      <c r="B7246" t="s">
        <v>177</v>
      </c>
      <c r="C7246" t="b">
        <v>0</v>
      </c>
      <c r="D7246" t="s">
        <v>374</v>
      </c>
      <c r="E7246" t="s">
        <v>377</v>
      </c>
      <c r="F7246" t="s">
        <v>110</v>
      </c>
      <c r="G7246">
        <v>0.118683259650915</v>
      </c>
      <c r="H7246">
        <v>6.4393480008484799E-2</v>
      </c>
      <c r="I7246">
        <v>1.8430943573056899</v>
      </c>
      <c r="J7246">
        <v>6.5319571053203102E-2</v>
      </c>
      <c r="X7246" t="str">
        <f t="shared" si="570"/>
        <v>grade_9_sex_2_t3_subsample_hourshome_as.factor(year)2017</v>
      </c>
      <c r="Y7246" t="str">
        <f t="shared" si="571"/>
        <v>0.119</v>
      </c>
      <c r="Z7246" t="str">
        <f t="shared" si="572"/>
        <v>0.064</v>
      </c>
      <c r="AA7246" s="2" t="str">
        <f t="shared" si="573"/>
        <v>*</v>
      </c>
      <c r="AB7246" t="str">
        <f t="shared" si="574"/>
        <v>hourshome ~ relative_age + as.factor(book) +      as.factor(year) | as.factor(school_id) |      0 | school_id</v>
      </c>
    </row>
    <row r="7247" spans="1:28">
      <c r="A7247">
        <v>7246</v>
      </c>
      <c r="B7247" t="s">
        <v>177</v>
      </c>
      <c r="C7247" t="b">
        <v>0</v>
      </c>
      <c r="D7247" t="s">
        <v>374</v>
      </c>
      <c r="E7247" t="s">
        <v>377</v>
      </c>
      <c r="F7247" t="s">
        <v>111</v>
      </c>
      <c r="G7247">
        <v>9.3183456488113006E-2</v>
      </c>
      <c r="H7247">
        <v>5.6369555978660599E-2</v>
      </c>
      <c r="I7247">
        <v>1.6530812576098499</v>
      </c>
      <c r="J7247">
        <v>9.8318929275500302E-2</v>
      </c>
      <c r="X7247" t="str">
        <f t="shared" si="570"/>
        <v>grade_9_sex_2_t3_subsample_hourshome_as.factor(year)2018</v>
      </c>
      <c r="Y7247" t="str">
        <f t="shared" si="571"/>
        <v>0.093</v>
      </c>
      <c r="Z7247" t="str">
        <f t="shared" si="572"/>
        <v>0.056</v>
      </c>
      <c r="AA7247" s="2" t="str">
        <f t="shared" si="573"/>
        <v>*</v>
      </c>
      <c r="AB7247" t="str">
        <f t="shared" si="574"/>
        <v>hourshome ~ relative_age + as.factor(book) +      as.factor(year) | as.factor(school_id) |      0 | school_id</v>
      </c>
    </row>
    <row r="7248" spans="1:28">
      <c r="A7248">
        <v>7247</v>
      </c>
      <c r="B7248" t="s">
        <v>179</v>
      </c>
      <c r="C7248" t="b">
        <v>0</v>
      </c>
      <c r="D7248" t="s">
        <v>374</v>
      </c>
      <c r="E7248" t="s">
        <v>378</v>
      </c>
      <c r="F7248" t="s">
        <v>104</v>
      </c>
      <c r="G7248">
        <v>-5.5661025309835998E-3</v>
      </c>
      <c r="H7248">
        <v>5.9433286331005602E-3</v>
      </c>
      <c r="I7248">
        <v>-0.93652948954966997</v>
      </c>
      <c r="J7248">
        <v>0.34900401491590999</v>
      </c>
      <c r="X7248" t="str">
        <f t="shared" si="570"/>
        <v>grade_8_sex_2_t3_subsample_hourshome_relative_age</v>
      </c>
      <c r="Y7248" t="str">
        <f t="shared" si="571"/>
        <v>-0.006</v>
      </c>
      <c r="Z7248" t="str">
        <f t="shared" si="572"/>
        <v>0.006</v>
      </c>
      <c r="AA7248" s="2" t="str">
        <f t="shared" si="573"/>
        <v/>
      </c>
      <c r="AB7248" t="str">
        <f t="shared" si="574"/>
        <v>hourshome ~ relative_age + as.factor(book) +      as.factor(year) | as.factor(school_id) |      0 | school_id</v>
      </c>
    </row>
    <row r="7249" spans="1:28">
      <c r="A7249">
        <v>7248</v>
      </c>
      <c r="B7249" t="s">
        <v>179</v>
      </c>
      <c r="C7249" t="b">
        <v>0</v>
      </c>
      <c r="D7249" t="s">
        <v>374</v>
      </c>
      <c r="E7249" t="s">
        <v>378</v>
      </c>
      <c r="F7249" t="s">
        <v>106</v>
      </c>
      <c r="G7249">
        <v>0.70094066470262195</v>
      </c>
      <c r="H7249">
        <v>7.5564613160513897E-2</v>
      </c>
      <c r="I7249">
        <v>9.27604384361352</v>
      </c>
      <c r="J7249" s="10">
        <v>1.8093034402819599E-20</v>
      </c>
      <c r="X7249" t="str">
        <f t="shared" si="570"/>
        <v>grade_8_sex_2_t3_subsample_hourshome_as.factor(book)2</v>
      </c>
      <c r="Y7249" t="str">
        <f t="shared" si="571"/>
        <v>0.701</v>
      </c>
      <c r="Z7249" t="str">
        <f t="shared" si="572"/>
        <v>0.076</v>
      </c>
      <c r="AA7249" s="2" t="str">
        <f t="shared" si="573"/>
        <v>***</v>
      </c>
      <c r="AB7249" t="str">
        <f t="shared" si="574"/>
        <v>hourshome ~ relative_age + as.factor(book) +      as.factor(year) | as.factor(school_id) |      0 | school_id</v>
      </c>
    </row>
    <row r="7250" spans="1:28">
      <c r="A7250">
        <v>7249</v>
      </c>
      <c r="B7250" t="s">
        <v>179</v>
      </c>
      <c r="C7250" t="b">
        <v>0</v>
      </c>
      <c r="D7250" t="s">
        <v>374</v>
      </c>
      <c r="E7250" t="s">
        <v>378</v>
      </c>
      <c r="F7250" t="s">
        <v>107</v>
      </c>
      <c r="G7250">
        <v>0.95227127035314996</v>
      </c>
      <c r="H7250">
        <v>7.0725741900865294E-2</v>
      </c>
      <c r="I7250">
        <v>13.4642811055687</v>
      </c>
      <c r="J7250" s="10">
        <v>2.8723742081002398E-41</v>
      </c>
      <c r="X7250" t="str">
        <f t="shared" si="570"/>
        <v>grade_8_sex_2_t3_subsample_hourshome_as.factor(book)3</v>
      </c>
      <c r="Y7250" t="str">
        <f t="shared" si="571"/>
        <v>0.952</v>
      </c>
      <c r="Z7250" t="str">
        <f t="shared" si="572"/>
        <v>0.071</v>
      </c>
      <c r="AA7250" s="2" t="str">
        <f t="shared" si="573"/>
        <v>***</v>
      </c>
      <c r="AB7250" t="str">
        <f t="shared" si="574"/>
        <v>hourshome ~ relative_age + as.factor(book) +      as.factor(year) | as.factor(school_id) |      0 | school_id</v>
      </c>
    </row>
    <row r="7251" spans="1:28">
      <c r="A7251">
        <v>7250</v>
      </c>
      <c r="B7251" t="s">
        <v>179</v>
      </c>
      <c r="C7251" t="b">
        <v>0</v>
      </c>
      <c r="D7251" t="s">
        <v>374</v>
      </c>
      <c r="E7251" t="s">
        <v>378</v>
      </c>
      <c r="F7251" t="s">
        <v>108</v>
      </c>
      <c r="G7251">
        <v>1.1227286530813301</v>
      </c>
      <c r="H7251">
        <v>7.6492453678087505E-2</v>
      </c>
      <c r="I7251">
        <v>14.6776394153369</v>
      </c>
      <c r="J7251" s="10">
        <v>1.0675623613865499E-48</v>
      </c>
      <c r="X7251" t="str">
        <f t="shared" si="570"/>
        <v>grade_8_sex_2_t3_subsample_hourshome_as.factor(book)4</v>
      </c>
      <c r="Y7251" t="str">
        <f t="shared" si="571"/>
        <v>1.123</v>
      </c>
      <c r="Z7251" t="str">
        <f t="shared" si="572"/>
        <v>0.076</v>
      </c>
      <c r="AA7251" s="2" t="str">
        <f t="shared" si="573"/>
        <v>***</v>
      </c>
      <c r="AB7251" t="str">
        <f t="shared" si="574"/>
        <v>hourshome ~ relative_age + as.factor(book) +      as.factor(year) | as.factor(school_id) |      0 | school_id</v>
      </c>
    </row>
    <row r="7252" spans="1:28">
      <c r="A7252">
        <v>7251</v>
      </c>
      <c r="B7252" t="s">
        <v>179</v>
      </c>
      <c r="C7252" t="b">
        <v>0</v>
      </c>
      <c r="D7252" t="s">
        <v>374</v>
      </c>
      <c r="E7252" t="s">
        <v>378</v>
      </c>
      <c r="F7252" t="s">
        <v>109</v>
      </c>
      <c r="G7252">
        <v>1.34441485820246</v>
      </c>
      <c r="H7252">
        <v>8.2997551904983896E-2</v>
      </c>
      <c r="I7252">
        <v>16.198247145187501</v>
      </c>
      <c r="J7252" s="10">
        <v>6.7181916171265598E-59</v>
      </c>
      <c r="X7252" t="str">
        <f t="shared" si="570"/>
        <v>grade_8_sex_2_t3_subsample_hourshome_as.factor(book)5</v>
      </c>
      <c r="Y7252" t="str">
        <f t="shared" si="571"/>
        <v>1.344</v>
      </c>
      <c r="Z7252" t="str">
        <f t="shared" si="572"/>
        <v>0.083</v>
      </c>
      <c r="AA7252" s="2" t="str">
        <f t="shared" si="573"/>
        <v>***</v>
      </c>
      <c r="AB7252" t="str">
        <f t="shared" si="574"/>
        <v>hourshome ~ relative_age + as.factor(book) +      as.factor(year) | as.factor(school_id) |      0 | school_id</v>
      </c>
    </row>
    <row r="7253" spans="1:28">
      <c r="A7253">
        <v>7252</v>
      </c>
      <c r="B7253" t="s">
        <v>179</v>
      </c>
      <c r="C7253" t="b">
        <v>0</v>
      </c>
      <c r="D7253" t="s">
        <v>374</v>
      </c>
      <c r="E7253" t="s">
        <v>378</v>
      </c>
      <c r="F7253" t="s">
        <v>110</v>
      </c>
      <c r="G7253">
        <v>2.5232481783594399E-2</v>
      </c>
      <c r="H7253">
        <v>6.8826095305409396E-2</v>
      </c>
      <c r="I7253">
        <v>0.36661213558066302</v>
      </c>
      <c r="J7253">
        <v>0.71390951335420305</v>
      </c>
      <c r="X7253" t="str">
        <f t="shared" si="570"/>
        <v>grade_8_sex_2_t3_subsample_hourshome_as.factor(year)2017</v>
      </c>
      <c r="Y7253" t="str">
        <f t="shared" si="571"/>
        <v>0.025</v>
      </c>
      <c r="Z7253" t="str">
        <f t="shared" si="572"/>
        <v>0.069</v>
      </c>
      <c r="AA7253" s="2" t="str">
        <f t="shared" si="573"/>
        <v/>
      </c>
      <c r="AB7253" t="str">
        <f t="shared" si="574"/>
        <v>hourshome ~ relative_age + as.factor(book) +      as.factor(year) | as.factor(school_id) |      0 | school_id</v>
      </c>
    </row>
    <row r="7254" spans="1:28">
      <c r="A7254">
        <v>7253</v>
      </c>
      <c r="B7254" t="s">
        <v>179</v>
      </c>
      <c r="C7254" t="b">
        <v>0</v>
      </c>
      <c r="D7254" t="s">
        <v>374</v>
      </c>
      <c r="E7254" t="s">
        <v>378</v>
      </c>
      <c r="F7254" t="s">
        <v>111</v>
      </c>
      <c r="G7254">
        <v>8.2244228568425906E-2</v>
      </c>
      <c r="H7254">
        <v>6.8973975459400205E-2</v>
      </c>
      <c r="I7254">
        <v>1.1923950739483899</v>
      </c>
      <c r="J7254">
        <v>0.23311059733588699</v>
      </c>
      <c r="X7254" t="str">
        <f t="shared" si="570"/>
        <v>grade_8_sex_2_t3_subsample_hourshome_as.factor(year)2018</v>
      </c>
      <c r="Y7254" t="str">
        <f t="shared" si="571"/>
        <v>0.082</v>
      </c>
      <c r="Z7254" t="str">
        <f t="shared" si="572"/>
        <v>0.069</v>
      </c>
      <c r="AA7254" s="2" t="str">
        <f t="shared" si="573"/>
        <v/>
      </c>
      <c r="AB7254" t="str">
        <f t="shared" si="574"/>
        <v>hourshome ~ relative_age + as.factor(book) +      as.factor(year) | as.factor(school_id) |      0 | school_id</v>
      </c>
    </row>
    <row r="7255" spans="1:28">
      <c r="A7255">
        <v>7254</v>
      </c>
      <c r="B7255" t="s">
        <v>181</v>
      </c>
      <c r="C7255" t="b">
        <v>0</v>
      </c>
      <c r="D7255" t="s">
        <v>374</v>
      </c>
      <c r="E7255" t="s">
        <v>379</v>
      </c>
      <c r="F7255" t="s">
        <v>104</v>
      </c>
      <c r="G7255">
        <v>2.0079602576614002E-2</v>
      </c>
      <c r="H7255">
        <v>6.0094857781582602E-3</v>
      </c>
      <c r="I7255">
        <v>3.3413179293300201</v>
      </c>
      <c r="J7255">
        <v>8.3426465895368798E-4</v>
      </c>
      <c r="X7255" t="str">
        <f t="shared" si="570"/>
        <v>grade_6_sex_2_t3_subsample_hourshome_relative_age</v>
      </c>
      <c r="Y7255" t="str">
        <f t="shared" si="571"/>
        <v>0.020</v>
      </c>
      <c r="Z7255" t="str">
        <f t="shared" si="572"/>
        <v>0.006</v>
      </c>
      <c r="AA7255" s="2" t="str">
        <f t="shared" si="573"/>
        <v>***</v>
      </c>
      <c r="AB7255" t="str">
        <f t="shared" si="574"/>
        <v>hourshome ~ relative_age + as.factor(book) +      as.factor(year) | as.factor(school_id) |      0 | school_id</v>
      </c>
    </row>
    <row r="7256" spans="1:28">
      <c r="A7256">
        <v>7255</v>
      </c>
      <c r="B7256" t="s">
        <v>181</v>
      </c>
      <c r="C7256" t="b">
        <v>0</v>
      </c>
      <c r="D7256" t="s">
        <v>374</v>
      </c>
      <c r="E7256" t="s">
        <v>379</v>
      </c>
      <c r="F7256" t="s">
        <v>106</v>
      </c>
      <c r="G7256">
        <v>0.83500139278111096</v>
      </c>
      <c r="H7256">
        <v>9.77530860599546E-2</v>
      </c>
      <c r="I7256">
        <v>8.5419440596380003</v>
      </c>
      <c r="J7256" s="10">
        <v>1.3465453749487399E-17</v>
      </c>
      <c r="X7256" t="str">
        <f t="shared" si="570"/>
        <v>grade_6_sex_2_t3_subsample_hourshome_as.factor(book)2</v>
      </c>
      <c r="Y7256" t="str">
        <f t="shared" si="571"/>
        <v>0.835</v>
      </c>
      <c r="Z7256" t="str">
        <f t="shared" si="572"/>
        <v>0.098</v>
      </c>
      <c r="AA7256" s="2" t="str">
        <f t="shared" si="573"/>
        <v>***</v>
      </c>
      <c r="AB7256" t="str">
        <f t="shared" si="574"/>
        <v>hourshome ~ relative_age + as.factor(book) +      as.factor(year) | as.factor(school_id) |      0 | school_id</v>
      </c>
    </row>
    <row r="7257" spans="1:28">
      <c r="A7257">
        <v>7256</v>
      </c>
      <c r="B7257" t="s">
        <v>181</v>
      </c>
      <c r="C7257" t="b">
        <v>0</v>
      </c>
      <c r="D7257" t="s">
        <v>374</v>
      </c>
      <c r="E7257" t="s">
        <v>379</v>
      </c>
      <c r="F7257" t="s">
        <v>107</v>
      </c>
      <c r="G7257">
        <v>1.3574018381804001</v>
      </c>
      <c r="H7257">
        <v>9.2694395793961298E-2</v>
      </c>
      <c r="I7257">
        <v>14.643839323335101</v>
      </c>
      <c r="J7257" s="10">
        <v>1.7480955055050599E-48</v>
      </c>
      <c r="X7257" t="str">
        <f t="shared" si="570"/>
        <v>grade_6_sex_2_t3_subsample_hourshome_as.factor(book)3</v>
      </c>
      <c r="Y7257" t="str">
        <f t="shared" si="571"/>
        <v>1.357</v>
      </c>
      <c r="Z7257" t="str">
        <f t="shared" si="572"/>
        <v>0.093</v>
      </c>
      <c r="AA7257" s="2" t="str">
        <f t="shared" si="573"/>
        <v>***</v>
      </c>
      <c r="AB7257" t="str">
        <f t="shared" si="574"/>
        <v>hourshome ~ relative_age + as.factor(book) +      as.factor(year) | as.factor(school_id) |      0 | school_id</v>
      </c>
    </row>
    <row r="7258" spans="1:28">
      <c r="A7258">
        <v>7257</v>
      </c>
      <c r="B7258" t="s">
        <v>181</v>
      </c>
      <c r="C7258" t="b">
        <v>0</v>
      </c>
      <c r="D7258" t="s">
        <v>374</v>
      </c>
      <c r="E7258" t="s">
        <v>379</v>
      </c>
      <c r="F7258" t="s">
        <v>108</v>
      </c>
      <c r="G7258">
        <v>2.1000843832160601</v>
      </c>
      <c r="H7258">
        <v>9.7530187836857005E-2</v>
      </c>
      <c r="I7258">
        <v>21.532660090114401</v>
      </c>
      <c r="J7258" s="10">
        <v>1.69344121979106E-102</v>
      </c>
      <c r="X7258" t="str">
        <f t="shared" si="570"/>
        <v>grade_6_sex_2_t3_subsample_hourshome_as.factor(book)4</v>
      </c>
      <c r="Y7258" t="str">
        <f t="shared" si="571"/>
        <v>2.100</v>
      </c>
      <c r="Z7258" t="str">
        <f t="shared" si="572"/>
        <v>0.098</v>
      </c>
      <c r="AA7258" s="2" t="str">
        <f t="shared" si="573"/>
        <v>***</v>
      </c>
      <c r="AB7258" t="str">
        <f t="shared" si="574"/>
        <v>hourshome ~ relative_age + as.factor(book) +      as.factor(year) | as.factor(school_id) |      0 | school_id</v>
      </c>
    </row>
    <row r="7259" spans="1:28">
      <c r="A7259">
        <v>7258</v>
      </c>
      <c r="B7259" t="s">
        <v>181</v>
      </c>
      <c r="C7259" t="b">
        <v>0</v>
      </c>
      <c r="D7259" t="s">
        <v>374</v>
      </c>
      <c r="E7259" t="s">
        <v>379</v>
      </c>
      <c r="F7259" t="s">
        <v>109</v>
      </c>
      <c r="G7259">
        <v>2.8862415910970798</v>
      </c>
      <c r="H7259">
        <v>0.10804029128058699</v>
      </c>
      <c r="I7259">
        <v>26.7144928700842</v>
      </c>
      <c r="J7259" s="10">
        <v>2.0526805461318899E-156</v>
      </c>
      <c r="X7259" t="str">
        <f t="shared" si="570"/>
        <v>grade_6_sex_2_t3_subsample_hourshome_as.factor(book)5</v>
      </c>
      <c r="Y7259" t="str">
        <f t="shared" si="571"/>
        <v>2.886</v>
      </c>
      <c r="Z7259" t="str">
        <f t="shared" si="572"/>
        <v>0.108</v>
      </c>
      <c r="AA7259" s="2" t="str">
        <f t="shared" si="573"/>
        <v>***</v>
      </c>
      <c r="AB7259" t="str">
        <f t="shared" si="574"/>
        <v>hourshome ~ relative_age + as.factor(book) +      as.factor(year) | as.factor(school_id) |      0 | school_id</v>
      </c>
    </row>
    <row r="7260" spans="1:28">
      <c r="A7260">
        <v>7259</v>
      </c>
      <c r="B7260" t="s">
        <v>181</v>
      </c>
      <c r="C7260" t="b">
        <v>0</v>
      </c>
      <c r="D7260" t="s">
        <v>374</v>
      </c>
      <c r="E7260" t="s">
        <v>379</v>
      </c>
      <c r="F7260" t="s">
        <v>110</v>
      </c>
      <c r="G7260">
        <v>-0.431137117617373</v>
      </c>
      <c r="H7260">
        <v>6.34435528899948E-2</v>
      </c>
      <c r="I7260">
        <v>-6.7956017274903298</v>
      </c>
      <c r="J7260" s="10">
        <v>1.0874446693087601E-11</v>
      </c>
      <c r="X7260" t="str">
        <f t="shared" si="570"/>
        <v>grade_6_sex_2_t3_subsample_hourshome_as.factor(year)2017</v>
      </c>
      <c r="Y7260" t="str">
        <f t="shared" si="571"/>
        <v>-0.431</v>
      </c>
      <c r="Z7260" t="str">
        <f t="shared" si="572"/>
        <v>0.063</v>
      </c>
      <c r="AA7260" s="2" t="str">
        <f t="shared" si="573"/>
        <v>***</v>
      </c>
      <c r="AB7260" t="str">
        <f t="shared" si="574"/>
        <v>hourshome ~ relative_age + as.factor(book) +      as.factor(year) | as.factor(school_id) |      0 | school_id</v>
      </c>
    </row>
    <row r="7261" spans="1:28">
      <c r="A7261">
        <v>7260</v>
      </c>
      <c r="B7261" t="s">
        <v>181</v>
      </c>
      <c r="C7261" t="b">
        <v>0</v>
      </c>
      <c r="D7261" t="s">
        <v>374</v>
      </c>
      <c r="E7261" t="s">
        <v>379</v>
      </c>
      <c r="F7261" t="s">
        <v>111</v>
      </c>
      <c r="G7261">
        <v>-0.534775525833599</v>
      </c>
      <c r="H7261">
        <v>6.4267927972075506E-2</v>
      </c>
      <c r="I7261">
        <v>-8.3210326317966903</v>
      </c>
      <c r="J7261" s="10">
        <v>8.8790824411158705E-17</v>
      </c>
      <c r="X7261" t="str">
        <f t="shared" si="570"/>
        <v>grade_6_sex_2_t3_subsample_hourshome_as.factor(year)2018</v>
      </c>
      <c r="Y7261" t="str">
        <f t="shared" si="571"/>
        <v>-0.535</v>
      </c>
      <c r="Z7261" t="str">
        <f t="shared" si="572"/>
        <v>0.064</v>
      </c>
      <c r="AA7261" s="2" t="str">
        <f t="shared" si="573"/>
        <v>***</v>
      </c>
      <c r="AB7261" t="str">
        <f t="shared" si="574"/>
        <v>hourshome ~ relative_age + as.factor(book) +      as.factor(year) | as.factor(school_id) |      0 | school_id</v>
      </c>
    </row>
    <row r="7262" spans="1:28">
      <c r="A7262">
        <v>7261</v>
      </c>
      <c r="B7262" t="s">
        <v>183</v>
      </c>
      <c r="C7262" t="b">
        <v>0</v>
      </c>
      <c r="D7262" t="s">
        <v>374</v>
      </c>
      <c r="E7262" t="s">
        <v>380</v>
      </c>
      <c r="F7262" t="s">
        <v>104</v>
      </c>
      <c r="G7262">
        <v>1.09925113120356E-2</v>
      </c>
      <c r="H7262">
        <v>6.6784504725324201E-3</v>
      </c>
      <c r="I7262">
        <v>1.64596733287854</v>
      </c>
      <c r="J7262">
        <v>9.9775230435032905E-2</v>
      </c>
      <c r="X7262" t="str">
        <f t="shared" si="570"/>
        <v>grade_5_sex_2_t3_subsample_hourshome_relative_age</v>
      </c>
      <c r="Y7262" t="str">
        <f t="shared" si="571"/>
        <v>0.011</v>
      </c>
      <c r="Z7262" t="str">
        <f t="shared" si="572"/>
        <v>0.007</v>
      </c>
      <c r="AA7262" s="2" t="str">
        <f t="shared" si="573"/>
        <v>*</v>
      </c>
      <c r="AB7262" t="str">
        <f t="shared" si="574"/>
        <v>hourshome ~ relative_age + as.factor(book) +      as.factor(year) | as.factor(school_id) |      0 | school_id</v>
      </c>
    </row>
    <row r="7263" spans="1:28">
      <c r="A7263">
        <v>7262</v>
      </c>
      <c r="B7263" t="s">
        <v>183</v>
      </c>
      <c r="C7263" t="b">
        <v>0</v>
      </c>
      <c r="D7263" t="s">
        <v>374</v>
      </c>
      <c r="E7263" t="s">
        <v>380</v>
      </c>
      <c r="F7263" t="s">
        <v>106</v>
      </c>
      <c r="G7263">
        <v>0.56849956020500902</v>
      </c>
      <c r="H7263">
        <v>9.2673444702219901E-2</v>
      </c>
      <c r="I7263">
        <v>6.1344386413143797</v>
      </c>
      <c r="J7263" s="10">
        <v>8.5942505069418504E-10</v>
      </c>
      <c r="X7263" t="str">
        <f t="shared" si="570"/>
        <v>grade_5_sex_2_t3_subsample_hourshome_as.factor(book)2</v>
      </c>
      <c r="Y7263" t="str">
        <f t="shared" si="571"/>
        <v>0.568</v>
      </c>
      <c r="Z7263" t="str">
        <f t="shared" si="572"/>
        <v>0.093</v>
      </c>
      <c r="AA7263" s="2" t="str">
        <f t="shared" si="573"/>
        <v>***</v>
      </c>
      <c r="AB7263" t="str">
        <f t="shared" si="574"/>
        <v>hourshome ~ relative_age + as.factor(book) +      as.factor(year) | as.factor(school_id) |      0 | school_id</v>
      </c>
    </row>
    <row r="7264" spans="1:28">
      <c r="A7264">
        <v>7263</v>
      </c>
      <c r="B7264" t="s">
        <v>183</v>
      </c>
      <c r="C7264" t="b">
        <v>0</v>
      </c>
      <c r="D7264" t="s">
        <v>374</v>
      </c>
      <c r="E7264" t="s">
        <v>380</v>
      </c>
      <c r="F7264" t="s">
        <v>107</v>
      </c>
      <c r="G7264">
        <v>1.0469233508256299</v>
      </c>
      <c r="H7264">
        <v>9.3332475660098904E-2</v>
      </c>
      <c r="I7264">
        <v>11.217138979987499</v>
      </c>
      <c r="J7264" s="10">
        <v>3.5696727016084397E-29</v>
      </c>
      <c r="X7264" t="str">
        <f t="shared" si="570"/>
        <v>grade_5_sex_2_t3_subsample_hourshome_as.factor(book)3</v>
      </c>
      <c r="Y7264" t="str">
        <f t="shared" si="571"/>
        <v>1.047</v>
      </c>
      <c r="Z7264" t="str">
        <f t="shared" si="572"/>
        <v>0.093</v>
      </c>
      <c r="AA7264" s="2" t="str">
        <f t="shared" si="573"/>
        <v>***</v>
      </c>
      <c r="AB7264" t="str">
        <f t="shared" si="574"/>
        <v>hourshome ~ relative_age + as.factor(book) +      as.factor(year) | as.factor(school_id) |      0 | school_id</v>
      </c>
    </row>
    <row r="7265" spans="1:28">
      <c r="A7265">
        <v>7264</v>
      </c>
      <c r="B7265" t="s">
        <v>183</v>
      </c>
      <c r="C7265" t="b">
        <v>0</v>
      </c>
      <c r="D7265" t="s">
        <v>374</v>
      </c>
      <c r="E7265" t="s">
        <v>380</v>
      </c>
      <c r="F7265" t="s">
        <v>108</v>
      </c>
      <c r="G7265">
        <v>1.7671250033524599</v>
      </c>
      <c r="H7265">
        <v>9.9233198487489099E-2</v>
      </c>
      <c r="I7265">
        <v>17.807800517235702</v>
      </c>
      <c r="J7265" s="10">
        <v>8.9974379815307703E-71</v>
      </c>
      <c r="X7265" t="str">
        <f t="shared" si="570"/>
        <v>grade_5_sex_2_t3_subsample_hourshome_as.factor(book)4</v>
      </c>
      <c r="Y7265" t="str">
        <f t="shared" si="571"/>
        <v>1.767</v>
      </c>
      <c r="Z7265" t="str">
        <f t="shared" si="572"/>
        <v>0.099</v>
      </c>
      <c r="AA7265" s="2" t="str">
        <f t="shared" si="573"/>
        <v>***</v>
      </c>
      <c r="AB7265" t="str">
        <f t="shared" si="574"/>
        <v>hourshome ~ relative_age + as.factor(book) +      as.factor(year) | as.factor(school_id) |      0 | school_id</v>
      </c>
    </row>
    <row r="7266" spans="1:28">
      <c r="A7266">
        <v>7265</v>
      </c>
      <c r="B7266" t="s">
        <v>183</v>
      </c>
      <c r="C7266" t="b">
        <v>0</v>
      </c>
      <c r="D7266" t="s">
        <v>374</v>
      </c>
      <c r="E7266" t="s">
        <v>380</v>
      </c>
      <c r="F7266" t="s">
        <v>109</v>
      </c>
      <c r="G7266">
        <v>2.8819371963485101</v>
      </c>
      <c r="H7266">
        <v>0.115924309444082</v>
      </c>
      <c r="I7266">
        <v>24.860507775883299</v>
      </c>
      <c r="J7266" s="10">
        <v>8.3836334150940698E-136</v>
      </c>
      <c r="X7266" t="str">
        <f t="shared" si="570"/>
        <v>grade_5_sex_2_t3_subsample_hourshome_as.factor(book)5</v>
      </c>
      <c r="Y7266" t="str">
        <f t="shared" si="571"/>
        <v>2.882</v>
      </c>
      <c r="Z7266" t="str">
        <f t="shared" si="572"/>
        <v>0.116</v>
      </c>
      <c r="AA7266" s="2" t="str">
        <f t="shared" si="573"/>
        <v>***</v>
      </c>
      <c r="AB7266" t="str">
        <f t="shared" si="574"/>
        <v>hourshome ~ relative_age + as.factor(book) +      as.factor(year) | as.factor(school_id) |      0 | school_id</v>
      </c>
    </row>
    <row r="7267" spans="1:28">
      <c r="A7267">
        <v>7266</v>
      </c>
      <c r="B7267" t="s">
        <v>183</v>
      </c>
      <c r="C7267" t="b">
        <v>0</v>
      </c>
      <c r="D7267" t="s">
        <v>374</v>
      </c>
      <c r="E7267" t="s">
        <v>380</v>
      </c>
      <c r="F7267" t="s">
        <v>110</v>
      </c>
      <c r="G7267">
        <v>-0.63083922487433697</v>
      </c>
      <c r="H7267">
        <v>6.3357257920668195E-2</v>
      </c>
      <c r="I7267">
        <v>-9.9568580708500996</v>
      </c>
      <c r="J7267" s="10">
        <v>2.4445517182123399E-23</v>
      </c>
      <c r="X7267" t="str">
        <f t="shared" si="570"/>
        <v>grade_5_sex_2_t3_subsample_hourshome_as.factor(year)2017</v>
      </c>
      <c r="Y7267" t="str">
        <f t="shared" si="571"/>
        <v>-0.631</v>
      </c>
      <c r="Z7267" t="str">
        <f t="shared" si="572"/>
        <v>0.063</v>
      </c>
      <c r="AA7267" s="2" t="str">
        <f t="shared" si="573"/>
        <v>***</v>
      </c>
      <c r="AB7267" t="str">
        <f t="shared" si="574"/>
        <v>hourshome ~ relative_age + as.factor(book) +      as.factor(year) | as.factor(school_id) |      0 | school_id</v>
      </c>
    </row>
    <row r="7268" spans="1:28">
      <c r="A7268">
        <v>7267</v>
      </c>
      <c r="B7268" t="s">
        <v>183</v>
      </c>
      <c r="C7268" t="b">
        <v>0</v>
      </c>
      <c r="D7268" t="s">
        <v>374</v>
      </c>
      <c r="E7268" t="s">
        <v>380</v>
      </c>
      <c r="F7268" t="s">
        <v>111</v>
      </c>
      <c r="G7268">
        <v>-0.75196521706662101</v>
      </c>
      <c r="H7268">
        <v>6.4156600492797394E-2</v>
      </c>
      <c r="I7268">
        <v>-11.720777149828001</v>
      </c>
      <c r="J7268" s="10">
        <v>1.0721934395333001E-31</v>
      </c>
      <c r="X7268" t="str">
        <f t="shared" si="570"/>
        <v>grade_5_sex_2_t3_subsample_hourshome_as.factor(year)2018</v>
      </c>
      <c r="Y7268" t="str">
        <f t="shared" si="571"/>
        <v>-0.752</v>
      </c>
      <c r="Z7268" t="str">
        <f t="shared" si="572"/>
        <v>0.064</v>
      </c>
      <c r="AA7268" s="2" t="str">
        <f t="shared" si="573"/>
        <v>***</v>
      </c>
      <c r="AB7268" t="str">
        <f t="shared" si="574"/>
        <v>hourshome ~ relative_age + as.factor(book) +      as.factor(year) | as.factor(school_id) |      0 | school_id</v>
      </c>
    </row>
    <row r="7269" spans="1:28">
      <c r="A7269">
        <v>7268</v>
      </c>
      <c r="B7269" t="s">
        <v>185</v>
      </c>
      <c r="C7269" t="b">
        <v>0</v>
      </c>
      <c r="D7269" t="s">
        <v>374</v>
      </c>
      <c r="E7269" t="s">
        <v>381</v>
      </c>
      <c r="F7269" t="s">
        <v>104</v>
      </c>
      <c r="G7269">
        <v>-3.93068211691749E-3</v>
      </c>
      <c r="H7269">
        <v>5.8235069292263799E-3</v>
      </c>
      <c r="I7269">
        <v>-0.674968221844232</v>
      </c>
      <c r="J7269">
        <v>0.49969831387668001</v>
      </c>
      <c r="X7269" t="str">
        <f t="shared" si="570"/>
        <v>grade_7_sex_2_t3_subsample_hourshome_relative_age</v>
      </c>
      <c r="Y7269" t="str">
        <f t="shared" si="571"/>
        <v>-0.004</v>
      </c>
      <c r="Z7269" t="str">
        <f t="shared" si="572"/>
        <v>0.006</v>
      </c>
      <c r="AA7269" s="2" t="str">
        <f t="shared" si="573"/>
        <v/>
      </c>
      <c r="AB7269" t="str">
        <f t="shared" si="574"/>
        <v>hourshome ~ relative_age + as.factor(book) +      as.factor(year) | as.factor(school_id) |      0 | school_id</v>
      </c>
    </row>
    <row r="7270" spans="1:28">
      <c r="A7270">
        <v>7269</v>
      </c>
      <c r="B7270" t="s">
        <v>185</v>
      </c>
      <c r="C7270" t="b">
        <v>0</v>
      </c>
      <c r="D7270" t="s">
        <v>374</v>
      </c>
      <c r="E7270" t="s">
        <v>381</v>
      </c>
      <c r="F7270" t="s">
        <v>106</v>
      </c>
      <c r="G7270">
        <v>0.70641215384076095</v>
      </c>
      <c r="H7270">
        <v>7.5752402099873106E-2</v>
      </c>
      <c r="I7270">
        <v>9.3252772751604205</v>
      </c>
      <c r="J7270" s="10">
        <v>1.1397446073338399E-20</v>
      </c>
      <c r="X7270" t="str">
        <f t="shared" si="570"/>
        <v>grade_7_sex_2_t3_subsample_hourshome_as.factor(book)2</v>
      </c>
      <c r="Y7270" t="str">
        <f t="shared" si="571"/>
        <v>0.706</v>
      </c>
      <c r="Z7270" t="str">
        <f t="shared" si="572"/>
        <v>0.076</v>
      </c>
      <c r="AA7270" s="2" t="str">
        <f t="shared" si="573"/>
        <v>***</v>
      </c>
      <c r="AB7270" t="str">
        <f t="shared" si="574"/>
        <v>hourshome ~ relative_age + as.factor(book) +      as.factor(year) | as.factor(school_id) |      0 | school_id</v>
      </c>
    </row>
    <row r="7271" spans="1:28">
      <c r="A7271">
        <v>7270</v>
      </c>
      <c r="B7271" t="s">
        <v>185</v>
      </c>
      <c r="C7271" t="b">
        <v>0</v>
      </c>
      <c r="D7271" t="s">
        <v>374</v>
      </c>
      <c r="E7271" t="s">
        <v>381</v>
      </c>
      <c r="F7271" t="s">
        <v>107</v>
      </c>
      <c r="G7271">
        <v>1.10455908933261</v>
      </c>
      <c r="H7271">
        <v>7.3098616826351603E-2</v>
      </c>
      <c r="I7271">
        <v>15.110533376527901</v>
      </c>
      <c r="J7271" s="10">
        <v>1.6828702178053001E-51</v>
      </c>
      <c r="X7271" t="str">
        <f t="shared" si="570"/>
        <v>grade_7_sex_2_t3_subsample_hourshome_as.factor(book)3</v>
      </c>
      <c r="Y7271" t="str">
        <f t="shared" si="571"/>
        <v>1.105</v>
      </c>
      <c r="Z7271" t="str">
        <f t="shared" si="572"/>
        <v>0.073</v>
      </c>
      <c r="AA7271" s="2" t="str">
        <f t="shared" si="573"/>
        <v>***</v>
      </c>
      <c r="AB7271" t="str">
        <f t="shared" si="574"/>
        <v>hourshome ~ relative_age + as.factor(book) +      as.factor(year) | as.factor(school_id) |      0 | school_id</v>
      </c>
    </row>
    <row r="7272" spans="1:28">
      <c r="A7272">
        <v>7271</v>
      </c>
      <c r="B7272" t="s">
        <v>185</v>
      </c>
      <c r="C7272" t="b">
        <v>0</v>
      </c>
      <c r="D7272" t="s">
        <v>374</v>
      </c>
      <c r="E7272" t="s">
        <v>381</v>
      </c>
      <c r="F7272" t="s">
        <v>108</v>
      </c>
      <c r="G7272">
        <v>1.58597598413118</v>
      </c>
      <c r="H7272">
        <v>7.5856002483657106E-2</v>
      </c>
      <c r="I7272">
        <v>20.9077189965668</v>
      </c>
      <c r="J7272" s="10">
        <v>9.3789649895497507E-97</v>
      </c>
      <c r="X7272" t="str">
        <f t="shared" si="570"/>
        <v>grade_7_sex_2_t3_subsample_hourshome_as.factor(book)4</v>
      </c>
      <c r="Y7272" t="str">
        <f t="shared" si="571"/>
        <v>1.586</v>
      </c>
      <c r="Z7272" t="str">
        <f t="shared" si="572"/>
        <v>0.076</v>
      </c>
      <c r="AA7272" s="2" t="str">
        <f t="shared" si="573"/>
        <v>***</v>
      </c>
      <c r="AB7272" t="str">
        <f t="shared" si="574"/>
        <v>hourshome ~ relative_age + as.factor(book) +      as.factor(year) | as.factor(school_id) |      0 | school_id</v>
      </c>
    </row>
    <row r="7273" spans="1:28">
      <c r="A7273">
        <v>7272</v>
      </c>
      <c r="B7273" t="s">
        <v>185</v>
      </c>
      <c r="C7273" t="b">
        <v>0</v>
      </c>
      <c r="D7273" t="s">
        <v>374</v>
      </c>
      <c r="E7273" t="s">
        <v>381</v>
      </c>
      <c r="F7273" t="s">
        <v>109</v>
      </c>
      <c r="G7273">
        <v>2.0193901808677901</v>
      </c>
      <c r="H7273">
        <v>8.9613007808436604E-2</v>
      </c>
      <c r="I7273">
        <v>22.5345653522152</v>
      </c>
      <c r="J7273" s="10">
        <v>5.0368681661425204E-112</v>
      </c>
      <c r="X7273" t="str">
        <f t="shared" si="570"/>
        <v>grade_7_sex_2_t3_subsample_hourshome_as.factor(book)5</v>
      </c>
      <c r="Y7273" t="str">
        <f t="shared" si="571"/>
        <v>2.019</v>
      </c>
      <c r="Z7273" t="str">
        <f t="shared" si="572"/>
        <v>0.090</v>
      </c>
      <c r="AA7273" s="2" t="str">
        <f t="shared" si="573"/>
        <v>***</v>
      </c>
      <c r="AB7273" t="str">
        <f t="shared" si="574"/>
        <v>hourshome ~ relative_age + as.factor(book) +      as.factor(year) | as.factor(school_id) |      0 | school_id</v>
      </c>
    </row>
    <row r="7274" spans="1:28">
      <c r="A7274">
        <v>7273</v>
      </c>
      <c r="B7274" t="s">
        <v>185</v>
      </c>
      <c r="C7274" t="b">
        <v>0</v>
      </c>
      <c r="D7274" t="s">
        <v>374</v>
      </c>
      <c r="E7274" t="s">
        <v>381</v>
      </c>
      <c r="F7274" t="s">
        <v>110</v>
      </c>
      <c r="G7274">
        <v>-0.62583717102014003</v>
      </c>
      <c r="H7274">
        <v>6.1727098911506101E-2</v>
      </c>
      <c r="I7274">
        <v>-10.1387750608102</v>
      </c>
      <c r="J7274" s="10">
        <v>3.8715936836911598E-24</v>
      </c>
      <c r="X7274" t="str">
        <f t="shared" si="570"/>
        <v>grade_7_sex_2_t3_subsample_hourshome_as.factor(year)2017</v>
      </c>
      <c r="Y7274" t="str">
        <f t="shared" si="571"/>
        <v>-0.626</v>
      </c>
      <c r="Z7274" t="str">
        <f t="shared" si="572"/>
        <v>0.062</v>
      </c>
      <c r="AA7274" s="2" t="str">
        <f t="shared" si="573"/>
        <v>***</v>
      </c>
      <c r="AB7274" t="str">
        <f t="shared" si="574"/>
        <v>hourshome ~ relative_age + as.factor(book) +      as.factor(year) | as.factor(school_id) |      0 | school_id</v>
      </c>
    </row>
    <row r="7275" spans="1:28">
      <c r="A7275">
        <v>7274</v>
      </c>
      <c r="B7275" t="s">
        <v>185</v>
      </c>
      <c r="C7275" t="b">
        <v>0</v>
      </c>
      <c r="D7275" t="s">
        <v>374</v>
      </c>
      <c r="E7275" t="s">
        <v>381</v>
      </c>
      <c r="F7275" t="s">
        <v>111</v>
      </c>
      <c r="G7275">
        <v>-0.65737411349470198</v>
      </c>
      <c r="H7275">
        <v>6.37034213218243E-2</v>
      </c>
      <c r="I7275">
        <v>-10.3192905475783</v>
      </c>
      <c r="J7275" s="10">
        <v>6.0217083822408799E-25</v>
      </c>
      <c r="X7275" t="str">
        <f t="shared" si="570"/>
        <v>grade_7_sex_2_t3_subsample_hourshome_as.factor(year)2018</v>
      </c>
      <c r="Y7275" t="str">
        <f t="shared" si="571"/>
        <v>-0.657</v>
      </c>
      <c r="Z7275" t="str">
        <f t="shared" si="572"/>
        <v>0.064</v>
      </c>
      <c r="AA7275" s="2" t="str">
        <f t="shared" si="573"/>
        <v>***</v>
      </c>
      <c r="AB7275" t="str">
        <f t="shared" si="574"/>
        <v>hourshome ~ relative_age + as.factor(book) +      as.factor(year) | as.factor(school_id) |      0 | school_id</v>
      </c>
    </row>
    <row r="7276" spans="1:28">
      <c r="A7276">
        <v>7275</v>
      </c>
      <c r="B7276" t="s">
        <v>187</v>
      </c>
      <c r="C7276" t="b">
        <v>0</v>
      </c>
      <c r="D7276" t="s">
        <v>374</v>
      </c>
      <c r="E7276" t="s">
        <v>382</v>
      </c>
      <c r="F7276" t="s">
        <v>104</v>
      </c>
      <c r="G7276">
        <v>-2.44560611255924E-3</v>
      </c>
      <c r="H7276">
        <v>6.1245977371869199E-3</v>
      </c>
      <c r="I7276">
        <v>-0.399308855455138</v>
      </c>
      <c r="J7276">
        <v>0.68966689439523199</v>
      </c>
      <c r="X7276" t="str">
        <f t="shared" si="570"/>
        <v>grade_6_sex_1_t3_subsample_hourshome_relative_age</v>
      </c>
      <c r="Y7276" t="str">
        <f t="shared" si="571"/>
        <v>-0.002</v>
      </c>
      <c r="Z7276" t="str">
        <f t="shared" si="572"/>
        <v>0.006</v>
      </c>
      <c r="AA7276" s="2" t="str">
        <f t="shared" si="573"/>
        <v/>
      </c>
      <c r="AB7276" t="str">
        <f t="shared" si="574"/>
        <v>hourshome ~ relative_age + as.factor(book) +      as.factor(year) | as.factor(school_id) |      0 | school_id</v>
      </c>
    </row>
    <row r="7277" spans="1:28">
      <c r="A7277">
        <v>7276</v>
      </c>
      <c r="B7277" t="s">
        <v>187</v>
      </c>
      <c r="C7277" t="b">
        <v>0</v>
      </c>
      <c r="D7277" t="s">
        <v>374</v>
      </c>
      <c r="E7277" t="s">
        <v>382</v>
      </c>
      <c r="F7277" t="s">
        <v>106</v>
      </c>
      <c r="G7277">
        <v>0.75448071270302897</v>
      </c>
      <c r="H7277">
        <v>7.2892358234093305E-2</v>
      </c>
      <c r="I7277">
        <v>10.3506146732147</v>
      </c>
      <c r="J7277" s="10">
        <v>4.3401258794220103E-25</v>
      </c>
      <c r="X7277" t="str">
        <f t="shared" si="570"/>
        <v>grade_6_sex_1_t3_subsample_hourshome_as.factor(book)2</v>
      </c>
      <c r="Y7277" t="str">
        <f t="shared" si="571"/>
        <v>0.754</v>
      </c>
      <c r="Z7277" t="str">
        <f t="shared" si="572"/>
        <v>0.073</v>
      </c>
      <c r="AA7277" s="2" t="str">
        <f t="shared" si="573"/>
        <v>***</v>
      </c>
      <c r="AB7277" t="str">
        <f t="shared" si="574"/>
        <v>hourshome ~ relative_age + as.factor(book) +      as.factor(year) | as.factor(school_id) |      0 | school_id</v>
      </c>
    </row>
    <row r="7278" spans="1:28">
      <c r="A7278">
        <v>7277</v>
      </c>
      <c r="B7278" t="s">
        <v>187</v>
      </c>
      <c r="C7278" t="b">
        <v>0</v>
      </c>
      <c r="D7278" t="s">
        <v>374</v>
      </c>
      <c r="E7278" t="s">
        <v>382</v>
      </c>
      <c r="F7278" t="s">
        <v>107</v>
      </c>
      <c r="G7278">
        <v>1.18589211134151</v>
      </c>
      <c r="H7278">
        <v>7.2083117490887E-2</v>
      </c>
      <c r="I7278">
        <v>16.451731731656</v>
      </c>
      <c r="J7278" s="10">
        <v>1.0677278567322399E-60</v>
      </c>
      <c r="X7278" t="str">
        <f t="shared" si="570"/>
        <v>grade_6_sex_1_t3_subsample_hourshome_as.factor(book)3</v>
      </c>
      <c r="Y7278" t="str">
        <f t="shared" si="571"/>
        <v>1.186</v>
      </c>
      <c r="Z7278" t="str">
        <f t="shared" si="572"/>
        <v>0.072</v>
      </c>
      <c r="AA7278" s="2" t="str">
        <f t="shared" si="573"/>
        <v>***</v>
      </c>
      <c r="AB7278" t="str">
        <f t="shared" si="574"/>
        <v>hourshome ~ relative_age + as.factor(book) +      as.factor(year) | as.factor(school_id) |      0 | school_id</v>
      </c>
    </row>
    <row r="7279" spans="1:28">
      <c r="A7279">
        <v>7278</v>
      </c>
      <c r="B7279" t="s">
        <v>187</v>
      </c>
      <c r="C7279" t="b">
        <v>0</v>
      </c>
      <c r="D7279" t="s">
        <v>374</v>
      </c>
      <c r="E7279" t="s">
        <v>382</v>
      </c>
      <c r="F7279" t="s">
        <v>108</v>
      </c>
      <c r="G7279">
        <v>1.74449333734912</v>
      </c>
      <c r="H7279">
        <v>8.0107730383415607E-2</v>
      </c>
      <c r="I7279">
        <v>21.776841373479702</v>
      </c>
      <c r="J7279" s="10">
        <v>8.7765984938691894E-105</v>
      </c>
      <c r="X7279" t="str">
        <f t="shared" si="570"/>
        <v>grade_6_sex_1_t3_subsample_hourshome_as.factor(book)4</v>
      </c>
      <c r="Y7279" t="str">
        <f t="shared" si="571"/>
        <v>1.744</v>
      </c>
      <c r="Z7279" t="str">
        <f t="shared" si="572"/>
        <v>0.080</v>
      </c>
      <c r="AA7279" s="2" t="str">
        <f t="shared" si="573"/>
        <v>***</v>
      </c>
      <c r="AB7279" t="str">
        <f t="shared" si="574"/>
        <v>hourshome ~ relative_age + as.factor(book) +      as.factor(year) | as.factor(school_id) |      0 | school_id</v>
      </c>
    </row>
    <row r="7280" spans="1:28">
      <c r="A7280">
        <v>7279</v>
      </c>
      <c r="B7280" t="s">
        <v>187</v>
      </c>
      <c r="C7280" t="b">
        <v>0</v>
      </c>
      <c r="D7280" t="s">
        <v>374</v>
      </c>
      <c r="E7280" t="s">
        <v>382</v>
      </c>
      <c r="F7280" t="s">
        <v>109</v>
      </c>
      <c r="G7280">
        <v>2.5864247367255899</v>
      </c>
      <c r="H7280">
        <v>9.2840977672578207E-2</v>
      </c>
      <c r="I7280">
        <v>27.8586546756015</v>
      </c>
      <c r="J7280" s="10">
        <v>7.6288762492846101E-170</v>
      </c>
      <c r="X7280" t="str">
        <f t="shared" si="570"/>
        <v>grade_6_sex_1_t3_subsample_hourshome_as.factor(book)5</v>
      </c>
      <c r="Y7280" t="str">
        <f t="shared" si="571"/>
        <v>2.586</v>
      </c>
      <c r="Z7280" t="str">
        <f t="shared" si="572"/>
        <v>0.093</v>
      </c>
      <c r="AA7280" s="2" t="str">
        <f t="shared" si="573"/>
        <v>***</v>
      </c>
      <c r="AB7280" t="str">
        <f t="shared" si="574"/>
        <v>hourshome ~ relative_age + as.factor(book) +      as.factor(year) | as.factor(school_id) |      0 | school_id</v>
      </c>
    </row>
    <row r="7281" spans="1:28">
      <c r="A7281">
        <v>7280</v>
      </c>
      <c r="B7281" t="s">
        <v>187</v>
      </c>
      <c r="C7281" t="b">
        <v>0</v>
      </c>
      <c r="D7281" t="s">
        <v>374</v>
      </c>
      <c r="E7281" t="s">
        <v>382</v>
      </c>
      <c r="F7281" t="s">
        <v>110</v>
      </c>
      <c r="G7281">
        <v>-0.41727377348606198</v>
      </c>
      <c r="H7281">
        <v>5.6482795259860601E-2</v>
      </c>
      <c r="I7281">
        <v>-7.38762611811807</v>
      </c>
      <c r="J7281" s="10">
        <v>1.5117499173032401E-13</v>
      </c>
      <c r="X7281" t="str">
        <f t="shared" si="570"/>
        <v>grade_6_sex_1_t3_subsample_hourshome_as.factor(year)2017</v>
      </c>
      <c r="Y7281" t="str">
        <f t="shared" si="571"/>
        <v>-0.417</v>
      </c>
      <c r="Z7281" t="str">
        <f t="shared" si="572"/>
        <v>0.056</v>
      </c>
      <c r="AA7281" s="2" t="str">
        <f t="shared" si="573"/>
        <v>***</v>
      </c>
      <c r="AB7281" t="str">
        <f t="shared" si="574"/>
        <v>hourshome ~ relative_age + as.factor(book) +      as.factor(year) | as.factor(school_id) |      0 | school_id</v>
      </c>
    </row>
    <row r="7282" spans="1:28">
      <c r="A7282">
        <v>7281</v>
      </c>
      <c r="B7282" t="s">
        <v>187</v>
      </c>
      <c r="C7282" t="b">
        <v>0</v>
      </c>
      <c r="D7282" t="s">
        <v>374</v>
      </c>
      <c r="E7282" t="s">
        <v>382</v>
      </c>
      <c r="F7282" t="s">
        <v>111</v>
      </c>
      <c r="G7282">
        <v>-0.479256588066648</v>
      </c>
      <c r="H7282">
        <v>5.86856494285957E-2</v>
      </c>
      <c r="I7282">
        <v>-8.1665039534029695</v>
      </c>
      <c r="J7282" s="10">
        <v>3.22831457667862E-16</v>
      </c>
      <c r="X7282" t="str">
        <f t="shared" si="570"/>
        <v>grade_6_sex_1_t3_subsample_hourshome_as.factor(year)2018</v>
      </c>
      <c r="Y7282" t="str">
        <f t="shared" si="571"/>
        <v>-0.479</v>
      </c>
      <c r="Z7282" t="str">
        <f t="shared" si="572"/>
        <v>0.059</v>
      </c>
      <c r="AA7282" s="2" t="str">
        <f t="shared" si="573"/>
        <v>***</v>
      </c>
      <c r="AB7282" t="str">
        <f t="shared" si="574"/>
        <v>hourshome ~ relative_age + as.factor(book) +      as.factor(year) | as.factor(school_id) |      0 | school_id</v>
      </c>
    </row>
    <row r="7283" spans="1:28">
      <c r="A7283">
        <v>7282</v>
      </c>
      <c r="B7283" t="s">
        <v>189</v>
      </c>
      <c r="C7283" t="b">
        <v>0</v>
      </c>
      <c r="D7283" t="s">
        <v>374</v>
      </c>
      <c r="E7283" t="s">
        <v>383</v>
      </c>
      <c r="F7283" t="s">
        <v>104</v>
      </c>
      <c r="G7283">
        <v>-1.31479993561804E-3</v>
      </c>
      <c r="H7283">
        <v>6.8352059353644704E-3</v>
      </c>
      <c r="I7283">
        <v>-0.192357033284899</v>
      </c>
      <c r="J7283">
        <v>0.84746314321564298</v>
      </c>
      <c r="X7283" t="str">
        <f t="shared" si="570"/>
        <v>grade_5_sex_1_t3_subsample_hourshome_relative_age</v>
      </c>
      <c r="Y7283" t="str">
        <f t="shared" si="571"/>
        <v>-0.001</v>
      </c>
      <c r="Z7283" t="str">
        <f t="shared" si="572"/>
        <v>0.007</v>
      </c>
      <c r="AA7283" s="2" t="str">
        <f t="shared" si="573"/>
        <v/>
      </c>
      <c r="AB7283" t="str">
        <f t="shared" si="574"/>
        <v>hourshome ~ relative_age + as.factor(book) +      as.factor(year) | as.factor(school_id) |      0 | school_id</v>
      </c>
    </row>
    <row r="7284" spans="1:28">
      <c r="A7284">
        <v>7283</v>
      </c>
      <c r="B7284" t="s">
        <v>189</v>
      </c>
      <c r="C7284" t="b">
        <v>0</v>
      </c>
      <c r="D7284" t="s">
        <v>374</v>
      </c>
      <c r="E7284" t="s">
        <v>383</v>
      </c>
      <c r="F7284" t="s">
        <v>106</v>
      </c>
      <c r="G7284">
        <v>0.56620219883828704</v>
      </c>
      <c r="H7284">
        <v>7.8708168493413E-2</v>
      </c>
      <c r="I7284">
        <v>7.1936904348838002</v>
      </c>
      <c r="J7284" s="10">
        <v>6.3736221080762602E-13</v>
      </c>
      <c r="X7284" t="str">
        <f t="shared" si="570"/>
        <v>grade_5_sex_1_t3_subsample_hourshome_as.factor(book)2</v>
      </c>
      <c r="Y7284" t="str">
        <f t="shared" si="571"/>
        <v>0.566</v>
      </c>
      <c r="Z7284" t="str">
        <f t="shared" si="572"/>
        <v>0.079</v>
      </c>
      <c r="AA7284" s="2" t="str">
        <f t="shared" si="573"/>
        <v>***</v>
      </c>
      <c r="AB7284" t="str">
        <f t="shared" si="574"/>
        <v>hourshome ~ relative_age + as.factor(book) +      as.factor(year) | as.factor(school_id) |      0 | school_id</v>
      </c>
    </row>
    <row r="7285" spans="1:28">
      <c r="A7285">
        <v>7284</v>
      </c>
      <c r="B7285" t="s">
        <v>189</v>
      </c>
      <c r="C7285" t="b">
        <v>0</v>
      </c>
      <c r="D7285" t="s">
        <v>374</v>
      </c>
      <c r="E7285" t="s">
        <v>383</v>
      </c>
      <c r="F7285" t="s">
        <v>107</v>
      </c>
      <c r="G7285">
        <v>1.12485538492221</v>
      </c>
      <c r="H7285">
        <v>7.2974083318308999E-2</v>
      </c>
      <c r="I7285">
        <v>15.414450360625301</v>
      </c>
      <c r="J7285" s="10">
        <v>1.62592773240143E-53</v>
      </c>
      <c r="X7285" t="str">
        <f t="shared" si="570"/>
        <v>grade_5_sex_1_t3_subsample_hourshome_as.factor(book)3</v>
      </c>
      <c r="Y7285" t="str">
        <f t="shared" si="571"/>
        <v>1.125</v>
      </c>
      <c r="Z7285" t="str">
        <f t="shared" si="572"/>
        <v>0.073</v>
      </c>
      <c r="AA7285" s="2" t="str">
        <f t="shared" si="573"/>
        <v>***</v>
      </c>
      <c r="AB7285" t="str">
        <f t="shared" si="574"/>
        <v>hourshome ~ relative_age + as.factor(book) +      as.factor(year) | as.factor(school_id) |      0 | school_id</v>
      </c>
    </row>
    <row r="7286" spans="1:28">
      <c r="A7286">
        <v>7285</v>
      </c>
      <c r="B7286" t="s">
        <v>189</v>
      </c>
      <c r="C7286" t="b">
        <v>0</v>
      </c>
      <c r="D7286" t="s">
        <v>374</v>
      </c>
      <c r="E7286" t="s">
        <v>383</v>
      </c>
      <c r="F7286" t="s">
        <v>108</v>
      </c>
      <c r="G7286">
        <v>1.7266918180160999</v>
      </c>
      <c r="H7286">
        <v>8.4640609757984403E-2</v>
      </c>
      <c r="I7286">
        <v>20.400276214376099</v>
      </c>
      <c r="J7286" s="10">
        <v>3.2236640382096703E-92</v>
      </c>
      <c r="X7286" t="str">
        <f t="shared" si="570"/>
        <v>grade_5_sex_1_t3_subsample_hourshome_as.factor(book)4</v>
      </c>
      <c r="Y7286" t="str">
        <f t="shared" si="571"/>
        <v>1.727</v>
      </c>
      <c r="Z7286" t="str">
        <f t="shared" si="572"/>
        <v>0.085</v>
      </c>
      <c r="AA7286" s="2" t="str">
        <f t="shared" si="573"/>
        <v>***</v>
      </c>
      <c r="AB7286" t="str">
        <f t="shared" si="574"/>
        <v>hourshome ~ relative_age + as.factor(book) +      as.factor(year) | as.factor(school_id) |      0 | school_id</v>
      </c>
    </row>
    <row r="7287" spans="1:28">
      <c r="A7287">
        <v>7286</v>
      </c>
      <c r="B7287" t="s">
        <v>189</v>
      </c>
      <c r="C7287" t="b">
        <v>0</v>
      </c>
      <c r="D7287" t="s">
        <v>374</v>
      </c>
      <c r="E7287" t="s">
        <v>383</v>
      </c>
      <c r="F7287" t="s">
        <v>109</v>
      </c>
      <c r="G7287">
        <v>2.4863131847795001</v>
      </c>
      <c r="H7287">
        <v>0.103614253489306</v>
      </c>
      <c r="I7287">
        <v>23.995860618115699</v>
      </c>
      <c r="J7287" s="10">
        <v>1.08684426596645E-126</v>
      </c>
      <c r="X7287" t="str">
        <f t="shared" si="570"/>
        <v>grade_5_sex_1_t3_subsample_hourshome_as.factor(book)5</v>
      </c>
      <c r="Y7287" t="str">
        <f t="shared" si="571"/>
        <v>2.486</v>
      </c>
      <c r="Z7287" t="str">
        <f t="shared" si="572"/>
        <v>0.104</v>
      </c>
      <c r="AA7287" s="2" t="str">
        <f t="shared" si="573"/>
        <v>***</v>
      </c>
      <c r="AB7287" t="str">
        <f t="shared" si="574"/>
        <v>hourshome ~ relative_age + as.factor(book) +      as.factor(year) | as.factor(school_id) |      0 | school_id</v>
      </c>
    </row>
    <row r="7288" spans="1:28">
      <c r="A7288">
        <v>7287</v>
      </c>
      <c r="B7288" t="s">
        <v>189</v>
      </c>
      <c r="C7288" t="b">
        <v>0</v>
      </c>
      <c r="D7288" t="s">
        <v>374</v>
      </c>
      <c r="E7288" t="s">
        <v>383</v>
      </c>
      <c r="F7288" t="s">
        <v>110</v>
      </c>
      <c r="G7288">
        <v>-0.35695941202991899</v>
      </c>
      <c r="H7288">
        <v>6.1708942517301198E-2</v>
      </c>
      <c r="I7288">
        <v>-5.7845653720259396</v>
      </c>
      <c r="J7288" s="10">
        <v>7.3030018740169301E-9</v>
      </c>
      <c r="X7288" t="str">
        <f t="shared" si="570"/>
        <v>grade_5_sex_1_t3_subsample_hourshome_as.factor(year)2017</v>
      </c>
      <c r="Y7288" t="str">
        <f t="shared" si="571"/>
        <v>-0.357</v>
      </c>
      <c r="Z7288" t="str">
        <f t="shared" si="572"/>
        <v>0.062</v>
      </c>
      <c r="AA7288" s="2" t="str">
        <f t="shared" si="573"/>
        <v>***</v>
      </c>
      <c r="AB7288" t="str">
        <f t="shared" si="574"/>
        <v>hourshome ~ relative_age + as.factor(book) +      as.factor(year) | as.factor(school_id) |      0 | school_id</v>
      </c>
    </row>
    <row r="7289" spans="1:28">
      <c r="A7289">
        <v>7288</v>
      </c>
      <c r="B7289" t="s">
        <v>189</v>
      </c>
      <c r="C7289" t="b">
        <v>0</v>
      </c>
      <c r="D7289" t="s">
        <v>374</v>
      </c>
      <c r="E7289" t="s">
        <v>383</v>
      </c>
      <c r="F7289" t="s">
        <v>111</v>
      </c>
      <c r="G7289">
        <v>-0.30410928643132501</v>
      </c>
      <c r="H7289">
        <v>6.2155336027145E-2</v>
      </c>
      <c r="I7289">
        <v>-4.8927301478751799</v>
      </c>
      <c r="J7289" s="10">
        <v>9.9682567539921403E-7</v>
      </c>
      <c r="X7289" t="str">
        <f t="shared" si="570"/>
        <v>grade_5_sex_1_t3_subsample_hourshome_as.factor(year)2018</v>
      </c>
      <c r="Y7289" t="str">
        <f t="shared" si="571"/>
        <v>-0.304</v>
      </c>
      <c r="Z7289" t="str">
        <f t="shared" si="572"/>
        <v>0.062</v>
      </c>
      <c r="AA7289" s="2" t="str">
        <f t="shared" si="573"/>
        <v>***</v>
      </c>
      <c r="AB7289" t="str">
        <f t="shared" si="574"/>
        <v>hourshome ~ relative_age + as.factor(book) +      as.factor(year) | as.factor(school_id) |      0 | school_id</v>
      </c>
    </row>
    <row r="7290" spans="1:28">
      <c r="A7290">
        <v>7289</v>
      </c>
      <c r="B7290" t="s">
        <v>191</v>
      </c>
      <c r="C7290" t="b">
        <v>0</v>
      </c>
      <c r="D7290" t="s">
        <v>374</v>
      </c>
      <c r="E7290" t="s">
        <v>384</v>
      </c>
      <c r="F7290" t="s">
        <v>104</v>
      </c>
      <c r="G7290">
        <v>-1.8338748700729199E-2</v>
      </c>
      <c r="H7290">
        <v>5.7769913540443698E-3</v>
      </c>
      <c r="I7290">
        <v>-3.1744462778000502</v>
      </c>
      <c r="J7290">
        <v>1.5018737424251599E-3</v>
      </c>
      <c r="X7290" t="str">
        <f t="shared" si="570"/>
        <v>grade_9_sex_1_t3_subsample_hourshome_relative_age</v>
      </c>
      <c r="Y7290" t="str">
        <f t="shared" si="571"/>
        <v>-0.018</v>
      </c>
      <c r="Z7290" t="str">
        <f t="shared" si="572"/>
        <v>0.006</v>
      </c>
      <c r="AA7290" s="2" t="str">
        <f t="shared" si="573"/>
        <v>***</v>
      </c>
      <c r="AB7290" t="str">
        <f t="shared" si="574"/>
        <v>hourshome ~ relative_age + as.factor(book) +      as.factor(year) | as.factor(school_id) |      0 | school_id</v>
      </c>
    </row>
    <row r="7291" spans="1:28">
      <c r="A7291">
        <v>7290</v>
      </c>
      <c r="B7291" t="s">
        <v>191</v>
      </c>
      <c r="C7291" t="b">
        <v>0</v>
      </c>
      <c r="D7291" t="s">
        <v>374</v>
      </c>
      <c r="E7291" t="s">
        <v>384</v>
      </c>
      <c r="F7291" t="s">
        <v>106</v>
      </c>
      <c r="G7291">
        <v>0.46858623882640799</v>
      </c>
      <c r="H7291">
        <v>6.2988969257774294E-2</v>
      </c>
      <c r="I7291">
        <v>7.4391793412078098</v>
      </c>
      <c r="J7291" s="10">
        <v>1.0246164410909299E-13</v>
      </c>
      <c r="X7291" t="str">
        <f t="shared" si="570"/>
        <v>grade_9_sex_1_t3_subsample_hourshome_as.factor(book)2</v>
      </c>
      <c r="Y7291" t="str">
        <f t="shared" si="571"/>
        <v>0.469</v>
      </c>
      <c r="Z7291" t="str">
        <f t="shared" si="572"/>
        <v>0.063</v>
      </c>
      <c r="AA7291" s="2" t="str">
        <f t="shared" si="573"/>
        <v>***</v>
      </c>
      <c r="AB7291" t="str">
        <f t="shared" si="574"/>
        <v>hourshome ~ relative_age + as.factor(book) +      as.factor(year) | as.factor(school_id) |      0 | school_id</v>
      </c>
    </row>
    <row r="7292" spans="1:28">
      <c r="A7292">
        <v>7291</v>
      </c>
      <c r="B7292" t="s">
        <v>191</v>
      </c>
      <c r="C7292" t="b">
        <v>0</v>
      </c>
      <c r="D7292" t="s">
        <v>374</v>
      </c>
      <c r="E7292" t="s">
        <v>384</v>
      </c>
      <c r="F7292" t="s">
        <v>107</v>
      </c>
      <c r="G7292">
        <v>0.57802904097500296</v>
      </c>
      <c r="H7292">
        <v>6.36516373073992E-2</v>
      </c>
      <c r="I7292">
        <v>9.0811338942228605</v>
      </c>
      <c r="J7292" s="10">
        <v>1.10142149954933E-19</v>
      </c>
      <c r="X7292" t="str">
        <f t="shared" si="570"/>
        <v>grade_9_sex_1_t3_subsample_hourshome_as.factor(book)3</v>
      </c>
      <c r="Y7292" t="str">
        <f t="shared" si="571"/>
        <v>0.578</v>
      </c>
      <c r="Z7292" t="str">
        <f t="shared" si="572"/>
        <v>0.064</v>
      </c>
      <c r="AA7292" s="2" t="str">
        <f t="shared" si="573"/>
        <v>***</v>
      </c>
      <c r="AB7292" t="str">
        <f t="shared" si="574"/>
        <v>hourshome ~ relative_age + as.factor(book) +      as.factor(year) | as.factor(school_id) |      0 | school_id</v>
      </c>
    </row>
    <row r="7293" spans="1:28">
      <c r="A7293">
        <v>7292</v>
      </c>
      <c r="B7293" t="s">
        <v>191</v>
      </c>
      <c r="C7293" t="b">
        <v>0</v>
      </c>
      <c r="D7293" t="s">
        <v>374</v>
      </c>
      <c r="E7293" t="s">
        <v>384</v>
      </c>
      <c r="F7293" t="s">
        <v>108</v>
      </c>
      <c r="G7293">
        <v>0.80205016399295204</v>
      </c>
      <c r="H7293">
        <v>7.3695450756021699E-2</v>
      </c>
      <c r="I7293">
        <v>10.8833063067657</v>
      </c>
      <c r="J7293" s="10">
        <v>1.4564522630926599E-27</v>
      </c>
      <c r="X7293" t="str">
        <f t="shared" si="570"/>
        <v>grade_9_sex_1_t3_subsample_hourshome_as.factor(book)4</v>
      </c>
      <c r="Y7293" t="str">
        <f t="shared" si="571"/>
        <v>0.802</v>
      </c>
      <c r="Z7293" t="str">
        <f t="shared" si="572"/>
        <v>0.074</v>
      </c>
      <c r="AA7293" s="2" t="str">
        <f t="shared" si="573"/>
        <v>***</v>
      </c>
      <c r="AB7293" t="str">
        <f t="shared" si="574"/>
        <v>hourshome ~ relative_age + as.factor(book) +      as.factor(year) | as.factor(school_id) |      0 | school_id</v>
      </c>
    </row>
    <row r="7294" spans="1:28">
      <c r="A7294">
        <v>7293</v>
      </c>
      <c r="B7294" t="s">
        <v>191</v>
      </c>
      <c r="C7294" t="b">
        <v>0</v>
      </c>
      <c r="D7294" t="s">
        <v>374</v>
      </c>
      <c r="E7294" t="s">
        <v>384</v>
      </c>
      <c r="F7294" t="s">
        <v>109</v>
      </c>
      <c r="G7294">
        <v>1.1595380328671301</v>
      </c>
      <c r="H7294">
        <v>7.9759213632976694E-2</v>
      </c>
      <c r="I7294">
        <v>14.5379822599921</v>
      </c>
      <c r="J7294" s="10">
        <v>8.1696958230145894E-48</v>
      </c>
      <c r="X7294" t="str">
        <f t="shared" si="570"/>
        <v>grade_9_sex_1_t3_subsample_hourshome_as.factor(book)5</v>
      </c>
      <c r="Y7294" t="str">
        <f t="shared" si="571"/>
        <v>1.160</v>
      </c>
      <c r="Z7294" t="str">
        <f t="shared" si="572"/>
        <v>0.080</v>
      </c>
      <c r="AA7294" s="2" t="str">
        <f t="shared" si="573"/>
        <v>***</v>
      </c>
      <c r="AB7294" t="str">
        <f t="shared" si="574"/>
        <v>hourshome ~ relative_age + as.factor(book) +      as.factor(year) | as.factor(school_id) |      0 | school_id</v>
      </c>
    </row>
    <row r="7295" spans="1:28">
      <c r="A7295">
        <v>7294</v>
      </c>
      <c r="B7295" t="s">
        <v>191</v>
      </c>
      <c r="C7295" t="b">
        <v>0</v>
      </c>
      <c r="D7295" t="s">
        <v>374</v>
      </c>
      <c r="E7295" t="s">
        <v>384</v>
      </c>
      <c r="F7295" t="s">
        <v>110</v>
      </c>
      <c r="G7295">
        <v>8.8726366290397707E-2</v>
      </c>
      <c r="H7295">
        <v>5.9925929806875403E-2</v>
      </c>
      <c r="I7295">
        <v>1.4806005776854601</v>
      </c>
      <c r="J7295">
        <v>0.13871752310596699</v>
      </c>
      <c r="X7295" t="str">
        <f t="shared" si="570"/>
        <v>grade_9_sex_1_t3_subsample_hourshome_as.factor(year)2017</v>
      </c>
      <c r="Y7295" t="str">
        <f t="shared" si="571"/>
        <v>0.089</v>
      </c>
      <c r="Z7295" t="str">
        <f t="shared" si="572"/>
        <v>0.060</v>
      </c>
      <c r="AA7295" s="2" t="str">
        <f t="shared" si="573"/>
        <v/>
      </c>
      <c r="AB7295" t="str">
        <f t="shared" si="574"/>
        <v>hourshome ~ relative_age + as.factor(book) +      as.factor(year) | as.factor(school_id) |      0 | school_id</v>
      </c>
    </row>
    <row r="7296" spans="1:28">
      <c r="A7296">
        <v>7295</v>
      </c>
      <c r="B7296" t="s">
        <v>191</v>
      </c>
      <c r="C7296" t="b">
        <v>0</v>
      </c>
      <c r="D7296" t="s">
        <v>374</v>
      </c>
      <c r="E7296" t="s">
        <v>384</v>
      </c>
      <c r="F7296" t="s">
        <v>111</v>
      </c>
      <c r="G7296">
        <v>0.18857893880698301</v>
      </c>
      <c r="H7296">
        <v>6.2409882191247497E-2</v>
      </c>
      <c r="I7296">
        <v>3.0216198490666302</v>
      </c>
      <c r="J7296">
        <v>2.51516504155674E-3</v>
      </c>
      <c r="X7296" t="str">
        <f t="shared" si="570"/>
        <v>grade_9_sex_1_t3_subsample_hourshome_as.factor(year)2018</v>
      </c>
      <c r="Y7296" t="str">
        <f t="shared" si="571"/>
        <v>0.189</v>
      </c>
      <c r="Z7296" t="str">
        <f t="shared" si="572"/>
        <v>0.062</v>
      </c>
      <c r="AA7296" s="2" t="str">
        <f t="shared" si="573"/>
        <v>***</v>
      </c>
      <c r="AB7296" t="str">
        <f t="shared" si="574"/>
        <v>hourshome ~ relative_age + as.factor(book) +      as.factor(year) | as.factor(school_id) |      0 | school_id</v>
      </c>
    </row>
    <row r="7297" spans="1:28">
      <c r="A7297">
        <v>7296</v>
      </c>
      <c r="B7297" t="s">
        <v>193</v>
      </c>
      <c r="C7297" t="b">
        <v>0</v>
      </c>
      <c r="D7297" t="s">
        <v>374</v>
      </c>
      <c r="E7297" t="s">
        <v>385</v>
      </c>
      <c r="F7297" t="s">
        <v>104</v>
      </c>
      <c r="G7297">
        <v>-2.25342552609888E-2</v>
      </c>
      <c r="H7297">
        <v>5.6463195773843603E-3</v>
      </c>
      <c r="I7297">
        <v>-3.9909634855325899</v>
      </c>
      <c r="J7297" s="10">
        <v>6.58746681847107E-5</v>
      </c>
      <c r="X7297" t="str">
        <f t="shared" si="570"/>
        <v>grade_8_sex_1_t3_subsample_hourshome_relative_age</v>
      </c>
      <c r="Y7297" t="str">
        <f t="shared" si="571"/>
        <v>-0.023</v>
      </c>
      <c r="Z7297" t="str">
        <f t="shared" si="572"/>
        <v>0.006</v>
      </c>
      <c r="AA7297" s="2" t="str">
        <f t="shared" si="573"/>
        <v>***</v>
      </c>
      <c r="AB7297" t="str">
        <f t="shared" si="574"/>
        <v>hourshome ~ relative_age + as.factor(book) +      as.factor(year) | as.factor(school_id) |      0 | school_id</v>
      </c>
    </row>
    <row r="7298" spans="1:28">
      <c r="A7298">
        <v>7297</v>
      </c>
      <c r="B7298" t="s">
        <v>193</v>
      </c>
      <c r="C7298" t="b">
        <v>0</v>
      </c>
      <c r="D7298" t="s">
        <v>374</v>
      </c>
      <c r="E7298" t="s">
        <v>385</v>
      </c>
      <c r="F7298" t="s">
        <v>106</v>
      </c>
      <c r="G7298">
        <v>0.54562331442115997</v>
      </c>
      <c r="H7298">
        <v>6.61075899581135E-2</v>
      </c>
      <c r="I7298">
        <v>8.2535653586354094</v>
      </c>
      <c r="J7298" s="10">
        <v>1.56471287903175E-16</v>
      </c>
      <c r="X7298" t="str">
        <f t="shared" ref="X7298:X7361" si="575">E7298&amp;"_"&amp;F7298</f>
        <v>grade_8_sex_1_t3_subsample_hourshome_as.factor(book)2</v>
      </c>
      <c r="Y7298" t="str">
        <f t="shared" ref="Y7298:Y7361" si="576">TEXT(G7298,"0.000")</f>
        <v>0.546</v>
      </c>
      <c r="Z7298" t="str">
        <f t="shared" ref="Z7298:Z7361" si="577">TEXT(H7298,"0.000")</f>
        <v>0.066</v>
      </c>
      <c r="AA7298" s="2" t="str">
        <f t="shared" ref="AA7298:AA7361" si="578">IF(COUNTIF(J7298,"*E*")&gt;0, "***", IF(TEXT(J7298, "0.00E+00")*1&lt;0.01, "***", IF(TEXT(J7298, "0.00E+00")*1&lt;0.05, "**",  IF(TEXT(J7298, "0.00E+00")*1&lt;0.1, "*",""))))</f>
        <v>***</v>
      </c>
      <c r="AB7298" t="str">
        <f t="shared" ref="AB7298:AB7361" si="579">D7298</f>
        <v>hourshome ~ relative_age + as.factor(book) +      as.factor(year) | as.factor(school_id) |      0 | school_id</v>
      </c>
    </row>
    <row r="7299" spans="1:28">
      <c r="A7299">
        <v>7298</v>
      </c>
      <c r="B7299" t="s">
        <v>193</v>
      </c>
      <c r="C7299" t="b">
        <v>0</v>
      </c>
      <c r="D7299" t="s">
        <v>374</v>
      </c>
      <c r="E7299" t="s">
        <v>385</v>
      </c>
      <c r="F7299" t="s">
        <v>107</v>
      </c>
      <c r="G7299">
        <v>0.65018863327212795</v>
      </c>
      <c r="H7299">
        <v>6.2372508034697197E-2</v>
      </c>
      <c r="I7299">
        <v>10.424282328208401</v>
      </c>
      <c r="J7299" s="10">
        <v>2.00817029401394E-25</v>
      </c>
      <c r="X7299" t="str">
        <f t="shared" si="575"/>
        <v>grade_8_sex_1_t3_subsample_hourshome_as.factor(book)3</v>
      </c>
      <c r="Y7299" t="str">
        <f t="shared" si="576"/>
        <v>0.650</v>
      </c>
      <c r="Z7299" t="str">
        <f t="shared" si="577"/>
        <v>0.062</v>
      </c>
      <c r="AA7299" s="2" t="str">
        <f t="shared" si="578"/>
        <v>***</v>
      </c>
      <c r="AB7299" t="str">
        <f t="shared" si="579"/>
        <v>hourshome ~ relative_age + as.factor(book) +      as.factor(year) | as.factor(school_id) |      0 | school_id</v>
      </c>
    </row>
    <row r="7300" spans="1:28">
      <c r="A7300">
        <v>7299</v>
      </c>
      <c r="B7300" t="s">
        <v>193</v>
      </c>
      <c r="C7300" t="b">
        <v>0</v>
      </c>
      <c r="D7300" t="s">
        <v>374</v>
      </c>
      <c r="E7300" t="s">
        <v>385</v>
      </c>
      <c r="F7300" t="s">
        <v>108</v>
      </c>
      <c r="G7300">
        <v>0.98601907986884196</v>
      </c>
      <c r="H7300">
        <v>7.0148430568122699E-2</v>
      </c>
      <c r="I7300">
        <v>14.0561816120932</v>
      </c>
      <c r="J7300" s="10">
        <v>8.1635708818277505E-45</v>
      </c>
      <c r="X7300" t="str">
        <f t="shared" si="575"/>
        <v>grade_8_sex_1_t3_subsample_hourshome_as.factor(book)4</v>
      </c>
      <c r="Y7300" t="str">
        <f t="shared" si="576"/>
        <v>0.986</v>
      </c>
      <c r="Z7300" t="str">
        <f t="shared" si="577"/>
        <v>0.070</v>
      </c>
      <c r="AA7300" s="2" t="str">
        <f t="shared" si="578"/>
        <v>***</v>
      </c>
      <c r="AB7300" t="str">
        <f t="shared" si="579"/>
        <v>hourshome ~ relative_age + as.factor(book) +      as.factor(year) | as.factor(school_id) |      0 | school_id</v>
      </c>
    </row>
    <row r="7301" spans="1:28">
      <c r="A7301">
        <v>7300</v>
      </c>
      <c r="B7301" t="s">
        <v>193</v>
      </c>
      <c r="C7301" t="b">
        <v>0</v>
      </c>
      <c r="D7301" t="s">
        <v>374</v>
      </c>
      <c r="E7301" t="s">
        <v>385</v>
      </c>
      <c r="F7301" t="s">
        <v>109</v>
      </c>
      <c r="G7301">
        <v>1.3744616080329699</v>
      </c>
      <c r="H7301">
        <v>7.8784184339657795E-2</v>
      </c>
      <c r="I7301">
        <v>17.4459076977598</v>
      </c>
      <c r="J7301" s="10">
        <v>5.2126007924206899E-68</v>
      </c>
      <c r="X7301" t="str">
        <f t="shared" si="575"/>
        <v>grade_8_sex_1_t3_subsample_hourshome_as.factor(book)5</v>
      </c>
      <c r="Y7301" t="str">
        <f t="shared" si="576"/>
        <v>1.374</v>
      </c>
      <c r="Z7301" t="str">
        <f t="shared" si="577"/>
        <v>0.079</v>
      </c>
      <c r="AA7301" s="2" t="str">
        <f t="shared" si="578"/>
        <v>***</v>
      </c>
      <c r="AB7301" t="str">
        <f t="shared" si="579"/>
        <v>hourshome ~ relative_age + as.factor(book) +      as.factor(year) | as.factor(school_id) |      0 | school_id</v>
      </c>
    </row>
    <row r="7302" spans="1:28">
      <c r="A7302">
        <v>7301</v>
      </c>
      <c r="B7302" t="s">
        <v>193</v>
      </c>
      <c r="C7302" t="b">
        <v>0</v>
      </c>
      <c r="D7302" t="s">
        <v>374</v>
      </c>
      <c r="E7302" t="s">
        <v>385</v>
      </c>
      <c r="F7302" t="s">
        <v>110</v>
      </c>
      <c r="G7302">
        <v>0.15638092650483701</v>
      </c>
      <c r="H7302">
        <v>5.6769139649107202E-2</v>
      </c>
      <c r="I7302">
        <v>2.7546819886902498</v>
      </c>
      <c r="J7302">
        <v>5.8764893444671704E-3</v>
      </c>
      <c r="X7302" t="str">
        <f t="shared" si="575"/>
        <v>grade_8_sex_1_t3_subsample_hourshome_as.factor(year)2017</v>
      </c>
      <c r="Y7302" t="str">
        <f t="shared" si="576"/>
        <v>0.156</v>
      </c>
      <c r="Z7302" t="str">
        <f t="shared" si="577"/>
        <v>0.057</v>
      </c>
      <c r="AA7302" s="2" t="str">
        <f t="shared" si="578"/>
        <v>***</v>
      </c>
      <c r="AB7302" t="str">
        <f t="shared" si="579"/>
        <v>hourshome ~ relative_age + as.factor(book) +      as.factor(year) | as.factor(school_id) |      0 | school_id</v>
      </c>
    </row>
    <row r="7303" spans="1:28">
      <c r="A7303">
        <v>7302</v>
      </c>
      <c r="B7303" t="s">
        <v>193</v>
      </c>
      <c r="C7303" t="b">
        <v>0</v>
      </c>
      <c r="D7303" t="s">
        <v>374</v>
      </c>
      <c r="E7303" t="s">
        <v>385</v>
      </c>
      <c r="F7303" t="s">
        <v>111</v>
      </c>
      <c r="G7303">
        <v>0.24095943726258101</v>
      </c>
      <c r="H7303">
        <v>5.8621821786031598E-2</v>
      </c>
      <c r="I7303">
        <v>4.11040513449203</v>
      </c>
      <c r="J7303" s="10">
        <v>3.9543036793911597E-5</v>
      </c>
      <c r="X7303" t="str">
        <f t="shared" si="575"/>
        <v>grade_8_sex_1_t3_subsample_hourshome_as.factor(year)2018</v>
      </c>
      <c r="Y7303" t="str">
        <f t="shared" si="576"/>
        <v>0.241</v>
      </c>
      <c r="Z7303" t="str">
        <f t="shared" si="577"/>
        <v>0.059</v>
      </c>
      <c r="AA7303" s="2" t="str">
        <f t="shared" si="578"/>
        <v>***</v>
      </c>
      <c r="AB7303" t="str">
        <f t="shared" si="579"/>
        <v>hourshome ~ relative_age + as.factor(book) +      as.factor(year) | as.factor(school_id) |      0 | school_id</v>
      </c>
    </row>
    <row r="7304" spans="1:28">
      <c r="A7304">
        <v>7303</v>
      </c>
      <c r="B7304" t="s">
        <v>195</v>
      </c>
      <c r="C7304" t="b">
        <v>0</v>
      </c>
      <c r="D7304" t="s">
        <v>374</v>
      </c>
      <c r="E7304" t="s">
        <v>386</v>
      </c>
      <c r="F7304" t="s">
        <v>104</v>
      </c>
      <c r="G7304">
        <v>-5.5473768473948398E-3</v>
      </c>
      <c r="H7304">
        <v>5.5191922714021699E-3</v>
      </c>
      <c r="I7304">
        <v>-1.0051066486918201</v>
      </c>
      <c r="J7304">
        <v>0.31484914887909698</v>
      </c>
      <c r="X7304" t="str">
        <f t="shared" si="575"/>
        <v>grade_7_sex_1_t3_subsample_hourshome_relative_age</v>
      </c>
      <c r="Y7304" t="str">
        <f t="shared" si="576"/>
        <v>-0.006</v>
      </c>
      <c r="Z7304" t="str">
        <f t="shared" si="577"/>
        <v>0.006</v>
      </c>
      <c r="AA7304" s="2" t="str">
        <f t="shared" si="578"/>
        <v/>
      </c>
      <c r="AB7304" t="str">
        <f t="shared" si="579"/>
        <v>hourshome ~ relative_age + as.factor(book) +      as.factor(year) | as.factor(school_id) |      0 | school_id</v>
      </c>
    </row>
    <row r="7305" spans="1:28">
      <c r="A7305">
        <v>7304</v>
      </c>
      <c r="B7305" t="s">
        <v>195</v>
      </c>
      <c r="C7305" t="b">
        <v>0</v>
      </c>
      <c r="D7305" t="s">
        <v>374</v>
      </c>
      <c r="E7305" t="s">
        <v>386</v>
      </c>
      <c r="F7305" t="s">
        <v>106</v>
      </c>
      <c r="G7305">
        <v>0.79924854433557002</v>
      </c>
      <c r="H7305">
        <v>6.7600597245364102E-2</v>
      </c>
      <c r="I7305">
        <v>11.823098861606301</v>
      </c>
      <c r="J7305" s="10">
        <v>3.1939810783769001E-32</v>
      </c>
      <c r="X7305" t="str">
        <f t="shared" si="575"/>
        <v>grade_7_sex_1_t3_subsample_hourshome_as.factor(book)2</v>
      </c>
      <c r="Y7305" t="str">
        <f t="shared" si="576"/>
        <v>0.799</v>
      </c>
      <c r="Z7305" t="str">
        <f t="shared" si="577"/>
        <v>0.068</v>
      </c>
      <c r="AA7305" s="2" t="str">
        <f t="shared" si="578"/>
        <v>***</v>
      </c>
      <c r="AB7305" t="str">
        <f t="shared" si="579"/>
        <v>hourshome ~ relative_age + as.factor(book) +      as.factor(year) | as.factor(school_id) |      0 | school_id</v>
      </c>
    </row>
    <row r="7306" spans="1:28">
      <c r="A7306">
        <v>7305</v>
      </c>
      <c r="B7306" t="s">
        <v>195</v>
      </c>
      <c r="C7306" t="b">
        <v>0</v>
      </c>
      <c r="D7306" t="s">
        <v>374</v>
      </c>
      <c r="E7306" t="s">
        <v>386</v>
      </c>
      <c r="F7306" t="s">
        <v>107</v>
      </c>
      <c r="G7306">
        <v>1.1033943034993901</v>
      </c>
      <c r="H7306">
        <v>6.5790538234338197E-2</v>
      </c>
      <c r="I7306">
        <v>16.771322033712998</v>
      </c>
      <c r="J7306" s="10">
        <v>5.3300791619719905E-63</v>
      </c>
      <c r="X7306" t="str">
        <f t="shared" si="575"/>
        <v>grade_7_sex_1_t3_subsample_hourshome_as.factor(book)3</v>
      </c>
      <c r="Y7306" t="str">
        <f t="shared" si="576"/>
        <v>1.103</v>
      </c>
      <c r="Z7306" t="str">
        <f t="shared" si="577"/>
        <v>0.066</v>
      </c>
      <c r="AA7306" s="2" t="str">
        <f t="shared" si="578"/>
        <v>***</v>
      </c>
      <c r="AB7306" t="str">
        <f t="shared" si="579"/>
        <v>hourshome ~ relative_age + as.factor(book) +      as.factor(year) | as.factor(school_id) |      0 | school_id</v>
      </c>
    </row>
    <row r="7307" spans="1:28">
      <c r="A7307">
        <v>7306</v>
      </c>
      <c r="B7307" t="s">
        <v>195</v>
      </c>
      <c r="C7307" t="b">
        <v>0</v>
      </c>
      <c r="D7307" t="s">
        <v>374</v>
      </c>
      <c r="E7307" t="s">
        <v>386</v>
      </c>
      <c r="F7307" t="s">
        <v>108</v>
      </c>
      <c r="G7307">
        <v>1.47424233460466</v>
      </c>
      <c r="H7307">
        <v>7.2625932694396794E-2</v>
      </c>
      <c r="I7307">
        <v>20.2991174076639</v>
      </c>
      <c r="J7307" s="10">
        <v>2.4765882183903899E-91</v>
      </c>
      <c r="X7307" t="str">
        <f t="shared" si="575"/>
        <v>grade_7_sex_1_t3_subsample_hourshome_as.factor(book)4</v>
      </c>
      <c r="Y7307" t="str">
        <f t="shared" si="576"/>
        <v>1.474</v>
      </c>
      <c r="Z7307" t="str">
        <f t="shared" si="577"/>
        <v>0.073</v>
      </c>
      <c r="AA7307" s="2" t="str">
        <f t="shared" si="578"/>
        <v>***</v>
      </c>
      <c r="AB7307" t="str">
        <f t="shared" si="579"/>
        <v>hourshome ~ relative_age + as.factor(book) +      as.factor(year) | as.factor(school_id) |      0 | school_id</v>
      </c>
    </row>
    <row r="7308" spans="1:28">
      <c r="A7308">
        <v>7307</v>
      </c>
      <c r="B7308" t="s">
        <v>195</v>
      </c>
      <c r="C7308" t="b">
        <v>0</v>
      </c>
      <c r="D7308" t="s">
        <v>374</v>
      </c>
      <c r="E7308" t="s">
        <v>386</v>
      </c>
      <c r="F7308" t="s">
        <v>109</v>
      </c>
      <c r="G7308">
        <v>1.89499210080967</v>
      </c>
      <c r="H7308">
        <v>7.9427083159520004E-2</v>
      </c>
      <c r="I7308">
        <v>23.858261255846401</v>
      </c>
      <c r="J7308" s="10">
        <v>2.79597605950625E-125</v>
      </c>
      <c r="X7308" t="str">
        <f t="shared" si="575"/>
        <v>grade_7_sex_1_t3_subsample_hourshome_as.factor(book)5</v>
      </c>
      <c r="Y7308" t="str">
        <f t="shared" si="576"/>
        <v>1.895</v>
      </c>
      <c r="Z7308" t="str">
        <f t="shared" si="577"/>
        <v>0.079</v>
      </c>
      <c r="AA7308" s="2" t="str">
        <f t="shared" si="578"/>
        <v>***</v>
      </c>
      <c r="AB7308" t="str">
        <f t="shared" si="579"/>
        <v>hourshome ~ relative_age + as.factor(book) +      as.factor(year) | as.factor(school_id) |      0 | school_id</v>
      </c>
    </row>
    <row r="7309" spans="1:28">
      <c r="A7309">
        <v>7308</v>
      </c>
      <c r="B7309" t="s">
        <v>195</v>
      </c>
      <c r="C7309" t="b">
        <v>0</v>
      </c>
      <c r="D7309" t="s">
        <v>374</v>
      </c>
      <c r="E7309" t="s">
        <v>386</v>
      </c>
      <c r="F7309" t="s">
        <v>110</v>
      </c>
      <c r="G7309">
        <v>-0.49823087534223898</v>
      </c>
      <c r="H7309">
        <v>5.4732382275652802E-2</v>
      </c>
      <c r="I7309">
        <v>-9.1030365320654596</v>
      </c>
      <c r="J7309" s="10">
        <v>9.0187138508478997E-20</v>
      </c>
      <c r="X7309" t="str">
        <f t="shared" si="575"/>
        <v>grade_7_sex_1_t3_subsample_hourshome_as.factor(year)2017</v>
      </c>
      <c r="Y7309" t="str">
        <f t="shared" si="576"/>
        <v>-0.498</v>
      </c>
      <c r="Z7309" t="str">
        <f t="shared" si="577"/>
        <v>0.055</v>
      </c>
      <c r="AA7309" s="2" t="str">
        <f t="shared" si="578"/>
        <v>***</v>
      </c>
      <c r="AB7309" t="str">
        <f t="shared" si="579"/>
        <v>hourshome ~ relative_age + as.factor(book) +      as.factor(year) | as.factor(school_id) |      0 | school_id</v>
      </c>
    </row>
    <row r="7310" spans="1:28">
      <c r="A7310">
        <v>7309</v>
      </c>
      <c r="B7310" t="s">
        <v>195</v>
      </c>
      <c r="C7310" t="b">
        <v>0</v>
      </c>
      <c r="D7310" t="s">
        <v>374</v>
      </c>
      <c r="E7310" t="s">
        <v>386</v>
      </c>
      <c r="F7310" t="s">
        <v>111</v>
      </c>
      <c r="G7310">
        <v>-0.51139729991581895</v>
      </c>
      <c r="H7310">
        <v>5.3556757404367702E-2</v>
      </c>
      <c r="I7310">
        <v>-9.5486979552296898</v>
      </c>
      <c r="J7310" s="10">
        <v>1.3558596104745499E-21</v>
      </c>
      <c r="X7310" t="str">
        <f t="shared" si="575"/>
        <v>grade_7_sex_1_t3_subsample_hourshome_as.factor(year)2018</v>
      </c>
      <c r="Y7310" t="str">
        <f t="shared" si="576"/>
        <v>-0.511</v>
      </c>
      <c r="Z7310" t="str">
        <f t="shared" si="577"/>
        <v>0.054</v>
      </c>
      <c r="AA7310" s="2" t="str">
        <f t="shared" si="578"/>
        <v>***</v>
      </c>
      <c r="AB7310" t="str">
        <f t="shared" si="579"/>
        <v>hourshome ~ relative_age + as.factor(book) +      as.factor(year) | as.factor(school_id) |      0 | school_id</v>
      </c>
    </row>
    <row r="7311" spans="1:28">
      <c r="A7311">
        <v>7310</v>
      </c>
      <c r="B7311" t="s">
        <v>197</v>
      </c>
      <c r="C7311" t="b">
        <v>0</v>
      </c>
      <c r="D7311" t="s">
        <v>387</v>
      </c>
      <c r="E7311" t="s">
        <v>388</v>
      </c>
      <c r="F7311" t="s">
        <v>104</v>
      </c>
      <c r="G7311">
        <v>-1.1984385868684199E-2</v>
      </c>
      <c r="H7311">
        <v>2.8629516148325701E-3</v>
      </c>
      <c r="I7311">
        <v>-4.1860245931487796</v>
      </c>
      <c r="J7311" s="10">
        <v>2.8394273422088599E-5</v>
      </c>
      <c r="X7311" t="str">
        <f t="shared" si="575"/>
        <v>sex_1_t3_subsample_hourshome_relative_age</v>
      </c>
      <c r="Y7311" t="str">
        <f t="shared" si="576"/>
        <v>-0.012</v>
      </c>
      <c r="Z7311" t="str">
        <f t="shared" si="577"/>
        <v>0.003</v>
      </c>
      <c r="AA7311" s="2" t="str">
        <f t="shared" si="578"/>
        <v>***</v>
      </c>
      <c r="AB7311" t="str">
        <f t="shared" si="579"/>
        <v>hourshome ~ relative_age + as.factor(book) +      as.factor(year) + as.factor(grade) | as.factor(school_id) |      0 | school_id</v>
      </c>
    </row>
    <row r="7312" spans="1:28">
      <c r="A7312">
        <v>7311</v>
      </c>
      <c r="B7312" t="s">
        <v>197</v>
      </c>
      <c r="C7312" t="b">
        <v>0</v>
      </c>
      <c r="D7312" t="s">
        <v>387</v>
      </c>
      <c r="E7312" t="s">
        <v>388</v>
      </c>
      <c r="F7312" t="s">
        <v>106</v>
      </c>
      <c r="G7312">
        <v>0.54466566614405698</v>
      </c>
      <c r="H7312">
        <v>2.99800599509988E-2</v>
      </c>
      <c r="I7312">
        <v>18.1675976310351</v>
      </c>
      <c r="J7312" s="10">
        <v>9.9742887689869198E-74</v>
      </c>
      <c r="X7312" t="str">
        <f t="shared" si="575"/>
        <v>sex_1_t3_subsample_hourshome_as.factor(book)2</v>
      </c>
      <c r="Y7312" t="str">
        <f t="shared" si="576"/>
        <v>0.545</v>
      </c>
      <c r="Z7312" t="str">
        <f t="shared" si="577"/>
        <v>0.030</v>
      </c>
      <c r="AA7312" s="2" t="str">
        <f t="shared" si="578"/>
        <v>***</v>
      </c>
      <c r="AB7312" t="str">
        <f t="shared" si="579"/>
        <v>hourshome ~ relative_age + as.factor(book) +      as.factor(year) + as.factor(grade) | as.factor(school_id) |      0 | school_id</v>
      </c>
    </row>
    <row r="7313" spans="1:28">
      <c r="A7313">
        <v>7312</v>
      </c>
      <c r="B7313" t="s">
        <v>197</v>
      </c>
      <c r="C7313" t="b">
        <v>0</v>
      </c>
      <c r="D7313" t="s">
        <v>387</v>
      </c>
      <c r="E7313" t="s">
        <v>388</v>
      </c>
      <c r="F7313" t="s">
        <v>107</v>
      </c>
      <c r="G7313">
        <v>0.83996805844705602</v>
      </c>
      <c r="H7313">
        <v>2.9873608960800099E-2</v>
      </c>
      <c r="I7313">
        <v>28.117394840016001</v>
      </c>
      <c r="J7313" s="10">
        <v>8.8519008231691307E-174</v>
      </c>
      <c r="X7313" t="str">
        <f t="shared" si="575"/>
        <v>sex_1_t3_subsample_hourshome_as.factor(book)3</v>
      </c>
      <c r="Y7313" t="str">
        <f t="shared" si="576"/>
        <v>0.840</v>
      </c>
      <c r="Z7313" t="str">
        <f t="shared" si="577"/>
        <v>0.030</v>
      </c>
      <c r="AA7313" s="2" t="str">
        <f t="shared" si="578"/>
        <v>***</v>
      </c>
      <c r="AB7313" t="str">
        <f t="shared" si="579"/>
        <v>hourshome ~ relative_age + as.factor(book) +      as.factor(year) + as.factor(grade) | as.factor(school_id) |      0 | school_id</v>
      </c>
    </row>
    <row r="7314" spans="1:28">
      <c r="A7314">
        <v>7313</v>
      </c>
      <c r="B7314" t="s">
        <v>197</v>
      </c>
      <c r="C7314" t="b">
        <v>0</v>
      </c>
      <c r="D7314" t="s">
        <v>387</v>
      </c>
      <c r="E7314" t="s">
        <v>388</v>
      </c>
      <c r="F7314" t="s">
        <v>108</v>
      </c>
      <c r="G7314">
        <v>1.27268641140196</v>
      </c>
      <c r="H7314">
        <v>3.5082395231558899E-2</v>
      </c>
      <c r="I7314">
        <v>36.2770672584263</v>
      </c>
      <c r="J7314" s="10">
        <v>1.0888100118815E-287</v>
      </c>
      <c r="X7314" t="str">
        <f t="shared" si="575"/>
        <v>sex_1_t3_subsample_hourshome_as.factor(book)4</v>
      </c>
      <c r="Y7314" t="str">
        <f t="shared" si="576"/>
        <v>1.273</v>
      </c>
      <c r="Z7314" t="str">
        <f t="shared" si="577"/>
        <v>0.035</v>
      </c>
      <c r="AA7314" s="2" t="str">
        <f t="shared" si="578"/>
        <v>***</v>
      </c>
      <c r="AB7314" t="str">
        <f t="shared" si="579"/>
        <v>hourshome ~ relative_age + as.factor(book) +      as.factor(year) + as.factor(grade) | as.factor(school_id) |      0 | school_id</v>
      </c>
    </row>
    <row r="7315" spans="1:28">
      <c r="A7315">
        <v>7314</v>
      </c>
      <c r="B7315" t="s">
        <v>197</v>
      </c>
      <c r="C7315" t="b">
        <v>0</v>
      </c>
      <c r="D7315" t="s">
        <v>387</v>
      </c>
      <c r="E7315" t="s">
        <v>388</v>
      </c>
      <c r="F7315" t="s">
        <v>109</v>
      </c>
      <c r="G7315">
        <v>1.8684476624300701</v>
      </c>
      <c r="H7315">
        <v>4.3200108315007299E-2</v>
      </c>
      <c r="I7315">
        <v>43.250994854125999</v>
      </c>
      <c r="J7315">
        <v>0</v>
      </c>
      <c r="X7315" t="str">
        <f t="shared" si="575"/>
        <v>sex_1_t3_subsample_hourshome_as.factor(book)5</v>
      </c>
      <c r="Y7315" t="str">
        <f t="shared" si="576"/>
        <v>1.868</v>
      </c>
      <c r="Z7315" t="str">
        <f t="shared" si="577"/>
        <v>0.043</v>
      </c>
      <c r="AA7315" s="2" t="str">
        <f t="shared" si="578"/>
        <v>***</v>
      </c>
      <c r="AB7315" t="str">
        <f t="shared" si="579"/>
        <v>hourshome ~ relative_age + as.factor(book) +      as.factor(year) + as.factor(grade) | as.factor(school_id) |      0 | school_id</v>
      </c>
    </row>
    <row r="7316" spans="1:28">
      <c r="A7316">
        <v>7315</v>
      </c>
      <c r="B7316" t="s">
        <v>197</v>
      </c>
      <c r="C7316" t="b">
        <v>0</v>
      </c>
      <c r="D7316" t="s">
        <v>387</v>
      </c>
      <c r="E7316" t="s">
        <v>388</v>
      </c>
      <c r="F7316" t="s">
        <v>110</v>
      </c>
      <c r="G7316">
        <v>-0.26929023593000601</v>
      </c>
      <c r="H7316">
        <v>2.2738284496496699E-2</v>
      </c>
      <c r="I7316">
        <v>-11.843032220460399</v>
      </c>
      <c r="J7316" s="10">
        <v>2.3675441704152499E-32</v>
      </c>
      <c r="X7316" t="str">
        <f t="shared" si="575"/>
        <v>sex_1_t3_subsample_hourshome_as.factor(year)2017</v>
      </c>
      <c r="Y7316" t="str">
        <f t="shared" si="576"/>
        <v>-0.269</v>
      </c>
      <c r="Z7316" t="str">
        <f t="shared" si="577"/>
        <v>0.023</v>
      </c>
      <c r="AA7316" s="2" t="str">
        <f t="shared" si="578"/>
        <v>***</v>
      </c>
      <c r="AB7316" t="str">
        <f t="shared" si="579"/>
        <v>hourshome ~ relative_age + as.factor(book) +      as.factor(year) + as.factor(grade) | as.factor(school_id) |      0 | school_id</v>
      </c>
    </row>
    <row r="7317" spans="1:28">
      <c r="A7317">
        <v>7316</v>
      </c>
      <c r="B7317" t="s">
        <v>197</v>
      </c>
      <c r="C7317" t="b">
        <v>0</v>
      </c>
      <c r="D7317" t="s">
        <v>387</v>
      </c>
      <c r="E7317" t="s">
        <v>388</v>
      </c>
      <c r="F7317" t="s">
        <v>111</v>
      </c>
      <c r="G7317">
        <v>-0.29894292918527798</v>
      </c>
      <c r="H7317">
        <v>2.5582166239982999E-2</v>
      </c>
      <c r="I7317">
        <v>-11.6855987245542</v>
      </c>
      <c r="J7317" s="10">
        <v>1.5279403988955501E-31</v>
      </c>
      <c r="X7317" t="str">
        <f t="shared" si="575"/>
        <v>sex_1_t3_subsample_hourshome_as.factor(year)2018</v>
      </c>
      <c r="Y7317" t="str">
        <f t="shared" si="576"/>
        <v>-0.299</v>
      </c>
      <c r="Z7317" t="str">
        <f t="shared" si="577"/>
        <v>0.026</v>
      </c>
      <c r="AA7317" s="2" t="str">
        <f t="shared" si="578"/>
        <v>***</v>
      </c>
      <c r="AB7317" t="str">
        <f t="shared" si="579"/>
        <v>hourshome ~ relative_age + as.factor(book) +      as.factor(year) + as.factor(grade) | as.factor(school_id) |      0 | school_id</v>
      </c>
    </row>
    <row r="7318" spans="1:28">
      <c r="A7318">
        <v>7317</v>
      </c>
      <c r="B7318" t="s">
        <v>197</v>
      </c>
      <c r="C7318" t="b">
        <v>0</v>
      </c>
      <c r="D7318" t="s">
        <v>387</v>
      </c>
      <c r="E7318" t="s">
        <v>388</v>
      </c>
      <c r="F7318" t="s">
        <v>200</v>
      </c>
      <c r="G7318">
        <v>0.27291858647721301</v>
      </c>
      <c r="H7318">
        <v>3.3737646586145802E-2</v>
      </c>
      <c r="I7318">
        <v>8.0894375895586705</v>
      </c>
      <c r="J7318" s="10">
        <v>6.0105132873938403E-16</v>
      </c>
      <c r="X7318" t="str">
        <f t="shared" si="575"/>
        <v>sex_1_t3_subsample_hourshome_as.factor(grade)5</v>
      </c>
      <c r="Y7318" t="str">
        <f t="shared" si="576"/>
        <v>0.273</v>
      </c>
      <c r="Z7318" t="str">
        <f t="shared" si="577"/>
        <v>0.034</v>
      </c>
      <c r="AA7318" s="2" t="str">
        <f t="shared" si="578"/>
        <v>***</v>
      </c>
      <c r="AB7318" t="str">
        <f t="shared" si="579"/>
        <v>hourshome ~ relative_age + as.factor(book) +      as.factor(year) + as.factor(grade) | as.factor(school_id) |      0 | school_id</v>
      </c>
    </row>
    <row r="7319" spans="1:28">
      <c r="A7319">
        <v>7318</v>
      </c>
      <c r="B7319" t="s">
        <v>197</v>
      </c>
      <c r="C7319" t="b">
        <v>0</v>
      </c>
      <c r="D7319" t="s">
        <v>387</v>
      </c>
      <c r="E7319" t="s">
        <v>388</v>
      </c>
      <c r="F7319" t="s">
        <v>201</v>
      </c>
      <c r="G7319">
        <v>0.65288888528467504</v>
      </c>
      <c r="H7319">
        <v>3.9244244612611098E-2</v>
      </c>
      <c r="I7319">
        <v>16.636551212273002</v>
      </c>
      <c r="J7319" s="10">
        <v>3.9738125125232099E-62</v>
      </c>
      <c r="X7319" t="str">
        <f t="shared" si="575"/>
        <v>sex_1_t3_subsample_hourshome_as.factor(grade)6</v>
      </c>
      <c r="Y7319" t="str">
        <f t="shared" si="576"/>
        <v>0.653</v>
      </c>
      <c r="Z7319" t="str">
        <f t="shared" si="577"/>
        <v>0.039</v>
      </c>
      <c r="AA7319" s="2" t="str">
        <f t="shared" si="578"/>
        <v>***</v>
      </c>
      <c r="AB7319" t="str">
        <f t="shared" si="579"/>
        <v>hourshome ~ relative_age + as.factor(book) +      as.factor(year) + as.factor(grade) | as.factor(school_id) |      0 | school_id</v>
      </c>
    </row>
    <row r="7320" spans="1:28">
      <c r="A7320">
        <v>7319</v>
      </c>
      <c r="B7320" t="s">
        <v>197</v>
      </c>
      <c r="C7320" t="b">
        <v>0</v>
      </c>
      <c r="D7320" t="s">
        <v>387</v>
      </c>
      <c r="E7320" t="s">
        <v>388</v>
      </c>
      <c r="F7320" t="s">
        <v>202</v>
      </c>
      <c r="G7320" t="s">
        <v>140</v>
      </c>
      <c r="H7320">
        <v>0</v>
      </c>
      <c r="I7320" t="s">
        <v>140</v>
      </c>
      <c r="J7320" t="s">
        <v>140</v>
      </c>
      <c r="X7320" t="str">
        <f t="shared" si="575"/>
        <v>sex_1_t3_subsample_hourshome_as.factor(grade)7</v>
      </c>
      <c r="Y7320" t="str">
        <f t="shared" si="576"/>
        <v>NA</v>
      </c>
      <c r="Z7320" t="str">
        <f t="shared" si="577"/>
        <v>0.000</v>
      </c>
      <c r="AA7320" s="2" t="e">
        <f t="shared" si="578"/>
        <v>#VALUE!</v>
      </c>
      <c r="AB7320" t="str">
        <f t="shared" si="579"/>
        <v>hourshome ~ relative_age + as.factor(book) +      as.factor(year) + as.factor(grade) | as.factor(school_id) |      0 | school_id</v>
      </c>
    </row>
    <row r="7321" spans="1:28">
      <c r="A7321">
        <v>7320</v>
      </c>
      <c r="B7321" t="s">
        <v>197</v>
      </c>
      <c r="C7321" t="b">
        <v>0</v>
      </c>
      <c r="D7321" t="s">
        <v>387</v>
      </c>
      <c r="E7321" t="s">
        <v>388</v>
      </c>
      <c r="F7321" t="s">
        <v>203</v>
      </c>
      <c r="G7321">
        <v>-0.100787845383232</v>
      </c>
      <c r="H7321">
        <v>3.54892907445876E-2</v>
      </c>
      <c r="I7321">
        <v>-2.8399509617870602</v>
      </c>
      <c r="J7321">
        <v>4.51227284072516E-3</v>
      </c>
      <c r="X7321" t="str">
        <f t="shared" si="575"/>
        <v>sex_1_t3_subsample_hourshome_as.factor(grade)8</v>
      </c>
      <c r="Y7321" t="str">
        <f t="shared" si="576"/>
        <v>-0.101</v>
      </c>
      <c r="Z7321" t="str">
        <f t="shared" si="577"/>
        <v>0.035</v>
      </c>
      <c r="AA7321" s="2" t="str">
        <f t="shared" si="578"/>
        <v>***</v>
      </c>
      <c r="AB7321" t="str">
        <f t="shared" si="579"/>
        <v>hourshome ~ relative_age + as.factor(book) +      as.factor(year) + as.factor(grade) | as.factor(school_id) |      0 | school_id</v>
      </c>
    </row>
    <row r="7322" spans="1:28">
      <c r="A7322">
        <v>7321</v>
      </c>
      <c r="B7322" t="s">
        <v>197</v>
      </c>
      <c r="C7322" t="b">
        <v>0</v>
      </c>
      <c r="D7322" t="s">
        <v>387</v>
      </c>
      <c r="E7322" t="s">
        <v>388</v>
      </c>
      <c r="F7322" t="s">
        <v>204</v>
      </c>
      <c r="G7322">
        <v>-0.23480981092592601</v>
      </c>
      <c r="H7322">
        <v>3.8347128309469902E-2</v>
      </c>
      <c r="I7322">
        <v>-6.1232697538902698</v>
      </c>
      <c r="J7322" s="10">
        <v>9.1758495682567601E-10</v>
      </c>
      <c r="X7322" t="str">
        <f t="shared" si="575"/>
        <v>sex_1_t3_subsample_hourshome_as.factor(grade)9</v>
      </c>
      <c r="Y7322" t="str">
        <f t="shared" si="576"/>
        <v>-0.235</v>
      </c>
      <c r="Z7322" t="str">
        <f t="shared" si="577"/>
        <v>0.038</v>
      </c>
      <c r="AA7322" s="2" t="str">
        <f t="shared" si="578"/>
        <v>***</v>
      </c>
      <c r="AB7322" t="str">
        <f t="shared" si="579"/>
        <v>hourshome ~ relative_age + as.factor(book) +      as.factor(year) + as.factor(grade) | as.factor(school_id) |      0 | school_id</v>
      </c>
    </row>
    <row r="7323" spans="1:28">
      <c r="A7323">
        <v>7322</v>
      </c>
      <c r="B7323" t="s">
        <v>205</v>
      </c>
      <c r="C7323" t="b">
        <v>0</v>
      </c>
      <c r="D7323" t="s">
        <v>387</v>
      </c>
      <c r="E7323" t="s">
        <v>389</v>
      </c>
      <c r="F7323" t="s">
        <v>104</v>
      </c>
      <c r="G7323">
        <v>4.4165037073716799E-3</v>
      </c>
      <c r="H7323">
        <v>2.9042607266050102E-3</v>
      </c>
      <c r="I7323">
        <v>1.5206980788307001</v>
      </c>
      <c r="J7323">
        <v>0.128336407876945</v>
      </c>
      <c r="X7323" t="str">
        <f t="shared" si="575"/>
        <v>sex_2_t3_subsample_hourshome_relative_age</v>
      </c>
      <c r="Y7323" t="str">
        <f t="shared" si="576"/>
        <v>0.004</v>
      </c>
      <c r="Z7323" t="str">
        <f t="shared" si="577"/>
        <v>0.003</v>
      </c>
      <c r="AA7323" s="2" t="str">
        <f t="shared" si="578"/>
        <v/>
      </c>
      <c r="AB7323" t="str">
        <f t="shared" si="579"/>
        <v>hourshome ~ relative_age + as.factor(book) +      as.factor(year) + as.factor(grade) | as.factor(school_id) |      0 | school_id</v>
      </c>
    </row>
    <row r="7324" spans="1:28">
      <c r="A7324">
        <v>7323</v>
      </c>
      <c r="B7324" t="s">
        <v>205</v>
      </c>
      <c r="C7324" t="b">
        <v>0</v>
      </c>
      <c r="D7324" t="s">
        <v>387</v>
      </c>
      <c r="E7324" t="s">
        <v>389</v>
      </c>
      <c r="F7324" t="s">
        <v>106</v>
      </c>
      <c r="G7324">
        <v>0.59160298009395496</v>
      </c>
      <c r="H7324">
        <v>3.6356198195544899E-2</v>
      </c>
      <c r="I7324">
        <v>16.272410468002398</v>
      </c>
      <c r="J7324" s="10">
        <v>1.61894764023634E-59</v>
      </c>
      <c r="X7324" t="str">
        <f t="shared" si="575"/>
        <v>sex_2_t3_subsample_hourshome_as.factor(book)2</v>
      </c>
      <c r="Y7324" t="str">
        <f t="shared" si="576"/>
        <v>0.592</v>
      </c>
      <c r="Z7324" t="str">
        <f t="shared" si="577"/>
        <v>0.036</v>
      </c>
      <c r="AA7324" s="2" t="str">
        <f t="shared" si="578"/>
        <v>***</v>
      </c>
      <c r="AB7324" t="str">
        <f t="shared" si="579"/>
        <v>hourshome ~ relative_age + as.factor(book) +      as.factor(year) + as.factor(grade) | as.factor(school_id) |      0 | school_id</v>
      </c>
    </row>
    <row r="7325" spans="1:28">
      <c r="A7325">
        <v>7324</v>
      </c>
      <c r="B7325" t="s">
        <v>205</v>
      </c>
      <c r="C7325" t="b">
        <v>0</v>
      </c>
      <c r="D7325" t="s">
        <v>387</v>
      </c>
      <c r="E7325" t="s">
        <v>389</v>
      </c>
      <c r="F7325" t="s">
        <v>107</v>
      </c>
      <c r="G7325">
        <v>0.93241075630364501</v>
      </c>
      <c r="H7325">
        <v>3.3616841431069799E-2</v>
      </c>
      <c r="I7325">
        <v>27.736417718348701</v>
      </c>
      <c r="J7325" s="10">
        <v>3.67410057660843E-169</v>
      </c>
      <c r="X7325" t="str">
        <f t="shared" si="575"/>
        <v>sex_2_t3_subsample_hourshome_as.factor(book)3</v>
      </c>
      <c r="Y7325" t="str">
        <f t="shared" si="576"/>
        <v>0.932</v>
      </c>
      <c r="Z7325" t="str">
        <f t="shared" si="577"/>
        <v>0.034</v>
      </c>
      <c r="AA7325" s="2" t="str">
        <f t="shared" si="578"/>
        <v>***</v>
      </c>
      <c r="AB7325" t="str">
        <f t="shared" si="579"/>
        <v>hourshome ~ relative_age + as.factor(book) +      as.factor(year) + as.factor(grade) | as.factor(school_id) |      0 | school_id</v>
      </c>
    </row>
    <row r="7326" spans="1:28">
      <c r="A7326">
        <v>7325</v>
      </c>
      <c r="B7326" t="s">
        <v>205</v>
      </c>
      <c r="C7326" t="b">
        <v>0</v>
      </c>
      <c r="D7326" t="s">
        <v>387</v>
      </c>
      <c r="E7326" t="s">
        <v>389</v>
      </c>
      <c r="F7326" t="s">
        <v>108</v>
      </c>
      <c r="G7326">
        <v>1.4468626264312801</v>
      </c>
      <c r="H7326">
        <v>3.82819608753849E-2</v>
      </c>
      <c r="I7326">
        <v>37.7948932955941</v>
      </c>
      <c r="J7326" t="s">
        <v>390</v>
      </c>
      <c r="X7326" t="str">
        <f t="shared" si="575"/>
        <v>sex_2_t3_subsample_hourshome_as.factor(book)4</v>
      </c>
      <c r="Y7326" t="str">
        <f t="shared" si="576"/>
        <v>1.447</v>
      </c>
      <c r="Z7326" t="str">
        <f t="shared" si="577"/>
        <v>0.038</v>
      </c>
      <c r="AA7326" s="2" t="str">
        <f t="shared" si="578"/>
        <v>***</v>
      </c>
      <c r="AB7326" t="str">
        <f t="shared" si="579"/>
        <v>hourshome ~ relative_age + as.factor(book) +      as.factor(year) + as.factor(grade) | as.factor(school_id) |      0 | school_id</v>
      </c>
    </row>
    <row r="7327" spans="1:28">
      <c r="A7327">
        <v>7326</v>
      </c>
      <c r="B7327" t="s">
        <v>205</v>
      </c>
      <c r="C7327" t="b">
        <v>0</v>
      </c>
      <c r="D7327" t="s">
        <v>387</v>
      </c>
      <c r="E7327" t="s">
        <v>389</v>
      </c>
      <c r="F7327" t="s">
        <v>109</v>
      </c>
      <c r="G7327">
        <v>2.0391709176125801</v>
      </c>
      <c r="H7327">
        <v>4.8175240391705502E-2</v>
      </c>
      <c r="I7327">
        <v>42.328193923525703</v>
      </c>
      <c r="J7327">
        <v>0</v>
      </c>
      <c r="X7327" t="str">
        <f t="shared" si="575"/>
        <v>sex_2_t3_subsample_hourshome_as.factor(book)5</v>
      </c>
      <c r="Y7327" t="str">
        <f t="shared" si="576"/>
        <v>2.039</v>
      </c>
      <c r="Z7327" t="str">
        <f t="shared" si="577"/>
        <v>0.048</v>
      </c>
      <c r="AA7327" s="2" t="str">
        <f t="shared" si="578"/>
        <v>***</v>
      </c>
      <c r="AB7327" t="str">
        <f t="shared" si="579"/>
        <v>hourshome ~ relative_age + as.factor(book) +      as.factor(year) + as.factor(grade) | as.factor(school_id) |      0 | school_id</v>
      </c>
    </row>
    <row r="7328" spans="1:28">
      <c r="A7328">
        <v>7327</v>
      </c>
      <c r="B7328" t="s">
        <v>205</v>
      </c>
      <c r="C7328" t="b">
        <v>0</v>
      </c>
      <c r="D7328" t="s">
        <v>387</v>
      </c>
      <c r="E7328" t="s">
        <v>389</v>
      </c>
      <c r="F7328" t="s">
        <v>110</v>
      </c>
      <c r="G7328">
        <v>-0.41104904021211403</v>
      </c>
      <c r="H7328">
        <v>2.4705940629735301E-2</v>
      </c>
      <c r="I7328">
        <v>-16.637660001392</v>
      </c>
      <c r="J7328" s="10">
        <v>3.90150954669077E-62</v>
      </c>
      <c r="X7328" t="str">
        <f t="shared" si="575"/>
        <v>sex_2_t3_subsample_hourshome_as.factor(year)2017</v>
      </c>
      <c r="Y7328" t="str">
        <f t="shared" si="576"/>
        <v>-0.411</v>
      </c>
      <c r="Z7328" t="str">
        <f t="shared" si="577"/>
        <v>0.025</v>
      </c>
      <c r="AA7328" s="2" t="str">
        <f t="shared" si="578"/>
        <v>***</v>
      </c>
      <c r="AB7328" t="str">
        <f t="shared" si="579"/>
        <v>hourshome ~ relative_age + as.factor(book) +      as.factor(year) + as.factor(grade) | as.factor(school_id) |      0 | school_id</v>
      </c>
    </row>
    <row r="7329" spans="1:28">
      <c r="A7329">
        <v>7328</v>
      </c>
      <c r="B7329" t="s">
        <v>205</v>
      </c>
      <c r="C7329" t="b">
        <v>0</v>
      </c>
      <c r="D7329" t="s">
        <v>387</v>
      </c>
      <c r="E7329" t="s">
        <v>389</v>
      </c>
      <c r="F7329" t="s">
        <v>111</v>
      </c>
      <c r="G7329">
        <v>-0.51142551071357401</v>
      </c>
      <c r="H7329">
        <v>2.86600237921011E-2</v>
      </c>
      <c r="I7329">
        <v>-17.844559879762802</v>
      </c>
      <c r="J7329" s="10">
        <v>3.3947237433260202E-71</v>
      </c>
      <c r="X7329" t="str">
        <f t="shared" si="575"/>
        <v>sex_2_t3_subsample_hourshome_as.factor(year)2018</v>
      </c>
      <c r="Y7329" t="str">
        <f t="shared" si="576"/>
        <v>-0.511</v>
      </c>
      <c r="Z7329" t="str">
        <f t="shared" si="577"/>
        <v>0.029</v>
      </c>
      <c r="AA7329" s="2" t="str">
        <f t="shared" si="578"/>
        <v>***</v>
      </c>
      <c r="AB7329" t="str">
        <f t="shared" si="579"/>
        <v>hourshome ~ relative_age + as.factor(book) +      as.factor(year) + as.factor(grade) | as.factor(school_id) |      0 | school_id</v>
      </c>
    </row>
    <row r="7330" spans="1:28">
      <c r="A7330">
        <v>7329</v>
      </c>
      <c r="B7330" t="s">
        <v>205</v>
      </c>
      <c r="C7330" t="b">
        <v>0</v>
      </c>
      <c r="D7330" t="s">
        <v>387</v>
      </c>
      <c r="E7330" t="s">
        <v>389</v>
      </c>
      <c r="F7330" t="s">
        <v>200</v>
      </c>
      <c r="G7330">
        <v>0.56349092158538505</v>
      </c>
      <c r="H7330">
        <v>3.3991517821822297E-2</v>
      </c>
      <c r="I7330">
        <v>16.577398059689699</v>
      </c>
      <c r="J7330" s="10">
        <v>1.0644882806751801E-61</v>
      </c>
      <c r="X7330" t="str">
        <f t="shared" si="575"/>
        <v>sex_2_t3_subsample_hourshome_as.factor(grade)5</v>
      </c>
      <c r="Y7330" t="str">
        <f t="shared" si="576"/>
        <v>0.563</v>
      </c>
      <c r="Z7330" t="str">
        <f t="shared" si="577"/>
        <v>0.034</v>
      </c>
      <c r="AA7330" s="2" t="str">
        <f t="shared" si="578"/>
        <v>***</v>
      </c>
      <c r="AB7330" t="str">
        <f t="shared" si="579"/>
        <v>hourshome ~ relative_age + as.factor(book) +      as.factor(year) + as.factor(grade) | as.factor(school_id) |      0 | school_id</v>
      </c>
    </row>
    <row r="7331" spans="1:28">
      <c r="A7331">
        <v>7330</v>
      </c>
      <c r="B7331" t="s">
        <v>205</v>
      </c>
      <c r="C7331" t="b">
        <v>0</v>
      </c>
      <c r="D7331" t="s">
        <v>387</v>
      </c>
      <c r="E7331" t="s">
        <v>389</v>
      </c>
      <c r="F7331" t="s">
        <v>201</v>
      </c>
      <c r="G7331">
        <v>1.2148923947754999</v>
      </c>
      <c r="H7331">
        <v>3.8332709026524102E-2</v>
      </c>
      <c r="I7331">
        <v>31.693361247567001</v>
      </c>
      <c r="J7331" s="10">
        <v>3.5936845561753399E-220</v>
      </c>
      <c r="X7331" t="str">
        <f t="shared" si="575"/>
        <v>sex_2_t3_subsample_hourshome_as.factor(grade)6</v>
      </c>
      <c r="Y7331" t="str">
        <f t="shared" si="576"/>
        <v>1.215</v>
      </c>
      <c r="Z7331" t="str">
        <f t="shared" si="577"/>
        <v>0.038</v>
      </c>
      <c r="AA7331" s="2" t="str">
        <f t="shared" si="578"/>
        <v>***</v>
      </c>
      <c r="AB7331" t="str">
        <f t="shared" si="579"/>
        <v>hourshome ~ relative_age + as.factor(book) +      as.factor(year) + as.factor(grade) | as.factor(school_id) |      0 | school_id</v>
      </c>
    </row>
    <row r="7332" spans="1:28">
      <c r="A7332">
        <v>7331</v>
      </c>
      <c r="B7332" t="s">
        <v>205</v>
      </c>
      <c r="C7332" t="b">
        <v>0</v>
      </c>
      <c r="D7332" t="s">
        <v>387</v>
      </c>
      <c r="E7332" t="s">
        <v>389</v>
      </c>
      <c r="F7332" t="s">
        <v>202</v>
      </c>
      <c r="G7332">
        <v>0.14286738735803201</v>
      </c>
      <c r="H7332">
        <v>4.2574310568172E-2</v>
      </c>
      <c r="I7332">
        <v>3.3557181655182799</v>
      </c>
      <c r="J7332">
        <v>7.9166519736016802E-4</v>
      </c>
      <c r="X7332" t="str">
        <f t="shared" si="575"/>
        <v>sex_2_t3_subsample_hourshome_as.factor(grade)7</v>
      </c>
      <c r="Y7332" t="str">
        <f t="shared" si="576"/>
        <v>0.143</v>
      </c>
      <c r="Z7332" t="str">
        <f t="shared" si="577"/>
        <v>0.043</v>
      </c>
      <c r="AA7332" s="2" t="str">
        <f t="shared" si="578"/>
        <v>***</v>
      </c>
      <c r="AB7332" t="str">
        <f t="shared" si="579"/>
        <v>hourshome ~ relative_age + as.factor(book) +      as.factor(year) + as.factor(grade) | as.factor(school_id) |      0 | school_id</v>
      </c>
    </row>
    <row r="7333" spans="1:28">
      <c r="A7333">
        <v>7332</v>
      </c>
      <c r="B7333" t="s">
        <v>205</v>
      </c>
      <c r="C7333" t="b">
        <v>0</v>
      </c>
      <c r="D7333" t="s">
        <v>387</v>
      </c>
      <c r="E7333" t="s">
        <v>389</v>
      </c>
      <c r="F7333" t="s">
        <v>203</v>
      </c>
      <c r="G7333" t="s">
        <v>140</v>
      </c>
      <c r="H7333">
        <v>0</v>
      </c>
      <c r="I7333" t="s">
        <v>140</v>
      </c>
      <c r="J7333" t="s">
        <v>140</v>
      </c>
      <c r="X7333" t="str">
        <f t="shared" si="575"/>
        <v>sex_2_t3_subsample_hourshome_as.factor(grade)8</v>
      </c>
      <c r="Y7333" t="str">
        <f t="shared" si="576"/>
        <v>NA</v>
      </c>
      <c r="Z7333" t="str">
        <f t="shared" si="577"/>
        <v>0.000</v>
      </c>
      <c r="AA7333" s="2" t="e">
        <f t="shared" si="578"/>
        <v>#VALUE!</v>
      </c>
      <c r="AB7333" t="str">
        <f t="shared" si="579"/>
        <v>hourshome ~ relative_age + as.factor(book) +      as.factor(year) + as.factor(grade) | as.factor(school_id) |      0 | school_id</v>
      </c>
    </row>
    <row r="7334" spans="1:28">
      <c r="A7334">
        <v>7333</v>
      </c>
      <c r="B7334" t="s">
        <v>205</v>
      </c>
      <c r="C7334" t="b">
        <v>0</v>
      </c>
      <c r="D7334" t="s">
        <v>387</v>
      </c>
      <c r="E7334" t="s">
        <v>389</v>
      </c>
      <c r="F7334" t="s">
        <v>204</v>
      </c>
      <c r="G7334">
        <v>-4.5973998927076397E-2</v>
      </c>
      <c r="H7334">
        <v>3.2934408768485898E-2</v>
      </c>
      <c r="I7334">
        <v>-1.39592604349612</v>
      </c>
      <c r="J7334">
        <v>0.16273753834690399</v>
      </c>
      <c r="X7334" t="str">
        <f t="shared" si="575"/>
        <v>sex_2_t3_subsample_hourshome_as.factor(grade)9</v>
      </c>
      <c r="Y7334" t="str">
        <f t="shared" si="576"/>
        <v>-0.046</v>
      </c>
      <c r="Z7334" t="str">
        <f t="shared" si="577"/>
        <v>0.033</v>
      </c>
      <c r="AA7334" s="2" t="str">
        <f t="shared" si="578"/>
        <v/>
      </c>
      <c r="AB7334" t="str">
        <f t="shared" si="579"/>
        <v>hourshome ~ relative_age + as.factor(book) +      as.factor(year) + as.factor(grade) | as.factor(school_id) |      0 | school_id</v>
      </c>
    </row>
    <row r="7335" spans="1:28">
      <c r="A7335">
        <v>7334</v>
      </c>
      <c r="B7335" t="s">
        <v>207</v>
      </c>
      <c r="C7335" t="b">
        <v>0</v>
      </c>
      <c r="D7335" t="s">
        <v>391</v>
      </c>
      <c r="E7335" t="s">
        <v>392</v>
      </c>
      <c r="F7335" t="s">
        <v>104</v>
      </c>
      <c r="G7335">
        <v>-1.80605270107822E-3</v>
      </c>
      <c r="H7335">
        <v>2.13550963878313E-3</v>
      </c>
      <c r="I7335">
        <v>-0.84572444360745502</v>
      </c>
      <c r="J7335">
        <v>0.39770676561016399</v>
      </c>
      <c r="X7335" t="str">
        <f t="shared" si="575"/>
        <v>lowses_0_t3_subsample_hourshome_relative_age</v>
      </c>
      <c r="Y7335" t="str">
        <f t="shared" si="576"/>
        <v>-0.002</v>
      </c>
      <c r="Z7335" t="str">
        <f t="shared" si="577"/>
        <v>0.002</v>
      </c>
      <c r="AA7335" s="2" t="str">
        <f t="shared" si="578"/>
        <v/>
      </c>
      <c r="AB7335" t="str">
        <f t="shared" si="579"/>
        <v>hourshome ~ relative_age + as.factor(sex) + as.factor(book) +      as.factor(year) + as.factor(grade) | as.factor(school_id) |      0 | school_id</v>
      </c>
    </row>
    <row r="7336" spans="1:28">
      <c r="A7336">
        <v>7335</v>
      </c>
      <c r="B7336" t="s">
        <v>207</v>
      </c>
      <c r="C7336" t="b">
        <v>0</v>
      </c>
      <c r="D7336" t="s">
        <v>391</v>
      </c>
      <c r="E7336" t="s">
        <v>392</v>
      </c>
      <c r="F7336" t="s">
        <v>105</v>
      </c>
      <c r="G7336">
        <v>1.1230891826048399</v>
      </c>
      <c r="H7336">
        <v>1.7326306469070501E-2</v>
      </c>
      <c r="I7336">
        <v>64.819884411584198</v>
      </c>
      <c r="J7336">
        <v>0</v>
      </c>
      <c r="X7336" t="str">
        <f t="shared" si="575"/>
        <v>lowses_0_t3_subsample_hourshome_as.factor(sex)2</v>
      </c>
      <c r="Y7336" t="str">
        <f t="shared" si="576"/>
        <v>1.123</v>
      </c>
      <c r="Z7336" t="str">
        <f t="shared" si="577"/>
        <v>0.017</v>
      </c>
      <c r="AA7336" s="2" t="str">
        <f t="shared" si="578"/>
        <v>***</v>
      </c>
      <c r="AB7336" t="str">
        <f t="shared" si="579"/>
        <v>hourshome ~ relative_age + as.factor(sex) + as.factor(book) +      as.factor(year) + as.factor(grade) | as.factor(school_id) |      0 | school_id</v>
      </c>
    </row>
    <row r="7337" spans="1:28">
      <c r="A7337">
        <v>7336</v>
      </c>
      <c r="B7337" t="s">
        <v>207</v>
      </c>
      <c r="C7337" t="b">
        <v>0</v>
      </c>
      <c r="D7337" t="s">
        <v>391</v>
      </c>
      <c r="E7337" t="s">
        <v>392</v>
      </c>
      <c r="F7337" t="s">
        <v>107</v>
      </c>
      <c r="G7337">
        <v>0.31576897508016899</v>
      </c>
      <c r="H7337">
        <v>1.7394656848411599E-2</v>
      </c>
      <c r="I7337">
        <v>18.153216693608002</v>
      </c>
      <c r="J7337" s="10">
        <v>1.25791406144103E-73</v>
      </c>
      <c r="X7337" t="str">
        <f t="shared" si="575"/>
        <v>lowses_0_t3_subsample_hourshome_as.factor(book)3</v>
      </c>
      <c r="Y7337" t="str">
        <f t="shared" si="576"/>
        <v>0.316</v>
      </c>
      <c r="Z7337" t="str">
        <f t="shared" si="577"/>
        <v>0.017</v>
      </c>
      <c r="AA7337" s="2" t="str">
        <f t="shared" si="578"/>
        <v>***</v>
      </c>
      <c r="AB7337" t="str">
        <f t="shared" si="579"/>
        <v>hourshome ~ relative_age + as.factor(sex) + as.factor(book) +      as.factor(year) + as.factor(grade) | as.factor(school_id) |      0 | school_id</v>
      </c>
    </row>
    <row r="7338" spans="1:28">
      <c r="A7338">
        <v>7337</v>
      </c>
      <c r="B7338" t="s">
        <v>207</v>
      </c>
      <c r="C7338" t="b">
        <v>0</v>
      </c>
      <c r="D7338" t="s">
        <v>391</v>
      </c>
      <c r="E7338" t="s">
        <v>392</v>
      </c>
      <c r="F7338" t="s">
        <v>108</v>
      </c>
      <c r="G7338">
        <v>0.79055652786009101</v>
      </c>
      <c r="H7338">
        <v>2.3055385522727099E-2</v>
      </c>
      <c r="I7338">
        <v>34.289451680640603</v>
      </c>
      <c r="J7338" s="10">
        <v>1.82451757016446E-257</v>
      </c>
      <c r="X7338" t="str">
        <f t="shared" si="575"/>
        <v>lowses_0_t3_subsample_hourshome_as.factor(book)4</v>
      </c>
      <c r="Y7338" t="str">
        <f t="shared" si="576"/>
        <v>0.791</v>
      </c>
      <c r="Z7338" t="str">
        <f t="shared" si="577"/>
        <v>0.023</v>
      </c>
      <c r="AA7338" s="2" t="str">
        <f t="shared" si="578"/>
        <v>***</v>
      </c>
      <c r="AB7338" t="str">
        <f t="shared" si="579"/>
        <v>hourshome ~ relative_age + as.factor(sex) + as.factor(book) +      as.factor(year) + as.factor(grade) | as.factor(school_id) |      0 | school_id</v>
      </c>
    </row>
    <row r="7339" spans="1:28">
      <c r="A7339">
        <v>7338</v>
      </c>
      <c r="B7339" t="s">
        <v>207</v>
      </c>
      <c r="C7339" t="b">
        <v>0</v>
      </c>
      <c r="D7339" t="s">
        <v>391</v>
      </c>
      <c r="E7339" t="s">
        <v>392</v>
      </c>
      <c r="F7339" t="s">
        <v>109</v>
      </c>
      <c r="G7339">
        <v>1.3849753395804101</v>
      </c>
      <c r="H7339">
        <v>3.2720087587177003E-2</v>
      </c>
      <c r="I7339">
        <v>42.327983868942397</v>
      </c>
      <c r="J7339">
        <v>0</v>
      </c>
      <c r="X7339" t="str">
        <f t="shared" si="575"/>
        <v>lowses_0_t3_subsample_hourshome_as.factor(book)5</v>
      </c>
      <c r="Y7339" t="str">
        <f t="shared" si="576"/>
        <v>1.385</v>
      </c>
      <c r="Z7339" t="str">
        <f t="shared" si="577"/>
        <v>0.033</v>
      </c>
      <c r="AA7339" s="2" t="str">
        <f t="shared" si="578"/>
        <v>***</v>
      </c>
      <c r="AB7339" t="str">
        <f t="shared" si="579"/>
        <v>hourshome ~ relative_age + as.factor(sex) + as.factor(book) +      as.factor(year) + as.factor(grade) | as.factor(school_id) |      0 | school_id</v>
      </c>
    </row>
    <row r="7340" spans="1:28">
      <c r="A7340">
        <v>7339</v>
      </c>
      <c r="B7340" t="s">
        <v>207</v>
      </c>
      <c r="C7340" t="b">
        <v>0</v>
      </c>
      <c r="D7340" t="s">
        <v>391</v>
      </c>
      <c r="E7340" t="s">
        <v>392</v>
      </c>
      <c r="F7340" t="s">
        <v>110</v>
      </c>
      <c r="G7340">
        <v>-0.35202194099629203</v>
      </c>
      <c r="H7340">
        <v>2.0066689820715099E-2</v>
      </c>
      <c r="I7340">
        <v>-17.542601402693499</v>
      </c>
      <c r="J7340" s="10">
        <v>7.0039524774909899E-69</v>
      </c>
      <c r="X7340" t="str">
        <f t="shared" si="575"/>
        <v>lowses_0_t3_subsample_hourshome_as.factor(year)2017</v>
      </c>
      <c r="Y7340" t="str">
        <f t="shared" si="576"/>
        <v>-0.352</v>
      </c>
      <c r="Z7340" t="str">
        <f t="shared" si="577"/>
        <v>0.020</v>
      </c>
      <c r="AA7340" s="2" t="str">
        <f t="shared" si="578"/>
        <v>***</v>
      </c>
      <c r="AB7340" t="str">
        <f t="shared" si="579"/>
        <v>hourshome ~ relative_age + as.factor(sex) + as.factor(book) +      as.factor(year) + as.factor(grade) | as.factor(school_id) |      0 | school_id</v>
      </c>
    </row>
    <row r="7341" spans="1:28">
      <c r="A7341">
        <v>7340</v>
      </c>
      <c r="B7341" t="s">
        <v>207</v>
      </c>
      <c r="C7341" t="b">
        <v>0</v>
      </c>
      <c r="D7341" t="s">
        <v>391</v>
      </c>
      <c r="E7341" t="s">
        <v>392</v>
      </c>
      <c r="F7341" t="s">
        <v>111</v>
      </c>
      <c r="G7341">
        <v>-0.42017196538275198</v>
      </c>
      <c r="H7341">
        <v>2.3854166248171101E-2</v>
      </c>
      <c r="I7341">
        <v>-17.614196237731299</v>
      </c>
      <c r="J7341" s="10">
        <v>1.9826776859691E-69</v>
      </c>
      <c r="X7341" t="str">
        <f t="shared" si="575"/>
        <v>lowses_0_t3_subsample_hourshome_as.factor(year)2018</v>
      </c>
      <c r="Y7341" t="str">
        <f t="shared" si="576"/>
        <v>-0.420</v>
      </c>
      <c r="Z7341" t="str">
        <f t="shared" si="577"/>
        <v>0.024</v>
      </c>
      <c r="AA7341" s="2" t="str">
        <f t="shared" si="578"/>
        <v>***</v>
      </c>
      <c r="AB7341" t="str">
        <f t="shared" si="579"/>
        <v>hourshome ~ relative_age + as.factor(sex) + as.factor(book) +      as.factor(year) + as.factor(grade) | as.factor(school_id) |      0 | school_id</v>
      </c>
    </row>
    <row r="7342" spans="1:28">
      <c r="A7342">
        <v>7341</v>
      </c>
      <c r="B7342" t="s">
        <v>207</v>
      </c>
      <c r="C7342" t="b">
        <v>0</v>
      </c>
      <c r="D7342" t="s">
        <v>391</v>
      </c>
      <c r="E7342" t="s">
        <v>392</v>
      </c>
      <c r="F7342" t="s">
        <v>200</v>
      </c>
      <c r="G7342">
        <v>0.47123659950304903</v>
      </c>
      <c r="H7342">
        <v>2.6970694738393201E-2</v>
      </c>
      <c r="I7342">
        <v>17.472171335365601</v>
      </c>
      <c r="J7342" s="10">
        <v>2.4118765101213798E-68</v>
      </c>
      <c r="X7342" t="str">
        <f t="shared" si="575"/>
        <v>lowses_0_t3_subsample_hourshome_as.factor(grade)5</v>
      </c>
      <c r="Y7342" t="str">
        <f t="shared" si="576"/>
        <v>0.471</v>
      </c>
      <c r="Z7342" t="str">
        <f t="shared" si="577"/>
        <v>0.027</v>
      </c>
      <c r="AA7342" s="2" t="str">
        <f t="shared" si="578"/>
        <v>***</v>
      </c>
      <c r="AB7342" t="str">
        <f t="shared" si="579"/>
        <v>hourshome ~ relative_age + as.factor(sex) + as.factor(book) +      as.factor(year) + as.factor(grade) | as.factor(school_id) |      0 | school_id</v>
      </c>
    </row>
    <row r="7343" spans="1:28">
      <c r="A7343">
        <v>7342</v>
      </c>
      <c r="B7343" t="s">
        <v>207</v>
      </c>
      <c r="C7343" t="b">
        <v>0</v>
      </c>
      <c r="D7343" t="s">
        <v>391</v>
      </c>
      <c r="E7343" t="s">
        <v>392</v>
      </c>
      <c r="F7343" t="s">
        <v>201</v>
      </c>
      <c r="G7343">
        <v>1.00001338314048</v>
      </c>
      <c r="H7343">
        <v>3.2900349384629698E-2</v>
      </c>
      <c r="I7343">
        <v>30.395220775608799</v>
      </c>
      <c r="J7343" s="10">
        <v>8.5548214618748898E-203</v>
      </c>
      <c r="X7343" t="str">
        <f t="shared" si="575"/>
        <v>lowses_0_t3_subsample_hourshome_as.factor(grade)6</v>
      </c>
      <c r="Y7343" t="str">
        <f t="shared" si="576"/>
        <v>1.000</v>
      </c>
      <c r="Z7343" t="str">
        <f t="shared" si="577"/>
        <v>0.033</v>
      </c>
      <c r="AA7343" s="2" t="str">
        <f t="shared" si="578"/>
        <v>***</v>
      </c>
      <c r="AB7343" t="str">
        <f t="shared" si="579"/>
        <v>hourshome ~ relative_age + as.factor(sex) + as.factor(book) +      as.factor(year) + as.factor(grade) | as.factor(school_id) |      0 | school_id</v>
      </c>
    </row>
    <row r="7344" spans="1:28">
      <c r="A7344">
        <v>7343</v>
      </c>
      <c r="B7344" t="s">
        <v>207</v>
      </c>
      <c r="C7344" t="b">
        <v>0</v>
      </c>
      <c r="D7344" t="s">
        <v>391</v>
      </c>
      <c r="E7344" t="s">
        <v>392</v>
      </c>
      <c r="F7344" t="s">
        <v>202</v>
      </c>
      <c r="G7344" t="s">
        <v>140</v>
      </c>
      <c r="H7344">
        <v>0</v>
      </c>
      <c r="I7344" t="s">
        <v>140</v>
      </c>
      <c r="J7344" t="s">
        <v>140</v>
      </c>
      <c r="X7344" t="str">
        <f t="shared" si="575"/>
        <v>lowses_0_t3_subsample_hourshome_as.factor(grade)7</v>
      </c>
      <c r="Y7344" t="str">
        <f t="shared" si="576"/>
        <v>NA</v>
      </c>
      <c r="Z7344" t="str">
        <f t="shared" si="577"/>
        <v>0.000</v>
      </c>
      <c r="AA7344" s="2" t="e">
        <f t="shared" si="578"/>
        <v>#VALUE!</v>
      </c>
      <c r="AB7344" t="str">
        <f t="shared" si="579"/>
        <v>hourshome ~ relative_age + as.factor(sex) + as.factor(book) +      as.factor(year) + as.factor(grade) | as.factor(school_id) |      0 | school_id</v>
      </c>
    </row>
    <row r="7345" spans="1:28">
      <c r="A7345">
        <v>7344</v>
      </c>
      <c r="B7345" t="s">
        <v>207</v>
      </c>
      <c r="C7345" t="b">
        <v>0</v>
      </c>
      <c r="D7345" t="s">
        <v>391</v>
      </c>
      <c r="E7345" t="s">
        <v>392</v>
      </c>
      <c r="F7345" t="s">
        <v>203</v>
      </c>
      <c r="G7345">
        <v>-0.16470707443570401</v>
      </c>
      <c r="H7345">
        <v>3.4402756676893902E-2</v>
      </c>
      <c r="I7345">
        <v>-4.7876126899541998</v>
      </c>
      <c r="J7345" s="10">
        <v>1.6881050089626601E-6</v>
      </c>
      <c r="X7345" t="str">
        <f t="shared" si="575"/>
        <v>lowses_0_t3_subsample_hourshome_as.factor(grade)8</v>
      </c>
      <c r="Y7345" t="str">
        <f t="shared" si="576"/>
        <v>-0.165</v>
      </c>
      <c r="Z7345" t="str">
        <f t="shared" si="577"/>
        <v>0.034</v>
      </c>
      <c r="AA7345" s="2" t="str">
        <f t="shared" si="578"/>
        <v>***</v>
      </c>
      <c r="AB7345" t="str">
        <f t="shared" si="579"/>
        <v>hourshome ~ relative_age + as.factor(sex) + as.factor(book) +      as.factor(year) + as.factor(grade) | as.factor(school_id) |      0 | school_id</v>
      </c>
    </row>
    <row r="7346" spans="1:28">
      <c r="A7346">
        <v>7345</v>
      </c>
      <c r="B7346" t="s">
        <v>207</v>
      </c>
      <c r="C7346" t="b">
        <v>0</v>
      </c>
      <c r="D7346" t="s">
        <v>391</v>
      </c>
      <c r="E7346" t="s">
        <v>392</v>
      </c>
      <c r="F7346" t="s">
        <v>204</v>
      </c>
      <c r="G7346">
        <v>-0.274869179233107</v>
      </c>
      <c r="H7346">
        <v>3.5668888907779202E-2</v>
      </c>
      <c r="I7346">
        <v>-7.7061323649237501</v>
      </c>
      <c r="J7346" s="10">
        <v>1.2985279063749601E-14</v>
      </c>
      <c r="X7346" t="str">
        <f t="shared" si="575"/>
        <v>lowses_0_t3_subsample_hourshome_as.factor(grade)9</v>
      </c>
      <c r="Y7346" t="str">
        <f t="shared" si="576"/>
        <v>-0.275</v>
      </c>
      <c r="Z7346" t="str">
        <f t="shared" si="577"/>
        <v>0.036</v>
      </c>
      <c r="AA7346" s="2" t="str">
        <f t="shared" si="578"/>
        <v>***</v>
      </c>
      <c r="AB7346" t="str">
        <f t="shared" si="579"/>
        <v>hourshome ~ relative_age + as.factor(sex) + as.factor(book) +      as.factor(year) + as.factor(grade) | as.factor(school_id) |      0 | school_id</v>
      </c>
    </row>
    <row r="7347" spans="1:28">
      <c r="A7347">
        <v>7346</v>
      </c>
      <c r="B7347" t="s">
        <v>210</v>
      </c>
      <c r="C7347" t="b">
        <v>0</v>
      </c>
      <c r="D7347" t="s">
        <v>393</v>
      </c>
      <c r="E7347" t="s">
        <v>394</v>
      </c>
      <c r="F7347" t="s">
        <v>104</v>
      </c>
      <c r="G7347">
        <v>-1.9687989957954601E-2</v>
      </c>
      <c r="H7347">
        <v>5.73919823999486E-3</v>
      </c>
      <c r="I7347">
        <v>-3.4304425696179099</v>
      </c>
      <c r="J7347">
        <v>6.0287748321657204E-4</v>
      </c>
      <c r="X7347" t="str">
        <f t="shared" si="575"/>
        <v>lowses_1_t3_subsample_hourshome_relative_age</v>
      </c>
      <c r="Y7347" t="str">
        <f t="shared" si="576"/>
        <v>-0.020</v>
      </c>
      <c r="Z7347" t="str">
        <f t="shared" si="577"/>
        <v>0.006</v>
      </c>
      <c r="AA7347" s="2" t="str">
        <f t="shared" si="578"/>
        <v>***</v>
      </c>
      <c r="AB7347" t="str">
        <f t="shared" si="579"/>
        <v>hourshome ~ relative_age + as.factor(sex) +      as.factor(year) + as.factor(grade) | as.factor(school_id) |      0 | school_id</v>
      </c>
    </row>
    <row r="7348" spans="1:28">
      <c r="A7348">
        <v>7347</v>
      </c>
      <c r="B7348" t="s">
        <v>210</v>
      </c>
      <c r="C7348" t="b">
        <v>0</v>
      </c>
      <c r="D7348" t="s">
        <v>393</v>
      </c>
      <c r="E7348" t="s">
        <v>394</v>
      </c>
      <c r="F7348" t="s">
        <v>105</v>
      </c>
      <c r="G7348">
        <v>1.0218890050117799</v>
      </c>
      <c r="H7348">
        <v>4.1427699180824201E-2</v>
      </c>
      <c r="I7348">
        <v>24.6668056691109</v>
      </c>
      <c r="J7348" s="10">
        <v>7.0404138931002398E-134</v>
      </c>
      <c r="X7348" t="str">
        <f t="shared" si="575"/>
        <v>lowses_1_t3_subsample_hourshome_as.factor(sex)2</v>
      </c>
      <c r="Y7348" t="str">
        <f t="shared" si="576"/>
        <v>1.022</v>
      </c>
      <c r="Z7348" t="str">
        <f t="shared" si="577"/>
        <v>0.041</v>
      </c>
      <c r="AA7348" s="2" t="str">
        <f t="shared" si="578"/>
        <v>***</v>
      </c>
      <c r="AB7348" t="str">
        <f t="shared" si="579"/>
        <v>hourshome ~ relative_age + as.factor(sex) +      as.factor(year) + as.factor(grade) | as.factor(school_id) |      0 | school_id</v>
      </c>
    </row>
    <row r="7349" spans="1:28">
      <c r="A7349">
        <v>7348</v>
      </c>
      <c r="B7349" t="s">
        <v>210</v>
      </c>
      <c r="C7349" t="b">
        <v>0</v>
      </c>
      <c r="D7349" t="s">
        <v>393</v>
      </c>
      <c r="E7349" t="s">
        <v>394</v>
      </c>
      <c r="F7349" t="s">
        <v>110</v>
      </c>
      <c r="G7349">
        <v>-0.24111954865334101</v>
      </c>
      <c r="H7349">
        <v>4.3705941292357303E-2</v>
      </c>
      <c r="I7349">
        <v>-5.5168597569023099</v>
      </c>
      <c r="J7349" s="10">
        <v>3.4609132270407802E-8</v>
      </c>
      <c r="X7349" t="str">
        <f t="shared" si="575"/>
        <v>lowses_1_t3_subsample_hourshome_as.factor(year)2017</v>
      </c>
      <c r="Y7349" t="str">
        <f t="shared" si="576"/>
        <v>-0.241</v>
      </c>
      <c r="Z7349" t="str">
        <f t="shared" si="577"/>
        <v>0.044</v>
      </c>
      <c r="AA7349" s="2" t="str">
        <f t="shared" si="578"/>
        <v>***</v>
      </c>
      <c r="AB7349" t="str">
        <f t="shared" si="579"/>
        <v>hourshome ~ relative_age + as.factor(sex) +      as.factor(year) + as.factor(grade) | as.factor(school_id) |      0 | school_id</v>
      </c>
    </row>
    <row r="7350" spans="1:28">
      <c r="A7350">
        <v>7349</v>
      </c>
      <c r="B7350" t="s">
        <v>210</v>
      </c>
      <c r="C7350" t="b">
        <v>0</v>
      </c>
      <c r="D7350" t="s">
        <v>393</v>
      </c>
      <c r="E7350" t="s">
        <v>394</v>
      </c>
      <c r="F7350" t="s">
        <v>111</v>
      </c>
      <c r="G7350">
        <v>-0.27608661969168102</v>
      </c>
      <c r="H7350">
        <v>4.6265519917496799E-2</v>
      </c>
      <c r="I7350">
        <v>-5.9674379577710104</v>
      </c>
      <c r="J7350" s="10">
        <v>2.41937648740896E-9</v>
      </c>
      <c r="X7350" t="str">
        <f t="shared" si="575"/>
        <v>lowses_1_t3_subsample_hourshome_as.factor(year)2018</v>
      </c>
      <c r="Y7350" t="str">
        <f t="shared" si="576"/>
        <v>-0.276</v>
      </c>
      <c r="Z7350" t="str">
        <f t="shared" si="577"/>
        <v>0.046</v>
      </c>
      <c r="AA7350" s="2" t="str">
        <f t="shared" si="578"/>
        <v>***</v>
      </c>
      <c r="AB7350" t="str">
        <f t="shared" si="579"/>
        <v>hourshome ~ relative_age + as.factor(sex) +      as.factor(year) + as.factor(grade) | as.factor(school_id) |      0 | school_id</v>
      </c>
    </row>
    <row r="7351" spans="1:28">
      <c r="A7351">
        <v>7350</v>
      </c>
      <c r="B7351" t="s">
        <v>210</v>
      </c>
      <c r="C7351" t="b">
        <v>0</v>
      </c>
      <c r="D7351" t="s">
        <v>393</v>
      </c>
      <c r="E7351" t="s">
        <v>394</v>
      </c>
      <c r="F7351" t="s">
        <v>200</v>
      </c>
      <c r="G7351">
        <v>-1.7073584467369798E-2</v>
      </c>
      <c r="H7351">
        <v>7.2477563471418205E-2</v>
      </c>
      <c r="I7351">
        <v>-0.23557061867984599</v>
      </c>
      <c r="J7351">
        <v>0.81376642998567705</v>
      </c>
      <c r="X7351" t="str">
        <f t="shared" si="575"/>
        <v>lowses_1_t3_subsample_hourshome_as.factor(grade)5</v>
      </c>
      <c r="Y7351" t="str">
        <f t="shared" si="576"/>
        <v>-0.017</v>
      </c>
      <c r="Z7351" t="str">
        <f t="shared" si="577"/>
        <v>0.072</v>
      </c>
      <c r="AA7351" s="2" t="str">
        <f t="shared" si="578"/>
        <v/>
      </c>
      <c r="AB7351" t="str">
        <f t="shared" si="579"/>
        <v>hourshome ~ relative_age + as.factor(sex) +      as.factor(year) + as.factor(grade) | as.factor(school_id) |      0 | school_id</v>
      </c>
    </row>
    <row r="7352" spans="1:28">
      <c r="A7352">
        <v>7351</v>
      </c>
      <c r="B7352" t="s">
        <v>210</v>
      </c>
      <c r="C7352" t="b">
        <v>0</v>
      </c>
      <c r="D7352" t="s">
        <v>393</v>
      </c>
      <c r="E7352" t="s">
        <v>394</v>
      </c>
      <c r="F7352" t="s">
        <v>201</v>
      </c>
      <c r="G7352">
        <v>0.29980713015499599</v>
      </c>
      <c r="H7352">
        <v>7.6335283459288597E-2</v>
      </c>
      <c r="I7352">
        <v>3.92750398726022</v>
      </c>
      <c r="J7352" s="10">
        <v>8.5898240467674307E-5</v>
      </c>
      <c r="X7352" t="str">
        <f t="shared" si="575"/>
        <v>lowses_1_t3_subsample_hourshome_as.factor(grade)6</v>
      </c>
      <c r="Y7352" t="str">
        <f t="shared" si="576"/>
        <v>0.300</v>
      </c>
      <c r="Z7352" t="str">
        <f t="shared" si="577"/>
        <v>0.076</v>
      </c>
      <c r="AA7352" s="2" t="str">
        <f t="shared" si="578"/>
        <v>***</v>
      </c>
      <c r="AB7352" t="str">
        <f t="shared" si="579"/>
        <v>hourshome ~ relative_age + as.factor(sex) +      as.factor(year) + as.factor(grade) | as.factor(school_id) |      0 | school_id</v>
      </c>
    </row>
    <row r="7353" spans="1:28">
      <c r="A7353">
        <v>7352</v>
      </c>
      <c r="B7353" t="s">
        <v>210</v>
      </c>
      <c r="C7353" t="b">
        <v>0</v>
      </c>
      <c r="D7353" t="s">
        <v>393</v>
      </c>
      <c r="E7353" t="s">
        <v>394</v>
      </c>
      <c r="F7353" t="s">
        <v>202</v>
      </c>
      <c r="G7353" t="s">
        <v>140</v>
      </c>
      <c r="H7353">
        <v>0</v>
      </c>
      <c r="I7353" t="s">
        <v>140</v>
      </c>
      <c r="J7353" t="s">
        <v>140</v>
      </c>
      <c r="X7353" t="str">
        <f t="shared" si="575"/>
        <v>lowses_1_t3_subsample_hourshome_as.factor(grade)7</v>
      </c>
      <c r="Y7353" t="str">
        <f t="shared" si="576"/>
        <v>NA</v>
      </c>
      <c r="Z7353" t="str">
        <f t="shared" si="577"/>
        <v>0.000</v>
      </c>
      <c r="AA7353" s="2" t="e">
        <f t="shared" si="578"/>
        <v>#VALUE!</v>
      </c>
      <c r="AB7353" t="str">
        <f t="shared" si="579"/>
        <v>hourshome ~ relative_age + as.factor(sex) +      as.factor(year) + as.factor(grade) | as.factor(school_id) |      0 | school_id</v>
      </c>
    </row>
    <row r="7354" spans="1:28">
      <c r="A7354">
        <v>7353</v>
      </c>
      <c r="B7354" t="s">
        <v>210</v>
      </c>
      <c r="C7354" t="b">
        <v>0</v>
      </c>
      <c r="D7354" t="s">
        <v>393</v>
      </c>
      <c r="E7354" t="s">
        <v>394</v>
      </c>
      <c r="F7354" t="s">
        <v>203</v>
      </c>
      <c r="G7354">
        <v>0.196598234723879</v>
      </c>
      <c r="H7354">
        <v>6.6252934478372993E-2</v>
      </c>
      <c r="I7354">
        <v>2.9673890865627199</v>
      </c>
      <c r="J7354">
        <v>3.0042242060684698E-3</v>
      </c>
      <c r="X7354" t="str">
        <f t="shared" si="575"/>
        <v>lowses_1_t3_subsample_hourshome_as.factor(grade)8</v>
      </c>
      <c r="Y7354" t="str">
        <f t="shared" si="576"/>
        <v>0.197</v>
      </c>
      <c r="Z7354" t="str">
        <f t="shared" si="577"/>
        <v>0.066</v>
      </c>
      <c r="AA7354" s="2" t="str">
        <f t="shared" si="578"/>
        <v>***</v>
      </c>
      <c r="AB7354" t="str">
        <f t="shared" si="579"/>
        <v>hourshome ~ relative_age + as.factor(sex) +      as.factor(year) + as.factor(grade) | as.factor(school_id) |      0 | school_id</v>
      </c>
    </row>
    <row r="7355" spans="1:28">
      <c r="A7355">
        <v>7354</v>
      </c>
      <c r="B7355" t="s">
        <v>210</v>
      </c>
      <c r="C7355" t="b">
        <v>0</v>
      </c>
      <c r="D7355" t="s">
        <v>393</v>
      </c>
      <c r="E7355" t="s">
        <v>394</v>
      </c>
      <c r="F7355" t="s">
        <v>204</v>
      </c>
      <c r="G7355">
        <v>0.20717449671089899</v>
      </c>
      <c r="H7355">
        <v>7.0094670233530595E-2</v>
      </c>
      <c r="I7355">
        <v>2.9556383676628499</v>
      </c>
      <c r="J7355">
        <v>3.1210646463094099E-3</v>
      </c>
      <c r="X7355" t="str">
        <f t="shared" si="575"/>
        <v>lowses_1_t3_subsample_hourshome_as.factor(grade)9</v>
      </c>
      <c r="Y7355" t="str">
        <f t="shared" si="576"/>
        <v>0.207</v>
      </c>
      <c r="Z7355" t="str">
        <f t="shared" si="577"/>
        <v>0.070</v>
      </c>
      <c r="AA7355" s="2" t="str">
        <f t="shared" si="578"/>
        <v>***</v>
      </c>
      <c r="AB7355" t="str">
        <f t="shared" si="579"/>
        <v>hourshome ~ relative_age + as.factor(sex) +      as.factor(year) + as.factor(grade) | as.factor(school_id) |      0 | school_id</v>
      </c>
    </row>
    <row r="7356" spans="1:28">
      <c r="A7356">
        <v>7355</v>
      </c>
      <c r="B7356" t="s">
        <v>144</v>
      </c>
      <c r="C7356" t="b">
        <v>0</v>
      </c>
      <c r="D7356" t="s">
        <v>395</v>
      </c>
      <c r="E7356" t="s">
        <v>396</v>
      </c>
      <c r="F7356" t="s">
        <v>104</v>
      </c>
      <c r="G7356">
        <v>-2.15632031146714E-2</v>
      </c>
      <c r="H7356">
        <v>3.7942902760760701E-3</v>
      </c>
      <c r="I7356">
        <v>-5.6830662774096998</v>
      </c>
      <c r="J7356" s="10">
        <v>1.32621648884418E-8</v>
      </c>
      <c r="X7356" t="str">
        <f t="shared" si="575"/>
        <v>grade_4_lowses_0_t3_subsample_hoursprep_relative_age</v>
      </c>
      <c r="Y7356" t="str">
        <f t="shared" si="576"/>
        <v>-0.022</v>
      </c>
      <c r="Z7356" t="str">
        <f t="shared" si="577"/>
        <v>0.004</v>
      </c>
      <c r="AA7356" s="2" t="str">
        <f t="shared" si="578"/>
        <v>***</v>
      </c>
      <c r="AB7356" t="str">
        <f t="shared" si="579"/>
        <v>hoursprep ~ relative_age + as.factor(sex) + as.factor(book) +      as.factor(year) | as.factor(school_id) |      0 | school_id</v>
      </c>
    </row>
    <row r="7357" spans="1:28">
      <c r="A7357">
        <v>7356</v>
      </c>
      <c r="B7357" t="s">
        <v>144</v>
      </c>
      <c r="C7357" t="b">
        <v>0</v>
      </c>
      <c r="D7357" t="s">
        <v>395</v>
      </c>
      <c r="E7357" t="s">
        <v>396</v>
      </c>
      <c r="F7357" t="s">
        <v>105</v>
      </c>
      <c r="G7357">
        <v>-0.27990367122124099</v>
      </c>
      <c r="H7357">
        <v>2.6019527317378201E-2</v>
      </c>
      <c r="I7357">
        <v>-10.757446428871001</v>
      </c>
      <c r="J7357" s="10">
        <v>5.6316250001781603E-27</v>
      </c>
      <c r="X7357" t="str">
        <f t="shared" si="575"/>
        <v>grade_4_lowses_0_t3_subsample_hoursprep_as.factor(sex)2</v>
      </c>
      <c r="Y7357" t="str">
        <f t="shared" si="576"/>
        <v>-0.280</v>
      </c>
      <c r="Z7357" t="str">
        <f t="shared" si="577"/>
        <v>0.026</v>
      </c>
      <c r="AA7357" s="2" t="str">
        <f t="shared" si="578"/>
        <v>***</v>
      </c>
      <c r="AB7357" t="str">
        <f t="shared" si="579"/>
        <v>hoursprep ~ relative_age + as.factor(sex) + as.factor(book) +      as.factor(year) | as.factor(school_id) |      0 | school_id</v>
      </c>
    </row>
    <row r="7358" spans="1:28">
      <c r="A7358">
        <v>7357</v>
      </c>
      <c r="B7358" t="s">
        <v>144</v>
      </c>
      <c r="C7358" t="b">
        <v>0</v>
      </c>
      <c r="D7358" t="s">
        <v>395</v>
      </c>
      <c r="E7358" t="s">
        <v>396</v>
      </c>
      <c r="F7358" t="s">
        <v>107</v>
      </c>
      <c r="G7358">
        <v>0.28410132636876201</v>
      </c>
      <c r="H7358">
        <v>3.0184768037458998E-2</v>
      </c>
      <c r="I7358">
        <v>9.4120758528339596</v>
      </c>
      <c r="J7358" s="10">
        <v>4.9504257058433902E-21</v>
      </c>
      <c r="X7358" t="str">
        <f t="shared" si="575"/>
        <v>grade_4_lowses_0_t3_subsample_hoursprep_as.factor(book)3</v>
      </c>
      <c r="Y7358" t="str">
        <f t="shared" si="576"/>
        <v>0.284</v>
      </c>
      <c r="Z7358" t="str">
        <f t="shared" si="577"/>
        <v>0.030</v>
      </c>
      <c r="AA7358" s="2" t="str">
        <f t="shared" si="578"/>
        <v>***</v>
      </c>
      <c r="AB7358" t="str">
        <f t="shared" si="579"/>
        <v>hoursprep ~ relative_age + as.factor(sex) + as.factor(book) +      as.factor(year) | as.factor(school_id) |      0 | school_id</v>
      </c>
    </row>
    <row r="7359" spans="1:28">
      <c r="A7359">
        <v>7358</v>
      </c>
      <c r="B7359" t="s">
        <v>144</v>
      </c>
      <c r="C7359" t="b">
        <v>0</v>
      </c>
      <c r="D7359" t="s">
        <v>395</v>
      </c>
      <c r="E7359" t="s">
        <v>396</v>
      </c>
      <c r="F7359" t="s">
        <v>108</v>
      </c>
      <c r="G7359">
        <v>0.76426319556773703</v>
      </c>
      <c r="H7359">
        <v>4.0916546798990899E-2</v>
      </c>
      <c r="I7359">
        <v>18.678584957872999</v>
      </c>
      <c r="J7359" s="10">
        <v>9.6611291398305304E-78</v>
      </c>
      <c r="X7359" t="str">
        <f t="shared" si="575"/>
        <v>grade_4_lowses_0_t3_subsample_hoursprep_as.factor(book)4</v>
      </c>
      <c r="Y7359" t="str">
        <f t="shared" si="576"/>
        <v>0.764</v>
      </c>
      <c r="Z7359" t="str">
        <f t="shared" si="577"/>
        <v>0.041</v>
      </c>
      <c r="AA7359" s="2" t="str">
        <f t="shared" si="578"/>
        <v>***</v>
      </c>
      <c r="AB7359" t="str">
        <f t="shared" si="579"/>
        <v>hoursprep ~ relative_age + as.factor(sex) + as.factor(book) +      as.factor(year) | as.factor(school_id) |      0 | school_id</v>
      </c>
    </row>
    <row r="7360" spans="1:28">
      <c r="A7360">
        <v>7359</v>
      </c>
      <c r="B7360" t="s">
        <v>144</v>
      </c>
      <c r="C7360" t="b">
        <v>0</v>
      </c>
      <c r="D7360" t="s">
        <v>395</v>
      </c>
      <c r="E7360" t="s">
        <v>396</v>
      </c>
      <c r="F7360" t="s">
        <v>109</v>
      </c>
      <c r="G7360">
        <v>1.1315941915180701</v>
      </c>
      <c r="H7360">
        <v>4.5357475481684E-2</v>
      </c>
      <c r="I7360">
        <v>24.948350398712599</v>
      </c>
      <c r="J7360" s="10">
        <v>5.1912733556200604E-137</v>
      </c>
      <c r="X7360" t="str">
        <f t="shared" si="575"/>
        <v>grade_4_lowses_0_t3_subsample_hoursprep_as.factor(book)5</v>
      </c>
      <c r="Y7360" t="str">
        <f t="shared" si="576"/>
        <v>1.132</v>
      </c>
      <c r="Z7360" t="str">
        <f t="shared" si="577"/>
        <v>0.045</v>
      </c>
      <c r="AA7360" s="2" t="str">
        <f t="shared" si="578"/>
        <v>***</v>
      </c>
      <c r="AB7360" t="str">
        <f t="shared" si="579"/>
        <v>hoursprep ~ relative_age + as.factor(sex) + as.factor(book) +      as.factor(year) | as.factor(school_id) |      0 | school_id</v>
      </c>
    </row>
    <row r="7361" spans="1:28">
      <c r="A7361">
        <v>7360</v>
      </c>
      <c r="B7361" t="s">
        <v>144</v>
      </c>
      <c r="C7361" t="b">
        <v>0</v>
      </c>
      <c r="D7361" t="s">
        <v>395</v>
      </c>
      <c r="E7361" t="s">
        <v>396</v>
      </c>
      <c r="F7361" t="s">
        <v>110</v>
      </c>
      <c r="G7361">
        <v>0.93746627994271103</v>
      </c>
      <c r="H7361">
        <v>3.3387966930948303E-2</v>
      </c>
      <c r="I7361">
        <v>28.077968385482801</v>
      </c>
      <c r="J7361" s="10">
        <v>7.0699934739458099E-173</v>
      </c>
      <c r="X7361" t="str">
        <f t="shared" si="575"/>
        <v>grade_4_lowses_0_t3_subsample_hoursprep_as.factor(year)2017</v>
      </c>
      <c r="Y7361" t="str">
        <f t="shared" si="576"/>
        <v>0.937</v>
      </c>
      <c r="Z7361" t="str">
        <f t="shared" si="577"/>
        <v>0.033</v>
      </c>
      <c r="AA7361" s="2" t="str">
        <f t="shared" si="578"/>
        <v>***</v>
      </c>
      <c r="AB7361" t="str">
        <f t="shared" si="579"/>
        <v>hoursprep ~ relative_age + as.factor(sex) + as.factor(book) +      as.factor(year) | as.factor(school_id) |      0 | school_id</v>
      </c>
    </row>
    <row r="7362" spans="1:28">
      <c r="A7362">
        <v>7361</v>
      </c>
      <c r="B7362" t="s">
        <v>144</v>
      </c>
      <c r="C7362" t="b">
        <v>0</v>
      </c>
      <c r="D7362" t="s">
        <v>395</v>
      </c>
      <c r="E7362" t="s">
        <v>396</v>
      </c>
      <c r="F7362" t="s">
        <v>111</v>
      </c>
      <c r="G7362">
        <v>1.1576321192730701</v>
      </c>
      <c r="H7362">
        <v>3.30730211824697E-2</v>
      </c>
      <c r="I7362">
        <v>35.002309371321303</v>
      </c>
      <c r="J7362" s="10">
        <v>5.4355006111701303E-267</v>
      </c>
      <c r="X7362" t="str">
        <f t="shared" ref="X7362:X7425" si="580">E7362&amp;"_"&amp;F7362</f>
        <v>grade_4_lowses_0_t3_subsample_hoursprep_as.factor(year)2018</v>
      </c>
      <c r="Y7362" t="str">
        <f t="shared" ref="Y7362:Y7425" si="581">TEXT(G7362,"0.000")</f>
        <v>1.158</v>
      </c>
      <c r="Z7362" t="str">
        <f t="shared" ref="Z7362:Z7425" si="582">TEXT(H7362,"0.000")</f>
        <v>0.033</v>
      </c>
      <c r="AA7362" s="2" t="str">
        <f t="shared" ref="AA7362:AA7425" si="583">IF(COUNTIF(J7362,"*E*")&gt;0, "***", IF(TEXT(J7362, "0.00E+00")*1&lt;0.01, "***", IF(TEXT(J7362, "0.00E+00")*1&lt;0.05, "**",  IF(TEXT(J7362, "0.00E+00")*1&lt;0.1, "*",""))))</f>
        <v>***</v>
      </c>
      <c r="AB7362" t="str">
        <f t="shared" ref="AB7362:AB7425" si="584">D7362</f>
        <v>hoursprep ~ relative_age + as.factor(sex) + as.factor(book) +      as.factor(year) | as.factor(school_id) |      0 | school_id</v>
      </c>
    </row>
    <row r="7363" spans="1:28">
      <c r="A7363">
        <v>7362</v>
      </c>
      <c r="B7363" t="s">
        <v>147</v>
      </c>
      <c r="C7363" t="b">
        <v>0</v>
      </c>
      <c r="D7363" t="s">
        <v>395</v>
      </c>
      <c r="E7363" t="s">
        <v>397</v>
      </c>
      <c r="F7363" t="s">
        <v>104</v>
      </c>
      <c r="G7363">
        <v>-1.7344692770515299E-2</v>
      </c>
      <c r="H7363">
        <v>3.3609320431053002E-3</v>
      </c>
      <c r="I7363">
        <v>-5.1606794032318097</v>
      </c>
      <c r="J7363" s="10">
        <v>2.46445552887772E-7</v>
      </c>
      <c r="X7363" t="str">
        <f t="shared" si="580"/>
        <v>grade_9_lowses_0_t3_subsample_hoursprep_relative_age</v>
      </c>
      <c r="Y7363" t="str">
        <f t="shared" si="581"/>
        <v>-0.017</v>
      </c>
      <c r="Z7363" t="str">
        <f t="shared" si="582"/>
        <v>0.003</v>
      </c>
      <c r="AA7363" s="2" t="str">
        <f t="shared" si="583"/>
        <v>***</v>
      </c>
      <c r="AB7363" t="str">
        <f t="shared" si="584"/>
        <v>hoursprep ~ relative_age + as.factor(sex) + as.factor(book) +      as.factor(year) | as.factor(school_id) |      0 | school_id</v>
      </c>
    </row>
    <row r="7364" spans="1:28">
      <c r="A7364">
        <v>7363</v>
      </c>
      <c r="B7364" t="s">
        <v>147</v>
      </c>
      <c r="C7364" t="b">
        <v>0</v>
      </c>
      <c r="D7364" t="s">
        <v>395</v>
      </c>
      <c r="E7364" t="s">
        <v>397</v>
      </c>
      <c r="F7364" t="s">
        <v>105</v>
      </c>
      <c r="G7364">
        <v>-0.201397569671909</v>
      </c>
      <c r="H7364">
        <v>2.4928782797992599E-2</v>
      </c>
      <c r="I7364">
        <v>-8.0789171017257608</v>
      </c>
      <c r="J7364" s="10">
        <v>6.5943848569375505E-16</v>
      </c>
      <c r="X7364" t="str">
        <f t="shared" si="580"/>
        <v>grade_9_lowses_0_t3_subsample_hoursprep_as.factor(sex)2</v>
      </c>
      <c r="Y7364" t="str">
        <f t="shared" si="581"/>
        <v>-0.201</v>
      </c>
      <c r="Z7364" t="str">
        <f t="shared" si="582"/>
        <v>0.025</v>
      </c>
      <c r="AA7364" s="2" t="str">
        <f t="shared" si="583"/>
        <v>***</v>
      </c>
      <c r="AB7364" t="str">
        <f t="shared" si="584"/>
        <v>hoursprep ~ relative_age + as.factor(sex) + as.factor(book) +      as.factor(year) | as.factor(school_id) |      0 | school_id</v>
      </c>
    </row>
    <row r="7365" spans="1:28">
      <c r="A7365">
        <v>7364</v>
      </c>
      <c r="B7365" t="s">
        <v>147</v>
      </c>
      <c r="C7365" t="b">
        <v>0</v>
      </c>
      <c r="D7365" t="s">
        <v>395</v>
      </c>
      <c r="E7365" t="s">
        <v>397</v>
      </c>
      <c r="F7365" t="s">
        <v>107</v>
      </c>
      <c r="G7365">
        <v>0.25644665525092097</v>
      </c>
      <c r="H7365">
        <v>2.9288905406398901E-2</v>
      </c>
      <c r="I7365">
        <v>8.7557609850074396</v>
      </c>
      <c r="J7365" s="10">
        <v>2.0528964367963501E-18</v>
      </c>
      <c r="X7365" t="str">
        <f t="shared" si="580"/>
        <v>grade_9_lowses_0_t3_subsample_hoursprep_as.factor(book)3</v>
      </c>
      <c r="Y7365" t="str">
        <f t="shared" si="581"/>
        <v>0.256</v>
      </c>
      <c r="Z7365" t="str">
        <f t="shared" si="582"/>
        <v>0.029</v>
      </c>
      <c r="AA7365" s="2" t="str">
        <f t="shared" si="583"/>
        <v>***</v>
      </c>
      <c r="AB7365" t="str">
        <f t="shared" si="584"/>
        <v>hoursprep ~ relative_age + as.factor(sex) + as.factor(book) +      as.factor(year) | as.factor(school_id) |      0 | school_id</v>
      </c>
    </row>
    <row r="7366" spans="1:28">
      <c r="A7366">
        <v>7365</v>
      </c>
      <c r="B7366" t="s">
        <v>147</v>
      </c>
      <c r="C7366" t="b">
        <v>0</v>
      </c>
      <c r="D7366" t="s">
        <v>395</v>
      </c>
      <c r="E7366" t="s">
        <v>397</v>
      </c>
      <c r="F7366" t="s">
        <v>108</v>
      </c>
      <c r="G7366">
        <v>0.49916331212397103</v>
      </c>
      <c r="H7366">
        <v>3.30900692306264E-2</v>
      </c>
      <c r="I7366">
        <v>15.0849884491016</v>
      </c>
      <c r="J7366" s="10">
        <v>2.26625229364095E-51</v>
      </c>
      <c r="X7366" t="str">
        <f t="shared" si="580"/>
        <v>grade_9_lowses_0_t3_subsample_hoursprep_as.factor(book)4</v>
      </c>
      <c r="Y7366" t="str">
        <f t="shared" si="581"/>
        <v>0.499</v>
      </c>
      <c r="Z7366" t="str">
        <f t="shared" si="582"/>
        <v>0.033</v>
      </c>
      <c r="AA7366" s="2" t="str">
        <f t="shared" si="583"/>
        <v>***</v>
      </c>
      <c r="AB7366" t="str">
        <f t="shared" si="584"/>
        <v>hoursprep ~ relative_age + as.factor(sex) + as.factor(book) +      as.factor(year) | as.factor(school_id) |      0 | school_id</v>
      </c>
    </row>
    <row r="7367" spans="1:28">
      <c r="A7367">
        <v>7366</v>
      </c>
      <c r="B7367" t="s">
        <v>147</v>
      </c>
      <c r="C7367" t="b">
        <v>0</v>
      </c>
      <c r="D7367" t="s">
        <v>395</v>
      </c>
      <c r="E7367" t="s">
        <v>397</v>
      </c>
      <c r="F7367" t="s">
        <v>109</v>
      </c>
      <c r="G7367">
        <v>0.560107874058133</v>
      </c>
      <c r="H7367">
        <v>3.8267519718219303E-2</v>
      </c>
      <c r="I7367">
        <v>14.6366390657784</v>
      </c>
      <c r="J7367" s="10">
        <v>1.8054863910941499E-48</v>
      </c>
      <c r="X7367" t="str">
        <f t="shared" si="580"/>
        <v>grade_9_lowses_0_t3_subsample_hoursprep_as.factor(book)5</v>
      </c>
      <c r="Y7367" t="str">
        <f t="shared" si="581"/>
        <v>0.560</v>
      </c>
      <c r="Z7367" t="str">
        <f t="shared" si="582"/>
        <v>0.038</v>
      </c>
      <c r="AA7367" s="2" t="str">
        <f t="shared" si="583"/>
        <v>***</v>
      </c>
      <c r="AB7367" t="str">
        <f t="shared" si="584"/>
        <v>hoursprep ~ relative_age + as.factor(sex) + as.factor(book) +      as.factor(year) | as.factor(school_id) |      0 | school_id</v>
      </c>
    </row>
    <row r="7368" spans="1:28">
      <c r="A7368">
        <v>7367</v>
      </c>
      <c r="B7368" t="s">
        <v>147</v>
      </c>
      <c r="C7368" t="b">
        <v>0</v>
      </c>
      <c r="D7368" t="s">
        <v>395</v>
      </c>
      <c r="E7368" t="s">
        <v>397</v>
      </c>
      <c r="F7368" t="s">
        <v>110</v>
      </c>
      <c r="G7368">
        <v>0.19878231691078699</v>
      </c>
      <c r="H7368">
        <v>3.5281930557099203E-2</v>
      </c>
      <c r="I7368">
        <v>5.6341111093420402</v>
      </c>
      <c r="J7368" s="10">
        <v>1.7635584198390799E-8</v>
      </c>
      <c r="X7368" t="str">
        <f t="shared" si="580"/>
        <v>grade_9_lowses_0_t3_subsample_hoursprep_as.factor(year)2017</v>
      </c>
      <c r="Y7368" t="str">
        <f t="shared" si="581"/>
        <v>0.199</v>
      </c>
      <c r="Z7368" t="str">
        <f t="shared" si="582"/>
        <v>0.035</v>
      </c>
      <c r="AA7368" s="2" t="str">
        <f t="shared" si="583"/>
        <v>***</v>
      </c>
      <c r="AB7368" t="str">
        <f t="shared" si="584"/>
        <v>hoursprep ~ relative_age + as.factor(sex) + as.factor(book) +      as.factor(year) | as.factor(school_id) |      0 | school_id</v>
      </c>
    </row>
    <row r="7369" spans="1:28">
      <c r="A7369">
        <v>7368</v>
      </c>
      <c r="B7369" t="s">
        <v>147</v>
      </c>
      <c r="C7369" t="b">
        <v>0</v>
      </c>
      <c r="D7369" t="s">
        <v>395</v>
      </c>
      <c r="E7369" t="s">
        <v>397</v>
      </c>
      <c r="F7369" t="s">
        <v>111</v>
      </c>
      <c r="G7369">
        <v>0.20849512807565501</v>
      </c>
      <c r="H7369">
        <v>3.5638274841352603E-2</v>
      </c>
      <c r="I7369">
        <v>5.85031483717413</v>
      </c>
      <c r="J7369" s="10">
        <v>4.91909894220937E-9</v>
      </c>
      <c r="X7369" t="str">
        <f t="shared" si="580"/>
        <v>grade_9_lowses_0_t3_subsample_hoursprep_as.factor(year)2018</v>
      </c>
      <c r="Y7369" t="str">
        <f t="shared" si="581"/>
        <v>0.208</v>
      </c>
      <c r="Z7369" t="str">
        <f t="shared" si="582"/>
        <v>0.036</v>
      </c>
      <c r="AA7369" s="2" t="str">
        <f t="shared" si="583"/>
        <v>***</v>
      </c>
      <c r="AB7369" t="str">
        <f t="shared" si="584"/>
        <v>hoursprep ~ relative_age + as.factor(sex) + as.factor(book) +      as.factor(year) | as.factor(school_id) |      0 | school_id</v>
      </c>
    </row>
    <row r="7370" spans="1:28">
      <c r="A7370">
        <v>7369</v>
      </c>
      <c r="B7370" t="s">
        <v>150</v>
      </c>
      <c r="C7370" t="b">
        <v>0</v>
      </c>
      <c r="D7370" t="s">
        <v>398</v>
      </c>
      <c r="E7370" t="s">
        <v>399</v>
      </c>
      <c r="F7370" t="s">
        <v>104</v>
      </c>
      <c r="G7370">
        <v>-1.5059526957177599E-2</v>
      </c>
      <c r="H7370">
        <v>8.2960387283094999E-3</v>
      </c>
      <c r="I7370">
        <v>-1.81526719563016</v>
      </c>
      <c r="J7370">
        <v>6.94989921992967E-2</v>
      </c>
      <c r="X7370" t="str">
        <f t="shared" si="580"/>
        <v>grade_9_lowses_1_t3_subsample_hoursprep_relative_age</v>
      </c>
      <c r="Y7370" t="str">
        <f t="shared" si="581"/>
        <v>-0.015</v>
      </c>
      <c r="Z7370" t="str">
        <f t="shared" si="582"/>
        <v>0.008</v>
      </c>
      <c r="AA7370" s="2" t="str">
        <f t="shared" si="583"/>
        <v>*</v>
      </c>
      <c r="AB7370" t="str">
        <f t="shared" si="584"/>
        <v>hoursprep ~ relative_age + as.factor(sex) +      as.factor(year) | as.factor(school_id) |      0 | school_id</v>
      </c>
    </row>
    <row r="7371" spans="1:28">
      <c r="A7371">
        <v>7370</v>
      </c>
      <c r="B7371" t="s">
        <v>150</v>
      </c>
      <c r="C7371" t="b">
        <v>0</v>
      </c>
      <c r="D7371" t="s">
        <v>398</v>
      </c>
      <c r="E7371" t="s">
        <v>399</v>
      </c>
      <c r="F7371" t="s">
        <v>105</v>
      </c>
      <c r="G7371">
        <v>-0.11038864660824201</v>
      </c>
      <c r="H7371">
        <v>6.1810660573276402E-2</v>
      </c>
      <c r="I7371">
        <v>-1.7859159825249999</v>
      </c>
      <c r="J7371">
        <v>7.41291860168658E-2</v>
      </c>
      <c r="X7371" t="str">
        <f t="shared" si="580"/>
        <v>grade_9_lowses_1_t3_subsample_hoursprep_as.factor(sex)2</v>
      </c>
      <c r="Y7371" t="str">
        <f t="shared" si="581"/>
        <v>-0.110</v>
      </c>
      <c r="Z7371" t="str">
        <f t="shared" si="582"/>
        <v>0.062</v>
      </c>
      <c r="AA7371" s="2" t="str">
        <f t="shared" si="583"/>
        <v>*</v>
      </c>
      <c r="AB7371" t="str">
        <f t="shared" si="584"/>
        <v>hoursprep ~ relative_age + as.factor(sex) +      as.factor(year) | as.factor(school_id) |      0 | school_id</v>
      </c>
    </row>
    <row r="7372" spans="1:28">
      <c r="A7372">
        <v>7371</v>
      </c>
      <c r="B7372" t="s">
        <v>150</v>
      </c>
      <c r="C7372" t="b">
        <v>0</v>
      </c>
      <c r="D7372" t="s">
        <v>398</v>
      </c>
      <c r="E7372" t="s">
        <v>399</v>
      </c>
      <c r="F7372" t="s">
        <v>110</v>
      </c>
      <c r="G7372">
        <v>0.123504408363491</v>
      </c>
      <c r="H7372">
        <v>6.7604142068832196E-2</v>
      </c>
      <c r="I7372">
        <v>1.8268763508268899</v>
      </c>
      <c r="J7372">
        <v>6.7734417309199602E-2</v>
      </c>
      <c r="X7372" t="str">
        <f t="shared" si="580"/>
        <v>grade_9_lowses_1_t3_subsample_hoursprep_as.factor(year)2017</v>
      </c>
      <c r="Y7372" t="str">
        <f t="shared" si="581"/>
        <v>0.124</v>
      </c>
      <c r="Z7372" t="str">
        <f t="shared" si="582"/>
        <v>0.068</v>
      </c>
      <c r="AA7372" s="2" t="str">
        <f t="shared" si="583"/>
        <v>*</v>
      </c>
      <c r="AB7372" t="str">
        <f t="shared" si="584"/>
        <v>hoursprep ~ relative_age + as.factor(sex) +      as.factor(year) | as.factor(school_id) |      0 | school_id</v>
      </c>
    </row>
    <row r="7373" spans="1:28">
      <c r="A7373">
        <v>7372</v>
      </c>
      <c r="B7373" t="s">
        <v>150</v>
      </c>
      <c r="C7373" t="b">
        <v>0</v>
      </c>
      <c r="D7373" t="s">
        <v>398</v>
      </c>
      <c r="E7373" t="s">
        <v>399</v>
      </c>
      <c r="F7373" t="s">
        <v>111</v>
      </c>
      <c r="G7373">
        <v>0.38472324432501398</v>
      </c>
      <c r="H7373">
        <v>7.4761765480704803E-2</v>
      </c>
      <c r="I7373">
        <v>5.1459892881249099</v>
      </c>
      <c r="J7373" s="10">
        <v>2.6882701012884701E-7</v>
      </c>
      <c r="X7373" t="str">
        <f t="shared" si="580"/>
        <v>grade_9_lowses_1_t3_subsample_hoursprep_as.factor(year)2018</v>
      </c>
      <c r="Y7373" t="str">
        <f t="shared" si="581"/>
        <v>0.385</v>
      </c>
      <c r="Z7373" t="str">
        <f t="shared" si="582"/>
        <v>0.075</v>
      </c>
      <c r="AA7373" s="2" t="str">
        <f t="shared" si="583"/>
        <v>***</v>
      </c>
      <c r="AB7373" t="str">
        <f t="shared" si="584"/>
        <v>hoursprep ~ relative_age + as.factor(sex) +      as.factor(year) | as.factor(school_id) |      0 | school_id</v>
      </c>
    </row>
    <row r="7374" spans="1:28">
      <c r="A7374">
        <v>7373</v>
      </c>
      <c r="B7374" t="s">
        <v>153</v>
      </c>
      <c r="C7374" t="b">
        <v>0</v>
      </c>
      <c r="D7374" t="s">
        <v>398</v>
      </c>
      <c r="E7374" t="s">
        <v>400</v>
      </c>
      <c r="F7374" t="s">
        <v>104</v>
      </c>
      <c r="G7374">
        <v>-3.91651989094162E-2</v>
      </c>
      <c r="H7374">
        <v>9.7954347116661605E-3</v>
      </c>
      <c r="I7374">
        <v>-3.9983114647042002</v>
      </c>
      <c r="J7374" s="10">
        <v>6.4112970722753697E-5</v>
      </c>
      <c r="X7374" t="str">
        <f t="shared" si="580"/>
        <v>grade_4_lowses_1_t3_subsample_hoursprep_relative_age</v>
      </c>
      <c r="Y7374" t="str">
        <f t="shared" si="581"/>
        <v>-0.039</v>
      </c>
      <c r="Z7374" t="str">
        <f t="shared" si="582"/>
        <v>0.010</v>
      </c>
      <c r="AA7374" s="2" t="str">
        <f t="shared" si="583"/>
        <v>***</v>
      </c>
      <c r="AB7374" t="str">
        <f t="shared" si="584"/>
        <v>hoursprep ~ relative_age + as.factor(sex) +      as.factor(year) | as.factor(school_id) |      0 | school_id</v>
      </c>
    </row>
    <row r="7375" spans="1:28">
      <c r="A7375">
        <v>7374</v>
      </c>
      <c r="B7375" t="s">
        <v>153</v>
      </c>
      <c r="C7375" t="b">
        <v>0</v>
      </c>
      <c r="D7375" t="s">
        <v>398</v>
      </c>
      <c r="E7375" t="s">
        <v>400</v>
      </c>
      <c r="F7375" t="s">
        <v>105</v>
      </c>
      <c r="G7375">
        <v>-0.31656024557601797</v>
      </c>
      <c r="H7375">
        <v>6.5315448022097294E-2</v>
      </c>
      <c r="I7375">
        <v>-4.8466366711428002</v>
      </c>
      <c r="J7375" s="10">
        <v>1.2687582386238399E-6</v>
      </c>
      <c r="X7375" t="str">
        <f t="shared" si="580"/>
        <v>grade_4_lowses_1_t3_subsample_hoursprep_as.factor(sex)2</v>
      </c>
      <c r="Y7375" t="str">
        <f t="shared" si="581"/>
        <v>-0.317</v>
      </c>
      <c r="Z7375" t="str">
        <f t="shared" si="582"/>
        <v>0.065</v>
      </c>
      <c r="AA7375" s="2" t="str">
        <f t="shared" si="583"/>
        <v>***</v>
      </c>
      <c r="AB7375" t="str">
        <f t="shared" si="584"/>
        <v>hoursprep ~ relative_age + as.factor(sex) +      as.factor(year) | as.factor(school_id) |      0 | school_id</v>
      </c>
    </row>
    <row r="7376" spans="1:28">
      <c r="A7376">
        <v>7375</v>
      </c>
      <c r="B7376" t="s">
        <v>153</v>
      </c>
      <c r="C7376" t="b">
        <v>0</v>
      </c>
      <c r="D7376" t="s">
        <v>398</v>
      </c>
      <c r="E7376" t="s">
        <v>400</v>
      </c>
      <c r="F7376" t="s">
        <v>110</v>
      </c>
      <c r="G7376">
        <v>0.843451997827662</v>
      </c>
      <c r="H7376">
        <v>7.8501254319839994E-2</v>
      </c>
      <c r="I7376">
        <v>10.744439756225599</v>
      </c>
      <c r="J7376" s="10">
        <v>7.9471419864992796E-27</v>
      </c>
      <c r="X7376" t="str">
        <f t="shared" si="580"/>
        <v>grade_4_lowses_1_t3_subsample_hoursprep_as.factor(year)2017</v>
      </c>
      <c r="Y7376" t="str">
        <f t="shared" si="581"/>
        <v>0.843</v>
      </c>
      <c r="Z7376" t="str">
        <f t="shared" si="582"/>
        <v>0.079</v>
      </c>
      <c r="AA7376" s="2" t="str">
        <f t="shared" si="583"/>
        <v>***</v>
      </c>
      <c r="AB7376" t="str">
        <f t="shared" si="584"/>
        <v>hoursprep ~ relative_age + as.factor(sex) +      as.factor(year) | as.factor(school_id) |      0 | school_id</v>
      </c>
    </row>
    <row r="7377" spans="1:28">
      <c r="A7377">
        <v>7376</v>
      </c>
      <c r="B7377" t="s">
        <v>153</v>
      </c>
      <c r="C7377" t="b">
        <v>0</v>
      </c>
      <c r="D7377" t="s">
        <v>398</v>
      </c>
      <c r="E7377" t="s">
        <v>400</v>
      </c>
      <c r="F7377" t="s">
        <v>111</v>
      </c>
      <c r="G7377">
        <v>1.2477703161473299</v>
      </c>
      <c r="H7377">
        <v>7.7738118815564902E-2</v>
      </c>
      <c r="I7377">
        <v>16.050945599901699</v>
      </c>
      <c r="J7377" s="10">
        <v>1.76564580163362E-57</v>
      </c>
      <c r="X7377" t="str">
        <f t="shared" si="580"/>
        <v>grade_4_lowses_1_t3_subsample_hoursprep_as.factor(year)2018</v>
      </c>
      <c r="Y7377" t="str">
        <f t="shared" si="581"/>
        <v>1.248</v>
      </c>
      <c r="Z7377" t="str">
        <f t="shared" si="582"/>
        <v>0.078</v>
      </c>
      <c r="AA7377" s="2" t="str">
        <f t="shared" si="583"/>
        <v>***</v>
      </c>
      <c r="AB7377" t="str">
        <f t="shared" si="584"/>
        <v>hoursprep ~ relative_age + as.factor(sex) +      as.factor(year) | as.factor(school_id) |      0 | school_id</v>
      </c>
    </row>
    <row r="7378" spans="1:28">
      <c r="A7378">
        <v>7377</v>
      </c>
      <c r="B7378" t="s">
        <v>155</v>
      </c>
      <c r="C7378" t="b">
        <v>0</v>
      </c>
      <c r="D7378" t="s">
        <v>395</v>
      </c>
      <c r="E7378" t="s">
        <v>401</v>
      </c>
      <c r="F7378" t="s">
        <v>104</v>
      </c>
      <c r="G7378">
        <v>-2.3790148326790099E-2</v>
      </c>
      <c r="H7378">
        <v>3.0639379263509301E-3</v>
      </c>
      <c r="I7378">
        <v>-7.7645660253709998</v>
      </c>
      <c r="J7378" s="10">
        <v>8.2574121720604193E-15</v>
      </c>
      <c r="X7378" t="str">
        <f t="shared" si="580"/>
        <v>grade_8_lowses_0_t3_subsample_hoursprep_relative_age</v>
      </c>
      <c r="Y7378" t="str">
        <f t="shared" si="581"/>
        <v>-0.024</v>
      </c>
      <c r="Z7378" t="str">
        <f t="shared" si="582"/>
        <v>0.003</v>
      </c>
      <c r="AA7378" s="2" t="str">
        <f t="shared" si="583"/>
        <v>***</v>
      </c>
      <c r="AB7378" t="str">
        <f t="shared" si="584"/>
        <v>hoursprep ~ relative_age + as.factor(sex) + as.factor(book) +      as.factor(year) | as.factor(school_id) |      0 | school_id</v>
      </c>
    </row>
    <row r="7379" spans="1:28">
      <c r="A7379">
        <v>7378</v>
      </c>
      <c r="B7379" t="s">
        <v>155</v>
      </c>
      <c r="C7379" t="b">
        <v>0</v>
      </c>
      <c r="D7379" t="s">
        <v>395</v>
      </c>
      <c r="E7379" t="s">
        <v>401</v>
      </c>
      <c r="F7379" t="s">
        <v>105</v>
      </c>
      <c r="G7379">
        <v>-0.32018144276668498</v>
      </c>
      <c r="H7379">
        <v>2.2410822000943E-2</v>
      </c>
      <c r="I7379">
        <v>-14.2869120442442</v>
      </c>
      <c r="J7379" s="10">
        <v>2.8844733802697701E-46</v>
      </c>
      <c r="X7379" t="str">
        <f t="shared" si="580"/>
        <v>grade_8_lowses_0_t3_subsample_hoursprep_as.factor(sex)2</v>
      </c>
      <c r="Y7379" t="str">
        <f t="shared" si="581"/>
        <v>-0.320</v>
      </c>
      <c r="Z7379" t="str">
        <f t="shared" si="582"/>
        <v>0.022</v>
      </c>
      <c r="AA7379" s="2" t="str">
        <f t="shared" si="583"/>
        <v>***</v>
      </c>
      <c r="AB7379" t="str">
        <f t="shared" si="584"/>
        <v>hoursprep ~ relative_age + as.factor(sex) + as.factor(book) +      as.factor(year) | as.factor(school_id) |      0 | school_id</v>
      </c>
    </row>
    <row r="7380" spans="1:28">
      <c r="A7380">
        <v>7379</v>
      </c>
      <c r="B7380" t="s">
        <v>155</v>
      </c>
      <c r="C7380" t="b">
        <v>0</v>
      </c>
      <c r="D7380" t="s">
        <v>395</v>
      </c>
      <c r="E7380" t="s">
        <v>401</v>
      </c>
      <c r="F7380" t="s">
        <v>107</v>
      </c>
      <c r="G7380">
        <v>0.17015723130935101</v>
      </c>
      <c r="H7380">
        <v>2.80679396919391E-2</v>
      </c>
      <c r="I7380">
        <v>6.0623342210692899</v>
      </c>
      <c r="J7380" s="10">
        <v>1.3456198399652701E-9</v>
      </c>
      <c r="X7380" t="str">
        <f t="shared" si="580"/>
        <v>grade_8_lowses_0_t3_subsample_hoursprep_as.factor(book)3</v>
      </c>
      <c r="Y7380" t="str">
        <f t="shared" si="581"/>
        <v>0.170</v>
      </c>
      <c r="Z7380" t="str">
        <f t="shared" si="582"/>
        <v>0.028</v>
      </c>
      <c r="AA7380" s="2" t="str">
        <f t="shared" si="583"/>
        <v>***</v>
      </c>
      <c r="AB7380" t="str">
        <f t="shared" si="584"/>
        <v>hoursprep ~ relative_age + as.factor(sex) + as.factor(book) +      as.factor(year) | as.factor(school_id) |      0 | school_id</v>
      </c>
    </row>
    <row r="7381" spans="1:28">
      <c r="A7381">
        <v>7380</v>
      </c>
      <c r="B7381" t="s">
        <v>155</v>
      </c>
      <c r="C7381" t="b">
        <v>0</v>
      </c>
      <c r="D7381" t="s">
        <v>395</v>
      </c>
      <c r="E7381" t="s">
        <v>401</v>
      </c>
      <c r="F7381" t="s">
        <v>108</v>
      </c>
      <c r="G7381">
        <v>0.38024712898949398</v>
      </c>
      <c r="H7381">
        <v>3.2692850460969702E-2</v>
      </c>
      <c r="I7381">
        <v>11.630895551412699</v>
      </c>
      <c r="J7381" s="10">
        <v>2.98488040897396E-31</v>
      </c>
      <c r="X7381" t="str">
        <f t="shared" si="580"/>
        <v>grade_8_lowses_0_t3_subsample_hoursprep_as.factor(book)4</v>
      </c>
      <c r="Y7381" t="str">
        <f t="shared" si="581"/>
        <v>0.380</v>
      </c>
      <c r="Z7381" t="str">
        <f t="shared" si="582"/>
        <v>0.033</v>
      </c>
      <c r="AA7381" s="2" t="str">
        <f t="shared" si="583"/>
        <v>***</v>
      </c>
      <c r="AB7381" t="str">
        <f t="shared" si="584"/>
        <v>hoursprep ~ relative_age + as.factor(sex) + as.factor(book) +      as.factor(year) | as.factor(school_id) |      0 | school_id</v>
      </c>
    </row>
    <row r="7382" spans="1:28">
      <c r="A7382">
        <v>7381</v>
      </c>
      <c r="B7382" t="s">
        <v>155</v>
      </c>
      <c r="C7382" t="b">
        <v>0</v>
      </c>
      <c r="D7382" t="s">
        <v>395</v>
      </c>
      <c r="E7382" t="s">
        <v>401</v>
      </c>
      <c r="F7382" t="s">
        <v>109</v>
      </c>
      <c r="G7382">
        <v>0.44851205900176799</v>
      </c>
      <c r="H7382">
        <v>3.6273988113732301E-2</v>
      </c>
      <c r="I7382">
        <v>12.364564315220001</v>
      </c>
      <c r="J7382" s="10">
        <v>4.2712994524574698E-35</v>
      </c>
      <c r="X7382" t="str">
        <f t="shared" si="580"/>
        <v>grade_8_lowses_0_t3_subsample_hoursprep_as.factor(book)5</v>
      </c>
      <c r="Y7382" t="str">
        <f t="shared" si="581"/>
        <v>0.449</v>
      </c>
      <c r="Z7382" t="str">
        <f t="shared" si="582"/>
        <v>0.036</v>
      </c>
      <c r="AA7382" s="2" t="str">
        <f t="shared" si="583"/>
        <v>***</v>
      </c>
      <c r="AB7382" t="str">
        <f t="shared" si="584"/>
        <v>hoursprep ~ relative_age + as.factor(sex) + as.factor(book) +      as.factor(year) | as.factor(school_id) |      0 | school_id</v>
      </c>
    </row>
    <row r="7383" spans="1:28">
      <c r="A7383">
        <v>7382</v>
      </c>
      <c r="B7383" t="s">
        <v>155</v>
      </c>
      <c r="C7383" t="b">
        <v>0</v>
      </c>
      <c r="D7383" t="s">
        <v>395</v>
      </c>
      <c r="E7383" t="s">
        <v>401</v>
      </c>
      <c r="F7383" t="s">
        <v>110</v>
      </c>
      <c r="G7383">
        <v>0.31818790125201002</v>
      </c>
      <c r="H7383">
        <v>3.0630638076849299E-2</v>
      </c>
      <c r="I7383">
        <v>10.387896603841799</v>
      </c>
      <c r="J7383" s="10">
        <v>2.8859322565650901E-25</v>
      </c>
      <c r="X7383" t="str">
        <f t="shared" si="580"/>
        <v>grade_8_lowses_0_t3_subsample_hoursprep_as.factor(year)2017</v>
      </c>
      <c r="Y7383" t="str">
        <f t="shared" si="581"/>
        <v>0.318</v>
      </c>
      <c r="Z7383" t="str">
        <f t="shared" si="582"/>
        <v>0.031</v>
      </c>
      <c r="AA7383" s="2" t="str">
        <f t="shared" si="583"/>
        <v>***</v>
      </c>
      <c r="AB7383" t="str">
        <f t="shared" si="584"/>
        <v>hoursprep ~ relative_age + as.factor(sex) + as.factor(book) +      as.factor(year) | as.factor(school_id) |      0 | school_id</v>
      </c>
    </row>
    <row r="7384" spans="1:28">
      <c r="A7384">
        <v>7383</v>
      </c>
      <c r="B7384" t="s">
        <v>155</v>
      </c>
      <c r="C7384" t="b">
        <v>0</v>
      </c>
      <c r="D7384" t="s">
        <v>395</v>
      </c>
      <c r="E7384" t="s">
        <v>401</v>
      </c>
      <c r="F7384" t="s">
        <v>111</v>
      </c>
      <c r="G7384">
        <v>0.18327049977637799</v>
      </c>
      <c r="H7384">
        <v>3.0661268770703201E-2</v>
      </c>
      <c r="I7384">
        <v>5.9772640573664901</v>
      </c>
      <c r="J7384" s="10">
        <v>2.2755955413004998E-9</v>
      </c>
      <c r="X7384" t="str">
        <f t="shared" si="580"/>
        <v>grade_8_lowses_0_t3_subsample_hoursprep_as.factor(year)2018</v>
      </c>
      <c r="Y7384" t="str">
        <f t="shared" si="581"/>
        <v>0.183</v>
      </c>
      <c r="Z7384" t="str">
        <f t="shared" si="582"/>
        <v>0.031</v>
      </c>
      <c r="AA7384" s="2" t="str">
        <f t="shared" si="583"/>
        <v>***</v>
      </c>
      <c r="AB7384" t="str">
        <f t="shared" si="584"/>
        <v>hoursprep ~ relative_age + as.factor(sex) + as.factor(book) +      as.factor(year) | as.factor(school_id) |      0 | school_id</v>
      </c>
    </row>
    <row r="7385" spans="1:28">
      <c r="A7385">
        <v>7384</v>
      </c>
      <c r="B7385" t="s">
        <v>157</v>
      </c>
      <c r="C7385" t="b">
        <v>0</v>
      </c>
      <c r="D7385" t="s">
        <v>398</v>
      </c>
      <c r="E7385" t="s">
        <v>402</v>
      </c>
      <c r="F7385" t="s">
        <v>104</v>
      </c>
      <c r="G7385">
        <v>-1.2056818593372E-2</v>
      </c>
      <c r="H7385">
        <v>8.1337826952523392E-3</v>
      </c>
      <c r="I7385">
        <v>-1.4823138317193401</v>
      </c>
      <c r="J7385">
        <v>0.13827623217520399</v>
      </c>
      <c r="X7385" t="str">
        <f t="shared" si="580"/>
        <v>grade_8_lowses_1_t3_subsample_hoursprep_relative_age</v>
      </c>
      <c r="Y7385" t="str">
        <f t="shared" si="581"/>
        <v>-0.012</v>
      </c>
      <c r="Z7385" t="str">
        <f t="shared" si="582"/>
        <v>0.008</v>
      </c>
      <c r="AA7385" s="2" t="str">
        <f t="shared" si="583"/>
        <v/>
      </c>
      <c r="AB7385" t="str">
        <f t="shared" si="584"/>
        <v>hoursprep ~ relative_age + as.factor(sex) +      as.factor(year) | as.factor(school_id) |      0 | school_id</v>
      </c>
    </row>
    <row r="7386" spans="1:28">
      <c r="A7386">
        <v>7385</v>
      </c>
      <c r="B7386" t="s">
        <v>157</v>
      </c>
      <c r="C7386" t="b">
        <v>0</v>
      </c>
      <c r="D7386" t="s">
        <v>398</v>
      </c>
      <c r="E7386" t="s">
        <v>402</v>
      </c>
      <c r="F7386" t="s">
        <v>105</v>
      </c>
      <c r="G7386">
        <v>-0.22546155409128199</v>
      </c>
      <c r="H7386">
        <v>5.9194086061884497E-2</v>
      </c>
      <c r="I7386">
        <v>-3.8088526927432098</v>
      </c>
      <c r="J7386">
        <v>1.4012757776458599E-4</v>
      </c>
      <c r="X7386" t="str">
        <f t="shared" si="580"/>
        <v>grade_8_lowses_1_t3_subsample_hoursprep_as.factor(sex)2</v>
      </c>
      <c r="Y7386" t="str">
        <f t="shared" si="581"/>
        <v>-0.225</v>
      </c>
      <c r="Z7386" t="str">
        <f t="shared" si="582"/>
        <v>0.059</v>
      </c>
      <c r="AA7386" s="2" t="str">
        <f t="shared" si="583"/>
        <v>***</v>
      </c>
      <c r="AB7386" t="str">
        <f t="shared" si="584"/>
        <v>hoursprep ~ relative_age + as.factor(sex) +      as.factor(year) | as.factor(school_id) |      0 | school_id</v>
      </c>
    </row>
    <row r="7387" spans="1:28">
      <c r="A7387">
        <v>7386</v>
      </c>
      <c r="B7387" t="s">
        <v>157</v>
      </c>
      <c r="C7387" t="b">
        <v>0</v>
      </c>
      <c r="D7387" t="s">
        <v>398</v>
      </c>
      <c r="E7387" t="s">
        <v>402</v>
      </c>
      <c r="F7387" t="s">
        <v>110</v>
      </c>
      <c r="G7387">
        <v>0.363453635370379</v>
      </c>
      <c r="H7387">
        <v>6.7116505950660904E-2</v>
      </c>
      <c r="I7387">
        <v>5.4152645496409297</v>
      </c>
      <c r="J7387" s="10">
        <v>6.2068792207261006E-8</v>
      </c>
      <c r="X7387" t="str">
        <f t="shared" si="580"/>
        <v>grade_8_lowses_1_t3_subsample_hoursprep_as.factor(year)2017</v>
      </c>
      <c r="Y7387" t="str">
        <f t="shared" si="581"/>
        <v>0.363</v>
      </c>
      <c r="Z7387" t="str">
        <f t="shared" si="582"/>
        <v>0.067</v>
      </c>
      <c r="AA7387" s="2" t="str">
        <f t="shared" si="583"/>
        <v>***</v>
      </c>
      <c r="AB7387" t="str">
        <f t="shared" si="584"/>
        <v>hoursprep ~ relative_age + as.factor(sex) +      as.factor(year) | as.factor(school_id) |      0 | school_id</v>
      </c>
    </row>
    <row r="7388" spans="1:28">
      <c r="A7388">
        <v>7387</v>
      </c>
      <c r="B7388" t="s">
        <v>157</v>
      </c>
      <c r="C7388" t="b">
        <v>0</v>
      </c>
      <c r="D7388" t="s">
        <v>398</v>
      </c>
      <c r="E7388" t="s">
        <v>402</v>
      </c>
      <c r="F7388" t="s">
        <v>111</v>
      </c>
      <c r="G7388">
        <v>0.15206186689162701</v>
      </c>
      <c r="H7388">
        <v>6.7228196548684005E-2</v>
      </c>
      <c r="I7388">
        <v>2.26187633609225</v>
      </c>
      <c r="J7388">
        <v>2.37182199441409E-2</v>
      </c>
      <c r="X7388" t="str">
        <f t="shared" si="580"/>
        <v>grade_8_lowses_1_t3_subsample_hoursprep_as.factor(year)2018</v>
      </c>
      <c r="Y7388" t="str">
        <f t="shared" si="581"/>
        <v>0.152</v>
      </c>
      <c r="Z7388" t="str">
        <f t="shared" si="582"/>
        <v>0.067</v>
      </c>
      <c r="AA7388" s="2" t="str">
        <f t="shared" si="583"/>
        <v>**</v>
      </c>
      <c r="AB7388" t="str">
        <f t="shared" si="584"/>
        <v>hoursprep ~ relative_age + as.factor(sex) +      as.factor(year) | as.factor(school_id) |      0 | school_id</v>
      </c>
    </row>
    <row r="7389" spans="1:28">
      <c r="A7389">
        <v>7388</v>
      </c>
      <c r="B7389" t="s">
        <v>159</v>
      </c>
      <c r="C7389" t="b">
        <v>0</v>
      </c>
      <c r="D7389" t="s">
        <v>395</v>
      </c>
      <c r="E7389" t="s">
        <v>403</v>
      </c>
      <c r="F7389" t="s">
        <v>104</v>
      </c>
      <c r="G7389">
        <v>-1.28554246679057E-2</v>
      </c>
      <c r="H7389">
        <v>3.2595532849106499E-3</v>
      </c>
      <c r="I7389">
        <v>-3.9439222323552601</v>
      </c>
      <c r="J7389" s="10">
        <v>8.0202837676618706E-5</v>
      </c>
      <c r="X7389" t="str">
        <f t="shared" si="580"/>
        <v>grade_6_lowses_0_t3_subsample_hoursprep_relative_age</v>
      </c>
      <c r="Y7389" t="str">
        <f t="shared" si="581"/>
        <v>-0.013</v>
      </c>
      <c r="Z7389" t="str">
        <f t="shared" si="582"/>
        <v>0.003</v>
      </c>
      <c r="AA7389" s="2" t="str">
        <f t="shared" si="583"/>
        <v>***</v>
      </c>
      <c r="AB7389" t="str">
        <f t="shared" si="584"/>
        <v>hoursprep ~ relative_age + as.factor(sex) + as.factor(book) +      as.factor(year) | as.factor(school_id) |      0 | school_id</v>
      </c>
    </row>
    <row r="7390" spans="1:28">
      <c r="A7390">
        <v>7389</v>
      </c>
      <c r="B7390" t="s">
        <v>159</v>
      </c>
      <c r="C7390" t="b">
        <v>0</v>
      </c>
      <c r="D7390" t="s">
        <v>395</v>
      </c>
      <c r="E7390" t="s">
        <v>403</v>
      </c>
      <c r="F7390" t="s">
        <v>105</v>
      </c>
      <c r="G7390">
        <v>-0.267152940601112</v>
      </c>
      <c r="H7390">
        <v>2.4230971379329801E-2</v>
      </c>
      <c r="I7390">
        <v>-11.025267473552701</v>
      </c>
      <c r="J7390" s="10">
        <v>2.97352187149888E-28</v>
      </c>
      <c r="X7390" t="str">
        <f t="shared" si="580"/>
        <v>grade_6_lowses_0_t3_subsample_hoursprep_as.factor(sex)2</v>
      </c>
      <c r="Y7390" t="str">
        <f t="shared" si="581"/>
        <v>-0.267</v>
      </c>
      <c r="Z7390" t="str">
        <f t="shared" si="582"/>
        <v>0.024</v>
      </c>
      <c r="AA7390" s="2" t="str">
        <f t="shared" si="583"/>
        <v>***</v>
      </c>
      <c r="AB7390" t="str">
        <f t="shared" si="584"/>
        <v>hoursprep ~ relative_age + as.factor(sex) + as.factor(book) +      as.factor(year) | as.factor(school_id) |      0 | school_id</v>
      </c>
    </row>
    <row r="7391" spans="1:28">
      <c r="A7391">
        <v>7390</v>
      </c>
      <c r="B7391" t="s">
        <v>159</v>
      </c>
      <c r="C7391" t="b">
        <v>0</v>
      </c>
      <c r="D7391" t="s">
        <v>395</v>
      </c>
      <c r="E7391" t="s">
        <v>403</v>
      </c>
      <c r="F7391" t="s">
        <v>107</v>
      </c>
      <c r="G7391">
        <v>0.34639854192347402</v>
      </c>
      <c r="H7391">
        <v>2.7036453508192101E-2</v>
      </c>
      <c r="I7391">
        <v>12.812277387583899</v>
      </c>
      <c r="J7391" s="10">
        <v>1.47712527830939E-37</v>
      </c>
      <c r="X7391" t="str">
        <f t="shared" si="580"/>
        <v>grade_6_lowses_0_t3_subsample_hoursprep_as.factor(book)3</v>
      </c>
      <c r="Y7391" t="str">
        <f t="shared" si="581"/>
        <v>0.346</v>
      </c>
      <c r="Z7391" t="str">
        <f t="shared" si="582"/>
        <v>0.027</v>
      </c>
      <c r="AA7391" s="2" t="str">
        <f t="shared" si="583"/>
        <v>***</v>
      </c>
      <c r="AB7391" t="str">
        <f t="shared" si="584"/>
        <v>hoursprep ~ relative_age + as.factor(sex) + as.factor(book) +      as.factor(year) | as.factor(school_id) |      0 | school_id</v>
      </c>
    </row>
    <row r="7392" spans="1:28">
      <c r="A7392">
        <v>7391</v>
      </c>
      <c r="B7392" t="s">
        <v>159</v>
      </c>
      <c r="C7392" t="b">
        <v>0</v>
      </c>
      <c r="D7392" t="s">
        <v>395</v>
      </c>
      <c r="E7392" t="s">
        <v>403</v>
      </c>
      <c r="F7392" t="s">
        <v>108</v>
      </c>
      <c r="G7392">
        <v>0.71985210213792605</v>
      </c>
      <c r="H7392">
        <v>3.4318283849880699E-2</v>
      </c>
      <c r="I7392">
        <v>20.975760480529601</v>
      </c>
      <c r="J7392" s="10">
        <v>1.60259291457028E-97</v>
      </c>
      <c r="X7392" t="str">
        <f t="shared" si="580"/>
        <v>grade_6_lowses_0_t3_subsample_hoursprep_as.factor(book)4</v>
      </c>
      <c r="Y7392" t="str">
        <f t="shared" si="581"/>
        <v>0.720</v>
      </c>
      <c r="Z7392" t="str">
        <f t="shared" si="582"/>
        <v>0.034</v>
      </c>
      <c r="AA7392" s="2" t="str">
        <f t="shared" si="583"/>
        <v>***</v>
      </c>
      <c r="AB7392" t="str">
        <f t="shared" si="584"/>
        <v>hoursprep ~ relative_age + as.factor(sex) + as.factor(book) +      as.factor(year) | as.factor(school_id) |      0 | school_id</v>
      </c>
    </row>
    <row r="7393" spans="1:28">
      <c r="A7393">
        <v>7392</v>
      </c>
      <c r="B7393" t="s">
        <v>159</v>
      </c>
      <c r="C7393" t="b">
        <v>0</v>
      </c>
      <c r="D7393" t="s">
        <v>395</v>
      </c>
      <c r="E7393" t="s">
        <v>403</v>
      </c>
      <c r="F7393" t="s">
        <v>109</v>
      </c>
      <c r="G7393">
        <v>1.1686191039068301</v>
      </c>
      <c r="H7393">
        <v>4.3292828488864302E-2</v>
      </c>
      <c r="I7393">
        <v>26.9933645986522</v>
      </c>
      <c r="J7393" s="10">
        <v>5.0452218689510602E-160</v>
      </c>
      <c r="X7393" t="str">
        <f t="shared" si="580"/>
        <v>grade_6_lowses_0_t3_subsample_hoursprep_as.factor(book)5</v>
      </c>
      <c r="Y7393" t="str">
        <f t="shared" si="581"/>
        <v>1.169</v>
      </c>
      <c r="Z7393" t="str">
        <f t="shared" si="582"/>
        <v>0.043</v>
      </c>
      <c r="AA7393" s="2" t="str">
        <f t="shared" si="583"/>
        <v>***</v>
      </c>
      <c r="AB7393" t="str">
        <f t="shared" si="584"/>
        <v>hoursprep ~ relative_age + as.factor(sex) + as.factor(book) +      as.factor(year) | as.factor(school_id) |      0 | school_id</v>
      </c>
    </row>
    <row r="7394" spans="1:28">
      <c r="A7394">
        <v>7393</v>
      </c>
      <c r="B7394" t="s">
        <v>159</v>
      </c>
      <c r="C7394" t="b">
        <v>0</v>
      </c>
      <c r="D7394" t="s">
        <v>395</v>
      </c>
      <c r="E7394" t="s">
        <v>403</v>
      </c>
      <c r="F7394" t="s">
        <v>110</v>
      </c>
      <c r="G7394">
        <v>0.53047808996071599</v>
      </c>
      <c r="H7394">
        <v>2.8849637346517999E-2</v>
      </c>
      <c r="I7394">
        <v>18.387686596855701</v>
      </c>
      <c r="J7394" s="10">
        <v>2.0686373452653899E-75</v>
      </c>
      <c r="X7394" t="str">
        <f t="shared" si="580"/>
        <v>grade_6_lowses_0_t3_subsample_hoursprep_as.factor(year)2017</v>
      </c>
      <c r="Y7394" t="str">
        <f t="shared" si="581"/>
        <v>0.530</v>
      </c>
      <c r="Z7394" t="str">
        <f t="shared" si="582"/>
        <v>0.029</v>
      </c>
      <c r="AA7394" s="2" t="str">
        <f t="shared" si="583"/>
        <v>***</v>
      </c>
      <c r="AB7394" t="str">
        <f t="shared" si="584"/>
        <v>hoursprep ~ relative_age + as.factor(sex) + as.factor(book) +      as.factor(year) | as.factor(school_id) |      0 | school_id</v>
      </c>
    </row>
    <row r="7395" spans="1:28">
      <c r="A7395">
        <v>7394</v>
      </c>
      <c r="B7395" t="s">
        <v>159</v>
      </c>
      <c r="C7395" t="b">
        <v>0</v>
      </c>
      <c r="D7395" t="s">
        <v>395</v>
      </c>
      <c r="E7395" t="s">
        <v>403</v>
      </c>
      <c r="F7395" t="s">
        <v>111</v>
      </c>
      <c r="G7395">
        <v>0.667760601363517</v>
      </c>
      <c r="H7395">
        <v>2.94135097946371E-2</v>
      </c>
      <c r="I7395">
        <v>22.7025134377288</v>
      </c>
      <c r="J7395" s="10">
        <v>7.1578304019078299E-114</v>
      </c>
      <c r="X7395" t="str">
        <f t="shared" si="580"/>
        <v>grade_6_lowses_0_t3_subsample_hoursprep_as.factor(year)2018</v>
      </c>
      <c r="Y7395" t="str">
        <f t="shared" si="581"/>
        <v>0.668</v>
      </c>
      <c r="Z7395" t="str">
        <f t="shared" si="582"/>
        <v>0.029</v>
      </c>
      <c r="AA7395" s="2" t="str">
        <f t="shared" si="583"/>
        <v>***</v>
      </c>
      <c r="AB7395" t="str">
        <f t="shared" si="584"/>
        <v>hoursprep ~ relative_age + as.factor(sex) + as.factor(book) +      as.factor(year) | as.factor(school_id) |      0 | school_id</v>
      </c>
    </row>
    <row r="7396" spans="1:28">
      <c r="A7396">
        <v>7395</v>
      </c>
      <c r="B7396" t="s">
        <v>161</v>
      </c>
      <c r="C7396" t="b">
        <v>0</v>
      </c>
      <c r="D7396" t="s">
        <v>398</v>
      </c>
      <c r="E7396" t="s">
        <v>404</v>
      </c>
      <c r="F7396" t="s">
        <v>104</v>
      </c>
      <c r="G7396">
        <v>-1.9116283615695399E-2</v>
      </c>
      <c r="H7396">
        <v>1.0037384561535899E-2</v>
      </c>
      <c r="I7396">
        <v>-1.9045084402714401</v>
      </c>
      <c r="J7396">
        <v>5.68723186579803E-2</v>
      </c>
      <c r="X7396" t="str">
        <f t="shared" si="580"/>
        <v>grade_6_lowses_1_t3_subsample_hoursprep_relative_age</v>
      </c>
      <c r="Y7396" t="str">
        <f t="shared" si="581"/>
        <v>-0.019</v>
      </c>
      <c r="Z7396" t="str">
        <f t="shared" si="582"/>
        <v>0.010</v>
      </c>
      <c r="AA7396" s="2" t="str">
        <f t="shared" si="583"/>
        <v>*</v>
      </c>
      <c r="AB7396" t="str">
        <f t="shared" si="584"/>
        <v>hoursprep ~ relative_age + as.factor(sex) +      as.factor(year) | as.factor(school_id) |      0 | school_id</v>
      </c>
    </row>
    <row r="7397" spans="1:28">
      <c r="A7397">
        <v>7396</v>
      </c>
      <c r="B7397" t="s">
        <v>161</v>
      </c>
      <c r="C7397" t="b">
        <v>0</v>
      </c>
      <c r="D7397" t="s">
        <v>398</v>
      </c>
      <c r="E7397" t="s">
        <v>404</v>
      </c>
      <c r="F7397" t="s">
        <v>105</v>
      </c>
      <c r="G7397">
        <v>-5.58730776901009E-2</v>
      </c>
      <c r="H7397">
        <v>7.1175229509546994E-2</v>
      </c>
      <c r="I7397">
        <v>-0.78500734138983497</v>
      </c>
      <c r="J7397">
        <v>0.43246763681464201</v>
      </c>
      <c r="X7397" t="str">
        <f t="shared" si="580"/>
        <v>grade_6_lowses_1_t3_subsample_hoursprep_as.factor(sex)2</v>
      </c>
      <c r="Y7397" t="str">
        <f t="shared" si="581"/>
        <v>-0.056</v>
      </c>
      <c r="Z7397" t="str">
        <f t="shared" si="582"/>
        <v>0.071</v>
      </c>
      <c r="AA7397" s="2" t="str">
        <f t="shared" si="583"/>
        <v/>
      </c>
      <c r="AB7397" t="str">
        <f t="shared" si="584"/>
        <v>hoursprep ~ relative_age + as.factor(sex) +      as.factor(year) | as.factor(school_id) |      0 | school_id</v>
      </c>
    </row>
    <row r="7398" spans="1:28">
      <c r="A7398">
        <v>7397</v>
      </c>
      <c r="B7398" t="s">
        <v>161</v>
      </c>
      <c r="C7398" t="b">
        <v>0</v>
      </c>
      <c r="D7398" t="s">
        <v>398</v>
      </c>
      <c r="E7398" t="s">
        <v>404</v>
      </c>
      <c r="F7398" t="s">
        <v>110</v>
      </c>
      <c r="G7398">
        <v>0.37769570418264298</v>
      </c>
      <c r="H7398">
        <v>8.4179167116504305E-2</v>
      </c>
      <c r="I7398">
        <v>4.4868073315563999</v>
      </c>
      <c r="J7398" s="10">
        <v>7.3096054191613697E-6</v>
      </c>
      <c r="X7398" t="str">
        <f t="shared" si="580"/>
        <v>grade_6_lowses_1_t3_subsample_hoursprep_as.factor(year)2017</v>
      </c>
      <c r="Y7398" t="str">
        <f t="shared" si="581"/>
        <v>0.378</v>
      </c>
      <c r="Z7398" t="str">
        <f t="shared" si="582"/>
        <v>0.084</v>
      </c>
      <c r="AA7398" s="2" t="str">
        <f t="shared" si="583"/>
        <v>***</v>
      </c>
      <c r="AB7398" t="str">
        <f t="shared" si="584"/>
        <v>hoursprep ~ relative_age + as.factor(sex) +      as.factor(year) | as.factor(school_id) |      0 | school_id</v>
      </c>
    </row>
    <row r="7399" spans="1:28">
      <c r="A7399">
        <v>7398</v>
      </c>
      <c r="B7399" t="s">
        <v>161</v>
      </c>
      <c r="C7399" t="b">
        <v>0</v>
      </c>
      <c r="D7399" t="s">
        <v>398</v>
      </c>
      <c r="E7399" t="s">
        <v>404</v>
      </c>
      <c r="F7399" t="s">
        <v>111</v>
      </c>
      <c r="G7399">
        <v>0.54149829240518599</v>
      </c>
      <c r="H7399">
        <v>8.5827474141001794E-2</v>
      </c>
      <c r="I7399">
        <v>6.30914864761818</v>
      </c>
      <c r="J7399" s="10">
        <v>2.92309523745197E-10</v>
      </c>
      <c r="X7399" t="str">
        <f t="shared" si="580"/>
        <v>grade_6_lowses_1_t3_subsample_hoursprep_as.factor(year)2018</v>
      </c>
      <c r="Y7399" t="str">
        <f t="shared" si="581"/>
        <v>0.541</v>
      </c>
      <c r="Z7399" t="str">
        <f t="shared" si="582"/>
        <v>0.086</v>
      </c>
      <c r="AA7399" s="2" t="str">
        <f t="shared" si="583"/>
        <v>***</v>
      </c>
      <c r="AB7399" t="str">
        <f t="shared" si="584"/>
        <v>hoursprep ~ relative_age + as.factor(sex) +      as.factor(year) | as.factor(school_id) |      0 | school_id</v>
      </c>
    </row>
    <row r="7400" spans="1:28">
      <c r="A7400">
        <v>7399</v>
      </c>
      <c r="B7400" t="s">
        <v>163</v>
      </c>
      <c r="C7400" t="b">
        <v>0</v>
      </c>
      <c r="D7400" t="s">
        <v>395</v>
      </c>
      <c r="E7400" t="s">
        <v>405</v>
      </c>
      <c r="F7400" t="s">
        <v>104</v>
      </c>
      <c r="G7400">
        <v>-1.9695626838488699E-2</v>
      </c>
      <c r="H7400">
        <v>3.4066749793786599E-3</v>
      </c>
      <c r="I7400">
        <v>-5.7814810504995604</v>
      </c>
      <c r="J7400" s="10">
        <v>7.4227155464739896E-9</v>
      </c>
      <c r="X7400" t="str">
        <f t="shared" si="580"/>
        <v>grade_5_lowses_0_t3_subsample_hoursprep_relative_age</v>
      </c>
      <c r="Y7400" t="str">
        <f t="shared" si="581"/>
        <v>-0.020</v>
      </c>
      <c r="Z7400" t="str">
        <f t="shared" si="582"/>
        <v>0.003</v>
      </c>
      <c r="AA7400" s="2" t="str">
        <f t="shared" si="583"/>
        <v>***</v>
      </c>
      <c r="AB7400" t="str">
        <f t="shared" si="584"/>
        <v>hoursprep ~ relative_age + as.factor(sex) + as.factor(book) +      as.factor(year) | as.factor(school_id) |      0 | school_id</v>
      </c>
    </row>
    <row r="7401" spans="1:28">
      <c r="A7401">
        <v>7400</v>
      </c>
      <c r="B7401" t="s">
        <v>163</v>
      </c>
      <c r="C7401" t="b">
        <v>0</v>
      </c>
      <c r="D7401" t="s">
        <v>395</v>
      </c>
      <c r="E7401" t="s">
        <v>405</v>
      </c>
      <c r="F7401" t="s">
        <v>105</v>
      </c>
      <c r="G7401">
        <v>-0.23941375598975101</v>
      </c>
      <c r="H7401">
        <v>2.4431559119859701E-2</v>
      </c>
      <c r="I7401">
        <v>-9.7993646175097506</v>
      </c>
      <c r="J7401" s="10">
        <v>1.15521111914215E-22</v>
      </c>
      <c r="X7401" t="str">
        <f t="shared" si="580"/>
        <v>grade_5_lowses_0_t3_subsample_hoursprep_as.factor(sex)2</v>
      </c>
      <c r="Y7401" t="str">
        <f t="shared" si="581"/>
        <v>-0.239</v>
      </c>
      <c r="Z7401" t="str">
        <f t="shared" si="582"/>
        <v>0.024</v>
      </c>
      <c r="AA7401" s="2" t="str">
        <f t="shared" si="583"/>
        <v>***</v>
      </c>
      <c r="AB7401" t="str">
        <f t="shared" si="584"/>
        <v>hoursprep ~ relative_age + as.factor(sex) + as.factor(book) +      as.factor(year) | as.factor(school_id) |      0 | school_id</v>
      </c>
    </row>
    <row r="7402" spans="1:28">
      <c r="A7402">
        <v>7401</v>
      </c>
      <c r="B7402" t="s">
        <v>163</v>
      </c>
      <c r="C7402" t="b">
        <v>0</v>
      </c>
      <c r="D7402" t="s">
        <v>395</v>
      </c>
      <c r="E7402" t="s">
        <v>405</v>
      </c>
      <c r="F7402" t="s">
        <v>107</v>
      </c>
      <c r="G7402">
        <v>0.35966434060595198</v>
      </c>
      <c r="H7402">
        <v>2.81242665106274E-2</v>
      </c>
      <c r="I7402">
        <v>12.7883989603798</v>
      </c>
      <c r="J7402" s="10">
        <v>2.0130282562886898E-37</v>
      </c>
      <c r="X7402" t="str">
        <f t="shared" si="580"/>
        <v>grade_5_lowses_0_t3_subsample_hoursprep_as.factor(book)3</v>
      </c>
      <c r="Y7402" t="str">
        <f t="shared" si="581"/>
        <v>0.360</v>
      </c>
      <c r="Z7402" t="str">
        <f t="shared" si="582"/>
        <v>0.028</v>
      </c>
      <c r="AA7402" s="2" t="str">
        <f t="shared" si="583"/>
        <v>***</v>
      </c>
      <c r="AB7402" t="str">
        <f t="shared" si="584"/>
        <v>hoursprep ~ relative_age + as.factor(sex) + as.factor(book) +      as.factor(year) | as.factor(school_id) |      0 | school_id</v>
      </c>
    </row>
    <row r="7403" spans="1:28">
      <c r="A7403">
        <v>7402</v>
      </c>
      <c r="B7403" t="s">
        <v>163</v>
      </c>
      <c r="C7403" t="b">
        <v>0</v>
      </c>
      <c r="D7403" t="s">
        <v>395</v>
      </c>
      <c r="E7403" t="s">
        <v>405</v>
      </c>
      <c r="F7403" t="s">
        <v>108</v>
      </c>
      <c r="G7403">
        <v>0.75165071743112999</v>
      </c>
      <c r="H7403">
        <v>3.6739354028176803E-2</v>
      </c>
      <c r="I7403">
        <v>20.459007440758501</v>
      </c>
      <c r="J7403" s="10">
        <v>7.1809722425659E-93</v>
      </c>
      <c r="X7403" t="str">
        <f t="shared" si="580"/>
        <v>grade_5_lowses_0_t3_subsample_hoursprep_as.factor(book)4</v>
      </c>
      <c r="Y7403" t="str">
        <f t="shared" si="581"/>
        <v>0.752</v>
      </c>
      <c r="Z7403" t="str">
        <f t="shared" si="582"/>
        <v>0.037</v>
      </c>
      <c r="AA7403" s="2" t="str">
        <f t="shared" si="583"/>
        <v>***</v>
      </c>
      <c r="AB7403" t="str">
        <f t="shared" si="584"/>
        <v>hoursprep ~ relative_age + as.factor(sex) + as.factor(book) +      as.factor(year) | as.factor(school_id) |      0 | school_id</v>
      </c>
    </row>
    <row r="7404" spans="1:28">
      <c r="A7404">
        <v>7403</v>
      </c>
      <c r="B7404" t="s">
        <v>163</v>
      </c>
      <c r="C7404" t="b">
        <v>0</v>
      </c>
      <c r="D7404" t="s">
        <v>395</v>
      </c>
      <c r="E7404" t="s">
        <v>405</v>
      </c>
      <c r="F7404" t="s">
        <v>109</v>
      </c>
      <c r="G7404">
        <v>1.2019268735164499</v>
      </c>
      <c r="H7404">
        <v>4.5451310577681002E-2</v>
      </c>
      <c r="I7404">
        <v>26.444273184647301</v>
      </c>
      <c r="J7404" s="10">
        <v>1.1658725704820901E-153</v>
      </c>
      <c r="X7404" t="str">
        <f t="shared" si="580"/>
        <v>grade_5_lowses_0_t3_subsample_hoursprep_as.factor(book)5</v>
      </c>
      <c r="Y7404" t="str">
        <f t="shared" si="581"/>
        <v>1.202</v>
      </c>
      <c r="Z7404" t="str">
        <f t="shared" si="582"/>
        <v>0.045</v>
      </c>
      <c r="AA7404" s="2" t="str">
        <f t="shared" si="583"/>
        <v>***</v>
      </c>
      <c r="AB7404" t="str">
        <f t="shared" si="584"/>
        <v>hoursprep ~ relative_age + as.factor(sex) + as.factor(book) +      as.factor(year) | as.factor(school_id) |      0 | school_id</v>
      </c>
    </row>
    <row r="7405" spans="1:28">
      <c r="A7405">
        <v>7404</v>
      </c>
      <c r="B7405" t="s">
        <v>163</v>
      </c>
      <c r="C7405" t="b">
        <v>0</v>
      </c>
      <c r="D7405" t="s">
        <v>395</v>
      </c>
      <c r="E7405" t="s">
        <v>405</v>
      </c>
      <c r="F7405" t="s">
        <v>110</v>
      </c>
      <c r="G7405">
        <v>0.72208436699051204</v>
      </c>
      <c r="H7405">
        <v>3.1663968417751799E-2</v>
      </c>
      <c r="I7405">
        <v>22.804607352554399</v>
      </c>
      <c r="J7405" s="10">
        <v>7.22276215339797E-115</v>
      </c>
      <c r="X7405" t="str">
        <f t="shared" si="580"/>
        <v>grade_5_lowses_0_t3_subsample_hoursprep_as.factor(year)2017</v>
      </c>
      <c r="Y7405" t="str">
        <f t="shared" si="581"/>
        <v>0.722</v>
      </c>
      <c r="Z7405" t="str">
        <f t="shared" si="582"/>
        <v>0.032</v>
      </c>
      <c r="AA7405" s="2" t="str">
        <f t="shared" si="583"/>
        <v>***</v>
      </c>
      <c r="AB7405" t="str">
        <f t="shared" si="584"/>
        <v>hoursprep ~ relative_age + as.factor(sex) + as.factor(book) +      as.factor(year) | as.factor(school_id) |      0 | school_id</v>
      </c>
    </row>
    <row r="7406" spans="1:28">
      <c r="A7406">
        <v>7405</v>
      </c>
      <c r="B7406" t="s">
        <v>163</v>
      </c>
      <c r="C7406" t="b">
        <v>0</v>
      </c>
      <c r="D7406" t="s">
        <v>395</v>
      </c>
      <c r="E7406" t="s">
        <v>405</v>
      </c>
      <c r="F7406" t="s">
        <v>111</v>
      </c>
      <c r="G7406">
        <v>0.80378489296307298</v>
      </c>
      <c r="H7406">
        <v>3.2067712310346601E-2</v>
      </c>
      <c r="I7406">
        <v>25.065239614979699</v>
      </c>
      <c r="J7406" s="10">
        <v>2.6927928347071599E-138</v>
      </c>
      <c r="X7406" t="str">
        <f t="shared" si="580"/>
        <v>grade_5_lowses_0_t3_subsample_hoursprep_as.factor(year)2018</v>
      </c>
      <c r="Y7406" t="str">
        <f t="shared" si="581"/>
        <v>0.804</v>
      </c>
      <c r="Z7406" t="str">
        <f t="shared" si="582"/>
        <v>0.032</v>
      </c>
      <c r="AA7406" s="2" t="str">
        <f t="shared" si="583"/>
        <v>***</v>
      </c>
      <c r="AB7406" t="str">
        <f t="shared" si="584"/>
        <v>hoursprep ~ relative_age + as.factor(sex) + as.factor(book) +      as.factor(year) | as.factor(school_id) |      0 | school_id</v>
      </c>
    </row>
    <row r="7407" spans="1:28">
      <c r="A7407">
        <v>7406</v>
      </c>
      <c r="B7407" t="s">
        <v>165</v>
      </c>
      <c r="C7407" t="b">
        <v>0</v>
      </c>
      <c r="D7407" t="s">
        <v>398</v>
      </c>
      <c r="E7407" t="s">
        <v>406</v>
      </c>
      <c r="F7407" t="s">
        <v>104</v>
      </c>
      <c r="G7407">
        <v>-4.2367140619735E-3</v>
      </c>
      <c r="H7407">
        <v>1.00285203623204E-2</v>
      </c>
      <c r="I7407">
        <v>-0.42246651638579502</v>
      </c>
      <c r="J7407">
        <v>0.67269263913243804</v>
      </c>
      <c r="X7407" t="str">
        <f t="shared" si="580"/>
        <v>grade_5_lowses_1_t3_subsample_hoursprep_relative_age</v>
      </c>
      <c r="Y7407" t="str">
        <f t="shared" si="581"/>
        <v>-0.004</v>
      </c>
      <c r="Z7407" t="str">
        <f t="shared" si="582"/>
        <v>0.010</v>
      </c>
      <c r="AA7407" s="2" t="str">
        <f t="shared" si="583"/>
        <v/>
      </c>
      <c r="AB7407" t="str">
        <f t="shared" si="584"/>
        <v>hoursprep ~ relative_age + as.factor(sex) +      as.factor(year) | as.factor(school_id) |      0 | school_id</v>
      </c>
    </row>
    <row r="7408" spans="1:28">
      <c r="A7408">
        <v>7407</v>
      </c>
      <c r="B7408" t="s">
        <v>165</v>
      </c>
      <c r="C7408" t="b">
        <v>0</v>
      </c>
      <c r="D7408" t="s">
        <v>398</v>
      </c>
      <c r="E7408" t="s">
        <v>406</v>
      </c>
      <c r="F7408" t="s">
        <v>105</v>
      </c>
      <c r="G7408">
        <v>-0.17656793683365399</v>
      </c>
      <c r="H7408">
        <v>6.5479298317603393E-2</v>
      </c>
      <c r="I7408">
        <v>-2.6965459522370199</v>
      </c>
      <c r="J7408">
        <v>7.0167415714303101E-3</v>
      </c>
      <c r="X7408" t="str">
        <f t="shared" si="580"/>
        <v>grade_5_lowses_1_t3_subsample_hoursprep_as.factor(sex)2</v>
      </c>
      <c r="Y7408" t="str">
        <f t="shared" si="581"/>
        <v>-0.177</v>
      </c>
      <c r="Z7408" t="str">
        <f t="shared" si="582"/>
        <v>0.065</v>
      </c>
      <c r="AA7408" s="2" t="str">
        <f t="shared" si="583"/>
        <v>***</v>
      </c>
      <c r="AB7408" t="str">
        <f t="shared" si="584"/>
        <v>hoursprep ~ relative_age + as.factor(sex) +      as.factor(year) | as.factor(school_id) |      0 | school_id</v>
      </c>
    </row>
    <row r="7409" spans="1:28">
      <c r="A7409">
        <v>7408</v>
      </c>
      <c r="B7409" t="s">
        <v>165</v>
      </c>
      <c r="C7409" t="b">
        <v>0</v>
      </c>
      <c r="D7409" t="s">
        <v>398</v>
      </c>
      <c r="E7409" t="s">
        <v>406</v>
      </c>
      <c r="F7409" t="s">
        <v>110</v>
      </c>
      <c r="G7409">
        <v>0.69528100354030997</v>
      </c>
      <c r="H7409">
        <v>8.1610940691341893E-2</v>
      </c>
      <c r="I7409">
        <v>8.5194582693257992</v>
      </c>
      <c r="J7409" s="10">
        <v>1.80775027124688E-17</v>
      </c>
      <c r="X7409" t="str">
        <f t="shared" si="580"/>
        <v>grade_5_lowses_1_t3_subsample_hoursprep_as.factor(year)2017</v>
      </c>
      <c r="Y7409" t="str">
        <f t="shared" si="581"/>
        <v>0.695</v>
      </c>
      <c r="Z7409" t="str">
        <f t="shared" si="582"/>
        <v>0.082</v>
      </c>
      <c r="AA7409" s="2" t="str">
        <f t="shared" si="583"/>
        <v>***</v>
      </c>
      <c r="AB7409" t="str">
        <f t="shared" si="584"/>
        <v>hoursprep ~ relative_age + as.factor(sex) +      as.factor(year) | as.factor(school_id) |      0 | school_id</v>
      </c>
    </row>
    <row r="7410" spans="1:28">
      <c r="A7410">
        <v>7409</v>
      </c>
      <c r="B7410" t="s">
        <v>165</v>
      </c>
      <c r="C7410" t="b">
        <v>0</v>
      </c>
      <c r="D7410" t="s">
        <v>398</v>
      </c>
      <c r="E7410" t="s">
        <v>406</v>
      </c>
      <c r="F7410" t="s">
        <v>111</v>
      </c>
      <c r="G7410">
        <v>0.72249436466488604</v>
      </c>
      <c r="H7410">
        <v>8.4692683204487501E-2</v>
      </c>
      <c r="I7410">
        <v>8.5307766542293706</v>
      </c>
      <c r="J7410" s="10">
        <v>1.64038228196154E-17</v>
      </c>
      <c r="X7410" t="str">
        <f t="shared" si="580"/>
        <v>grade_5_lowses_1_t3_subsample_hoursprep_as.factor(year)2018</v>
      </c>
      <c r="Y7410" t="str">
        <f t="shared" si="581"/>
        <v>0.722</v>
      </c>
      <c r="Z7410" t="str">
        <f t="shared" si="582"/>
        <v>0.085</v>
      </c>
      <c r="AA7410" s="2" t="str">
        <f t="shared" si="583"/>
        <v>***</v>
      </c>
      <c r="AB7410" t="str">
        <f t="shared" si="584"/>
        <v>hoursprep ~ relative_age + as.factor(sex) +      as.factor(year) | as.factor(school_id) |      0 | school_id</v>
      </c>
    </row>
    <row r="7411" spans="1:28">
      <c r="A7411">
        <v>7410</v>
      </c>
      <c r="B7411" t="s">
        <v>167</v>
      </c>
      <c r="C7411" t="b">
        <v>0</v>
      </c>
      <c r="D7411" t="s">
        <v>395</v>
      </c>
      <c r="E7411" t="s">
        <v>407</v>
      </c>
      <c r="F7411" t="s">
        <v>104</v>
      </c>
      <c r="G7411">
        <v>-1.7494130723496301E-2</v>
      </c>
      <c r="H7411">
        <v>3.0086991115920001E-3</v>
      </c>
      <c r="I7411">
        <v>-5.8145165317776204</v>
      </c>
      <c r="J7411" s="10">
        <v>6.0965109671329598E-9</v>
      </c>
      <c r="X7411" t="str">
        <f t="shared" si="580"/>
        <v>grade_7_lowses_0_t3_subsample_hoursprep_relative_age</v>
      </c>
      <c r="Y7411" t="str">
        <f t="shared" si="581"/>
        <v>-0.017</v>
      </c>
      <c r="Z7411" t="str">
        <f t="shared" si="582"/>
        <v>0.003</v>
      </c>
      <c r="AA7411" s="2" t="str">
        <f t="shared" si="583"/>
        <v>***</v>
      </c>
      <c r="AB7411" t="str">
        <f t="shared" si="584"/>
        <v>hoursprep ~ relative_age + as.factor(sex) + as.factor(book) +      as.factor(year) | as.factor(school_id) |      0 | school_id</v>
      </c>
    </row>
    <row r="7412" spans="1:28">
      <c r="A7412">
        <v>7411</v>
      </c>
      <c r="B7412" t="s">
        <v>167</v>
      </c>
      <c r="C7412" t="b">
        <v>0</v>
      </c>
      <c r="D7412" t="s">
        <v>395</v>
      </c>
      <c r="E7412" t="s">
        <v>407</v>
      </c>
      <c r="F7412" t="s">
        <v>105</v>
      </c>
      <c r="G7412">
        <v>-0.26934362455994199</v>
      </c>
      <c r="H7412">
        <v>2.2938754860093599E-2</v>
      </c>
      <c r="I7412">
        <v>-11.7418589719758</v>
      </c>
      <c r="J7412" s="10">
        <v>8.0991789006462096E-32</v>
      </c>
      <c r="X7412" t="str">
        <f t="shared" si="580"/>
        <v>grade_7_lowses_0_t3_subsample_hoursprep_as.factor(sex)2</v>
      </c>
      <c r="Y7412" t="str">
        <f t="shared" si="581"/>
        <v>-0.269</v>
      </c>
      <c r="Z7412" t="str">
        <f t="shared" si="582"/>
        <v>0.023</v>
      </c>
      <c r="AA7412" s="2" t="str">
        <f t="shared" si="583"/>
        <v>***</v>
      </c>
      <c r="AB7412" t="str">
        <f t="shared" si="584"/>
        <v>hoursprep ~ relative_age + as.factor(sex) + as.factor(book) +      as.factor(year) | as.factor(school_id) |      0 | school_id</v>
      </c>
    </row>
    <row r="7413" spans="1:28">
      <c r="A7413">
        <v>7412</v>
      </c>
      <c r="B7413" t="s">
        <v>167</v>
      </c>
      <c r="C7413" t="b">
        <v>0</v>
      </c>
      <c r="D7413" t="s">
        <v>395</v>
      </c>
      <c r="E7413" t="s">
        <v>407</v>
      </c>
      <c r="F7413" t="s">
        <v>107</v>
      </c>
      <c r="G7413">
        <v>0.280114292994186</v>
      </c>
      <c r="H7413">
        <v>2.4231070566711199E-2</v>
      </c>
      <c r="I7413">
        <v>11.5601286465242</v>
      </c>
      <c r="J7413" s="10">
        <v>6.8171846491409897E-31</v>
      </c>
      <c r="X7413" t="str">
        <f t="shared" si="580"/>
        <v>grade_7_lowses_0_t3_subsample_hoursprep_as.factor(book)3</v>
      </c>
      <c r="Y7413" t="str">
        <f t="shared" si="581"/>
        <v>0.280</v>
      </c>
      <c r="Z7413" t="str">
        <f t="shared" si="582"/>
        <v>0.024</v>
      </c>
      <c r="AA7413" s="2" t="str">
        <f t="shared" si="583"/>
        <v>***</v>
      </c>
      <c r="AB7413" t="str">
        <f t="shared" si="584"/>
        <v>hoursprep ~ relative_age + as.factor(sex) + as.factor(book) +      as.factor(year) | as.factor(school_id) |      0 | school_id</v>
      </c>
    </row>
    <row r="7414" spans="1:28">
      <c r="A7414">
        <v>7413</v>
      </c>
      <c r="B7414" t="s">
        <v>167</v>
      </c>
      <c r="C7414" t="b">
        <v>0</v>
      </c>
      <c r="D7414" t="s">
        <v>395</v>
      </c>
      <c r="E7414" t="s">
        <v>407</v>
      </c>
      <c r="F7414" t="s">
        <v>108</v>
      </c>
      <c r="G7414">
        <v>0.50862769843034505</v>
      </c>
      <c r="H7414">
        <v>2.8639933446324501E-2</v>
      </c>
      <c r="I7414">
        <v>17.759388281526199</v>
      </c>
      <c r="J7414" s="10">
        <v>1.8012246084657501E-70</v>
      </c>
      <c r="X7414" t="str">
        <f t="shared" si="580"/>
        <v>grade_7_lowses_0_t3_subsample_hoursprep_as.factor(book)4</v>
      </c>
      <c r="Y7414" t="str">
        <f t="shared" si="581"/>
        <v>0.509</v>
      </c>
      <c r="Z7414" t="str">
        <f t="shared" si="582"/>
        <v>0.029</v>
      </c>
      <c r="AA7414" s="2" t="str">
        <f t="shared" si="583"/>
        <v>***</v>
      </c>
      <c r="AB7414" t="str">
        <f t="shared" si="584"/>
        <v>hoursprep ~ relative_age + as.factor(sex) + as.factor(book) +      as.factor(year) | as.factor(school_id) |      0 | school_id</v>
      </c>
    </row>
    <row r="7415" spans="1:28">
      <c r="A7415">
        <v>7414</v>
      </c>
      <c r="B7415" t="s">
        <v>167</v>
      </c>
      <c r="C7415" t="b">
        <v>0</v>
      </c>
      <c r="D7415" t="s">
        <v>395</v>
      </c>
      <c r="E7415" t="s">
        <v>407</v>
      </c>
      <c r="F7415" t="s">
        <v>109</v>
      </c>
      <c r="G7415">
        <v>0.57495007968279799</v>
      </c>
      <c r="H7415">
        <v>3.3343265296978897E-2</v>
      </c>
      <c r="I7415">
        <v>17.243364576380898</v>
      </c>
      <c r="J7415" s="10">
        <v>1.5145694057282701E-66</v>
      </c>
      <c r="X7415" t="str">
        <f t="shared" si="580"/>
        <v>grade_7_lowses_0_t3_subsample_hoursprep_as.factor(book)5</v>
      </c>
      <c r="Y7415" t="str">
        <f t="shared" si="581"/>
        <v>0.575</v>
      </c>
      <c r="Z7415" t="str">
        <f t="shared" si="582"/>
        <v>0.033</v>
      </c>
      <c r="AA7415" s="2" t="str">
        <f t="shared" si="583"/>
        <v>***</v>
      </c>
      <c r="AB7415" t="str">
        <f t="shared" si="584"/>
        <v>hoursprep ~ relative_age + as.factor(sex) + as.factor(book) +      as.factor(year) | as.factor(school_id) |      0 | school_id</v>
      </c>
    </row>
    <row r="7416" spans="1:28">
      <c r="A7416">
        <v>7415</v>
      </c>
      <c r="B7416" t="s">
        <v>167</v>
      </c>
      <c r="C7416" t="b">
        <v>0</v>
      </c>
      <c r="D7416" t="s">
        <v>395</v>
      </c>
      <c r="E7416" t="s">
        <v>407</v>
      </c>
      <c r="F7416" t="s">
        <v>110</v>
      </c>
      <c r="G7416">
        <v>0.54866170761279298</v>
      </c>
      <c r="H7416">
        <v>2.7746664326439199E-2</v>
      </c>
      <c r="I7416">
        <v>19.773969986366399</v>
      </c>
      <c r="J7416" s="10">
        <v>6.8997413314803803E-87</v>
      </c>
      <c r="X7416" t="str">
        <f t="shared" si="580"/>
        <v>grade_7_lowses_0_t3_subsample_hoursprep_as.factor(year)2017</v>
      </c>
      <c r="Y7416" t="str">
        <f t="shared" si="581"/>
        <v>0.549</v>
      </c>
      <c r="Z7416" t="str">
        <f t="shared" si="582"/>
        <v>0.028</v>
      </c>
      <c r="AA7416" s="2" t="str">
        <f t="shared" si="583"/>
        <v>***</v>
      </c>
      <c r="AB7416" t="str">
        <f t="shared" si="584"/>
        <v>hoursprep ~ relative_age + as.factor(sex) + as.factor(book) +      as.factor(year) | as.factor(school_id) |      0 | school_id</v>
      </c>
    </row>
    <row r="7417" spans="1:28">
      <c r="A7417">
        <v>7416</v>
      </c>
      <c r="B7417" t="s">
        <v>167</v>
      </c>
      <c r="C7417" t="b">
        <v>0</v>
      </c>
      <c r="D7417" t="s">
        <v>395</v>
      </c>
      <c r="E7417" t="s">
        <v>407</v>
      </c>
      <c r="F7417" t="s">
        <v>111</v>
      </c>
      <c r="G7417">
        <v>0.53056976128544997</v>
      </c>
      <c r="H7417">
        <v>2.7401954806417501E-2</v>
      </c>
      <c r="I7417">
        <v>19.3624785178169</v>
      </c>
      <c r="J7417" s="10">
        <v>2.1557882413109999E-83</v>
      </c>
      <c r="X7417" t="str">
        <f t="shared" si="580"/>
        <v>grade_7_lowses_0_t3_subsample_hoursprep_as.factor(year)2018</v>
      </c>
      <c r="Y7417" t="str">
        <f t="shared" si="581"/>
        <v>0.531</v>
      </c>
      <c r="Z7417" t="str">
        <f t="shared" si="582"/>
        <v>0.027</v>
      </c>
      <c r="AA7417" s="2" t="str">
        <f t="shared" si="583"/>
        <v>***</v>
      </c>
      <c r="AB7417" t="str">
        <f t="shared" si="584"/>
        <v>hoursprep ~ relative_age + as.factor(sex) + as.factor(book) +      as.factor(year) | as.factor(school_id) |      0 | school_id</v>
      </c>
    </row>
    <row r="7418" spans="1:28">
      <c r="A7418">
        <v>7417</v>
      </c>
      <c r="B7418" t="s">
        <v>169</v>
      </c>
      <c r="C7418" t="b">
        <v>0</v>
      </c>
      <c r="D7418" t="s">
        <v>398</v>
      </c>
      <c r="E7418" t="s">
        <v>408</v>
      </c>
      <c r="F7418" t="s">
        <v>104</v>
      </c>
      <c r="G7418">
        <v>-1.56153338463036E-2</v>
      </c>
      <c r="H7418">
        <v>7.4023125938627501E-3</v>
      </c>
      <c r="I7418">
        <v>-2.1095209974313001</v>
      </c>
      <c r="J7418">
        <v>3.4916442637485598E-2</v>
      </c>
      <c r="X7418" t="str">
        <f t="shared" si="580"/>
        <v>grade_7_lowses_1_t3_subsample_hoursprep_relative_age</v>
      </c>
      <c r="Y7418" t="str">
        <f t="shared" si="581"/>
        <v>-0.016</v>
      </c>
      <c r="Z7418" t="str">
        <f t="shared" si="582"/>
        <v>0.007</v>
      </c>
      <c r="AA7418" s="2" t="str">
        <f t="shared" si="583"/>
        <v>**</v>
      </c>
      <c r="AB7418" t="str">
        <f t="shared" si="584"/>
        <v>hoursprep ~ relative_age + as.factor(sex) +      as.factor(year) | as.factor(school_id) |      0 | school_id</v>
      </c>
    </row>
    <row r="7419" spans="1:28">
      <c r="A7419">
        <v>7418</v>
      </c>
      <c r="B7419" t="s">
        <v>169</v>
      </c>
      <c r="C7419" t="b">
        <v>0</v>
      </c>
      <c r="D7419" t="s">
        <v>398</v>
      </c>
      <c r="E7419" t="s">
        <v>408</v>
      </c>
      <c r="F7419" t="s">
        <v>105</v>
      </c>
      <c r="G7419">
        <v>-0.14332539970022801</v>
      </c>
      <c r="H7419">
        <v>5.09491324687543E-2</v>
      </c>
      <c r="I7419">
        <v>-2.8131077558214499</v>
      </c>
      <c r="J7419">
        <v>4.9130095166124797E-3</v>
      </c>
      <c r="X7419" t="str">
        <f t="shared" si="580"/>
        <v>grade_7_lowses_1_t3_subsample_hoursprep_as.factor(sex)2</v>
      </c>
      <c r="Y7419" t="str">
        <f t="shared" si="581"/>
        <v>-0.143</v>
      </c>
      <c r="Z7419" t="str">
        <f t="shared" si="582"/>
        <v>0.051</v>
      </c>
      <c r="AA7419" s="2" t="str">
        <f t="shared" si="583"/>
        <v>***</v>
      </c>
      <c r="AB7419" t="str">
        <f t="shared" si="584"/>
        <v>hoursprep ~ relative_age + as.factor(sex) +      as.factor(year) | as.factor(school_id) |      0 | school_id</v>
      </c>
    </row>
    <row r="7420" spans="1:28">
      <c r="A7420">
        <v>7419</v>
      </c>
      <c r="B7420" t="s">
        <v>169</v>
      </c>
      <c r="C7420" t="b">
        <v>0</v>
      </c>
      <c r="D7420" t="s">
        <v>398</v>
      </c>
      <c r="E7420" t="s">
        <v>408</v>
      </c>
      <c r="F7420" t="s">
        <v>110</v>
      </c>
      <c r="G7420">
        <v>0.40312258714611798</v>
      </c>
      <c r="H7420">
        <v>6.3169799720011396E-2</v>
      </c>
      <c r="I7420">
        <v>6.3815713985620501</v>
      </c>
      <c r="J7420" s="10">
        <v>1.8051522386358E-10</v>
      </c>
      <c r="X7420" t="str">
        <f t="shared" si="580"/>
        <v>grade_7_lowses_1_t3_subsample_hoursprep_as.factor(year)2017</v>
      </c>
      <c r="Y7420" t="str">
        <f t="shared" si="581"/>
        <v>0.403</v>
      </c>
      <c r="Z7420" t="str">
        <f t="shared" si="582"/>
        <v>0.063</v>
      </c>
      <c r="AA7420" s="2" t="str">
        <f t="shared" si="583"/>
        <v>***</v>
      </c>
      <c r="AB7420" t="str">
        <f t="shared" si="584"/>
        <v>hoursprep ~ relative_age + as.factor(sex) +      as.factor(year) | as.factor(school_id) |      0 | school_id</v>
      </c>
    </row>
    <row r="7421" spans="1:28">
      <c r="A7421">
        <v>7420</v>
      </c>
      <c r="B7421" t="s">
        <v>169</v>
      </c>
      <c r="C7421" t="b">
        <v>0</v>
      </c>
      <c r="D7421" t="s">
        <v>398</v>
      </c>
      <c r="E7421" t="s">
        <v>408</v>
      </c>
      <c r="F7421" t="s">
        <v>111</v>
      </c>
      <c r="G7421">
        <v>0.43037503763274598</v>
      </c>
      <c r="H7421">
        <v>6.4432136675690505E-2</v>
      </c>
      <c r="I7421">
        <v>6.6795090126992704</v>
      </c>
      <c r="J7421" s="10">
        <v>2.4832739592345401E-11</v>
      </c>
      <c r="X7421" t="str">
        <f t="shared" si="580"/>
        <v>grade_7_lowses_1_t3_subsample_hoursprep_as.factor(year)2018</v>
      </c>
      <c r="Y7421" t="str">
        <f t="shared" si="581"/>
        <v>0.430</v>
      </c>
      <c r="Z7421" t="str">
        <f t="shared" si="582"/>
        <v>0.064</v>
      </c>
      <c r="AA7421" s="2" t="str">
        <f t="shared" si="583"/>
        <v>***</v>
      </c>
      <c r="AB7421" t="str">
        <f t="shared" si="584"/>
        <v>hoursprep ~ relative_age + as.factor(sex) +      as.factor(year) | as.factor(school_id) |      0 | school_id</v>
      </c>
    </row>
    <row r="7422" spans="1:28">
      <c r="A7422">
        <v>7421</v>
      </c>
      <c r="B7422" t="s">
        <v>171</v>
      </c>
      <c r="C7422" t="b">
        <v>0</v>
      </c>
      <c r="D7422" t="s">
        <v>409</v>
      </c>
      <c r="E7422" t="s">
        <v>410</v>
      </c>
      <c r="F7422" t="s">
        <v>104</v>
      </c>
      <c r="G7422">
        <v>-3.2320946320105397E-2</v>
      </c>
      <c r="H7422">
        <v>5.0164020289149803E-3</v>
      </c>
      <c r="I7422">
        <v>-6.4430534342751402</v>
      </c>
      <c r="J7422" s="10">
        <v>1.1792236414361201E-10</v>
      </c>
      <c r="X7422" t="str">
        <f t="shared" si="580"/>
        <v>grade_4_sex_1_t3_subsample_hoursprep_relative_age</v>
      </c>
      <c r="Y7422" t="str">
        <f t="shared" si="581"/>
        <v>-0.032</v>
      </c>
      <c r="Z7422" t="str">
        <f t="shared" si="582"/>
        <v>0.005</v>
      </c>
      <c r="AA7422" s="2" t="str">
        <f t="shared" si="583"/>
        <v>***</v>
      </c>
      <c r="AB7422" t="str">
        <f t="shared" si="584"/>
        <v>hoursprep ~ relative_age + as.factor(book) +      as.factor(year) | as.factor(school_id) |      0 | school_id</v>
      </c>
    </row>
    <row r="7423" spans="1:28">
      <c r="A7423">
        <v>7422</v>
      </c>
      <c r="B7423" t="s">
        <v>171</v>
      </c>
      <c r="C7423" t="b">
        <v>0</v>
      </c>
      <c r="D7423" t="s">
        <v>409</v>
      </c>
      <c r="E7423" t="s">
        <v>410</v>
      </c>
      <c r="F7423" t="s">
        <v>106</v>
      </c>
      <c r="G7423">
        <v>0.53177091798882203</v>
      </c>
      <c r="H7423">
        <v>5.34067087346074E-2</v>
      </c>
      <c r="I7423">
        <v>9.9570059752481193</v>
      </c>
      <c r="J7423" s="10">
        <v>2.4441845731776601E-23</v>
      </c>
      <c r="X7423" t="str">
        <f t="shared" si="580"/>
        <v>grade_4_sex_1_t3_subsample_hoursprep_as.factor(book)2</v>
      </c>
      <c r="Y7423" t="str">
        <f t="shared" si="581"/>
        <v>0.532</v>
      </c>
      <c r="Z7423" t="str">
        <f t="shared" si="582"/>
        <v>0.053</v>
      </c>
      <c r="AA7423" s="2" t="str">
        <f t="shared" si="583"/>
        <v>***</v>
      </c>
      <c r="AB7423" t="str">
        <f t="shared" si="584"/>
        <v>hoursprep ~ relative_age + as.factor(book) +      as.factor(year) | as.factor(school_id) |      0 | school_id</v>
      </c>
    </row>
    <row r="7424" spans="1:28">
      <c r="A7424">
        <v>7423</v>
      </c>
      <c r="B7424" t="s">
        <v>171</v>
      </c>
      <c r="C7424" t="b">
        <v>0</v>
      </c>
      <c r="D7424" t="s">
        <v>409</v>
      </c>
      <c r="E7424" t="s">
        <v>410</v>
      </c>
      <c r="F7424" t="s">
        <v>107</v>
      </c>
      <c r="G7424">
        <v>0.78960064669795205</v>
      </c>
      <c r="H7424">
        <v>5.2222115604575702E-2</v>
      </c>
      <c r="I7424">
        <v>15.120043252877499</v>
      </c>
      <c r="J7424" s="10">
        <v>1.4673073120350299E-51</v>
      </c>
      <c r="X7424" t="str">
        <f t="shared" si="580"/>
        <v>grade_4_sex_1_t3_subsample_hoursprep_as.factor(book)3</v>
      </c>
      <c r="Y7424" t="str">
        <f t="shared" si="581"/>
        <v>0.790</v>
      </c>
      <c r="Z7424" t="str">
        <f t="shared" si="582"/>
        <v>0.052</v>
      </c>
      <c r="AA7424" s="2" t="str">
        <f t="shared" si="583"/>
        <v>***</v>
      </c>
      <c r="AB7424" t="str">
        <f t="shared" si="584"/>
        <v>hoursprep ~ relative_age + as.factor(book) +      as.factor(year) | as.factor(school_id) |      0 | school_id</v>
      </c>
    </row>
    <row r="7425" spans="1:28">
      <c r="A7425">
        <v>7424</v>
      </c>
      <c r="B7425" t="s">
        <v>171</v>
      </c>
      <c r="C7425" t="b">
        <v>0</v>
      </c>
      <c r="D7425" t="s">
        <v>409</v>
      </c>
      <c r="E7425" t="s">
        <v>410</v>
      </c>
      <c r="F7425" t="s">
        <v>108</v>
      </c>
      <c r="G7425">
        <v>1.2390102747260301</v>
      </c>
      <c r="H7425">
        <v>6.2119012921868201E-2</v>
      </c>
      <c r="I7425">
        <v>19.945749561159801</v>
      </c>
      <c r="J7425" s="10">
        <v>3.0310104209919599E-88</v>
      </c>
      <c r="X7425" t="str">
        <f t="shared" si="580"/>
        <v>grade_4_sex_1_t3_subsample_hoursprep_as.factor(book)4</v>
      </c>
      <c r="Y7425" t="str">
        <f t="shared" si="581"/>
        <v>1.239</v>
      </c>
      <c r="Z7425" t="str">
        <f t="shared" si="582"/>
        <v>0.062</v>
      </c>
      <c r="AA7425" s="2" t="str">
        <f t="shared" si="583"/>
        <v>***</v>
      </c>
      <c r="AB7425" t="str">
        <f t="shared" si="584"/>
        <v>hoursprep ~ relative_age + as.factor(book) +      as.factor(year) | as.factor(school_id) |      0 | school_id</v>
      </c>
    </row>
    <row r="7426" spans="1:28">
      <c r="A7426">
        <v>7425</v>
      </c>
      <c r="B7426" t="s">
        <v>171</v>
      </c>
      <c r="C7426" t="b">
        <v>0</v>
      </c>
      <c r="D7426" t="s">
        <v>409</v>
      </c>
      <c r="E7426" t="s">
        <v>410</v>
      </c>
      <c r="F7426" t="s">
        <v>109</v>
      </c>
      <c r="G7426">
        <v>1.6040638614581799</v>
      </c>
      <c r="H7426">
        <v>6.9628741182294701E-2</v>
      </c>
      <c r="I7426">
        <v>23.0373813201446</v>
      </c>
      <c r="J7426" s="10">
        <v>5.9074726545203502E-117</v>
      </c>
      <c r="X7426" t="str">
        <f t="shared" ref="X7426:X7489" si="585">E7426&amp;"_"&amp;F7426</f>
        <v>grade_4_sex_1_t3_subsample_hoursprep_as.factor(book)5</v>
      </c>
      <c r="Y7426" t="str">
        <f t="shared" ref="Y7426:Y7489" si="586">TEXT(G7426,"0.000")</f>
        <v>1.604</v>
      </c>
      <c r="Z7426" t="str">
        <f t="shared" ref="Z7426:Z7489" si="587">TEXT(H7426,"0.000")</f>
        <v>0.070</v>
      </c>
      <c r="AA7426" s="2" t="str">
        <f t="shared" ref="AA7426:AA7489" si="588">IF(COUNTIF(J7426,"*E*")&gt;0, "***", IF(TEXT(J7426, "0.00E+00")*1&lt;0.01, "***", IF(TEXT(J7426, "0.00E+00")*1&lt;0.05, "**",  IF(TEXT(J7426, "0.00E+00")*1&lt;0.1, "*",""))))</f>
        <v>***</v>
      </c>
      <c r="AB7426" t="str">
        <f t="shared" ref="AB7426:AB7489" si="589">D7426</f>
        <v>hoursprep ~ relative_age + as.factor(book) +      as.factor(year) | as.factor(school_id) |      0 | school_id</v>
      </c>
    </row>
    <row r="7427" spans="1:28">
      <c r="A7427">
        <v>7426</v>
      </c>
      <c r="B7427" t="s">
        <v>171</v>
      </c>
      <c r="C7427" t="b">
        <v>0</v>
      </c>
      <c r="D7427" t="s">
        <v>409</v>
      </c>
      <c r="E7427" t="s">
        <v>410</v>
      </c>
      <c r="F7427" t="s">
        <v>110</v>
      </c>
      <c r="G7427">
        <v>0.82690645569882304</v>
      </c>
      <c r="H7427">
        <v>4.3136514547585797E-2</v>
      </c>
      <c r="I7427">
        <v>19.169524111333299</v>
      </c>
      <c r="J7427" s="10">
        <v>1.1285186635948199E-81</v>
      </c>
      <c r="X7427" t="str">
        <f t="shared" si="585"/>
        <v>grade_4_sex_1_t3_subsample_hoursprep_as.factor(year)2017</v>
      </c>
      <c r="Y7427" t="str">
        <f t="shared" si="586"/>
        <v>0.827</v>
      </c>
      <c r="Z7427" t="str">
        <f t="shared" si="587"/>
        <v>0.043</v>
      </c>
      <c r="AA7427" s="2" t="str">
        <f t="shared" si="588"/>
        <v>***</v>
      </c>
      <c r="AB7427" t="str">
        <f t="shared" si="589"/>
        <v>hoursprep ~ relative_age + as.factor(book) +      as.factor(year) | as.factor(school_id) |      0 | school_id</v>
      </c>
    </row>
    <row r="7428" spans="1:28">
      <c r="A7428">
        <v>7427</v>
      </c>
      <c r="B7428" t="s">
        <v>171</v>
      </c>
      <c r="C7428" t="b">
        <v>0</v>
      </c>
      <c r="D7428" t="s">
        <v>409</v>
      </c>
      <c r="E7428" t="s">
        <v>410</v>
      </c>
      <c r="F7428" t="s">
        <v>111</v>
      </c>
      <c r="G7428">
        <v>1.07666320454186</v>
      </c>
      <c r="H7428">
        <v>4.2551654509898701E-2</v>
      </c>
      <c r="I7428">
        <v>25.3024992081424</v>
      </c>
      <c r="J7428" s="10">
        <v>1.47975738591867E-140</v>
      </c>
      <c r="X7428" t="str">
        <f t="shared" si="585"/>
        <v>grade_4_sex_1_t3_subsample_hoursprep_as.factor(year)2018</v>
      </c>
      <c r="Y7428" t="str">
        <f t="shared" si="586"/>
        <v>1.077</v>
      </c>
      <c r="Z7428" t="str">
        <f t="shared" si="587"/>
        <v>0.043</v>
      </c>
      <c r="AA7428" s="2" t="str">
        <f t="shared" si="588"/>
        <v>***</v>
      </c>
      <c r="AB7428" t="str">
        <f t="shared" si="589"/>
        <v>hoursprep ~ relative_age + as.factor(book) +      as.factor(year) | as.factor(school_id) |      0 | school_id</v>
      </c>
    </row>
    <row r="7429" spans="1:28">
      <c r="A7429">
        <v>7428</v>
      </c>
      <c r="B7429" t="s">
        <v>175</v>
      </c>
      <c r="C7429" t="b">
        <v>0</v>
      </c>
      <c r="D7429" t="s">
        <v>409</v>
      </c>
      <c r="E7429" t="s">
        <v>411</v>
      </c>
      <c r="F7429" t="s">
        <v>104</v>
      </c>
      <c r="G7429">
        <v>-1.3846601549818999E-2</v>
      </c>
      <c r="H7429">
        <v>4.8804576907405996E-3</v>
      </c>
      <c r="I7429">
        <v>-2.8371522564552398</v>
      </c>
      <c r="J7429">
        <v>4.5532028231612199E-3</v>
      </c>
      <c r="X7429" t="str">
        <f t="shared" si="585"/>
        <v>grade_4_sex_2_t3_subsample_hoursprep_relative_age</v>
      </c>
      <c r="Y7429" t="str">
        <f t="shared" si="586"/>
        <v>-0.014</v>
      </c>
      <c r="Z7429" t="str">
        <f t="shared" si="587"/>
        <v>0.005</v>
      </c>
      <c r="AA7429" s="2" t="str">
        <f t="shared" si="588"/>
        <v>***</v>
      </c>
      <c r="AB7429" t="str">
        <f t="shared" si="589"/>
        <v>hoursprep ~ relative_age + as.factor(book) +      as.factor(year) | as.factor(school_id) |      0 | school_id</v>
      </c>
    </row>
    <row r="7430" spans="1:28">
      <c r="A7430">
        <v>7429</v>
      </c>
      <c r="B7430" t="s">
        <v>175</v>
      </c>
      <c r="C7430" t="b">
        <v>0</v>
      </c>
      <c r="D7430" t="s">
        <v>409</v>
      </c>
      <c r="E7430" t="s">
        <v>411</v>
      </c>
      <c r="F7430" t="s">
        <v>106</v>
      </c>
      <c r="G7430">
        <v>0.52196199427423196</v>
      </c>
      <c r="H7430">
        <v>5.5590673888234299E-2</v>
      </c>
      <c r="I7430">
        <v>9.3893805878957899</v>
      </c>
      <c r="J7430" s="10">
        <v>6.2232354688335199E-21</v>
      </c>
      <c r="X7430" t="str">
        <f t="shared" si="585"/>
        <v>grade_4_sex_2_t3_subsample_hoursprep_as.factor(book)2</v>
      </c>
      <c r="Y7430" t="str">
        <f t="shared" si="586"/>
        <v>0.522</v>
      </c>
      <c r="Z7430" t="str">
        <f t="shared" si="587"/>
        <v>0.056</v>
      </c>
      <c r="AA7430" s="2" t="str">
        <f t="shared" si="588"/>
        <v>***</v>
      </c>
      <c r="AB7430" t="str">
        <f t="shared" si="589"/>
        <v>hoursprep ~ relative_age + as.factor(book) +      as.factor(year) | as.factor(school_id) |      0 | school_id</v>
      </c>
    </row>
    <row r="7431" spans="1:28">
      <c r="A7431">
        <v>7430</v>
      </c>
      <c r="B7431" t="s">
        <v>175</v>
      </c>
      <c r="C7431" t="b">
        <v>0</v>
      </c>
      <c r="D7431" t="s">
        <v>409</v>
      </c>
      <c r="E7431" t="s">
        <v>411</v>
      </c>
      <c r="F7431" t="s">
        <v>107</v>
      </c>
      <c r="G7431">
        <v>0.83038318220539398</v>
      </c>
      <c r="H7431">
        <v>5.3808081364846501E-2</v>
      </c>
      <c r="I7431">
        <v>15.432313532515099</v>
      </c>
      <c r="J7431" s="10">
        <v>1.2369438028367699E-53</v>
      </c>
      <c r="X7431" t="str">
        <f t="shared" si="585"/>
        <v>grade_4_sex_2_t3_subsample_hoursprep_as.factor(book)3</v>
      </c>
      <c r="Y7431" t="str">
        <f t="shared" si="586"/>
        <v>0.830</v>
      </c>
      <c r="Z7431" t="str">
        <f t="shared" si="587"/>
        <v>0.054</v>
      </c>
      <c r="AA7431" s="2" t="str">
        <f t="shared" si="588"/>
        <v>***</v>
      </c>
      <c r="AB7431" t="str">
        <f t="shared" si="589"/>
        <v>hoursprep ~ relative_age + as.factor(book) +      as.factor(year) | as.factor(school_id) |      0 | school_id</v>
      </c>
    </row>
    <row r="7432" spans="1:28">
      <c r="A7432">
        <v>7431</v>
      </c>
      <c r="B7432" t="s">
        <v>175</v>
      </c>
      <c r="C7432" t="b">
        <v>0</v>
      </c>
      <c r="D7432" t="s">
        <v>409</v>
      </c>
      <c r="E7432" t="s">
        <v>411</v>
      </c>
      <c r="F7432" t="s">
        <v>108</v>
      </c>
      <c r="G7432">
        <v>1.3327355166882899</v>
      </c>
      <c r="H7432">
        <v>6.4250607449895594E-2</v>
      </c>
      <c r="I7432">
        <v>20.742769128332299</v>
      </c>
      <c r="J7432" s="10">
        <v>2.9115340511031302E-95</v>
      </c>
      <c r="X7432" t="str">
        <f t="shared" si="585"/>
        <v>grade_4_sex_2_t3_subsample_hoursprep_as.factor(book)4</v>
      </c>
      <c r="Y7432" t="str">
        <f t="shared" si="586"/>
        <v>1.333</v>
      </c>
      <c r="Z7432" t="str">
        <f t="shared" si="587"/>
        <v>0.064</v>
      </c>
      <c r="AA7432" s="2" t="str">
        <f t="shared" si="588"/>
        <v>***</v>
      </c>
      <c r="AB7432" t="str">
        <f t="shared" si="589"/>
        <v>hoursprep ~ relative_age + as.factor(book) +      as.factor(year) | as.factor(school_id) |      0 | school_id</v>
      </c>
    </row>
    <row r="7433" spans="1:28">
      <c r="A7433">
        <v>7432</v>
      </c>
      <c r="B7433" t="s">
        <v>175</v>
      </c>
      <c r="C7433" t="b">
        <v>0</v>
      </c>
      <c r="D7433" t="s">
        <v>409</v>
      </c>
      <c r="E7433" t="s">
        <v>411</v>
      </c>
      <c r="F7433" t="s">
        <v>109</v>
      </c>
      <c r="G7433">
        <v>1.7107741522306801</v>
      </c>
      <c r="H7433">
        <v>7.2364473564902596E-2</v>
      </c>
      <c r="I7433">
        <v>23.641077837681099</v>
      </c>
      <c r="J7433" s="10">
        <v>4.8553813670492797E-123</v>
      </c>
      <c r="X7433" t="str">
        <f t="shared" si="585"/>
        <v>grade_4_sex_2_t3_subsample_hoursprep_as.factor(book)5</v>
      </c>
      <c r="Y7433" t="str">
        <f t="shared" si="586"/>
        <v>1.711</v>
      </c>
      <c r="Z7433" t="str">
        <f t="shared" si="587"/>
        <v>0.072</v>
      </c>
      <c r="AA7433" s="2" t="str">
        <f t="shared" si="588"/>
        <v>***</v>
      </c>
      <c r="AB7433" t="str">
        <f t="shared" si="589"/>
        <v>hoursprep ~ relative_age + as.factor(book) +      as.factor(year) | as.factor(school_id) |      0 | school_id</v>
      </c>
    </row>
    <row r="7434" spans="1:28">
      <c r="A7434">
        <v>7433</v>
      </c>
      <c r="B7434" t="s">
        <v>175</v>
      </c>
      <c r="C7434" t="b">
        <v>0</v>
      </c>
      <c r="D7434" t="s">
        <v>409</v>
      </c>
      <c r="E7434" t="s">
        <v>411</v>
      </c>
      <c r="F7434" t="s">
        <v>110</v>
      </c>
      <c r="G7434">
        <v>1.0289638565057999</v>
      </c>
      <c r="H7434">
        <v>4.2116724492292798E-2</v>
      </c>
      <c r="I7434">
        <v>24.4312412446533</v>
      </c>
      <c r="J7434" s="10">
        <v>3.1384832971716398E-131</v>
      </c>
      <c r="X7434" t="str">
        <f t="shared" si="585"/>
        <v>grade_4_sex_2_t3_subsample_hoursprep_as.factor(year)2017</v>
      </c>
      <c r="Y7434" t="str">
        <f t="shared" si="586"/>
        <v>1.029</v>
      </c>
      <c r="Z7434" t="str">
        <f t="shared" si="587"/>
        <v>0.042</v>
      </c>
      <c r="AA7434" s="2" t="str">
        <f t="shared" si="588"/>
        <v>***</v>
      </c>
      <c r="AB7434" t="str">
        <f t="shared" si="589"/>
        <v>hoursprep ~ relative_age + as.factor(book) +      as.factor(year) | as.factor(school_id) |      0 | school_id</v>
      </c>
    </row>
    <row r="7435" spans="1:28">
      <c r="A7435">
        <v>7434</v>
      </c>
      <c r="B7435" t="s">
        <v>175</v>
      </c>
      <c r="C7435" t="b">
        <v>0</v>
      </c>
      <c r="D7435" t="s">
        <v>409</v>
      </c>
      <c r="E7435" t="s">
        <v>411</v>
      </c>
      <c r="F7435" t="s">
        <v>111</v>
      </c>
      <c r="G7435">
        <v>1.2626461730654901</v>
      </c>
      <c r="H7435">
        <v>4.03795851985451E-2</v>
      </c>
      <c r="I7435">
        <v>31.269419110104899</v>
      </c>
      <c r="J7435" s="10">
        <v>4.7276201084933298E-213</v>
      </c>
      <c r="X7435" t="str">
        <f t="shared" si="585"/>
        <v>grade_4_sex_2_t3_subsample_hoursprep_as.factor(year)2018</v>
      </c>
      <c r="Y7435" t="str">
        <f t="shared" si="586"/>
        <v>1.263</v>
      </c>
      <c r="Z7435" t="str">
        <f t="shared" si="587"/>
        <v>0.040</v>
      </c>
      <c r="AA7435" s="2" t="str">
        <f t="shared" si="588"/>
        <v>***</v>
      </c>
      <c r="AB7435" t="str">
        <f t="shared" si="589"/>
        <v>hoursprep ~ relative_age + as.factor(book) +      as.factor(year) | as.factor(school_id) |      0 | school_id</v>
      </c>
    </row>
    <row r="7436" spans="1:28">
      <c r="A7436">
        <v>7435</v>
      </c>
      <c r="B7436" t="s">
        <v>177</v>
      </c>
      <c r="C7436" t="b">
        <v>0</v>
      </c>
      <c r="D7436" t="s">
        <v>409</v>
      </c>
      <c r="E7436" t="s">
        <v>412</v>
      </c>
      <c r="F7436" t="s">
        <v>104</v>
      </c>
      <c r="G7436">
        <v>-1.12742198665711E-2</v>
      </c>
      <c r="H7436">
        <v>4.4774168822984397E-3</v>
      </c>
      <c r="I7436">
        <v>-2.5180187958695499</v>
      </c>
      <c r="J7436">
        <v>1.18039702915958E-2</v>
      </c>
      <c r="X7436" t="str">
        <f t="shared" si="585"/>
        <v>grade_9_sex_2_t3_subsample_hoursprep_relative_age</v>
      </c>
      <c r="Y7436" t="str">
        <f t="shared" si="586"/>
        <v>-0.011</v>
      </c>
      <c r="Z7436" t="str">
        <f t="shared" si="587"/>
        <v>0.004</v>
      </c>
      <c r="AA7436" s="2" t="str">
        <f t="shared" si="588"/>
        <v>**</v>
      </c>
      <c r="AB7436" t="str">
        <f t="shared" si="589"/>
        <v>hoursprep ~ relative_age + as.factor(book) +      as.factor(year) | as.factor(school_id) |      0 | school_id</v>
      </c>
    </row>
    <row r="7437" spans="1:28">
      <c r="A7437">
        <v>7436</v>
      </c>
      <c r="B7437" t="s">
        <v>177</v>
      </c>
      <c r="C7437" t="b">
        <v>0</v>
      </c>
      <c r="D7437" t="s">
        <v>409</v>
      </c>
      <c r="E7437" t="s">
        <v>412</v>
      </c>
      <c r="F7437" t="s">
        <v>106</v>
      </c>
      <c r="G7437">
        <v>0.315661434103711</v>
      </c>
      <c r="H7437">
        <v>5.6402014430210298E-2</v>
      </c>
      <c r="I7437">
        <v>5.5966340438832702</v>
      </c>
      <c r="J7437" s="10">
        <v>2.19389391407879E-8</v>
      </c>
      <c r="X7437" t="str">
        <f t="shared" si="585"/>
        <v>grade_9_sex_2_t3_subsample_hoursprep_as.factor(book)2</v>
      </c>
      <c r="Y7437" t="str">
        <f t="shared" si="586"/>
        <v>0.316</v>
      </c>
      <c r="Z7437" t="str">
        <f t="shared" si="587"/>
        <v>0.056</v>
      </c>
      <c r="AA7437" s="2" t="str">
        <f t="shared" si="588"/>
        <v>***</v>
      </c>
      <c r="AB7437" t="str">
        <f t="shared" si="589"/>
        <v>hoursprep ~ relative_age + as.factor(book) +      as.factor(year) | as.factor(school_id) |      0 | school_id</v>
      </c>
    </row>
    <row r="7438" spans="1:28">
      <c r="A7438">
        <v>7437</v>
      </c>
      <c r="B7438" t="s">
        <v>177</v>
      </c>
      <c r="C7438" t="b">
        <v>0</v>
      </c>
      <c r="D7438" t="s">
        <v>409</v>
      </c>
      <c r="E7438" t="s">
        <v>412</v>
      </c>
      <c r="F7438" t="s">
        <v>107</v>
      </c>
      <c r="G7438">
        <v>0.577166234176551</v>
      </c>
      <c r="H7438">
        <v>5.2625648472673398E-2</v>
      </c>
      <c r="I7438">
        <v>10.9673942445812</v>
      </c>
      <c r="J7438" s="10">
        <v>5.7860204911153204E-28</v>
      </c>
      <c r="X7438" t="str">
        <f t="shared" si="585"/>
        <v>grade_9_sex_2_t3_subsample_hoursprep_as.factor(book)3</v>
      </c>
      <c r="Y7438" t="str">
        <f t="shared" si="586"/>
        <v>0.577</v>
      </c>
      <c r="Z7438" t="str">
        <f t="shared" si="587"/>
        <v>0.053</v>
      </c>
      <c r="AA7438" s="2" t="str">
        <f t="shared" si="588"/>
        <v>***</v>
      </c>
      <c r="AB7438" t="str">
        <f t="shared" si="589"/>
        <v>hoursprep ~ relative_age + as.factor(book) +      as.factor(year) | as.factor(school_id) |      0 | school_id</v>
      </c>
    </row>
    <row r="7439" spans="1:28">
      <c r="A7439">
        <v>7438</v>
      </c>
      <c r="B7439" t="s">
        <v>177</v>
      </c>
      <c r="C7439" t="b">
        <v>0</v>
      </c>
      <c r="D7439" t="s">
        <v>409</v>
      </c>
      <c r="E7439" t="s">
        <v>412</v>
      </c>
      <c r="F7439" t="s">
        <v>108</v>
      </c>
      <c r="G7439">
        <v>0.81951776762857098</v>
      </c>
      <c r="H7439">
        <v>5.6241669396989998E-2</v>
      </c>
      <c r="I7439">
        <v>14.5713627709712</v>
      </c>
      <c r="J7439" s="10">
        <v>5.0458529585164397E-48</v>
      </c>
      <c r="X7439" t="str">
        <f t="shared" si="585"/>
        <v>grade_9_sex_2_t3_subsample_hoursprep_as.factor(book)4</v>
      </c>
      <c r="Y7439" t="str">
        <f t="shared" si="586"/>
        <v>0.820</v>
      </c>
      <c r="Z7439" t="str">
        <f t="shared" si="587"/>
        <v>0.056</v>
      </c>
      <c r="AA7439" s="2" t="str">
        <f t="shared" si="588"/>
        <v>***</v>
      </c>
      <c r="AB7439" t="str">
        <f t="shared" si="589"/>
        <v>hoursprep ~ relative_age + as.factor(book) +      as.factor(year) | as.factor(school_id) |      0 | school_id</v>
      </c>
    </row>
    <row r="7440" spans="1:28">
      <c r="A7440">
        <v>7439</v>
      </c>
      <c r="B7440" t="s">
        <v>177</v>
      </c>
      <c r="C7440" t="b">
        <v>0</v>
      </c>
      <c r="D7440" t="s">
        <v>409</v>
      </c>
      <c r="E7440" t="s">
        <v>412</v>
      </c>
      <c r="F7440" t="s">
        <v>109</v>
      </c>
      <c r="G7440">
        <v>0.84995064001062703</v>
      </c>
      <c r="H7440">
        <v>6.5299573413951401E-2</v>
      </c>
      <c r="I7440">
        <v>13.016174464457301</v>
      </c>
      <c r="J7440" s="10">
        <v>1.1009845810282901E-38</v>
      </c>
      <c r="X7440" t="str">
        <f t="shared" si="585"/>
        <v>grade_9_sex_2_t3_subsample_hoursprep_as.factor(book)5</v>
      </c>
      <c r="Y7440" t="str">
        <f t="shared" si="586"/>
        <v>0.850</v>
      </c>
      <c r="Z7440" t="str">
        <f t="shared" si="587"/>
        <v>0.065</v>
      </c>
      <c r="AA7440" s="2" t="str">
        <f t="shared" si="588"/>
        <v>***</v>
      </c>
      <c r="AB7440" t="str">
        <f t="shared" si="589"/>
        <v>hoursprep ~ relative_age + as.factor(book) +      as.factor(year) | as.factor(school_id) |      0 | school_id</v>
      </c>
    </row>
    <row r="7441" spans="1:28">
      <c r="A7441">
        <v>7440</v>
      </c>
      <c r="B7441" t="s">
        <v>177</v>
      </c>
      <c r="C7441" t="b">
        <v>0</v>
      </c>
      <c r="D7441" t="s">
        <v>409</v>
      </c>
      <c r="E7441" t="s">
        <v>412</v>
      </c>
      <c r="F7441" t="s">
        <v>110</v>
      </c>
      <c r="G7441">
        <v>0.186635518349446</v>
      </c>
      <c r="H7441">
        <v>4.5757315724209602E-2</v>
      </c>
      <c r="I7441">
        <v>4.0788126531360103</v>
      </c>
      <c r="J7441" s="10">
        <v>4.53176012247303E-5</v>
      </c>
      <c r="X7441" t="str">
        <f t="shared" si="585"/>
        <v>grade_9_sex_2_t3_subsample_hoursprep_as.factor(year)2017</v>
      </c>
      <c r="Y7441" t="str">
        <f t="shared" si="586"/>
        <v>0.187</v>
      </c>
      <c r="Z7441" t="str">
        <f t="shared" si="587"/>
        <v>0.046</v>
      </c>
      <c r="AA7441" s="2" t="str">
        <f t="shared" si="588"/>
        <v>***</v>
      </c>
      <c r="AB7441" t="str">
        <f t="shared" si="589"/>
        <v>hoursprep ~ relative_age + as.factor(book) +      as.factor(year) | as.factor(school_id) |      0 | school_id</v>
      </c>
    </row>
    <row r="7442" spans="1:28">
      <c r="A7442">
        <v>7441</v>
      </c>
      <c r="B7442" t="s">
        <v>177</v>
      </c>
      <c r="C7442" t="b">
        <v>0</v>
      </c>
      <c r="D7442" t="s">
        <v>409</v>
      </c>
      <c r="E7442" t="s">
        <v>412</v>
      </c>
      <c r="F7442" t="s">
        <v>111</v>
      </c>
      <c r="G7442">
        <v>0.17297080443769799</v>
      </c>
      <c r="H7442">
        <v>4.3236183678513299E-2</v>
      </c>
      <c r="I7442">
        <v>4.0006029607941098</v>
      </c>
      <c r="J7442" s="10">
        <v>6.3247833066695704E-5</v>
      </c>
      <c r="X7442" t="str">
        <f t="shared" si="585"/>
        <v>grade_9_sex_2_t3_subsample_hoursprep_as.factor(year)2018</v>
      </c>
      <c r="Y7442" t="str">
        <f t="shared" si="586"/>
        <v>0.173</v>
      </c>
      <c r="Z7442" t="str">
        <f t="shared" si="587"/>
        <v>0.043</v>
      </c>
      <c r="AA7442" s="2" t="str">
        <f t="shared" si="588"/>
        <v>***</v>
      </c>
      <c r="AB7442" t="str">
        <f t="shared" si="589"/>
        <v>hoursprep ~ relative_age + as.factor(book) +      as.factor(year) | as.factor(school_id) |      0 | school_id</v>
      </c>
    </row>
    <row r="7443" spans="1:28">
      <c r="A7443">
        <v>7442</v>
      </c>
      <c r="B7443" t="s">
        <v>179</v>
      </c>
      <c r="C7443" t="b">
        <v>0</v>
      </c>
      <c r="D7443" t="s">
        <v>409</v>
      </c>
      <c r="E7443" t="s">
        <v>413</v>
      </c>
      <c r="F7443" t="s">
        <v>104</v>
      </c>
      <c r="G7443">
        <v>-1.49739480305115E-2</v>
      </c>
      <c r="H7443">
        <v>4.0045123948052501E-3</v>
      </c>
      <c r="I7443">
        <v>-3.7392687434145802</v>
      </c>
      <c r="J7443">
        <v>1.8470961441112199E-4</v>
      </c>
      <c r="X7443" t="str">
        <f t="shared" si="585"/>
        <v>grade_8_sex_2_t3_subsample_hoursprep_relative_age</v>
      </c>
      <c r="Y7443" t="str">
        <f t="shared" si="586"/>
        <v>-0.015</v>
      </c>
      <c r="Z7443" t="str">
        <f t="shared" si="587"/>
        <v>0.004</v>
      </c>
      <c r="AA7443" s="2" t="str">
        <f t="shared" si="588"/>
        <v>***</v>
      </c>
      <c r="AB7443" t="str">
        <f t="shared" si="589"/>
        <v>hoursprep ~ relative_age + as.factor(book) +      as.factor(year) | as.factor(school_id) |      0 | school_id</v>
      </c>
    </row>
    <row r="7444" spans="1:28">
      <c r="A7444">
        <v>7443</v>
      </c>
      <c r="B7444" t="s">
        <v>179</v>
      </c>
      <c r="C7444" t="b">
        <v>0</v>
      </c>
      <c r="D7444" t="s">
        <v>409</v>
      </c>
      <c r="E7444" t="s">
        <v>413</v>
      </c>
      <c r="F7444" t="s">
        <v>106</v>
      </c>
      <c r="G7444">
        <v>0.29031488456682802</v>
      </c>
      <c r="H7444">
        <v>5.0879568245077E-2</v>
      </c>
      <c r="I7444">
        <v>5.7059227226229101</v>
      </c>
      <c r="J7444" s="10">
        <v>1.1620008075855601E-8</v>
      </c>
      <c r="X7444" t="str">
        <f t="shared" si="585"/>
        <v>grade_8_sex_2_t3_subsample_hoursprep_as.factor(book)2</v>
      </c>
      <c r="Y7444" t="str">
        <f t="shared" si="586"/>
        <v>0.290</v>
      </c>
      <c r="Z7444" t="str">
        <f t="shared" si="587"/>
        <v>0.051</v>
      </c>
      <c r="AA7444" s="2" t="str">
        <f t="shared" si="588"/>
        <v>***</v>
      </c>
      <c r="AB7444" t="str">
        <f t="shared" si="589"/>
        <v>hoursprep ~ relative_age + as.factor(book) +      as.factor(year) | as.factor(school_id) |      0 | school_id</v>
      </c>
    </row>
    <row r="7445" spans="1:28">
      <c r="A7445">
        <v>7444</v>
      </c>
      <c r="B7445" t="s">
        <v>179</v>
      </c>
      <c r="C7445" t="b">
        <v>0</v>
      </c>
      <c r="D7445" t="s">
        <v>409</v>
      </c>
      <c r="E7445" t="s">
        <v>413</v>
      </c>
      <c r="F7445" t="s">
        <v>107</v>
      </c>
      <c r="G7445">
        <v>0.46463096264620601</v>
      </c>
      <c r="H7445">
        <v>4.8916173323397497E-2</v>
      </c>
      <c r="I7445">
        <v>9.4985141125903301</v>
      </c>
      <c r="J7445" s="10">
        <v>2.1960323727093901E-21</v>
      </c>
      <c r="X7445" t="str">
        <f t="shared" si="585"/>
        <v>grade_8_sex_2_t3_subsample_hoursprep_as.factor(book)3</v>
      </c>
      <c r="Y7445" t="str">
        <f t="shared" si="586"/>
        <v>0.465</v>
      </c>
      <c r="Z7445" t="str">
        <f t="shared" si="587"/>
        <v>0.049</v>
      </c>
      <c r="AA7445" s="2" t="str">
        <f t="shared" si="588"/>
        <v>***</v>
      </c>
      <c r="AB7445" t="str">
        <f t="shared" si="589"/>
        <v>hoursprep ~ relative_age + as.factor(book) +      as.factor(year) | as.factor(school_id) |      0 | school_id</v>
      </c>
    </row>
    <row r="7446" spans="1:28">
      <c r="A7446">
        <v>7445</v>
      </c>
      <c r="B7446" t="s">
        <v>179</v>
      </c>
      <c r="C7446" t="b">
        <v>0</v>
      </c>
      <c r="D7446" t="s">
        <v>409</v>
      </c>
      <c r="E7446" t="s">
        <v>413</v>
      </c>
      <c r="F7446" t="s">
        <v>108</v>
      </c>
      <c r="G7446">
        <v>0.73237972415747299</v>
      </c>
      <c r="H7446">
        <v>5.4500939556872498E-2</v>
      </c>
      <c r="I7446">
        <v>13.4379284121006</v>
      </c>
      <c r="J7446" s="10">
        <v>4.0972228829860398E-41</v>
      </c>
      <c r="X7446" t="str">
        <f t="shared" si="585"/>
        <v>grade_8_sex_2_t3_subsample_hoursprep_as.factor(book)4</v>
      </c>
      <c r="Y7446" t="str">
        <f t="shared" si="586"/>
        <v>0.732</v>
      </c>
      <c r="Z7446" t="str">
        <f t="shared" si="587"/>
        <v>0.055</v>
      </c>
      <c r="AA7446" s="2" t="str">
        <f t="shared" si="588"/>
        <v>***</v>
      </c>
      <c r="AB7446" t="str">
        <f t="shared" si="589"/>
        <v>hoursprep ~ relative_age + as.factor(book) +      as.factor(year) | as.factor(school_id) |      0 | school_id</v>
      </c>
    </row>
    <row r="7447" spans="1:28">
      <c r="A7447">
        <v>7446</v>
      </c>
      <c r="B7447" t="s">
        <v>179</v>
      </c>
      <c r="C7447" t="b">
        <v>0</v>
      </c>
      <c r="D7447" t="s">
        <v>409</v>
      </c>
      <c r="E7447" t="s">
        <v>413</v>
      </c>
      <c r="F7447" t="s">
        <v>109</v>
      </c>
      <c r="G7447">
        <v>0.76894751194608701</v>
      </c>
      <c r="H7447">
        <v>5.8139263648444503E-2</v>
      </c>
      <c r="I7447">
        <v>13.225958907834601</v>
      </c>
      <c r="J7447" s="10">
        <v>6.9720334294963904E-40</v>
      </c>
      <c r="X7447" t="str">
        <f t="shared" si="585"/>
        <v>grade_8_sex_2_t3_subsample_hoursprep_as.factor(book)5</v>
      </c>
      <c r="Y7447" t="str">
        <f t="shared" si="586"/>
        <v>0.769</v>
      </c>
      <c r="Z7447" t="str">
        <f t="shared" si="587"/>
        <v>0.058</v>
      </c>
      <c r="AA7447" s="2" t="str">
        <f t="shared" si="588"/>
        <v>***</v>
      </c>
      <c r="AB7447" t="str">
        <f t="shared" si="589"/>
        <v>hoursprep ~ relative_age + as.factor(book) +      as.factor(year) | as.factor(school_id) |      0 | school_id</v>
      </c>
    </row>
    <row r="7448" spans="1:28">
      <c r="A7448">
        <v>7447</v>
      </c>
      <c r="B7448" t="s">
        <v>179</v>
      </c>
      <c r="C7448" t="b">
        <v>0</v>
      </c>
      <c r="D7448" t="s">
        <v>409</v>
      </c>
      <c r="E7448" t="s">
        <v>413</v>
      </c>
      <c r="F7448" t="s">
        <v>110</v>
      </c>
      <c r="G7448">
        <v>0.34592646695912399</v>
      </c>
      <c r="H7448">
        <v>3.9779894610584197E-2</v>
      </c>
      <c r="I7448">
        <v>8.6960126552744406</v>
      </c>
      <c r="J7448" s="10">
        <v>3.5134370794331099E-18</v>
      </c>
      <c r="X7448" t="str">
        <f t="shared" si="585"/>
        <v>grade_8_sex_2_t3_subsample_hoursprep_as.factor(year)2017</v>
      </c>
      <c r="Y7448" t="str">
        <f t="shared" si="586"/>
        <v>0.346</v>
      </c>
      <c r="Z7448" t="str">
        <f t="shared" si="587"/>
        <v>0.040</v>
      </c>
      <c r="AA7448" s="2" t="str">
        <f t="shared" si="588"/>
        <v>***</v>
      </c>
      <c r="AB7448" t="str">
        <f t="shared" si="589"/>
        <v>hoursprep ~ relative_age + as.factor(book) +      as.factor(year) | as.factor(school_id) |      0 | school_id</v>
      </c>
    </row>
    <row r="7449" spans="1:28">
      <c r="A7449">
        <v>7448</v>
      </c>
      <c r="B7449" t="s">
        <v>179</v>
      </c>
      <c r="C7449" t="b">
        <v>0</v>
      </c>
      <c r="D7449" t="s">
        <v>409</v>
      </c>
      <c r="E7449" t="s">
        <v>413</v>
      </c>
      <c r="F7449" t="s">
        <v>111</v>
      </c>
      <c r="G7449">
        <v>0.19993865784088499</v>
      </c>
      <c r="H7449">
        <v>3.7884494709624898E-2</v>
      </c>
      <c r="I7449">
        <v>5.27758544421311</v>
      </c>
      <c r="J7449" s="10">
        <v>1.3130283373626999E-7</v>
      </c>
      <c r="X7449" t="str">
        <f t="shared" si="585"/>
        <v>grade_8_sex_2_t3_subsample_hoursprep_as.factor(year)2018</v>
      </c>
      <c r="Y7449" t="str">
        <f t="shared" si="586"/>
        <v>0.200</v>
      </c>
      <c r="Z7449" t="str">
        <f t="shared" si="587"/>
        <v>0.038</v>
      </c>
      <c r="AA7449" s="2" t="str">
        <f t="shared" si="588"/>
        <v>***</v>
      </c>
      <c r="AB7449" t="str">
        <f t="shared" si="589"/>
        <v>hoursprep ~ relative_age + as.factor(book) +      as.factor(year) | as.factor(school_id) |      0 | school_id</v>
      </c>
    </row>
    <row r="7450" spans="1:28">
      <c r="A7450">
        <v>7449</v>
      </c>
      <c r="B7450" t="s">
        <v>181</v>
      </c>
      <c r="C7450" t="b">
        <v>0</v>
      </c>
      <c r="D7450" t="s">
        <v>409</v>
      </c>
      <c r="E7450" t="s">
        <v>414</v>
      </c>
      <c r="F7450" t="s">
        <v>104</v>
      </c>
      <c r="G7450">
        <v>-1.12266671306189E-2</v>
      </c>
      <c r="H7450">
        <v>4.6135032038474898E-3</v>
      </c>
      <c r="I7450">
        <v>-2.4334365089973899</v>
      </c>
      <c r="J7450">
        <v>1.49588074666382E-2</v>
      </c>
      <c r="X7450" t="str">
        <f t="shared" si="585"/>
        <v>grade_6_sex_2_t3_subsample_hoursprep_relative_age</v>
      </c>
      <c r="Y7450" t="str">
        <f t="shared" si="586"/>
        <v>-0.011</v>
      </c>
      <c r="Z7450" t="str">
        <f t="shared" si="587"/>
        <v>0.005</v>
      </c>
      <c r="AA7450" s="2" t="str">
        <f t="shared" si="588"/>
        <v>**</v>
      </c>
      <c r="AB7450" t="str">
        <f t="shared" si="589"/>
        <v>hoursprep ~ relative_age + as.factor(book) +      as.factor(year) | as.factor(school_id) |      0 | school_id</v>
      </c>
    </row>
    <row r="7451" spans="1:28">
      <c r="A7451">
        <v>7450</v>
      </c>
      <c r="B7451" t="s">
        <v>181</v>
      </c>
      <c r="C7451" t="b">
        <v>0</v>
      </c>
      <c r="D7451" t="s">
        <v>409</v>
      </c>
      <c r="E7451" t="s">
        <v>414</v>
      </c>
      <c r="F7451" t="s">
        <v>106</v>
      </c>
      <c r="G7451">
        <v>0.394988512089397</v>
      </c>
      <c r="H7451">
        <v>5.9075867109619103E-2</v>
      </c>
      <c r="I7451">
        <v>6.6861229705942398</v>
      </c>
      <c r="J7451" s="10">
        <v>2.30918581990033E-11</v>
      </c>
      <c r="X7451" t="str">
        <f t="shared" si="585"/>
        <v>grade_6_sex_2_t3_subsample_hoursprep_as.factor(book)2</v>
      </c>
      <c r="Y7451" t="str">
        <f t="shared" si="586"/>
        <v>0.395</v>
      </c>
      <c r="Z7451" t="str">
        <f t="shared" si="587"/>
        <v>0.059</v>
      </c>
      <c r="AA7451" s="2" t="str">
        <f t="shared" si="588"/>
        <v>***</v>
      </c>
      <c r="AB7451" t="str">
        <f t="shared" si="589"/>
        <v>hoursprep ~ relative_age + as.factor(book) +      as.factor(year) | as.factor(school_id) |      0 | school_id</v>
      </c>
    </row>
    <row r="7452" spans="1:28">
      <c r="A7452">
        <v>7451</v>
      </c>
      <c r="B7452" t="s">
        <v>181</v>
      </c>
      <c r="C7452" t="b">
        <v>0</v>
      </c>
      <c r="D7452" t="s">
        <v>409</v>
      </c>
      <c r="E7452" t="s">
        <v>414</v>
      </c>
      <c r="F7452" t="s">
        <v>107</v>
      </c>
      <c r="G7452">
        <v>0.711842500959316</v>
      </c>
      <c r="H7452">
        <v>5.5761819001733701E-2</v>
      </c>
      <c r="I7452">
        <v>12.765769010103201</v>
      </c>
      <c r="J7452" s="10">
        <v>2.8093267274497702E-37</v>
      </c>
      <c r="X7452" t="str">
        <f t="shared" si="585"/>
        <v>grade_6_sex_2_t3_subsample_hoursprep_as.factor(book)3</v>
      </c>
      <c r="Y7452" t="str">
        <f t="shared" si="586"/>
        <v>0.712</v>
      </c>
      <c r="Z7452" t="str">
        <f t="shared" si="587"/>
        <v>0.056</v>
      </c>
      <c r="AA7452" s="2" t="str">
        <f t="shared" si="588"/>
        <v>***</v>
      </c>
      <c r="AB7452" t="str">
        <f t="shared" si="589"/>
        <v>hoursprep ~ relative_age + as.factor(book) +      as.factor(year) | as.factor(school_id) |      0 | school_id</v>
      </c>
    </row>
    <row r="7453" spans="1:28">
      <c r="A7453">
        <v>7452</v>
      </c>
      <c r="B7453" t="s">
        <v>181</v>
      </c>
      <c r="C7453" t="b">
        <v>0</v>
      </c>
      <c r="D7453" t="s">
        <v>409</v>
      </c>
      <c r="E7453" t="s">
        <v>414</v>
      </c>
      <c r="F7453" t="s">
        <v>108</v>
      </c>
      <c r="G7453">
        <v>1.0452961711120601</v>
      </c>
      <c r="H7453">
        <v>6.2844214741850396E-2</v>
      </c>
      <c r="I7453">
        <v>16.6331328254462</v>
      </c>
      <c r="J7453" s="10">
        <v>5.3155036805705396E-62</v>
      </c>
      <c r="X7453" t="str">
        <f t="shared" si="585"/>
        <v>grade_6_sex_2_t3_subsample_hoursprep_as.factor(book)4</v>
      </c>
      <c r="Y7453" t="str">
        <f t="shared" si="586"/>
        <v>1.045</v>
      </c>
      <c r="Z7453" t="str">
        <f t="shared" si="587"/>
        <v>0.063</v>
      </c>
      <c r="AA7453" s="2" t="str">
        <f t="shared" si="588"/>
        <v>***</v>
      </c>
      <c r="AB7453" t="str">
        <f t="shared" si="589"/>
        <v>hoursprep ~ relative_age + as.factor(book) +      as.factor(year) | as.factor(school_id) |      0 | school_id</v>
      </c>
    </row>
    <row r="7454" spans="1:28">
      <c r="A7454">
        <v>7453</v>
      </c>
      <c r="B7454" t="s">
        <v>181</v>
      </c>
      <c r="C7454" t="b">
        <v>0</v>
      </c>
      <c r="D7454" t="s">
        <v>409</v>
      </c>
      <c r="E7454" t="s">
        <v>414</v>
      </c>
      <c r="F7454" t="s">
        <v>109</v>
      </c>
      <c r="G7454">
        <v>1.5004110114173299</v>
      </c>
      <c r="H7454">
        <v>7.0053416096345494E-2</v>
      </c>
      <c r="I7454">
        <v>21.418099145283598</v>
      </c>
      <c r="J7454" s="10">
        <v>1.9586764505213499E-101</v>
      </c>
      <c r="X7454" t="str">
        <f t="shared" si="585"/>
        <v>grade_6_sex_2_t3_subsample_hoursprep_as.factor(book)5</v>
      </c>
      <c r="Y7454" t="str">
        <f t="shared" si="586"/>
        <v>1.500</v>
      </c>
      <c r="Z7454" t="str">
        <f t="shared" si="587"/>
        <v>0.070</v>
      </c>
      <c r="AA7454" s="2" t="str">
        <f t="shared" si="588"/>
        <v>***</v>
      </c>
      <c r="AB7454" t="str">
        <f t="shared" si="589"/>
        <v>hoursprep ~ relative_age + as.factor(book) +      as.factor(year) | as.factor(school_id) |      0 | school_id</v>
      </c>
    </row>
    <row r="7455" spans="1:28">
      <c r="A7455">
        <v>7454</v>
      </c>
      <c r="B7455" t="s">
        <v>181</v>
      </c>
      <c r="C7455" t="b">
        <v>0</v>
      </c>
      <c r="D7455" t="s">
        <v>409</v>
      </c>
      <c r="E7455" t="s">
        <v>414</v>
      </c>
      <c r="F7455" t="s">
        <v>110</v>
      </c>
      <c r="G7455">
        <v>0.60639616916657602</v>
      </c>
      <c r="H7455">
        <v>3.7150566353296798E-2</v>
      </c>
      <c r="I7455">
        <v>16.322662847177899</v>
      </c>
      <c r="J7455" s="10">
        <v>8.8436928378632199E-60</v>
      </c>
      <c r="X7455" t="str">
        <f t="shared" si="585"/>
        <v>grade_6_sex_2_t3_subsample_hoursprep_as.factor(year)2017</v>
      </c>
      <c r="Y7455" t="str">
        <f t="shared" si="586"/>
        <v>0.606</v>
      </c>
      <c r="Z7455" t="str">
        <f t="shared" si="587"/>
        <v>0.037</v>
      </c>
      <c r="AA7455" s="2" t="str">
        <f t="shared" si="588"/>
        <v>***</v>
      </c>
      <c r="AB7455" t="str">
        <f t="shared" si="589"/>
        <v>hoursprep ~ relative_age + as.factor(book) +      as.factor(year) | as.factor(school_id) |      0 | school_id</v>
      </c>
    </row>
    <row r="7456" spans="1:28">
      <c r="A7456">
        <v>7455</v>
      </c>
      <c r="B7456" t="s">
        <v>181</v>
      </c>
      <c r="C7456" t="b">
        <v>0</v>
      </c>
      <c r="D7456" t="s">
        <v>409</v>
      </c>
      <c r="E7456" t="s">
        <v>414</v>
      </c>
      <c r="F7456" t="s">
        <v>111</v>
      </c>
      <c r="G7456">
        <v>0.76660514515237399</v>
      </c>
      <c r="H7456">
        <v>3.90439334406424E-2</v>
      </c>
      <c r="I7456">
        <v>19.634424034602599</v>
      </c>
      <c r="J7456" s="10">
        <v>1.35529218794839E-85</v>
      </c>
      <c r="X7456" t="str">
        <f t="shared" si="585"/>
        <v>grade_6_sex_2_t3_subsample_hoursprep_as.factor(year)2018</v>
      </c>
      <c r="Y7456" t="str">
        <f t="shared" si="586"/>
        <v>0.767</v>
      </c>
      <c r="Z7456" t="str">
        <f t="shared" si="587"/>
        <v>0.039</v>
      </c>
      <c r="AA7456" s="2" t="str">
        <f t="shared" si="588"/>
        <v>***</v>
      </c>
      <c r="AB7456" t="str">
        <f t="shared" si="589"/>
        <v>hoursprep ~ relative_age + as.factor(book) +      as.factor(year) | as.factor(school_id) |      0 | school_id</v>
      </c>
    </row>
    <row r="7457" spans="1:28">
      <c r="A7457">
        <v>7456</v>
      </c>
      <c r="B7457" t="s">
        <v>183</v>
      </c>
      <c r="C7457" t="b">
        <v>0</v>
      </c>
      <c r="D7457" t="s">
        <v>409</v>
      </c>
      <c r="E7457" t="s">
        <v>415</v>
      </c>
      <c r="F7457" t="s">
        <v>104</v>
      </c>
      <c r="G7457">
        <v>-1.67407413410346E-2</v>
      </c>
      <c r="H7457">
        <v>4.5552848972461001E-3</v>
      </c>
      <c r="I7457">
        <v>-3.6750152226823798</v>
      </c>
      <c r="J7457">
        <v>2.3802235346272801E-4</v>
      </c>
      <c r="X7457" t="str">
        <f t="shared" si="585"/>
        <v>grade_5_sex_2_t3_subsample_hoursprep_relative_age</v>
      </c>
      <c r="Y7457" t="str">
        <f t="shared" si="586"/>
        <v>-0.017</v>
      </c>
      <c r="Z7457" t="str">
        <f t="shared" si="587"/>
        <v>0.005</v>
      </c>
      <c r="AA7457" s="2" t="str">
        <f t="shared" si="588"/>
        <v>***</v>
      </c>
      <c r="AB7457" t="str">
        <f t="shared" si="589"/>
        <v>hoursprep ~ relative_age + as.factor(book) +      as.factor(year) | as.factor(school_id) |      0 | school_id</v>
      </c>
    </row>
    <row r="7458" spans="1:28">
      <c r="A7458">
        <v>7457</v>
      </c>
      <c r="B7458" t="s">
        <v>183</v>
      </c>
      <c r="C7458" t="b">
        <v>0</v>
      </c>
      <c r="D7458" t="s">
        <v>409</v>
      </c>
      <c r="E7458" t="s">
        <v>415</v>
      </c>
      <c r="F7458" t="s">
        <v>106</v>
      </c>
      <c r="G7458">
        <v>0.47205610221231398</v>
      </c>
      <c r="H7458">
        <v>5.7160533317484899E-2</v>
      </c>
      <c r="I7458">
        <v>8.2584271841969805</v>
      </c>
      <c r="J7458" s="10">
        <v>1.5028847943195401E-16</v>
      </c>
      <c r="X7458" t="str">
        <f t="shared" si="585"/>
        <v>grade_5_sex_2_t3_subsample_hoursprep_as.factor(book)2</v>
      </c>
      <c r="Y7458" t="str">
        <f t="shared" si="586"/>
        <v>0.472</v>
      </c>
      <c r="Z7458" t="str">
        <f t="shared" si="587"/>
        <v>0.057</v>
      </c>
      <c r="AA7458" s="2" t="str">
        <f t="shared" si="588"/>
        <v>***</v>
      </c>
      <c r="AB7458" t="str">
        <f t="shared" si="589"/>
        <v>hoursprep ~ relative_age + as.factor(book) +      as.factor(year) | as.factor(school_id) |      0 | school_id</v>
      </c>
    </row>
    <row r="7459" spans="1:28">
      <c r="A7459">
        <v>7458</v>
      </c>
      <c r="B7459" t="s">
        <v>183</v>
      </c>
      <c r="C7459" t="b">
        <v>0</v>
      </c>
      <c r="D7459" t="s">
        <v>409</v>
      </c>
      <c r="E7459" t="s">
        <v>415</v>
      </c>
      <c r="F7459" t="s">
        <v>107</v>
      </c>
      <c r="G7459">
        <v>0.82336983480520798</v>
      </c>
      <c r="H7459">
        <v>5.4753982071031701E-2</v>
      </c>
      <c r="I7459">
        <v>15.037624729048201</v>
      </c>
      <c r="J7459" s="10">
        <v>5.0527260502246801E-51</v>
      </c>
      <c r="X7459" t="str">
        <f t="shared" si="585"/>
        <v>grade_5_sex_2_t3_subsample_hoursprep_as.factor(book)3</v>
      </c>
      <c r="Y7459" t="str">
        <f t="shared" si="586"/>
        <v>0.823</v>
      </c>
      <c r="Z7459" t="str">
        <f t="shared" si="587"/>
        <v>0.055</v>
      </c>
      <c r="AA7459" s="2" t="str">
        <f t="shared" si="588"/>
        <v>***</v>
      </c>
      <c r="AB7459" t="str">
        <f t="shared" si="589"/>
        <v>hoursprep ~ relative_age + as.factor(book) +      as.factor(year) | as.factor(school_id) |      0 | school_id</v>
      </c>
    </row>
    <row r="7460" spans="1:28">
      <c r="A7460">
        <v>7459</v>
      </c>
      <c r="B7460" t="s">
        <v>183</v>
      </c>
      <c r="C7460" t="b">
        <v>0</v>
      </c>
      <c r="D7460" t="s">
        <v>409</v>
      </c>
      <c r="E7460" t="s">
        <v>415</v>
      </c>
      <c r="F7460" t="s">
        <v>108</v>
      </c>
      <c r="G7460">
        <v>1.20101869116056</v>
      </c>
      <c r="H7460">
        <v>5.9699837027363901E-2</v>
      </c>
      <c r="I7460">
        <v>20.1176209343765</v>
      </c>
      <c r="J7460" s="10">
        <v>9.5931543923269206E-90</v>
      </c>
      <c r="X7460" t="str">
        <f t="shared" si="585"/>
        <v>grade_5_sex_2_t3_subsample_hoursprep_as.factor(book)4</v>
      </c>
      <c r="Y7460" t="str">
        <f t="shared" si="586"/>
        <v>1.201</v>
      </c>
      <c r="Z7460" t="str">
        <f t="shared" si="587"/>
        <v>0.060</v>
      </c>
      <c r="AA7460" s="2" t="str">
        <f t="shared" si="588"/>
        <v>***</v>
      </c>
      <c r="AB7460" t="str">
        <f t="shared" si="589"/>
        <v>hoursprep ~ relative_age + as.factor(book) +      as.factor(year) | as.factor(school_id) |      0 | school_id</v>
      </c>
    </row>
    <row r="7461" spans="1:28">
      <c r="A7461">
        <v>7460</v>
      </c>
      <c r="B7461" t="s">
        <v>183</v>
      </c>
      <c r="C7461" t="b">
        <v>0</v>
      </c>
      <c r="D7461" t="s">
        <v>409</v>
      </c>
      <c r="E7461" t="s">
        <v>415</v>
      </c>
      <c r="F7461" t="s">
        <v>109</v>
      </c>
      <c r="G7461">
        <v>1.6610603557297401</v>
      </c>
      <c r="H7461">
        <v>7.0335322668657899E-2</v>
      </c>
      <c r="I7461">
        <v>23.616303909698601</v>
      </c>
      <c r="J7461" s="10">
        <v>8.4400746008838498E-123</v>
      </c>
      <c r="X7461" t="str">
        <f t="shared" si="585"/>
        <v>grade_5_sex_2_t3_subsample_hoursprep_as.factor(book)5</v>
      </c>
      <c r="Y7461" t="str">
        <f t="shared" si="586"/>
        <v>1.661</v>
      </c>
      <c r="Z7461" t="str">
        <f t="shared" si="587"/>
        <v>0.070</v>
      </c>
      <c r="AA7461" s="2" t="str">
        <f t="shared" si="588"/>
        <v>***</v>
      </c>
      <c r="AB7461" t="str">
        <f t="shared" si="589"/>
        <v>hoursprep ~ relative_age + as.factor(book) +      as.factor(year) | as.factor(school_id) |      0 | school_id</v>
      </c>
    </row>
    <row r="7462" spans="1:28">
      <c r="A7462">
        <v>7461</v>
      </c>
      <c r="B7462" t="s">
        <v>183</v>
      </c>
      <c r="C7462" t="b">
        <v>0</v>
      </c>
      <c r="D7462" t="s">
        <v>409</v>
      </c>
      <c r="E7462" t="s">
        <v>415</v>
      </c>
      <c r="F7462" t="s">
        <v>110</v>
      </c>
      <c r="G7462">
        <v>0.80635489359159396</v>
      </c>
      <c r="H7462">
        <v>4.0033712057690803E-2</v>
      </c>
      <c r="I7462">
        <v>20.141896720184</v>
      </c>
      <c r="J7462" s="10">
        <v>5.89530833973189E-90</v>
      </c>
      <c r="X7462" t="str">
        <f t="shared" si="585"/>
        <v>grade_5_sex_2_t3_subsample_hoursprep_as.factor(year)2017</v>
      </c>
      <c r="Y7462" t="str">
        <f t="shared" si="586"/>
        <v>0.806</v>
      </c>
      <c r="Z7462" t="str">
        <f t="shared" si="587"/>
        <v>0.040</v>
      </c>
      <c r="AA7462" s="2" t="str">
        <f t="shared" si="588"/>
        <v>***</v>
      </c>
      <c r="AB7462" t="str">
        <f t="shared" si="589"/>
        <v>hoursprep ~ relative_age + as.factor(book) +      as.factor(year) | as.factor(school_id) |      0 | school_id</v>
      </c>
    </row>
    <row r="7463" spans="1:28">
      <c r="A7463">
        <v>7462</v>
      </c>
      <c r="B7463" t="s">
        <v>183</v>
      </c>
      <c r="C7463" t="b">
        <v>0</v>
      </c>
      <c r="D7463" t="s">
        <v>409</v>
      </c>
      <c r="E7463" t="s">
        <v>415</v>
      </c>
      <c r="F7463" t="s">
        <v>111</v>
      </c>
      <c r="G7463">
        <v>0.89824019802008004</v>
      </c>
      <c r="H7463">
        <v>4.0012143417763102E-2</v>
      </c>
      <c r="I7463">
        <v>22.449189703276701</v>
      </c>
      <c r="J7463" s="10">
        <v>3.3891856504107699E-111</v>
      </c>
      <c r="X7463" t="str">
        <f t="shared" si="585"/>
        <v>grade_5_sex_2_t3_subsample_hoursprep_as.factor(year)2018</v>
      </c>
      <c r="Y7463" t="str">
        <f t="shared" si="586"/>
        <v>0.898</v>
      </c>
      <c r="Z7463" t="str">
        <f t="shared" si="587"/>
        <v>0.040</v>
      </c>
      <c r="AA7463" s="2" t="str">
        <f t="shared" si="588"/>
        <v>***</v>
      </c>
      <c r="AB7463" t="str">
        <f t="shared" si="589"/>
        <v>hoursprep ~ relative_age + as.factor(book) +      as.factor(year) | as.factor(school_id) |      0 | school_id</v>
      </c>
    </row>
    <row r="7464" spans="1:28">
      <c r="A7464">
        <v>7463</v>
      </c>
      <c r="B7464" t="s">
        <v>185</v>
      </c>
      <c r="C7464" t="b">
        <v>0</v>
      </c>
      <c r="D7464" t="s">
        <v>409</v>
      </c>
      <c r="E7464" t="s">
        <v>416</v>
      </c>
      <c r="F7464" t="s">
        <v>104</v>
      </c>
      <c r="G7464">
        <v>-1.18251113135566E-2</v>
      </c>
      <c r="H7464">
        <v>3.8138461443584298E-3</v>
      </c>
      <c r="I7464">
        <v>-3.1005737688314299</v>
      </c>
      <c r="J7464">
        <v>1.9322713131799799E-3</v>
      </c>
      <c r="X7464" t="str">
        <f t="shared" si="585"/>
        <v>grade_7_sex_2_t3_subsample_hoursprep_relative_age</v>
      </c>
      <c r="Y7464" t="str">
        <f t="shared" si="586"/>
        <v>-0.012</v>
      </c>
      <c r="Z7464" t="str">
        <f t="shared" si="587"/>
        <v>0.004</v>
      </c>
      <c r="AA7464" s="2" t="str">
        <f t="shared" si="588"/>
        <v>***</v>
      </c>
      <c r="AB7464" t="str">
        <f t="shared" si="589"/>
        <v>hoursprep ~ relative_age + as.factor(book) +      as.factor(year) | as.factor(school_id) |      0 | school_id</v>
      </c>
    </row>
    <row r="7465" spans="1:28">
      <c r="A7465">
        <v>7464</v>
      </c>
      <c r="B7465" t="s">
        <v>185</v>
      </c>
      <c r="C7465" t="b">
        <v>0</v>
      </c>
      <c r="D7465" t="s">
        <v>409</v>
      </c>
      <c r="E7465" t="s">
        <v>416</v>
      </c>
      <c r="F7465" t="s">
        <v>106</v>
      </c>
      <c r="G7465">
        <v>0.35294004050228001</v>
      </c>
      <c r="H7465">
        <v>4.7822382062415701E-2</v>
      </c>
      <c r="I7465">
        <v>7.3802271087550197</v>
      </c>
      <c r="J7465" s="10">
        <v>1.5986370928720401E-13</v>
      </c>
      <c r="X7465" t="str">
        <f t="shared" si="585"/>
        <v>grade_7_sex_2_t3_subsample_hoursprep_as.factor(book)2</v>
      </c>
      <c r="Y7465" t="str">
        <f t="shared" si="586"/>
        <v>0.353</v>
      </c>
      <c r="Z7465" t="str">
        <f t="shared" si="587"/>
        <v>0.048</v>
      </c>
      <c r="AA7465" s="2" t="str">
        <f t="shared" si="588"/>
        <v>***</v>
      </c>
      <c r="AB7465" t="str">
        <f t="shared" si="589"/>
        <v>hoursprep ~ relative_age + as.factor(book) +      as.factor(year) | as.factor(school_id) |      0 | school_id</v>
      </c>
    </row>
    <row r="7466" spans="1:28">
      <c r="A7466">
        <v>7465</v>
      </c>
      <c r="B7466" t="s">
        <v>185</v>
      </c>
      <c r="C7466" t="b">
        <v>0</v>
      </c>
      <c r="D7466" t="s">
        <v>409</v>
      </c>
      <c r="E7466" t="s">
        <v>416</v>
      </c>
      <c r="F7466" t="s">
        <v>107</v>
      </c>
      <c r="G7466">
        <v>0.67701577361173304</v>
      </c>
      <c r="H7466">
        <v>4.8566042230960997E-2</v>
      </c>
      <c r="I7466">
        <v>13.9401059364095</v>
      </c>
      <c r="J7466" s="10">
        <v>4.1727244914102902E-44</v>
      </c>
      <c r="X7466" t="str">
        <f t="shared" si="585"/>
        <v>grade_7_sex_2_t3_subsample_hoursprep_as.factor(book)3</v>
      </c>
      <c r="Y7466" t="str">
        <f t="shared" si="586"/>
        <v>0.677</v>
      </c>
      <c r="Z7466" t="str">
        <f t="shared" si="587"/>
        <v>0.049</v>
      </c>
      <c r="AA7466" s="2" t="str">
        <f t="shared" si="588"/>
        <v>***</v>
      </c>
      <c r="AB7466" t="str">
        <f t="shared" si="589"/>
        <v>hoursprep ~ relative_age + as.factor(book) +      as.factor(year) | as.factor(school_id) |      0 | school_id</v>
      </c>
    </row>
    <row r="7467" spans="1:28">
      <c r="A7467">
        <v>7466</v>
      </c>
      <c r="B7467" t="s">
        <v>185</v>
      </c>
      <c r="C7467" t="b">
        <v>0</v>
      </c>
      <c r="D7467" t="s">
        <v>409</v>
      </c>
      <c r="E7467" t="s">
        <v>416</v>
      </c>
      <c r="F7467" t="s">
        <v>108</v>
      </c>
      <c r="G7467">
        <v>0.87861368833668396</v>
      </c>
      <c r="H7467">
        <v>5.3264052460546302E-2</v>
      </c>
      <c r="I7467">
        <v>16.495434495666501</v>
      </c>
      <c r="J7467" s="10">
        <v>5.2398058045944001E-61</v>
      </c>
      <c r="X7467" t="str">
        <f t="shared" si="585"/>
        <v>grade_7_sex_2_t3_subsample_hoursprep_as.factor(book)4</v>
      </c>
      <c r="Y7467" t="str">
        <f t="shared" si="586"/>
        <v>0.879</v>
      </c>
      <c r="Z7467" t="str">
        <f t="shared" si="587"/>
        <v>0.053</v>
      </c>
      <c r="AA7467" s="2" t="str">
        <f t="shared" si="588"/>
        <v>***</v>
      </c>
      <c r="AB7467" t="str">
        <f t="shared" si="589"/>
        <v>hoursprep ~ relative_age + as.factor(book) +      as.factor(year) | as.factor(school_id) |      0 | school_id</v>
      </c>
    </row>
    <row r="7468" spans="1:28">
      <c r="A7468">
        <v>7467</v>
      </c>
      <c r="B7468" t="s">
        <v>185</v>
      </c>
      <c r="C7468" t="b">
        <v>0</v>
      </c>
      <c r="D7468" t="s">
        <v>409</v>
      </c>
      <c r="E7468" t="s">
        <v>416</v>
      </c>
      <c r="F7468" t="s">
        <v>109</v>
      </c>
      <c r="G7468">
        <v>0.946718959192966</v>
      </c>
      <c r="H7468">
        <v>5.96020029300105E-2</v>
      </c>
      <c r="I7468">
        <v>15.8840124937526</v>
      </c>
      <c r="J7468" s="10">
        <v>1.0412397844198099E-56</v>
      </c>
      <c r="X7468" t="str">
        <f t="shared" si="585"/>
        <v>grade_7_sex_2_t3_subsample_hoursprep_as.factor(book)5</v>
      </c>
      <c r="Y7468" t="str">
        <f t="shared" si="586"/>
        <v>0.947</v>
      </c>
      <c r="Z7468" t="str">
        <f t="shared" si="587"/>
        <v>0.060</v>
      </c>
      <c r="AA7468" s="2" t="str">
        <f t="shared" si="588"/>
        <v>***</v>
      </c>
      <c r="AB7468" t="str">
        <f t="shared" si="589"/>
        <v>hoursprep ~ relative_age + as.factor(book) +      as.factor(year) | as.factor(school_id) |      0 | school_id</v>
      </c>
    </row>
    <row r="7469" spans="1:28">
      <c r="A7469">
        <v>7468</v>
      </c>
      <c r="B7469" t="s">
        <v>185</v>
      </c>
      <c r="C7469" t="b">
        <v>0</v>
      </c>
      <c r="D7469" t="s">
        <v>409</v>
      </c>
      <c r="E7469" t="s">
        <v>416</v>
      </c>
      <c r="F7469" t="s">
        <v>110</v>
      </c>
      <c r="G7469">
        <v>0.53007463194605098</v>
      </c>
      <c r="H7469">
        <v>3.5736205092562E-2</v>
      </c>
      <c r="I7469">
        <v>14.8329860591823</v>
      </c>
      <c r="J7469" s="10">
        <v>1.0776591513398801E-49</v>
      </c>
      <c r="X7469" t="str">
        <f t="shared" si="585"/>
        <v>grade_7_sex_2_t3_subsample_hoursprep_as.factor(year)2017</v>
      </c>
      <c r="Y7469" t="str">
        <f t="shared" si="586"/>
        <v>0.530</v>
      </c>
      <c r="Z7469" t="str">
        <f t="shared" si="587"/>
        <v>0.036</v>
      </c>
      <c r="AA7469" s="2" t="str">
        <f t="shared" si="588"/>
        <v>***</v>
      </c>
      <c r="AB7469" t="str">
        <f t="shared" si="589"/>
        <v>hoursprep ~ relative_age + as.factor(book) +      as.factor(year) | as.factor(school_id) |      0 | school_id</v>
      </c>
    </row>
    <row r="7470" spans="1:28">
      <c r="A7470">
        <v>7469</v>
      </c>
      <c r="B7470" t="s">
        <v>185</v>
      </c>
      <c r="C7470" t="b">
        <v>0</v>
      </c>
      <c r="D7470" t="s">
        <v>409</v>
      </c>
      <c r="E7470" t="s">
        <v>416</v>
      </c>
      <c r="F7470" t="s">
        <v>111</v>
      </c>
      <c r="G7470">
        <v>0.52361548145999204</v>
      </c>
      <c r="H7470">
        <v>3.5000971773164698E-2</v>
      </c>
      <c r="I7470">
        <v>14.9600269630642</v>
      </c>
      <c r="J7470" s="10">
        <v>1.6206163393401201E-50</v>
      </c>
      <c r="X7470" t="str">
        <f t="shared" si="585"/>
        <v>grade_7_sex_2_t3_subsample_hoursprep_as.factor(year)2018</v>
      </c>
      <c r="Y7470" t="str">
        <f t="shared" si="586"/>
        <v>0.524</v>
      </c>
      <c r="Z7470" t="str">
        <f t="shared" si="587"/>
        <v>0.035</v>
      </c>
      <c r="AA7470" s="2" t="str">
        <f t="shared" si="588"/>
        <v>***</v>
      </c>
      <c r="AB7470" t="str">
        <f t="shared" si="589"/>
        <v>hoursprep ~ relative_age + as.factor(book) +      as.factor(year) | as.factor(school_id) |      0 | school_id</v>
      </c>
    </row>
    <row r="7471" spans="1:28">
      <c r="A7471">
        <v>7470</v>
      </c>
      <c r="B7471" t="s">
        <v>187</v>
      </c>
      <c r="C7471" t="b">
        <v>0</v>
      </c>
      <c r="D7471" t="s">
        <v>409</v>
      </c>
      <c r="E7471" t="s">
        <v>417</v>
      </c>
      <c r="F7471" t="s">
        <v>104</v>
      </c>
      <c r="G7471">
        <v>-1.5062696922289801E-2</v>
      </c>
      <c r="H7471">
        <v>4.3389903344909298E-3</v>
      </c>
      <c r="I7471">
        <v>-3.4714751039096399</v>
      </c>
      <c r="J7471">
        <v>5.1792694779560604E-4</v>
      </c>
      <c r="X7471" t="str">
        <f t="shared" si="585"/>
        <v>grade_6_sex_1_t3_subsample_hoursprep_relative_age</v>
      </c>
      <c r="Y7471" t="str">
        <f t="shared" si="586"/>
        <v>-0.015</v>
      </c>
      <c r="Z7471" t="str">
        <f t="shared" si="587"/>
        <v>0.004</v>
      </c>
      <c r="AA7471" s="2" t="str">
        <f t="shared" si="588"/>
        <v>***</v>
      </c>
      <c r="AB7471" t="str">
        <f t="shared" si="589"/>
        <v>hoursprep ~ relative_age + as.factor(book) +      as.factor(year) | as.factor(school_id) |      0 | school_id</v>
      </c>
    </row>
    <row r="7472" spans="1:28">
      <c r="A7472">
        <v>7471</v>
      </c>
      <c r="B7472" t="s">
        <v>187</v>
      </c>
      <c r="C7472" t="b">
        <v>0</v>
      </c>
      <c r="D7472" t="s">
        <v>409</v>
      </c>
      <c r="E7472" t="s">
        <v>417</v>
      </c>
      <c r="F7472" t="s">
        <v>106</v>
      </c>
      <c r="G7472">
        <v>0.51896401552475802</v>
      </c>
      <c r="H7472">
        <v>5.0848107156352497E-2</v>
      </c>
      <c r="I7472">
        <v>10.206161931043001</v>
      </c>
      <c r="J7472" s="10">
        <v>1.9375511773552302E-24</v>
      </c>
      <c r="X7472" t="str">
        <f t="shared" si="585"/>
        <v>grade_6_sex_1_t3_subsample_hoursprep_as.factor(book)2</v>
      </c>
      <c r="Y7472" t="str">
        <f t="shared" si="586"/>
        <v>0.519</v>
      </c>
      <c r="Z7472" t="str">
        <f t="shared" si="587"/>
        <v>0.051</v>
      </c>
      <c r="AA7472" s="2" t="str">
        <f t="shared" si="588"/>
        <v>***</v>
      </c>
      <c r="AB7472" t="str">
        <f t="shared" si="589"/>
        <v>hoursprep ~ relative_age + as.factor(book) +      as.factor(year) | as.factor(school_id) |      0 | school_id</v>
      </c>
    </row>
    <row r="7473" spans="1:28">
      <c r="A7473">
        <v>7472</v>
      </c>
      <c r="B7473" t="s">
        <v>187</v>
      </c>
      <c r="C7473" t="b">
        <v>0</v>
      </c>
      <c r="D7473" t="s">
        <v>409</v>
      </c>
      <c r="E7473" t="s">
        <v>417</v>
      </c>
      <c r="F7473" t="s">
        <v>107</v>
      </c>
      <c r="G7473">
        <v>0.89851343688622998</v>
      </c>
      <c r="H7473">
        <v>5.0900552003942098E-2</v>
      </c>
      <c r="I7473">
        <v>17.652331880735598</v>
      </c>
      <c r="J7473" s="10">
        <v>1.39453367156668E-69</v>
      </c>
      <c r="X7473" t="str">
        <f t="shared" si="585"/>
        <v>grade_6_sex_1_t3_subsample_hoursprep_as.factor(book)3</v>
      </c>
      <c r="Y7473" t="str">
        <f t="shared" si="586"/>
        <v>0.899</v>
      </c>
      <c r="Z7473" t="str">
        <f t="shared" si="587"/>
        <v>0.051</v>
      </c>
      <c r="AA7473" s="2" t="str">
        <f t="shared" si="588"/>
        <v>***</v>
      </c>
      <c r="AB7473" t="str">
        <f t="shared" si="589"/>
        <v>hoursprep ~ relative_age + as.factor(book) +      as.factor(year) | as.factor(school_id) |      0 | school_id</v>
      </c>
    </row>
    <row r="7474" spans="1:28">
      <c r="A7474">
        <v>7473</v>
      </c>
      <c r="B7474" t="s">
        <v>187</v>
      </c>
      <c r="C7474" t="b">
        <v>0</v>
      </c>
      <c r="D7474" t="s">
        <v>409</v>
      </c>
      <c r="E7474" t="s">
        <v>417</v>
      </c>
      <c r="F7474" t="s">
        <v>108</v>
      </c>
      <c r="G7474">
        <v>1.3084300879608599</v>
      </c>
      <c r="H7474">
        <v>5.7035762754773497E-2</v>
      </c>
      <c r="I7474">
        <v>22.940520557014199</v>
      </c>
      <c r="J7474" s="10">
        <v>5.0404478339492798E-116</v>
      </c>
      <c r="X7474" t="str">
        <f t="shared" si="585"/>
        <v>grade_6_sex_1_t3_subsample_hoursprep_as.factor(book)4</v>
      </c>
      <c r="Y7474" t="str">
        <f t="shared" si="586"/>
        <v>1.308</v>
      </c>
      <c r="Z7474" t="str">
        <f t="shared" si="587"/>
        <v>0.057</v>
      </c>
      <c r="AA7474" s="2" t="str">
        <f t="shared" si="588"/>
        <v>***</v>
      </c>
      <c r="AB7474" t="str">
        <f t="shared" si="589"/>
        <v>hoursprep ~ relative_age + as.factor(book) +      as.factor(year) | as.factor(school_id) |      0 | school_id</v>
      </c>
    </row>
    <row r="7475" spans="1:28">
      <c r="A7475">
        <v>7474</v>
      </c>
      <c r="B7475" t="s">
        <v>187</v>
      </c>
      <c r="C7475" t="b">
        <v>0</v>
      </c>
      <c r="D7475" t="s">
        <v>409</v>
      </c>
      <c r="E7475" t="s">
        <v>417</v>
      </c>
      <c r="F7475" t="s">
        <v>109</v>
      </c>
      <c r="G7475">
        <v>1.74984550183677</v>
      </c>
      <c r="H7475">
        <v>6.7552448286474401E-2</v>
      </c>
      <c r="I7475">
        <v>25.903509735370001</v>
      </c>
      <c r="J7475" s="10">
        <v>3.1388686548240999E-147</v>
      </c>
      <c r="X7475" t="str">
        <f t="shared" si="585"/>
        <v>grade_6_sex_1_t3_subsample_hoursprep_as.factor(book)5</v>
      </c>
      <c r="Y7475" t="str">
        <f t="shared" si="586"/>
        <v>1.750</v>
      </c>
      <c r="Z7475" t="str">
        <f t="shared" si="587"/>
        <v>0.068</v>
      </c>
      <c r="AA7475" s="2" t="str">
        <f t="shared" si="588"/>
        <v>***</v>
      </c>
      <c r="AB7475" t="str">
        <f t="shared" si="589"/>
        <v>hoursprep ~ relative_age + as.factor(book) +      as.factor(year) | as.factor(school_id) |      0 | school_id</v>
      </c>
    </row>
    <row r="7476" spans="1:28">
      <c r="A7476">
        <v>7475</v>
      </c>
      <c r="B7476" t="s">
        <v>187</v>
      </c>
      <c r="C7476" t="b">
        <v>0</v>
      </c>
      <c r="D7476" t="s">
        <v>409</v>
      </c>
      <c r="E7476" t="s">
        <v>417</v>
      </c>
      <c r="F7476" t="s">
        <v>110</v>
      </c>
      <c r="G7476">
        <v>0.43660278777835698</v>
      </c>
      <c r="H7476">
        <v>3.9918435635183797E-2</v>
      </c>
      <c r="I7476">
        <v>10.937372189844501</v>
      </c>
      <c r="J7476" s="10">
        <v>8.0552660460129997E-28</v>
      </c>
      <c r="X7476" t="str">
        <f t="shared" si="585"/>
        <v>grade_6_sex_1_t3_subsample_hoursprep_as.factor(year)2017</v>
      </c>
      <c r="Y7476" t="str">
        <f t="shared" si="586"/>
        <v>0.437</v>
      </c>
      <c r="Z7476" t="str">
        <f t="shared" si="587"/>
        <v>0.040</v>
      </c>
      <c r="AA7476" s="2" t="str">
        <f t="shared" si="588"/>
        <v>***</v>
      </c>
      <c r="AB7476" t="str">
        <f t="shared" si="589"/>
        <v>hoursprep ~ relative_age + as.factor(book) +      as.factor(year) | as.factor(school_id) |      0 | school_id</v>
      </c>
    </row>
    <row r="7477" spans="1:28">
      <c r="A7477">
        <v>7476</v>
      </c>
      <c r="B7477" t="s">
        <v>187</v>
      </c>
      <c r="C7477" t="b">
        <v>0</v>
      </c>
      <c r="D7477" t="s">
        <v>409</v>
      </c>
      <c r="E7477" t="s">
        <v>417</v>
      </c>
      <c r="F7477" t="s">
        <v>111</v>
      </c>
      <c r="G7477">
        <v>0.559761432355662</v>
      </c>
      <c r="H7477">
        <v>4.0331443347942697E-2</v>
      </c>
      <c r="I7477">
        <v>13.8790329799644</v>
      </c>
      <c r="J7477" s="10">
        <v>9.7335142614807903E-44</v>
      </c>
      <c r="X7477" t="str">
        <f t="shared" si="585"/>
        <v>grade_6_sex_1_t3_subsample_hoursprep_as.factor(year)2018</v>
      </c>
      <c r="Y7477" t="str">
        <f t="shared" si="586"/>
        <v>0.560</v>
      </c>
      <c r="Z7477" t="str">
        <f t="shared" si="587"/>
        <v>0.040</v>
      </c>
      <c r="AA7477" s="2" t="str">
        <f t="shared" si="588"/>
        <v>***</v>
      </c>
      <c r="AB7477" t="str">
        <f t="shared" si="589"/>
        <v>hoursprep ~ relative_age + as.factor(book) +      as.factor(year) | as.factor(school_id) |      0 | school_id</v>
      </c>
    </row>
    <row r="7478" spans="1:28">
      <c r="A7478">
        <v>7477</v>
      </c>
      <c r="B7478" t="s">
        <v>189</v>
      </c>
      <c r="C7478" t="b">
        <v>0</v>
      </c>
      <c r="D7478" t="s">
        <v>409</v>
      </c>
      <c r="E7478" t="s">
        <v>418</v>
      </c>
      <c r="F7478" t="s">
        <v>104</v>
      </c>
      <c r="G7478">
        <v>-1.9189411534780799E-2</v>
      </c>
      <c r="H7478">
        <v>4.5998362954283801E-3</v>
      </c>
      <c r="I7478">
        <v>-4.17175966758915</v>
      </c>
      <c r="J7478" s="10">
        <v>3.0264377491182E-5</v>
      </c>
      <c r="X7478" t="str">
        <f t="shared" si="585"/>
        <v>grade_5_sex_1_t3_subsample_hoursprep_relative_age</v>
      </c>
      <c r="Y7478" t="str">
        <f t="shared" si="586"/>
        <v>-0.019</v>
      </c>
      <c r="Z7478" t="str">
        <f t="shared" si="587"/>
        <v>0.005</v>
      </c>
      <c r="AA7478" s="2" t="str">
        <f t="shared" si="588"/>
        <v>***</v>
      </c>
      <c r="AB7478" t="str">
        <f t="shared" si="589"/>
        <v>hoursprep ~ relative_age + as.factor(book) +      as.factor(year) | as.factor(school_id) |      0 | school_id</v>
      </c>
    </row>
    <row r="7479" spans="1:28">
      <c r="A7479">
        <v>7478</v>
      </c>
      <c r="B7479" t="s">
        <v>189</v>
      </c>
      <c r="C7479" t="b">
        <v>0</v>
      </c>
      <c r="D7479" t="s">
        <v>409</v>
      </c>
      <c r="E7479" t="s">
        <v>418</v>
      </c>
      <c r="F7479" t="s">
        <v>106</v>
      </c>
      <c r="G7479">
        <v>0.47310797883595102</v>
      </c>
      <c r="H7479">
        <v>5.0538144592856701E-2</v>
      </c>
      <c r="I7479">
        <v>9.3614037999887696</v>
      </c>
      <c r="J7479" s="10">
        <v>8.1066955659798002E-21</v>
      </c>
      <c r="X7479" t="str">
        <f t="shared" si="585"/>
        <v>grade_5_sex_1_t3_subsample_hoursprep_as.factor(book)2</v>
      </c>
      <c r="Y7479" t="str">
        <f t="shared" si="586"/>
        <v>0.473</v>
      </c>
      <c r="Z7479" t="str">
        <f t="shared" si="587"/>
        <v>0.051</v>
      </c>
      <c r="AA7479" s="2" t="str">
        <f t="shared" si="588"/>
        <v>***</v>
      </c>
      <c r="AB7479" t="str">
        <f t="shared" si="589"/>
        <v>hoursprep ~ relative_age + as.factor(book) +      as.factor(year) | as.factor(school_id) |      0 | school_id</v>
      </c>
    </row>
    <row r="7480" spans="1:28">
      <c r="A7480">
        <v>7479</v>
      </c>
      <c r="B7480" t="s">
        <v>189</v>
      </c>
      <c r="C7480" t="b">
        <v>0</v>
      </c>
      <c r="D7480" t="s">
        <v>409</v>
      </c>
      <c r="E7480" t="s">
        <v>418</v>
      </c>
      <c r="F7480" t="s">
        <v>107</v>
      </c>
      <c r="G7480">
        <v>0.840225991120783</v>
      </c>
      <c r="H7480">
        <v>4.8497354649393899E-2</v>
      </c>
      <c r="I7480">
        <v>17.3251922129589</v>
      </c>
      <c r="J7480" s="10">
        <v>4.2825522534551997E-67</v>
      </c>
      <c r="X7480" t="str">
        <f t="shared" si="585"/>
        <v>grade_5_sex_1_t3_subsample_hoursprep_as.factor(book)3</v>
      </c>
      <c r="Y7480" t="str">
        <f t="shared" si="586"/>
        <v>0.840</v>
      </c>
      <c r="Z7480" t="str">
        <f t="shared" si="587"/>
        <v>0.048</v>
      </c>
      <c r="AA7480" s="2" t="str">
        <f t="shared" si="588"/>
        <v>***</v>
      </c>
      <c r="AB7480" t="str">
        <f t="shared" si="589"/>
        <v>hoursprep ~ relative_age + as.factor(book) +      as.factor(year) | as.factor(school_id) |      0 | school_id</v>
      </c>
    </row>
    <row r="7481" spans="1:28">
      <c r="A7481">
        <v>7480</v>
      </c>
      <c r="B7481" t="s">
        <v>189</v>
      </c>
      <c r="C7481" t="b">
        <v>0</v>
      </c>
      <c r="D7481" t="s">
        <v>409</v>
      </c>
      <c r="E7481" t="s">
        <v>418</v>
      </c>
      <c r="F7481" t="s">
        <v>108</v>
      </c>
      <c r="G7481">
        <v>1.2501121039257901</v>
      </c>
      <c r="H7481">
        <v>5.7399049205690701E-2</v>
      </c>
      <c r="I7481">
        <v>21.7793172748557</v>
      </c>
      <c r="J7481" s="10">
        <v>8.5685647795548399E-105</v>
      </c>
      <c r="X7481" t="str">
        <f t="shared" si="585"/>
        <v>grade_5_sex_1_t3_subsample_hoursprep_as.factor(book)4</v>
      </c>
      <c r="Y7481" t="str">
        <f t="shared" si="586"/>
        <v>1.250</v>
      </c>
      <c r="Z7481" t="str">
        <f t="shared" si="587"/>
        <v>0.057</v>
      </c>
      <c r="AA7481" s="2" t="str">
        <f t="shared" si="588"/>
        <v>***</v>
      </c>
      <c r="AB7481" t="str">
        <f t="shared" si="589"/>
        <v>hoursprep ~ relative_age + as.factor(book) +      as.factor(year) | as.factor(school_id) |      0 | school_id</v>
      </c>
    </row>
    <row r="7482" spans="1:28">
      <c r="A7482">
        <v>7481</v>
      </c>
      <c r="B7482" t="s">
        <v>189</v>
      </c>
      <c r="C7482" t="b">
        <v>0</v>
      </c>
      <c r="D7482" t="s">
        <v>409</v>
      </c>
      <c r="E7482" t="s">
        <v>418</v>
      </c>
      <c r="F7482" t="s">
        <v>109</v>
      </c>
      <c r="G7482">
        <v>1.68503259190835</v>
      </c>
      <c r="H7482">
        <v>6.6500219426773699E-2</v>
      </c>
      <c r="I7482">
        <v>25.338752359513801</v>
      </c>
      <c r="J7482" s="10">
        <v>5.7001701522872105E-141</v>
      </c>
      <c r="X7482" t="str">
        <f t="shared" si="585"/>
        <v>grade_5_sex_1_t3_subsample_hoursprep_as.factor(book)5</v>
      </c>
      <c r="Y7482" t="str">
        <f t="shared" si="586"/>
        <v>1.685</v>
      </c>
      <c r="Z7482" t="str">
        <f t="shared" si="587"/>
        <v>0.067</v>
      </c>
      <c r="AA7482" s="2" t="str">
        <f t="shared" si="588"/>
        <v>***</v>
      </c>
      <c r="AB7482" t="str">
        <f t="shared" si="589"/>
        <v>hoursprep ~ relative_age + as.factor(book) +      as.factor(year) | as.factor(school_id) |      0 | school_id</v>
      </c>
    </row>
    <row r="7483" spans="1:28">
      <c r="A7483">
        <v>7482</v>
      </c>
      <c r="B7483" t="s">
        <v>189</v>
      </c>
      <c r="C7483" t="b">
        <v>0</v>
      </c>
      <c r="D7483" t="s">
        <v>409</v>
      </c>
      <c r="E7483" t="s">
        <v>418</v>
      </c>
      <c r="F7483" t="s">
        <v>110</v>
      </c>
      <c r="G7483">
        <v>0.63241267141312196</v>
      </c>
      <c r="H7483">
        <v>4.3695295934924501E-2</v>
      </c>
      <c r="I7483">
        <v>14.4732438099281</v>
      </c>
      <c r="J7483" s="10">
        <v>2.11560436733134E-47</v>
      </c>
      <c r="X7483" t="str">
        <f t="shared" si="585"/>
        <v>grade_5_sex_1_t3_subsample_hoursprep_as.factor(year)2017</v>
      </c>
      <c r="Y7483" t="str">
        <f t="shared" si="586"/>
        <v>0.632</v>
      </c>
      <c r="Z7483" t="str">
        <f t="shared" si="587"/>
        <v>0.044</v>
      </c>
      <c r="AA7483" s="2" t="str">
        <f t="shared" si="588"/>
        <v>***</v>
      </c>
      <c r="AB7483" t="str">
        <f t="shared" si="589"/>
        <v>hoursprep ~ relative_age + as.factor(book) +      as.factor(year) | as.factor(school_id) |      0 | school_id</v>
      </c>
    </row>
    <row r="7484" spans="1:28">
      <c r="A7484">
        <v>7483</v>
      </c>
      <c r="B7484" t="s">
        <v>189</v>
      </c>
      <c r="C7484" t="b">
        <v>0</v>
      </c>
      <c r="D7484" t="s">
        <v>409</v>
      </c>
      <c r="E7484" t="s">
        <v>418</v>
      </c>
      <c r="F7484" t="s">
        <v>111</v>
      </c>
      <c r="G7484">
        <v>0.691378498758214</v>
      </c>
      <c r="H7484">
        <v>4.2582475832725897E-2</v>
      </c>
      <c r="I7484">
        <v>16.236221244488299</v>
      </c>
      <c r="J7484" s="10">
        <v>3.6464787319778701E-59</v>
      </c>
      <c r="X7484" t="str">
        <f t="shared" si="585"/>
        <v>grade_5_sex_1_t3_subsample_hoursprep_as.factor(year)2018</v>
      </c>
      <c r="Y7484" t="str">
        <f t="shared" si="586"/>
        <v>0.691</v>
      </c>
      <c r="Z7484" t="str">
        <f t="shared" si="587"/>
        <v>0.043</v>
      </c>
      <c r="AA7484" s="2" t="str">
        <f t="shared" si="588"/>
        <v>***</v>
      </c>
      <c r="AB7484" t="str">
        <f t="shared" si="589"/>
        <v>hoursprep ~ relative_age + as.factor(book) +      as.factor(year) | as.factor(school_id) |      0 | school_id</v>
      </c>
    </row>
    <row r="7485" spans="1:28">
      <c r="A7485">
        <v>7484</v>
      </c>
      <c r="B7485" t="s">
        <v>191</v>
      </c>
      <c r="C7485" t="b">
        <v>0</v>
      </c>
      <c r="D7485" t="s">
        <v>409</v>
      </c>
      <c r="E7485" t="s">
        <v>419</v>
      </c>
      <c r="F7485" t="s">
        <v>104</v>
      </c>
      <c r="G7485">
        <v>-2.1616540403150201E-2</v>
      </c>
      <c r="H7485">
        <v>4.4370276602123497E-3</v>
      </c>
      <c r="I7485">
        <v>-4.8718516219742503</v>
      </c>
      <c r="J7485" s="10">
        <v>1.1079683971819499E-6</v>
      </c>
      <c r="X7485" t="str">
        <f t="shared" si="585"/>
        <v>grade_9_sex_1_t3_subsample_hoursprep_relative_age</v>
      </c>
      <c r="Y7485" t="str">
        <f t="shared" si="586"/>
        <v>-0.022</v>
      </c>
      <c r="Z7485" t="str">
        <f t="shared" si="587"/>
        <v>0.004</v>
      </c>
      <c r="AA7485" s="2" t="str">
        <f t="shared" si="588"/>
        <v>***</v>
      </c>
      <c r="AB7485" t="str">
        <f t="shared" si="589"/>
        <v>hoursprep ~ relative_age + as.factor(book) +      as.factor(year) | as.factor(school_id) |      0 | school_id</v>
      </c>
    </row>
    <row r="7486" spans="1:28">
      <c r="A7486">
        <v>7485</v>
      </c>
      <c r="B7486" t="s">
        <v>191</v>
      </c>
      <c r="C7486" t="b">
        <v>0</v>
      </c>
      <c r="D7486" t="s">
        <v>409</v>
      </c>
      <c r="E7486" t="s">
        <v>419</v>
      </c>
      <c r="F7486" t="s">
        <v>106</v>
      </c>
      <c r="G7486">
        <v>0.40104482641247402</v>
      </c>
      <c r="H7486">
        <v>4.8102133151359597E-2</v>
      </c>
      <c r="I7486">
        <v>8.3373605314037604</v>
      </c>
      <c r="J7486" s="10">
        <v>7.7318524295524703E-17</v>
      </c>
      <c r="X7486" t="str">
        <f t="shared" si="585"/>
        <v>grade_9_sex_1_t3_subsample_hoursprep_as.factor(book)2</v>
      </c>
      <c r="Y7486" t="str">
        <f t="shared" si="586"/>
        <v>0.401</v>
      </c>
      <c r="Z7486" t="str">
        <f t="shared" si="587"/>
        <v>0.048</v>
      </c>
      <c r="AA7486" s="2" t="str">
        <f t="shared" si="588"/>
        <v>***</v>
      </c>
      <c r="AB7486" t="str">
        <f t="shared" si="589"/>
        <v>hoursprep ~ relative_age + as.factor(book) +      as.factor(year) | as.factor(school_id) |      0 | school_id</v>
      </c>
    </row>
    <row r="7487" spans="1:28">
      <c r="A7487">
        <v>7486</v>
      </c>
      <c r="B7487" t="s">
        <v>191</v>
      </c>
      <c r="C7487" t="b">
        <v>0</v>
      </c>
      <c r="D7487" t="s">
        <v>409</v>
      </c>
      <c r="E7487" t="s">
        <v>419</v>
      </c>
      <c r="F7487" t="s">
        <v>107</v>
      </c>
      <c r="G7487">
        <v>0.65358608931647799</v>
      </c>
      <c r="H7487">
        <v>4.8161881610414403E-2</v>
      </c>
      <c r="I7487">
        <v>13.5706095248394</v>
      </c>
      <c r="J7487" s="10">
        <v>6.7550603642317402E-42</v>
      </c>
      <c r="X7487" t="str">
        <f t="shared" si="585"/>
        <v>grade_9_sex_1_t3_subsample_hoursprep_as.factor(book)3</v>
      </c>
      <c r="Y7487" t="str">
        <f t="shared" si="586"/>
        <v>0.654</v>
      </c>
      <c r="Z7487" t="str">
        <f t="shared" si="587"/>
        <v>0.048</v>
      </c>
      <c r="AA7487" s="2" t="str">
        <f t="shared" si="588"/>
        <v>***</v>
      </c>
      <c r="AB7487" t="str">
        <f t="shared" si="589"/>
        <v>hoursprep ~ relative_age + as.factor(book) +      as.factor(year) | as.factor(school_id) |      0 | school_id</v>
      </c>
    </row>
    <row r="7488" spans="1:28">
      <c r="A7488">
        <v>7487</v>
      </c>
      <c r="B7488" t="s">
        <v>191</v>
      </c>
      <c r="C7488" t="b">
        <v>0</v>
      </c>
      <c r="D7488" t="s">
        <v>409</v>
      </c>
      <c r="E7488" t="s">
        <v>419</v>
      </c>
      <c r="F7488" t="s">
        <v>108</v>
      </c>
      <c r="G7488">
        <v>0.89260391760553504</v>
      </c>
      <c r="H7488">
        <v>5.2612027709978797E-2</v>
      </c>
      <c r="I7488">
        <v>16.965776771159099</v>
      </c>
      <c r="J7488" s="10">
        <v>1.9770064824682298E-64</v>
      </c>
      <c r="X7488" t="str">
        <f t="shared" si="585"/>
        <v>grade_9_sex_1_t3_subsample_hoursprep_as.factor(book)4</v>
      </c>
      <c r="Y7488" t="str">
        <f t="shared" si="586"/>
        <v>0.893</v>
      </c>
      <c r="Z7488" t="str">
        <f t="shared" si="587"/>
        <v>0.053</v>
      </c>
      <c r="AA7488" s="2" t="str">
        <f t="shared" si="588"/>
        <v>***</v>
      </c>
      <c r="AB7488" t="str">
        <f t="shared" si="589"/>
        <v>hoursprep ~ relative_age + as.factor(book) +      as.factor(year) | as.factor(school_id) |      0 | school_id</v>
      </c>
    </row>
    <row r="7489" spans="1:28">
      <c r="A7489">
        <v>7488</v>
      </c>
      <c r="B7489" t="s">
        <v>191</v>
      </c>
      <c r="C7489" t="b">
        <v>0</v>
      </c>
      <c r="D7489" t="s">
        <v>409</v>
      </c>
      <c r="E7489" t="s">
        <v>419</v>
      </c>
      <c r="F7489" t="s">
        <v>109</v>
      </c>
      <c r="G7489">
        <v>0.98393975555366997</v>
      </c>
      <c r="H7489">
        <v>5.8098317531096601E-2</v>
      </c>
      <c r="I7489">
        <v>16.935770214464899</v>
      </c>
      <c r="J7489" s="10">
        <v>3.2867597620680699E-64</v>
      </c>
      <c r="X7489" t="str">
        <f t="shared" si="585"/>
        <v>grade_9_sex_1_t3_subsample_hoursprep_as.factor(book)5</v>
      </c>
      <c r="Y7489" t="str">
        <f t="shared" si="586"/>
        <v>0.984</v>
      </c>
      <c r="Z7489" t="str">
        <f t="shared" si="587"/>
        <v>0.058</v>
      </c>
      <c r="AA7489" s="2" t="str">
        <f t="shared" si="588"/>
        <v>***</v>
      </c>
      <c r="AB7489" t="str">
        <f t="shared" si="589"/>
        <v>hoursprep ~ relative_age + as.factor(book) +      as.factor(year) | as.factor(school_id) |      0 | school_id</v>
      </c>
    </row>
    <row r="7490" spans="1:28">
      <c r="A7490">
        <v>7489</v>
      </c>
      <c r="B7490" t="s">
        <v>191</v>
      </c>
      <c r="C7490" t="b">
        <v>0</v>
      </c>
      <c r="D7490" t="s">
        <v>409</v>
      </c>
      <c r="E7490" t="s">
        <v>419</v>
      </c>
      <c r="F7490" t="s">
        <v>110</v>
      </c>
      <c r="G7490">
        <v>0.197377684596899</v>
      </c>
      <c r="H7490">
        <v>4.1926503069675797E-2</v>
      </c>
      <c r="I7490">
        <v>4.7077068237454904</v>
      </c>
      <c r="J7490" s="10">
        <v>2.5099501050774801E-6</v>
      </c>
      <c r="X7490" t="str">
        <f t="shared" ref="X7490:X7553" si="590">E7490&amp;"_"&amp;F7490</f>
        <v>grade_9_sex_1_t3_subsample_hoursprep_as.factor(year)2017</v>
      </c>
      <c r="Y7490" t="str">
        <f t="shared" ref="Y7490:Y7553" si="591">TEXT(G7490,"0.000")</f>
        <v>0.197</v>
      </c>
      <c r="Z7490" t="str">
        <f t="shared" ref="Z7490:Z7553" si="592">TEXT(H7490,"0.000")</f>
        <v>0.042</v>
      </c>
      <c r="AA7490" s="2" t="str">
        <f t="shared" ref="AA7490:AA7553" si="593">IF(COUNTIF(J7490,"*E*")&gt;0, "***", IF(TEXT(J7490, "0.00E+00")*1&lt;0.01, "***", IF(TEXT(J7490, "0.00E+00")*1&lt;0.05, "**",  IF(TEXT(J7490, "0.00E+00")*1&lt;0.1, "*",""))))</f>
        <v>***</v>
      </c>
      <c r="AB7490" t="str">
        <f t="shared" ref="AB7490:AB7553" si="594">D7490</f>
        <v>hoursprep ~ relative_age + as.factor(book) +      as.factor(year) | as.factor(school_id) |      0 | school_id</v>
      </c>
    </row>
    <row r="7491" spans="1:28">
      <c r="A7491">
        <v>7490</v>
      </c>
      <c r="B7491" t="s">
        <v>191</v>
      </c>
      <c r="C7491" t="b">
        <v>0</v>
      </c>
      <c r="D7491" t="s">
        <v>409</v>
      </c>
      <c r="E7491" t="s">
        <v>419</v>
      </c>
      <c r="F7491" t="s">
        <v>111</v>
      </c>
      <c r="G7491">
        <v>0.29323966597402701</v>
      </c>
      <c r="H7491">
        <v>4.4236138651345999E-2</v>
      </c>
      <c r="I7491">
        <v>6.62896163440577</v>
      </c>
      <c r="J7491" s="10">
        <v>3.4048601937452301E-11</v>
      </c>
      <c r="X7491" t="str">
        <f t="shared" si="590"/>
        <v>grade_9_sex_1_t3_subsample_hoursprep_as.factor(year)2018</v>
      </c>
      <c r="Y7491" t="str">
        <f t="shared" si="591"/>
        <v>0.293</v>
      </c>
      <c r="Z7491" t="str">
        <f t="shared" si="592"/>
        <v>0.044</v>
      </c>
      <c r="AA7491" s="2" t="str">
        <f t="shared" si="593"/>
        <v>***</v>
      </c>
      <c r="AB7491" t="str">
        <f t="shared" si="594"/>
        <v>hoursprep ~ relative_age + as.factor(book) +      as.factor(year) | as.factor(school_id) |      0 | school_id</v>
      </c>
    </row>
    <row r="7492" spans="1:28">
      <c r="A7492">
        <v>7491</v>
      </c>
      <c r="B7492" t="s">
        <v>193</v>
      </c>
      <c r="C7492" t="b">
        <v>0</v>
      </c>
      <c r="D7492" t="s">
        <v>409</v>
      </c>
      <c r="E7492" t="s">
        <v>420</v>
      </c>
      <c r="F7492" t="s">
        <v>104</v>
      </c>
      <c r="G7492">
        <v>-2.8471523932603E-2</v>
      </c>
      <c r="H7492">
        <v>4.0257759217501698E-3</v>
      </c>
      <c r="I7492">
        <v>-7.0723071740727397</v>
      </c>
      <c r="J7492" s="10">
        <v>1.5384079054244999E-12</v>
      </c>
      <c r="X7492" t="str">
        <f t="shared" si="590"/>
        <v>grade_8_sex_1_t3_subsample_hoursprep_relative_age</v>
      </c>
      <c r="Y7492" t="str">
        <f t="shared" si="591"/>
        <v>-0.028</v>
      </c>
      <c r="Z7492" t="str">
        <f t="shared" si="592"/>
        <v>0.004</v>
      </c>
      <c r="AA7492" s="2" t="str">
        <f t="shared" si="593"/>
        <v>***</v>
      </c>
      <c r="AB7492" t="str">
        <f t="shared" si="594"/>
        <v>hoursprep ~ relative_age + as.factor(book) +      as.factor(year) | as.factor(school_id) |      0 | school_id</v>
      </c>
    </row>
    <row r="7493" spans="1:28">
      <c r="A7493">
        <v>7492</v>
      </c>
      <c r="B7493" t="s">
        <v>193</v>
      </c>
      <c r="C7493" t="b">
        <v>0</v>
      </c>
      <c r="D7493" t="s">
        <v>409</v>
      </c>
      <c r="E7493" t="s">
        <v>420</v>
      </c>
      <c r="F7493" t="s">
        <v>106</v>
      </c>
      <c r="G7493">
        <v>0.40240080647058202</v>
      </c>
      <c r="H7493">
        <v>5.1484195372878697E-2</v>
      </c>
      <c r="I7493">
        <v>7.8160065153230001</v>
      </c>
      <c r="J7493" s="10">
        <v>5.5302376506521798E-15</v>
      </c>
      <c r="X7493" t="str">
        <f t="shared" si="590"/>
        <v>grade_8_sex_1_t3_subsample_hoursprep_as.factor(book)2</v>
      </c>
      <c r="Y7493" t="str">
        <f t="shared" si="591"/>
        <v>0.402</v>
      </c>
      <c r="Z7493" t="str">
        <f t="shared" si="592"/>
        <v>0.051</v>
      </c>
      <c r="AA7493" s="2" t="str">
        <f t="shared" si="593"/>
        <v>***</v>
      </c>
      <c r="AB7493" t="str">
        <f t="shared" si="594"/>
        <v>hoursprep ~ relative_age + as.factor(book) +      as.factor(year) | as.factor(school_id) |      0 | school_id</v>
      </c>
    </row>
    <row r="7494" spans="1:28">
      <c r="A7494">
        <v>7493</v>
      </c>
      <c r="B7494" t="s">
        <v>193</v>
      </c>
      <c r="C7494" t="b">
        <v>0</v>
      </c>
      <c r="D7494" t="s">
        <v>409</v>
      </c>
      <c r="E7494" t="s">
        <v>420</v>
      </c>
      <c r="F7494" t="s">
        <v>107</v>
      </c>
      <c r="G7494">
        <v>0.57522991538395696</v>
      </c>
      <c r="H7494">
        <v>4.3858743941896802E-2</v>
      </c>
      <c r="I7494">
        <v>13.115512750342599</v>
      </c>
      <c r="J7494" s="10">
        <v>2.9949727595253801E-39</v>
      </c>
      <c r="X7494" t="str">
        <f t="shared" si="590"/>
        <v>grade_8_sex_1_t3_subsample_hoursprep_as.factor(book)3</v>
      </c>
      <c r="Y7494" t="str">
        <f t="shared" si="591"/>
        <v>0.575</v>
      </c>
      <c r="Z7494" t="str">
        <f t="shared" si="592"/>
        <v>0.044</v>
      </c>
      <c r="AA7494" s="2" t="str">
        <f t="shared" si="593"/>
        <v>***</v>
      </c>
      <c r="AB7494" t="str">
        <f t="shared" si="594"/>
        <v>hoursprep ~ relative_age + as.factor(book) +      as.factor(year) | as.factor(school_id) |      0 | school_id</v>
      </c>
    </row>
    <row r="7495" spans="1:28">
      <c r="A7495">
        <v>7494</v>
      </c>
      <c r="B7495" t="s">
        <v>193</v>
      </c>
      <c r="C7495" t="b">
        <v>0</v>
      </c>
      <c r="D7495" t="s">
        <v>409</v>
      </c>
      <c r="E7495" t="s">
        <v>420</v>
      </c>
      <c r="F7495" t="s">
        <v>108</v>
      </c>
      <c r="G7495">
        <v>0.71317939136836195</v>
      </c>
      <c r="H7495">
        <v>5.0348733479280303E-2</v>
      </c>
      <c r="I7495">
        <v>14.1647930759143</v>
      </c>
      <c r="J7495" s="10">
        <v>1.7563426046946299E-45</v>
      </c>
      <c r="X7495" t="str">
        <f t="shared" si="590"/>
        <v>grade_8_sex_1_t3_subsample_hoursprep_as.factor(book)4</v>
      </c>
      <c r="Y7495" t="str">
        <f t="shared" si="591"/>
        <v>0.713</v>
      </c>
      <c r="Z7495" t="str">
        <f t="shared" si="592"/>
        <v>0.050</v>
      </c>
      <c r="AA7495" s="2" t="str">
        <f t="shared" si="593"/>
        <v>***</v>
      </c>
      <c r="AB7495" t="str">
        <f t="shared" si="594"/>
        <v>hoursprep ~ relative_age + as.factor(book) +      as.factor(year) | as.factor(school_id) |      0 | school_id</v>
      </c>
    </row>
    <row r="7496" spans="1:28">
      <c r="A7496">
        <v>7495</v>
      </c>
      <c r="B7496" t="s">
        <v>193</v>
      </c>
      <c r="C7496" t="b">
        <v>0</v>
      </c>
      <c r="D7496" t="s">
        <v>409</v>
      </c>
      <c r="E7496" t="s">
        <v>420</v>
      </c>
      <c r="F7496" t="s">
        <v>109</v>
      </c>
      <c r="G7496">
        <v>0.82579095105796396</v>
      </c>
      <c r="H7496">
        <v>5.9840620874413303E-2</v>
      </c>
      <c r="I7496">
        <v>13.799839289619699</v>
      </c>
      <c r="J7496" s="10">
        <v>2.92153831952742E-43</v>
      </c>
      <c r="X7496" t="str">
        <f t="shared" si="590"/>
        <v>grade_8_sex_1_t3_subsample_hoursprep_as.factor(book)5</v>
      </c>
      <c r="Y7496" t="str">
        <f t="shared" si="591"/>
        <v>0.826</v>
      </c>
      <c r="Z7496" t="str">
        <f t="shared" si="592"/>
        <v>0.060</v>
      </c>
      <c r="AA7496" s="2" t="str">
        <f t="shared" si="593"/>
        <v>***</v>
      </c>
      <c r="AB7496" t="str">
        <f t="shared" si="594"/>
        <v>hoursprep ~ relative_age + as.factor(book) +      as.factor(year) | as.factor(school_id) |      0 | school_id</v>
      </c>
    </row>
    <row r="7497" spans="1:28">
      <c r="A7497">
        <v>7496</v>
      </c>
      <c r="B7497" t="s">
        <v>193</v>
      </c>
      <c r="C7497" t="b">
        <v>0</v>
      </c>
      <c r="D7497" t="s">
        <v>409</v>
      </c>
      <c r="E7497" t="s">
        <v>420</v>
      </c>
      <c r="F7497" t="s">
        <v>110</v>
      </c>
      <c r="G7497">
        <v>0.296422573266931</v>
      </c>
      <c r="H7497">
        <v>3.75004675880629E-2</v>
      </c>
      <c r="I7497">
        <v>7.9045033924133703</v>
      </c>
      <c r="J7497" s="10">
        <v>2.7301132079676702E-15</v>
      </c>
      <c r="X7497" t="str">
        <f t="shared" si="590"/>
        <v>grade_8_sex_1_t3_subsample_hoursprep_as.factor(year)2017</v>
      </c>
      <c r="Y7497" t="str">
        <f t="shared" si="591"/>
        <v>0.296</v>
      </c>
      <c r="Z7497" t="str">
        <f t="shared" si="592"/>
        <v>0.038</v>
      </c>
      <c r="AA7497" s="2" t="str">
        <f t="shared" si="593"/>
        <v>***</v>
      </c>
      <c r="AB7497" t="str">
        <f t="shared" si="594"/>
        <v>hoursprep ~ relative_age + as.factor(book) +      as.factor(year) | as.factor(school_id) |      0 | school_id</v>
      </c>
    </row>
    <row r="7498" spans="1:28">
      <c r="A7498">
        <v>7497</v>
      </c>
      <c r="B7498" t="s">
        <v>193</v>
      </c>
      <c r="C7498" t="b">
        <v>0</v>
      </c>
      <c r="D7498" t="s">
        <v>409</v>
      </c>
      <c r="E7498" t="s">
        <v>420</v>
      </c>
      <c r="F7498" t="s">
        <v>111</v>
      </c>
      <c r="G7498">
        <v>0.15686127173793801</v>
      </c>
      <c r="H7498">
        <v>4.01411890430841E-2</v>
      </c>
      <c r="I7498">
        <v>3.90773854679732</v>
      </c>
      <c r="J7498" s="10">
        <v>9.3254106572645198E-5</v>
      </c>
      <c r="X7498" t="str">
        <f t="shared" si="590"/>
        <v>grade_8_sex_1_t3_subsample_hoursprep_as.factor(year)2018</v>
      </c>
      <c r="Y7498" t="str">
        <f t="shared" si="591"/>
        <v>0.157</v>
      </c>
      <c r="Z7498" t="str">
        <f t="shared" si="592"/>
        <v>0.040</v>
      </c>
      <c r="AA7498" s="2" t="str">
        <f t="shared" si="593"/>
        <v>***</v>
      </c>
      <c r="AB7498" t="str">
        <f t="shared" si="594"/>
        <v>hoursprep ~ relative_age + as.factor(book) +      as.factor(year) | as.factor(school_id) |      0 | school_id</v>
      </c>
    </row>
    <row r="7499" spans="1:28">
      <c r="A7499">
        <v>7498</v>
      </c>
      <c r="B7499" t="s">
        <v>195</v>
      </c>
      <c r="C7499" t="b">
        <v>0</v>
      </c>
      <c r="D7499" t="s">
        <v>409</v>
      </c>
      <c r="E7499" t="s">
        <v>421</v>
      </c>
      <c r="F7499" t="s">
        <v>104</v>
      </c>
      <c r="G7499">
        <v>-2.28145475033565E-2</v>
      </c>
      <c r="H7499">
        <v>3.9046874541665802E-3</v>
      </c>
      <c r="I7499">
        <v>-5.8428613739652304</v>
      </c>
      <c r="J7499" s="10">
        <v>5.1549125792618797E-9</v>
      </c>
      <c r="X7499" t="str">
        <f t="shared" si="590"/>
        <v>grade_7_sex_1_t3_subsample_hoursprep_relative_age</v>
      </c>
      <c r="Y7499" t="str">
        <f t="shared" si="591"/>
        <v>-0.023</v>
      </c>
      <c r="Z7499" t="str">
        <f t="shared" si="592"/>
        <v>0.004</v>
      </c>
      <c r="AA7499" s="2" t="str">
        <f t="shared" si="593"/>
        <v>***</v>
      </c>
      <c r="AB7499" t="str">
        <f t="shared" si="594"/>
        <v>hoursprep ~ relative_age + as.factor(book) +      as.factor(year) | as.factor(school_id) |      0 | school_id</v>
      </c>
    </row>
    <row r="7500" spans="1:28">
      <c r="A7500">
        <v>7499</v>
      </c>
      <c r="B7500" t="s">
        <v>195</v>
      </c>
      <c r="C7500" t="b">
        <v>0</v>
      </c>
      <c r="D7500" t="s">
        <v>409</v>
      </c>
      <c r="E7500" t="s">
        <v>421</v>
      </c>
      <c r="F7500" t="s">
        <v>106</v>
      </c>
      <c r="G7500">
        <v>0.50620286160946404</v>
      </c>
      <c r="H7500">
        <v>4.2729568153744402E-2</v>
      </c>
      <c r="I7500">
        <v>11.8466645810252</v>
      </c>
      <c r="J7500" s="10">
        <v>2.41298083940502E-32</v>
      </c>
      <c r="X7500" t="str">
        <f t="shared" si="590"/>
        <v>grade_7_sex_1_t3_subsample_hoursprep_as.factor(book)2</v>
      </c>
      <c r="Y7500" t="str">
        <f t="shared" si="591"/>
        <v>0.506</v>
      </c>
      <c r="Z7500" t="str">
        <f t="shared" si="592"/>
        <v>0.043</v>
      </c>
      <c r="AA7500" s="2" t="str">
        <f t="shared" si="593"/>
        <v>***</v>
      </c>
      <c r="AB7500" t="str">
        <f t="shared" si="594"/>
        <v>hoursprep ~ relative_age + as.factor(book) +      as.factor(year) | as.factor(school_id) |      0 | school_id</v>
      </c>
    </row>
    <row r="7501" spans="1:28">
      <c r="A7501">
        <v>7500</v>
      </c>
      <c r="B7501" t="s">
        <v>195</v>
      </c>
      <c r="C7501" t="b">
        <v>0</v>
      </c>
      <c r="D7501" t="s">
        <v>409</v>
      </c>
      <c r="E7501" t="s">
        <v>421</v>
      </c>
      <c r="F7501" t="s">
        <v>107</v>
      </c>
      <c r="G7501">
        <v>0.74908081516234104</v>
      </c>
      <c r="H7501">
        <v>4.3443485163278603E-2</v>
      </c>
      <c r="I7501">
        <v>17.242650131475099</v>
      </c>
      <c r="J7501" s="10">
        <v>1.77163635115439E-66</v>
      </c>
      <c r="X7501" t="str">
        <f t="shared" si="590"/>
        <v>grade_7_sex_1_t3_subsample_hoursprep_as.factor(book)3</v>
      </c>
      <c r="Y7501" t="str">
        <f t="shared" si="591"/>
        <v>0.749</v>
      </c>
      <c r="Z7501" t="str">
        <f t="shared" si="592"/>
        <v>0.043</v>
      </c>
      <c r="AA7501" s="2" t="str">
        <f t="shared" si="593"/>
        <v>***</v>
      </c>
      <c r="AB7501" t="str">
        <f t="shared" si="594"/>
        <v>hoursprep ~ relative_age + as.factor(book) +      as.factor(year) | as.factor(school_id) |      0 | school_id</v>
      </c>
    </row>
    <row r="7502" spans="1:28">
      <c r="A7502">
        <v>7501</v>
      </c>
      <c r="B7502" t="s">
        <v>195</v>
      </c>
      <c r="C7502" t="b">
        <v>0</v>
      </c>
      <c r="D7502" t="s">
        <v>409</v>
      </c>
      <c r="E7502" t="s">
        <v>421</v>
      </c>
      <c r="F7502" t="s">
        <v>108</v>
      </c>
      <c r="G7502">
        <v>1.0050533092977101</v>
      </c>
      <c r="H7502">
        <v>4.8851640936890699E-2</v>
      </c>
      <c r="I7502">
        <v>20.573583405234999</v>
      </c>
      <c r="J7502" s="10">
        <v>9.2628944399537502E-94</v>
      </c>
      <c r="X7502" t="str">
        <f t="shared" si="590"/>
        <v>grade_7_sex_1_t3_subsample_hoursprep_as.factor(book)4</v>
      </c>
      <c r="Y7502" t="str">
        <f t="shared" si="591"/>
        <v>1.005</v>
      </c>
      <c r="Z7502" t="str">
        <f t="shared" si="592"/>
        <v>0.049</v>
      </c>
      <c r="AA7502" s="2" t="str">
        <f t="shared" si="593"/>
        <v>***</v>
      </c>
      <c r="AB7502" t="str">
        <f t="shared" si="594"/>
        <v>hoursprep ~ relative_age + as.factor(book) +      as.factor(year) | as.factor(school_id) |      0 | school_id</v>
      </c>
    </row>
    <row r="7503" spans="1:28">
      <c r="A7503">
        <v>7502</v>
      </c>
      <c r="B7503" t="s">
        <v>195</v>
      </c>
      <c r="C7503" t="b">
        <v>0</v>
      </c>
      <c r="D7503" t="s">
        <v>409</v>
      </c>
      <c r="E7503" t="s">
        <v>421</v>
      </c>
      <c r="F7503" t="s">
        <v>109</v>
      </c>
      <c r="G7503">
        <v>1.0626319705634599</v>
      </c>
      <c r="H7503">
        <v>5.40662007313377E-2</v>
      </c>
      <c r="I7503">
        <v>19.654274873942398</v>
      </c>
      <c r="J7503" s="10">
        <v>9.2998966220092597E-86</v>
      </c>
      <c r="X7503" t="str">
        <f t="shared" si="590"/>
        <v>grade_7_sex_1_t3_subsample_hoursprep_as.factor(book)5</v>
      </c>
      <c r="Y7503" t="str">
        <f t="shared" si="591"/>
        <v>1.063</v>
      </c>
      <c r="Z7503" t="str">
        <f t="shared" si="592"/>
        <v>0.054</v>
      </c>
      <c r="AA7503" s="2" t="str">
        <f t="shared" si="593"/>
        <v>***</v>
      </c>
      <c r="AB7503" t="str">
        <f t="shared" si="594"/>
        <v>hoursprep ~ relative_age + as.factor(book) +      as.factor(year) | as.factor(school_id) |      0 | school_id</v>
      </c>
    </row>
    <row r="7504" spans="1:28">
      <c r="A7504">
        <v>7503</v>
      </c>
      <c r="B7504" t="s">
        <v>195</v>
      </c>
      <c r="C7504" t="b">
        <v>0</v>
      </c>
      <c r="D7504" t="s">
        <v>409</v>
      </c>
      <c r="E7504" t="s">
        <v>421</v>
      </c>
      <c r="F7504" t="s">
        <v>110</v>
      </c>
      <c r="G7504">
        <v>0.53153040799835105</v>
      </c>
      <c r="H7504">
        <v>3.3836480655706602E-2</v>
      </c>
      <c r="I7504">
        <v>15.708797064528801</v>
      </c>
      <c r="J7504" s="10">
        <v>1.65590305012694E-55</v>
      </c>
      <c r="X7504" t="str">
        <f t="shared" si="590"/>
        <v>grade_7_sex_1_t3_subsample_hoursprep_as.factor(year)2017</v>
      </c>
      <c r="Y7504" t="str">
        <f t="shared" si="591"/>
        <v>0.532</v>
      </c>
      <c r="Z7504" t="str">
        <f t="shared" si="592"/>
        <v>0.034</v>
      </c>
      <c r="AA7504" s="2" t="str">
        <f t="shared" si="593"/>
        <v>***</v>
      </c>
      <c r="AB7504" t="str">
        <f t="shared" si="594"/>
        <v>hoursprep ~ relative_age + as.factor(book) +      as.factor(year) | as.factor(school_id) |      0 | school_id</v>
      </c>
    </row>
    <row r="7505" spans="1:28">
      <c r="A7505">
        <v>7504</v>
      </c>
      <c r="B7505" t="s">
        <v>195</v>
      </c>
      <c r="C7505" t="b">
        <v>0</v>
      </c>
      <c r="D7505" t="s">
        <v>409</v>
      </c>
      <c r="E7505" t="s">
        <v>421</v>
      </c>
      <c r="F7505" t="s">
        <v>111</v>
      </c>
      <c r="G7505">
        <v>0.51073069320055398</v>
      </c>
      <c r="H7505">
        <v>3.5036284456762101E-2</v>
      </c>
      <c r="I7505">
        <v>14.577193361666</v>
      </c>
      <c r="J7505" s="10">
        <v>4.6517371463138901E-48</v>
      </c>
      <c r="X7505" t="str">
        <f t="shared" si="590"/>
        <v>grade_7_sex_1_t3_subsample_hoursprep_as.factor(year)2018</v>
      </c>
      <c r="Y7505" t="str">
        <f t="shared" si="591"/>
        <v>0.511</v>
      </c>
      <c r="Z7505" t="str">
        <f t="shared" si="592"/>
        <v>0.035</v>
      </c>
      <c r="AA7505" s="2" t="str">
        <f t="shared" si="593"/>
        <v>***</v>
      </c>
      <c r="AB7505" t="str">
        <f t="shared" si="594"/>
        <v>hoursprep ~ relative_age + as.factor(book) +      as.factor(year) | as.factor(school_id) |      0 | school_id</v>
      </c>
    </row>
    <row r="7506" spans="1:28">
      <c r="A7506">
        <v>7505</v>
      </c>
      <c r="B7506" t="s">
        <v>197</v>
      </c>
      <c r="C7506" t="b">
        <v>0</v>
      </c>
      <c r="D7506" t="s">
        <v>422</v>
      </c>
      <c r="E7506" t="s">
        <v>423</v>
      </c>
      <c r="F7506" t="s">
        <v>104</v>
      </c>
      <c r="G7506">
        <v>-2.3090295358162899E-2</v>
      </c>
      <c r="H7506">
        <v>2.1263408092723002E-3</v>
      </c>
      <c r="I7506">
        <v>-10.859169544916501</v>
      </c>
      <c r="J7506" s="10">
        <v>1.8196137728496701E-27</v>
      </c>
      <c r="X7506" t="str">
        <f t="shared" si="590"/>
        <v>sex_1_t3_subsample_hoursprep_relative_age</v>
      </c>
      <c r="Y7506" t="str">
        <f t="shared" si="591"/>
        <v>-0.023</v>
      </c>
      <c r="Z7506" t="str">
        <f t="shared" si="592"/>
        <v>0.002</v>
      </c>
      <c r="AA7506" s="2" t="str">
        <f t="shared" si="593"/>
        <v>***</v>
      </c>
      <c r="AB7506" t="str">
        <f t="shared" si="594"/>
        <v>hoursprep ~ relative_age + as.factor(book) +      as.factor(year) + as.factor(grade) | as.factor(school_id) |      0 | school_id</v>
      </c>
    </row>
    <row r="7507" spans="1:28">
      <c r="A7507">
        <v>7506</v>
      </c>
      <c r="B7507" t="s">
        <v>197</v>
      </c>
      <c r="C7507" t="b">
        <v>0</v>
      </c>
      <c r="D7507" t="s">
        <v>422</v>
      </c>
      <c r="E7507" t="s">
        <v>423</v>
      </c>
      <c r="F7507" t="s">
        <v>106</v>
      </c>
      <c r="G7507">
        <v>0.44850244847732401</v>
      </c>
      <c r="H7507">
        <v>2.1307043892935199E-2</v>
      </c>
      <c r="I7507">
        <v>21.049491930038901</v>
      </c>
      <c r="J7507" s="10">
        <v>2.6100716221097401E-98</v>
      </c>
      <c r="X7507" t="str">
        <f t="shared" si="590"/>
        <v>sex_1_t3_subsample_hoursprep_as.factor(book)2</v>
      </c>
      <c r="Y7507" t="str">
        <f t="shared" si="591"/>
        <v>0.449</v>
      </c>
      <c r="Z7507" t="str">
        <f t="shared" si="592"/>
        <v>0.021</v>
      </c>
      <c r="AA7507" s="2" t="str">
        <f t="shared" si="593"/>
        <v>***</v>
      </c>
      <c r="AB7507" t="str">
        <f t="shared" si="594"/>
        <v>hoursprep ~ relative_age + as.factor(book) +      as.factor(year) + as.factor(grade) | as.factor(school_id) |      0 | school_id</v>
      </c>
    </row>
    <row r="7508" spans="1:28">
      <c r="A7508">
        <v>7507</v>
      </c>
      <c r="B7508" t="s">
        <v>197</v>
      </c>
      <c r="C7508" t="b">
        <v>0</v>
      </c>
      <c r="D7508" t="s">
        <v>422</v>
      </c>
      <c r="E7508" t="s">
        <v>423</v>
      </c>
      <c r="F7508" t="s">
        <v>107</v>
      </c>
      <c r="G7508">
        <v>0.72044852079078203</v>
      </c>
      <c r="H7508">
        <v>2.07900698613066E-2</v>
      </c>
      <c r="I7508">
        <v>34.6534920563996</v>
      </c>
      <c r="J7508" s="10">
        <v>9.6262279390180501E-263</v>
      </c>
      <c r="X7508" t="str">
        <f t="shared" si="590"/>
        <v>sex_1_t3_subsample_hoursprep_as.factor(book)3</v>
      </c>
      <c r="Y7508" t="str">
        <f t="shared" si="591"/>
        <v>0.720</v>
      </c>
      <c r="Z7508" t="str">
        <f t="shared" si="592"/>
        <v>0.021</v>
      </c>
      <c r="AA7508" s="2" t="str">
        <f t="shared" si="593"/>
        <v>***</v>
      </c>
      <c r="AB7508" t="str">
        <f t="shared" si="594"/>
        <v>hoursprep ~ relative_age + as.factor(book) +      as.factor(year) + as.factor(grade) | as.factor(school_id) |      0 | school_id</v>
      </c>
    </row>
    <row r="7509" spans="1:28">
      <c r="A7509">
        <v>7508</v>
      </c>
      <c r="B7509" t="s">
        <v>197</v>
      </c>
      <c r="C7509" t="b">
        <v>0</v>
      </c>
      <c r="D7509" t="s">
        <v>422</v>
      </c>
      <c r="E7509" t="s">
        <v>423</v>
      </c>
      <c r="F7509" t="s">
        <v>108</v>
      </c>
      <c r="G7509">
        <v>1.0380771465331999</v>
      </c>
      <c r="H7509">
        <v>2.50196753508042E-2</v>
      </c>
      <c r="I7509">
        <v>41.490432308900303</v>
      </c>
      <c r="J7509">
        <v>0</v>
      </c>
      <c r="X7509" t="str">
        <f t="shared" si="590"/>
        <v>sex_1_t3_subsample_hoursprep_as.factor(book)4</v>
      </c>
      <c r="Y7509" t="str">
        <f t="shared" si="591"/>
        <v>1.038</v>
      </c>
      <c r="Z7509" t="str">
        <f t="shared" si="592"/>
        <v>0.025</v>
      </c>
      <c r="AA7509" s="2" t="str">
        <f t="shared" si="593"/>
        <v>***</v>
      </c>
      <c r="AB7509" t="str">
        <f t="shared" si="594"/>
        <v>hoursprep ~ relative_age + as.factor(book) +      as.factor(year) + as.factor(grade) | as.factor(school_id) |      0 | school_id</v>
      </c>
    </row>
    <row r="7510" spans="1:28">
      <c r="A7510">
        <v>7509</v>
      </c>
      <c r="B7510" t="s">
        <v>197</v>
      </c>
      <c r="C7510" t="b">
        <v>0</v>
      </c>
      <c r="D7510" t="s">
        <v>422</v>
      </c>
      <c r="E7510" t="s">
        <v>423</v>
      </c>
      <c r="F7510" t="s">
        <v>109</v>
      </c>
      <c r="G7510">
        <v>1.2752289070896801</v>
      </c>
      <c r="H7510">
        <v>3.0871087567831499E-2</v>
      </c>
      <c r="I7510">
        <v>41.308195063995797</v>
      </c>
      <c r="J7510">
        <v>0</v>
      </c>
      <c r="X7510" t="str">
        <f t="shared" si="590"/>
        <v>sex_1_t3_subsample_hoursprep_as.factor(book)5</v>
      </c>
      <c r="Y7510" t="str">
        <f t="shared" si="591"/>
        <v>1.275</v>
      </c>
      <c r="Z7510" t="str">
        <f t="shared" si="592"/>
        <v>0.031</v>
      </c>
      <c r="AA7510" s="2" t="str">
        <f t="shared" si="593"/>
        <v>***</v>
      </c>
      <c r="AB7510" t="str">
        <f t="shared" si="594"/>
        <v>hoursprep ~ relative_age + as.factor(book) +      as.factor(year) + as.factor(grade) | as.factor(school_id) |      0 | school_id</v>
      </c>
    </row>
    <row r="7511" spans="1:28">
      <c r="A7511">
        <v>7510</v>
      </c>
      <c r="B7511" t="s">
        <v>197</v>
      </c>
      <c r="C7511" t="b">
        <v>0</v>
      </c>
      <c r="D7511" t="s">
        <v>422</v>
      </c>
      <c r="E7511" t="s">
        <v>423</v>
      </c>
      <c r="F7511" t="s">
        <v>110</v>
      </c>
      <c r="G7511">
        <v>0.47827406889541901</v>
      </c>
      <c r="H7511">
        <v>1.51563311358526E-2</v>
      </c>
      <c r="I7511">
        <v>31.556058297252001</v>
      </c>
      <c r="J7511" s="10">
        <v>2.7297463635874399E-218</v>
      </c>
      <c r="X7511" t="str">
        <f t="shared" si="590"/>
        <v>sex_1_t3_subsample_hoursprep_as.factor(year)2017</v>
      </c>
      <c r="Y7511" t="str">
        <f t="shared" si="591"/>
        <v>0.478</v>
      </c>
      <c r="Z7511" t="str">
        <f t="shared" si="592"/>
        <v>0.015</v>
      </c>
      <c r="AA7511" s="2" t="str">
        <f t="shared" si="593"/>
        <v>***</v>
      </c>
      <c r="AB7511" t="str">
        <f t="shared" si="594"/>
        <v>hoursprep ~ relative_age + as.factor(book) +      as.factor(year) + as.factor(grade) | as.factor(school_id) |      0 | school_id</v>
      </c>
    </row>
    <row r="7512" spans="1:28">
      <c r="A7512">
        <v>7511</v>
      </c>
      <c r="B7512" t="s">
        <v>197</v>
      </c>
      <c r="C7512" t="b">
        <v>0</v>
      </c>
      <c r="D7512" t="s">
        <v>422</v>
      </c>
      <c r="E7512" t="s">
        <v>423</v>
      </c>
      <c r="F7512" t="s">
        <v>111</v>
      </c>
      <c r="G7512">
        <v>0.54059533004224702</v>
      </c>
      <c r="H7512">
        <v>1.8152819391577701E-2</v>
      </c>
      <c r="I7512">
        <v>29.7802406546867</v>
      </c>
      <c r="J7512" s="10">
        <v>1.14422348940752E-194</v>
      </c>
      <c r="X7512" t="str">
        <f t="shared" si="590"/>
        <v>sex_1_t3_subsample_hoursprep_as.factor(year)2018</v>
      </c>
      <c r="Y7512" t="str">
        <f t="shared" si="591"/>
        <v>0.541</v>
      </c>
      <c r="Z7512" t="str">
        <f t="shared" si="592"/>
        <v>0.018</v>
      </c>
      <c r="AA7512" s="2" t="str">
        <f t="shared" si="593"/>
        <v>***</v>
      </c>
      <c r="AB7512" t="str">
        <f t="shared" si="594"/>
        <v>hoursprep ~ relative_age + as.factor(book) +      as.factor(year) + as.factor(grade) | as.factor(school_id) |      0 | school_id</v>
      </c>
    </row>
    <row r="7513" spans="1:28">
      <c r="A7513">
        <v>7512</v>
      </c>
      <c r="B7513" t="s">
        <v>197</v>
      </c>
      <c r="C7513" t="b">
        <v>0</v>
      </c>
      <c r="D7513" t="s">
        <v>422</v>
      </c>
      <c r="E7513" t="s">
        <v>423</v>
      </c>
      <c r="F7513" t="s">
        <v>200</v>
      </c>
      <c r="G7513">
        <v>-0.28227642430899702</v>
      </c>
      <c r="H7513">
        <v>2.2795050812529999E-2</v>
      </c>
      <c r="I7513">
        <v>-12.383232949576801</v>
      </c>
      <c r="J7513" s="10">
        <v>3.26865862739934E-35</v>
      </c>
      <c r="X7513" t="str">
        <f t="shared" si="590"/>
        <v>sex_1_t3_subsample_hoursprep_as.factor(grade)5</v>
      </c>
      <c r="Y7513" t="str">
        <f t="shared" si="591"/>
        <v>-0.282</v>
      </c>
      <c r="Z7513" t="str">
        <f t="shared" si="592"/>
        <v>0.023</v>
      </c>
      <c r="AA7513" s="2" t="str">
        <f t="shared" si="593"/>
        <v>***</v>
      </c>
      <c r="AB7513" t="str">
        <f t="shared" si="594"/>
        <v>hoursprep ~ relative_age + as.factor(book) +      as.factor(year) + as.factor(grade) | as.factor(school_id) |      0 | school_id</v>
      </c>
    </row>
    <row r="7514" spans="1:28">
      <c r="A7514">
        <v>7513</v>
      </c>
      <c r="B7514" t="s">
        <v>197</v>
      </c>
      <c r="C7514" t="b">
        <v>0</v>
      </c>
      <c r="D7514" t="s">
        <v>422</v>
      </c>
      <c r="E7514" t="s">
        <v>423</v>
      </c>
      <c r="F7514" t="s">
        <v>201</v>
      </c>
      <c r="G7514">
        <v>-0.44215651483205798</v>
      </c>
      <c r="H7514">
        <v>2.5816064176190701E-2</v>
      </c>
      <c r="I7514">
        <v>-17.127185298828199</v>
      </c>
      <c r="J7514" s="10">
        <v>9.8151879905364193E-66</v>
      </c>
      <c r="X7514" t="str">
        <f t="shared" si="590"/>
        <v>sex_1_t3_subsample_hoursprep_as.factor(grade)6</v>
      </c>
      <c r="Y7514" t="str">
        <f t="shared" si="591"/>
        <v>-0.442</v>
      </c>
      <c r="Z7514" t="str">
        <f t="shared" si="592"/>
        <v>0.026</v>
      </c>
      <c r="AA7514" s="2" t="str">
        <f t="shared" si="593"/>
        <v>***</v>
      </c>
      <c r="AB7514" t="str">
        <f t="shared" si="594"/>
        <v>hoursprep ~ relative_age + as.factor(book) +      as.factor(year) + as.factor(grade) | as.factor(school_id) |      0 | school_id</v>
      </c>
    </row>
    <row r="7515" spans="1:28">
      <c r="A7515">
        <v>7514</v>
      </c>
      <c r="B7515" t="s">
        <v>197</v>
      </c>
      <c r="C7515" t="b">
        <v>0</v>
      </c>
      <c r="D7515" t="s">
        <v>422</v>
      </c>
      <c r="E7515" t="s">
        <v>423</v>
      </c>
      <c r="F7515" t="s">
        <v>202</v>
      </c>
      <c r="G7515" t="s">
        <v>140</v>
      </c>
      <c r="H7515">
        <v>0</v>
      </c>
      <c r="I7515" t="s">
        <v>140</v>
      </c>
      <c r="J7515" t="s">
        <v>140</v>
      </c>
      <c r="X7515" t="str">
        <f t="shared" si="590"/>
        <v>sex_1_t3_subsample_hoursprep_as.factor(grade)7</v>
      </c>
      <c r="Y7515" t="str">
        <f t="shared" si="591"/>
        <v>NA</v>
      </c>
      <c r="Z7515" t="str">
        <f t="shared" si="592"/>
        <v>0.000</v>
      </c>
      <c r="AA7515" s="2" t="e">
        <f t="shared" si="593"/>
        <v>#VALUE!</v>
      </c>
      <c r="AB7515" t="str">
        <f t="shared" si="594"/>
        <v>hoursprep ~ relative_age + as.factor(book) +      as.factor(year) + as.factor(grade) | as.factor(school_id) |      0 | school_id</v>
      </c>
    </row>
    <row r="7516" spans="1:28">
      <c r="A7516">
        <v>7515</v>
      </c>
      <c r="B7516" t="s">
        <v>197</v>
      </c>
      <c r="C7516" t="b">
        <v>0</v>
      </c>
      <c r="D7516" t="s">
        <v>422</v>
      </c>
      <c r="E7516" t="s">
        <v>423</v>
      </c>
      <c r="F7516" t="s">
        <v>203</v>
      </c>
      <c r="G7516">
        <v>0.40553039081966202</v>
      </c>
      <c r="H7516">
        <v>2.12308733632511E-2</v>
      </c>
      <c r="I7516">
        <v>19.1009754465213</v>
      </c>
      <c r="J7516" s="10">
        <v>2.6911905073535498E-81</v>
      </c>
      <c r="X7516" t="str">
        <f t="shared" si="590"/>
        <v>sex_1_t3_subsample_hoursprep_as.factor(grade)8</v>
      </c>
      <c r="Y7516" t="str">
        <f t="shared" si="591"/>
        <v>0.406</v>
      </c>
      <c r="Z7516" t="str">
        <f t="shared" si="592"/>
        <v>0.021</v>
      </c>
      <c r="AA7516" s="2" t="str">
        <f t="shared" si="593"/>
        <v>***</v>
      </c>
      <c r="AB7516" t="str">
        <f t="shared" si="594"/>
        <v>hoursprep ~ relative_age + as.factor(book) +      as.factor(year) + as.factor(grade) | as.factor(school_id) |      0 | school_id</v>
      </c>
    </row>
    <row r="7517" spans="1:28">
      <c r="A7517">
        <v>7516</v>
      </c>
      <c r="B7517" t="s">
        <v>197</v>
      </c>
      <c r="C7517" t="b">
        <v>0</v>
      </c>
      <c r="D7517" t="s">
        <v>422</v>
      </c>
      <c r="E7517" t="s">
        <v>423</v>
      </c>
      <c r="F7517" t="s">
        <v>204</v>
      </c>
      <c r="G7517">
        <v>1.4590925684776399</v>
      </c>
      <c r="H7517">
        <v>3.1878721517494199E-2</v>
      </c>
      <c r="I7517">
        <v>45.770109308710097</v>
      </c>
      <c r="J7517">
        <v>0</v>
      </c>
      <c r="X7517" t="str">
        <f t="shared" si="590"/>
        <v>sex_1_t3_subsample_hoursprep_as.factor(grade)9</v>
      </c>
      <c r="Y7517" t="str">
        <f t="shared" si="591"/>
        <v>1.459</v>
      </c>
      <c r="Z7517" t="str">
        <f t="shared" si="592"/>
        <v>0.032</v>
      </c>
      <c r="AA7517" s="2" t="str">
        <f t="shared" si="593"/>
        <v>***</v>
      </c>
      <c r="AB7517" t="str">
        <f t="shared" si="594"/>
        <v>hoursprep ~ relative_age + as.factor(book) +      as.factor(year) + as.factor(grade) | as.factor(school_id) |      0 | school_id</v>
      </c>
    </row>
    <row r="7518" spans="1:28">
      <c r="A7518">
        <v>7517</v>
      </c>
      <c r="B7518" t="s">
        <v>205</v>
      </c>
      <c r="C7518" t="b">
        <v>0</v>
      </c>
      <c r="D7518" t="s">
        <v>422</v>
      </c>
      <c r="E7518" t="s">
        <v>424</v>
      </c>
      <c r="F7518" t="s">
        <v>104</v>
      </c>
      <c r="G7518">
        <v>-1.3212903781836E-2</v>
      </c>
      <c r="H7518">
        <v>2.1365631470504501E-3</v>
      </c>
      <c r="I7518">
        <v>-6.1841859437089903</v>
      </c>
      <c r="J7518" s="10">
        <v>6.2483325561880195E-10</v>
      </c>
      <c r="X7518" t="str">
        <f t="shared" si="590"/>
        <v>sex_2_t3_subsample_hoursprep_relative_age</v>
      </c>
      <c r="Y7518" t="str">
        <f t="shared" si="591"/>
        <v>-0.013</v>
      </c>
      <c r="Z7518" t="str">
        <f t="shared" si="592"/>
        <v>0.002</v>
      </c>
      <c r="AA7518" s="2" t="str">
        <f t="shared" si="593"/>
        <v>***</v>
      </c>
      <c r="AB7518" t="str">
        <f t="shared" si="594"/>
        <v>hoursprep ~ relative_age + as.factor(book) +      as.factor(year) + as.factor(grade) | as.factor(school_id) |      0 | school_id</v>
      </c>
    </row>
    <row r="7519" spans="1:28">
      <c r="A7519">
        <v>7518</v>
      </c>
      <c r="B7519" t="s">
        <v>205</v>
      </c>
      <c r="C7519" t="b">
        <v>0</v>
      </c>
      <c r="D7519" t="s">
        <v>422</v>
      </c>
      <c r="E7519" t="s">
        <v>424</v>
      </c>
      <c r="F7519" t="s">
        <v>106</v>
      </c>
      <c r="G7519">
        <v>0.36481166709236901</v>
      </c>
      <c r="H7519">
        <v>2.33374157339136E-2</v>
      </c>
      <c r="I7519">
        <v>15.6320507485423</v>
      </c>
      <c r="J7519" s="10">
        <v>4.5714257724501002E-55</v>
      </c>
      <c r="X7519" t="str">
        <f t="shared" si="590"/>
        <v>sex_2_t3_subsample_hoursprep_as.factor(book)2</v>
      </c>
      <c r="Y7519" t="str">
        <f t="shared" si="591"/>
        <v>0.365</v>
      </c>
      <c r="Z7519" t="str">
        <f t="shared" si="592"/>
        <v>0.023</v>
      </c>
      <c r="AA7519" s="2" t="str">
        <f t="shared" si="593"/>
        <v>***</v>
      </c>
      <c r="AB7519" t="str">
        <f t="shared" si="594"/>
        <v>hoursprep ~ relative_age + as.factor(book) +      as.factor(year) + as.factor(grade) | as.factor(school_id) |      0 | school_id</v>
      </c>
    </row>
    <row r="7520" spans="1:28">
      <c r="A7520">
        <v>7519</v>
      </c>
      <c r="B7520" t="s">
        <v>205</v>
      </c>
      <c r="C7520" t="b">
        <v>0</v>
      </c>
      <c r="D7520" t="s">
        <v>422</v>
      </c>
      <c r="E7520" t="s">
        <v>424</v>
      </c>
      <c r="F7520" t="s">
        <v>107</v>
      </c>
      <c r="G7520">
        <v>0.65027217454692998</v>
      </c>
      <c r="H7520">
        <v>2.3999844749298199E-2</v>
      </c>
      <c r="I7520">
        <v>27.094849210053599</v>
      </c>
      <c r="J7520" s="10">
        <v>1.5824868968274701E-161</v>
      </c>
      <c r="X7520" t="str">
        <f t="shared" si="590"/>
        <v>sex_2_t3_subsample_hoursprep_as.factor(book)3</v>
      </c>
      <c r="Y7520" t="str">
        <f t="shared" si="591"/>
        <v>0.650</v>
      </c>
      <c r="Z7520" t="str">
        <f t="shared" si="592"/>
        <v>0.024</v>
      </c>
      <c r="AA7520" s="2" t="str">
        <f t="shared" si="593"/>
        <v>***</v>
      </c>
      <c r="AB7520" t="str">
        <f t="shared" si="594"/>
        <v>hoursprep ~ relative_age + as.factor(book) +      as.factor(year) + as.factor(grade) | as.factor(school_id) |      0 | school_id</v>
      </c>
    </row>
    <row r="7521" spans="1:28">
      <c r="A7521">
        <v>7520</v>
      </c>
      <c r="B7521" t="s">
        <v>205</v>
      </c>
      <c r="C7521" t="b">
        <v>0</v>
      </c>
      <c r="D7521" t="s">
        <v>422</v>
      </c>
      <c r="E7521" t="s">
        <v>424</v>
      </c>
      <c r="F7521" t="s">
        <v>108</v>
      </c>
      <c r="G7521">
        <v>0.96646196392555705</v>
      </c>
      <c r="H7521">
        <v>2.6473286515571098E-2</v>
      </c>
      <c r="I7521">
        <v>36.507063955096903</v>
      </c>
      <c r="J7521" s="10">
        <v>2.5756036324313301E-291</v>
      </c>
      <c r="X7521" t="str">
        <f t="shared" si="590"/>
        <v>sex_2_t3_subsample_hoursprep_as.factor(book)4</v>
      </c>
      <c r="Y7521" t="str">
        <f t="shared" si="591"/>
        <v>0.966</v>
      </c>
      <c r="Z7521" t="str">
        <f t="shared" si="592"/>
        <v>0.026</v>
      </c>
      <c r="AA7521" s="2" t="str">
        <f t="shared" si="593"/>
        <v>***</v>
      </c>
      <c r="AB7521" t="str">
        <f t="shared" si="594"/>
        <v>hoursprep ~ relative_age + as.factor(book) +      as.factor(year) + as.factor(grade) | as.factor(school_id) |      0 | school_id</v>
      </c>
    </row>
    <row r="7522" spans="1:28">
      <c r="A7522">
        <v>7521</v>
      </c>
      <c r="B7522" t="s">
        <v>205</v>
      </c>
      <c r="C7522" t="b">
        <v>0</v>
      </c>
      <c r="D7522" t="s">
        <v>422</v>
      </c>
      <c r="E7522" t="s">
        <v>424</v>
      </c>
      <c r="F7522" t="s">
        <v>109</v>
      </c>
      <c r="G7522">
        <v>1.19276452639659</v>
      </c>
      <c r="H7522">
        <v>3.3837804833497E-2</v>
      </c>
      <c r="I7522">
        <v>35.249465273108797</v>
      </c>
      <c r="J7522" s="10">
        <v>9.1035094677810701E-272</v>
      </c>
      <c r="X7522" t="str">
        <f t="shared" si="590"/>
        <v>sex_2_t3_subsample_hoursprep_as.factor(book)5</v>
      </c>
      <c r="Y7522" t="str">
        <f t="shared" si="591"/>
        <v>1.193</v>
      </c>
      <c r="Z7522" t="str">
        <f t="shared" si="592"/>
        <v>0.034</v>
      </c>
      <c r="AA7522" s="2" t="str">
        <f t="shared" si="593"/>
        <v>***</v>
      </c>
      <c r="AB7522" t="str">
        <f t="shared" si="594"/>
        <v>hoursprep ~ relative_age + as.factor(book) +      as.factor(year) + as.factor(grade) | as.factor(school_id) |      0 | school_id</v>
      </c>
    </row>
    <row r="7523" spans="1:28">
      <c r="A7523">
        <v>7522</v>
      </c>
      <c r="B7523" t="s">
        <v>205</v>
      </c>
      <c r="C7523" t="b">
        <v>0</v>
      </c>
      <c r="D7523" t="s">
        <v>422</v>
      </c>
      <c r="E7523" t="s">
        <v>424</v>
      </c>
      <c r="F7523" t="s">
        <v>110</v>
      </c>
      <c r="G7523">
        <v>0.57742929967837497</v>
      </c>
      <c r="H7523">
        <v>1.6730070128060399E-2</v>
      </c>
      <c r="I7523">
        <v>34.514457815086303</v>
      </c>
      <c r="J7523" s="10">
        <v>1.17346257730522E-260</v>
      </c>
      <c r="X7523" t="str">
        <f t="shared" si="590"/>
        <v>sex_2_t3_subsample_hoursprep_as.factor(year)2017</v>
      </c>
      <c r="Y7523" t="str">
        <f t="shared" si="591"/>
        <v>0.577</v>
      </c>
      <c r="Z7523" t="str">
        <f t="shared" si="592"/>
        <v>0.017</v>
      </c>
      <c r="AA7523" s="2" t="str">
        <f t="shared" si="593"/>
        <v>***</v>
      </c>
      <c r="AB7523" t="str">
        <f t="shared" si="594"/>
        <v>hoursprep ~ relative_age + as.factor(book) +      as.factor(year) + as.factor(grade) | as.factor(school_id) |      0 | school_id</v>
      </c>
    </row>
    <row r="7524" spans="1:28">
      <c r="A7524">
        <v>7523</v>
      </c>
      <c r="B7524" t="s">
        <v>205</v>
      </c>
      <c r="C7524" t="b">
        <v>0</v>
      </c>
      <c r="D7524" t="s">
        <v>422</v>
      </c>
      <c r="E7524" t="s">
        <v>424</v>
      </c>
      <c r="F7524" t="s">
        <v>111</v>
      </c>
      <c r="G7524">
        <v>0.63329840129498105</v>
      </c>
      <c r="H7524">
        <v>1.9523683849586099E-2</v>
      </c>
      <c r="I7524">
        <v>32.4374439872119</v>
      </c>
      <c r="J7524" s="10">
        <v>1.6181415575822699E-230</v>
      </c>
      <c r="X7524" t="str">
        <f t="shared" si="590"/>
        <v>sex_2_t3_subsample_hoursprep_as.factor(year)2018</v>
      </c>
      <c r="Y7524" t="str">
        <f t="shared" si="591"/>
        <v>0.633</v>
      </c>
      <c r="Z7524" t="str">
        <f t="shared" si="592"/>
        <v>0.020</v>
      </c>
      <c r="AA7524" s="2" t="str">
        <f t="shared" si="593"/>
        <v>***</v>
      </c>
      <c r="AB7524" t="str">
        <f t="shared" si="594"/>
        <v>hoursprep ~ relative_age + as.factor(book) +      as.factor(year) + as.factor(grade) | as.factor(school_id) |      0 | school_id</v>
      </c>
    </row>
    <row r="7525" spans="1:28">
      <c r="A7525">
        <v>7524</v>
      </c>
      <c r="B7525" t="s">
        <v>205</v>
      </c>
      <c r="C7525" t="b">
        <v>0</v>
      </c>
      <c r="D7525" t="s">
        <v>422</v>
      </c>
      <c r="E7525" t="s">
        <v>424</v>
      </c>
      <c r="F7525" t="s">
        <v>200</v>
      </c>
      <c r="G7525">
        <v>-0.234820040980557</v>
      </c>
      <c r="H7525">
        <v>2.2768438977559102E-2</v>
      </c>
      <c r="I7525">
        <v>-10.313400985109199</v>
      </c>
      <c r="J7525" s="10">
        <v>6.17326454658463E-25</v>
      </c>
      <c r="X7525" t="str">
        <f t="shared" si="590"/>
        <v>sex_2_t3_subsample_hoursprep_as.factor(grade)5</v>
      </c>
      <c r="Y7525" t="str">
        <f t="shared" si="591"/>
        <v>-0.235</v>
      </c>
      <c r="Z7525" t="str">
        <f t="shared" si="592"/>
        <v>0.023</v>
      </c>
      <c r="AA7525" s="2" t="str">
        <f t="shared" si="593"/>
        <v>***</v>
      </c>
      <c r="AB7525" t="str">
        <f t="shared" si="594"/>
        <v>hoursprep ~ relative_age + as.factor(book) +      as.factor(year) + as.factor(grade) | as.factor(school_id) |      0 | school_id</v>
      </c>
    </row>
    <row r="7526" spans="1:28">
      <c r="A7526">
        <v>7525</v>
      </c>
      <c r="B7526" t="s">
        <v>205</v>
      </c>
      <c r="C7526" t="b">
        <v>0</v>
      </c>
      <c r="D7526" t="s">
        <v>422</v>
      </c>
      <c r="E7526" t="s">
        <v>424</v>
      </c>
      <c r="F7526" t="s">
        <v>201</v>
      </c>
      <c r="G7526">
        <v>-0.40130865973544</v>
      </c>
      <c r="H7526">
        <v>2.48162116927911E-2</v>
      </c>
      <c r="I7526">
        <v>-16.171229706749202</v>
      </c>
      <c r="J7526" s="10">
        <v>8.3987729054907192E-59</v>
      </c>
      <c r="X7526" t="str">
        <f t="shared" si="590"/>
        <v>sex_2_t3_subsample_hoursprep_as.factor(grade)6</v>
      </c>
      <c r="Y7526" t="str">
        <f t="shared" si="591"/>
        <v>-0.401</v>
      </c>
      <c r="Z7526" t="str">
        <f t="shared" si="592"/>
        <v>0.025</v>
      </c>
      <c r="AA7526" s="2" t="str">
        <f t="shared" si="593"/>
        <v>***</v>
      </c>
      <c r="AB7526" t="str">
        <f t="shared" si="594"/>
        <v>hoursprep ~ relative_age + as.factor(book) +      as.factor(year) + as.factor(grade) | as.factor(school_id) |      0 | school_id</v>
      </c>
    </row>
    <row r="7527" spans="1:28">
      <c r="A7527">
        <v>7526</v>
      </c>
      <c r="B7527" t="s">
        <v>205</v>
      </c>
      <c r="C7527" t="b">
        <v>0</v>
      </c>
      <c r="D7527" t="s">
        <v>422</v>
      </c>
      <c r="E7527" t="s">
        <v>424</v>
      </c>
      <c r="F7527" t="s">
        <v>202</v>
      </c>
      <c r="G7527" t="s">
        <v>140</v>
      </c>
      <c r="H7527">
        <v>0</v>
      </c>
      <c r="I7527" t="s">
        <v>140</v>
      </c>
      <c r="J7527" t="s">
        <v>140</v>
      </c>
      <c r="X7527" t="str">
        <f t="shared" si="590"/>
        <v>sex_2_t3_subsample_hoursprep_as.factor(grade)7</v>
      </c>
      <c r="Y7527" t="str">
        <f t="shared" si="591"/>
        <v>NA</v>
      </c>
      <c r="Z7527" t="str">
        <f t="shared" si="592"/>
        <v>0.000</v>
      </c>
      <c r="AA7527" s="2" t="e">
        <f t="shared" si="593"/>
        <v>#VALUE!</v>
      </c>
      <c r="AB7527" t="str">
        <f t="shared" si="594"/>
        <v>hoursprep ~ relative_age + as.factor(book) +      as.factor(year) + as.factor(grade) | as.factor(school_id) |      0 | school_id</v>
      </c>
    </row>
    <row r="7528" spans="1:28">
      <c r="A7528">
        <v>7527</v>
      </c>
      <c r="B7528" t="s">
        <v>205</v>
      </c>
      <c r="C7528" t="b">
        <v>0</v>
      </c>
      <c r="D7528" t="s">
        <v>422</v>
      </c>
      <c r="E7528" t="s">
        <v>424</v>
      </c>
      <c r="F7528" t="s">
        <v>203</v>
      </c>
      <c r="G7528">
        <v>0.34064062506096898</v>
      </c>
      <c r="H7528">
        <v>2.1103823898781002E-2</v>
      </c>
      <c r="I7528">
        <v>16.1411802285104</v>
      </c>
      <c r="J7528" s="10">
        <v>1.36686071806877E-58</v>
      </c>
      <c r="X7528" t="str">
        <f t="shared" si="590"/>
        <v>sex_2_t3_subsample_hoursprep_as.factor(grade)8</v>
      </c>
      <c r="Y7528" t="str">
        <f t="shared" si="591"/>
        <v>0.341</v>
      </c>
      <c r="Z7528" t="str">
        <f t="shared" si="592"/>
        <v>0.021</v>
      </c>
      <c r="AA7528" s="2" t="str">
        <f t="shared" si="593"/>
        <v>***</v>
      </c>
      <c r="AB7528" t="str">
        <f t="shared" si="594"/>
        <v>hoursprep ~ relative_age + as.factor(book) +      as.factor(year) + as.factor(grade) | as.factor(school_id) |      0 | school_id</v>
      </c>
    </row>
    <row r="7529" spans="1:28">
      <c r="A7529">
        <v>7528</v>
      </c>
      <c r="B7529" t="s">
        <v>205</v>
      </c>
      <c r="C7529" t="b">
        <v>0</v>
      </c>
      <c r="D7529" t="s">
        <v>422</v>
      </c>
      <c r="E7529" t="s">
        <v>424</v>
      </c>
      <c r="F7529" t="s">
        <v>204</v>
      </c>
      <c r="G7529">
        <v>1.51555335561396</v>
      </c>
      <c r="H7529">
        <v>3.4241579024446502E-2</v>
      </c>
      <c r="I7529">
        <v>44.260615275129098</v>
      </c>
      <c r="J7529">
        <v>0</v>
      </c>
      <c r="X7529" t="str">
        <f t="shared" si="590"/>
        <v>sex_2_t3_subsample_hoursprep_as.factor(grade)9</v>
      </c>
      <c r="Y7529" t="str">
        <f t="shared" si="591"/>
        <v>1.516</v>
      </c>
      <c r="Z7529" t="str">
        <f t="shared" si="592"/>
        <v>0.034</v>
      </c>
      <c r="AA7529" s="2" t="str">
        <f t="shared" si="593"/>
        <v>***</v>
      </c>
      <c r="AB7529" t="str">
        <f t="shared" si="594"/>
        <v>hoursprep ~ relative_age + as.factor(book) +      as.factor(year) + as.factor(grade) | as.factor(school_id) |      0 | school_id</v>
      </c>
    </row>
    <row r="7530" spans="1:28">
      <c r="A7530">
        <v>7529</v>
      </c>
      <c r="B7530" t="s">
        <v>207</v>
      </c>
      <c r="C7530" t="b">
        <v>0</v>
      </c>
      <c r="D7530" t="s">
        <v>425</v>
      </c>
      <c r="E7530" t="s">
        <v>426</v>
      </c>
      <c r="F7530" t="s">
        <v>104</v>
      </c>
      <c r="G7530">
        <v>-1.8540814219685599E-2</v>
      </c>
      <c r="H7530">
        <v>1.6069664904723501E-3</v>
      </c>
      <c r="I7530">
        <v>-11.537772772247299</v>
      </c>
      <c r="J7530" s="10">
        <v>8.5632401599120197E-31</v>
      </c>
      <c r="X7530" t="str">
        <f t="shared" si="590"/>
        <v>lowses_0_t3_subsample_hoursprep_relative_age</v>
      </c>
      <c r="Y7530" t="str">
        <f t="shared" si="591"/>
        <v>-0.019</v>
      </c>
      <c r="Z7530" t="str">
        <f t="shared" si="592"/>
        <v>0.002</v>
      </c>
      <c r="AA7530" s="2" t="str">
        <f t="shared" si="593"/>
        <v>***</v>
      </c>
      <c r="AB7530" t="str">
        <f t="shared" si="594"/>
        <v>hoursprep ~ relative_age + as.factor(sex) + as.factor(book) +      as.factor(year) + as.factor(grade) | as.factor(school_id) |      0 | school_id</v>
      </c>
    </row>
    <row r="7531" spans="1:28">
      <c r="A7531">
        <v>7530</v>
      </c>
      <c r="B7531" t="s">
        <v>207</v>
      </c>
      <c r="C7531" t="b">
        <v>0</v>
      </c>
      <c r="D7531" t="s">
        <v>425</v>
      </c>
      <c r="E7531" t="s">
        <v>426</v>
      </c>
      <c r="F7531" t="s">
        <v>105</v>
      </c>
      <c r="G7531">
        <v>-0.26335717453010199</v>
      </c>
      <c r="H7531">
        <v>1.18421231685385E-2</v>
      </c>
      <c r="I7531">
        <v>-22.239016668039199</v>
      </c>
      <c r="J7531" s="10">
        <v>1.5687711524150401E-109</v>
      </c>
      <c r="X7531" t="str">
        <f t="shared" si="590"/>
        <v>lowses_0_t3_subsample_hoursprep_as.factor(sex)2</v>
      </c>
      <c r="Y7531" t="str">
        <f t="shared" si="591"/>
        <v>-0.263</v>
      </c>
      <c r="Z7531" t="str">
        <f t="shared" si="592"/>
        <v>0.012</v>
      </c>
      <c r="AA7531" s="2" t="str">
        <f t="shared" si="593"/>
        <v>***</v>
      </c>
      <c r="AB7531" t="str">
        <f t="shared" si="594"/>
        <v>hoursprep ~ relative_age + as.factor(sex) + as.factor(book) +      as.factor(year) + as.factor(grade) | as.factor(school_id) |      0 | school_id</v>
      </c>
    </row>
    <row r="7532" spans="1:28">
      <c r="A7532">
        <v>7531</v>
      </c>
      <c r="B7532" t="s">
        <v>207</v>
      </c>
      <c r="C7532" t="b">
        <v>0</v>
      </c>
      <c r="D7532" t="s">
        <v>425</v>
      </c>
      <c r="E7532" t="s">
        <v>426</v>
      </c>
      <c r="F7532" t="s">
        <v>107</v>
      </c>
      <c r="G7532">
        <v>0.27764936347656899</v>
      </c>
      <c r="H7532">
        <v>1.1907565337652699E-2</v>
      </c>
      <c r="I7532">
        <v>23.317055636774001</v>
      </c>
      <c r="J7532" s="10">
        <v>3.2991342988466203E-120</v>
      </c>
      <c r="X7532" t="str">
        <f t="shared" si="590"/>
        <v>lowses_0_t3_subsample_hoursprep_as.factor(book)3</v>
      </c>
      <c r="Y7532" t="str">
        <f t="shared" si="591"/>
        <v>0.278</v>
      </c>
      <c r="Z7532" t="str">
        <f t="shared" si="592"/>
        <v>0.012</v>
      </c>
      <c r="AA7532" s="2" t="str">
        <f t="shared" si="593"/>
        <v>***</v>
      </c>
      <c r="AB7532" t="str">
        <f t="shared" si="594"/>
        <v>hoursprep ~ relative_age + as.factor(sex) + as.factor(book) +      as.factor(year) + as.factor(grade) | as.factor(school_id) |      0 | school_id</v>
      </c>
    </row>
    <row r="7533" spans="1:28">
      <c r="A7533">
        <v>7532</v>
      </c>
      <c r="B7533" t="s">
        <v>207</v>
      </c>
      <c r="C7533" t="b">
        <v>0</v>
      </c>
      <c r="D7533" t="s">
        <v>425</v>
      </c>
      <c r="E7533" t="s">
        <v>426</v>
      </c>
      <c r="F7533" t="s">
        <v>108</v>
      </c>
      <c r="G7533">
        <v>0.596313629431246</v>
      </c>
      <c r="H7533">
        <v>1.6235602715452199E-2</v>
      </c>
      <c r="I7533">
        <v>36.728764548032899</v>
      </c>
      <c r="J7533" s="10">
        <v>4.7705297909873296E-295</v>
      </c>
      <c r="X7533" t="str">
        <f t="shared" si="590"/>
        <v>lowses_0_t3_subsample_hoursprep_as.factor(book)4</v>
      </c>
      <c r="Y7533" t="str">
        <f t="shared" si="591"/>
        <v>0.596</v>
      </c>
      <c r="Z7533" t="str">
        <f t="shared" si="592"/>
        <v>0.016</v>
      </c>
      <c r="AA7533" s="2" t="str">
        <f t="shared" si="593"/>
        <v>***</v>
      </c>
      <c r="AB7533" t="str">
        <f t="shared" si="594"/>
        <v>hoursprep ~ relative_age + as.factor(sex) + as.factor(book) +      as.factor(year) + as.factor(grade) | as.factor(school_id) |      0 | school_id</v>
      </c>
    </row>
    <row r="7534" spans="1:28">
      <c r="A7534">
        <v>7533</v>
      </c>
      <c r="B7534" t="s">
        <v>207</v>
      </c>
      <c r="C7534" t="b">
        <v>0</v>
      </c>
      <c r="D7534" t="s">
        <v>425</v>
      </c>
      <c r="E7534" t="s">
        <v>426</v>
      </c>
      <c r="F7534" t="s">
        <v>109</v>
      </c>
      <c r="G7534">
        <v>0.82882762378278596</v>
      </c>
      <c r="H7534">
        <v>2.2743296588666102E-2</v>
      </c>
      <c r="I7534">
        <v>36.442721509239099</v>
      </c>
      <c r="J7534" s="10">
        <v>1.6537292678561599E-290</v>
      </c>
      <c r="X7534" t="str">
        <f t="shared" si="590"/>
        <v>lowses_0_t3_subsample_hoursprep_as.factor(book)5</v>
      </c>
      <c r="Y7534" t="str">
        <f t="shared" si="591"/>
        <v>0.829</v>
      </c>
      <c r="Z7534" t="str">
        <f t="shared" si="592"/>
        <v>0.023</v>
      </c>
      <c r="AA7534" s="2" t="str">
        <f t="shared" si="593"/>
        <v>***</v>
      </c>
      <c r="AB7534" t="str">
        <f t="shared" si="594"/>
        <v>hoursprep ~ relative_age + as.factor(sex) + as.factor(book) +      as.factor(year) + as.factor(grade) | as.factor(school_id) |      0 | school_id</v>
      </c>
    </row>
    <row r="7535" spans="1:28">
      <c r="A7535">
        <v>7534</v>
      </c>
      <c r="B7535" t="s">
        <v>207</v>
      </c>
      <c r="C7535" t="b">
        <v>0</v>
      </c>
      <c r="D7535" t="s">
        <v>425</v>
      </c>
      <c r="E7535" t="s">
        <v>426</v>
      </c>
      <c r="F7535" t="s">
        <v>110</v>
      </c>
      <c r="G7535">
        <v>0.54019365968793698</v>
      </c>
      <c r="H7535">
        <v>1.31727470099941E-2</v>
      </c>
      <c r="I7535">
        <v>41.008428938785102</v>
      </c>
      <c r="J7535">
        <v>0</v>
      </c>
      <c r="X7535" t="str">
        <f t="shared" si="590"/>
        <v>lowses_0_t3_subsample_hoursprep_as.factor(year)2017</v>
      </c>
      <c r="Y7535" t="str">
        <f t="shared" si="591"/>
        <v>0.540</v>
      </c>
      <c r="Z7535" t="str">
        <f t="shared" si="592"/>
        <v>0.013</v>
      </c>
      <c r="AA7535" s="2" t="str">
        <f t="shared" si="593"/>
        <v>***</v>
      </c>
      <c r="AB7535" t="str">
        <f t="shared" si="594"/>
        <v>hoursprep ~ relative_age + as.factor(sex) + as.factor(book) +      as.factor(year) + as.factor(grade) | as.factor(school_id) |      0 | school_id</v>
      </c>
    </row>
    <row r="7536" spans="1:28">
      <c r="A7536">
        <v>7535</v>
      </c>
      <c r="B7536" t="s">
        <v>207</v>
      </c>
      <c r="C7536" t="b">
        <v>0</v>
      </c>
      <c r="D7536" t="s">
        <v>425</v>
      </c>
      <c r="E7536" t="s">
        <v>426</v>
      </c>
      <c r="F7536" t="s">
        <v>111</v>
      </c>
      <c r="G7536">
        <v>0.59239224983831096</v>
      </c>
      <c r="H7536">
        <v>1.6227461091994199E-2</v>
      </c>
      <c r="I7536">
        <v>36.505541222993202</v>
      </c>
      <c r="J7536" s="10">
        <v>1.67669752539262E-291</v>
      </c>
      <c r="X7536" t="str">
        <f t="shared" si="590"/>
        <v>lowses_0_t3_subsample_hoursprep_as.factor(year)2018</v>
      </c>
      <c r="Y7536" t="str">
        <f t="shared" si="591"/>
        <v>0.592</v>
      </c>
      <c r="Z7536" t="str">
        <f t="shared" si="592"/>
        <v>0.016</v>
      </c>
      <c r="AA7536" s="2" t="str">
        <f t="shared" si="593"/>
        <v>***</v>
      </c>
      <c r="AB7536" t="str">
        <f t="shared" si="594"/>
        <v>hoursprep ~ relative_age + as.factor(sex) + as.factor(book) +      as.factor(year) + as.factor(grade) | as.factor(school_id) |      0 | school_id</v>
      </c>
    </row>
    <row r="7537" spans="1:28">
      <c r="A7537">
        <v>7536</v>
      </c>
      <c r="B7537" t="s">
        <v>207</v>
      </c>
      <c r="C7537" t="b">
        <v>0</v>
      </c>
      <c r="D7537" t="s">
        <v>425</v>
      </c>
      <c r="E7537" t="s">
        <v>426</v>
      </c>
      <c r="F7537" t="s">
        <v>200</v>
      </c>
      <c r="G7537">
        <v>-0.25887755834004</v>
      </c>
      <c r="H7537">
        <v>1.8329725359589901E-2</v>
      </c>
      <c r="I7537">
        <v>-14.1233735509625</v>
      </c>
      <c r="J7537" s="10">
        <v>2.7644542597539499E-45</v>
      </c>
      <c r="X7537" t="str">
        <f t="shared" si="590"/>
        <v>lowses_0_t3_subsample_hoursprep_as.factor(grade)5</v>
      </c>
      <c r="Y7537" t="str">
        <f t="shared" si="591"/>
        <v>-0.259</v>
      </c>
      <c r="Z7537" t="str">
        <f t="shared" si="592"/>
        <v>0.018</v>
      </c>
      <c r="AA7537" s="2" t="str">
        <f t="shared" si="593"/>
        <v>***</v>
      </c>
      <c r="AB7537" t="str">
        <f t="shared" si="594"/>
        <v>hoursprep ~ relative_age + as.factor(sex) + as.factor(book) +      as.factor(year) + as.factor(grade) | as.factor(school_id) |      0 | school_id</v>
      </c>
    </row>
    <row r="7538" spans="1:28">
      <c r="A7538">
        <v>7537</v>
      </c>
      <c r="B7538" t="s">
        <v>207</v>
      </c>
      <c r="C7538" t="b">
        <v>0</v>
      </c>
      <c r="D7538" t="s">
        <v>425</v>
      </c>
      <c r="E7538" t="s">
        <v>426</v>
      </c>
      <c r="F7538" t="s">
        <v>201</v>
      </c>
      <c r="G7538">
        <v>-0.42248494620663501</v>
      </c>
      <c r="H7538">
        <v>2.1188848925219699E-2</v>
      </c>
      <c r="I7538">
        <v>-19.939023006756099</v>
      </c>
      <c r="J7538" s="10">
        <v>1.9723937903475599E-88</v>
      </c>
      <c r="X7538" t="str">
        <f t="shared" si="590"/>
        <v>lowses_0_t3_subsample_hoursprep_as.factor(grade)6</v>
      </c>
      <c r="Y7538" t="str">
        <f t="shared" si="591"/>
        <v>-0.422</v>
      </c>
      <c r="Z7538" t="str">
        <f t="shared" si="592"/>
        <v>0.021</v>
      </c>
      <c r="AA7538" s="2" t="str">
        <f t="shared" si="593"/>
        <v>***</v>
      </c>
      <c r="AB7538" t="str">
        <f t="shared" si="594"/>
        <v>hoursprep ~ relative_age + as.factor(sex) + as.factor(book) +      as.factor(year) + as.factor(grade) | as.factor(school_id) |      0 | school_id</v>
      </c>
    </row>
    <row r="7539" spans="1:28">
      <c r="A7539">
        <v>7538</v>
      </c>
      <c r="B7539" t="s">
        <v>207</v>
      </c>
      <c r="C7539" t="b">
        <v>0</v>
      </c>
      <c r="D7539" t="s">
        <v>425</v>
      </c>
      <c r="E7539" t="s">
        <v>426</v>
      </c>
      <c r="F7539" t="s">
        <v>202</v>
      </c>
      <c r="G7539" t="s">
        <v>140</v>
      </c>
      <c r="H7539">
        <v>0</v>
      </c>
      <c r="I7539" t="s">
        <v>140</v>
      </c>
      <c r="J7539" t="s">
        <v>140</v>
      </c>
      <c r="X7539" t="str">
        <f t="shared" si="590"/>
        <v>lowses_0_t3_subsample_hoursprep_as.factor(grade)7</v>
      </c>
      <c r="Y7539" t="str">
        <f t="shared" si="591"/>
        <v>NA</v>
      </c>
      <c r="Z7539" t="str">
        <f t="shared" si="592"/>
        <v>0.000</v>
      </c>
      <c r="AA7539" s="2" t="e">
        <f t="shared" si="593"/>
        <v>#VALUE!</v>
      </c>
      <c r="AB7539" t="str">
        <f t="shared" si="594"/>
        <v>hoursprep ~ relative_age + as.factor(sex) + as.factor(book) +      as.factor(year) + as.factor(grade) | as.factor(school_id) |      0 | school_id</v>
      </c>
    </row>
    <row r="7540" spans="1:28">
      <c r="A7540">
        <v>7539</v>
      </c>
      <c r="B7540" t="s">
        <v>207</v>
      </c>
      <c r="C7540" t="b">
        <v>0</v>
      </c>
      <c r="D7540" t="s">
        <v>425</v>
      </c>
      <c r="E7540" t="s">
        <v>426</v>
      </c>
      <c r="F7540" t="s">
        <v>203</v>
      </c>
      <c r="G7540">
        <v>0.350322838591754</v>
      </c>
      <c r="H7540">
        <v>1.74242044337969E-2</v>
      </c>
      <c r="I7540">
        <v>20.1055284861242</v>
      </c>
      <c r="J7540" s="10">
        <v>6.9879087047759402E-90</v>
      </c>
      <c r="X7540" t="str">
        <f t="shared" si="590"/>
        <v>lowses_0_t3_subsample_hoursprep_as.factor(grade)8</v>
      </c>
      <c r="Y7540" t="str">
        <f t="shared" si="591"/>
        <v>0.350</v>
      </c>
      <c r="Z7540" t="str">
        <f t="shared" si="592"/>
        <v>0.017</v>
      </c>
      <c r="AA7540" s="2" t="str">
        <f t="shared" si="593"/>
        <v>***</v>
      </c>
      <c r="AB7540" t="str">
        <f t="shared" si="594"/>
        <v>hoursprep ~ relative_age + as.factor(sex) + as.factor(book) +      as.factor(year) + as.factor(grade) | as.factor(school_id) |      0 | school_id</v>
      </c>
    </row>
    <row r="7541" spans="1:28">
      <c r="A7541">
        <v>7540</v>
      </c>
      <c r="B7541" t="s">
        <v>207</v>
      </c>
      <c r="C7541" t="b">
        <v>0</v>
      </c>
      <c r="D7541" t="s">
        <v>425</v>
      </c>
      <c r="E7541" t="s">
        <v>426</v>
      </c>
      <c r="F7541" t="s">
        <v>204</v>
      </c>
      <c r="G7541">
        <v>1.47899897472567</v>
      </c>
      <c r="H7541">
        <v>3.0319019217663602E-2</v>
      </c>
      <c r="I7541">
        <v>48.781227522822199</v>
      </c>
      <c r="J7541">
        <v>0</v>
      </c>
      <c r="X7541" t="str">
        <f t="shared" si="590"/>
        <v>lowses_0_t3_subsample_hoursprep_as.factor(grade)9</v>
      </c>
      <c r="Y7541" t="str">
        <f t="shared" si="591"/>
        <v>1.479</v>
      </c>
      <c r="Z7541" t="str">
        <f t="shared" si="592"/>
        <v>0.030</v>
      </c>
      <c r="AA7541" s="2" t="str">
        <f t="shared" si="593"/>
        <v>***</v>
      </c>
      <c r="AB7541" t="str">
        <f t="shared" si="594"/>
        <v>hoursprep ~ relative_age + as.factor(sex) + as.factor(book) +      as.factor(year) + as.factor(grade) | as.factor(school_id) |      0 | school_id</v>
      </c>
    </row>
    <row r="7542" spans="1:28">
      <c r="A7542">
        <v>7541</v>
      </c>
      <c r="B7542" t="s">
        <v>210</v>
      </c>
      <c r="C7542" t="b">
        <v>0</v>
      </c>
      <c r="D7542" t="s">
        <v>427</v>
      </c>
      <c r="E7542" t="s">
        <v>428</v>
      </c>
      <c r="F7542" t="s">
        <v>104</v>
      </c>
      <c r="G7542">
        <v>-1.7042453719603199E-2</v>
      </c>
      <c r="H7542">
        <v>3.7973786930532E-3</v>
      </c>
      <c r="I7542">
        <v>-4.4879521104334801</v>
      </c>
      <c r="J7542" s="10">
        <v>7.2002657832119399E-6</v>
      </c>
      <c r="X7542" t="str">
        <f t="shared" si="590"/>
        <v>lowses_1_t3_subsample_hoursprep_relative_age</v>
      </c>
      <c r="Y7542" t="str">
        <f t="shared" si="591"/>
        <v>-0.017</v>
      </c>
      <c r="Z7542" t="str">
        <f t="shared" si="592"/>
        <v>0.004</v>
      </c>
      <c r="AA7542" s="2" t="str">
        <f t="shared" si="593"/>
        <v>***</v>
      </c>
      <c r="AB7542" t="str">
        <f t="shared" si="594"/>
        <v>hoursprep ~ relative_age + as.factor(sex) +      as.factor(year) + as.factor(grade) | as.factor(school_id) |      0 | school_id</v>
      </c>
    </row>
    <row r="7543" spans="1:28">
      <c r="A7543">
        <v>7542</v>
      </c>
      <c r="B7543" t="s">
        <v>210</v>
      </c>
      <c r="C7543" t="b">
        <v>0</v>
      </c>
      <c r="D7543" t="s">
        <v>427</v>
      </c>
      <c r="E7543" t="s">
        <v>428</v>
      </c>
      <c r="F7543" t="s">
        <v>105</v>
      </c>
      <c r="G7543">
        <v>-0.17213300735178</v>
      </c>
      <c r="H7543">
        <v>2.64498974472697E-2</v>
      </c>
      <c r="I7543">
        <v>-6.5078894046732403</v>
      </c>
      <c r="J7543" s="10">
        <v>7.6624005659273696E-11</v>
      </c>
      <c r="X7543" t="str">
        <f t="shared" si="590"/>
        <v>lowses_1_t3_subsample_hoursprep_as.factor(sex)2</v>
      </c>
      <c r="Y7543" t="str">
        <f t="shared" si="591"/>
        <v>-0.172</v>
      </c>
      <c r="Z7543" t="str">
        <f t="shared" si="592"/>
        <v>0.026</v>
      </c>
      <c r="AA7543" s="2" t="str">
        <f t="shared" si="593"/>
        <v>***</v>
      </c>
      <c r="AB7543" t="str">
        <f t="shared" si="594"/>
        <v>hoursprep ~ relative_age + as.factor(sex) +      as.factor(year) + as.factor(grade) | as.factor(school_id) |      0 | school_id</v>
      </c>
    </row>
    <row r="7544" spans="1:28">
      <c r="A7544">
        <v>7543</v>
      </c>
      <c r="B7544" t="s">
        <v>210</v>
      </c>
      <c r="C7544" t="b">
        <v>0</v>
      </c>
      <c r="D7544" t="s">
        <v>427</v>
      </c>
      <c r="E7544" t="s">
        <v>428</v>
      </c>
      <c r="F7544" t="s">
        <v>110</v>
      </c>
      <c r="G7544">
        <v>0.43578208401692398</v>
      </c>
      <c r="H7544">
        <v>2.87046860453152E-2</v>
      </c>
      <c r="I7544">
        <v>15.181565941148699</v>
      </c>
      <c r="J7544" s="10">
        <v>5.4585176913012901E-52</v>
      </c>
      <c r="X7544" t="str">
        <f t="shared" si="590"/>
        <v>lowses_1_t3_subsample_hoursprep_as.factor(year)2017</v>
      </c>
      <c r="Y7544" t="str">
        <f t="shared" si="591"/>
        <v>0.436</v>
      </c>
      <c r="Z7544" t="str">
        <f t="shared" si="592"/>
        <v>0.029</v>
      </c>
      <c r="AA7544" s="2" t="str">
        <f t="shared" si="593"/>
        <v>***</v>
      </c>
      <c r="AB7544" t="str">
        <f t="shared" si="594"/>
        <v>hoursprep ~ relative_age + as.factor(sex) +      as.factor(year) + as.factor(grade) | as.factor(school_id) |      0 | school_id</v>
      </c>
    </row>
    <row r="7545" spans="1:28">
      <c r="A7545">
        <v>7544</v>
      </c>
      <c r="B7545" t="s">
        <v>210</v>
      </c>
      <c r="C7545" t="b">
        <v>0</v>
      </c>
      <c r="D7545" t="s">
        <v>427</v>
      </c>
      <c r="E7545" t="s">
        <v>428</v>
      </c>
      <c r="F7545" t="s">
        <v>111</v>
      </c>
      <c r="G7545">
        <v>0.55620910231433096</v>
      </c>
      <c r="H7545">
        <v>3.2634733600314103E-2</v>
      </c>
      <c r="I7545">
        <v>17.0434699766931</v>
      </c>
      <c r="J7545" s="10">
        <v>4.9800449828197803E-65</v>
      </c>
      <c r="X7545" t="str">
        <f t="shared" si="590"/>
        <v>lowses_1_t3_subsample_hoursprep_as.factor(year)2018</v>
      </c>
      <c r="Y7545" t="str">
        <f t="shared" si="591"/>
        <v>0.556</v>
      </c>
      <c r="Z7545" t="str">
        <f t="shared" si="592"/>
        <v>0.033</v>
      </c>
      <c r="AA7545" s="2" t="str">
        <f t="shared" si="593"/>
        <v>***</v>
      </c>
      <c r="AB7545" t="str">
        <f t="shared" si="594"/>
        <v>hoursprep ~ relative_age + as.factor(sex) +      as.factor(year) + as.factor(grade) | as.factor(school_id) |      0 | school_id</v>
      </c>
    </row>
    <row r="7546" spans="1:28">
      <c r="A7546">
        <v>7545</v>
      </c>
      <c r="B7546" t="s">
        <v>210</v>
      </c>
      <c r="C7546" t="b">
        <v>0</v>
      </c>
      <c r="D7546" t="s">
        <v>427</v>
      </c>
      <c r="E7546" t="s">
        <v>428</v>
      </c>
      <c r="F7546" t="s">
        <v>200</v>
      </c>
      <c r="G7546">
        <v>-0.30029594253206798</v>
      </c>
      <c r="H7546">
        <v>4.20025098355317E-2</v>
      </c>
      <c r="I7546">
        <v>-7.1494761553043</v>
      </c>
      <c r="J7546" s="10">
        <v>8.7787852734162598E-13</v>
      </c>
      <c r="X7546" t="str">
        <f t="shared" si="590"/>
        <v>lowses_1_t3_subsample_hoursprep_as.factor(grade)5</v>
      </c>
      <c r="Y7546" t="str">
        <f t="shared" si="591"/>
        <v>-0.300</v>
      </c>
      <c r="Z7546" t="str">
        <f t="shared" si="592"/>
        <v>0.042</v>
      </c>
      <c r="AA7546" s="2" t="str">
        <f t="shared" si="593"/>
        <v>***</v>
      </c>
      <c r="AB7546" t="str">
        <f t="shared" si="594"/>
        <v>hoursprep ~ relative_age + as.factor(sex) +      as.factor(year) + as.factor(grade) | as.factor(school_id) |      0 | school_id</v>
      </c>
    </row>
    <row r="7547" spans="1:28">
      <c r="A7547">
        <v>7546</v>
      </c>
      <c r="B7547" t="s">
        <v>210</v>
      </c>
      <c r="C7547" t="b">
        <v>0</v>
      </c>
      <c r="D7547" t="s">
        <v>427</v>
      </c>
      <c r="E7547" t="s">
        <v>428</v>
      </c>
      <c r="F7547" t="s">
        <v>201</v>
      </c>
      <c r="G7547">
        <v>-0.49167428880022301</v>
      </c>
      <c r="H7547">
        <v>4.4286199104527697E-2</v>
      </c>
      <c r="I7547">
        <v>-11.1022011087413</v>
      </c>
      <c r="J7547" s="10">
        <v>1.2790874276573501E-28</v>
      </c>
      <c r="X7547" t="str">
        <f t="shared" si="590"/>
        <v>lowses_1_t3_subsample_hoursprep_as.factor(grade)6</v>
      </c>
      <c r="Y7547" t="str">
        <f t="shared" si="591"/>
        <v>-0.492</v>
      </c>
      <c r="Z7547" t="str">
        <f t="shared" si="592"/>
        <v>0.044</v>
      </c>
      <c r="AA7547" s="2" t="str">
        <f t="shared" si="593"/>
        <v>***</v>
      </c>
      <c r="AB7547" t="str">
        <f t="shared" si="594"/>
        <v>hoursprep ~ relative_age + as.factor(sex) +      as.factor(year) + as.factor(grade) | as.factor(school_id) |      0 | school_id</v>
      </c>
    </row>
    <row r="7548" spans="1:28">
      <c r="A7548">
        <v>7547</v>
      </c>
      <c r="B7548" t="s">
        <v>210</v>
      </c>
      <c r="C7548" t="b">
        <v>0</v>
      </c>
      <c r="D7548" t="s">
        <v>427</v>
      </c>
      <c r="E7548" t="s">
        <v>428</v>
      </c>
      <c r="F7548" t="s">
        <v>202</v>
      </c>
      <c r="G7548" t="s">
        <v>140</v>
      </c>
      <c r="H7548">
        <v>0</v>
      </c>
      <c r="I7548" t="s">
        <v>140</v>
      </c>
      <c r="J7548" t="s">
        <v>140</v>
      </c>
      <c r="X7548" t="str">
        <f t="shared" si="590"/>
        <v>lowses_1_t3_subsample_hoursprep_as.factor(grade)7</v>
      </c>
      <c r="Y7548" t="str">
        <f t="shared" si="591"/>
        <v>NA</v>
      </c>
      <c r="Z7548" t="str">
        <f t="shared" si="592"/>
        <v>0.000</v>
      </c>
      <c r="AA7548" s="2" t="e">
        <f t="shared" si="593"/>
        <v>#VALUE!</v>
      </c>
      <c r="AB7548" t="str">
        <f t="shared" si="594"/>
        <v>hoursprep ~ relative_age + as.factor(sex) +      as.factor(year) + as.factor(grade) | as.factor(school_id) |      0 | school_id</v>
      </c>
    </row>
    <row r="7549" spans="1:28">
      <c r="A7549">
        <v>7548</v>
      </c>
      <c r="B7549" t="s">
        <v>210</v>
      </c>
      <c r="C7549" t="b">
        <v>0</v>
      </c>
      <c r="D7549" t="s">
        <v>427</v>
      </c>
      <c r="E7549" t="s">
        <v>428</v>
      </c>
      <c r="F7549" t="s">
        <v>203</v>
      </c>
      <c r="G7549">
        <v>0.52881030962650499</v>
      </c>
      <c r="H7549">
        <v>3.8767744568042502E-2</v>
      </c>
      <c r="I7549">
        <v>13.640471363980801</v>
      </c>
      <c r="J7549" s="10">
        <v>2.5423394792803001E-42</v>
      </c>
      <c r="X7549" t="str">
        <f t="shared" si="590"/>
        <v>lowses_1_t3_subsample_hoursprep_as.factor(grade)8</v>
      </c>
      <c r="Y7549" t="str">
        <f t="shared" si="591"/>
        <v>0.529</v>
      </c>
      <c r="Z7549" t="str">
        <f t="shared" si="592"/>
        <v>0.039</v>
      </c>
      <c r="AA7549" s="2" t="str">
        <f t="shared" si="593"/>
        <v>***</v>
      </c>
      <c r="AB7549" t="str">
        <f t="shared" si="594"/>
        <v>hoursprep ~ relative_age + as.factor(sex) +      as.factor(year) + as.factor(grade) | as.factor(school_id) |      0 | school_id</v>
      </c>
    </row>
    <row r="7550" spans="1:28">
      <c r="A7550">
        <v>7549</v>
      </c>
      <c r="B7550" t="s">
        <v>210</v>
      </c>
      <c r="C7550" t="b">
        <v>0</v>
      </c>
      <c r="D7550" t="s">
        <v>427</v>
      </c>
      <c r="E7550" t="s">
        <v>428</v>
      </c>
      <c r="F7550" t="s">
        <v>204</v>
      </c>
      <c r="G7550">
        <v>1.5255563973156401</v>
      </c>
      <c r="H7550">
        <v>4.7155728506365499E-2</v>
      </c>
      <c r="I7550">
        <v>32.3514543330555</v>
      </c>
      <c r="J7550" s="10">
        <v>2.9744220213792703E-228</v>
      </c>
      <c r="X7550" t="str">
        <f t="shared" si="590"/>
        <v>lowses_1_t3_subsample_hoursprep_as.factor(grade)9</v>
      </c>
      <c r="Y7550" t="str">
        <f t="shared" si="591"/>
        <v>1.526</v>
      </c>
      <c r="Z7550" t="str">
        <f t="shared" si="592"/>
        <v>0.047</v>
      </c>
      <c r="AA7550" s="2" t="str">
        <f t="shared" si="593"/>
        <v>***</v>
      </c>
      <c r="AB7550" t="str">
        <f t="shared" si="594"/>
        <v>hoursprep ~ relative_age + as.factor(sex) +      as.factor(year) + as.factor(grade) | as.factor(school_id) |      0 | school_id</v>
      </c>
    </row>
    <row r="7551" spans="1:28">
      <c r="A7551">
        <v>7550</v>
      </c>
      <c r="B7551" t="s">
        <v>144</v>
      </c>
      <c r="C7551" t="b">
        <v>0</v>
      </c>
      <c r="D7551" t="s">
        <v>429</v>
      </c>
      <c r="E7551" t="s">
        <v>430</v>
      </c>
      <c r="F7551" t="s">
        <v>104</v>
      </c>
      <c r="G7551">
        <v>-2.5893861595838698E-2</v>
      </c>
      <c r="H7551">
        <v>5.82697848476768E-3</v>
      </c>
      <c r="I7551">
        <v>-4.4437887772415596</v>
      </c>
      <c r="J7551" s="10">
        <v>8.8472648212793093E-6</v>
      </c>
      <c r="X7551" t="str">
        <f t="shared" si="590"/>
        <v>grade_4_lowses_0_t3_subsample_studytime_relative_age</v>
      </c>
      <c r="Y7551" t="str">
        <f t="shared" si="591"/>
        <v>-0.026</v>
      </c>
      <c r="Z7551" t="str">
        <f t="shared" si="592"/>
        <v>0.006</v>
      </c>
      <c r="AA7551" s="2" t="str">
        <f t="shared" si="593"/>
        <v>***</v>
      </c>
      <c r="AB7551" t="str">
        <f t="shared" si="594"/>
        <v>studytime ~ relative_age + as.factor(sex) + as.factor(book) +      as.factor(year) | as.factor(school_id) |      0 | school_id</v>
      </c>
    </row>
    <row r="7552" spans="1:28">
      <c r="A7552">
        <v>7551</v>
      </c>
      <c r="B7552" t="s">
        <v>144</v>
      </c>
      <c r="C7552" t="b">
        <v>0</v>
      </c>
      <c r="D7552" t="s">
        <v>429</v>
      </c>
      <c r="E7552" t="s">
        <v>430</v>
      </c>
      <c r="F7552" t="s">
        <v>105</v>
      </c>
      <c r="G7552">
        <v>0.49559141312236499</v>
      </c>
      <c r="H7552">
        <v>4.2532163681578798E-2</v>
      </c>
      <c r="I7552">
        <v>11.6521561619263</v>
      </c>
      <c r="J7552" s="10">
        <v>2.3321558051465601E-31</v>
      </c>
      <c r="X7552" t="str">
        <f t="shared" si="590"/>
        <v>grade_4_lowses_0_t3_subsample_studytime_as.factor(sex)2</v>
      </c>
      <c r="Y7552" t="str">
        <f t="shared" si="591"/>
        <v>0.496</v>
      </c>
      <c r="Z7552" t="str">
        <f t="shared" si="592"/>
        <v>0.043</v>
      </c>
      <c r="AA7552" s="2" t="str">
        <f t="shared" si="593"/>
        <v>***</v>
      </c>
      <c r="AB7552" t="str">
        <f t="shared" si="594"/>
        <v>studytime ~ relative_age + as.factor(sex) + as.factor(book) +      as.factor(year) | as.factor(school_id) |      0 | school_id</v>
      </c>
    </row>
    <row r="7553" spans="1:28">
      <c r="A7553">
        <v>7552</v>
      </c>
      <c r="B7553" t="s">
        <v>144</v>
      </c>
      <c r="C7553" t="b">
        <v>0</v>
      </c>
      <c r="D7553" t="s">
        <v>429</v>
      </c>
      <c r="E7553" t="s">
        <v>430</v>
      </c>
      <c r="F7553" t="s">
        <v>107</v>
      </c>
      <c r="G7553">
        <v>0.51352637323470196</v>
      </c>
      <c r="H7553">
        <v>4.5586784661497202E-2</v>
      </c>
      <c r="I7553">
        <v>11.2648079272945</v>
      </c>
      <c r="J7553" s="10">
        <v>2.0302127574963999E-29</v>
      </c>
      <c r="X7553" t="str">
        <f t="shared" si="590"/>
        <v>grade_4_lowses_0_t3_subsample_studytime_as.factor(book)3</v>
      </c>
      <c r="Y7553" t="str">
        <f t="shared" si="591"/>
        <v>0.514</v>
      </c>
      <c r="Z7553" t="str">
        <f t="shared" si="592"/>
        <v>0.046</v>
      </c>
      <c r="AA7553" s="2" t="str">
        <f t="shared" si="593"/>
        <v>***</v>
      </c>
      <c r="AB7553" t="str">
        <f t="shared" si="594"/>
        <v>studytime ~ relative_age + as.factor(sex) + as.factor(book) +      as.factor(year) | as.factor(school_id) |      0 | school_id</v>
      </c>
    </row>
    <row r="7554" spans="1:28">
      <c r="A7554">
        <v>7553</v>
      </c>
      <c r="B7554" t="s">
        <v>144</v>
      </c>
      <c r="C7554" t="b">
        <v>0</v>
      </c>
      <c r="D7554" t="s">
        <v>429</v>
      </c>
      <c r="E7554" t="s">
        <v>430</v>
      </c>
      <c r="F7554" t="s">
        <v>108</v>
      </c>
      <c r="G7554">
        <v>1.6188585635734101</v>
      </c>
      <c r="H7554">
        <v>6.2946828397829599E-2</v>
      </c>
      <c r="I7554">
        <v>25.717873398514602</v>
      </c>
      <c r="J7554" s="10">
        <v>1.9491060486760902E-145</v>
      </c>
      <c r="X7554" t="str">
        <f t="shared" ref="X7554:X7617" si="595">E7554&amp;"_"&amp;F7554</f>
        <v>grade_4_lowses_0_t3_subsample_studytime_as.factor(book)4</v>
      </c>
      <c r="Y7554" t="str">
        <f t="shared" ref="Y7554:Y7617" si="596">TEXT(G7554,"0.000")</f>
        <v>1.619</v>
      </c>
      <c r="Z7554" t="str">
        <f t="shared" ref="Z7554:Z7617" si="597">TEXT(H7554,"0.000")</f>
        <v>0.063</v>
      </c>
      <c r="AA7554" s="2" t="str">
        <f t="shared" ref="AA7554:AA7617" si="598">IF(COUNTIF(J7554,"*E*")&gt;0, "***", IF(TEXT(J7554, "0.00E+00")*1&lt;0.01, "***", IF(TEXT(J7554, "0.00E+00")*1&lt;0.05, "**",  IF(TEXT(J7554, "0.00E+00")*1&lt;0.1, "*",""))))</f>
        <v>***</v>
      </c>
      <c r="AB7554" t="str">
        <f t="shared" ref="AB7554:AB7617" si="599">D7554</f>
        <v>studytime ~ relative_age + as.factor(sex) + as.factor(book) +      as.factor(year) | as.factor(school_id) |      0 | school_id</v>
      </c>
    </row>
    <row r="7555" spans="1:28">
      <c r="A7555">
        <v>7554</v>
      </c>
      <c r="B7555" t="s">
        <v>144</v>
      </c>
      <c r="C7555" t="b">
        <v>0</v>
      </c>
      <c r="D7555" t="s">
        <v>429</v>
      </c>
      <c r="E7555" t="s">
        <v>430</v>
      </c>
      <c r="F7555" t="s">
        <v>109</v>
      </c>
      <c r="G7555">
        <v>2.9967629882802802</v>
      </c>
      <c r="H7555">
        <v>7.5236216932575303E-2</v>
      </c>
      <c r="I7555">
        <v>39.831388531482098</v>
      </c>
      <c r="J7555">
        <v>0</v>
      </c>
      <c r="X7555" t="str">
        <f t="shared" si="595"/>
        <v>grade_4_lowses_0_t3_subsample_studytime_as.factor(book)5</v>
      </c>
      <c r="Y7555" t="str">
        <f t="shared" si="596"/>
        <v>2.997</v>
      </c>
      <c r="Z7555" t="str">
        <f t="shared" si="597"/>
        <v>0.075</v>
      </c>
      <c r="AA7555" s="2" t="str">
        <f t="shared" si="598"/>
        <v>***</v>
      </c>
      <c r="AB7555" t="str">
        <f t="shared" si="599"/>
        <v>studytime ~ relative_age + as.factor(sex) + as.factor(book) +      as.factor(year) | as.factor(school_id) |      0 | school_id</v>
      </c>
    </row>
    <row r="7556" spans="1:28">
      <c r="A7556">
        <v>7555</v>
      </c>
      <c r="B7556" t="s">
        <v>144</v>
      </c>
      <c r="C7556" t="b">
        <v>0</v>
      </c>
      <c r="D7556" t="s">
        <v>429</v>
      </c>
      <c r="E7556" t="s">
        <v>430</v>
      </c>
      <c r="F7556" t="s">
        <v>110</v>
      </c>
      <c r="G7556">
        <v>0.118588783376646</v>
      </c>
      <c r="H7556">
        <v>5.6960675551317598E-2</v>
      </c>
      <c r="I7556">
        <v>2.0819413082593501</v>
      </c>
      <c r="J7556">
        <v>3.73500862100829E-2</v>
      </c>
      <c r="X7556" t="str">
        <f t="shared" si="595"/>
        <v>grade_4_lowses_0_t3_subsample_studytime_as.factor(year)2017</v>
      </c>
      <c r="Y7556" t="str">
        <f t="shared" si="596"/>
        <v>0.119</v>
      </c>
      <c r="Z7556" t="str">
        <f t="shared" si="597"/>
        <v>0.057</v>
      </c>
      <c r="AA7556" s="2" t="str">
        <f t="shared" si="598"/>
        <v>**</v>
      </c>
      <c r="AB7556" t="str">
        <f t="shared" si="599"/>
        <v>studytime ~ relative_age + as.factor(sex) + as.factor(book) +      as.factor(year) | as.factor(school_id) |      0 | school_id</v>
      </c>
    </row>
    <row r="7557" spans="1:28">
      <c r="A7557">
        <v>7556</v>
      </c>
      <c r="B7557" t="s">
        <v>144</v>
      </c>
      <c r="C7557" t="b">
        <v>0</v>
      </c>
      <c r="D7557" t="s">
        <v>429</v>
      </c>
      <c r="E7557" t="s">
        <v>430</v>
      </c>
      <c r="F7557" t="s">
        <v>111</v>
      </c>
      <c r="G7557">
        <v>-9.3470860012675905E-2</v>
      </c>
      <c r="H7557">
        <v>5.5755146963272099E-2</v>
      </c>
      <c r="I7557">
        <v>-1.6764525806783099</v>
      </c>
      <c r="J7557">
        <v>9.3652356262053496E-2</v>
      </c>
      <c r="X7557" t="str">
        <f t="shared" si="595"/>
        <v>grade_4_lowses_0_t3_subsample_studytime_as.factor(year)2018</v>
      </c>
      <c r="Y7557" t="str">
        <f t="shared" si="596"/>
        <v>-0.093</v>
      </c>
      <c r="Z7557" t="str">
        <f t="shared" si="597"/>
        <v>0.056</v>
      </c>
      <c r="AA7557" s="2" t="str">
        <f t="shared" si="598"/>
        <v>*</v>
      </c>
      <c r="AB7557" t="str">
        <f t="shared" si="599"/>
        <v>studytime ~ relative_age + as.factor(sex) + as.factor(book) +      as.factor(year) | as.factor(school_id) |      0 | school_id</v>
      </c>
    </row>
    <row r="7558" spans="1:28">
      <c r="A7558">
        <v>7557</v>
      </c>
      <c r="B7558" t="s">
        <v>147</v>
      </c>
      <c r="C7558" t="b">
        <v>0</v>
      </c>
      <c r="D7558" t="s">
        <v>429</v>
      </c>
      <c r="E7558" t="s">
        <v>431</v>
      </c>
      <c r="F7558" t="s">
        <v>104</v>
      </c>
      <c r="G7558">
        <v>-2.5116595622560901E-2</v>
      </c>
      <c r="H7558">
        <v>5.5384634118169802E-3</v>
      </c>
      <c r="I7558">
        <v>-4.5349393423763802</v>
      </c>
      <c r="J7558" s="10">
        <v>5.76756935702817E-6</v>
      </c>
      <c r="X7558" t="str">
        <f t="shared" si="595"/>
        <v>grade_9_lowses_0_t3_subsample_studytime_relative_age</v>
      </c>
      <c r="Y7558" t="str">
        <f t="shared" si="596"/>
        <v>-0.025</v>
      </c>
      <c r="Z7558" t="str">
        <f t="shared" si="597"/>
        <v>0.006</v>
      </c>
      <c r="AA7558" s="2" t="str">
        <f t="shared" si="598"/>
        <v>***</v>
      </c>
      <c r="AB7558" t="str">
        <f t="shared" si="599"/>
        <v>studytime ~ relative_age + as.factor(sex) + as.factor(book) +      as.factor(year) | as.factor(school_id) |      0 | school_id</v>
      </c>
    </row>
    <row r="7559" spans="1:28">
      <c r="A7559">
        <v>7558</v>
      </c>
      <c r="B7559" t="s">
        <v>147</v>
      </c>
      <c r="C7559" t="b">
        <v>0</v>
      </c>
      <c r="D7559" t="s">
        <v>429</v>
      </c>
      <c r="E7559" t="s">
        <v>431</v>
      </c>
      <c r="F7559" t="s">
        <v>105</v>
      </c>
      <c r="G7559">
        <v>1.0510285356090701</v>
      </c>
      <c r="H7559">
        <v>4.3905990913232697E-2</v>
      </c>
      <c r="I7559">
        <v>23.9381577262684</v>
      </c>
      <c r="J7559" s="10">
        <v>2.4337309589601102E-126</v>
      </c>
      <c r="X7559" t="str">
        <f t="shared" si="595"/>
        <v>grade_9_lowses_0_t3_subsample_studytime_as.factor(sex)2</v>
      </c>
      <c r="Y7559" t="str">
        <f t="shared" si="596"/>
        <v>1.051</v>
      </c>
      <c r="Z7559" t="str">
        <f t="shared" si="597"/>
        <v>0.044</v>
      </c>
      <c r="AA7559" s="2" t="str">
        <f t="shared" si="598"/>
        <v>***</v>
      </c>
      <c r="AB7559" t="str">
        <f t="shared" si="599"/>
        <v>studytime ~ relative_age + as.factor(sex) + as.factor(book) +      as.factor(year) | as.factor(school_id) |      0 | school_id</v>
      </c>
    </row>
    <row r="7560" spans="1:28">
      <c r="A7560">
        <v>7559</v>
      </c>
      <c r="B7560" t="s">
        <v>147</v>
      </c>
      <c r="C7560" t="b">
        <v>0</v>
      </c>
      <c r="D7560" t="s">
        <v>429</v>
      </c>
      <c r="E7560" t="s">
        <v>431</v>
      </c>
      <c r="F7560" t="s">
        <v>107</v>
      </c>
      <c r="G7560">
        <v>0.410318098190118</v>
      </c>
      <c r="H7560">
        <v>4.7168219400747301E-2</v>
      </c>
      <c r="I7560">
        <v>8.6990372628655397</v>
      </c>
      <c r="J7560" s="10">
        <v>3.3883366614313099E-18</v>
      </c>
      <c r="X7560" t="str">
        <f t="shared" si="595"/>
        <v>grade_9_lowses_0_t3_subsample_studytime_as.factor(book)3</v>
      </c>
      <c r="Y7560" t="str">
        <f t="shared" si="596"/>
        <v>0.410</v>
      </c>
      <c r="Z7560" t="str">
        <f t="shared" si="597"/>
        <v>0.047</v>
      </c>
      <c r="AA7560" s="2" t="str">
        <f t="shared" si="598"/>
        <v>***</v>
      </c>
      <c r="AB7560" t="str">
        <f t="shared" si="599"/>
        <v>studytime ~ relative_age + as.factor(sex) + as.factor(book) +      as.factor(year) | as.factor(school_id) |      0 | school_id</v>
      </c>
    </row>
    <row r="7561" spans="1:28">
      <c r="A7561">
        <v>7560</v>
      </c>
      <c r="B7561" t="s">
        <v>147</v>
      </c>
      <c r="C7561" t="b">
        <v>0</v>
      </c>
      <c r="D7561" t="s">
        <v>429</v>
      </c>
      <c r="E7561" t="s">
        <v>431</v>
      </c>
      <c r="F7561" t="s">
        <v>108</v>
      </c>
      <c r="G7561">
        <v>0.84961843129936498</v>
      </c>
      <c r="H7561">
        <v>5.1877253000914302E-2</v>
      </c>
      <c r="I7561">
        <v>16.377475331710201</v>
      </c>
      <c r="J7561" s="10">
        <v>3.2208859679316499E-60</v>
      </c>
      <c r="X7561" t="str">
        <f t="shared" si="595"/>
        <v>grade_9_lowses_0_t3_subsample_studytime_as.factor(book)4</v>
      </c>
      <c r="Y7561" t="str">
        <f t="shared" si="596"/>
        <v>0.850</v>
      </c>
      <c r="Z7561" t="str">
        <f t="shared" si="597"/>
        <v>0.052</v>
      </c>
      <c r="AA7561" s="2" t="str">
        <f t="shared" si="598"/>
        <v>***</v>
      </c>
      <c r="AB7561" t="str">
        <f t="shared" si="599"/>
        <v>studytime ~ relative_age + as.factor(sex) + as.factor(book) +      as.factor(year) | as.factor(school_id) |      0 | school_id</v>
      </c>
    </row>
    <row r="7562" spans="1:28">
      <c r="A7562">
        <v>7561</v>
      </c>
      <c r="B7562" t="s">
        <v>147</v>
      </c>
      <c r="C7562" t="b">
        <v>0</v>
      </c>
      <c r="D7562" t="s">
        <v>429</v>
      </c>
      <c r="E7562" t="s">
        <v>431</v>
      </c>
      <c r="F7562" t="s">
        <v>109</v>
      </c>
      <c r="G7562">
        <v>1.22734237519397</v>
      </c>
      <c r="H7562">
        <v>6.2734693732926006E-2</v>
      </c>
      <c r="I7562">
        <v>19.5640131825464</v>
      </c>
      <c r="J7562" s="10">
        <v>4.2568768748961E-85</v>
      </c>
      <c r="X7562" t="str">
        <f t="shared" si="595"/>
        <v>grade_9_lowses_0_t3_subsample_studytime_as.factor(book)5</v>
      </c>
      <c r="Y7562" t="str">
        <f t="shared" si="596"/>
        <v>1.227</v>
      </c>
      <c r="Z7562" t="str">
        <f t="shared" si="597"/>
        <v>0.063</v>
      </c>
      <c r="AA7562" s="2" t="str">
        <f t="shared" si="598"/>
        <v>***</v>
      </c>
      <c r="AB7562" t="str">
        <f t="shared" si="599"/>
        <v>studytime ~ relative_age + as.factor(sex) + as.factor(book) +      as.factor(year) | as.factor(school_id) |      0 | school_id</v>
      </c>
    </row>
    <row r="7563" spans="1:28">
      <c r="A7563">
        <v>7562</v>
      </c>
      <c r="B7563" t="s">
        <v>147</v>
      </c>
      <c r="C7563" t="b">
        <v>0</v>
      </c>
      <c r="D7563" t="s">
        <v>429</v>
      </c>
      <c r="E7563" t="s">
        <v>431</v>
      </c>
      <c r="F7563" t="s">
        <v>110</v>
      </c>
      <c r="G7563">
        <v>0.33418795323906803</v>
      </c>
      <c r="H7563">
        <v>6.3087516669118798E-2</v>
      </c>
      <c r="I7563">
        <v>5.2972120457968899</v>
      </c>
      <c r="J7563" s="10">
        <v>1.1779074199742201E-7</v>
      </c>
      <c r="X7563" t="str">
        <f t="shared" si="595"/>
        <v>grade_9_lowses_0_t3_subsample_studytime_as.factor(year)2017</v>
      </c>
      <c r="Y7563" t="str">
        <f t="shared" si="596"/>
        <v>0.334</v>
      </c>
      <c r="Z7563" t="str">
        <f t="shared" si="597"/>
        <v>0.063</v>
      </c>
      <c r="AA7563" s="2" t="str">
        <f t="shared" si="598"/>
        <v>***</v>
      </c>
      <c r="AB7563" t="str">
        <f t="shared" si="599"/>
        <v>studytime ~ relative_age + as.factor(sex) + as.factor(book) +      as.factor(year) | as.factor(school_id) |      0 | school_id</v>
      </c>
    </row>
    <row r="7564" spans="1:28">
      <c r="A7564">
        <v>7563</v>
      </c>
      <c r="B7564" t="s">
        <v>147</v>
      </c>
      <c r="C7564" t="b">
        <v>0</v>
      </c>
      <c r="D7564" t="s">
        <v>429</v>
      </c>
      <c r="E7564" t="s">
        <v>431</v>
      </c>
      <c r="F7564" t="s">
        <v>111</v>
      </c>
      <c r="G7564">
        <v>0.36119824789822502</v>
      </c>
      <c r="H7564">
        <v>5.96897908059024E-2</v>
      </c>
      <c r="I7564">
        <v>6.0512567228248404</v>
      </c>
      <c r="J7564" s="10">
        <v>1.4414395189087301E-9</v>
      </c>
      <c r="X7564" t="str">
        <f t="shared" si="595"/>
        <v>grade_9_lowses_0_t3_subsample_studytime_as.factor(year)2018</v>
      </c>
      <c r="Y7564" t="str">
        <f t="shared" si="596"/>
        <v>0.361</v>
      </c>
      <c r="Z7564" t="str">
        <f t="shared" si="597"/>
        <v>0.060</v>
      </c>
      <c r="AA7564" s="2" t="str">
        <f t="shared" si="598"/>
        <v>***</v>
      </c>
      <c r="AB7564" t="str">
        <f t="shared" si="599"/>
        <v>studytime ~ relative_age + as.factor(sex) + as.factor(book) +      as.factor(year) | as.factor(school_id) |      0 | school_id</v>
      </c>
    </row>
    <row r="7565" spans="1:28">
      <c r="A7565">
        <v>7564</v>
      </c>
      <c r="B7565" t="s">
        <v>150</v>
      </c>
      <c r="C7565" t="b">
        <v>0</v>
      </c>
      <c r="D7565" t="s">
        <v>432</v>
      </c>
      <c r="E7565" t="s">
        <v>433</v>
      </c>
      <c r="F7565" t="s">
        <v>104</v>
      </c>
      <c r="G7565">
        <v>-4.0558979407339997E-2</v>
      </c>
      <c r="H7565">
        <v>1.5195894955761499E-2</v>
      </c>
      <c r="I7565">
        <v>-2.66907474192312</v>
      </c>
      <c r="J7565">
        <v>7.6126802901662497E-3</v>
      </c>
      <c r="X7565" t="str">
        <f t="shared" si="595"/>
        <v>grade_9_lowses_1_t3_subsample_studytime_relative_age</v>
      </c>
      <c r="Y7565" t="str">
        <f t="shared" si="596"/>
        <v>-0.041</v>
      </c>
      <c r="Z7565" t="str">
        <f t="shared" si="597"/>
        <v>0.015</v>
      </c>
      <c r="AA7565" s="2" t="str">
        <f t="shared" si="598"/>
        <v>***</v>
      </c>
      <c r="AB7565" t="str">
        <f t="shared" si="599"/>
        <v>studytime ~ relative_age + as.factor(sex) +      as.factor(year) | as.factor(school_id) |      0 | school_id</v>
      </c>
    </row>
    <row r="7566" spans="1:28">
      <c r="A7566">
        <v>7565</v>
      </c>
      <c r="B7566" t="s">
        <v>150</v>
      </c>
      <c r="C7566" t="b">
        <v>0</v>
      </c>
      <c r="D7566" t="s">
        <v>432</v>
      </c>
      <c r="E7566" t="s">
        <v>433</v>
      </c>
      <c r="F7566" t="s">
        <v>105</v>
      </c>
      <c r="G7566">
        <v>1.0328245914062899</v>
      </c>
      <c r="H7566">
        <v>0.10850855715169</v>
      </c>
      <c r="I7566">
        <v>9.5183699656280805</v>
      </c>
      <c r="J7566" s="10">
        <v>1.9693032924999199E-21</v>
      </c>
      <c r="X7566" t="str">
        <f t="shared" si="595"/>
        <v>grade_9_lowses_1_t3_subsample_studytime_as.factor(sex)2</v>
      </c>
      <c r="Y7566" t="str">
        <f t="shared" si="596"/>
        <v>1.033</v>
      </c>
      <c r="Z7566" t="str">
        <f t="shared" si="597"/>
        <v>0.109</v>
      </c>
      <c r="AA7566" s="2" t="str">
        <f t="shared" si="598"/>
        <v>***</v>
      </c>
      <c r="AB7566" t="str">
        <f t="shared" si="599"/>
        <v>studytime ~ relative_age + as.factor(sex) +      as.factor(year) | as.factor(school_id) |      0 | school_id</v>
      </c>
    </row>
    <row r="7567" spans="1:28">
      <c r="A7567">
        <v>7566</v>
      </c>
      <c r="B7567" t="s">
        <v>150</v>
      </c>
      <c r="C7567" t="b">
        <v>0</v>
      </c>
      <c r="D7567" t="s">
        <v>432</v>
      </c>
      <c r="E7567" t="s">
        <v>433</v>
      </c>
      <c r="F7567" t="s">
        <v>110</v>
      </c>
      <c r="G7567">
        <v>4.9323148692159202E-2</v>
      </c>
      <c r="H7567">
        <v>0.12885887469567101</v>
      </c>
      <c r="I7567">
        <v>0.38276873679555801</v>
      </c>
      <c r="J7567">
        <v>0.70189563533960297</v>
      </c>
      <c r="X7567" t="str">
        <f t="shared" si="595"/>
        <v>grade_9_lowses_1_t3_subsample_studytime_as.factor(year)2017</v>
      </c>
      <c r="Y7567" t="str">
        <f t="shared" si="596"/>
        <v>0.049</v>
      </c>
      <c r="Z7567" t="str">
        <f t="shared" si="597"/>
        <v>0.129</v>
      </c>
      <c r="AA7567" s="2" t="str">
        <f t="shared" si="598"/>
        <v/>
      </c>
      <c r="AB7567" t="str">
        <f t="shared" si="599"/>
        <v>studytime ~ relative_age + as.factor(sex) +      as.factor(year) | as.factor(school_id) |      0 | school_id</v>
      </c>
    </row>
    <row r="7568" spans="1:28">
      <c r="A7568">
        <v>7567</v>
      </c>
      <c r="B7568" t="s">
        <v>150</v>
      </c>
      <c r="C7568" t="b">
        <v>0</v>
      </c>
      <c r="D7568" t="s">
        <v>432</v>
      </c>
      <c r="E7568" t="s">
        <v>433</v>
      </c>
      <c r="F7568" t="s">
        <v>111</v>
      </c>
      <c r="G7568">
        <v>0.48382002050801898</v>
      </c>
      <c r="H7568">
        <v>0.12759508378764001</v>
      </c>
      <c r="I7568">
        <v>3.79183904384006</v>
      </c>
      <c r="J7568">
        <v>1.5001027238954401E-4</v>
      </c>
      <c r="X7568" t="str">
        <f t="shared" si="595"/>
        <v>grade_9_lowses_1_t3_subsample_studytime_as.factor(year)2018</v>
      </c>
      <c r="Y7568" t="str">
        <f t="shared" si="596"/>
        <v>0.484</v>
      </c>
      <c r="Z7568" t="str">
        <f t="shared" si="597"/>
        <v>0.128</v>
      </c>
      <c r="AA7568" s="2" t="str">
        <f t="shared" si="598"/>
        <v>***</v>
      </c>
      <c r="AB7568" t="str">
        <f t="shared" si="599"/>
        <v>studytime ~ relative_age + as.factor(sex) +      as.factor(year) | as.factor(school_id) |      0 | school_id</v>
      </c>
    </row>
    <row r="7569" spans="1:28">
      <c r="A7569">
        <v>7568</v>
      </c>
      <c r="B7569" t="s">
        <v>153</v>
      </c>
      <c r="C7569" t="b">
        <v>0</v>
      </c>
      <c r="D7569" t="s">
        <v>432</v>
      </c>
      <c r="E7569" t="s">
        <v>434</v>
      </c>
      <c r="F7569" t="s">
        <v>104</v>
      </c>
      <c r="G7569">
        <v>-8.2279813244078195E-2</v>
      </c>
      <c r="H7569">
        <v>1.66756155028812E-2</v>
      </c>
      <c r="I7569">
        <v>-4.9341395062666198</v>
      </c>
      <c r="J7569" s="10">
        <v>8.1422346162943204E-7</v>
      </c>
      <c r="X7569" t="str">
        <f t="shared" si="595"/>
        <v>grade_4_lowses_1_t3_subsample_studytime_relative_age</v>
      </c>
      <c r="Y7569" t="str">
        <f t="shared" si="596"/>
        <v>-0.082</v>
      </c>
      <c r="Z7569" t="str">
        <f t="shared" si="597"/>
        <v>0.017</v>
      </c>
      <c r="AA7569" s="2" t="str">
        <f t="shared" si="598"/>
        <v>***</v>
      </c>
      <c r="AB7569" t="str">
        <f t="shared" si="599"/>
        <v>studytime ~ relative_age + as.factor(sex) +      as.factor(year) | as.factor(school_id) |      0 | school_id</v>
      </c>
    </row>
    <row r="7570" spans="1:28">
      <c r="A7570">
        <v>7569</v>
      </c>
      <c r="B7570" t="s">
        <v>153</v>
      </c>
      <c r="C7570" t="b">
        <v>0</v>
      </c>
      <c r="D7570" t="s">
        <v>432</v>
      </c>
      <c r="E7570" t="s">
        <v>434</v>
      </c>
      <c r="F7570" t="s">
        <v>105</v>
      </c>
      <c r="G7570">
        <v>0.403649682854616</v>
      </c>
      <c r="H7570">
        <v>0.114092120919361</v>
      </c>
      <c r="I7570">
        <v>3.5379277692621001</v>
      </c>
      <c r="J7570">
        <v>4.0457504680140401E-4</v>
      </c>
      <c r="X7570" t="str">
        <f t="shared" si="595"/>
        <v>grade_4_lowses_1_t3_subsample_studytime_as.factor(sex)2</v>
      </c>
      <c r="Y7570" t="str">
        <f t="shared" si="596"/>
        <v>0.404</v>
      </c>
      <c r="Z7570" t="str">
        <f t="shared" si="597"/>
        <v>0.114</v>
      </c>
      <c r="AA7570" s="2" t="str">
        <f t="shared" si="598"/>
        <v>***</v>
      </c>
      <c r="AB7570" t="str">
        <f t="shared" si="599"/>
        <v>studytime ~ relative_age + as.factor(sex) +      as.factor(year) | as.factor(school_id) |      0 | school_id</v>
      </c>
    </row>
    <row r="7571" spans="1:28">
      <c r="A7571">
        <v>7570</v>
      </c>
      <c r="B7571" t="s">
        <v>153</v>
      </c>
      <c r="C7571" t="b">
        <v>0</v>
      </c>
      <c r="D7571" t="s">
        <v>432</v>
      </c>
      <c r="E7571" t="s">
        <v>434</v>
      </c>
      <c r="F7571" t="s">
        <v>110</v>
      </c>
      <c r="G7571">
        <v>0.22313103179855501</v>
      </c>
      <c r="H7571">
        <v>0.13815804063016601</v>
      </c>
      <c r="I7571">
        <v>1.6150419532646101</v>
      </c>
      <c r="J7571">
        <v>0.106323955868022</v>
      </c>
      <c r="X7571" t="str">
        <f t="shared" si="595"/>
        <v>grade_4_lowses_1_t3_subsample_studytime_as.factor(year)2017</v>
      </c>
      <c r="Y7571" t="str">
        <f t="shared" si="596"/>
        <v>0.223</v>
      </c>
      <c r="Z7571" t="str">
        <f t="shared" si="597"/>
        <v>0.138</v>
      </c>
      <c r="AA7571" s="2" t="str">
        <f t="shared" si="598"/>
        <v/>
      </c>
      <c r="AB7571" t="str">
        <f t="shared" si="599"/>
        <v>studytime ~ relative_age + as.factor(sex) +      as.factor(year) | as.factor(school_id) |      0 | school_id</v>
      </c>
    </row>
    <row r="7572" spans="1:28">
      <c r="A7572">
        <v>7571</v>
      </c>
      <c r="B7572" t="s">
        <v>153</v>
      </c>
      <c r="C7572" t="b">
        <v>0</v>
      </c>
      <c r="D7572" t="s">
        <v>432</v>
      </c>
      <c r="E7572" t="s">
        <v>434</v>
      </c>
      <c r="F7572" t="s">
        <v>111</v>
      </c>
      <c r="G7572">
        <v>0.39372164615775601</v>
      </c>
      <c r="H7572">
        <v>0.147858571804693</v>
      </c>
      <c r="I7572">
        <v>2.6628259785832702</v>
      </c>
      <c r="J7572">
        <v>7.7575342981736402E-3</v>
      </c>
      <c r="X7572" t="str">
        <f t="shared" si="595"/>
        <v>grade_4_lowses_1_t3_subsample_studytime_as.factor(year)2018</v>
      </c>
      <c r="Y7572" t="str">
        <f t="shared" si="596"/>
        <v>0.394</v>
      </c>
      <c r="Z7572" t="str">
        <f t="shared" si="597"/>
        <v>0.148</v>
      </c>
      <c r="AA7572" s="2" t="str">
        <f t="shared" si="598"/>
        <v>***</v>
      </c>
      <c r="AB7572" t="str">
        <f t="shared" si="599"/>
        <v>studytime ~ relative_age + as.factor(sex) +      as.factor(year) | as.factor(school_id) |      0 | school_id</v>
      </c>
    </row>
    <row r="7573" spans="1:28">
      <c r="A7573">
        <v>7572</v>
      </c>
      <c r="B7573" t="s">
        <v>155</v>
      </c>
      <c r="C7573" t="b">
        <v>0</v>
      </c>
      <c r="D7573" t="s">
        <v>429</v>
      </c>
      <c r="E7573" t="s">
        <v>435</v>
      </c>
      <c r="F7573" t="s">
        <v>104</v>
      </c>
      <c r="G7573">
        <v>-3.92102265060204E-2</v>
      </c>
      <c r="H7573">
        <v>5.0595750297851303E-3</v>
      </c>
      <c r="I7573">
        <v>-7.74970749029203</v>
      </c>
      <c r="J7573" s="10">
        <v>9.2831074287460298E-15</v>
      </c>
      <c r="X7573" t="str">
        <f t="shared" si="595"/>
        <v>grade_8_lowses_0_t3_subsample_studytime_relative_age</v>
      </c>
      <c r="Y7573" t="str">
        <f t="shared" si="596"/>
        <v>-0.039</v>
      </c>
      <c r="Z7573" t="str">
        <f t="shared" si="597"/>
        <v>0.005</v>
      </c>
      <c r="AA7573" s="2" t="str">
        <f t="shared" si="598"/>
        <v>***</v>
      </c>
      <c r="AB7573" t="str">
        <f t="shared" si="599"/>
        <v>studytime ~ relative_age + as.factor(sex) + as.factor(book) +      as.factor(year) | as.factor(school_id) |      0 | school_id</v>
      </c>
    </row>
    <row r="7574" spans="1:28">
      <c r="A7574">
        <v>7573</v>
      </c>
      <c r="B7574" t="s">
        <v>155</v>
      </c>
      <c r="C7574" t="b">
        <v>0</v>
      </c>
      <c r="D7574" t="s">
        <v>429</v>
      </c>
      <c r="E7574" t="s">
        <v>435</v>
      </c>
      <c r="F7574" t="s">
        <v>105</v>
      </c>
      <c r="G7574">
        <v>0.84830051599314005</v>
      </c>
      <c r="H7574">
        <v>4.3944768598082301E-2</v>
      </c>
      <c r="I7574">
        <v>19.303788438429901</v>
      </c>
      <c r="J7574" s="10">
        <v>6.6963614698293204E-83</v>
      </c>
      <c r="X7574" t="str">
        <f t="shared" si="595"/>
        <v>grade_8_lowses_0_t3_subsample_studytime_as.factor(sex)2</v>
      </c>
      <c r="Y7574" t="str">
        <f t="shared" si="596"/>
        <v>0.848</v>
      </c>
      <c r="Z7574" t="str">
        <f t="shared" si="597"/>
        <v>0.044</v>
      </c>
      <c r="AA7574" s="2" t="str">
        <f t="shared" si="598"/>
        <v>***</v>
      </c>
      <c r="AB7574" t="str">
        <f t="shared" si="599"/>
        <v>studytime ~ relative_age + as.factor(sex) + as.factor(book) +      as.factor(year) | as.factor(school_id) |      0 | school_id</v>
      </c>
    </row>
    <row r="7575" spans="1:28">
      <c r="A7575">
        <v>7574</v>
      </c>
      <c r="B7575" t="s">
        <v>155</v>
      </c>
      <c r="C7575" t="b">
        <v>0</v>
      </c>
      <c r="D7575" t="s">
        <v>429</v>
      </c>
      <c r="E7575" t="s">
        <v>435</v>
      </c>
      <c r="F7575" t="s">
        <v>107</v>
      </c>
      <c r="G7575">
        <v>0.35204164181735198</v>
      </c>
      <c r="H7575">
        <v>4.3122782200617903E-2</v>
      </c>
      <c r="I7575">
        <v>8.1637042846532193</v>
      </c>
      <c r="J7575" s="10">
        <v>3.28052847917483E-16</v>
      </c>
      <c r="X7575" t="str">
        <f t="shared" si="595"/>
        <v>grade_8_lowses_0_t3_subsample_studytime_as.factor(book)3</v>
      </c>
      <c r="Y7575" t="str">
        <f t="shared" si="596"/>
        <v>0.352</v>
      </c>
      <c r="Z7575" t="str">
        <f t="shared" si="597"/>
        <v>0.043</v>
      </c>
      <c r="AA7575" s="2" t="str">
        <f t="shared" si="598"/>
        <v>***</v>
      </c>
      <c r="AB7575" t="str">
        <f t="shared" si="599"/>
        <v>studytime ~ relative_age + as.factor(sex) + as.factor(book) +      as.factor(year) | as.factor(school_id) |      0 | school_id</v>
      </c>
    </row>
    <row r="7576" spans="1:28">
      <c r="A7576">
        <v>7575</v>
      </c>
      <c r="B7576" t="s">
        <v>155</v>
      </c>
      <c r="C7576" t="b">
        <v>0</v>
      </c>
      <c r="D7576" t="s">
        <v>429</v>
      </c>
      <c r="E7576" t="s">
        <v>435</v>
      </c>
      <c r="F7576" t="s">
        <v>108</v>
      </c>
      <c r="G7576">
        <v>0.80926953282050196</v>
      </c>
      <c r="H7576">
        <v>5.3248959955204997E-2</v>
      </c>
      <c r="I7576">
        <v>15.197846746702499</v>
      </c>
      <c r="J7576" s="10">
        <v>4.09305777651179E-52</v>
      </c>
      <c r="X7576" t="str">
        <f t="shared" si="595"/>
        <v>grade_8_lowses_0_t3_subsample_studytime_as.factor(book)4</v>
      </c>
      <c r="Y7576" t="str">
        <f t="shared" si="596"/>
        <v>0.809</v>
      </c>
      <c r="Z7576" t="str">
        <f t="shared" si="597"/>
        <v>0.053</v>
      </c>
      <c r="AA7576" s="2" t="str">
        <f t="shared" si="598"/>
        <v>***</v>
      </c>
      <c r="AB7576" t="str">
        <f t="shared" si="599"/>
        <v>studytime ~ relative_age + as.factor(sex) + as.factor(book) +      as.factor(year) | as.factor(school_id) |      0 | school_id</v>
      </c>
    </row>
    <row r="7577" spans="1:28">
      <c r="A7577">
        <v>7576</v>
      </c>
      <c r="B7577" t="s">
        <v>155</v>
      </c>
      <c r="C7577" t="b">
        <v>0</v>
      </c>
      <c r="D7577" t="s">
        <v>429</v>
      </c>
      <c r="E7577" t="s">
        <v>435</v>
      </c>
      <c r="F7577" t="s">
        <v>109</v>
      </c>
      <c r="G7577">
        <v>1.19090757428654</v>
      </c>
      <c r="H7577">
        <v>6.2515593176513506E-2</v>
      </c>
      <c r="I7577">
        <v>19.049768446153902</v>
      </c>
      <c r="J7577" s="10">
        <v>8.7210823177667309E-81</v>
      </c>
      <c r="X7577" t="str">
        <f t="shared" si="595"/>
        <v>grade_8_lowses_0_t3_subsample_studytime_as.factor(book)5</v>
      </c>
      <c r="Y7577" t="str">
        <f t="shared" si="596"/>
        <v>1.191</v>
      </c>
      <c r="Z7577" t="str">
        <f t="shared" si="597"/>
        <v>0.063</v>
      </c>
      <c r="AA7577" s="2" t="str">
        <f t="shared" si="598"/>
        <v>***</v>
      </c>
      <c r="AB7577" t="str">
        <f t="shared" si="599"/>
        <v>studytime ~ relative_age + as.factor(sex) + as.factor(book) +      as.factor(year) | as.factor(school_id) |      0 | school_id</v>
      </c>
    </row>
    <row r="7578" spans="1:28">
      <c r="A7578">
        <v>7577</v>
      </c>
      <c r="B7578" t="s">
        <v>155</v>
      </c>
      <c r="C7578" t="b">
        <v>0</v>
      </c>
      <c r="D7578" t="s">
        <v>429</v>
      </c>
      <c r="E7578" t="s">
        <v>435</v>
      </c>
      <c r="F7578" t="s">
        <v>110</v>
      </c>
      <c r="G7578">
        <v>0.390942638684036</v>
      </c>
      <c r="H7578">
        <v>6.0999569069566502E-2</v>
      </c>
      <c r="I7578">
        <v>6.4089409916681204</v>
      </c>
      <c r="J7578" s="10">
        <v>1.4708144710387999E-10</v>
      </c>
      <c r="X7578" t="str">
        <f t="shared" si="595"/>
        <v>grade_8_lowses_0_t3_subsample_studytime_as.factor(year)2017</v>
      </c>
      <c r="Y7578" t="str">
        <f t="shared" si="596"/>
        <v>0.391</v>
      </c>
      <c r="Z7578" t="str">
        <f t="shared" si="597"/>
        <v>0.061</v>
      </c>
      <c r="AA7578" s="2" t="str">
        <f t="shared" si="598"/>
        <v>***</v>
      </c>
      <c r="AB7578" t="str">
        <f t="shared" si="599"/>
        <v>studytime ~ relative_age + as.factor(sex) + as.factor(book) +      as.factor(year) | as.factor(school_id) |      0 | school_id</v>
      </c>
    </row>
    <row r="7579" spans="1:28">
      <c r="A7579">
        <v>7578</v>
      </c>
      <c r="B7579" t="s">
        <v>155</v>
      </c>
      <c r="C7579" t="b">
        <v>0</v>
      </c>
      <c r="D7579" t="s">
        <v>429</v>
      </c>
      <c r="E7579" t="s">
        <v>435</v>
      </c>
      <c r="F7579" t="s">
        <v>111</v>
      </c>
      <c r="G7579">
        <v>0.33923278803727802</v>
      </c>
      <c r="H7579">
        <v>6.3865038108716604E-2</v>
      </c>
      <c r="I7579">
        <v>5.3117135459906297</v>
      </c>
      <c r="J7579" s="10">
        <v>1.08794480876902E-7</v>
      </c>
      <c r="X7579" t="str">
        <f t="shared" si="595"/>
        <v>grade_8_lowses_0_t3_subsample_studytime_as.factor(year)2018</v>
      </c>
      <c r="Y7579" t="str">
        <f t="shared" si="596"/>
        <v>0.339</v>
      </c>
      <c r="Z7579" t="str">
        <f t="shared" si="597"/>
        <v>0.064</v>
      </c>
      <c r="AA7579" s="2" t="str">
        <f t="shared" si="598"/>
        <v>***</v>
      </c>
      <c r="AB7579" t="str">
        <f t="shared" si="599"/>
        <v>studytime ~ relative_age + as.factor(sex) + as.factor(book) +      as.factor(year) | as.factor(school_id) |      0 | school_id</v>
      </c>
    </row>
    <row r="7580" spans="1:28">
      <c r="A7580">
        <v>7579</v>
      </c>
      <c r="B7580" t="s">
        <v>157</v>
      </c>
      <c r="C7580" t="b">
        <v>0</v>
      </c>
      <c r="D7580" t="s">
        <v>432</v>
      </c>
      <c r="E7580" t="s">
        <v>436</v>
      </c>
      <c r="F7580" t="s">
        <v>104</v>
      </c>
      <c r="G7580">
        <v>-1.3847797950176899E-2</v>
      </c>
      <c r="H7580">
        <v>1.3727378550090799E-2</v>
      </c>
      <c r="I7580">
        <v>-1.0087722065539799</v>
      </c>
      <c r="J7580">
        <v>0.31309901505696802</v>
      </c>
      <c r="X7580" t="str">
        <f t="shared" si="595"/>
        <v>grade_8_lowses_1_t3_subsample_studytime_relative_age</v>
      </c>
      <c r="Y7580" t="str">
        <f t="shared" si="596"/>
        <v>-0.014</v>
      </c>
      <c r="Z7580" t="str">
        <f t="shared" si="597"/>
        <v>0.014</v>
      </c>
      <c r="AA7580" s="2" t="str">
        <f t="shared" si="598"/>
        <v/>
      </c>
      <c r="AB7580" t="str">
        <f t="shared" si="599"/>
        <v>studytime ~ relative_age + as.factor(sex) +      as.factor(year) | as.factor(school_id) |      0 | school_id</v>
      </c>
    </row>
    <row r="7581" spans="1:28">
      <c r="A7581">
        <v>7580</v>
      </c>
      <c r="B7581" t="s">
        <v>157</v>
      </c>
      <c r="C7581" t="b">
        <v>0</v>
      </c>
      <c r="D7581" t="s">
        <v>432</v>
      </c>
      <c r="E7581" t="s">
        <v>436</v>
      </c>
      <c r="F7581" t="s">
        <v>105</v>
      </c>
      <c r="G7581">
        <v>0.79623048673838304</v>
      </c>
      <c r="H7581">
        <v>0.105971468225001</v>
      </c>
      <c r="I7581">
        <v>7.5136307920902503</v>
      </c>
      <c r="J7581" s="10">
        <v>6.05175643285354E-14</v>
      </c>
      <c r="X7581" t="str">
        <f t="shared" si="595"/>
        <v>grade_8_lowses_1_t3_subsample_studytime_as.factor(sex)2</v>
      </c>
      <c r="Y7581" t="str">
        <f t="shared" si="596"/>
        <v>0.796</v>
      </c>
      <c r="Z7581" t="str">
        <f t="shared" si="597"/>
        <v>0.106</v>
      </c>
      <c r="AA7581" s="2" t="str">
        <f t="shared" si="598"/>
        <v>***</v>
      </c>
      <c r="AB7581" t="str">
        <f t="shared" si="599"/>
        <v>studytime ~ relative_age + as.factor(sex) +      as.factor(year) | as.factor(school_id) |      0 | school_id</v>
      </c>
    </row>
    <row r="7582" spans="1:28">
      <c r="A7582">
        <v>7581</v>
      </c>
      <c r="B7582" t="s">
        <v>157</v>
      </c>
      <c r="C7582" t="b">
        <v>0</v>
      </c>
      <c r="D7582" t="s">
        <v>432</v>
      </c>
      <c r="E7582" t="s">
        <v>436</v>
      </c>
      <c r="F7582" t="s">
        <v>110</v>
      </c>
      <c r="G7582">
        <v>0.62622609668714702</v>
      </c>
      <c r="H7582">
        <v>0.133509691569931</v>
      </c>
      <c r="I7582">
        <v>4.6904916738507803</v>
      </c>
      <c r="J7582" s="10">
        <v>2.7478238705853101E-6</v>
      </c>
      <c r="X7582" t="str">
        <f t="shared" si="595"/>
        <v>grade_8_lowses_1_t3_subsample_studytime_as.factor(year)2017</v>
      </c>
      <c r="Y7582" t="str">
        <f t="shared" si="596"/>
        <v>0.626</v>
      </c>
      <c r="Z7582" t="str">
        <f t="shared" si="597"/>
        <v>0.134</v>
      </c>
      <c r="AA7582" s="2" t="str">
        <f t="shared" si="598"/>
        <v>***</v>
      </c>
      <c r="AB7582" t="str">
        <f t="shared" si="599"/>
        <v>studytime ~ relative_age + as.factor(sex) +      as.factor(year) | as.factor(school_id) |      0 | school_id</v>
      </c>
    </row>
    <row r="7583" spans="1:28">
      <c r="A7583">
        <v>7582</v>
      </c>
      <c r="B7583" t="s">
        <v>157</v>
      </c>
      <c r="C7583" t="b">
        <v>0</v>
      </c>
      <c r="D7583" t="s">
        <v>432</v>
      </c>
      <c r="E7583" t="s">
        <v>436</v>
      </c>
      <c r="F7583" t="s">
        <v>111</v>
      </c>
      <c r="G7583">
        <v>0.30052348713563098</v>
      </c>
      <c r="H7583">
        <v>0.11772390797535701</v>
      </c>
      <c r="I7583">
        <v>2.5527821179580599</v>
      </c>
      <c r="J7583">
        <v>1.06957521454431E-2</v>
      </c>
      <c r="X7583" t="str">
        <f t="shared" si="595"/>
        <v>grade_8_lowses_1_t3_subsample_studytime_as.factor(year)2018</v>
      </c>
      <c r="Y7583" t="str">
        <f t="shared" si="596"/>
        <v>0.301</v>
      </c>
      <c r="Z7583" t="str">
        <f t="shared" si="597"/>
        <v>0.118</v>
      </c>
      <c r="AA7583" s="2" t="str">
        <f t="shared" si="598"/>
        <v>**</v>
      </c>
      <c r="AB7583" t="str">
        <f t="shared" si="599"/>
        <v>studytime ~ relative_age + as.factor(sex) +      as.factor(year) | as.factor(school_id) |      0 | school_id</v>
      </c>
    </row>
    <row r="7584" spans="1:28">
      <c r="A7584">
        <v>7583</v>
      </c>
      <c r="B7584" t="s">
        <v>159</v>
      </c>
      <c r="C7584" t="b">
        <v>0</v>
      </c>
      <c r="D7584" t="s">
        <v>429</v>
      </c>
      <c r="E7584" t="s">
        <v>437</v>
      </c>
      <c r="F7584" t="s">
        <v>104</v>
      </c>
      <c r="G7584">
        <v>-3.2157388416462398E-3</v>
      </c>
      <c r="H7584">
        <v>5.3445478044158203E-3</v>
      </c>
      <c r="I7584">
        <v>-0.60168585993174295</v>
      </c>
      <c r="J7584">
        <v>0.54738434474685105</v>
      </c>
      <c r="X7584" t="str">
        <f t="shared" si="595"/>
        <v>grade_6_lowses_0_t3_subsample_studytime_relative_age</v>
      </c>
      <c r="Y7584" t="str">
        <f t="shared" si="596"/>
        <v>-0.003</v>
      </c>
      <c r="Z7584" t="str">
        <f t="shared" si="597"/>
        <v>0.005</v>
      </c>
      <c r="AA7584" s="2" t="str">
        <f t="shared" si="598"/>
        <v/>
      </c>
      <c r="AB7584" t="str">
        <f t="shared" si="599"/>
        <v>studytime ~ relative_age + as.factor(sex) + as.factor(book) +      as.factor(year) | as.factor(school_id) |      0 | school_id</v>
      </c>
    </row>
    <row r="7585" spans="1:28">
      <c r="A7585">
        <v>7584</v>
      </c>
      <c r="B7585" t="s">
        <v>159</v>
      </c>
      <c r="C7585" t="b">
        <v>0</v>
      </c>
      <c r="D7585" t="s">
        <v>429</v>
      </c>
      <c r="E7585" t="s">
        <v>437</v>
      </c>
      <c r="F7585" t="s">
        <v>105</v>
      </c>
      <c r="G7585">
        <v>1.0493114440251099</v>
      </c>
      <c r="H7585">
        <v>3.8016007284639497E-2</v>
      </c>
      <c r="I7585">
        <v>27.601831938018599</v>
      </c>
      <c r="J7585" s="10">
        <v>3.3341590883387302E-167</v>
      </c>
      <c r="X7585" t="str">
        <f t="shared" si="595"/>
        <v>grade_6_lowses_0_t3_subsample_studytime_as.factor(sex)2</v>
      </c>
      <c r="Y7585" t="str">
        <f t="shared" si="596"/>
        <v>1.049</v>
      </c>
      <c r="Z7585" t="str">
        <f t="shared" si="597"/>
        <v>0.038</v>
      </c>
      <c r="AA7585" s="2" t="str">
        <f t="shared" si="598"/>
        <v>***</v>
      </c>
      <c r="AB7585" t="str">
        <f t="shared" si="599"/>
        <v>studytime ~ relative_age + as.factor(sex) + as.factor(book) +      as.factor(year) | as.factor(school_id) |      0 | school_id</v>
      </c>
    </row>
    <row r="7586" spans="1:28">
      <c r="A7586">
        <v>7585</v>
      </c>
      <c r="B7586" t="s">
        <v>159</v>
      </c>
      <c r="C7586" t="b">
        <v>0</v>
      </c>
      <c r="D7586" t="s">
        <v>429</v>
      </c>
      <c r="E7586" t="s">
        <v>437</v>
      </c>
      <c r="F7586" t="s">
        <v>107</v>
      </c>
      <c r="G7586">
        <v>0.82879182338789203</v>
      </c>
      <c r="H7586">
        <v>4.42233991079857E-2</v>
      </c>
      <c r="I7586">
        <v>18.7410248896546</v>
      </c>
      <c r="J7586" s="10">
        <v>2.9287291412733198E-78</v>
      </c>
      <c r="X7586" t="str">
        <f t="shared" si="595"/>
        <v>grade_6_lowses_0_t3_subsample_studytime_as.factor(book)3</v>
      </c>
      <c r="Y7586" t="str">
        <f t="shared" si="596"/>
        <v>0.829</v>
      </c>
      <c r="Z7586" t="str">
        <f t="shared" si="597"/>
        <v>0.044</v>
      </c>
      <c r="AA7586" s="2" t="str">
        <f t="shared" si="598"/>
        <v>***</v>
      </c>
      <c r="AB7586" t="str">
        <f t="shared" si="599"/>
        <v>studytime ~ relative_age + as.factor(sex) + as.factor(book) +      as.factor(year) | as.factor(school_id) |      0 | school_id</v>
      </c>
    </row>
    <row r="7587" spans="1:28">
      <c r="A7587">
        <v>7586</v>
      </c>
      <c r="B7587" t="s">
        <v>159</v>
      </c>
      <c r="C7587" t="b">
        <v>0</v>
      </c>
      <c r="D7587" t="s">
        <v>429</v>
      </c>
      <c r="E7587" t="s">
        <v>437</v>
      </c>
      <c r="F7587" t="s">
        <v>108</v>
      </c>
      <c r="G7587">
        <v>1.8503044704270599</v>
      </c>
      <c r="H7587">
        <v>5.5187728766403599E-2</v>
      </c>
      <c r="I7587">
        <v>33.5274618431745</v>
      </c>
      <c r="J7587" s="10">
        <v>2.3195620493095502E-245</v>
      </c>
      <c r="X7587" t="str">
        <f t="shared" si="595"/>
        <v>grade_6_lowses_0_t3_subsample_studytime_as.factor(book)4</v>
      </c>
      <c r="Y7587" t="str">
        <f t="shared" si="596"/>
        <v>1.850</v>
      </c>
      <c r="Z7587" t="str">
        <f t="shared" si="597"/>
        <v>0.055</v>
      </c>
      <c r="AA7587" s="2" t="str">
        <f t="shared" si="598"/>
        <v>***</v>
      </c>
      <c r="AB7587" t="str">
        <f t="shared" si="599"/>
        <v>studytime ~ relative_age + as.factor(sex) + as.factor(book) +      as.factor(year) | as.factor(school_id) |      0 | school_id</v>
      </c>
    </row>
    <row r="7588" spans="1:28">
      <c r="A7588">
        <v>7587</v>
      </c>
      <c r="B7588" t="s">
        <v>159</v>
      </c>
      <c r="C7588" t="b">
        <v>0</v>
      </c>
      <c r="D7588" t="s">
        <v>429</v>
      </c>
      <c r="E7588" t="s">
        <v>437</v>
      </c>
      <c r="F7588" t="s">
        <v>109</v>
      </c>
      <c r="G7588">
        <v>3.1195171457018498</v>
      </c>
      <c r="H7588">
        <v>6.9462846698804898E-2</v>
      </c>
      <c r="I7588">
        <v>44.909146312823403</v>
      </c>
      <c r="J7588">
        <v>0</v>
      </c>
      <c r="X7588" t="str">
        <f t="shared" si="595"/>
        <v>grade_6_lowses_0_t3_subsample_studytime_as.factor(book)5</v>
      </c>
      <c r="Y7588" t="str">
        <f t="shared" si="596"/>
        <v>3.120</v>
      </c>
      <c r="Z7588" t="str">
        <f t="shared" si="597"/>
        <v>0.069</v>
      </c>
      <c r="AA7588" s="2" t="str">
        <f t="shared" si="598"/>
        <v>***</v>
      </c>
      <c r="AB7588" t="str">
        <f t="shared" si="599"/>
        <v>studytime ~ relative_age + as.factor(sex) + as.factor(book) +      as.factor(year) | as.factor(school_id) |      0 | school_id</v>
      </c>
    </row>
    <row r="7589" spans="1:28">
      <c r="A7589">
        <v>7588</v>
      </c>
      <c r="B7589" t="s">
        <v>159</v>
      </c>
      <c r="C7589" t="b">
        <v>0</v>
      </c>
      <c r="D7589" t="s">
        <v>429</v>
      </c>
      <c r="E7589" t="s">
        <v>437</v>
      </c>
      <c r="F7589" t="s">
        <v>110</v>
      </c>
      <c r="G7589">
        <v>9.4534074661000306E-2</v>
      </c>
      <c r="H7589">
        <v>5.61336757992996E-2</v>
      </c>
      <c r="I7589">
        <v>1.6840884427201499</v>
      </c>
      <c r="J7589">
        <v>9.2167050174301796E-2</v>
      </c>
      <c r="X7589" t="str">
        <f t="shared" si="595"/>
        <v>grade_6_lowses_0_t3_subsample_studytime_as.factor(year)2017</v>
      </c>
      <c r="Y7589" t="str">
        <f t="shared" si="596"/>
        <v>0.095</v>
      </c>
      <c r="Z7589" t="str">
        <f t="shared" si="597"/>
        <v>0.056</v>
      </c>
      <c r="AA7589" s="2" t="str">
        <f t="shared" si="598"/>
        <v>*</v>
      </c>
      <c r="AB7589" t="str">
        <f t="shared" si="599"/>
        <v>studytime ~ relative_age + as.factor(sex) + as.factor(book) +      as.factor(year) | as.factor(school_id) |      0 | school_id</v>
      </c>
    </row>
    <row r="7590" spans="1:28">
      <c r="A7590">
        <v>7589</v>
      </c>
      <c r="B7590" t="s">
        <v>159</v>
      </c>
      <c r="C7590" t="b">
        <v>0</v>
      </c>
      <c r="D7590" t="s">
        <v>429</v>
      </c>
      <c r="E7590" t="s">
        <v>437</v>
      </c>
      <c r="F7590" t="s">
        <v>111</v>
      </c>
      <c r="G7590">
        <v>0.14914271002857801</v>
      </c>
      <c r="H7590">
        <v>5.8548134278386399E-2</v>
      </c>
      <c r="I7590">
        <v>2.5473520525765898</v>
      </c>
      <c r="J7590">
        <v>1.08555622437228E-2</v>
      </c>
      <c r="X7590" t="str">
        <f t="shared" si="595"/>
        <v>grade_6_lowses_0_t3_subsample_studytime_as.factor(year)2018</v>
      </c>
      <c r="Y7590" t="str">
        <f t="shared" si="596"/>
        <v>0.149</v>
      </c>
      <c r="Z7590" t="str">
        <f t="shared" si="597"/>
        <v>0.059</v>
      </c>
      <c r="AA7590" s="2" t="str">
        <f t="shared" si="598"/>
        <v>**</v>
      </c>
      <c r="AB7590" t="str">
        <f t="shared" si="599"/>
        <v>studytime ~ relative_age + as.factor(sex) + as.factor(book) +      as.factor(year) | as.factor(school_id) |      0 | school_id</v>
      </c>
    </row>
    <row r="7591" spans="1:28">
      <c r="A7591">
        <v>7590</v>
      </c>
      <c r="B7591" t="s">
        <v>161</v>
      </c>
      <c r="C7591" t="b">
        <v>0</v>
      </c>
      <c r="D7591" t="s">
        <v>432</v>
      </c>
      <c r="E7591" t="s">
        <v>438</v>
      </c>
      <c r="F7591" t="s">
        <v>104</v>
      </c>
      <c r="G7591">
        <v>-2.1957456653980599E-2</v>
      </c>
      <c r="H7591">
        <v>1.6506106076827801E-2</v>
      </c>
      <c r="I7591">
        <v>-1.33026266472416</v>
      </c>
      <c r="J7591">
        <v>0.18346180930238901</v>
      </c>
      <c r="X7591" t="str">
        <f t="shared" si="595"/>
        <v>grade_6_lowses_1_t3_subsample_studytime_relative_age</v>
      </c>
      <c r="Y7591" t="str">
        <f t="shared" si="596"/>
        <v>-0.022</v>
      </c>
      <c r="Z7591" t="str">
        <f t="shared" si="597"/>
        <v>0.017</v>
      </c>
      <c r="AA7591" s="2" t="str">
        <f t="shared" si="598"/>
        <v/>
      </c>
      <c r="AB7591" t="str">
        <f t="shared" si="599"/>
        <v>studytime ~ relative_age + as.factor(sex) +      as.factor(year) | as.factor(school_id) |      0 | school_id</v>
      </c>
    </row>
    <row r="7592" spans="1:28">
      <c r="A7592">
        <v>7591</v>
      </c>
      <c r="B7592" t="s">
        <v>161</v>
      </c>
      <c r="C7592" t="b">
        <v>0</v>
      </c>
      <c r="D7592" t="s">
        <v>432</v>
      </c>
      <c r="E7592" t="s">
        <v>438</v>
      </c>
      <c r="F7592" t="s">
        <v>105</v>
      </c>
      <c r="G7592">
        <v>1.05423987012408</v>
      </c>
      <c r="H7592">
        <v>0.13042405449653999</v>
      </c>
      <c r="I7592">
        <v>8.0831705025091196</v>
      </c>
      <c r="J7592" s="10">
        <v>7.0338053903097796E-16</v>
      </c>
      <c r="X7592" t="str">
        <f t="shared" si="595"/>
        <v>grade_6_lowses_1_t3_subsample_studytime_as.factor(sex)2</v>
      </c>
      <c r="Y7592" t="str">
        <f t="shared" si="596"/>
        <v>1.054</v>
      </c>
      <c r="Z7592" t="str">
        <f t="shared" si="597"/>
        <v>0.130</v>
      </c>
      <c r="AA7592" s="2" t="str">
        <f t="shared" si="598"/>
        <v>***</v>
      </c>
      <c r="AB7592" t="str">
        <f t="shared" si="599"/>
        <v>studytime ~ relative_age + as.factor(sex) +      as.factor(year) | as.factor(school_id) |      0 | school_id</v>
      </c>
    </row>
    <row r="7593" spans="1:28">
      <c r="A7593">
        <v>7592</v>
      </c>
      <c r="B7593" t="s">
        <v>161</v>
      </c>
      <c r="C7593" t="b">
        <v>0</v>
      </c>
      <c r="D7593" t="s">
        <v>432</v>
      </c>
      <c r="E7593" t="s">
        <v>438</v>
      </c>
      <c r="F7593" t="s">
        <v>110</v>
      </c>
      <c r="G7593">
        <v>0.13040279783491901</v>
      </c>
      <c r="H7593">
        <v>0.14811638841791699</v>
      </c>
      <c r="I7593">
        <v>0.88040762556930297</v>
      </c>
      <c r="J7593">
        <v>0.37865949588682601</v>
      </c>
      <c r="X7593" t="str">
        <f t="shared" si="595"/>
        <v>grade_6_lowses_1_t3_subsample_studytime_as.factor(year)2017</v>
      </c>
      <c r="Y7593" t="str">
        <f t="shared" si="596"/>
        <v>0.130</v>
      </c>
      <c r="Z7593" t="str">
        <f t="shared" si="597"/>
        <v>0.148</v>
      </c>
      <c r="AA7593" s="2" t="str">
        <f t="shared" si="598"/>
        <v/>
      </c>
      <c r="AB7593" t="str">
        <f t="shared" si="599"/>
        <v>studytime ~ relative_age + as.factor(sex) +      as.factor(year) | as.factor(school_id) |      0 | school_id</v>
      </c>
    </row>
    <row r="7594" spans="1:28">
      <c r="A7594">
        <v>7593</v>
      </c>
      <c r="B7594" t="s">
        <v>161</v>
      </c>
      <c r="C7594" t="b">
        <v>0</v>
      </c>
      <c r="D7594" t="s">
        <v>432</v>
      </c>
      <c r="E7594" t="s">
        <v>438</v>
      </c>
      <c r="F7594" t="s">
        <v>111</v>
      </c>
      <c r="G7594">
        <v>0.20384739477516001</v>
      </c>
      <c r="H7594">
        <v>0.14276852432195</v>
      </c>
      <c r="I7594">
        <v>1.4278174810819899</v>
      </c>
      <c r="J7594">
        <v>0.153375348711805</v>
      </c>
      <c r="X7594" t="str">
        <f t="shared" si="595"/>
        <v>grade_6_lowses_1_t3_subsample_studytime_as.factor(year)2018</v>
      </c>
      <c r="Y7594" t="str">
        <f t="shared" si="596"/>
        <v>0.204</v>
      </c>
      <c r="Z7594" t="str">
        <f t="shared" si="597"/>
        <v>0.143</v>
      </c>
      <c r="AA7594" s="2" t="str">
        <f t="shared" si="598"/>
        <v/>
      </c>
      <c r="AB7594" t="str">
        <f t="shared" si="599"/>
        <v>studytime ~ relative_age + as.factor(sex) +      as.factor(year) | as.factor(school_id) |      0 | school_id</v>
      </c>
    </row>
    <row r="7595" spans="1:28">
      <c r="A7595">
        <v>7594</v>
      </c>
      <c r="B7595" t="s">
        <v>163</v>
      </c>
      <c r="C7595" t="b">
        <v>0</v>
      </c>
      <c r="D7595" t="s">
        <v>429</v>
      </c>
      <c r="E7595" t="s">
        <v>439</v>
      </c>
      <c r="F7595" t="s">
        <v>104</v>
      </c>
      <c r="G7595">
        <v>-1.2144039367982799E-2</v>
      </c>
      <c r="H7595">
        <v>5.7635505328301603E-3</v>
      </c>
      <c r="I7595">
        <v>-2.1070413625782098</v>
      </c>
      <c r="J7595">
        <v>3.5116055158710899E-2</v>
      </c>
      <c r="X7595" t="str">
        <f t="shared" si="595"/>
        <v>grade_5_lowses_0_t3_subsample_studytime_relative_age</v>
      </c>
      <c r="Y7595" t="str">
        <f t="shared" si="596"/>
        <v>-0.012</v>
      </c>
      <c r="Z7595" t="str">
        <f t="shared" si="597"/>
        <v>0.006</v>
      </c>
      <c r="AA7595" s="2" t="str">
        <f t="shared" si="598"/>
        <v>**</v>
      </c>
      <c r="AB7595" t="str">
        <f t="shared" si="599"/>
        <v>studytime ~ relative_age + as.factor(sex) + as.factor(book) +      as.factor(year) | as.factor(school_id) |      0 | school_id</v>
      </c>
    </row>
    <row r="7596" spans="1:28">
      <c r="A7596">
        <v>7595</v>
      </c>
      <c r="B7596" t="s">
        <v>163</v>
      </c>
      <c r="C7596" t="b">
        <v>0</v>
      </c>
      <c r="D7596" t="s">
        <v>429</v>
      </c>
      <c r="E7596" t="s">
        <v>439</v>
      </c>
      <c r="F7596" t="s">
        <v>105</v>
      </c>
      <c r="G7596">
        <v>0.79063717614828899</v>
      </c>
      <c r="H7596">
        <v>4.0213533337284897E-2</v>
      </c>
      <c r="I7596">
        <v>19.6609725764941</v>
      </c>
      <c r="J7596" s="10">
        <v>6.3554279771794997E-86</v>
      </c>
      <c r="X7596" t="str">
        <f t="shared" si="595"/>
        <v>grade_5_lowses_0_t3_subsample_studytime_as.factor(sex)2</v>
      </c>
      <c r="Y7596" t="str">
        <f t="shared" si="596"/>
        <v>0.791</v>
      </c>
      <c r="Z7596" t="str">
        <f t="shared" si="597"/>
        <v>0.040</v>
      </c>
      <c r="AA7596" s="2" t="str">
        <f t="shared" si="598"/>
        <v>***</v>
      </c>
      <c r="AB7596" t="str">
        <f t="shared" si="599"/>
        <v>studytime ~ relative_age + as.factor(sex) + as.factor(book) +      as.factor(year) | as.factor(school_id) |      0 | school_id</v>
      </c>
    </row>
    <row r="7597" spans="1:28">
      <c r="A7597">
        <v>7596</v>
      </c>
      <c r="B7597" t="s">
        <v>163</v>
      </c>
      <c r="C7597" t="b">
        <v>0</v>
      </c>
      <c r="D7597" t="s">
        <v>429</v>
      </c>
      <c r="E7597" t="s">
        <v>439</v>
      </c>
      <c r="F7597" t="s">
        <v>107</v>
      </c>
      <c r="G7597">
        <v>0.87384677166455904</v>
      </c>
      <c r="H7597">
        <v>4.4104464763991998E-2</v>
      </c>
      <c r="I7597">
        <v>19.813113623317101</v>
      </c>
      <c r="J7597" s="10">
        <v>3.1617024047395799E-87</v>
      </c>
      <c r="X7597" t="str">
        <f t="shared" si="595"/>
        <v>grade_5_lowses_0_t3_subsample_studytime_as.factor(book)3</v>
      </c>
      <c r="Y7597" t="str">
        <f t="shared" si="596"/>
        <v>0.874</v>
      </c>
      <c r="Z7597" t="str">
        <f t="shared" si="597"/>
        <v>0.044</v>
      </c>
      <c r="AA7597" s="2" t="str">
        <f t="shared" si="598"/>
        <v>***</v>
      </c>
      <c r="AB7597" t="str">
        <f t="shared" si="599"/>
        <v>studytime ~ relative_age + as.factor(sex) + as.factor(book) +      as.factor(year) | as.factor(school_id) |      0 | school_id</v>
      </c>
    </row>
    <row r="7598" spans="1:28">
      <c r="A7598">
        <v>7597</v>
      </c>
      <c r="B7598" t="s">
        <v>163</v>
      </c>
      <c r="C7598" t="b">
        <v>0</v>
      </c>
      <c r="D7598" t="s">
        <v>429</v>
      </c>
      <c r="E7598" t="s">
        <v>439</v>
      </c>
      <c r="F7598" t="s">
        <v>108</v>
      </c>
      <c r="G7598">
        <v>1.9358306971083299</v>
      </c>
      <c r="H7598">
        <v>5.9394862514851897E-2</v>
      </c>
      <c r="I7598">
        <v>32.592561294746098</v>
      </c>
      <c r="J7598" s="10">
        <v>5.3816073063629796E-232</v>
      </c>
      <c r="X7598" t="str">
        <f t="shared" si="595"/>
        <v>grade_5_lowses_0_t3_subsample_studytime_as.factor(book)4</v>
      </c>
      <c r="Y7598" t="str">
        <f t="shared" si="596"/>
        <v>1.936</v>
      </c>
      <c r="Z7598" t="str">
        <f t="shared" si="597"/>
        <v>0.059</v>
      </c>
      <c r="AA7598" s="2" t="str">
        <f t="shared" si="598"/>
        <v>***</v>
      </c>
      <c r="AB7598" t="str">
        <f t="shared" si="599"/>
        <v>studytime ~ relative_age + as.factor(sex) + as.factor(book) +      as.factor(year) | as.factor(school_id) |      0 | school_id</v>
      </c>
    </row>
    <row r="7599" spans="1:28">
      <c r="A7599">
        <v>7598</v>
      </c>
      <c r="B7599" t="s">
        <v>163</v>
      </c>
      <c r="C7599" t="b">
        <v>0</v>
      </c>
      <c r="D7599" t="s">
        <v>429</v>
      </c>
      <c r="E7599" t="s">
        <v>439</v>
      </c>
      <c r="F7599" t="s">
        <v>109</v>
      </c>
      <c r="G7599">
        <v>3.3058439302551701</v>
      </c>
      <c r="H7599">
        <v>7.4761755568623203E-2</v>
      </c>
      <c r="I7599">
        <v>44.218382849781598</v>
      </c>
      <c r="J7599">
        <v>0</v>
      </c>
      <c r="X7599" t="str">
        <f t="shared" si="595"/>
        <v>grade_5_lowses_0_t3_subsample_studytime_as.factor(book)5</v>
      </c>
      <c r="Y7599" t="str">
        <f t="shared" si="596"/>
        <v>3.306</v>
      </c>
      <c r="Z7599" t="str">
        <f t="shared" si="597"/>
        <v>0.075</v>
      </c>
      <c r="AA7599" s="2" t="str">
        <f t="shared" si="598"/>
        <v>***</v>
      </c>
      <c r="AB7599" t="str">
        <f t="shared" si="599"/>
        <v>studytime ~ relative_age + as.factor(sex) + as.factor(book) +      as.factor(year) | as.factor(school_id) |      0 | school_id</v>
      </c>
    </row>
    <row r="7600" spans="1:28">
      <c r="A7600">
        <v>7599</v>
      </c>
      <c r="B7600" t="s">
        <v>163</v>
      </c>
      <c r="C7600" t="b">
        <v>0</v>
      </c>
      <c r="D7600" t="s">
        <v>429</v>
      </c>
      <c r="E7600" t="s">
        <v>439</v>
      </c>
      <c r="F7600" t="s">
        <v>110</v>
      </c>
      <c r="G7600">
        <v>0.21698512566231501</v>
      </c>
      <c r="H7600">
        <v>5.4237148576173101E-2</v>
      </c>
      <c r="I7600">
        <v>4.0006735486392904</v>
      </c>
      <c r="J7600" s="10">
        <v>6.3200125493810606E-5</v>
      </c>
      <c r="X7600" t="str">
        <f t="shared" si="595"/>
        <v>grade_5_lowses_0_t3_subsample_studytime_as.factor(year)2017</v>
      </c>
      <c r="Y7600" t="str">
        <f t="shared" si="596"/>
        <v>0.217</v>
      </c>
      <c r="Z7600" t="str">
        <f t="shared" si="597"/>
        <v>0.054</v>
      </c>
      <c r="AA7600" s="2" t="str">
        <f t="shared" si="598"/>
        <v>***</v>
      </c>
      <c r="AB7600" t="str">
        <f t="shared" si="599"/>
        <v>studytime ~ relative_age + as.factor(sex) + as.factor(book) +      as.factor(year) | as.factor(school_id) |      0 | school_id</v>
      </c>
    </row>
    <row r="7601" spans="1:28">
      <c r="A7601">
        <v>7600</v>
      </c>
      <c r="B7601" t="s">
        <v>163</v>
      </c>
      <c r="C7601" t="b">
        <v>0</v>
      </c>
      <c r="D7601" t="s">
        <v>429</v>
      </c>
      <c r="E7601" t="s">
        <v>439</v>
      </c>
      <c r="F7601" t="s">
        <v>111</v>
      </c>
      <c r="G7601">
        <v>0.280243107691307</v>
      </c>
      <c r="H7601">
        <v>5.9610585072641303E-2</v>
      </c>
      <c r="I7601">
        <v>4.7012306178475498</v>
      </c>
      <c r="J7601" s="10">
        <v>2.58883740566571E-6</v>
      </c>
      <c r="X7601" t="str">
        <f t="shared" si="595"/>
        <v>grade_5_lowses_0_t3_subsample_studytime_as.factor(year)2018</v>
      </c>
      <c r="Y7601" t="str">
        <f t="shared" si="596"/>
        <v>0.280</v>
      </c>
      <c r="Z7601" t="str">
        <f t="shared" si="597"/>
        <v>0.060</v>
      </c>
      <c r="AA7601" s="2" t="str">
        <f t="shared" si="598"/>
        <v>***</v>
      </c>
      <c r="AB7601" t="str">
        <f t="shared" si="599"/>
        <v>studytime ~ relative_age + as.factor(sex) + as.factor(book) +      as.factor(year) | as.factor(school_id) |      0 | school_id</v>
      </c>
    </row>
    <row r="7602" spans="1:28">
      <c r="A7602">
        <v>7601</v>
      </c>
      <c r="B7602" t="s">
        <v>165</v>
      </c>
      <c r="C7602" t="b">
        <v>0</v>
      </c>
      <c r="D7602" t="s">
        <v>432</v>
      </c>
      <c r="E7602" t="s">
        <v>440</v>
      </c>
      <c r="F7602" t="s">
        <v>104</v>
      </c>
      <c r="G7602">
        <v>-2.2864153554595399E-2</v>
      </c>
      <c r="H7602">
        <v>1.63430186545396E-2</v>
      </c>
      <c r="I7602">
        <v>-1.3990165487723001</v>
      </c>
      <c r="J7602">
        <v>0.161835831632437</v>
      </c>
      <c r="X7602" t="str">
        <f t="shared" si="595"/>
        <v>grade_5_lowses_1_t3_subsample_studytime_relative_age</v>
      </c>
      <c r="Y7602" t="str">
        <f t="shared" si="596"/>
        <v>-0.023</v>
      </c>
      <c r="Z7602" t="str">
        <f t="shared" si="597"/>
        <v>0.016</v>
      </c>
      <c r="AA7602" s="2" t="str">
        <f t="shared" si="598"/>
        <v/>
      </c>
      <c r="AB7602" t="str">
        <f t="shared" si="599"/>
        <v>studytime ~ relative_age + as.factor(sex) +      as.factor(year) | as.factor(school_id) |      0 | school_id</v>
      </c>
    </row>
    <row r="7603" spans="1:28">
      <c r="A7603">
        <v>7602</v>
      </c>
      <c r="B7603" t="s">
        <v>165</v>
      </c>
      <c r="C7603" t="b">
        <v>0</v>
      </c>
      <c r="D7603" t="s">
        <v>432</v>
      </c>
      <c r="E7603" t="s">
        <v>440</v>
      </c>
      <c r="F7603" t="s">
        <v>105</v>
      </c>
      <c r="G7603">
        <v>0.92519374985784497</v>
      </c>
      <c r="H7603">
        <v>0.118785672317071</v>
      </c>
      <c r="I7603">
        <v>7.7887655287941904</v>
      </c>
      <c r="J7603" s="10">
        <v>7.36626218927475E-15</v>
      </c>
      <c r="X7603" t="str">
        <f t="shared" si="595"/>
        <v>grade_5_lowses_1_t3_subsample_studytime_as.factor(sex)2</v>
      </c>
      <c r="Y7603" t="str">
        <f t="shared" si="596"/>
        <v>0.925</v>
      </c>
      <c r="Z7603" t="str">
        <f t="shared" si="597"/>
        <v>0.119</v>
      </c>
      <c r="AA7603" s="2" t="str">
        <f t="shared" si="598"/>
        <v>***</v>
      </c>
      <c r="AB7603" t="str">
        <f t="shared" si="599"/>
        <v>studytime ~ relative_age + as.factor(sex) +      as.factor(year) | as.factor(school_id) |      0 | school_id</v>
      </c>
    </row>
    <row r="7604" spans="1:28">
      <c r="A7604">
        <v>7603</v>
      </c>
      <c r="B7604" t="s">
        <v>165</v>
      </c>
      <c r="C7604" t="b">
        <v>0</v>
      </c>
      <c r="D7604" t="s">
        <v>432</v>
      </c>
      <c r="E7604" t="s">
        <v>440</v>
      </c>
      <c r="F7604" t="s">
        <v>110</v>
      </c>
      <c r="G7604">
        <v>0.26916187939921699</v>
      </c>
      <c r="H7604">
        <v>0.147499003264701</v>
      </c>
      <c r="I7604">
        <v>1.8248386324088</v>
      </c>
      <c r="J7604">
        <v>6.8052122819497796E-2</v>
      </c>
      <c r="X7604" t="str">
        <f t="shared" si="595"/>
        <v>grade_5_lowses_1_t3_subsample_studytime_as.factor(year)2017</v>
      </c>
      <c r="Y7604" t="str">
        <f t="shared" si="596"/>
        <v>0.269</v>
      </c>
      <c r="Z7604" t="str">
        <f t="shared" si="597"/>
        <v>0.147</v>
      </c>
      <c r="AA7604" s="2" t="str">
        <f t="shared" si="598"/>
        <v>*</v>
      </c>
      <c r="AB7604" t="str">
        <f t="shared" si="599"/>
        <v>studytime ~ relative_age + as.factor(sex) +      as.factor(year) | as.factor(school_id) |      0 | school_id</v>
      </c>
    </row>
    <row r="7605" spans="1:28">
      <c r="A7605">
        <v>7604</v>
      </c>
      <c r="B7605" t="s">
        <v>165</v>
      </c>
      <c r="C7605" t="b">
        <v>0</v>
      </c>
      <c r="D7605" t="s">
        <v>432</v>
      </c>
      <c r="E7605" t="s">
        <v>440</v>
      </c>
      <c r="F7605" t="s">
        <v>111</v>
      </c>
      <c r="G7605">
        <v>0.15594191974905999</v>
      </c>
      <c r="H7605">
        <v>0.14255355155614299</v>
      </c>
      <c r="I7605">
        <v>1.0939181665189499</v>
      </c>
      <c r="J7605">
        <v>0.27401449773937597</v>
      </c>
      <c r="X7605" t="str">
        <f t="shared" si="595"/>
        <v>grade_5_lowses_1_t3_subsample_studytime_as.factor(year)2018</v>
      </c>
      <c r="Y7605" t="str">
        <f t="shared" si="596"/>
        <v>0.156</v>
      </c>
      <c r="Z7605" t="str">
        <f t="shared" si="597"/>
        <v>0.143</v>
      </c>
      <c r="AA7605" s="2" t="str">
        <f t="shared" si="598"/>
        <v/>
      </c>
      <c r="AB7605" t="str">
        <f t="shared" si="599"/>
        <v>studytime ~ relative_age + as.factor(sex) +      as.factor(year) | as.factor(school_id) |      0 | school_id</v>
      </c>
    </row>
    <row r="7606" spans="1:28">
      <c r="A7606">
        <v>7605</v>
      </c>
      <c r="B7606" t="s">
        <v>167</v>
      </c>
      <c r="C7606" t="b">
        <v>0</v>
      </c>
      <c r="D7606" t="s">
        <v>429</v>
      </c>
      <c r="E7606" t="s">
        <v>441</v>
      </c>
      <c r="F7606" t="s">
        <v>104</v>
      </c>
      <c r="G7606">
        <v>-2.1046680001890701E-2</v>
      </c>
      <c r="H7606">
        <v>4.7422256139457502E-3</v>
      </c>
      <c r="I7606">
        <v>-4.4381439676757504</v>
      </c>
      <c r="J7606" s="10">
        <v>9.0819921476913907E-6</v>
      </c>
      <c r="X7606" t="str">
        <f t="shared" si="595"/>
        <v>grade_7_lowses_0_t3_subsample_studytime_relative_age</v>
      </c>
      <c r="Y7606" t="str">
        <f t="shared" si="596"/>
        <v>-0.021</v>
      </c>
      <c r="Z7606" t="str">
        <f t="shared" si="597"/>
        <v>0.005</v>
      </c>
      <c r="AA7606" s="2" t="str">
        <f t="shared" si="598"/>
        <v>***</v>
      </c>
      <c r="AB7606" t="str">
        <f t="shared" si="599"/>
        <v>studytime ~ relative_age + as.factor(sex) + as.factor(book) +      as.factor(year) | as.factor(school_id) |      0 | school_id</v>
      </c>
    </row>
    <row r="7607" spans="1:28">
      <c r="A7607">
        <v>7606</v>
      </c>
      <c r="B7607" t="s">
        <v>167</v>
      </c>
      <c r="C7607" t="b">
        <v>0</v>
      </c>
      <c r="D7607" t="s">
        <v>429</v>
      </c>
      <c r="E7607" t="s">
        <v>441</v>
      </c>
      <c r="F7607" t="s">
        <v>105</v>
      </c>
      <c r="G7607">
        <v>0.90695877888524301</v>
      </c>
      <c r="H7607">
        <v>3.6692572734474099E-2</v>
      </c>
      <c r="I7607">
        <v>24.717775595852899</v>
      </c>
      <c r="J7607" s="10">
        <v>1.51810471970111E-134</v>
      </c>
      <c r="X7607" t="str">
        <f t="shared" si="595"/>
        <v>grade_7_lowses_0_t3_subsample_studytime_as.factor(sex)2</v>
      </c>
      <c r="Y7607" t="str">
        <f t="shared" si="596"/>
        <v>0.907</v>
      </c>
      <c r="Z7607" t="str">
        <f t="shared" si="597"/>
        <v>0.037</v>
      </c>
      <c r="AA7607" s="2" t="str">
        <f t="shared" si="598"/>
        <v>***</v>
      </c>
      <c r="AB7607" t="str">
        <f t="shared" si="599"/>
        <v>studytime ~ relative_age + as.factor(sex) + as.factor(book) +      as.factor(year) | as.factor(school_id) |      0 | school_id</v>
      </c>
    </row>
    <row r="7608" spans="1:28">
      <c r="A7608">
        <v>7607</v>
      </c>
      <c r="B7608" t="s">
        <v>167</v>
      </c>
      <c r="C7608" t="b">
        <v>0</v>
      </c>
      <c r="D7608" t="s">
        <v>429</v>
      </c>
      <c r="E7608" t="s">
        <v>441</v>
      </c>
      <c r="F7608" t="s">
        <v>107</v>
      </c>
      <c r="G7608">
        <v>0.63238993097323704</v>
      </c>
      <c r="H7608">
        <v>3.9364766735750303E-2</v>
      </c>
      <c r="I7608">
        <v>16.064871798133002</v>
      </c>
      <c r="J7608" s="10">
        <v>5.1837420221249E-58</v>
      </c>
      <c r="X7608" t="str">
        <f t="shared" si="595"/>
        <v>grade_7_lowses_0_t3_subsample_studytime_as.factor(book)3</v>
      </c>
      <c r="Y7608" t="str">
        <f t="shared" si="596"/>
        <v>0.632</v>
      </c>
      <c r="Z7608" t="str">
        <f t="shared" si="597"/>
        <v>0.039</v>
      </c>
      <c r="AA7608" s="2" t="str">
        <f t="shared" si="598"/>
        <v>***</v>
      </c>
      <c r="AB7608" t="str">
        <f t="shared" si="599"/>
        <v>studytime ~ relative_age + as.factor(sex) + as.factor(book) +      as.factor(year) | as.factor(school_id) |      0 | school_id</v>
      </c>
    </row>
    <row r="7609" spans="1:28">
      <c r="A7609">
        <v>7608</v>
      </c>
      <c r="B7609" t="s">
        <v>167</v>
      </c>
      <c r="C7609" t="b">
        <v>0</v>
      </c>
      <c r="D7609" t="s">
        <v>429</v>
      </c>
      <c r="E7609" t="s">
        <v>441</v>
      </c>
      <c r="F7609" t="s">
        <v>108</v>
      </c>
      <c r="G7609">
        <v>1.2893556146391101</v>
      </c>
      <c r="H7609">
        <v>4.7661241773623797E-2</v>
      </c>
      <c r="I7609">
        <v>27.0524973051091</v>
      </c>
      <c r="J7609" s="10">
        <v>1.10772240926631E-160</v>
      </c>
      <c r="X7609" t="str">
        <f t="shared" si="595"/>
        <v>grade_7_lowses_0_t3_subsample_studytime_as.factor(book)4</v>
      </c>
      <c r="Y7609" t="str">
        <f t="shared" si="596"/>
        <v>1.289</v>
      </c>
      <c r="Z7609" t="str">
        <f t="shared" si="597"/>
        <v>0.048</v>
      </c>
      <c r="AA7609" s="2" t="str">
        <f t="shared" si="598"/>
        <v>***</v>
      </c>
      <c r="AB7609" t="str">
        <f t="shared" si="599"/>
        <v>studytime ~ relative_age + as.factor(sex) + as.factor(book) +      as.factor(year) | as.factor(school_id) |      0 | school_id</v>
      </c>
    </row>
    <row r="7610" spans="1:28">
      <c r="A7610">
        <v>7609</v>
      </c>
      <c r="B7610" t="s">
        <v>167</v>
      </c>
      <c r="C7610" t="b">
        <v>0</v>
      </c>
      <c r="D7610" t="s">
        <v>429</v>
      </c>
      <c r="E7610" t="s">
        <v>441</v>
      </c>
      <c r="F7610" t="s">
        <v>109</v>
      </c>
      <c r="G7610">
        <v>1.78083433385595</v>
      </c>
      <c r="H7610">
        <v>5.719420216427E-2</v>
      </c>
      <c r="I7610">
        <v>31.136623407056799</v>
      </c>
      <c r="J7610" s="10">
        <v>5.5930324892943401E-212</v>
      </c>
      <c r="X7610" t="str">
        <f t="shared" si="595"/>
        <v>grade_7_lowses_0_t3_subsample_studytime_as.factor(book)5</v>
      </c>
      <c r="Y7610" t="str">
        <f t="shared" si="596"/>
        <v>1.781</v>
      </c>
      <c r="Z7610" t="str">
        <f t="shared" si="597"/>
        <v>0.057</v>
      </c>
      <c r="AA7610" s="2" t="str">
        <f t="shared" si="598"/>
        <v>***</v>
      </c>
      <c r="AB7610" t="str">
        <f t="shared" si="599"/>
        <v>studytime ~ relative_age + as.factor(sex) + as.factor(book) +      as.factor(year) | as.factor(school_id) |      0 | school_id</v>
      </c>
    </row>
    <row r="7611" spans="1:28">
      <c r="A7611">
        <v>7610</v>
      </c>
      <c r="B7611" t="s">
        <v>167</v>
      </c>
      <c r="C7611" t="b">
        <v>0</v>
      </c>
      <c r="D7611" t="s">
        <v>429</v>
      </c>
      <c r="E7611" t="s">
        <v>441</v>
      </c>
      <c r="F7611" t="s">
        <v>110</v>
      </c>
      <c r="G7611">
        <v>-7.06460118586628E-3</v>
      </c>
      <c r="H7611">
        <v>5.7247807955690899E-2</v>
      </c>
      <c r="I7611">
        <v>-0.12340387236021701</v>
      </c>
      <c r="J7611">
        <v>0.90178750085760795</v>
      </c>
      <c r="X7611" t="str">
        <f t="shared" si="595"/>
        <v>grade_7_lowses_0_t3_subsample_studytime_as.factor(year)2017</v>
      </c>
      <c r="Y7611" t="str">
        <f t="shared" si="596"/>
        <v>-0.007</v>
      </c>
      <c r="Z7611" t="str">
        <f t="shared" si="597"/>
        <v>0.057</v>
      </c>
      <c r="AA7611" s="2" t="str">
        <f t="shared" si="598"/>
        <v/>
      </c>
      <c r="AB7611" t="str">
        <f t="shared" si="599"/>
        <v>studytime ~ relative_age + as.factor(sex) + as.factor(book) +      as.factor(year) | as.factor(school_id) |      0 | school_id</v>
      </c>
    </row>
    <row r="7612" spans="1:28">
      <c r="A7612">
        <v>7611</v>
      </c>
      <c r="B7612" t="s">
        <v>167</v>
      </c>
      <c r="C7612" t="b">
        <v>0</v>
      </c>
      <c r="D7612" t="s">
        <v>429</v>
      </c>
      <c r="E7612" t="s">
        <v>441</v>
      </c>
      <c r="F7612" t="s">
        <v>111</v>
      </c>
      <c r="G7612">
        <v>-5.6395639470575798E-2</v>
      </c>
      <c r="H7612">
        <v>5.5410839093297297E-2</v>
      </c>
      <c r="I7612">
        <v>-1.01777270283925</v>
      </c>
      <c r="J7612">
        <v>0.30878807273117398</v>
      </c>
      <c r="X7612" t="str">
        <f t="shared" si="595"/>
        <v>grade_7_lowses_0_t3_subsample_studytime_as.factor(year)2018</v>
      </c>
      <c r="Y7612" t="str">
        <f t="shared" si="596"/>
        <v>-0.056</v>
      </c>
      <c r="Z7612" t="str">
        <f t="shared" si="597"/>
        <v>0.055</v>
      </c>
      <c r="AA7612" s="2" t="str">
        <f t="shared" si="598"/>
        <v/>
      </c>
      <c r="AB7612" t="str">
        <f t="shared" si="599"/>
        <v>studytime ~ relative_age + as.factor(sex) + as.factor(book) +      as.factor(year) | as.factor(school_id) |      0 | school_id</v>
      </c>
    </row>
    <row r="7613" spans="1:28">
      <c r="A7613">
        <v>7612</v>
      </c>
      <c r="B7613" t="s">
        <v>169</v>
      </c>
      <c r="C7613" t="b">
        <v>0</v>
      </c>
      <c r="D7613" t="s">
        <v>432</v>
      </c>
      <c r="E7613" t="s">
        <v>442</v>
      </c>
      <c r="F7613" t="s">
        <v>104</v>
      </c>
      <c r="G7613">
        <v>-3.3258154086183898E-2</v>
      </c>
      <c r="H7613">
        <v>1.33399006345979E-2</v>
      </c>
      <c r="I7613">
        <v>-2.4931335695204999</v>
      </c>
      <c r="J7613">
        <v>1.26730227175196E-2</v>
      </c>
      <c r="X7613" t="str">
        <f t="shared" si="595"/>
        <v>grade_7_lowses_1_t3_subsample_studytime_relative_age</v>
      </c>
      <c r="Y7613" t="str">
        <f t="shared" si="596"/>
        <v>-0.033</v>
      </c>
      <c r="Z7613" t="str">
        <f t="shared" si="597"/>
        <v>0.013</v>
      </c>
      <c r="AA7613" s="2" t="str">
        <f t="shared" si="598"/>
        <v>**</v>
      </c>
      <c r="AB7613" t="str">
        <f t="shared" si="599"/>
        <v>studytime ~ relative_age + as.factor(sex) +      as.factor(year) | as.factor(school_id) |      0 | school_id</v>
      </c>
    </row>
    <row r="7614" spans="1:28">
      <c r="A7614">
        <v>7613</v>
      </c>
      <c r="B7614" t="s">
        <v>169</v>
      </c>
      <c r="C7614" t="b">
        <v>0</v>
      </c>
      <c r="D7614" t="s">
        <v>432</v>
      </c>
      <c r="E7614" t="s">
        <v>442</v>
      </c>
      <c r="F7614" t="s">
        <v>105</v>
      </c>
      <c r="G7614">
        <v>1.0165440384220501</v>
      </c>
      <c r="H7614">
        <v>8.7417805222039804E-2</v>
      </c>
      <c r="I7614">
        <v>11.6285696699894</v>
      </c>
      <c r="J7614" s="10">
        <v>4.0355819701883303E-31</v>
      </c>
      <c r="X7614" t="str">
        <f t="shared" si="595"/>
        <v>grade_7_lowses_1_t3_subsample_studytime_as.factor(sex)2</v>
      </c>
      <c r="Y7614" t="str">
        <f t="shared" si="596"/>
        <v>1.017</v>
      </c>
      <c r="Z7614" t="str">
        <f t="shared" si="597"/>
        <v>0.087</v>
      </c>
      <c r="AA7614" s="2" t="str">
        <f t="shared" si="598"/>
        <v>***</v>
      </c>
      <c r="AB7614" t="str">
        <f t="shared" si="599"/>
        <v>studytime ~ relative_age + as.factor(sex) +      as.factor(year) | as.factor(school_id) |      0 | school_id</v>
      </c>
    </row>
    <row r="7615" spans="1:28">
      <c r="A7615">
        <v>7614</v>
      </c>
      <c r="B7615" t="s">
        <v>169</v>
      </c>
      <c r="C7615" t="b">
        <v>0</v>
      </c>
      <c r="D7615" t="s">
        <v>432</v>
      </c>
      <c r="E7615" t="s">
        <v>442</v>
      </c>
      <c r="F7615" t="s">
        <v>110</v>
      </c>
      <c r="G7615">
        <v>-0.183588532660692</v>
      </c>
      <c r="H7615">
        <v>0.119854526461191</v>
      </c>
      <c r="I7615">
        <v>-1.5317613617216099</v>
      </c>
      <c r="J7615">
        <v>0.125602832498974</v>
      </c>
      <c r="X7615" t="str">
        <f t="shared" si="595"/>
        <v>grade_7_lowses_1_t3_subsample_studytime_as.factor(year)2017</v>
      </c>
      <c r="Y7615" t="str">
        <f t="shared" si="596"/>
        <v>-0.184</v>
      </c>
      <c r="Z7615" t="str">
        <f t="shared" si="597"/>
        <v>0.120</v>
      </c>
      <c r="AA7615" s="2" t="str">
        <f t="shared" si="598"/>
        <v/>
      </c>
      <c r="AB7615" t="str">
        <f t="shared" si="599"/>
        <v>studytime ~ relative_age + as.factor(sex) +      as.factor(year) | as.factor(school_id) |      0 | school_id</v>
      </c>
    </row>
    <row r="7616" spans="1:28">
      <c r="A7616">
        <v>7615</v>
      </c>
      <c r="B7616" t="s">
        <v>169</v>
      </c>
      <c r="C7616" t="b">
        <v>0</v>
      </c>
      <c r="D7616" t="s">
        <v>432</v>
      </c>
      <c r="E7616" t="s">
        <v>442</v>
      </c>
      <c r="F7616" t="s">
        <v>111</v>
      </c>
      <c r="G7616">
        <v>-8.8103018675479997E-2</v>
      </c>
      <c r="H7616">
        <v>0.118701961297838</v>
      </c>
      <c r="I7616">
        <v>-0.74222041247000403</v>
      </c>
      <c r="J7616">
        <v>0.45796565068471101</v>
      </c>
      <c r="X7616" t="str">
        <f t="shared" si="595"/>
        <v>grade_7_lowses_1_t3_subsample_studytime_as.factor(year)2018</v>
      </c>
      <c r="Y7616" t="str">
        <f t="shared" si="596"/>
        <v>-0.088</v>
      </c>
      <c r="Z7616" t="str">
        <f t="shared" si="597"/>
        <v>0.119</v>
      </c>
      <c r="AA7616" s="2" t="str">
        <f t="shared" si="598"/>
        <v/>
      </c>
      <c r="AB7616" t="str">
        <f t="shared" si="599"/>
        <v>studytime ~ relative_age + as.factor(sex) +      as.factor(year) | as.factor(school_id) |      0 | school_id</v>
      </c>
    </row>
    <row r="7617" spans="1:28">
      <c r="A7617">
        <v>7616</v>
      </c>
      <c r="B7617" t="s">
        <v>171</v>
      </c>
      <c r="C7617" t="b">
        <v>0</v>
      </c>
      <c r="D7617" t="s">
        <v>443</v>
      </c>
      <c r="E7617" t="s">
        <v>444</v>
      </c>
      <c r="F7617" t="s">
        <v>104</v>
      </c>
      <c r="G7617">
        <v>-5.6199834558446703E-2</v>
      </c>
      <c r="H7617">
        <v>8.0713014227371607E-3</v>
      </c>
      <c r="I7617">
        <v>-6.9629210476676802</v>
      </c>
      <c r="J7617" s="10">
        <v>3.3655881473421198E-12</v>
      </c>
      <c r="X7617" t="str">
        <f t="shared" si="595"/>
        <v>grade_4_sex_1_t3_subsample_studytime_relative_age</v>
      </c>
      <c r="Y7617" t="str">
        <f t="shared" si="596"/>
        <v>-0.056</v>
      </c>
      <c r="Z7617" t="str">
        <f t="shared" si="597"/>
        <v>0.008</v>
      </c>
      <c r="AA7617" s="2" t="str">
        <f t="shared" si="598"/>
        <v>***</v>
      </c>
      <c r="AB7617" t="str">
        <f t="shared" si="599"/>
        <v>studytime ~ relative_age + as.factor(book) +      as.factor(year) | as.factor(school_id) |      0 | school_id</v>
      </c>
    </row>
    <row r="7618" spans="1:28">
      <c r="A7618">
        <v>7617</v>
      </c>
      <c r="B7618" t="s">
        <v>171</v>
      </c>
      <c r="C7618" t="b">
        <v>0</v>
      </c>
      <c r="D7618" t="s">
        <v>443</v>
      </c>
      <c r="E7618" t="s">
        <v>444</v>
      </c>
      <c r="F7618" t="s">
        <v>106</v>
      </c>
      <c r="G7618">
        <v>0.88376501716399802</v>
      </c>
      <c r="H7618">
        <v>8.2676884755135294E-2</v>
      </c>
      <c r="I7618">
        <v>10.6893845816936</v>
      </c>
      <c r="J7618" s="10">
        <v>1.20334565777774E-26</v>
      </c>
      <c r="X7618" t="str">
        <f t="shared" ref="X7618:X7648" si="600">E7618&amp;"_"&amp;F7618</f>
        <v>grade_4_sex_1_t3_subsample_studytime_as.factor(book)2</v>
      </c>
      <c r="Y7618" t="str">
        <f t="shared" ref="Y7618:Y7648" si="601">TEXT(G7618,"0.000")</f>
        <v>0.884</v>
      </c>
      <c r="Z7618" t="str">
        <f t="shared" ref="Z7618:Z7648" si="602">TEXT(H7618,"0.000")</f>
        <v>0.083</v>
      </c>
      <c r="AA7618" s="2" t="str">
        <f t="shared" ref="AA7618:AA7648" si="603">IF(COUNTIF(J7618,"*E*")&gt;0, "***", IF(TEXT(J7618, "0.00E+00")*1&lt;0.01, "***", IF(TEXT(J7618, "0.00E+00")*1&lt;0.05, "**",  IF(TEXT(J7618, "0.00E+00")*1&lt;0.1, "*",""))))</f>
        <v>***</v>
      </c>
      <c r="AB7618" t="str">
        <f t="shared" ref="AB7618:AB7648" si="604">D7618</f>
        <v>studytime ~ relative_age + as.factor(book) +      as.factor(year) | as.factor(school_id) |      0 | school_id</v>
      </c>
    </row>
    <row r="7619" spans="1:28">
      <c r="A7619">
        <v>7618</v>
      </c>
      <c r="B7619" t="s">
        <v>171</v>
      </c>
      <c r="C7619" t="b">
        <v>0</v>
      </c>
      <c r="D7619" t="s">
        <v>443</v>
      </c>
      <c r="E7619" t="s">
        <v>444</v>
      </c>
      <c r="F7619" t="s">
        <v>107</v>
      </c>
      <c r="G7619">
        <v>1.39540505582384</v>
      </c>
      <c r="H7619">
        <v>8.0590266004771302E-2</v>
      </c>
      <c r="I7619">
        <v>17.314808909319499</v>
      </c>
      <c r="J7619" s="10">
        <v>5.2140770657456102E-67</v>
      </c>
      <c r="X7619" t="str">
        <f t="shared" si="600"/>
        <v>grade_4_sex_1_t3_subsample_studytime_as.factor(book)3</v>
      </c>
      <c r="Y7619" t="str">
        <f t="shared" si="601"/>
        <v>1.395</v>
      </c>
      <c r="Z7619" t="str">
        <f t="shared" si="602"/>
        <v>0.081</v>
      </c>
      <c r="AA7619" s="2" t="str">
        <f t="shared" si="603"/>
        <v>***</v>
      </c>
      <c r="AB7619" t="str">
        <f t="shared" si="604"/>
        <v>studytime ~ relative_age + as.factor(book) +      as.factor(year) | as.factor(school_id) |      0 | school_id</v>
      </c>
    </row>
    <row r="7620" spans="1:28">
      <c r="A7620">
        <v>7619</v>
      </c>
      <c r="B7620" t="s">
        <v>171</v>
      </c>
      <c r="C7620" t="b">
        <v>0</v>
      </c>
      <c r="D7620" t="s">
        <v>443</v>
      </c>
      <c r="E7620" t="s">
        <v>444</v>
      </c>
      <c r="F7620" t="s">
        <v>108</v>
      </c>
      <c r="G7620">
        <v>2.3146436090953602</v>
      </c>
      <c r="H7620">
        <v>0.10383137463172699</v>
      </c>
      <c r="I7620">
        <v>22.292333288517298</v>
      </c>
      <c r="J7620" s="10">
        <v>1.17409999882699E-109</v>
      </c>
      <c r="X7620" t="str">
        <f t="shared" si="600"/>
        <v>grade_4_sex_1_t3_subsample_studytime_as.factor(book)4</v>
      </c>
      <c r="Y7620" t="str">
        <f t="shared" si="601"/>
        <v>2.315</v>
      </c>
      <c r="Z7620" t="str">
        <f t="shared" si="602"/>
        <v>0.104</v>
      </c>
      <c r="AA7620" s="2" t="str">
        <f t="shared" si="603"/>
        <v>***</v>
      </c>
      <c r="AB7620" t="str">
        <f t="shared" si="604"/>
        <v>studytime ~ relative_age + as.factor(book) +      as.factor(year) | as.factor(school_id) |      0 | school_id</v>
      </c>
    </row>
    <row r="7621" spans="1:28">
      <c r="A7621">
        <v>7620</v>
      </c>
      <c r="B7621" t="s">
        <v>171</v>
      </c>
      <c r="C7621" t="b">
        <v>0</v>
      </c>
      <c r="D7621" t="s">
        <v>443</v>
      </c>
      <c r="E7621" t="s">
        <v>444</v>
      </c>
      <c r="F7621" t="s">
        <v>109</v>
      </c>
      <c r="G7621">
        <v>3.71619816209936</v>
      </c>
      <c r="H7621">
        <v>0.121211435899661</v>
      </c>
      <c r="I7621">
        <v>30.658808176941701</v>
      </c>
      <c r="J7621" s="10">
        <v>6.68081873004349E-205</v>
      </c>
      <c r="X7621" t="str">
        <f t="shared" si="600"/>
        <v>grade_4_sex_1_t3_subsample_studytime_as.factor(book)5</v>
      </c>
      <c r="Y7621" t="str">
        <f t="shared" si="601"/>
        <v>3.716</v>
      </c>
      <c r="Z7621" t="str">
        <f t="shared" si="602"/>
        <v>0.121</v>
      </c>
      <c r="AA7621" s="2" t="str">
        <f t="shared" si="603"/>
        <v>***</v>
      </c>
      <c r="AB7621" t="str">
        <f t="shared" si="604"/>
        <v>studytime ~ relative_age + as.factor(book) +      as.factor(year) | as.factor(school_id) |      0 | school_id</v>
      </c>
    </row>
    <row r="7622" spans="1:28">
      <c r="A7622">
        <v>7621</v>
      </c>
      <c r="B7622" t="s">
        <v>171</v>
      </c>
      <c r="C7622" t="b">
        <v>0</v>
      </c>
      <c r="D7622" t="s">
        <v>443</v>
      </c>
      <c r="E7622" t="s">
        <v>444</v>
      </c>
      <c r="F7622" t="s">
        <v>110</v>
      </c>
      <c r="G7622">
        <v>0.20240396225013299</v>
      </c>
      <c r="H7622">
        <v>7.1298332932883804E-2</v>
      </c>
      <c r="I7622">
        <v>2.8388316237444702</v>
      </c>
      <c r="J7622">
        <v>4.5293613575758803E-3</v>
      </c>
      <c r="X7622" t="str">
        <f t="shared" si="600"/>
        <v>grade_4_sex_1_t3_subsample_studytime_as.factor(year)2017</v>
      </c>
      <c r="Y7622" t="str">
        <f t="shared" si="601"/>
        <v>0.202</v>
      </c>
      <c r="Z7622" t="str">
        <f t="shared" si="602"/>
        <v>0.071</v>
      </c>
      <c r="AA7622" s="2" t="str">
        <f t="shared" si="603"/>
        <v>***</v>
      </c>
      <c r="AB7622" t="str">
        <f t="shared" si="604"/>
        <v>studytime ~ relative_age + as.factor(book) +      as.factor(year) | as.factor(school_id) |      0 | school_id</v>
      </c>
    </row>
    <row r="7623" spans="1:28">
      <c r="A7623">
        <v>7622</v>
      </c>
      <c r="B7623" t="s">
        <v>171</v>
      </c>
      <c r="C7623" t="b">
        <v>0</v>
      </c>
      <c r="D7623" t="s">
        <v>443</v>
      </c>
      <c r="E7623" t="s">
        <v>444</v>
      </c>
      <c r="F7623" t="s">
        <v>111</v>
      </c>
      <c r="G7623">
        <v>4.1756364168082198E-2</v>
      </c>
      <c r="H7623">
        <v>7.2310097187794797E-2</v>
      </c>
      <c r="I7623">
        <v>0.57746242630040701</v>
      </c>
      <c r="J7623">
        <v>0.56362919020652402</v>
      </c>
      <c r="X7623" t="str">
        <f t="shared" si="600"/>
        <v>grade_4_sex_1_t3_subsample_studytime_as.factor(year)2018</v>
      </c>
      <c r="Y7623" t="str">
        <f t="shared" si="601"/>
        <v>0.042</v>
      </c>
      <c r="Z7623" t="str">
        <f t="shared" si="602"/>
        <v>0.072</v>
      </c>
      <c r="AA7623" s="2" t="str">
        <f t="shared" si="603"/>
        <v/>
      </c>
      <c r="AB7623" t="str">
        <f t="shared" si="604"/>
        <v>studytime ~ relative_age + as.factor(book) +      as.factor(year) | as.factor(school_id) |      0 | school_id</v>
      </c>
    </row>
    <row r="7624" spans="1:28">
      <c r="A7624">
        <v>7623</v>
      </c>
      <c r="B7624" t="s">
        <v>175</v>
      </c>
      <c r="C7624" t="b">
        <v>0</v>
      </c>
      <c r="D7624" t="s">
        <v>443</v>
      </c>
      <c r="E7624" t="s">
        <v>445</v>
      </c>
      <c r="F7624" t="s">
        <v>104</v>
      </c>
      <c r="G7624">
        <v>-9.8830012564176707E-3</v>
      </c>
      <c r="H7624">
        <v>7.5094069131902298E-3</v>
      </c>
      <c r="I7624">
        <v>-1.3160827973056299</v>
      </c>
      <c r="J7624">
        <v>0.18815096998932301</v>
      </c>
      <c r="X7624" t="str">
        <f t="shared" si="600"/>
        <v>grade_4_sex_2_t3_subsample_studytime_relative_age</v>
      </c>
      <c r="Y7624" t="str">
        <f t="shared" si="601"/>
        <v>-0.010</v>
      </c>
      <c r="Z7624" t="str">
        <f t="shared" si="602"/>
        <v>0.008</v>
      </c>
      <c r="AA7624" s="2" t="str">
        <f t="shared" si="603"/>
        <v/>
      </c>
      <c r="AB7624" t="str">
        <f t="shared" si="604"/>
        <v>studytime ~ relative_age + as.factor(book) +      as.factor(year) | as.factor(school_id) |      0 | school_id</v>
      </c>
    </row>
    <row r="7625" spans="1:28">
      <c r="A7625">
        <v>7624</v>
      </c>
      <c r="B7625" t="s">
        <v>175</v>
      </c>
      <c r="C7625" t="b">
        <v>0</v>
      </c>
      <c r="D7625" t="s">
        <v>443</v>
      </c>
      <c r="E7625" t="s">
        <v>445</v>
      </c>
      <c r="F7625" t="s">
        <v>106</v>
      </c>
      <c r="G7625">
        <v>0.91350855705099698</v>
      </c>
      <c r="H7625">
        <v>9.7633984838285906E-2</v>
      </c>
      <c r="I7625">
        <v>9.3564608528891693</v>
      </c>
      <c r="J7625" s="10">
        <v>8.5014630157868295E-21</v>
      </c>
      <c r="X7625" t="str">
        <f t="shared" si="600"/>
        <v>grade_4_sex_2_t3_subsample_studytime_as.factor(book)2</v>
      </c>
      <c r="Y7625" t="str">
        <f t="shared" si="601"/>
        <v>0.914</v>
      </c>
      <c r="Z7625" t="str">
        <f t="shared" si="602"/>
        <v>0.098</v>
      </c>
      <c r="AA7625" s="2" t="str">
        <f t="shared" si="603"/>
        <v>***</v>
      </c>
      <c r="AB7625" t="str">
        <f t="shared" si="604"/>
        <v>studytime ~ relative_age + as.factor(book) +      as.factor(year) | as.factor(school_id) |      0 | school_id</v>
      </c>
    </row>
    <row r="7626" spans="1:28">
      <c r="A7626">
        <v>7625</v>
      </c>
      <c r="B7626" t="s">
        <v>175</v>
      </c>
      <c r="C7626" t="b">
        <v>0</v>
      </c>
      <c r="D7626" t="s">
        <v>443</v>
      </c>
      <c r="E7626" t="s">
        <v>445</v>
      </c>
      <c r="F7626" t="s">
        <v>107</v>
      </c>
      <c r="G7626">
        <v>1.44084346937755</v>
      </c>
      <c r="H7626">
        <v>9.2155113846588907E-2</v>
      </c>
      <c r="I7626">
        <v>15.6349811663857</v>
      </c>
      <c r="J7626" s="10">
        <v>5.3193554231055002E-55</v>
      </c>
      <c r="X7626" t="str">
        <f t="shared" si="600"/>
        <v>grade_4_sex_2_t3_subsample_studytime_as.factor(book)3</v>
      </c>
      <c r="Y7626" t="str">
        <f t="shared" si="601"/>
        <v>1.441</v>
      </c>
      <c r="Z7626" t="str">
        <f t="shared" si="602"/>
        <v>0.092</v>
      </c>
      <c r="AA7626" s="2" t="str">
        <f t="shared" si="603"/>
        <v>***</v>
      </c>
      <c r="AB7626" t="str">
        <f t="shared" si="604"/>
        <v>studytime ~ relative_age + as.factor(book) +      as.factor(year) | as.factor(school_id) |      0 | school_id</v>
      </c>
    </row>
    <row r="7627" spans="1:28">
      <c r="A7627">
        <v>7626</v>
      </c>
      <c r="B7627" t="s">
        <v>175</v>
      </c>
      <c r="C7627" t="b">
        <v>0</v>
      </c>
      <c r="D7627" t="s">
        <v>443</v>
      </c>
      <c r="E7627" t="s">
        <v>445</v>
      </c>
      <c r="F7627" t="s">
        <v>108</v>
      </c>
      <c r="G7627">
        <v>2.7222978249176699</v>
      </c>
      <c r="H7627">
        <v>0.108606293693539</v>
      </c>
      <c r="I7627">
        <v>25.0657464897876</v>
      </c>
      <c r="J7627" s="10">
        <v>5.4716972084932505E-138</v>
      </c>
      <c r="X7627" t="str">
        <f t="shared" si="600"/>
        <v>grade_4_sex_2_t3_subsample_studytime_as.factor(book)4</v>
      </c>
      <c r="Y7627" t="str">
        <f t="shared" si="601"/>
        <v>2.722</v>
      </c>
      <c r="Z7627" t="str">
        <f t="shared" si="602"/>
        <v>0.109</v>
      </c>
      <c r="AA7627" s="2" t="str">
        <f t="shared" si="603"/>
        <v>***</v>
      </c>
      <c r="AB7627" t="str">
        <f t="shared" si="604"/>
        <v>studytime ~ relative_age + as.factor(book) +      as.factor(year) | as.factor(school_id) |      0 | school_id</v>
      </c>
    </row>
    <row r="7628" spans="1:28">
      <c r="A7628">
        <v>7627</v>
      </c>
      <c r="B7628" t="s">
        <v>175</v>
      </c>
      <c r="C7628" t="b">
        <v>0</v>
      </c>
      <c r="D7628" t="s">
        <v>443</v>
      </c>
      <c r="E7628" t="s">
        <v>445</v>
      </c>
      <c r="F7628" t="s">
        <v>109</v>
      </c>
      <c r="G7628">
        <v>4.0714594712191996</v>
      </c>
      <c r="H7628">
        <v>0.123260599442792</v>
      </c>
      <c r="I7628">
        <v>33.031313247091902</v>
      </c>
      <c r="J7628" s="10">
        <v>2.8953890887208398E-237</v>
      </c>
      <c r="X7628" t="str">
        <f t="shared" si="600"/>
        <v>grade_4_sex_2_t3_subsample_studytime_as.factor(book)5</v>
      </c>
      <c r="Y7628" t="str">
        <f t="shared" si="601"/>
        <v>4.071</v>
      </c>
      <c r="Z7628" t="str">
        <f t="shared" si="602"/>
        <v>0.123</v>
      </c>
      <c r="AA7628" s="2" t="str">
        <f t="shared" si="603"/>
        <v>***</v>
      </c>
      <c r="AB7628" t="str">
        <f t="shared" si="604"/>
        <v>studytime ~ relative_age + as.factor(book) +      as.factor(year) | as.factor(school_id) |      0 | school_id</v>
      </c>
    </row>
    <row r="7629" spans="1:28">
      <c r="A7629">
        <v>7628</v>
      </c>
      <c r="B7629" t="s">
        <v>175</v>
      </c>
      <c r="C7629" t="b">
        <v>0</v>
      </c>
      <c r="D7629" t="s">
        <v>443</v>
      </c>
      <c r="E7629" t="s">
        <v>445</v>
      </c>
      <c r="F7629" t="s">
        <v>110</v>
      </c>
      <c r="G7629">
        <v>5.8912098453344101E-2</v>
      </c>
      <c r="H7629">
        <v>7.1822821740997203E-2</v>
      </c>
      <c r="I7629">
        <v>0.82024204877092</v>
      </c>
      <c r="J7629">
        <v>0.41208119168608998</v>
      </c>
      <c r="X7629" t="str">
        <f t="shared" si="600"/>
        <v>grade_4_sex_2_t3_subsample_studytime_as.factor(year)2017</v>
      </c>
      <c r="Y7629" t="str">
        <f t="shared" si="601"/>
        <v>0.059</v>
      </c>
      <c r="Z7629" t="str">
        <f t="shared" si="602"/>
        <v>0.072</v>
      </c>
      <c r="AA7629" s="2" t="str">
        <f t="shared" si="603"/>
        <v/>
      </c>
      <c r="AB7629" t="str">
        <f t="shared" si="604"/>
        <v>studytime ~ relative_age + as.factor(book) +      as.factor(year) | as.factor(school_id) |      0 | school_id</v>
      </c>
    </row>
    <row r="7630" spans="1:28">
      <c r="A7630">
        <v>7629</v>
      </c>
      <c r="B7630" t="s">
        <v>175</v>
      </c>
      <c r="C7630" t="b">
        <v>0</v>
      </c>
      <c r="D7630" t="s">
        <v>443</v>
      </c>
      <c r="E7630" t="s">
        <v>445</v>
      </c>
      <c r="F7630" t="s">
        <v>111</v>
      </c>
      <c r="G7630">
        <v>-0.109326156741357</v>
      </c>
      <c r="H7630">
        <v>6.9416347643488197E-2</v>
      </c>
      <c r="I7630">
        <v>-1.57493386576372</v>
      </c>
      <c r="J7630">
        <v>0.1152766557396</v>
      </c>
      <c r="X7630" t="str">
        <f t="shared" si="600"/>
        <v>grade_4_sex_2_t3_subsample_studytime_as.factor(year)2018</v>
      </c>
      <c r="Y7630" t="str">
        <f t="shared" si="601"/>
        <v>-0.109</v>
      </c>
      <c r="Z7630" t="str">
        <f t="shared" si="602"/>
        <v>0.069</v>
      </c>
      <c r="AA7630" s="2" t="str">
        <f t="shared" si="603"/>
        <v/>
      </c>
      <c r="AB7630" t="str">
        <f t="shared" si="604"/>
        <v>studytime ~ relative_age + as.factor(book) +      as.factor(year) | as.factor(school_id) |      0 | school_id</v>
      </c>
    </row>
    <row r="7631" spans="1:28">
      <c r="A7631">
        <v>7630</v>
      </c>
      <c r="B7631" t="s">
        <v>177</v>
      </c>
      <c r="C7631" t="b">
        <v>0</v>
      </c>
      <c r="D7631" t="s">
        <v>443</v>
      </c>
      <c r="E7631" t="s">
        <v>446</v>
      </c>
      <c r="F7631" t="s">
        <v>104</v>
      </c>
      <c r="G7631">
        <v>-1.26126838119226E-2</v>
      </c>
      <c r="H7631">
        <v>7.5334320177548103E-3</v>
      </c>
      <c r="I7631">
        <v>-1.6742281316400001</v>
      </c>
      <c r="J7631">
        <v>9.40903573507747E-2</v>
      </c>
      <c r="X7631" t="str">
        <f t="shared" si="600"/>
        <v>grade_9_sex_2_t3_subsample_studytime_relative_age</v>
      </c>
      <c r="Y7631" t="str">
        <f t="shared" si="601"/>
        <v>-0.013</v>
      </c>
      <c r="Z7631" t="str">
        <f t="shared" si="602"/>
        <v>0.008</v>
      </c>
      <c r="AA7631" s="2" t="str">
        <f t="shared" si="603"/>
        <v>*</v>
      </c>
      <c r="AB7631" t="str">
        <f t="shared" si="604"/>
        <v>studytime ~ relative_age + as.factor(book) +      as.factor(year) | as.factor(school_id) |      0 | school_id</v>
      </c>
    </row>
    <row r="7632" spans="1:28">
      <c r="A7632">
        <v>7631</v>
      </c>
      <c r="B7632" t="s">
        <v>177</v>
      </c>
      <c r="C7632" t="b">
        <v>0</v>
      </c>
      <c r="D7632" t="s">
        <v>443</v>
      </c>
      <c r="E7632" t="s">
        <v>446</v>
      </c>
      <c r="F7632" t="s">
        <v>106</v>
      </c>
      <c r="G7632">
        <v>0.88815702209423097</v>
      </c>
      <c r="H7632">
        <v>9.6388311200151802E-2</v>
      </c>
      <c r="I7632">
        <v>9.2143643875029504</v>
      </c>
      <c r="J7632" s="10">
        <v>3.2170333035191401E-20</v>
      </c>
      <c r="X7632" t="str">
        <f t="shared" si="600"/>
        <v>grade_9_sex_2_t3_subsample_studytime_as.factor(book)2</v>
      </c>
      <c r="Y7632" t="str">
        <f t="shared" si="601"/>
        <v>0.888</v>
      </c>
      <c r="Z7632" t="str">
        <f t="shared" si="602"/>
        <v>0.096</v>
      </c>
      <c r="AA7632" s="2" t="str">
        <f t="shared" si="603"/>
        <v>***</v>
      </c>
      <c r="AB7632" t="str">
        <f t="shared" si="604"/>
        <v>studytime ~ relative_age + as.factor(book) +      as.factor(year) | as.factor(school_id) |      0 | school_id</v>
      </c>
    </row>
    <row r="7633" spans="1:28">
      <c r="A7633">
        <v>7632</v>
      </c>
      <c r="B7633" t="s">
        <v>177</v>
      </c>
      <c r="C7633" t="b">
        <v>0</v>
      </c>
      <c r="D7633" t="s">
        <v>443</v>
      </c>
      <c r="E7633" t="s">
        <v>446</v>
      </c>
      <c r="F7633" t="s">
        <v>107</v>
      </c>
      <c r="G7633">
        <v>1.34868395268097</v>
      </c>
      <c r="H7633">
        <v>8.9044881855583E-2</v>
      </c>
      <c r="I7633">
        <v>15.146114235609</v>
      </c>
      <c r="J7633" s="10">
        <v>9.7602382543604607E-52</v>
      </c>
      <c r="X7633" t="str">
        <f t="shared" si="600"/>
        <v>grade_9_sex_2_t3_subsample_studytime_as.factor(book)3</v>
      </c>
      <c r="Y7633" t="str">
        <f t="shared" si="601"/>
        <v>1.349</v>
      </c>
      <c r="Z7633" t="str">
        <f t="shared" si="602"/>
        <v>0.089</v>
      </c>
      <c r="AA7633" s="2" t="str">
        <f t="shared" si="603"/>
        <v>***</v>
      </c>
      <c r="AB7633" t="str">
        <f t="shared" si="604"/>
        <v>studytime ~ relative_age + as.factor(book) +      as.factor(year) | as.factor(school_id) |      0 | school_id</v>
      </c>
    </row>
    <row r="7634" spans="1:28">
      <c r="A7634">
        <v>7633</v>
      </c>
      <c r="B7634" t="s">
        <v>177</v>
      </c>
      <c r="C7634" t="b">
        <v>0</v>
      </c>
      <c r="D7634" t="s">
        <v>443</v>
      </c>
      <c r="E7634" t="s">
        <v>446</v>
      </c>
      <c r="F7634" t="s">
        <v>108</v>
      </c>
      <c r="G7634">
        <v>1.7480935567770299</v>
      </c>
      <c r="H7634">
        <v>9.7043061838937197E-2</v>
      </c>
      <c r="I7634">
        <v>18.013586171449901</v>
      </c>
      <c r="J7634" s="10">
        <v>2.2447026354809799E-72</v>
      </c>
      <c r="X7634" t="str">
        <f t="shared" si="600"/>
        <v>grade_9_sex_2_t3_subsample_studytime_as.factor(book)4</v>
      </c>
      <c r="Y7634" t="str">
        <f t="shared" si="601"/>
        <v>1.748</v>
      </c>
      <c r="Z7634" t="str">
        <f t="shared" si="602"/>
        <v>0.097</v>
      </c>
      <c r="AA7634" s="2" t="str">
        <f t="shared" si="603"/>
        <v>***</v>
      </c>
      <c r="AB7634" t="str">
        <f t="shared" si="604"/>
        <v>studytime ~ relative_age + as.factor(book) +      as.factor(year) | as.factor(school_id) |      0 | school_id</v>
      </c>
    </row>
    <row r="7635" spans="1:28">
      <c r="A7635">
        <v>7634</v>
      </c>
      <c r="B7635" t="s">
        <v>177</v>
      </c>
      <c r="C7635" t="b">
        <v>0</v>
      </c>
      <c r="D7635" t="s">
        <v>443</v>
      </c>
      <c r="E7635" t="s">
        <v>446</v>
      </c>
      <c r="F7635" t="s">
        <v>109</v>
      </c>
      <c r="G7635">
        <v>2.0466854317348702</v>
      </c>
      <c r="H7635">
        <v>0.10939654647173901</v>
      </c>
      <c r="I7635">
        <v>18.708866940910301</v>
      </c>
      <c r="J7635" s="10">
        <v>6.5746575128620397E-78</v>
      </c>
      <c r="X7635" t="str">
        <f t="shared" si="600"/>
        <v>grade_9_sex_2_t3_subsample_studytime_as.factor(book)5</v>
      </c>
      <c r="Y7635" t="str">
        <f t="shared" si="601"/>
        <v>2.047</v>
      </c>
      <c r="Z7635" t="str">
        <f t="shared" si="602"/>
        <v>0.109</v>
      </c>
      <c r="AA7635" s="2" t="str">
        <f t="shared" si="603"/>
        <v>***</v>
      </c>
      <c r="AB7635" t="str">
        <f t="shared" si="604"/>
        <v>studytime ~ relative_age + as.factor(book) +      as.factor(year) | as.factor(school_id) |      0 | school_id</v>
      </c>
    </row>
    <row r="7636" spans="1:28">
      <c r="A7636">
        <v>7635</v>
      </c>
      <c r="B7636" t="s">
        <v>177</v>
      </c>
      <c r="C7636" t="b">
        <v>0</v>
      </c>
      <c r="D7636" t="s">
        <v>443</v>
      </c>
      <c r="E7636" t="s">
        <v>446</v>
      </c>
      <c r="F7636" t="s">
        <v>110</v>
      </c>
      <c r="G7636">
        <v>0.30946937219367399</v>
      </c>
      <c r="H7636">
        <v>7.9724311876093898E-2</v>
      </c>
      <c r="I7636">
        <v>3.8817440365574498</v>
      </c>
      <c r="J7636">
        <v>1.03807550605194E-4</v>
      </c>
      <c r="X7636" t="str">
        <f t="shared" si="600"/>
        <v>grade_9_sex_2_t3_subsample_studytime_as.factor(year)2017</v>
      </c>
      <c r="Y7636" t="str">
        <f t="shared" si="601"/>
        <v>0.309</v>
      </c>
      <c r="Z7636" t="str">
        <f t="shared" si="602"/>
        <v>0.080</v>
      </c>
      <c r="AA7636" s="2" t="str">
        <f t="shared" si="603"/>
        <v>***</v>
      </c>
      <c r="AB7636" t="str">
        <f t="shared" si="604"/>
        <v>studytime ~ relative_age + as.factor(book) +      as.factor(year) | as.factor(school_id) |      0 | school_id</v>
      </c>
    </row>
    <row r="7637" spans="1:28">
      <c r="A7637">
        <v>7636</v>
      </c>
      <c r="B7637" t="s">
        <v>177</v>
      </c>
      <c r="C7637" t="b">
        <v>0</v>
      </c>
      <c r="D7637" t="s">
        <v>443</v>
      </c>
      <c r="E7637" t="s">
        <v>446</v>
      </c>
      <c r="F7637" t="s">
        <v>111</v>
      </c>
      <c r="G7637">
        <v>0.27132748009951901</v>
      </c>
      <c r="H7637">
        <v>7.2767318975397802E-2</v>
      </c>
      <c r="I7637">
        <v>3.7286996954120801</v>
      </c>
      <c r="J7637">
        <v>1.9262593035642499E-4</v>
      </c>
      <c r="X7637" t="str">
        <f t="shared" si="600"/>
        <v>grade_9_sex_2_t3_subsample_studytime_as.factor(year)2018</v>
      </c>
      <c r="Y7637" t="str">
        <f t="shared" si="601"/>
        <v>0.271</v>
      </c>
      <c r="Z7637" t="str">
        <f t="shared" si="602"/>
        <v>0.073</v>
      </c>
      <c r="AA7637" s="2" t="str">
        <f t="shared" si="603"/>
        <v>***</v>
      </c>
      <c r="AB7637" t="str">
        <f t="shared" si="604"/>
        <v>studytime ~ relative_age + as.factor(book) +      as.factor(year) | as.factor(school_id) |      0 | school_id</v>
      </c>
    </row>
    <row r="7638" spans="1:28">
      <c r="A7638">
        <v>7637</v>
      </c>
      <c r="B7638" t="s">
        <v>179</v>
      </c>
      <c r="C7638" t="b">
        <v>0</v>
      </c>
      <c r="D7638" t="s">
        <v>443</v>
      </c>
      <c r="E7638" t="s">
        <v>447</v>
      </c>
      <c r="F7638" t="s">
        <v>104</v>
      </c>
      <c r="G7638">
        <v>-2.05985865895074E-2</v>
      </c>
      <c r="H7638">
        <v>6.4341818156238E-3</v>
      </c>
      <c r="I7638">
        <v>-3.2014306060622699</v>
      </c>
      <c r="J7638">
        <v>1.36810849935205E-3</v>
      </c>
      <c r="X7638" t="str">
        <f t="shared" si="600"/>
        <v>grade_8_sex_2_t3_subsample_studytime_relative_age</v>
      </c>
      <c r="Y7638" t="str">
        <f t="shared" si="601"/>
        <v>-0.021</v>
      </c>
      <c r="Z7638" t="str">
        <f t="shared" si="602"/>
        <v>0.006</v>
      </c>
      <c r="AA7638" s="2" t="str">
        <f t="shared" si="603"/>
        <v>***</v>
      </c>
      <c r="AB7638" t="str">
        <f t="shared" si="604"/>
        <v>studytime ~ relative_age + as.factor(book) +      as.factor(year) | as.factor(school_id) |      0 | school_id</v>
      </c>
    </row>
    <row r="7639" spans="1:28">
      <c r="A7639">
        <v>7638</v>
      </c>
      <c r="B7639" t="s">
        <v>179</v>
      </c>
      <c r="C7639" t="b">
        <v>0</v>
      </c>
      <c r="D7639" t="s">
        <v>443</v>
      </c>
      <c r="E7639" t="s">
        <v>447</v>
      </c>
      <c r="F7639" t="s">
        <v>106</v>
      </c>
      <c r="G7639">
        <v>0.988202910948764</v>
      </c>
      <c r="H7639">
        <v>9.0982497287659406E-2</v>
      </c>
      <c r="I7639">
        <v>10.861461714161999</v>
      </c>
      <c r="J7639" s="10">
        <v>1.8544601215366699E-27</v>
      </c>
      <c r="X7639" t="str">
        <f t="shared" si="600"/>
        <v>grade_8_sex_2_t3_subsample_studytime_as.factor(book)2</v>
      </c>
      <c r="Y7639" t="str">
        <f t="shared" si="601"/>
        <v>0.988</v>
      </c>
      <c r="Z7639" t="str">
        <f t="shared" si="602"/>
        <v>0.091</v>
      </c>
      <c r="AA7639" s="2" t="str">
        <f t="shared" si="603"/>
        <v>***</v>
      </c>
      <c r="AB7639" t="str">
        <f t="shared" si="604"/>
        <v>studytime ~ relative_age + as.factor(book) +      as.factor(year) | as.factor(school_id) |      0 | school_id</v>
      </c>
    </row>
    <row r="7640" spans="1:28">
      <c r="A7640">
        <v>7639</v>
      </c>
      <c r="B7640" t="s">
        <v>179</v>
      </c>
      <c r="C7640" t="b">
        <v>0</v>
      </c>
      <c r="D7640" t="s">
        <v>443</v>
      </c>
      <c r="E7640" t="s">
        <v>447</v>
      </c>
      <c r="F7640" t="s">
        <v>107</v>
      </c>
      <c r="G7640">
        <v>1.41483652432005</v>
      </c>
      <c r="H7640">
        <v>8.6021327892596103E-2</v>
      </c>
      <c r="I7640">
        <v>16.447508530518999</v>
      </c>
      <c r="J7640" s="10">
        <v>1.150012211309E-60</v>
      </c>
      <c r="X7640" t="str">
        <f t="shared" si="600"/>
        <v>grade_8_sex_2_t3_subsample_studytime_as.factor(book)3</v>
      </c>
      <c r="Y7640" t="str">
        <f t="shared" si="601"/>
        <v>1.415</v>
      </c>
      <c r="Z7640" t="str">
        <f t="shared" si="602"/>
        <v>0.086</v>
      </c>
      <c r="AA7640" s="2" t="str">
        <f t="shared" si="603"/>
        <v>***</v>
      </c>
      <c r="AB7640" t="str">
        <f t="shared" si="604"/>
        <v>studytime ~ relative_age + as.factor(book) +      as.factor(year) | as.factor(school_id) |      0 | school_id</v>
      </c>
    </row>
    <row r="7641" spans="1:28">
      <c r="A7641">
        <v>7640</v>
      </c>
      <c r="B7641" t="s">
        <v>179</v>
      </c>
      <c r="C7641" t="b">
        <v>0</v>
      </c>
      <c r="D7641" t="s">
        <v>443</v>
      </c>
      <c r="E7641" t="s">
        <v>447</v>
      </c>
      <c r="F7641" t="s">
        <v>108</v>
      </c>
      <c r="G7641">
        <v>1.8528427265116001</v>
      </c>
      <c r="H7641">
        <v>9.1213422309731396E-2</v>
      </c>
      <c r="I7641">
        <v>20.313268372059898</v>
      </c>
      <c r="J7641" s="10">
        <v>1.8545119229123E-91</v>
      </c>
      <c r="X7641" t="str">
        <f t="shared" si="600"/>
        <v>grade_8_sex_2_t3_subsample_studytime_as.factor(book)4</v>
      </c>
      <c r="Y7641" t="str">
        <f t="shared" si="601"/>
        <v>1.853</v>
      </c>
      <c r="Z7641" t="str">
        <f t="shared" si="602"/>
        <v>0.091</v>
      </c>
      <c r="AA7641" s="2" t="str">
        <f t="shared" si="603"/>
        <v>***</v>
      </c>
      <c r="AB7641" t="str">
        <f t="shared" si="604"/>
        <v>studytime ~ relative_age + as.factor(book) +      as.factor(year) | as.factor(school_id) |      0 | school_id</v>
      </c>
    </row>
    <row r="7642" spans="1:28">
      <c r="A7642">
        <v>7641</v>
      </c>
      <c r="B7642" t="s">
        <v>179</v>
      </c>
      <c r="C7642" t="b">
        <v>0</v>
      </c>
      <c r="D7642" t="s">
        <v>443</v>
      </c>
      <c r="E7642" t="s">
        <v>447</v>
      </c>
      <c r="F7642" t="s">
        <v>109</v>
      </c>
      <c r="G7642">
        <v>2.1133348757613901</v>
      </c>
      <c r="H7642">
        <v>0.101070872246564</v>
      </c>
      <c r="I7642">
        <v>20.9094354168219</v>
      </c>
      <c r="J7642" s="10">
        <v>8.9729523468069504E-97</v>
      </c>
      <c r="X7642" t="str">
        <f t="shared" si="600"/>
        <v>grade_8_sex_2_t3_subsample_studytime_as.factor(book)5</v>
      </c>
      <c r="Y7642" t="str">
        <f t="shared" si="601"/>
        <v>2.113</v>
      </c>
      <c r="Z7642" t="str">
        <f t="shared" si="602"/>
        <v>0.101</v>
      </c>
      <c r="AA7642" s="2" t="str">
        <f t="shared" si="603"/>
        <v>***</v>
      </c>
      <c r="AB7642" t="str">
        <f t="shared" si="604"/>
        <v>studytime ~ relative_age + as.factor(book) +      as.factor(year) | as.factor(school_id) |      0 | school_id</v>
      </c>
    </row>
    <row r="7643" spans="1:28">
      <c r="A7643">
        <v>7642</v>
      </c>
      <c r="B7643" t="s">
        <v>179</v>
      </c>
      <c r="C7643" t="b">
        <v>0</v>
      </c>
      <c r="D7643" t="s">
        <v>443</v>
      </c>
      <c r="E7643" t="s">
        <v>447</v>
      </c>
      <c r="F7643" t="s">
        <v>110</v>
      </c>
      <c r="G7643">
        <v>0.374623480945389</v>
      </c>
      <c r="H7643">
        <v>8.0077882544330695E-2</v>
      </c>
      <c r="I7643">
        <v>4.6782390972688299</v>
      </c>
      <c r="J7643" s="10">
        <v>2.8991354086352502E-6</v>
      </c>
      <c r="X7643" t="str">
        <f t="shared" si="600"/>
        <v>grade_8_sex_2_t3_subsample_studytime_as.factor(year)2017</v>
      </c>
      <c r="Y7643" t="str">
        <f t="shared" si="601"/>
        <v>0.375</v>
      </c>
      <c r="Z7643" t="str">
        <f t="shared" si="602"/>
        <v>0.080</v>
      </c>
      <c r="AA7643" s="2" t="str">
        <f t="shared" si="603"/>
        <v>***</v>
      </c>
      <c r="AB7643" t="str">
        <f t="shared" si="604"/>
        <v>studytime ~ relative_age + as.factor(book) +      as.factor(year) | as.factor(school_id) |      0 | school_id</v>
      </c>
    </row>
    <row r="7644" spans="1:28">
      <c r="A7644">
        <v>7643</v>
      </c>
      <c r="B7644" t="s">
        <v>179</v>
      </c>
      <c r="C7644" t="b">
        <v>0</v>
      </c>
      <c r="D7644" t="s">
        <v>443</v>
      </c>
      <c r="E7644" t="s">
        <v>447</v>
      </c>
      <c r="F7644" t="s">
        <v>111</v>
      </c>
      <c r="G7644">
        <v>0.28301594336016</v>
      </c>
      <c r="H7644">
        <v>7.8535009953051904E-2</v>
      </c>
      <c r="I7644">
        <v>3.6036914432091698</v>
      </c>
      <c r="J7644">
        <v>3.13956833723908E-4</v>
      </c>
      <c r="X7644" t="str">
        <f t="shared" si="600"/>
        <v>grade_8_sex_2_t3_subsample_studytime_as.factor(year)2018</v>
      </c>
      <c r="Y7644" t="str">
        <f t="shared" si="601"/>
        <v>0.283</v>
      </c>
      <c r="Z7644" t="str">
        <f t="shared" si="602"/>
        <v>0.079</v>
      </c>
      <c r="AA7644" s="2" t="str">
        <f t="shared" si="603"/>
        <v>***</v>
      </c>
      <c r="AB7644" t="str">
        <f t="shared" si="604"/>
        <v>studytime ~ relative_age + as.factor(book) +      as.factor(year) | as.factor(school_id) |      0 | school_id</v>
      </c>
    </row>
    <row r="7645" spans="1:28">
      <c r="A7645">
        <v>7644</v>
      </c>
      <c r="B7645" t="s">
        <v>181</v>
      </c>
      <c r="C7645" t="b">
        <v>0</v>
      </c>
      <c r="D7645" t="s">
        <v>443</v>
      </c>
      <c r="E7645" t="s">
        <v>448</v>
      </c>
      <c r="F7645" t="s">
        <v>104</v>
      </c>
      <c r="G7645">
        <v>9.0988638953914003E-3</v>
      </c>
      <c r="H7645">
        <v>7.3089375362519497E-3</v>
      </c>
      <c r="I7645">
        <v>1.2448955611210899</v>
      </c>
      <c r="J7645">
        <v>0.21317442281975801</v>
      </c>
      <c r="X7645" t="str">
        <f t="shared" si="600"/>
        <v>grade_6_sex_2_t3_subsample_studytime_relative_age</v>
      </c>
      <c r="Y7645" t="str">
        <f t="shared" si="601"/>
        <v>0.009</v>
      </c>
      <c r="Z7645" t="str">
        <f t="shared" si="602"/>
        <v>0.007</v>
      </c>
      <c r="AA7645" s="2" t="str">
        <f t="shared" si="603"/>
        <v/>
      </c>
      <c r="AB7645" t="str">
        <f t="shared" si="604"/>
        <v>studytime ~ relative_age + as.factor(book) +      as.factor(year) | as.factor(school_id) |      0 | school_id</v>
      </c>
    </row>
    <row r="7646" spans="1:28">
      <c r="A7646">
        <v>7645</v>
      </c>
      <c r="B7646" t="s">
        <v>181</v>
      </c>
      <c r="C7646" t="b">
        <v>0</v>
      </c>
      <c r="D7646" t="s">
        <v>443</v>
      </c>
      <c r="E7646" t="s">
        <v>448</v>
      </c>
      <c r="F7646" t="s">
        <v>106</v>
      </c>
      <c r="G7646">
        <v>1.2312383798128099</v>
      </c>
      <c r="H7646">
        <v>0.108202346135369</v>
      </c>
      <c r="I7646">
        <v>11.3790358877472</v>
      </c>
      <c r="J7646" s="10">
        <v>5.6606644398027802E-30</v>
      </c>
      <c r="X7646" t="str">
        <f t="shared" si="600"/>
        <v>grade_6_sex_2_t3_subsample_studytime_as.factor(book)2</v>
      </c>
      <c r="Y7646" t="str">
        <f t="shared" si="601"/>
        <v>1.231</v>
      </c>
      <c r="Z7646" t="str">
        <f t="shared" si="602"/>
        <v>0.108</v>
      </c>
      <c r="AA7646" s="2" t="str">
        <f t="shared" si="603"/>
        <v>***</v>
      </c>
      <c r="AB7646" t="str">
        <f t="shared" si="604"/>
        <v>studytime ~ relative_age + as.factor(book) +      as.factor(year) | as.factor(school_id) |      0 | school_id</v>
      </c>
    </row>
    <row r="7647" spans="1:28">
      <c r="A7647">
        <v>7646</v>
      </c>
      <c r="B7647" t="s">
        <v>181</v>
      </c>
      <c r="C7647" t="b">
        <v>0</v>
      </c>
      <c r="D7647" t="s">
        <v>443</v>
      </c>
      <c r="E7647" t="s">
        <v>448</v>
      </c>
      <c r="F7647" t="s">
        <v>107</v>
      </c>
      <c r="G7647">
        <v>2.0717164755046902</v>
      </c>
      <c r="H7647">
        <v>0.105476477782458</v>
      </c>
      <c r="I7647">
        <v>19.641502248279</v>
      </c>
      <c r="J7647" s="10">
        <v>1.18065623995088E-85</v>
      </c>
      <c r="X7647" t="str">
        <f t="shared" si="600"/>
        <v>grade_6_sex_2_t3_subsample_studytime_as.factor(book)3</v>
      </c>
      <c r="Y7647" t="str">
        <f t="shared" si="601"/>
        <v>2.072</v>
      </c>
      <c r="Z7647" t="str">
        <f t="shared" si="602"/>
        <v>0.105</v>
      </c>
      <c r="AA7647" s="2" t="str">
        <f t="shared" si="603"/>
        <v>***</v>
      </c>
      <c r="AB7647" t="str">
        <f t="shared" si="604"/>
        <v>studytime ~ relative_age + as.factor(book) +      as.factor(year) | as.factor(school_id) |      0 | school_id</v>
      </c>
    </row>
    <row r="7648" spans="1:28">
      <c r="A7648">
        <v>7647</v>
      </c>
      <c r="B7648" t="s">
        <v>181</v>
      </c>
      <c r="C7648" t="b">
        <v>0</v>
      </c>
      <c r="D7648" t="s">
        <v>443</v>
      </c>
      <c r="E7648" t="s">
        <v>448</v>
      </c>
      <c r="F7648" t="s">
        <v>108</v>
      </c>
      <c r="G7648">
        <v>3.1447959331600899</v>
      </c>
      <c r="H7648">
        <v>0.11448004944623701</v>
      </c>
      <c r="I7648">
        <v>27.470253099750501</v>
      </c>
      <c r="J7648" s="10">
        <v>3.1827068423802298E-165</v>
      </c>
      <c r="X7648" t="str">
        <f t="shared" si="600"/>
        <v>grade_6_sex_2_t3_subsample_studytime_as.factor(book)4</v>
      </c>
      <c r="Y7648" t="str">
        <f t="shared" si="601"/>
        <v>3.145</v>
      </c>
      <c r="Z7648" t="str">
        <f t="shared" si="602"/>
        <v>0.114</v>
      </c>
      <c r="AA7648" s="2" t="str">
        <f t="shared" si="603"/>
        <v>***</v>
      </c>
      <c r="AB7648" t="str">
        <f t="shared" si="604"/>
        <v>studytime ~ relative_age + as.factor(book) +      as.factor(year) | as.factor(school_id) |      0 | school_id</v>
      </c>
    </row>
    <row r="7649" spans="1:10">
      <c r="A7649">
        <v>7648</v>
      </c>
      <c r="B7649" t="s">
        <v>181</v>
      </c>
      <c r="C7649" t="b">
        <v>0</v>
      </c>
      <c r="D7649" t="s">
        <v>443</v>
      </c>
      <c r="E7649" t="s">
        <v>448</v>
      </c>
      <c r="F7649" t="s">
        <v>109</v>
      </c>
      <c r="G7649">
        <v>4.3891669648942297</v>
      </c>
      <c r="H7649">
        <v>0.12427023829309899</v>
      </c>
      <c r="I7649">
        <v>35.3195344692435</v>
      </c>
      <c r="J7649" s="10">
        <v>8.3551428634681805E-271</v>
      </c>
    </row>
    <row r="7650" spans="1:10">
      <c r="A7650">
        <v>7649</v>
      </c>
      <c r="B7650" t="s">
        <v>181</v>
      </c>
      <c r="C7650" t="b">
        <v>0</v>
      </c>
      <c r="D7650" t="s">
        <v>443</v>
      </c>
      <c r="E7650" t="s">
        <v>448</v>
      </c>
      <c r="F7650" t="s">
        <v>110</v>
      </c>
      <c r="G7650">
        <v>0.17671947384466899</v>
      </c>
      <c r="H7650">
        <v>7.5771724665109105E-2</v>
      </c>
      <c r="I7650">
        <v>2.3322614685850498</v>
      </c>
      <c r="J7650">
        <v>1.9689836377343398E-2</v>
      </c>
    </row>
    <row r="7651" spans="1:10">
      <c r="A7651">
        <v>7650</v>
      </c>
      <c r="B7651" t="s">
        <v>181</v>
      </c>
      <c r="C7651" t="b">
        <v>0</v>
      </c>
      <c r="D7651" t="s">
        <v>443</v>
      </c>
      <c r="E7651" t="s">
        <v>448</v>
      </c>
      <c r="F7651" t="s">
        <v>111</v>
      </c>
      <c r="G7651">
        <v>0.23423520678468199</v>
      </c>
      <c r="H7651">
        <v>7.4396249727700106E-2</v>
      </c>
      <c r="I7651">
        <v>3.1484813769781899</v>
      </c>
      <c r="J7651">
        <v>1.6419195436775901E-3</v>
      </c>
    </row>
    <row r="7652" spans="1:10">
      <c r="A7652">
        <v>7651</v>
      </c>
      <c r="B7652" t="s">
        <v>183</v>
      </c>
      <c r="C7652" t="b">
        <v>0</v>
      </c>
      <c r="D7652" t="s">
        <v>443</v>
      </c>
      <c r="E7652" t="s">
        <v>449</v>
      </c>
      <c r="F7652" t="s">
        <v>104</v>
      </c>
      <c r="G7652">
        <v>-5.7935849866729604E-3</v>
      </c>
      <c r="H7652">
        <v>7.5905669895309199E-3</v>
      </c>
      <c r="I7652">
        <v>-0.76326116279108103</v>
      </c>
      <c r="J7652">
        <v>0.44531037797956402</v>
      </c>
    </row>
    <row r="7653" spans="1:10">
      <c r="A7653">
        <v>7652</v>
      </c>
      <c r="B7653" t="s">
        <v>183</v>
      </c>
      <c r="C7653" t="b">
        <v>0</v>
      </c>
      <c r="D7653" t="s">
        <v>443</v>
      </c>
      <c r="E7653" t="s">
        <v>449</v>
      </c>
      <c r="F7653" t="s">
        <v>106</v>
      </c>
      <c r="G7653">
        <v>1.03773501157099</v>
      </c>
      <c r="H7653">
        <v>0.101245769183425</v>
      </c>
      <c r="I7653">
        <v>10.249662972987499</v>
      </c>
      <c r="J7653" s="10">
        <v>1.23901918619071E-24</v>
      </c>
    </row>
    <row r="7654" spans="1:10">
      <c r="A7654">
        <v>7653</v>
      </c>
      <c r="B7654" t="s">
        <v>183</v>
      </c>
      <c r="C7654" t="b">
        <v>0</v>
      </c>
      <c r="D7654" t="s">
        <v>443</v>
      </c>
      <c r="E7654" t="s">
        <v>449</v>
      </c>
      <c r="F7654" t="s">
        <v>107</v>
      </c>
      <c r="G7654">
        <v>1.86912937581679</v>
      </c>
      <c r="H7654">
        <v>9.6294622440005598E-2</v>
      </c>
      <c r="I7654">
        <v>19.410527072592402</v>
      </c>
      <c r="J7654" s="10">
        <v>1.07548052007114E-83</v>
      </c>
    </row>
    <row r="7655" spans="1:10">
      <c r="A7655">
        <v>7654</v>
      </c>
      <c r="B7655" t="s">
        <v>183</v>
      </c>
      <c r="C7655" t="b">
        <v>0</v>
      </c>
      <c r="D7655" t="s">
        <v>443</v>
      </c>
      <c r="E7655" t="s">
        <v>449</v>
      </c>
      <c r="F7655" t="s">
        <v>108</v>
      </c>
      <c r="G7655">
        <v>2.96988570460223</v>
      </c>
      <c r="H7655">
        <v>0.105302063761849</v>
      </c>
      <c r="I7655">
        <v>28.203490021989602</v>
      </c>
      <c r="J7655" s="10">
        <v>5.70078014144767E-174</v>
      </c>
    </row>
    <row r="7656" spans="1:10">
      <c r="A7656">
        <v>7655</v>
      </c>
      <c r="B7656" t="s">
        <v>183</v>
      </c>
      <c r="C7656" t="b">
        <v>0</v>
      </c>
      <c r="D7656" t="s">
        <v>443</v>
      </c>
      <c r="E7656" t="s">
        <v>449</v>
      </c>
      <c r="F7656" t="s">
        <v>109</v>
      </c>
      <c r="G7656">
        <v>4.5376588997632297</v>
      </c>
      <c r="H7656">
        <v>0.126385122155734</v>
      </c>
      <c r="I7656">
        <v>35.903426149890102</v>
      </c>
      <c r="J7656" s="10">
        <v>1.3344361739478401E-279</v>
      </c>
    </row>
    <row r="7657" spans="1:10">
      <c r="A7657">
        <v>7656</v>
      </c>
      <c r="B7657" t="s">
        <v>183</v>
      </c>
      <c r="C7657" t="b">
        <v>0</v>
      </c>
      <c r="D7657" t="s">
        <v>443</v>
      </c>
      <c r="E7657" t="s">
        <v>449</v>
      </c>
      <c r="F7657" t="s">
        <v>110</v>
      </c>
      <c r="G7657">
        <v>0.17460181949246401</v>
      </c>
      <c r="H7657">
        <v>7.3192645648201798E-2</v>
      </c>
      <c r="I7657">
        <v>2.3855104286253401</v>
      </c>
      <c r="J7657">
        <v>1.7058232908943E-2</v>
      </c>
    </row>
    <row r="7658" spans="1:10">
      <c r="A7658">
        <v>7657</v>
      </c>
      <c r="B7658" t="s">
        <v>183</v>
      </c>
      <c r="C7658" t="b">
        <v>0</v>
      </c>
      <c r="D7658" t="s">
        <v>443</v>
      </c>
      <c r="E7658" t="s">
        <v>449</v>
      </c>
      <c r="F7658" t="s">
        <v>111</v>
      </c>
      <c r="G7658">
        <v>0.14483697745796001</v>
      </c>
      <c r="H7658">
        <v>7.4631078892991906E-2</v>
      </c>
      <c r="I7658">
        <v>1.94070593117958</v>
      </c>
      <c r="J7658">
        <v>5.2298194812973701E-2</v>
      </c>
    </row>
    <row r="7659" spans="1:10">
      <c r="A7659">
        <v>7658</v>
      </c>
      <c r="B7659" t="s">
        <v>185</v>
      </c>
      <c r="C7659" t="b">
        <v>0</v>
      </c>
      <c r="D7659" t="s">
        <v>443</v>
      </c>
      <c r="E7659" t="s">
        <v>450</v>
      </c>
      <c r="F7659" t="s">
        <v>104</v>
      </c>
      <c r="G7659">
        <v>-1.55474970086563E-2</v>
      </c>
      <c r="H7659">
        <v>6.11436581288666E-3</v>
      </c>
      <c r="I7659">
        <v>-2.54278162027668</v>
      </c>
      <c r="J7659">
        <v>1.09996517677133E-2</v>
      </c>
    </row>
    <row r="7660" spans="1:10">
      <c r="A7660">
        <v>7659</v>
      </c>
      <c r="B7660" t="s">
        <v>185</v>
      </c>
      <c r="C7660" t="b">
        <v>0</v>
      </c>
      <c r="D7660" t="s">
        <v>443</v>
      </c>
      <c r="E7660" t="s">
        <v>450</v>
      </c>
      <c r="F7660" t="s">
        <v>106</v>
      </c>
      <c r="G7660">
        <v>1.0661128831147499</v>
      </c>
      <c r="H7660">
        <v>8.4311978230164397E-2</v>
      </c>
      <c r="I7660">
        <v>12.6448567035678</v>
      </c>
      <c r="J7660" s="10">
        <v>1.31695862710439E-36</v>
      </c>
    </row>
    <row r="7661" spans="1:10">
      <c r="A7661">
        <v>7660</v>
      </c>
      <c r="B7661" t="s">
        <v>185</v>
      </c>
      <c r="C7661" t="b">
        <v>0</v>
      </c>
      <c r="D7661" t="s">
        <v>443</v>
      </c>
      <c r="E7661" t="s">
        <v>450</v>
      </c>
      <c r="F7661" t="s">
        <v>107</v>
      </c>
      <c r="G7661">
        <v>1.7881191618733101</v>
      </c>
      <c r="H7661">
        <v>8.0021985238945506E-2</v>
      </c>
      <c r="I7661">
        <v>22.345348675541999</v>
      </c>
      <c r="J7661" s="10">
        <v>3.4345536581959901E-110</v>
      </c>
    </row>
    <row r="7662" spans="1:10">
      <c r="A7662">
        <v>7661</v>
      </c>
      <c r="B7662" t="s">
        <v>185</v>
      </c>
      <c r="C7662" t="b">
        <v>0</v>
      </c>
      <c r="D7662" t="s">
        <v>443</v>
      </c>
      <c r="E7662" t="s">
        <v>450</v>
      </c>
      <c r="F7662" t="s">
        <v>108</v>
      </c>
      <c r="G7662">
        <v>2.47089981545545</v>
      </c>
      <c r="H7662">
        <v>8.7273294536720503E-2</v>
      </c>
      <c r="I7662">
        <v>28.312209692230802</v>
      </c>
      <c r="J7662" s="10">
        <v>2.7352970535415702E-175</v>
      </c>
    </row>
    <row r="7663" spans="1:10">
      <c r="A7663">
        <v>7662</v>
      </c>
      <c r="B7663" t="s">
        <v>185</v>
      </c>
      <c r="C7663" t="b">
        <v>0</v>
      </c>
      <c r="D7663" t="s">
        <v>443</v>
      </c>
      <c r="E7663" t="s">
        <v>450</v>
      </c>
      <c r="F7663" t="s">
        <v>109</v>
      </c>
      <c r="G7663">
        <v>2.9719746325148999</v>
      </c>
      <c r="H7663">
        <v>0.103446412316446</v>
      </c>
      <c r="I7663">
        <v>28.729605657309101</v>
      </c>
      <c r="J7663" s="10">
        <v>2.1061129216409999E-180</v>
      </c>
    </row>
    <row r="7664" spans="1:10">
      <c r="A7664">
        <v>7663</v>
      </c>
      <c r="B7664" t="s">
        <v>185</v>
      </c>
      <c r="C7664" t="b">
        <v>0</v>
      </c>
      <c r="D7664" t="s">
        <v>443</v>
      </c>
      <c r="E7664" t="s">
        <v>450</v>
      </c>
      <c r="F7664" t="s">
        <v>110</v>
      </c>
      <c r="G7664">
        <v>-9.3555851945501506E-2</v>
      </c>
      <c r="H7664">
        <v>6.8765686787019303E-2</v>
      </c>
      <c r="I7664">
        <v>-1.36050196423199</v>
      </c>
      <c r="J7664">
        <v>0.17367576714552699</v>
      </c>
    </row>
    <row r="7665" spans="1:10">
      <c r="A7665">
        <v>7664</v>
      </c>
      <c r="B7665" t="s">
        <v>185</v>
      </c>
      <c r="C7665" t="b">
        <v>0</v>
      </c>
      <c r="D7665" t="s">
        <v>443</v>
      </c>
      <c r="E7665" t="s">
        <v>450</v>
      </c>
      <c r="F7665" t="s">
        <v>111</v>
      </c>
      <c r="G7665">
        <v>-0.13022716567037801</v>
      </c>
      <c r="H7665">
        <v>6.9022894897844203E-2</v>
      </c>
      <c r="I7665">
        <v>-1.8867241929379801</v>
      </c>
      <c r="J7665">
        <v>5.9201807083308203E-2</v>
      </c>
    </row>
    <row r="7666" spans="1:10">
      <c r="A7666">
        <v>7665</v>
      </c>
      <c r="B7666" t="s">
        <v>187</v>
      </c>
      <c r="C7666" t="b">
        <v>0</v>
      </c>
      <c r="D7666" t="s">
        <v>443</v>
      </c>
      <c r="E7666" t="s">
        <v>451</v>
      </c>
      <c r="F7666" t="s">
        <v>104</v>
      </c>
      <c r="G7666">
        <v>-1.7654752155799501E-2</v>
      </c>
      <c r="H7666">
        <v>7.35560705451425E-3</v>
      </c>
      <c r="I7666">
        <v>-2.4001760867533801</v>
      </c>
      <c r="J7666">
        <v>1.6389852357151902E-2</v>
      </c>
    </row>
    <row r="7667" spans="1:10">
      <c r="A7667">
        <v>7666</v>
      </c>
      <c r="B7667" t="s">
        <v>187</v>
      </c>
      <c r="C7667" t="b">
        <v>0</v>
      </c>
      <c r="D7667" t="s">
        <v>443</v>
      </c>
      <c r="E7667" t="s">
        <v>451</v>
      </c>
      <c r="F7667" t="s">
        <v>106</v>
      </c>
      <c r="G7667">
        <v>1.26757204469207</v>
      </c>
      <c r="H7667">
        <v>8.2300053082611499E-2</v>
      </c>
      <c r="I7667">
        <v>15.401837510599201</v>
      </c>
      <c r="J7667" s="10">
        <v>1.95810834921083E-53</v>
      </c>
    </row>
    <row r="7668" spans="1:10">
      <c r="A7668">
        <v>7667</v>
      </c>
      <c r="B7668" t="s">
        <v>187</v>
      </c>
      <c r="C7668" t="b">
        <v>0</v>
      </c>
      <c r="D7668" t="s">
        <v>443</v>
      </c>
      <c r="E7668" t="s">
        <v>451</v>
      </c>
      <c r="F7668" t="s">
        <v>107</v>
      </c>
      <c r="G7668">
        <v>2.0852714311657499</v>
      </c>
      <c r="H7668">
        <v>8.2115736378683898E-2</v>
      </c>
      <c r="I7668">
        <v>25.394297404206899</v>
      </c>
      <c r="J7668" s="10">
        <v>1.3342996250918101E-141</v>
      </c>
    </row>
    <row r="7669" spans="1:10">
      <c r="A7669">
        <v>7668</v>
      </c>
      <c r="B7669" t="s">
        <v>187</v>
      </c>
      <c r="C7669" t="b">
        <v>0</v>
      </c>
      <c r="D7669" t="s">
        <v>443</v>
      </c>
      <c r="E7669" t="s">
        <v>451</v>
      </c>
      <c r="F7669" t="s">
        <v>108</v>
      </c>
      <c r="G7669">
        <v>3.05395610520663</v>
      </c>
      <c r="H7669">
        <v>9.2563136586486197E-2</v>
      </c>
      <c r="I7669">
        <v>32.993221900526002</v>
      </c>
      <c r="J7669" s="10">
        <v>7.5615469206712397E-237</v>
      </c>
    </row>
    <row r="7670" spans="1:10">
      <c r="A7670">
        <v>7669</v>
      </c>
      <c r="B7670" t="s">
        <v>187</v>
      </c>
      <c r="C7670" t="b">
        <v>0</v>
      </c>
      <c r="D7670" t="s">
        <v>443</v>
      </c>
      <c r="E7670" t="s">
        <v>451</v>
      </c>
      <c r="F7670" t="s">
        <v>109</v>
      </c>
      <c r="G7670">
        <v>4.3396492221311798</v>
      </c>
      <c r="H7670">
        <v>0.112843316687709</v>
      </c>
      <c r="I7670">
        <v>38.457299461881703</v>
      </c>
      <c r="J7670" t="s">
        <v>452</v>
      </c>
    </row>
    <row r="7671" spans="1:10">
      <c r="A7671">
        <v>7670</v>
      </c>
      <c r="B7671" t="s">
        <v>187</v>
      </c>
      <c r="C7671" t="b">
        <v>0</v>
      </c>
      <c r="D7671" t="s">
        <v>443</v>
      </c>
      <c r="E7671" t="s">
        <v>451</v>
      </c>
      <c r="F7671" t="s">
        <v>110</v>
      </c>
      <c r="G7671">
        <v>2.3388605197697299E-2</v>
      </c>
      <c r="H7671">
        <v>6.9586248871822701E-2</v>
      </c>
      <c r="I7671">
        <v>0.33610958453557199</v>
      </c>
      <c r="J7671">
        <v>0.73678926600316696</v>
      </c>
    </row>
    <row r="7672" spans="1:10">
      <c r="A7672">
        <v>7671</v>
      </c>
      <c r="B7672" t="s">
        <v>187</v>
      </c>
      <c r="C7672" t="b">
        <v>0</v>
      </c>
      <c r="D7672" t="s">
        <v>443</v>
      </c>
      <c r="E7672" t="s">
        <v>451</v>
      </c>
      <c r="F7672" t="s">
        <v>111</v>
      </c>
      <c r="G7672">
        <v>8.4525756912407907E-2</v>
      </c>
      <c r="H7672">
        <v>7.1330598203332193E-2</v>
      </c>
      <c r="I7672">
        <v>1.18498595331364</v>
      </c>
      <c r="J7672">
        <v>0.23602713365554501</v>
      </c>
    </row>
    <row r="7673" spans="1:10">
      <c r="A7673">
        <v>7672</v>
      </c>
      <c r="B7673" t="s">
        <v>189</v>
      </c>
      <c r="C7673" t="b">
        <v>0</v>
      </c>
      <c r="D7673" t="s">
        <v>443</v>
      </c>
      <c r="E7673" t="s">
        <v>453</v>
      </c>
      <c r="F7673" t="s">
        <v>104</v>
      </c>
      <c r="G7673">
        <v>-2.03717172314061E-2</v>
      </c>
      <c r="H7673">
        <v>7.8617029273539592E-3</v>
      </c>
      <c r="I7673">
        <v>-2.5912601149713801</v>
      </c>
      <c r="J7673">
        <v>9.5646407088325405E-3</v>
      </c>
    </row>
    <row r="7674" spans="1:10">
      <c r="A7674">
        <v>7673</v>
      </c>
      <c r="B7674" t="s">
        <v>189</v>
      </c>
      <c r="C7674" t="b">
        <v>0</v>
      </c>
      <c r="D7674" t="s">
        <v>443</v>
      </c>
      <c r="E7674" t="s">
        <v>453</v>
      </c>
      <c r="F7674" t="s">
        <v>106</v>
      </c>
      <c r="G7674">
        <v>1.0400984399506099</v>
      </c>
      <c r="H7674">
        <v>8.6210364949494994E-2</v>
      </c>
      <c r="I7674">
        <v>12.064656501105601</v>
      </c>
      <c r="J7674" s="10">
        <v>1.7619826622725099E-33</v>
      </c>
    </row>
    <row r="7675" spans="1:10">
      <c r="A7675">
        <v>7674</v>
      </c>
      <c r="B7675" t="s">
        <v>189</v>
      </c>
      <c r="C7675" t="b">
        <v>0</v>
      </c>
      <c r="D7675" t="s">
        <v>443</v>
      </c>
      <c r="E7675" t="s">
        <v>453</v>
      </c>
      <c r="F7675" t="s">
        <v>107</v>
      </c>
      <c r="G7675">
        <v>1.96322008515268</v>
      </c>
      <c r="H7675">
        <v>8.2424895629730793E-2</v>
      </c>
      <c r="I7675">
        <v>23.818290216245501</v>
      </c>
      <c r="J7675" s="10">
        <v>7.3629635161633096E-125</v>
      </c>
    </row>
    <row r="7676" spans="1:10">
      <c r="A7676">
        <v>7675</v>
      </c>
      <c r="B7676" t="s">
        <v>189</v>
      </c>
      <c r="C7676" t="b">
        <v>0</v>
      </c>
      <c r="D7676" t="s">
        <v>443</v>
      </c>
      <c r="E7676" t="s">
        <v>453</v>
      </c>
      <c r="F7676" t="s">
        <v>108</v>
      </c>
      <c r="G7676">
        <v>2.9780294416140598</v>
      </c>
      <c r="H7676">
        <v>9.5903246237333803E-2</v>
      </c>
      <c r="I7676">
        <v>31.0524362673216</v>
      </c>
      <c r="J7676" s="10">
        <v>3.5907890521493302E-210</v>
      </c>
    </row>
    <row r="7677" spans="1:10">
      <c r="A7677">
        <v>7676</v>
      </c>
      <c r="B7677" t="s">
        <v>189</v>
      </c>
      <c r="C7677" t="b">
        <v>0</v>
      </c>
      <c r="D7677" t="s">
        <v>443</v>
      </c>
      <c r="E7677" t="s">
        <v>453</v>
      </c>
      <c r="F7677" t="s">
        <v>109</v>
      </c>
      <c r="G7677">
        <v>4.1693985021415401</v>
      </c>
      <c r="H7677">
        <v>0.114386489227136</v>
      </c>
      <c r="I7677">
        <v>36.450095901295001</v>
      </c>
      <c r="J7677" s="10">
        <v>5.3714991948963204E-288</v>
      </c>
    </row>
    <row r="7678" spans="1:10">
      <c r="A7678">
        <v>7677</v>
      </c>
      <c r="B7678" t="s">
        <v>189</v>
      </c>
      <c r="C7678" t="b">
        <v>0</v>
      </c>
      <c r="D7678" t="s">
        <v>443</v>
      </c>
      <c r="E7678" t="s">
        <v>453</v>
      </c>
      <c r="F7678" t="s">
        <v>110</v>
      </c>
      <c r="G7678">
        <v>0.276064798145295</v>
      </c>
      <c r="H7678">
        <v>6.8503207261928295E-2</v>
      </c>
      <c r="I7678">
        <v>4.0299543507464701</v>
      </c>
      <c r="J7678" s="10">
        <v>5.5850706451539298E-5</v>
      </c>
    </row>
    <row r="7679" spans="1:10">
      <c r="A7679">
        <v>7678</v>
      </c>
      <c r="B7679" t="s">
        <v>189</v>
      </c>
      <c r="C7679" t="b">
        <v>0</v>
      </c>
      <c r="D7679" t="s">
        <v>443</v>
      </c>
      <c r="E7679" t="s">
        <v>453</v>
      </c>
      <c r="F7679" t="s">
        <v>111</v>
      </c>
      <c r="G7679">
        <v>0.38833668375777802</v>
      </c>
      <c r="H7679">
        <v>7.0524507562000099E-2</v>
      </c>
      <c r="I7679">
        <v>5.50640759052986</v>
      </c>
      <c r="J7679" s="10">
        <v>3.6760221743699402E-8</v>
      </c>
    </row>
    <row r="7680" spans="1:10">
      <c r="A7680">
        <v>7679</v>
      </c>
      <c r="B7680" t="s">
        <v>191</v>
      </c>
      <c r="C7680" t="b">
        <v>0</v>
      </c>
      <c r="D7680" t="s">
        <v>443</v>
      </c>
      <c r="E7680" t="s">
        <v>454</v>
      </c>
      <c r="F7680" t="s">
        <v>104</v>
      </c>
      <c r="G7680">
        <v>-4.0131499578186097E-2</v>
      </c>
      <c r="H7680">
        <v>7.2653579935963502E-3</v>
      </c>
      <c r="I7680">
        <v>-5.5236782018942296</v>
      </c>
      <c r="J7680" s="10">
        <v>3.3314717130766002E-8</v>
      </c>
    </row>
    <row r="7681" spans="1:10">
      <c r="A7681">
        <v>7680</v>
      </c>
      <c r="B7681" t="s">
        <v>191</v>
      </c>
      <c r="C7681" t="b">
        <v>0</v>
      </c>
      <c r="D7681" t="s">
        <v>443</v>
      </c>
      <c r="E7681" t="s">
        <v>454</v>
      </c>
      <c r="F7681" t="s">
        <v>106</v>
      </c>
      <c r="G7681">
        <v>0.86880179901369303</v>
      </c>
      <c r="H7681">
        <v>8.2429317590661397E-2</v>
      </c>
      <c r="I7681">
        <v>10.539961077054</v>
      </c>
      <c r="J7681" s="10">
        <v>5.9102016470158205E-26</v>
      </c>
    </row>
    <row r="7682" spans="1:10">
      <c r="A7682">
        <v>7681</v>
      </c>
      <c r="B7682" t="s">
        <v>191</v>
      </c>
      <c r="C7682" t="b">
        <v>0</v>
      </c>
      <c r="D7682" t="s">
        <v>443</v>
      </c>
      <c r="E7682" t="s">
        <v>454</v>
      </c>
      <c r="F7682" t="s">
        <v>107</v>
      </c>
      <c r="G7682">
        <v>1.23287636105802</v>
      </c>
      <c r="H7682">
        <v>8.1372695608092599E-2</v>
      </c>
      <c r="I7682">
        <v>15.150983408437099</v>
      </c>
      <c r="J7682" s="10">
        <v>9.0135597945991693E-52</v>
      </c>
    </row>
    <row r="7683" spans="1:10">
      <c r="A7683">
        <v>7682</v>
      </c>
      <c r="B7683" t="s">
        <v>191</v>
      </c>
      <c r="C7683" t="b">
        <v>0</v>
      </c>
      <c r="D7683" t="s">
        <v>443</v>
      </c>
      <c r="E7683" t="s">
        <v>454</v>
      </c>
      <c r="F7683" t="s">
        <v>108</v>
      </c>
      <c r="G7683">
        <v>1.6986869378757701</v>
      </c>
      <c r="H7683">
        <v>8.9545646633943501E-2</v>
      </c>
      <c r="I7683">
        <v>18.9700672420167</v>
      </c>
      <c r="J7683" s="10">
        <v>4.7836831648940597E-80</v>
      </c>
    </row>
    <row r="7684" spans="1:10">
      <c r="A7684">
        <v>7683</v>
      </c>
      <c r="B7684" t="s">
        <v>191</v>
      </c>
      <c r="C7684" t="b">
        <v>0</v>
      </c>
      <c r="D7684" t="s">
        <v>443</v>
      </c>
      <c r="E7684" t="s">
        <v>454</v>
      </c>
      <c r="F7684" t="s">
        <v>109</v>
      </c>
      <c r="G7684">
        <v>2.1495621008844901</v>
      </c>
      <c r="H7684">
        <v>0.103838452282334</v>
      </c>
      <c r="I7684">
        <v>20.701022151600299</v>
      </c>
      <c r="J7684" s="10">
        <v>6.5183332848887896E-95</v>
      </c>
    </row>
    <row r="7685" spans="1:10">
      <c r="A7685">
        <v>7684</v>
      </c>
      <c r="B7685" t="s">
        <v>191</v>
      </c>
      <c r="C7685" t="b">
        <v>0</v>
      </c>
      <c r="D7685" t="s">
        <v>443</v>
      </c>
      <c r="E7685" t="s">
        <v>454</v>
      </c>
      <c r="F7685" t="s">
        <v>110</v>
      </c>
      <c r="G7685">
        <v>0.29351899337391701</v>
      </c>
      <c r="H7685">
        <v>7.6293928321511301E-2</v>
      </c>
      <c r="I7685">
        <v>3.8472130067414301</v>
      </c>
      <c r="J7685">
        <v>1.1957451208917801E-4</v>
      </c>
    </row>
    <row r="7686" spans="1:10">
      <c r="A7686">
        <v>7685</v>
      </c>
      <c r="B7686" t="s">
        <v>191</v>
      </c>
      <c r="C7686" t="b">
        <v>0</v>
      </c>
      <c r="D7686" t="s">
        <v>443</v>
      </c>
      <c r="E7686" t="s">
        <v>454</v>
      </c>
      <c r="F7686" t="s">
        <v>111</v>
      </c>
      <c r="G7686">
        <v>0.48456446987032997</v>
      </c>
      <c r="H7686">
        <v>7.7231507511168307E-2</v>
      </c>
      <c r="I7686">
        <v>6.2741811662844702</v>
      </c>
      <c r="J7686" s="10">
        <v>3.5351862242174499E-10</v>
      </c>
    </row>
    <row r="7687" spans="1:10">
      <c r="A7687">
        <v>7686</v>
      </c>
      <c r="B7687" t="s">
        <v>193</v>
      </c>
      <c r="C7687" t="b">
        <v>0</v>
      </c>
      <c r="D7687" t="s">
        <v>443</v>
      </c>
      <c r="E7687" t="s">
        <v>455</v>
      </c>
      <c r="F7687" t="s">
        <v>104</v>
      </c>
      <c r="G7687">
        <v>-5.0516636335764101E-2</v>
      </c>
      <c r="H7687">
        <v>6.8201599424718099E-3</v>
      </c>
      <c r="I7687">
        <v>-7.4069577197416203</v>
      </c>
      <c r="J7687" s="10">
        <v>1.30725775323203E-13</v>
      </c>
    </row>
    <row r="7688" spans="1:10">
      <c r="A7688">
        <v>7687</v>
      </c>
      <c r="B7688" t="s">
        <v>193</v>
      </c>
      <c r="C7688" t="b">
        <v>0</v>
      </c>
      <c r="D7688" t="s">
        <v>443</v>
      </c>
      <c r="E7688" t="s">
        <v>455</v>
      </c>
      <c r="F7688" t="s">
        <v>106</v>
      </c>
      <c r="G7688">
        <v>0.95180219971480196</v>
      </c>
      <c r="H7688">
        <v>8.0773787699322294E-2</v>
      </c>
      <c r="I7688">
        <v>11.7835528928995</v>
      </c>
      <c r="J7688" s="10">
        <v>5.0998481022946197E-32</v>
      </c>
    </row>
    <row r="7689" spans="1:10">
      <c r="A7689">
        <v>7688</v>
      </c>
      <c r="B7689" t="s">
        <v>193</v>
      </c>
      <c r="C7689" t="b">
        <v>0</v>
      </c>
      <c r="D7689" t="s">
        <v>443</v>
      </c>
      <c r="E7689" t="s">
        <v>455</v>
      </c>
      <c r="F7689" t="s">
        <v>107</v>
      </c>
      <c r="G7689">
        <v>1.23170791577848</v>
      </c>
      <c r="H7689">
        <v>7.5468388114024704E-2</v>
      </c>
      <c r="I7689">
        <v>16.320845675377399</v>
      </c>
      <c r="J7689" s="10">
        <v>9.1288229858328895E-60</v>
      </c>
    </row>
    <row r="7690" spans="1:10">
      <c r="A7690">
        <v>7689</v>
      </c>
      <c r="B7690" t="s">
        <v>193</v>
      </c>
      <c r="C7690" t="b">
        <v>0</v>
      </c>
      <c r="D7690" t="s">
        <v>443</v>
      </c>
      <c r="E7690" t="s">
        <v>455</v>
      </c>
      <c r="F7690" t="s">
        <v>108</v>
      </c>
      <c r="G7690">
        <v>1.7058882931980499</v>
      </c>
      <c r="H7690">
        <v>8.6606043476694497E-2</v>
      </c>
      <c r="I7690">
        <v>19.697104552029302</v>
      </c>
      <c r="J7690" s="10">
        <v>3.9833504785268197E-86</v>
      </c>
    </row>
    <row r="7691" spans="1:10">
      <c r="A7691">
        <v>7690</v>
      </c>
      <c r="B7691" t="s">
        <v>193</v>
      </c>
      <c r="C7691" t="b">
        <v>0</v>
      </c>
      <c r="D7691" t="s">
        <v>443</v>
      </c>
      <c r="E7691" t="s">
        <v>455</v>
      </c>
      <c r="F7691" t="s">
        <v>109</v>
      </c>
      <c r="G7691">
        <v>2.2047652867554701</v>
      </c>
      <c r="H7691">
        <v>9.7635833875935094E-2</v>
      </c>
      <c r="I7691">
        <v>22.581517453489901</v>
      </c>
      <c r="J7691" s="10">
        <v>1.7183233340715499E-112</v>
      </c>
    </row>
    <row r="7692" spans="1:10">
      <c r="A7692">
        <v>7691</v>
      </c>
      <c r="B7692" t="s">
        <v>193</v>
      </c>
      <c r="C7692" t="b">
        <v>0</v>
      </c>
      <c r="D7692" t="s">
        <v>443</v>
      </c>
      <c r="E7692" t="s">
        <v>455</v>
      </c>
      <c r="F7692" t="s">
        <v>110</v>
      </c>
      <c r="G7692">
        <v>0.45470066555945399</v>
      </c>
      <c r="H7692">
        <v>6.7348272055254094E-2</v>
      </c>
      <c r="I7692">
        <v>6.7514822828179897</v>
      </c>
      <c r="J7692" s="10">
        <v>1.47518083906067E-11</v>
      </c>
    </row>
    <row r="7693" spans="1:10">
      <c r="A7693">
        <v>7692</v>
      </c>
      <c r="B7693" t="s">
        <v>193</v>
      </c>
      <c r="C7693" t="b">
        <v>0</v>
      </c>
      <c r="D7693" t="s">
        <v>443</v>
      </c>
      <c r="E7693" t="s">
        <v>455</v>
      </c>
      <c r="F7693" t="s">
        <v>111</v>
      </c>
      <c r="G7693">
        <v>0.388128360988092</v>
      </c>
      <c r="H7693">
        <v>7.2229056665026506E-2</v>
      </c>
      <c r="I7693">
        <v>5.3735764927416696</v>
      </c>
      <c r="J7693" s="10">
        <v>7.7444288416812196E-8</v>
      </c>
    </row>
    <row r="7694" spans="1:10">
      <c r="A7694">
        <v>7693</v>
      </c>
      <c r="B7694" t="s">
        <v>195</v>
      </c>
      <c r="C7694" t="b">
        <v>0</v>
      </c>
      <c r="D7694" t="s">
        <v>443</v>
      </c>
      <c r="E7694" t="s">
        <v>456</v>
      </c>
      <c r="F7694" t="s">
        <v>104</v>
      </c>
      <c r="G7694">
        <v>-2.84450693539272E-2</v>
      </c>
      <c r="H7694">
        <v>6.2994472004069E-3</v>
      </c>
      <c r="I7694">
        <v>-4.51548658937722</v>
      </c>
      <c r="J7694" s="10">
        <v>6.3279648047913804E-6</v>
      </c>
    </row>
    <row r="7695" spans="1:10">
      <c r="A7695">
        <v>7694</v>
      </c>
      <c r="B7695" t="s">
        <v>195</v>
      </c>
      <c r="C7695" t="b">
        <v>0</v>
      </c>
      <c r="D7695" t="s">
        <v>443</v>
      </c>
      <c r="E7695" t="s">
        <v>456</v>
      </c>
      <c r="F7695" t="s">
        <v>106</v>
      </c>
      <c r="G7695">
        <v>1.3027598216749099</v>
      </c>
      <c r="H7695">
        <v>7.4407632553774306E-2</v>
      </c>
      <c r="I7695">
        <v>17.5084165019416</v>
      </c>
      <c r="J7695" s="10">
        <v>1.7603914810039699E-68</v>
      </c>
    </row>
    <row r="7696" spans="1:10">
      <c r="A7696">
        <v>7695</v>
      </c>
      <c r="B7696" t="s">
        <v>195</v>
      </c>
      <c r="C7696" t="b">
        <v>0</v>
      </c>
      <c r="D7696" t="s">
        <v>443</v>
      </c>
      <c r="E7696" t="s">
        <v>456</v>
      </c>
      <c r="F7696" t="s">
        <v>107</v>
      </c>
      <c r="G7696">
        <v>1.85510915487423</v>
      </c>
      <c r="H7696">
        <v>7.1024686889319094E-2</v>
      </c>
      <c r="I7696">
        <v>26.119216234844199</v>
      </c>
      <c r="J7696" s="10">
        <v>1.2560898349576499E-149</v>
      </c>
    </row>
    <row r="7697" spans="1:10">
      <c r="A7697">
        <v>7696</v>
      </c>
      <c r="B7697" t="s">
        <v>195</v>
      </c>
      <c r="C7697" t="b">
        <v>0</v>
      </c>
      <c r="D7697" t="s">
        <v>443</v>
      </c>
      <c r="E7697" t="s">
        <v>456</v>
      </c>
      <c r="F7697" t="s">
        <v>108</v>
      </c>
      <c r="G7697">
        <v>2.4823203988465901</v>
      </c>
      <c r="H7697">
        <v>7.4645127202388098E-2</v>
      </c>
      <c r="I7697">
        <v>33.254955706836498</v>
      </c>
      <c r="J7697" s="10">
        <v>1.63262651958193E-240</v>
      </c>
    </row>
    <row r="7698" spans="1:10">
      <c r="A7698">
        <v>7697</v>
      </c>
      <c r="B7698" t="s">
        <v>195</v>
      </c>
      <c r="C7698" t="b">
        <v>0</v>
      </c>
      <c r="D7698" t="s">
        <v>443</v>
      </c>
      <c r="E7698" t="s">
        <v>456</v>
      </c>
      <c r="F7698" t="s">
        <v>109</v>
      </c>
      <c r="G7698">
        <v>2.9642204737878002</v>
      </c>
      <c r="H7698">
        <v>9.2228449889026301E-2</v>
      </c>
      <c r="I7698">
        <v>32.139979337769297</v>
      </c>
      <c r="J7698" s="10">
        <v>6.4619816503104698E-225</v>
      </c>
    </row>
    <row r="7699" spans="1:10">
      <c r="A7699">
        <v>7698</v>
      </c>
      <c r="B7699" t="s">
        <v>195</v>
      </c>
      <c r="C7699" t="b">
        <v>0</v>
      </c>
      <c r="D7699" t="s">
        <v>443</v>
      </c>
      <c r="E7699" t="s">
        <v>456</v>
      </c>
      <c r="F7699" t="s">
        <v>110</v>
      </c>
      <c r="G7699">
        <v>3.6654017555941901E-2</v>
      </c>
      <c r="H7699">
        <v>6.5294261884261295E-2</v>
      </c>
      <c r="I7699">
        <v>0.56136659636207697</v>
      </c>
      <c r="J7699">
        <v>0.57454953862441804</v>
      </c>
    </row>
    <row r="7700" spans="1:10">
      <c r="A7700">
        <v>7699</v>
      </c>
      <c r="B7700" t="s">
        <v>195</v>
      </c>
      <c r="C7700" t="b">
        <v>0</v>
      </c>
      <c r="D7700" t="s">
        <v>443</v>
      </c>
      <c r="E7700" t="s">
        <v>456</v>
      </c>
      <c r="F7700" t="s">
        <v>111</v>
      </c>
      <c r="G7700">
        <v>2.2766849032538499E-3</v>
      </c>
      <c r="H7700">
        <v>6.6427926656206907E-2</v>
      </c>
      <c r="I7700">
        <v>3.4273008625373302E-2</v>
      </c>
      <c r="J7700">
        <v>0.97265955087776401</v>
      </c>
    </row>
    <row r="7701" spans="1:10">
      <c r="A7701">
        <v>7700</v>
      </c>
      <c r="B7701" t="s">
        <v>197</v>
      </c>
      <c r="C7701" t="b">
        <v>0</v>
      </c>
      <c r="D7701" t="s">
        <v>457</v>
      </c>
      <c r="E7701" t="s">
        <v>458</v>
      </c>
      <c r="F7701" t="s">
        <v>104</v>
      </c>
      <c r="G7701">
        <v>-3.4847642528688397E-2</v>
      </c>
      <c r="H7701">
        <v>3.6302190417582701E-3</v>
      </c>
      <c r="I7701">
        <v>-9.5993222799608802</v>
      </c>
      <c r="J7701" s="10">
        <v>8.0905931365922104E-22</v>
      </c>
    </row>
    <row r="7702" spans="1:10">
      <c r="A7702">
        <v>7701</v>
      </c>
      <c r="B7702" t="s">
        <v>197</v>
      </c>
      <c r="C7702" t="b">
        <v>0</v>
      </c>
      <c r="D7702" t="s">
        <v>457</v>
      </c>
      <c r="E7702" t="s">
        <v>458</v>
      </c>
      <c r="F7702" t="s">
        <v>106</v>
      </c>
      <c r="G7702">
        <v>0.99566615236874201</v>
      </c>
      <c r="H7702">
        <v>3.4829322729139099E-2</v>
      </c>
      <c r="I7702">
        <v>28.5870087142332</v>
      </c>
      <c r="J7702" s="10">
        <v>1.47548635347313E-179</v>
      </c>
    </row>
    <row r="7703" spans="1:10">
      <c r="A7703">
        <v>7702</v>
      </c>
      <c r="B7703" t="s">
        <v>197</v>
      </c>
      <c r="C7703" t="b">
        <v>0</v>
      </c>
      <c r="D7703" t="s">
        <v>457</v>
      </c>
      <c r="E7703" t="s">
        <v>458</v>
      </c>
      <c r="F7703" t="s">
        <v>107</v>
      </c>
      <c r="G7703">
        <v>1.56712601677039</v>
      </c>
      <c r="H7703">
        <v>3.5557327761372597E-2</v>
      </c>
      <c r="I7703">
        <v>44.0732224673201</v>
      </c>
      <c r="J7703">
        <v>0</v>
      </c>
    </row>
    <row r="7704" spans="1:10">
      <c r="A7704">
        <v>7703</v>
      </c>
      <c r="B7704" t="s">
        <v>197</v>
      </c>
      <c r="C7704" t="b">
        <v>0</v>
      </c>
      <c r="D7704" t="s">
        <v>457</v>
      </c>
      <c r="E7704" t="s">
        <v>458</v>
      </c>
      <c r="F7704" t="s">
        <v>108</v>
      </c>
      <c r="G7704">
        <v>2.31755711009954</v>
      </c>
      <c r="H7704">
        <v>4.2892357013883699E-2</v>
      </c>
      <c r="I7704">
        <v>54.031936490442199</v>
      </c>
      <c r="J7704">
        <v>0</v>
      </c>
    </row>
    <row r="7705" spans="1:10">
      <c r="A7705">
        <v>7704</v>
      </c>
      <c r="B7705" t="s">
        <v>197</v>
      </c>
      <c r="C7705" t="b">
        <v>0</v>
      </c>
      <c r="D7705" t="s">
        <v>457</v>
      </c>
      <c r="E7705" t="s">
        <v>458</v>
      </c>
      <c r="F7705" t="s">
        <v>109</v>
      </c>
      <c r="G7705">
        <v>3.1499514346798301</v>
      </c>
      <c r="H7705">
        <v>5.7115949607192601E-2</v>
      </c>
      <c r="I7705">
        <v>55.150119298430702</v>
      </c>
      <c r="J7705">
        <v>0</v>
      </c>
    </row>
    <row r="7706" spans="1:10">
      <c r="A7706">
        <v>7705</v>
      </c>
      <c r="B7706" t="s">
        <v>197</v>
      </c>
      <c r="C7706" t="b">
        <v>0</v>
      </c>
      <c r="D7706" t="s">
        <v>457</v>
      </c>
      <c r="E7706" t="s">
        <v>458</v>
      </c>
      <c r="F7706" t="s">
        <v>110</v>
      </c>
      <c r="G7706">
        <v>0.210744882013813</v>
      </c>
      <c r="H7706">
        <v>2.41140565352395E-2</v>
      </c>
      <c r="I7706">
        <v>8.7395035217669594</v>
      </c>
      <c r="J7706" s="10">
        <v>2.3500798937524E-18</v>
      </c>
    </row>
    <row r="7707" spans="1:10">
      <c r="A7707">
        <v>7706</v>
      </c>
      <c r="B7707" t="s">
        <v>197</v>
      </c>
      <c r="C7707" t="b">
        <v>0</v>
      </c>
      <c r="D7707" t="s">
        <v>457</v>
      </c>
      <c r="E7707" t="s">
        <v>458</v>
      </c>
      <c r="F7707" t="s">
        <v>111</v>
      </c>
      <c r="G7707">
        <v>0.23532463128499101</v>
      </c>
      <c r="H7707">
        <v>2.8699589636078601E-2</v>
      </c>
      <c r="I7707">
        <v>8.1995817455578308</v>
      </c>
      <c r="J7707" s="10">
        <v>2.4192219750055298E-16</v>
      </c>
    </row>
    <row r="7708" spans="1:10">
      <c r="A7708">
        <v>7707</v>
      </c>
      <c r="B7708" t="s">
        <v>197</v>
      </c>
      <c r="C7708" t="b">
        <v>0</v>
      </c>
      <c r="D7708" t="s">
        <v>457</v>
      </c>
      <c r="E7708" t="s">
        <v>458</v>
      </c>
      <c r="F7708" t="s">
        <v>200</v>
      </c>
      <c r="G7708">
        <v>9.6058006938592698E-3</v>
      </c>
      <c r="H7708">
        <v>3.7286728933526199E-2</v>
      </c>
      <c r="I7708">
        <v>0.25761982798180599</v>
      </c>
      <c r="J7708">
        <v>0.79670045713993198</v>
      </c>
    </row>
    <row r="7709" spans="1:10">
      <c r="A7709">
        <v>7708</v>
      </c>
      <c r="B7709" t="s">
        <v>197</v>
      </c>
      <c r="C7709" t="b">
        <v>0</v>
      </c>
      <c r="D7709" t="s">
        <v>457</v>
      </c>
      <c r="E7709" t="s">
        <v>458</v>
      </c>
      <c r="F7709" t="s">
        <v>201</v>
      </c>
      <c r="G7709">
        <v>0.228737929084603</v>
      </c>
      <c r="H7709">
        <v>4.6671340400957002E-2</v>
      </c>
      <c r="I7709">
        <v>4.9010362059349104</v>
      </c>
      <c r="J7709" s="10">
        <v>9.5369407839012006E-7</v>
      </c>
    </row>
    <row r="7710" spans="1:10">
      <c r="A7710">
        <v>7709</v>
      </c>
      <c r="B7710" t="s">
        <v>197</v>
      </c>
      <c r="C7710" t="b">
        <v>0</v>
      </c>
      <c r="D7710" t="s">
        <v>457</v>
      </c>
      <c r="E7710" t="s">
        <v>458</v>
      </c>
      <c r="F7710" t="s">
        <v>202</v>
      </c>
      <c r="G7710" t="s">
        <v>140</v>
      </c>
      <c r="H7710">
        <v>0</v>
      </c>
      <c r="I7710" t="s">
        <v>140</v>
      </c>
      <c r="J7710" t="s">
        <v>140</v>
      </c>
    </row>
    <row r="7711" spans="1:10">
      <c r="A7711">
        <v>7710</v>
      </c>
      <c r="B7711" t="s">
        <v>197</v>
      </c>
      <c r="C7711" t="b">
        <v>0</v>
      </c>
      <c r="D7711" t="s">
        <v>457</v>
      </c>
      <c r="E7711" t="s">
        <v>458</v>
      </c>
      <c r="F7711" t="s">
        <v>203</v>
      </c>
      <c r="G7711">
        <v>0.30099132129560202</v>
      </c>
      <c r="H7711">
        <v>4.1942325093003198E-2</v>
      </c>
      <c r="I7711">
        <v>7.17631463272917</v>
      </c>
      <c r="J7711" s="10">
        <v>7.1738099742277904E-13</v>
      </c>
    </row>
    <row r="7712" spans="1:10">
      <c r="A7712">
        <v>7711</v>
      </c>
      <c r="B7712" t="s">
        <v>197</v>
      </c>
      <c r="C7712" t="b">
        <v>0</v>
      </c>
      <c r="D7712" t="s">
        <v>457</v>
      </c>
      <c r="E7712" t="s">
        <v>458</v>
      </c>
      <c r="F7712" t="s">
        <v>204</v>
      </c>
      <c r="G7712">
        <v>1.22278111756123</v>
      </c>
      <c r="H7712">
        <v>5.3124155765198702E-2</v>
      </c>
      <c r="I7712">
        <v>23.017422111435501</v>
      </c>
      <c r="J7712" s="10">
        <v>3.7147275024386098E-117</v>
      </c>
    </row>
    <row r="7713" spans="1:10">
      <c r="A7713">
        <v>7712</v>
      </c>
      <c r="B7713" t="s">
        <v>205</v>
      </c>
      <c r="C7713" t="b">
        <v>0</v>
      </c>
      <c r="D7713" t="s">
        <v>457</v>
      </c>
      <c r="E7713" t="s">
        <v>459</v>
      </c>
      <c r="F7713" t="s">
        <v>104</v>
      </c>
      <c r="G7713">
        <v>-8.6105646515586502E-3</v>
      </c>
      <c r="H7713">
        <v>3.5243633277290401E-3</v>
      </c>
      <c r="I7713">
        <v>-2.4431546497525698</v>
      </c>
      <c r="J7713">
        <v>1.455992416457E-2</v>
      </c>
    </row>
    <row r="7714" spans="1:10">
      <c r="A7714">
        <v>7713</v>
      </c>
      <c r="B7714" t="s">
        <v>205</v>
      </c>
      <c r="C7714" t="b">
        <v>0</v>
      </c>
      <c r="D7714" t="s">
        <v>457</v>
      </c>
      <c r="E7714" t="s">
        <v>459</v>
      </c>
      <c r="F7714" t="s">
        <v>106</v>
      </c>
      <c r="G7714">
        <v>0.957470308008185</v>
      </c>
      <c r="H7714">
        <v>4.2928258072034098E-2</v>
      </c>
      <c r="I7714">
        <v>22.303963659590799</v>
      </c>
      <c r="J7714" s="10">
        <v>3.9466310556768302E-110</v>
      </c>
    </row>
    <row r="7715" spans="1:10">
      <c r="A7715">
        <v>7714</v>
      </c>
      <c r="B7715" t="s">
        <v>205</v>
      </c>
      <c r="C7715" t="b">
        <v>0</v>
      </c>
      <c r="D7715" t="s">
        <v>457</v>
      </c>
      <c r="E7715" t="s">
        <v>459</v>
      </c>
      <c r="F7715" t="s">
        <v>107</v>
      </c>
      <c r="G7715">
        <v>1.58547160202153</v>
      </c>
      <c r="H7715">
        <v>4.0942926485528698E-2</v>
      </c>
      <c r="I7715">
        <v>38.723944234468</v>
      </c>
      <c r="J7715">
        <v>0</v>
      </c>
    </row>
    <row r="7716" spans="1:10">
      <c r="A7716">
        <v>7715</v>
      </c>
      <c r="B7716" t="s">
        <v>205</v>
      </c>
      <c r="C7716" t="b">
        <v>0</v>
      </c>
      <c r="D7716" t="s">
        <v>457</v>
      </c>
      <c r="E7716" t="s">
        <v>459</v>
      </c>
      <c r="F7716" t="s">
        <v>108</v>
      </c>
      <c r="G7716">
        <v>2.4149509301194101</v>
      </c>
      <c r="H7716">
        <v>4.7567548533649903E-2</v>
      </c>
      <c r="I7716">
        <v>50.768875095823802</v>
      </c>
      <c r="J7716">
        <v>0</v>
      </c>
    </row>
    <row r="7717" spans="1:10">
      <c r="A7717">
        <v>7716</v>
      </c>
      <c r="B7717" t="s">
        <v>205</v>
      </c>
      <c r="C7717" t="b">
        <v>0</v>
      </c>
      <c r="D7717" t="s">
        <v>457</v>
      </c>
      <c r="E7717" t="s">
        <v>459</v>
      </c>
      <c r="F7717" t="s">
        <v>109</v>
      </c>
      <c r="G7717">
        <v>3.23284094700381</v>
      </c>
      <c r="H7717">
        <v>6.3666340997967405E-2</v>
      </c>
      <c r="I7717">
        <v>50.777866237153802</v>
      </c>
      <c r="J7717">
        <v>0</v>
      </c>
    </row>
    <row r="7718" spans="1:10">
      <c r="A7718">
        <v>7717</v>
      </c>
      <c r="B7718" t="s">
        <v>205</v>
      </c>
      <c r="C7718" t="b">
        <v>0</v>
      </c>
      <c r="D7718" t="s">
        <v>457</v>
      </c>
      <c r="E7718" t="s">
        <v>459</v>
      </c>
      <c r="F7718" t="s">
        <v>110</v>
      </c>
      <c r="G7718">
        <v>0.168384329058333</v>
      </c>
      <c r="H7718">
        <v>2.5370326449405099E-2</v>
      </c>
      <c r="I7718">
        <v>6.6370580368421397</v>
      </c>
      <c r="J7718" s="10">
        <v>3.2040959807994001E-11</v>
      </c>
    </row>
    <row r="7719" spans="1:10">
      <c r="A7719">
        <v>7718</v>
      </c>
      <c r="B7719" t="s">
        <v>205</v>
      </c>
      <c r="C7719" t="b">
        <v>0</v>
      </c>
      <c r="D7719" t="s">
        <v>457</v>
      </c>
      <c r="E7719" t="s">
        <v>459</v>
      </c>
      <c r="F7719" t="s">
        <v>111</v>
      </c>
      <c r="G7719">
        <v>0.122115761034136</v>
      </c>
      <c r="H7719">
        <v>2.8988360327225401E-2</v>
      </c>
      <c r="I7719">
        <v>4.2125791060851103</v>
      </c>
      <c r="J7719" s="10">
        <v>2.52526187799904E-5</v>
      </c>
    </row>
    <row r="7720" spans="1:10">
      <c r="A7720">
        <v>7719</v>
      </c>
      <c r="B7720" t="s">
        <v>205</v>
      </c>
      <c r="C7720" t="b">
        <v>0</v>
      </c>
      <c r="D7720" t="s">
        <v>457</v>
      </c>
      <c r="E7720" t="s">
        <v>459</v>
      </c>
      <c r="F7720" t="s">
        <v>200</v>
      </c>
      <c r="G7720">
        <v>0.33570886377437997</v>
      </c>
      <c r="H7720">
        <v>3.7031518446199001E-2</v>
      </c>
      <c r="I7720">
        <v>9.0654900976343402</v>
      </c>
      <c r="J7720" s="10">
        <v>1.2458026173026901E-19</v>
      </c>
    </row>
    <row r="7721" spans="1:10">
      <c r="A7721">
        <v>7720</v>
      </c>
      <c r="B7721" t="s">
        <v>205</v>
      </c>
      <c r="C7721" t="b">
        <v>0</v>
      </c>
      <c r="D7721" t="s">
        <v>457</v>
      </c>
      <c r="E7721" t="s">
        <v>459</v>
      </c>
      <c r="F7721" t="s">
        <v>201</v>
      </c>
      <c r="G7721">
        <v>0.82255914260628105</v>
      </c>
      <c r="H7721">
        <v>4.3420197288418103E-2</v>
      </c>
      <c r="I7721">
        <v>18.944159492008801</v>
      </c>
      <c r="J7721" s="10">
        <v>5.3478332363150899E-80</v>
      </c>
    </row>
    <row r="7722" spans="1:10">
      <c r="A7722">
        <v>7721</v>
      </c>
      <c r="B7722" t="s">
        <v>205</v>
      </c>
      <c r="C7722" t="b">
        <v>0</v>
      </c>
      <c r="D7722" t="s">
        <v>457</v>
      </c>
      <c r="E7722" t="s">
        <v>459</v>
      </c>
      <c r="F7722" t="s">
        <v>202</v>
      </c>
      <c r="G7722">
        <v>-0.19726723820651501</v>
      </c>
      <c r="H7722">
        <v>4.66233146775933E-2</v>
      </c>
      <c r="I7722">
        <v>-4.2310856611256797</v>
      </c>
      <c r="J7722" s="10">
        <v>2.3261753259883101E-5</v>
      </c>
    </row>
    <row r="7723" spans="1:10">
      <c r="A7723">
        <v>7722</v>
      </c>
      <c r="B7723" t="s">
        <v>205</v>
      </c>
      <c r="C7723" t="b">
        <v>0</v>
      </c>
      <c r="D7723" t="s">
        <v>457</v>
      </c>
      <c r="E7723" t="s">
        <v>459</v>
      </c>
      <c r="F7723" t="s">
        <v>203</v>
      </c>
      <c r="G7723" t="s">
        <v>140</v>
      </c>
      <c r="H7723">
        <v>0</v>
      </c>
      <c r="I7723" t="s">
        <v>140</v>
      </c>
      <c r="J7723" t="s">
        <v>140</v>
      </c>
    </row>
    <row r="7724" spans="1:10">
      <c r="A7724">
        <v>7723</v>
      </c>
      <c r="B7724" t="s">
        <v>205</v>
      </c>
      <c r="C7724" t="b">
        <v>0</v>
      </c>
      <c r="D7724" t="s">
        <v>457</v>
      </c>
      <c r="E7724" t="s">
        <v>459</v>
      </c>
      <c r="F7724" t="s">
        <v>204</v>
      </c>
      <c r="G7724">
        <v>1.12903875900769</v>
      </c>
      <c r="H7724">
        <v>4.33237545581351E-2</v>
      </c>
      <c r="I7724">
        <v>26.060501231320199</v>
      </c>
      <c r="J7724" s="10">
        <v>1.3635880907959901E-149</v>
      </c>
    </row>
    <row r="7725" spans="1:10">
      <c r="A7725">
        <v>7724</v>
      </c>
      <c r="B7725" t="s">
        <v>207</v>
      </c>
      <c r="C7725" t="b">
        <v>0</v>
      </c>
      <c r="D7725" t="s">
        <v>460</v>
      </c>
      <c r="E7725" t="s">
        <v>461</v>
      </c>
      <c r="F7725" t="s">
        <v>104</v>
      </c>
      <c r="G7725">
        <v>-2.0234596540043E-2</v>
      </c>
      <c r="H7725">
        <v>2.6357006132664198E-3</v>
      </c>
      <c r="I7725">
        <v>-7.6771225222603601</v>
      </c>
      <c r="J7725" s="10">
        <v>1.6290535038204799E-14</v>
      </c>
    </row>
    <row r="7726" spans="1:10">
      <c r="A7726">
        <v>7725</v>
      </c>
      <c r="B7726" t="s">
        <v>207</v>
      </c>
      <c r="C7726" t="b">
        <v>0</v>
      </c>
      <c r="D7726" t="s">
        <v>460</v>
      </c>
      <c r="E7726" t="s">
        <v>461</v>
      </c>
      <c r="F7726" t="s">
        <v>105</v>
      </c>
      <c r="G7726">
        <v>0.86251904467262297</v>
      </c>
      <c r="H7726">
        <v>2.21032063912633E-2</v>
      </c>
      <c r="I7726">
        <v>39.022349491047201</v>
      </c>
      <c r="J7726">
        <v>0</v>
      </c>
    </row>
    <row r="7727" spans="1:10">
      <c r="A7727">
        <v>7726</v>
      </c>
      <c r="B7727" t="s">
        <v>207</v>
      </c>
      <c r="C7727" t="b">
        <v>0</v>
      </c>
      <c r="D7727" t="s">
        <v>460</v>
      </c>
      <c r="E7727" t="s">
        <v>461</v>
      </c>
      <c r="F7727" t="s">
        <v>107</v>
      </c>
      <c r="G7727">
        <v>0.59634903589048105</v>
      </c>
      <c r="H7727">
        <v>2.02802790092824E-2</v>
      </c>
      <c r="I7727">
        <v>29.405366445773598</v>
      </c>
      <c r="J7727" s="10">
        <v>6.0860388902127999E-190</v>
      </c>
    </row>
    <row r="7728" spans="1:10">
      <c r="A7728">
        <v>7727</v>
      </c>
      <c r="B7728" t="s">
        <v>207</v>
      </c>
      <c r="C7728" t="b">
        <v>0</v>
      </c>
      <c r="D7728" t="s">
        <v>460</v>
      </c>
      <c r="E7728" t="s">
        <v>461</v>
      </c>
      <c r="F7728" t="s">
        <v>108</v>
      </c>
      <c r="G7728">
        <v>1.3892781542013899</v>
      </c>
      <c r="H7728">
        <v>2.90079226491003E-2</v>
      </c>
      <c r="I7728">
        <v>47.893059113782499</v>
      </c>
      <c r="J7728">
        <v>0</v>
      </c>
    </row>
    <row r="7729" spans="1:10">
      <c r="A7729">
        <v>7728</v>
      </c>
      <c r="B7729" t="s">
        <v>207</v>
      </c>
      <c r="C7729" t="b">
        <v>0</v>
      </c>
      <c r="D7729" t="s">
        <v>460</v>
      </c>
      <c r="E7729" t="s">
        <v>461</v>
      </c>
      <c r="F7729" t="s">
        <v>109</v>
      </c>
      <c r="G7729">
        <v>2.2156982349060099</v>
      </c>
      <c r="H7729">
        <v>4.5851019688500999E-2</v>
      </c>
      <c r="I7729">
        <v>48.323859533742898</v>
      </c>
      <c r="J7729">
        <v>0</v>
      </c>
    </row>
    <row r="7730" spans="1:10">
      <c r="A7730">
        <v>7729</v>
      </c>
      <c r="B7730" t="s">
        <v>207</v>
      </c>
      <c r="C7730" t="b">
        <v>0</v>
      </c>
      <c r="D7730" t="s">
        <v>460</v>
      </c>
      <c r="E7730" t="s">
        <v>461</v>
      </c>
      <c r="F7730" t="s">
        <v>110</v>
      </c>
      <c r="G7730">
        <v>0.190122747480865</v>
      </c>
      <c r="H7730">
        <v>2.0376877100084699E-2</v>
      </c>
      <c r="I7730">
        <v>9.3303182105404705</v>
      </c>
      <c r="J7730" s="10">
        <v>1.0583880468696499E-20</v>
      </c>
    </row>
    <row r="7731" spans="1:10">
      <c r="A7731">
        <v>7730</v>
      </c>
      <c r="B7731" t="s">
        <v>207</v>
      </c>
      <c r="C7731" t="b">
        <v>0</v>
      </c>
      <c r="D7731" t="s">
        <v>460</v>
      </c>
      <c r="E7731" t="s">
        <v>461</v>
      </c>
      <c r="F7731" t="s">
        <v>111</v>
      </c>
      <c r="G7731">
        <v>0.17014924183470301</v>
      </c>
      <c r="H7731">
        <v>2.4587443423722499E-2</v>
      </c>
      <c r="I7731">
        <v>6.9201681078618904</v>
      </c>
      <c r="J7731" s="10">
        <v>4.5148329268998801E-12</v>
      </c>
    </row>
    <row r="7732" spans="1:10">
      <c r="A7732">
        <v>7731</v>
      </c>
      <c r="B7732" t="s">
        <v>207</v>
      </c>
      <c r="C7732" t="b">
        <v>0</v>
      </c>
      <c r="D7732" t="s">
        <v>460</v>
      </c>
      <c r="E7732" t="s">
        <v>461</v>
      </c>
      <c r="F7732" t="s">
        <v>200</v>
      </c>
      <c r="G7732">
        <v>0.22298315986886399</v>
      </c>
      <c r="H7732">
        <v>3.1154447465077902E-2</v>
      </c>
      <c r="I7732">
        <v>7.1573459975116798</v>
      </c>
      <c r="J7732" s="10">
        <v>8.2332017504223697E-13</v>
      </c>
    </row>
    <row r="7733" spans="1:10">
      <c r="A7733">
        <v>7732</v>
      </c>
      <c r="B7733" t="s">
        <v>207</v>
      </c>
      <c r="C7733" t="b">
        <v>0</v>
      </c>
      <c r="D7733" t="s">
        <v>460</v>
      </c>
      <c r="E7733" t="s">
        <v>461</v>
      </c>
      <c r="F7733" t="s">
        <v>201</v>
      </c>
      <c r="G7733">
        <v>0.58872753920040299</v>
      </c>
      <c r="H7733">
        <v>3.9652841283924101E-2</v>
      </c>
      <c r="I7733">
        <v>14.8470455114419</v>
      </c>
      <c r="J7733" s="10">
        <v>7.3954574602299799E-50</v>
      </c>
    </row>
    <row r="7734" spans="1:10">
      <c r="A7734">
        <v>7733</v>
      </c>
      <c r="B7734" t="s">
        <v>207</v>
      </c>
      <c r="C7734" t="b">
        <v>0</v>
      </c>
      <c r="D7734" t="s">
        <v>460</v>
      </c>
      <c r="E7734" t="s">
        <v>461</v>
      </c>
      <c r="F7734" t="s">
        <v>202</v>
      </c>
      <c r="G7734" t="s">
        <v>140</v>
      </c>
      <c r="H7734">
        <v>0</v>
      </c>
      <c r="I7734" t="s">
        <v>140</v>
      </c>
      <c r="J7734" t="s">
        <v>140</v>
      </c>
    </row>
    <row r="7735" spans="1:10">
      <c r="A7735">
        <v>7734</v>
      </c>
      <c r="B7735" t="s">
        <v>207</v>
      </c>
      <c r="C7735" t="b">
        <v>0</v>
      </c>
      <c r="D7735" t="s">
        <v>460</v>
      </c>
      <c r="E7735" t="s">
        <v>461</v>
      </c>
      <c r="F7735" t="s">
        <v>203</v>
      </c>
      <c r="G7735">
        <v>0.18341736007321499</v>
      </c>
      <c r="H7735">
        <v>3.9826630013270699E-2</v>
      </c>
      <c r="I7735">
        <v>4.6053949332920698</v>
      </c>
      <c r="J7735" s="10">
        <v>4.1175427244476098E-6</v>
      </c>
    </row>
    <row r="7736" spans="1:10">
      <c r="A7736">
        <v>7735</v>
      </c>
      <c r="B7736" t="s">
        <v>207</v>
      </c>
      <c r="C7736" t="b">
        <v>0</v>
      </c>
      <c r="D7736" t="s">
        <v>460</v>
      </c>
      <c r="E7736" t="s">
        <v>461</v>
      </c>
      <c r="F7736" t="s">
        <v>204</v>
      </c>
      <c r="G7736">
        <v>1.2028630305099199</v>
      </c>
      <c r="H7736">
        <v>5.0635962931265599E-2</v>
      </c>
      <c r="I7736">
        <v>23.755113181963399</v>
      </c>
      <c r="J7736" s="10">
        <v>1.0873208367413099E-124</v>
      </c>
    </row>
    <row r="7737" spans="1:10">
      <c r="A7737">
        <v>7736</v>
      </c>
      <c r="B7737" t="s">
        <v>210</v>
      </c>
      <c r="C7737" t="b">
        <v>0</v>
      </c>
      <c r="D7737" t="s">
        <v>462</v>
      </c>
      <c r="E7737" t="s">
        <v>463</v>
      </c>
      <c r="F7737" t="s">
        <v>104</v>
      </c>
      <c r="G7737">
        <v>-3.5652409170690798E-2</v>
      </c>
      <c r="H7737">
        <v>6.73154669239739E-3</v>
      </c>
      <c r="I7737">
        <v>-5.2963175923531303</v>
      </c>
      <c r="J7737" s="10">
        <v>1.18447886446887E-7</v>
      </c>
    </row>
    <row r="7738" spans="1:10">
      <c r="A7738">
        <v>7737</v>
      </c>
      <c r="B7738" t="s">
        <v>210</v>
      </c>
      <c r="C7738" t="b">
        <v>0</v>
      </c>
      <c r="D7738" t="s">
        <v>462</v>
      </c>
      <c r="E7738" t="s">
        <v>463</v>
      </c>
      <c r="F7738" t="s">
        <v>105</v>
      </c>
      <c r="G7738">
        <v>0.85745935831245301</v>
      </c>
      <c r="H7738">
        <v>4.9912318254240098E-2</v>
      </c>
      <c r="I7738">
        <v>17.179313410064101</v>
      </c>
      <c r="J7738" s="10">
        <v>4.8798185797946303E-66</v>
      </c>
    </row>
    <row r="7739" spans="1:10">
      <c r="A7739">
        <v>7738</v>
      </c>
      <c r="B7739" t="s">
        <v>210</v>
      </c>
      <c r="C7739" t="b">
        <v>0</v>
      </c>
      <c r="D7739" t="s">
        <v>462</v>
      </c>
      <c r="E7739" t="s">
        <v>463</v>
      </c>
      <c r="F7739" t="s">
        <v>110</v>
      </c>
      <c r="G7739">
        <v>0.196934699033806</v>
      </c>
      <c r="H7739">
        <v>5.0116781401186701E-2</v>
      </c>
      <c r="I7739">
        <v>3.92951609277012</v>
      </c>
      <c r="J7739" s="10">
        <v>8.5182797881185694E-5</v>
      </c>
    </row>
    <row r="7740" spans="1:10">
      <c r="A7740">
        <v>7739</v>
      </c>
      <c r="B7740" t="s">
        <v>210</v>
      </c>
      <c r="C7740" t="b">
        <v>0</v>
      </c>
      <c r="D7740" t="s">
        <v>462</v>
      </c>
      <c r="E7740" t="s">
        <v>463</v>
      </c>
      <c r="F7740" t="s">
        <v>111</v>
      </c>
      <c r="G7740">
        <v>0.269656235670379</v>
      </c>
      <c r="H7740">
        <v>5.2092536404807002E-2</v>
      </c>
      <c r="I7740">
        <v>5.1764850452836804</v>
      </c>
      <c r="J7740" s="10">
        <v>2.26607138753399E-7</v>
      </c>
    </row>
    <row r="7741" spans="1:10">
      <c r="A7741">
        <v>7740</v>
      </c>
      <c r="B7741" t="s">
        <v>210</v>
      </c>
      <c r="C7741" t="b">
        <v>0</v>
      </c>
      <c r="D7741" t="s">
        <v>462</v>
      </c>
      <c r="E7741" t="s">
        <v>463</v>
      </c>
      <c r="F7741" t="s">
        <v>200</v>
      </c>
      <c r="G7741">
        <v>-0.28505473180950902</v>
      </c>
      <c r="H7741">
        <v>7.5758415194007903E-2</v>
      </c>
      <c r="I7741">
        <v>-3.7626807672721099</v>
      </c>
      <c r="J7741">
        <v>1.6821209213715101E-4</v>
      </c>
    </row>
    <row r="7742" spans="1:10">
      <c r="A7742">
        <v>7741</v>
      </c>
      <c r="B7742" t="s">
        <v>210</v>
      </c>
      <c r="C7742" t="b">
        <v>0</v>
      </c>
      <c r="D7742" t="s">
        <v>462</v>
      </c>
      <c r="E7742" t="s">
        <v>463</v>
      </c>
      <c r="F7742" t="s">
        <v>201</v>
      </c>
      <c r="G7742">
        <v>-0.15972479027139999</v>
      </c>
      <c r="H7742">
        <v>8.1267831035696098E-2</v>
      </c>
      <c r="I7742">
        <v>-1.9654122453599401</v>
      </c>
      <c r="J7742">
        <v>4.9369723768808799E-2</v>
      </c>
    </row>
    <row r="7743" spans="1:10">
      <c r="A7743">
        <v>7742</v>
      </c>
      <c r="B7743" t="s">
        <v>210</v>
      </c>
      <c r="C7743" t="b">
        <v>0</v>
      </c>
      <c r="D7743" t="s">
        <v>462</v>
      </c>
      <c r="E7743" t="s">
        <v>463</v>
      </c>
      <c r="F7743" t="s">
        <v>202</v>
      </c>
      <c r="G7743" t="s">
        <v>140</v>
      </c>
      <c r="H7743">
        <v>0</v>
      </c>
      <c r="I7743" t="s">
        <v>140</v>
      </c>
      <c r="J7743" t="s">
        <v>140</v>
      </c>
    </row>
    <row r="7744" spans="1:10">
      <c r="A7744">
        <v>7743</v>
      </c>
      <c r="B7744" t="s">
        <v>210</v>
      </c>
      <c r="C7744" t="b">
        <v>0</v>
      </c>
      <c r="D7744" t="s">
        <v>462</v>
      </c>
      <c r="E7744" t="s">
        <v>463</v>
      </c>
      <c r="F7744" t="s">
        <v>203</v>
      </c>
      <c r="G7744">
        <v>0.72386946561392795</v>
      </c>
      <c r="H7744">
        <v>7.57856672008142E-2</v>
      </c>
      <c r="I7744">
        <v>9.5515351695175301</v>
      </c>
      <c r="J7744" s="10">
        <v>1.30952017074501E-21</v>
      </c>
    </row>
    <row r="7745" spans="1:10">
      <c r="A7745">
        <v>7744</v>
      </c>
      <c r="B7745" t="s">
        <v>210</v>
      </c>
      <c r="C7745" t="b">
        <v>0</v>
      </c>
      <c r="D7745" t="s">
        <v>462</v>
      </c>
      <c r="E7745" t="s">
        <v>463</v>
      </c>
      <c r="F7745" t="s">
        <v>204</v>
      </c>
      <c r="G7745">
        <v>1.7337687545715901</v>
      </c>
      <c r="H7745">
        <v>8.6327784350609005E-2</v>
      </c>
      <c r="I7745">
        <v>20.083554415460402</v>
      </c>
      <c r="J7745" s="10">
        <v>1.6426945561805499E-89</v>
      </c>
    </row>
    <row r="7746" spans="1:10">
      <c r="A7746">
        <v>7745</v>
      </c>
      <c r="B7746" t="s">
        <v>144</v>
      </c>
      <c r="C7746" t="b">
        <v>0</v>
      </c>
      <c r="D7746" t="s">
        <v>464</v>
      </c>
      <c r="E7746" t="s">
        <v>465</v>
      </c>
      <c r="F7746" t="s">
        <v>104</v>
      </c>
      <c r="G7746">
        <v>-3.32690546745579E-3</v>
      </c>
      <c r="H7746">
        <v>4.24974035644567E-4</v>
      </c>
      <c r="I7746">
        <v>-7.8284911274868998</v>
      </c>
      <c r="J7746" s="10">
        <v>4.9796432741123303E-15</v>
      </c>
    </row>
    <row r="7747" spans="1:10">
      <c r="A7747">
        <v>7746</v>
      </c>
      <c r="B7747" t="s">
        <v>144</v>
      </c>
      <c r="C7747" t="b">
        <v>0</v>
      </c>
      <c r="D7747" t="s">
        <v>464</v>
      </c>
      <c r="E7747" t="s">
        <v>465</v>
      </c>
      <c r="F7747" t="s">
        <v>105</v>
      </c>
      <c r="G7747">
        <v>-2.1490411112931099E-2</v>
      </c>
      <c r="H7747">
        <v>2.9817782459880099E-3</v>
      </c>
      <c r="I7747">
        <v>-7.2072465958347198</v>
      </c>
      <c r="J7747" s="10">
        <v>5.7445387345646104E-13</v>
      </c>
    </row>
    <row r="7748" spans="1:10">
      <c r="A7748">
        <v>7747</v>
      </c>
      <c r="B7748" t="s">
        <v>144</v>
      </c>
      <c r="C7748" t="b">
        <v>0</v>
      </c>
      <c r="D7748" t="s">
        <v>464</v>
      </c>
      <c r="E7748" t="s">
        <v>465</v>
      </c>
      <c r="F7748" t="s">
        <v>107</v>
      </c>
      <c r="G7748">
        <v>1.56009680733281E-2</v>
      </c>
      <c r="H7748">
        <v>3.6228466737030802E-3</v>
      </c>
      <c r="I7748">
        <v>4.3062733475777097</v>
      </c>
      <c r="J7748" s="10">
        <v>1.6616603138578901E-5</v>
      </c>
    </row>
    <row r="7749" spans="1:10">
      <c r="A7749">
        <v>7748</v>
      </c>
      <c r="B7749" t="s">
        <v>144</v>
      </c>
      <c r="C7749" t="b">
        <v>0</v>
      </c>
      <c r="D7749" t="s">
        <v>464</v>
      </c>
      <c r="E7749" t="s">
        <v>465</v>
      </c>
      <c r="F7749" t="s">
        <v>108</v>
      </c>
      <c r="G7749">
        <v>3.8716810576003798E-2</v>
      </c>
      <c r="H7749">
        <v>4.6215252148291601E-3</v>
      </c>
      <c r="I7749">
        <v>8.3774963407691807</v>
      </c>
      <c r="J7749" s="10">
        <v>5.4667572821191302E-17</v>
      </c>
    </row>
    <row r="7750" spans="1:10">
      <c r="A7750">
        <v>7749</v>
      </c>
      <c r="B7750" t="s">
        <v>144</v>
      </c>
      <c r="C7750" t="b">
        <v>0</v>
      </c>
      <c r="D7750" t="s">
        <v>464</v>
      </c>
      <c r="E7750" t="s">
        <v>465</v>
      </c>
      <c r="F7750" t="s">
        <v>109</v>
      </c>
      <c r="G7750">
        <v>3.7622689239323E-2</v>
      </c>
      <c r="H7750">
        <v>5.0845040473967498E-3</v>
      </c>
      <c r="I7750">
        <v>7.3994806353995797</v>
      </c>
      <c r="J7750" s="10">
        <v>1.3765008761989199E-13</v>
      </c>
    </row>
    <row r="7751" spans="1:10">
      <c r="A7751">
        <v>7750</v>
      </c>
      <c r="B7751" t="s">
        <v>144</v>
      </c>
      <c r="C7751" t="b">
        <v>0</v>
      </c>
      <c r="D7751" t="s">
        <v>464</v>
      </c>
      <c r="E7751" t="s">
        <v>465</v>
      </c>
      <c r="F7751" t="s">
        <v>110</v>
      </c>
      <c r="G7751">
        <v>8.5460145527139805E-2</v>
      </c>
      <c r="H7751">
        <v>4.2412534250214099E-3</v>
      </c>
      <c r="I7751">
        <v>20.1497380521911</v>
      </c>
      <c r="J7751" s="10">
        <v>3.8836698831500699E-90</v>
      </c>
    </row>
    <row r="7752" spans="1:10">
      <c r="A7752">
        <v>7751</v>
      </c>
      <c r="B7752" t="s">
        <v>144</v>
      </c>
      <c r="C7752" t="b">
        <v>0</v>
      </c>
      <c r="D7752" t="s">
        <v>464</v>
      </c>
      <c r="E7752" t="s">
        <v>465</v>
      </c>
      <c r="F7752" t="s">
        <v>111</v>
      </c>
      <c r="G7752">
        <v>0.103774845222585</v>
      </c>
      <c r="H7752">
        <v>4.17438850723991E-3</v>
      </c>
      <c r="I7752">
        <v>24.859891464965798</v>
      </c>
      <c r="J7752" s="10">
        <v>4.6600039197357903E-136</v>
      </c>
    </row>
    <row r="7753" spans="1:10">
      <c r="A7753">
        <v>7752</v>
      </c>
      <c r="B7753" t="s">
        <v>147</v>
      </c>
      <c r="C7753" t="b">
        <v>0</v>
      </c>
      <c r="D7753" t="s">
        <v>464</v>
      </c>
      <c r="E7753" t="s">
        <v>466</v>
      </c>
      <c r="F7753" t="s">
        <v>104</v>
      </c>
      <c r="G7753">
        <v>-1.9781379892392101E-3</v>
      </c>
      <c r="H7753">
        <v>3.7755417764483298E-4</v>
      </c>
      <c r="I7753">
        <v>-5.2393486984536901</v>
      </c>
      <c r="J7753" s="10">
        <v>1.6141532868943399E-7</v>
      </c>
    </row>
    <row r="7754" spans="1:10">
      <c r="A7754">
        <v>7753</v>
      </c>
      <c r="B7754" t="s">
        <v>147</v>
      </c>
      <c r="C7754" t="b">
        <v>0</v>
      </c>
      <c r="D7754" t="s">
        <v>464</v>
      </c>
      <c r="E7754" t="s">
        <v>466</v>
      </c>
      <c r="F7754" t="s">
        <v>105</v>
      </c>
      <c r="G7754">
        <v>-1.3830230323344E-2</v>
      </c>
      <c r="H7754">
        <v>2.67716712814144E-3</v>
      </c>
      <c r="I7754">
        <v>-5.1659943744136996</v>
      </c>
      <c r="J7754" s="10">
        <v>2.3954488029127902E-7</v>
      </c>
    </row>
    <row r="7755" spans="1:10">
      <c r="A7755">
        <v>7754</v>
      </c>
      <c r="B7755" t="s">
        <v>147</v>
      </c>
      <c r="C7755" t="b">
        <v>0</v>
      </c>
      <c r="D7755" t="s">
        <v>464</v>
      </c>
      <c r="E7755" t="s">
        <v>466</v>
      </c>
      <c r="F7755" t="s">
        <v>107</v>
      </c>
      <c r="G7755">
        <v>1.90205826523644E-2</v>
      </c>
      <c r="H7755">
        <v>3.3809081208454402E-3</v>
      </c>
      <c r="I7755">
        <v>5.6258797851057896</v>
      </c>
      <c r="J7755" s="10">
        <v>1.84973986584773E-8</v>
      </c>
    </row>
    <row r="7756" spans="1:10">
      <c r="A7756">
        <v>7755</v>
      </c>
      <c r="B7756" t="s">
        <v>147</v>
      </c>
      <c r="C7756" t="b">
        <v>0</v>
      </c>
      <c r="D7756" t="s">
        <v>464</v>
      </c>
      <c r="E7756" t="s">
        <v>466</v>
      </c>
      <c r="F7756" t="s">
        <v>108</v>
      </c>
      <c r="G7756">
        <v>3.0915192505596101E-2</v>
      </c>
      <c r="H7756">
        <v>3.7575087322709901E-3</v>
      </c>
      <c r="I7756">
        <v>8.2275770219997106</v>
      </c>
      <c r="J7756" s="10">
        <v>1.9292196099881599E-16</v>
      </c>
    </row>
    <row r="7757" spans="1:10">
      <c r="A7757">
        <v>7756</v>
      </c>
      <c r="B7757" t="s">
        <v>147</v>
      </c>
      <c r="C7757" t="b">
        <v>0</v>
      </c>
      <c r="D7757" t="s">
        <v>464</v>
      </c>
      <c r="E7757" t="s">
        <v>466</v>
      </c>
      <c r="F7757" t="s">
        <v>109</v>
      </c>
      <c r="G7757">
        <v>1.36338643849427E-2</v>
      </c>
      <c r="H7757">
        <v>4.0507940228467704E-3</v>
      </c>
      <c r="I7757">
        <v>3.36572640031725</v>
      </c>
      <c r="J7757">
        <v>7.6366286838605905E-4</v>
      </c>
    </row>
    <row r="7758" spans="1:10">
      <c r="A7758">
        <v>7757</v>
      </c>
      <c r="B7758" t="s">
        <v>147</v>
      </c>
      <c r="C7758" t="b">
        <v>0</v>
      </c>
      <c r="D7758" t="s">
        <v>464</v>
      </c>
      <c r="E7758" t="s">
        <v>466</v>
      </c>
      <c r="F7758" t="s">
        <v>110</v>
      </c>
      <c r="G7758">
        <v>2.0934677410047599E-2</v>
      </c>
      <c r="H7758">
        <v>3.6085438233752201E-3</v>
      </c>
      <c r="I7758">
        <v>5.8014197512132704</v>
      </c>
      <c r="J7758" s="10">
        <v>6.5920040665735802E-9</v>
      </c>
    </row>
    <row r="7759" spans="1:10">
      <c r="A7759">
        <v>7758</v>
      </c>
      <c r="B7759" t="s">
        <v>147</v>
      </c>
      <c r="C7759" t="b">
        <v>0</v>
      </c>
      <c r="D7759" t="s">
        <v>464</v>
      </c>
      <c r="E7759" t="s">
        <v>466</v>
      </c>
      <c r="F7759" t="s">
        <v>111</v>
      </c>
      <c r="G7759">
        <v>1.17339230254209E-2</v>
      </c>
      <c r="H7759">
        <v>3.8411538439061099E-3</v>
      </c>
      <c r="I7759">
        <v>3.0547912169767701</v>
      </c>
      <c r="J7759">
        <v>2.2526656503166699E-3</v>
      </c>
    </row>
    <row r="7760" spans="1:10">
      <c r="A7760">
        <v>7759</v>
      </c>
      <c r="B7760" t="s">
        <v>150</v>
      </c>
      <c r="C7760" t="b">
        <v>0</v>
      </c>
      <c r="D7760" t="s">
        <v>467</v>
      </c>
      <c r="E7760" t="s">
        <v>468</v>
      </c>
      <c r="F7760" t="s">
        <v>104</v>
      </c>
      <c r="G7760">
        <v>-1.6369345874624301E-3</v>
      </c>
      <c r="H7760">
        <v>1.0027325131948799E-3</v>
      </c>
      <c r="I7760">
        <v>-1.6324738311784399</v>
      </c>
      <c r="J7760">
        <v>0.102596673483752</v>
      </c>
    </row>
    <row r="7761" spans="1:10">
      <c r="A7761">
        <v>7760</v>
      </c>
      <c r="B7761" t="s">
        <v>150</v>
      </c>
      <c r="C7761" t="b">
        <v>0</v>
      </c>
      <c r="D7761" t="s">
        <v>467</v>
      </c>
      <c r="E7761" t="s">
        <v>468</v>
      </c>
      <c r="F7761" t="s">
        <v>105</v>
      </c>
      <c r="G7761">
        <v>-1.37721721451623E-2</v>
      </c>
      <c r="H7761">
        <v>8.0157070342789499E-3</v>
      </c>
      <c r="I7761">
        <v>-1.7181481416755799</v>
      </c>
      <c r="J7761">
        <v>8.5786278875234601E-2</v>
      </c>
    </row>
    <row r="7762" spans="1:10">
      <c r="A7762">
        <v>7761</v>
      </c>
      <c r="B7762" t="s">
        <v>150</v>
      </c>
      <c r="C7762" t="b">
        <v>0</v>
      </c>
      <c r="D7762" t="s">
        <v>467</v>
      </c>
      <c r="E7762" t="s">
        <v>468</v>
      </c>
      <c r="F7762" t="s">
        <v>110</v>
      </c>
      <c r="G7762">
        <v>-7.3210447456154596E-3</v>
      </c>
      <c r="H7762">
        <v>9.0555374234989692E-3</v>
      </c>
      <c r="I7762">
        <v>-0.80846054775473297</v>
      </c>
      <c r="J7762">
        <v>0.41883587270394201</v>
      </c>
    </row>
    <row r="7763" spans="1:10">
      <c r="A7763">
        <v>7762</v>
      </c>
      <c r="B7763" t="s">
        <v>150</v>
      </c>
      <c r="C7763" t="b">
        <v>0</v>
      </c>
      <c r="D7763" t="s">
        <v>467</v>
      </c>
      <c r="E7763" t="s">
        <v>468</v>
      </c>
      <c r="F7763" t="s">
        <v>111</v>
      </c>
      <c r="G7763">
        <v>1.57212215006069E-2</v>
      </c>
      <c r="H7763">
        <v>9.5893712332487807E-3</v>
      </c>
      <c r="I7763">
        <v>1.6394423699123699</v>
      </c>
      <c r="J7763">
        <v>0.101138114357941</v>
      </c>
    </row>
    <row r="7764" spans="1:10">
      <c r="A7764">
        <v>7763</v>
      </c>
      <c r="B7764" t="s">
        <v>153</v>
      </c>
      <c r="C7764" t="b">
        <v>0</v>
      </c>
      <c r="D7764" t="s">
        <v>467</v>
      </c>
      <c r="E7764" t="s">
        <v>469</v>
      </c>
      <c r="F7764" t="s">
        <v>104</v>
      </c>
      <c r="G7764">
        <v>-4.8682959084798104E-3</v>
      </c>
      <c r="H7764">
        <v>1.20477258462487E-3</v>
      </c>
      <c r="I7764">
        <v>-4.04084220591362</v>
      </c>
      <c r="J7764" s="10">
        <v>5.3535076790116097E-5</v>
      </c>
    </row>
    <row r="7765" spans="1:10">
      <c r="A7765">
        <v>7764</v>
      </c>
      <c r="B7765" t="s">
        <v>153</v>
      </c>
      <c r="C7765" t="b">
        <v>0</v>
      </c>
      <c r="D7765" t="s">
        <v>467</v>
      </c>
      <c r="E7765" t="s">
        <v>469</v>
      </c>
      <c r="F7765" t="s">
        <v>105</v>
      </c>
      <c r="G7765">
        <v>-2.5070871002095999E-2</v>
      </c>
      <c r="H7765">
        <v>8.7971796413096898E-3</v>
      </c>
      <c r="I7765">
        <v>-2.8498759857498501</v>
      </c>
      <c r="J7765">
        <v>4.3798104960070597E-3</v>
      </c>
    </row>
    <row r="7766" spans="1:10">
      <c r="A7766">
        <v>7765</v>
      </c>
      <c r="B7766" t="s">
        <v>153</v>
      </c>
      <c r="C7766" t="b">
        <v>0</v>
      </c>
      <c r="D7766" t="s">
        <v>467</v>
      </c>
      <c r="E7766" t="s">
        <v>469</v>
      </c>
      <c r="F7766" t="s">
        <v>110</v>
      </c>
      <c r="G7766">
        <v>5.8873729609789802E-2</v>
      </c>
      <c r="H7766">
        <v>1.15512300302735E-2</v>
      </c>
      <c r="I7766">
        <v>5.0967498227888601</v>
      </c>
      <c r="J7766" s="10">
        <v>3.4989398850368997E-7</v>
      </c>
    </row>
    <row r="7767" spans="1:10">
      <c r="A7767">
        <v>7766</v>
      </c>
      <c r="B7767" t="s">
        <v>153</v>
      </c>
      <c r="C7767" t="b">
        <v>0</v>
      </c>
      <c r="D7767" t="s">
        <v>467</v>
      </c>
      <c r="E7767" t="s">
        <v>469</v>
      </c>
      <c r="F7767" t="s">
        <v>111</v>
      </c>
      <c r="G7767">
        <v>9.9919189477546702E-2</v>
      </c>
      <c r="H7767">
        <v>1.1110574224413699E-2</v>
      </c>
      <c r="I7767">
        <v>8.9931616007739805</v>
      </c>
      <c r="J7767" s="10">
        <v>2.6961633195490101E-19</v>
      </c>
    </row>
    <row r="7768" spans="1:10">
      <c r="A7768">
        <v>7767</v>
      </c>
      <c r="B7768" t="s">
        <v>155</v>
      </c>
      <c r="C7768" t="b">
        <v>0</v>
      </c>
      <c r="D7768" t="s">
        <v>464</v>
      </c>
      <c r="E7768" t="s">
        <v>470</v>
      </c>
      <c r="F7768" t="s">
        <v>104</v>
      </c>
      <c r="G7768">
        <v>-2.8346556003721701E-3</v>
      </c>
      <c r="H7768">
        <v>4.1944262169525898E-4</v>
      </c>
      <c r="I7768">
        <v>-6.7581486805402804</v>
      </c>
      <c r="J7768" s="10">
        <v>1.40406796046221E-11</v>
      </c>
    </row>
    <row r="7769" spans="1:10">
      <c r="A7769">
        <v>7768</v>
      </c>
      <c r="B7769" t="s">
        <v>155</v>
      </c>
      <c r="C7769" t="b">
        <v>0</v>
      </c>
      <c r="D7769" t="s">
        <v>464</v>
      </c>
      <c r="E7769" t="s">
        <v>470</v>
      </c>
      <c r="F7769" t="s">
        <v>105</v>
      </c>
      <c r="G7769">
        <v>-4.0113698957635197E-2</v>
      </c>
      <c r="H7769">
        <v>3.0337478329273402E-3</v>
      </c>
      <c r="I7769">
        <v>-13.2224895300307</v>
      </c>
      <c r="J7769" s="10">
        <v>6.9438752406145703E-40</v>
      </c>
    </row>
    <row r="7770" spans="1:10">
      <c r="A7770">
        <v>7769</v>
      </c>
      <c r="B7770" t="s">
        <v>155</v>
      </c>
      <c r="C7770" t="b">
        <v>0</v>
      </c>
      <c r="D7770" t="s">
        <v>464</v>
      </c>
      <c r="E7770" t="s">
        <v>470</v>
      </c>
      <c r="F7770" t="s">
        <v>107</v>
      </c>
      <c r="G7770">
        <v>1.0426886980108799E-2</v>
      </c>
      <c r="H7770">
        <v>3.6316052392979699E-3</v>
      </c>
      <c r="I7770">
        <v>2.8711509905532799</v>
      </c>
      <c r="J7770">
        <v>4.0905230533486402E-3</v>
      </c>
    </row>
    <row r="7771" spans="1:10">
      <c r="A7771">
        <v>7770</v>
      </c>
      <c r="B7771" t="s">
        <v>155</v>
      </c>
      <c r="C7771" t="b">
        <v>0</v>
      </c>
      <c r="D7771" t="s">
        <v>464</v>
      </c>
      <c r="E7771" t="s">
        <v>470</v>
      </c>
      <c r="F7771" t="s">
        <v>108</v>
      </c>
      <c r="G7771">
        <v>2.50631053802212E-2</v>
      </c>
      <c r="H7771">
        <v>4.3725066576743698E-3</v>
      </c>
      <c r="I7771">
        <v>5.7319764936736997</v>
      </c>
      <c r="J7771" s="10">
        <v>9.9506065601532801E-9</v>
      </c>
    </row>
    <row r="7772" spans="1:10">
      <c r="A7772">
        <v>7771</v>
      </c>
      <c r="B7772" t="s">
        <v>155</v>
      </c>
      <c r="C7772" t="b">
        <v>0</v>
      </c>
      <c r="D7772" t="s">
        <v>464</v>
      </c>
      <c r="E7772" t="s">
        <v>470</v>
      </c>
      <c r="F7772" t="s">
        <v>109</v>
      </c>
      <c r="G7772">
        <v>1.4866526213719601E-2</v>
      </c>
      <c r="H7772">
        <v>4.4395567449010001E-3</v>
      </c>
      <c r="I7772">
        <v>3.3486510180986899</v>
      </c>
      <c r="J7772">
        <v>8.12312082822414E-4</v>
      </c>
    </row>
    <row r="7773" spans="1:10">
      <c r="A7773">
        <v>7772</v>
      </c>
      <c r="B7773" t="s">
        <v>155</v>
      </c>
      <c r="C7773" t="b">
        <v>0</v>
      </c>
      <c r="D7773" t="s">
        <v>464</v>
      </c>
      <c r="E7773" t="s">
        <v>470</v>
      </c>
      <c r="F7773" t="s">
        <v>110</v>
      </c>
      <c r="G7773">
        <v>2.8263407533151201E-2</v>
      </c>
      <c r="H7773">
        <v>4.0421571621331301E-3</v>
      </c>
      <c r="I7773">
        <v>6.9921594830409699</v>
      </c>
      <c r="J7773" s="10">
        <v>2.721054052545E-12</v>
      </c>
    </row>
    <row r="7774" spans="1:10">
      <c r="A7774">
        <v>7773</v>
      </c>
      <c r="B7774" t="s">
        <v>155</v>
      </c>
      <c r="C7774" t="b">
        <v>0</v>
      </c>
      <c r="D7774" t="s">
        <v>464</v>
      </c>
      <c r="E7774" t="s">
        <v>470</v>
      </c>
      <c r="F7774" t="s">
        <v>111</v>
      </c>
      <c r="G7774">
        <v>4.3585485566934997E-3</v>
      </c>
      <c r="H7774">
        <v>4.1676004580070104E-3</v>
      </c>
      <c r="I7774">
        <v>1.0458172755787201</v>
      </c>
      <c r="J7774">
        <v>0.29564752896558699</v>
      </c>
    </row>
    <row r="7775" spans="1:10">
      <c r="A7775">
        <v>7774</v>
      </c>
      <c r="B7775" t="s">
        <v>157</v>
      </c>
      <c r="C7775" t="b">
        <v>0</v>
      </c>
      <c r="D7775" t="s">
        <v>467</v>
      </c>
      <c r="E7775" t="s">
        <v>471</v>
      </c>
      <c r="F7775" t="s">
        <v>104</v>
      </c>
      <c r="G7775">
        <v>-1.32692774858083E-3</v>
      </c>
      <c r="H7775">
        <v>1.1368425425234399E-3</v>
      </c>
      <c r="I7775">
        <v>-1.16720451509095</v>
      </c>
      <c r="J7775">
        <v>0.24314494235023201</v>
      </c>
    </row>
    <row r="7776" spans="1:10">
      <c r="A7776">
        <v>7775</v>
      </c>
      <c r="B7776" t="s">
        <v>157</v>
      </c>
      <c r="C7776" t="b">
        <v>0</v>
      </c>
      <c r="D7776" t="s">
        <v>467</v>
      </c>
      <c r="E7776" t="s">
        <v>471</v>
      </c>
      <c r="F7776" t="s">
        <v>105</v>
      </c>
      <c r="G7776">
        <v>-3.5191593014181198E-2</v>
      </c>
      <c r="H7776">
        <v>8.6624344868597297E-3</v>
      </c>
      <c r="I7776">
        <v>-4.0625522845297404</v>
      </c>
      <c r="J7776" s="10">
        <v>4.87673833123486E-5</v>
      </c>
    </row>
    <row r="7777" spans="1:10">
      <c r="A7777">
        <v>7776</v>
      </c>
      <c r="B7777" t="s">
        <v>157</v>
      </c>
      <c r="C7777" t="b">
        <v>0</v>
      </c>
      <c r="D7777" t="s">
        <v>467</v>
      </c>
      <c r="E7777" t="s">
        <v>471</v>
      </c>
      <c r="F7777" t="s">
        <v>110</v>
      </c>
      <c r="G7777">
        <v>3.0052947017370699E-2</v>
      </c>
      <c r="H7777">
        <v>9.7170370008605299E-3</v>
      </c>
      <c r="I7777">
        <v>3.0928097746987402</v>
      </c>
      <c r="J7777">
        <v>1.98607734558689E-3</v>
      </c>
    </row>
    <row r="7778" spans="1:10">
      <c r="A7778">
        <v>7777</v>
      </c>
      <c r="B7778" t="s">
        <v>157</v>
      </c>
      <c r="C7778" t="b">
        <v>0</v>
      </c>
      <c r="D7778" t="s">
        <v>467</v>
      </c>
      <c r="E7778" t="s">
        <v>471</v>
      </c>
      <c r="F7778" t="s">
        <v>111</v>
      </c>
      <c r="G7778">
        <v>-1.9137059152368401E-2</v>
      </c>
      <c r="H7778">
        <v>1.04610499303952E-2</v>
      </c>
      <c r="I7778">
        <v>-1.82936314038273</v>
      </c>
      <c r="J7778">
        <v>6.7363568729072107E-2</v>
      </c>
    </row>
    <row r="7779" spans="1:10">
      <c r="A7779">
        <v>7778</v>
      </c>
      <c r="B7779" t="s">
        <v>159</v>
      </c>
      <c r="C7779" t="b">
        <v>0</v>
      </c>
      <c r="D7779" t="s">
        <v>464</v>
      </c>
      <c r="E7779" t="s">
        <v>472</v>
      </c>
      <c r="F7779" t="s">
        <v>104</v>
      </c>
      <c r="G7779">
        <v>-2.4904970072655601E-3</v>
      </c>
      <c r="H7779">
        <v>3.9559796354872499E-4</v>
      </c>
      <c r="I7779">
        <v>-6.2955253483219904</v>
      </c>
      <c r="J7779" s="10">
        <v>3.0736079095618601E-10</v>
      </c>
    </row>
    <row r="7780" spans="1:10">
      <c r="A7780">
        <v>7779</v>
      </c>
      <c r="B7780" t="s">
        <v>159</v>
      </c>
      <c r="C7780" t="b">
        <v>0</v>
      </c>
      <c r="D7780" t="s">
        <v>464</v>
      </c>
      <c r="E7780" t="s">
        <v>472</v>
      </c>
      <c r="F7780" t="s">
        <v>105</v>
      </c>
      <c r="G7780">
        <v>-3.2374287295557497E-2</v>
      </c>
      <c r="H7780">
        <v>3.0823959495744199E-3</v>
      </c>
      <c r="I7780">
        <v>-10.502961924806399</v>
      </c>
      <c r="J7780" s="10">
        <v>8.5785740900370205E-26</v>
      </c>
    </row>
    <row r="7781" spans="1:10">
      <c r="A7781">
        <v>7780</v>
      </c>
      <c r="B7781" t="s">
        <v>159</v>
      </c>
      <c r="C7781" t="b">
        <v>0</v>
      </c>
      <c r="D7781" t="s">
        <v>464</v>
      </c>
      <c r="E7781" t="s">
        <v>472</v>
      </c>
      <c r="F7781" t="s">
        <v>107</v>
      </c>
      <c r="G7781">
        <v>3.43995951257609E-2</v>
      </c>
      <c r="H7781">
        <v>3.8649824248689199E-3</v>
      </c>
      <c r="I7781">
        <v>8.9003238163308307</v>
      </c>
      <c r="J7781" s="10">
        <v>5.6396341601524303E-19</v>
      </c>
    </row>
    <row r="7782" spans="1:10">
      <c r="A7782">
        <v>7781</v>
      </c>
      <c r="B7782" t="s">
        <v>159</v>
      </c>
      <c r="C7782" t="b">
        <v>0</v>
      </c>
      <c r="D7782" t="s">
        <v>464</v>
      </c>
      <c r="E7782" t="s">
        <v>472</v>
      </c>
      <c r="F7782" t="s">
        <v>108</v>
      </c>
      <c r="G7782">
        <v>4.6378960693934497E-2</v>
      </c>
      <c r="H7782">
        <v>4.1498199663268101E-3</v>
      </c>
      <c r="I7782">
        <v>11.176138018099801</v>
      </c>
      <c r="J7782" s="10">
        <v>5.5059405979013698E-29</v>
      </c>
    </row>
    <row r="7783" spans="1:10">
      <c r="A7783">
        <v>7782</v>
      </c>
      <c r="B7783" t="s">
        <v>159</v>
      </c>
      <c r="C7783" t="b">
        <v>0</v>
      </c>
      <c r="D7783" t="s">
        <v>464</v>
      </c>
      <c r="E7783" t="s">
        <v>472</v>
      </c>
      <c r="F7783" t="s">
        <v>109</v>
      </c>
      <c r="G7783">
        <v>6.1101534750847397E-2</v>
      </c>
      <c r="H7783">
        <v>4.7627973700938003E-3</v>
      </c>
      <c r="I7783">
        <v>12.828917546337699</v>
      </c>
      <c r="J7783" s="10">
        <v>1.1921484087585601E-37</v>
      </c>
    </row>
    <row r="7784" spans="1:10">
      <c r="A7784">
        <v>7783</v>
      </c>
      <c r="B7784" t="s">
        <v>159</v>
      </c>
      <c r="C7784" t="b">
        <v>0</v>
      </c>
      <c r="D7784" t="s">
        <v>464</v>
      </c>
      <c r="E7784" t="s">
        <v>472</v>
      </c>
      <c r="F7784" t="s">
        <v>110</v>
      </c>
      <c r="G7784">
        <v>5.6468698439927301E-2</v>
      </c>
      <c r="H7784">
        <v>3.8246811400896299E-3</v>
      </c>
      <c r="I7784">
        <v>14.764289197348401</v>
      </c>
      <c r="J7784" s="10">
        <v>2.73656170478551E-49</v>
      </c>
    </row>
    <row r="7785" spans="1:10">
      <c r="A7785">
        <v>7784</v>
      </c>
      <c r="B7785" t="s">
        <v>159</v>
      </c>
      <c r="C7785" t="b">
        <v>0</v>
      </c>
      <c r="D7785" t="s">
        <v>464</v>
      </c>
      <c r="E7785" t="s">
        <v>472</v>
      </c>
      <c r="F7785" t="s">
        <v>111</v>
      </c>
      <c r="G7785">
        <v>5.9393356112694098E-2</v>
      </c>
      <c r="H7785">
        <v>3.7641332989106001E-3</v>
      </c>
      <c r="I7785">
        <v>15.778760048132099</v>
      </c>
      <c r="J7785" s="10">
        <v>4.9286237194787099E-56</v>
      </c>
    </row>
    <row r="7786" spans="1:10">
      <c r="A7786">
        <v>7785</v>
      </c>
      <c r="B7786" t="s">
        <v>161</v>
      </c>
      <c r="C7786" t="b">
        <v>0</v>
      </c>
      <c r="D7786" t="s">
        <v>467</v>
      </c>
      <c r="E7786" t="s">
        <v>473</v>
      </c>
      <c r="F7786" t="s">
        <v>104</v>
      </c>
      <c r="G7786">
        <v>-2.9439662041389901E-3</v>
      </c>
      <c r="H7786">
        <v>1.52319347779668E-3</v>
      </c>
      <c r="I7786">
        <v>-1.93275919773336</v>
      </c>
      <c r="J7786">
        <v>5.32937307710026E-2</v>
      </c>
    </row>
    <row r="7787" spans="1:10">
      <c r="A7787">
        <v>7786</v>
      </c>
      <c r="B7787" t="s">
        <v>161</v>
      </c>
      <c r="C7787" t="b">
        <v>0</v>
      </c>
      <c r="D7787" t="s">
        <v>467</v>
      </c>
      <c r="E7787" t="s">
        <v>473</v>
      </c>
      <c r="F7787" t="s">
        <v>105</v>
      </c>
      <c r="G7787">
        <v>-1.3229905233669599E-2</v>
      </c>
      <c r="H7787">
        <v>1.07580882468673E-2</v>
      </c>
      <c r="I7787">
        <v>-1.2297635908984199</v>
      </c>
      <c r="J7787">
        <v>0.21881422870414699</v>
      </c>
    </row>
    <row r="7788" spans="1:10">
      <c r="A7788">
        <v>7787</v>
      </c>
      <c r="B7788" t="s">
        <v>161</v>
      </c>
      <c r="C7788" t="b">
        <v>0</v>
      </c>
      <c r="D7788" t="s">
        <v>467</v>
      </c>
      <c r="E7788" t="s">
        <v>473</v>
      </c>
      <c r="F7788" t="s">
        <v>110</v>
      </c>
      <c r="G7788">
        <v>3.5893766138243799E-2</v>
      </c>
      <c r="H7788">
        <v>1.2436464247937999E-2</v>
      </c>
      <c r="I7788">
        <v>2.8861712961700499</v>
      </c>
      <c r="J7788">
        <v>3.9078439599131102E-3</v>
      </c>
    </row>
    <row r="7789" spans="1:10">
      <c r="A7789">
        <v>7788</v>
      </c>
      <c r="B7789" t="s">
        <v>161</v>
      </c>
      <c r="C7789" t="b">
        <v>0</v>
      </c>
      <c r="D7789" t="s">
        <v>467</v>
      </c>
      <c r="E7789" t="s">
        <v>473</v>
      </c>
      <c r="F7789" t="s">
        <v>111</v>
      </c>
      <c r="G7789">
        <v>5.2532209861396902E-2</v>
      </c>
      <c r="H7789">
        <v>1.2682568071368401E-2</v>
      </c>
      <c r="I7789">
        <v>4.1420798663002198</v>
      </c>
      <c r="J7789" s="10">
        <v>3.4696681284098399E-5</v>
      </c>
    </row>
    <row r="7790" spans="1:10">
      <c r="A7790">
        <v>7789</v>
      </c>
      <c r="B7790" t="s">
        <v>163</v>
      </c>
      <c r="C7790" t="b">
        <v>0</v>
      </c>
      <c r="D7790" t="s">
        <v>464</v>
      </c>
      <c r="E7790" t="s">
        <v>474</v>
      </c>
      <c r="F7790" t="s">
        <v>104</v>
      </c>
      <c r="G7790">
        <v>-2.9982185050931001E-3</v>
      </c>
      <c r="H7790">
        <v>4.0909526058832398E-4</v>
      </c>
      <c r="I7790">
        <v>-7.3289006105358698</v>
      </c>
      <c r="J7790" s="10">
        <v>2.33487602285199E-13</v>
      </c>
    </row>
    <row r="7791" spans="1:10">
      <c r="A7791">
        <v>7790</v>
      </c>
      <c r="B7791" t="s">
        <v>163</v>
      </c>
      <c r="C7791" t="b">
        <v>0</v>
      </c>
      <c r="D7791" t="s">
        <v>464</v>
      </c>
      <c r="E7791" t="s">
        <v>474</v>
      </c>
      <c r="F7791" t="s">
        <v>105</v>
      </c>
      <c r="G7791">
        <v>-2.5223944406108201E-2</v>
      </c>
      <c r="H7791">
        <v>2.9590069405990701E-3</v>
      </c>
      <c r="I7791">
        <v>-8.5244627378269797</v>
      </c>
      <c r="J7791" s="10">
        <v>1.5525150232165001E-17</v>
      </c>
    </row>
    <row r="7792" spans="1:10">
      <c r="A7792">
        <v>7791</v>
      </c>
      <c r="B7792" t="s">
        <v>163</v>
      </c>
      <c r="C7792" t="b">
        <v>0</v>
      </c>
      <c r="D7792" t="s">
        <v>464</v>
      </c>
      <c r="E7792" t="s">
        <v>474</v>
      </c>
      <c r="F7792" t="s">
        <v>107</v>
      </c>
      <c r="G7792">
        <v>1.9179243176200799E-2</v>
      </c>
      <c r="H7792">
        <v>3.5938865574260798E-3</v>
      </c>
      <c r="I7792">
        <v>5.3366300994032798</v>
      </c>
      <c r="J7792" s="10">
        <v>9.4859841157034796E-8</v>
      </c>
    </row>
    <row r="7793" spans="1:10">
      <c r="A7793">
        <v>7792</v>
      </c>
      <c r="B7793" t="s">
        <v>163</v>
      </c>
      <c r="C7793" t="b">
        <v>0</v>
      </c>
      <c r="D7793" t="s">
        <v>464</v>
      </c>
      <c r="E7793" t="s">
        <v>474</v>
      </c>
      <c r="F7793" t="s">
        <v>108</v>
      </c>
      <c r="G7793">
        <v>3.5255581040988797E-2</v>
      </c>
      <c r="H7793">
        <v>4.2600014384883197E-3</v>
      </c>
      <c r="I7793">
        <v>8.2759551962732107</v>
      </c>
      <c r="J7793" s="10">
        <v>1.2870750326895201E-16</v>
      </c>
    </row>
    <row r="7794" spans="1:10">
      <c r="A7794">
        <v>7793</v>
      </c>
      <c r="B7794" t="s">
        <v>163</v>
      </c>
      <c r="C7794" t="b">
        <v>0</v>
      </c>
      <c r="D7794" t="s">
        <v>464</v>
      </c>
      <c r="E7794" t="s">
        <v>474</v>
      </c>
      <c r="F7794" t="s">
        <v>109</v>
      </c>
      <c r="G7794">
        <v>4.0764065220584803E-2</v>
      </c>
      <c r="H7794">
        <v>4.7432540531065796E-3</v>
      </c>
      <c r="I7794">
        <v>8.5941138223212992</v>
      </c>
      <c r="J7794" s="10">
        <v>8.4886867632491901E-18</v>
      </c>
    </row>
    <row r="7795" spans="1:10">
      <c r="A7795">
        <v>7794</v>
      </c>
      <c r="B7795" t="s">
        <v>163</v>
      </c>
      <c r="C7795" t="b">
        <v>0</v>
      </c>
      <c r="D7795" t="s">
        <v>464</v>
      </c>
      <c r="E7795" t="s">
        <v>474</v>
      </c>
      <c r="F7795" t="s">
        <v>110</v>
      </c>
      <c r="G7795">
        <v>5.8166375970337102E-2</v>
      </c>
      <c r="H7795">
        <v>3.9120343056443102E-3</v>
      </c>
      <c r="I7795">
        <v>14.868575126351599</v>
      </c>
      <c r="J7795" s="10">
        <v>5.8375258291421801E-50</v>
      </c>
    </row>
    <row r="7796" spans="1:10">
      <c r="A7796">
        <v>7795</v>
      </c>
      <c r="B7796" t="s">
        <v>163</v>
      </c>
      <c r="C7796" t="b">
        <v>0</v>
      </c>
      <c r="D7796" t="s">
        <v>464</v>
      </c>
      <c r="E7796" t="s">
        <v>474</v>
      </c>
      <c r="F7796" t="s">
        <v>111</v>
      </c>
      <c r="G7796">
        <v>6.1867470030757002E-2</v>
      </c>
      <c r="H7796">
        <v>3.8887251316847699E-3</v>
      </c>
      <c r="I7796">
        <v>15.9094479387782</v>
      </c>
      <c r="J7796" s="10">
        <v>6.2262423602791603E-57</v>
      </c>
    </row>
    <row r="7797" spans="1:10">
      <c r="A7797">
        <v>7796</v>
      </c>
      <c r="B7797" t="s">
        <v>165</v>
      </c>
      <c r="C7797" t="b">
        <v>0</v>
      </c>
      <c r="D7797" t="s">
        <v>467</v>
      </c>
      <c r="E7797" t="s">
        <v>475</v>
      </c>
      <c r="F7797" t="s">
        <v>104</v>
      </c>
      <c r="G7797">
        <v>-1.73389874698308E-3</v>
      </c>
      <c r="H7797">
        <v>1.44875429669439E-3</v>
      </c>
      <c r="I7797">
        <v>-1.19682043458943</v>
      </c>
      <c r="J7797">
        <v>0.231401863628629</v>
      </c>
    </row>
    <row r="7798" spans="1:10">
      <c r="A7798">
        <v>7797</v>
      </c>
      <c r="B7798" t="s">
        <v>165</v>
      </c>
      <c r="C7798" t="b">
        <v>0</v>
      </c>
      <c r="D7798" t="s">
        <v>467</v>
      </c>
      <c r="E7798" t="s">
        <v>475</v>
      </c>
      <c r="F7798" t="s">
        <v>105</v>
      </c>
      <c r="G7798">
        <v>-1.45804111291481E-2</v>
      </c>
      <c r="H7798">
        <v>9.8452612013597892E-3</v>
      </c>
      <c r="I7798">
        <v>-1.4809572677598699</v>
      </c>
      <c r="J7798">
        <v>0.138646068550317</v>
      </c>
    </row>
    <row r="7799" spans="1:10">
      <c r="A7799">
        <v>7798</v>
      </c>
      <c r="B7799" t="s">
        <v>165</v>
      </c>
      <c r="C7799" t="b">
        <v>0</v>
      </c>
      <c r="D7799" t="s">
        <v>467</v>
      </c>
      <c r="E7799" t="s">
        <v>475</v>
      </c>
      <c r="F7799" t="s">
        <v>110</v>
      </c>
      <c r="G7799">
        <v>6.5676837758416803E-2</v>
      </c>
      <c r="H7799">
        <v>1.1552949879257699E-2</v>
      </c>
      <c r="I7799">
        <v>5.6848543830639997</v>
      </c>
      <c r="J7799" s="10">
        <v>1.3419441644328101E-8</v>
      </c>
    </row>
    <row r="7800" spans="1:10">
      <c r="A7800">
        <v>7799</v>
      </c>
      <c r="B7800" t="s">
        <v>165</v>
      </c>
      <c r="C7800" t="b">
        <v>0</v>
      </c>
      <c r="D7800" t="s">
        <v>467</v>
      </c>
      <c r="E7800" t="s">
        <v>475</v>
      </c>
      <c r="F7800" t="s">
        <v>111</v>
      </c>
      <c r="G7800">
        <v>5.5211433526956302E-2</v>
      </c>
      <c r="H7800">
        <v>1.2644100629162399E-2</v>
      </c>
      <c r="I7800">
        <v>4.3665765677011796</v>
      </c>
      <c r="J7800" s="10">
        <v>1.2734159429666501E-5</v>
      </c>
    </row>
    <row r="7801" spans="1:10">
      <c r="A7801">
        <v>7800</v>
      </c>
      <c r="B7801" t="s">
        <v>167</v>
      </c>
      <c r="C7801" t="b">
        <v>0</v>
      </c>
      <c r="D7801" t="s">
        <v>464</v>
      </c>
      <c r="E7801" t="s">
        <v>476</v>
      </c>
      <c r="F7801" t="s">
        <v>104</v>
      </c>
      <c r="G7801">
        <v>-2.3726281382773101E-3</v>
      </c>
      <c r="H7801">
        <v>4.0138658395152298E-4</v>
      </c>
      <c r="I7801">
        <v>-5.9110798246407503</v>
      </c>
      <c r="J7801" s="10">
        <v>3.4080038548229599E-9</v>
      </c>
    </row>
    <row r="7802" spans="1:10">
      <c r="A7802">
        <v>7801</v>
      </c>
      <c r="B7802" t="s">
        <v>167</v>
      </c>
      <c r="C7802" t="b">
        <v>0</v>
      </c>
      <c r="D7802" t="s">
        <v>464</v>
      </c>
      <c r="E7802" t="s">
        <v>476</v>
      </c>
      <c r="F7802" t="s">
        <v>105</v>
      </c>
      <c r="G7802">
        <v>-3.0059818360205E-2</v>
      </c>
      <c r="H7802">
        <v>3.2354698218023102E-3</v>
      </c>
      <c r="I7802">
        <v>-9.2907120188994092</v>
      </c>
      <c r="J7802" s="10">
        <v>1.55748600887306E-20</v>
      </c>
    </row>
    <row r="7803" spans="1:10">
      <c r="A7803">
        <v>7802</v>
      </c>
      <c r="B7803" t="s">
        <v>167</v>
      </c>
      <c r="C7803" t="b">
        <v>0</v>
      </c>
      <c r="D7803" t="s">
        <v>464</v>
      </c>
      <c r="E7803" t="s">
        <v>476</v>
      </c>
      <c r="F7803" t="s">
        <v>107</v>
      </c>
      <c r="G7803">
        <v>2.3921452818148899E-2</v>
      </c>
      <c r="H7803">
        <v>3.4168749886956001E-3</v>
      </c>
      <c r="I7803">
        <v>7.0009739593314704</v>
      </c>
      <c r="J7803" s="10">
        <v>2.5553583432519199E-12</v>
      </c>
    </row>
    <row r="7804" spans="1:10">
      <c r="A7804">
        <v>7803</v>
      </c>
      <c r="B7804" t="s">
        <v>167</v>
      </c>
      <c r="C7804" t="b">
        <v>0</v>
      </c>
      <c r="D7804" t="s">
        <v>464</v>
      </c>
      <c r="E7804" t="s">
        <v>476</v>
      </c>
      <c r="F7804" t="s">
        <v>108</v>
      </c>
      <c r="G7804">
        <v>3.9021987958184401E-2</v>
      </c>
      <c r="H7804">
        <v>3.9542740974403004E-3</v>
      </c>
      <c r="I7804">
        <v>9.8683062925365395</v>
      </c>
      <c r="J7804" s="10">
        <v>5.8301186519956203E-23</v>
      </c>
    </row>
    <row r="7805" spans="1:10">
      <c r="A7805">
        <v>7804</v>
      </c>
      <c r="B7805" t="s">
        <v>167</v>
      </c>
      <c r="C7805" t="b">
        <v>0</v>
      </c>
      <c r="D7805" t="s">
        <v>464</v>
      </c>
      <c r="E7805" t="s">
        <v>476</v>
      </c>
      <c r="F7805" t="s">
        <v>109</v>
      </c>
      <c r="G7805">
        <v>2.83786808139634E-2</v>
      </c>
      <c r="H7805">
        <v>4.4678679985581003E-3</v>
      </c>
      <c r="I7805">
        <v>6.3517276748377398</v>
      </c>
      <c r="J7805" s="10">
        <v>2.1367995025298E-10</v>
      </c>
    </row>
    <row r="7806" spans="1:10">
      <c r="A7806">
        <v>7805</v>
      </c>
      <c r="B7806" t="s">
        <v>167</v>
      </c>
      <c r="C7806" t="b">
        <v>0</v>
      </c>
      <c r="D7806" t="s">
        <v>464</v>
      </c>
      <c r="E7806" t="s">
        <v>476</v>
      </c>
      <c r="F7806" t="s">
        <v>110</v>
      </c>
      <c r="G7806">
        <v>5.4996915783792497E-2</v>
      </c>
      <c r="H7806">
        <v>4.0193504430353997E-3</v>
      </c>
      <c r="I7806">
        <v>13.683035745014299</v>
      </c>
      <c r="J7806" s="10">
        <v>1.38189070246937E-42</v>
      </c>
    </row>
    <row r="7807" spans="1:10">
      <c r="A7807">
        <v>7806</v>
      </c>
      <c r="B7807" t="s">
        <v>167</v>
      </c>
      <c r="C7807" t="b">
        <v>0</v>
      </c>
      <c r="D7807" t="s">
        <v>464</v>
      </c>
      <c r="E7807" t="s">
        <v>476</v>
      </c>
      <c r="F7807" t="s">
        <v>111</v>
      </c>
      <c r="G7807">
        <v>5.7934916665867101E-2</v>
      </c>
      <c r="H7807">
        <v>3.9150350557356798E-3</v>
      </c>
      <c r="I7807">
        <v>14.798058214316701</v>
      </c>
      <c r="J7807" s="10">
        <v>1.66996019503495E-49</v>
      </c>
    </row>
    <row r="7808" spans="1:10">
      <c r="A7808">
        <v>7807</v>
      </c>
      <c r="B7808" t="s">
        <v>169</v>
      </c>
      <c r="C7808" t="b">
        <v>0</v>
      </c>
      <c r="D7808" t="s">
        <v>467</v>
      </c>
      <c r="E7808" t="s">
        <v>477</v>
      </c>
      <c r="F7808" t="s">
        <v>104</v>
      </c>
      <c r="G7808">
        <v>-3.53333882404134E-3</v>
      </c>
      <c r="H7808">
        <v>1.2056478044676199E-3</v>
      </c>
      <c r="I7808">
        <v>-2.9306558772373501</v>
      </c>
      <c r="J7808">
        <v>3.3876614503976599E-3</v>
      </c>
    </row>
    <row r="7809" spans="1:10">
      <c r="A7809">
        <v>7808</v>
      </c>
      <c r="B7809" t="s">
        <v>169</v>
      </c>
      <c r="C7809" t="b">
        <v>0</v>
      </c>
      <c r="D7809" t="s">
        <v>467</v>
      </c>
      <c r="E7809" t="s">
        <v>477</v>
      </c>
      <c r="F7809" t="s">
        <v>105</v>
      </c>
      <c r="G7809">
        <v>-2.2670441766831799E-2</v>
      </c>
      <c r="H7809">
        <v>7.9745973158004708E-3</v>
      </c>
      <c r="I7809">
        <v>-2.8428321668247301</v>
      </c>
      <c r="J7809">
        <v>4.4776035929212201E-3</v>
      </c>
    </row>
    <row r="7810" spans="1:10">
      <c r="A7810">
        <v>7809</v>
      </c>
      <c r="B7810" t="s">
        <v>169</v>
      </c>
      <c r="C7810" t="b">
        <v>0</v>
      </c>
      <c r="D7810" t="s">
        <v>467</v>
      </c>
      <c r="E7810" t="s">
        <v>477</v>
      </c>
      <c r="F7810" t="s">
        <v>110</v>
      </c>
      <c r="G7810">
        <v>4.35089566277711E-2</v>
      </c>
      <c r="H7810">
        <v>1.0180890684110599E-2</v>
      </c>
      <c r="I7810">
        <v>4.2735903937830999</v>
      </c>
      <c r="J7810" s="10">
        <v>1.9355767624372598E-5</v>
      </c>
    </row>
    <row r="7811" spans="1:10">
      <c r="A7811">
        <v>7810</v>
      </c>
      <c r="B7811" t="s">
        <v>169</v>
      </c>
      <c r="C7811" t="b">
        <v>0</v>
      </c>
      <c r="D7811" t="s">
        <v>467</v>
      </c>
      <c r="E7811" t="s">
        <v>477</v>
      </c>
      <c r="F7811" t="s">
        <v>111</v>
      </c>
      <c r="G7811">
        <v>4.9278884762762001E-2</v>
      </c>
      <c r="H7811">
        <v>1.0175850201134E-2</v>
      </c>
      <c r="I7811">
        <v>4.8427289895905297</v>
      </c>
      <c r="J7811" s="10">
        <v>1.2936751480068E-6</v>
      </c>
    </row>
    <row r="7812" spans="1:10">
      <c r="A7812">
        <v>7811</v>
      </c>
      <c r="B7812" t="s">
        <v>171</v>
      </c>
      <c r="C7812" t="b">
        <v>0</v>
      </c>
      <c r="D7812" t="s">
        <v>478</v>
      </c>
      <c r="E7812" t="s">
        <v>479</v>
      </c>
      <c r="F7812" t="s">
        <v>104</v>
      </c>
      <c r="G7812">
        <v>-4.0426407811464601E-3</v>
      </c>
      <c r="H7812">
        <v>5.6972969357720602E-4</v>
      </c>
      <c r="I7812">
        <v>-7.0957171913642396</v>
      </c>
      <c r="J7812" s="10">
        <v>1.30013829920454E-12</v>
      </c>
    </row>
    <row r="7813" spans="1:10">
      <c r="A7813">
        <v>7812</v>
      </c>
      <c r="B7813" t="s">
        <v>171</v>
      </c>
      <c r="C7813" t="b">
        <v>0</v>
      </c>
      <c r="D7813" t="s">
        <v>478</v>
      </c>
      <c r="E7813" t="s">
        <v>479</v>
      </c>
      <c r="F7813" t="s">
        <v>106</v>
      </c>
      <c r="G7813">
        <v>6.4449553379456098E-2</v>
      </c>
      <c r="H7813">
        <v>6.7565907453541098E-3</v>
      </c>
      <c r="I7813">
        <v>9.5387682647157792</v>
      </c>
      <c r="J7813" s="10">
        <v>1.49393490163484E-21</v>
      </c>
    </row>
    <row r="7814" spans="1:10">
      <c r="A7814">
        <v>7813</v>
      </c>
      <c r="B7814" t="s">
        <v>171</v>
      </c>
      <c r="C7814" t="b">
        <v>0</v>
      </c>
      <c r="D7814" t="s">
        <v>478</v>
      </c>
      <c r="E7814" t="s">
        <v>479</v>
      </c>
      <c r="F7814" t="s">
        <v>107</v>
      </c>
      <c r="G7814">
        <v>7.4953595578241397E-2</v>
      </c>
      <c r="H7814">
        <v>6.5583228061718898E-3</v>
      </c>
      <c r="I7814">
        <v>11.4287749769963</v>
      </c>
      <c r="J7814" s="10">
        <v>3.2132238436799097E-30</v>
      </c>
    </row>
    <row r="7815" spans="1:10">
      <c r="A7815">
        <v>7814</v>
      </c>
      <c r="B7815" t="s">
        <v>171</v>
      </c>
      <c r="C7815" t="b">
        <v>0</v>
      </c>
      <c r="D7815" t="s">
        <v>478</v>
      </c>
      <c r="E7815" t="s">
        <v>479</v>
      </c>
      <c r="F7815" t="s">
        <v>108</v>
      </c>
      <c r="G7815">
        <v>0.101716543200396</v>
      </c>
      <c r="H7815">
        <v>7.34538397525057E-3</v>
      </c>
      <c r="I7815">
        <v>13.8476822373232</v>
      </c>
      <c r="J7815" s="10">
        <v>1.5187436447139899E-43</v>
      </c>
    </row>
    <row r="7816" spans="1:10">
      <c r="A7816">
        <v>7815</v>
      </c>
      <c r="B7816" t="s">
        <v>171</v>
      </c>
      <c r="C7816" t="b">
        <v>0</v>
      </c>
      <c r="D7816" t="s">
        <v>478</v>
      </c>
      <c r="E7816" t="s">
        <v>479</v>
      </c>
      <c r="F7816" t="s">
        <v>109</v>
      </c>
      <c r="G7816">
        <v>9.5034983574322496E-2</v>
      </c>
      <c r="H7816">
        <v>7.9637536741104294E-3</v>
      </c>
      <c r="I7816">
        <v>11.9334408701357</v>
      </c>
      <c r="J7816" s="10">
        <v>8.5850461617153599E-33</v>
      </c>
    </row>
    <row r="7817" spans="1:10">
      <c r="A7817">
        <v>7816</v>
      </c>
      <c r="B7817" t="s">
        <v>171</v>
      </c>
      <c r="C7817" t="b">
        <v>0</v>
      </c>
      <c r="D7817" t="s">
        <v>478</v>
      </c>
      <c r="E7817" t="s">
        <v>479</v>
      </c>
      <c r="F7817" t="s">
        <v>110</v>
      </c>
      <c r="G7817">
        <v>6.7870610286317898E-2</v>
      </c>
      <c r="H7817">
        <v>5.2373125440482501E-3</v>
      </c>
      <c r="I7817">
        <v>12.9590528950667</v>
      </c>
      <c r="J7817" s="10">
        <v>2.33404829260289E-38</v>
      </c>
    </row>
    <row r="7818" spans="1:10">
      <c r="A7818">
        <v>7817</v>
      </c>
      <c r="B7818" t="s">
        <v>171</v>
      </c>
      <c r="C7818" t="b">
        <v>0</v>
      </c>
      <c r="D7818" t="s">
        <v>478</v>
      </c>
      <c r="E7818" t="s">
        <v>479</v>
      </c>
      <c r="F7818" t="s">
        <v>111</v>
      </c>
      <c r="G7818">
        <v>8.6270399206848605E-2</v>
      </c>
      <c r="H7818">
        <v>5.3306164359793002E-3</v>
      </c>
      <c r="I7818">
        <v>16.183944247903799</v>
      </c>
      <c r="J7818" s="10">
        <v>8.5707558986733E-59</v>
      </c>
    </row>
    <row r="7819" spans="1:10">
      <c r="A7819">
        <v>7818</v>
      </c>
      <c r="B7819" t="s">
        <v>175</v>
      </c>
      <c r="C7819" t="b">
        <v>0</v>
      </c>
      <c r="D7819" t="s">
        <v>478</v>
      </c>
      <c r="E7819" t="s">
        <v>480</v>
      </c>
      <c r="F7819" t="s">
        <v>104</v>
      </c>
      <c r="G7819">
        <v>-2.9546722406201598E-3</v>
      </c>
      <c r="H7819">
        <v>5.6383988982422397E-4</v>
      </c>
      <c r="I7819">
        <v>-5.2402681930526001</v>
      </c>
      <c r="J7819" s="10">
        <v>1.60844183667172E-7</v>
      </c>
    </row>
    <row r="7820" spans="1:10">
      <c r="A7820">
        <v>7819</v>
      </c>
      <c r="B7820" t="s">
        <v>175</v>
      </c>
      <c r="C7820" t="b">
        <v>0</v>
      </c>
      <c r="D7820" t="s">
        <v>478</v>
      </c>
      <c r="E7820" t="s">
        <v>480</v>
      </c>
      <c r="F7820" t="s">
        <v>106</v>
      </c>
      <c r="G7820">
        <v>6.8191584614921405E-2</v>
      </c>
      <c r="H7820">
        <v>7.3674997443837903E-3</v>
      </c>
      <c r="I7820">
        <v>9.2557294850133491</v>
      </c>
      <c r="J7820" s="10">
        <v>2.19023756555591E-20</v>
      </c>
    </row>
    <row r="7821" spans="1:10">
      <c r="A7821">
        <v>7820</v>
      </c>
      <c r="B7821" t="s">
        <v>175</v>
      </c>
      <c r="C7821" t="b">
        <v>0</v>
      </c>
      <c r="D7821" t="s">
        <v>478</v>
      </c>
      <c r="E7821" t="s">
        <v>480</v>
      </c>
      <c r="F7821" t="s">
        <v>107</v>
      </c>
      <c r="G7821">
        <v>8.7391711443540507E-2</v>
      </c>
      <c r="H7821">
        <v>7.1138515182778504E-3</v>
      </c>
      <c r="I7821">
        <v>12.2847252601495</v>
      </c>
      <c r="J7821" s="10">
        <v>1.1959129326552399E-34</v>
      </c>
    </row>
    <row r="7822" spans="1:10">
      <c r="A7822">
        <v>7821</v>
      </c>
      <c r="B7822" t="s">
        <v>175</v>
      </c>
      <c r="C7822" t="b">
        <v>0</v>
      </c>
      <c r="D7822" t="s">
        <v>478</v>
      </c>
      <c r="E7822" t="s">
        <v>480</v>
      </c>
      <c r="F7822" t="s">
        <v>108</v>
      </c>
      <c r="G7822">
        <v>0.106604968728471</v>
      </c>
      <c r="H7822">
        <v>8.3296003307163496E-3</v>
      </c>
      <c r="I7822">
        <v>12.7983293910697</v>
      </c>
      <c r="J7822" s="10">
        <v>1.8599336196953999E-37</v>
      </c>
    </row>
    <row r="7823" spans="1:10">
      <c r="A7823">
        <v>7822</v>
      </c>
      <c r="B7823" t="s">
        <v>175</v>
      </c>
      <c r="C7823" t="b">
        <v>0</v>
      </c>
      <c r="D7823" t="s">
        <v>478</v>
      </c>
      <c r="E7823" t="s">
        <v>480</v>
      </c>
      <c r="F7823" t="s">
        <v>109</v>
      </c>
      <c r="G7823">
        <v>0.111823526737635</v>
      </c>
      <c r="H7823">
        <v>8.5311272277202102E-3</v>
      </c>
      <c r="I7823">
        <v>13.107708249185</v>
      </c>
      <c r="J7823" s="10">
        <v>3.3371850271843797E-39</v>
      </c>
    </row>
    <row r="7824" spans="1:10">
      <c r="A7824">
        <v>7823</v>
      </c>
      <c r="B7824" t="s">
        <v>175</v>
      </c>
      <c r="C7824" t="b">
        <v>0</v>
      </c>
      <c r="D7824" t="s">
        <v>478</v>
      </c>
      <c r="E7824" t="s">
        <v>480</v>
      </c>
      <c r="F7824" t="s">
        <v>110</v>
      </c>
      <c r="G7824">
        <v>9.8155485063260994E-2</v>
      </c>
      <c r="H7824">
        <v>5.5894969739204896E-3</v>
      </c>
      <c r="I7824">
        <v>17.5607009935304</v>
      </c>
      <c r="J7824" s="10">
        <v>7.1193577819237299E-69</v>
      </c>
    </row>
    <row r="7825" spans="1:10">
      <c r="A7825">
        <v>7824</v>
      </c>
      <c r="B7825" t="s">
        <v>175</v>
      </c>
      <c r="C7825" t="b">
        <v>0</v>
      </c>
      <c r="D7825" t="s">
        <v>478</v>
      </c>
      <c r="E7825" t="s">
        <v>480</v>
      </c>
      <c r="F7825" t="s">
        <v>111</v>
      </c>
      <c r="G7825">
        <v>0.12154141901198499</v>
      </c>
      <c r="H7825">
        <v>5.2472311418011097E-3</v>
      </c>
      <c r="I7825">
        <v>23.1629626611543</v>
      </c>
      <c r="J7825" s="10">
        <v>3.2621839375940699E-118</v>
      </c>
    </row>
    <row r="7826" spans="1:10">
      <c r="A7826">
        <v>7825</v>
      </c>
      <c r="B7826" t="s">
        <v>177</v>
      </c>
      <c r="C7826" t="b">
        <v>0</v>
      </c>
      <c r="D7826" t="s">
        <v>478</v>
      </c>
      <c r="E7826" t="s">
        <v>481</v>
      </c>
      <c r="F7826" t="s">
        <v>104</v>
      </c>
      <c r="G7826">
        <v>-1.2708801977063899E-3</v>
      </c>
      <c r="H7826">
        <v>5.2012206393004803E-4</v>
      </c>
      <c r="I7826">
        <v>-2.4434268142820299</v>
      </c>
      <c r="J7826">
        <v>1.4551034666778E-2</v>
      </c>
    </row>
    <row r="7827" spans="1:10">
      <c r="A7827">
        <v>7826</v>
      </c>
      <c r="B7827" t="s">
        <v>177</v>
      </c>
      <c r="C7827" t="b">
        <v>0</v>
      </c>
      <c r="D7827" t="s">
        <v>478</v>
      </c>
      <c r="E7827" t="s">
        <v>481</v>
      </c>
      <c r="F7827" t="s">
        <v>106</v>
      </c>
      <c r="G7827">
        <v>3.6904152861885697E-2</v>
      </c>
      <c r="H7827">
        <v>7.0449080224280697E-3</v>
      </c>
      <c r="I7827">
        <v>5.2384151424544099</v>
      </c>
      <c r="J7827" s="10">
        <v>1.6244069148303E-7</v>
      </c>
    </row>
    <row r="7828" spans="1:10">
      <c r="A7828">
        <v>7827</v>
      </c>
      <c r="B7828" t="s">
        <v>177</v>
      </c>
      <c r="C7828" t="b">
        <v>0</v>
      </c>
      <c r="D7828" t="s">
        <v>478</v>
      </c>
      <c r="E7828" t="s">
        <v>481</v>
      </c>
      <c r="F7828" t="s">
        <v>107</v>
      </c>
      <c r="G7828">
        <v>5.8184132893784997E-2</v>
      </c>
      <c r="H7828">
        <v>6.8454117752440296E-3</v>
      </c>
      <c r="I7828">
        <v>8.4997272339706402</v>
      </c>
      <c r="J7828" s="10">
        <v>1.9380303702006301E-17</v>
      </c>
    </row>
    <row r="7829" spans="1:10">
      <c r="A7829">
        <v>7828</v>
      </c>
      <c r="B7829" t="s">
        <v>177</v>
      </c>
      <c r="C7829" t="b">
        <v>0</v>
      </c>
      <c r="D7829" t="s">
        <v>478</v>
      </c>
      <c r="E7829" t="s">
        <v>481</v>
      </c>
      <c r="F7829" t="s">
        <v>108</v>
      </c>
      <c r="G7829">
        <v>6.7123677125362602E-2</v>
      </c>
      <c r="H7829">
        <v>7.1996806733444999E-3</v>
      </c>
      <c r="I7829">
        <v>9.3231464242401394</v>
      </c>
      <c r="J7829" s="10">
        <v>1.1617944972048601E-20</v>
      </c>
    </row>
    <row r="7830" spans="1:10">
      <c r="A7830">
        <v>7829</v>
      </c>
      <c r="B7830" t="s">
        <v>177</v>
      </c>
      <c r="C7830" t="b">
        <v>0</v>
      </c>
      <c r="D7830" t="s">
        <v>478</v>
      </c>
      <c r="E7830" t="s">
        <v>481</v>
      </c>
      <c r="F7830" t="s">
        <v>109</v>
      </c>
      <c r="G7830">
        <v>4.3668803414253297E-2</v>
      </c>
      <c r="H7830">
        <v>8.1187624898293297E-3</v>
      </c>
      <c r="I7830">
        <v>5.3787511913248798</v>
      </c>
      <c r="J7830" s="10">
        <v>7.5250182059673604E-8</v>
      </c>
    </row>
    <row r="7831" spans="1:10">
      <c r="A7831">
        <v>7830</v>
      </c>
      <c r="B7831" t="s">
        <v>177</v>
      </c>
      <c r="C7831" t="b">
        <v>0</v>
      </c>
      <c r="D7831" t="s">
        <v>478</v>
      </c>
      <c r="E7831" t="s">
        <v>481</v>
      </c>
      <c r="F7831" t="s">
        <v>110</v>
      </c>
      <c r="G7831">
        <v>1.8362300663201998E-2</v>
      </c>
      <c r="H7831">
        <v>4.8624497580630104E-3</v>
      </c>
      <c r="I7831">
        <v>3.77634763891457</v>
      </c>
      <c r="J7831">
        <v>1.59279646018784E-4</v>
      </c>
    </row>
    <row r="7832" spans="1:10">
      <c r="A7832">
        <v>7831</v>
      </c>
      <c r="B7832" t="s">
        <v>177</v>
      </c>
      <c r="C7832" t="b">
        <v>0</v>
      </c>
      <c r="D7832" t="s">
        <v>478</v>
      </c>
      <c r="E7832" t="s">
        <v>481</v>
      </c>
      <c r="F7832" t="s">
        <v>111</v>
      </c>
      <c r="G7832">
        <v>9.5479423163701803E-3</v>
      </c>
      <c r="H7832">
        <v>5.05347016512125E-3</v>
      </c>
      <c r="I7832">
        <v>1.8893833354888501</v>
      </c>
      <c r="J7832">
        <v>5.8844715721724401E-2</v>
      </c>
    </row>
    <row r="7833" spans="1:10">
      <c r="A7833">
        <v>7832</v>
      </c>
      <c r="B7833" t="s">
        <v>179</v>
      </c>
      <c r="C7833" t="b">
        <v>0</v>
      </c>
      <c r="D7833" t="s">
        <v>478</v>
      </c>
      <c r="E7833" t="s">
        <v>482</v>
      </c>
      <c r="F7833" t="s">
        <v>104</v>
      </c>
      <c r="G7833">
        <v>-2.0592517114450498E-3</v>
      </c>
      <c r="H7833">
        <v>5.2407193174477203E-4</v>
      </c>
      <c r="I7833">
        <v>-3.9293302821795102</v>
      </c>
      <c r="J7833" s="10">
        <v>8.5268054153831305E-5</v>
      </c>
    </row>
    <row r="7834" spans="1:10">
      <c r="A7834">
        <v>7833</v>
      </c>
      <c r="B7834" t="s">
        <v>179</v>
      </c>
      <c r="C7834" t="b">
        <v>0</v>
      </c>
      <c r="D7834" t="s">
        <v>478</v>
      </c>
      <c r="E7834" t="s">
        <v>482</v>
      </c>
      <c r="F7834" t="s">
        <v>106</v>
      </c>
      <c r="G7834">
        <v>4.1953080322257801E-2</v>
      </c>
      <c r="H7834">
        <v>7.1796998968449597E-3</v>
      </c>
      <c r="I7834">
        <v>5.8432916312691097</v>
      </c>
      <c r="J7834" s="10">
        <v>5.1414938520011002E-9</v>
      </c>
    </row>
    <row r="7835" spans="1:10">
      <c r="A7835">
        <v>7834</v>
      </c>
      <c r="B7835" t="s">
        <v>179</v>
      </c>
      <c r="C7835" t="b">
        <v>0</v>
      </c>
      <c r="D7835" t="s">
        <v>478</v>
      </c>
      <c r="E7835" t="s">
        <v>482</v>
      </c>
      <c r="F7835" t="s">
        <v>107</v>
      </c>
      <c r="G7835">
        <v>4.88770221298764E-2</v>
      </c>
      <c r="H7835">
        <v>7.12453554531678E-3</v>
      </c>
      <c r="I7835">
        <v>6.8603801355170502</v>
      </c>
      <c r="J7835" s="10">
        <v>6.9270489681124797E-12</v>
      </c>
    </row>
    <row r="7836" spans="1:10">
      <c r="A7836">
        <v>7835</v>
      </c>
      <c r="B7836" t="s">
        <v>179</v>
      </c>
      <c r="C7836" t="b">
        <v>0</v>
      </c>
      <c r="D7836" t="s">
        <v>478</v>
      </c>
      <c r="E7836" t="s">
        <v>482</v>
      </c>
      <c r="F7836" t="s">
        <v>108</v>
      </c>
      <c r="G7836">
        <v>7.2525245089486601E-2</v>
      </c>
      <c r="H7836">
        <v>7.9452304073851007E-3</v>
      </c>
      <c r="I7836">
        <v>9.1281487597986199</v>
      </c>
      <c r="J7836" s="10">
        <v>7.1549175636789898E-20</v>
      </c>
    </row>
    <row r="7837" spans="1:10">
      <c r="A7837">
        <v>7836</v>
      </c>
      <c r="B7837" t="s">
        <v>179</v>
      </c>
      <c r="C7837" t="b">
        <v>0</v>
      </c>
      <c r="D7837" t="s">
        <v>478</v>
      </c>
      <c r="E7837" t="s">
        <v>482</v>
      </c>
      <c r="F7837" t="s">
        <v>109</v>
      </c>
      <c r="G7837">
        <v>5.5094569244780803E-2</v>
      </c>
      <c r="H7837">
        <v>8.3264290036907697E-3</v>
      </c>
      <c r="I7837">
        <v>6.6168304828347901</v>
      </c>
      <c r="J7837" s="10">
        <v>3.69730553208301E-11</v>
      </c>
    </row>
    <row r="7838" spans="1:10">
      <c r="A7838">
        <v>7837</v>
      </c>
      <c r="B7838" t="s">
        <v>179</v>
      </c>
      <c r="C7838" t="b">
        <v>0</v>
      </c>
      <c r="D7838" t="s">
        <v>478</v>
      </c>
      <c r="E7838" t="s">
        <v>482</v>
      </c>
      <c r="F7838" t="s">
        <v>110</v>
      </c>
      <c r="G7838">
        <v>3.4507432434233501E-2</v>
      </c>
      <c r="H7838">
        <v>5.51951144484902E-3</v>
      </c>
      <c r="I7838">
        <v>6.2518997884200198</v>
      </c>
      <c r="J7838" s="10">
        <v>4.0792082413711401E-10</v>
      </c>
    </row>
    <row r="7839" spans="1:10">
      <c r="A7839">
        <v>7838</v>
      </c>
      <c r="B7839" t="s">
        <v>179</v>
      </c>
      <c r="C7839" t="b">
        <v>0</v>
      </c>
      <c r="D7839" t="s">
        <v>478</v>
      </c>
      <c r="E7839" t="s">
        <v>482</v>
      </c>
      <c r="F7839" t="s">
        <v>111</v>
      </c>
      <c r="G7839">
        <v>7.0781912253288998E-3</v>
      </c>
      <c r="H7839">
        <v>5.48715383011328E-3</v>
      </c>
      <c r="I7839">
        <v>1.2899567689325699</v>
      </c>
      <c r="J7839">
        <v>0.197070114230257</v>
      </c>
    </row>
    <row r="7840" spans="1:10">
      <c r="A7840">
        <v>7839</v>
      </c>
      <c r="B7840" t="s">
        <v>181</v>
      </c>
      <c r="C7840" t="b">
        <v>0</v>
      </c>
      <c r="D7840" t="s">
        <v>478</v>
      </c>
      <c r="E7840" t="s">
        <v>483</v>
      </c>
      <c r="F7840" t="s">
        <v>104</v>
      </c>
      <c r="G7840">
        <v>-2.3015115302539402E-3</v>
      </c>
      <c r="H7840">
        <v>5.5370615954172396E-4</v>
      </c>
      <c r="I7840">
        <v>-4.1565575722668404</v>
      </c>
      <c r="J7840" s="10">
        <v>3.2347235732972199E-5</v>
      </c>
    </row>
    <row r="7841" spans="1:10">
      <c r="A7841">
        <v>7840</v>
      </c>
      <c r="B7841" t="s">
        <v>181</v>
      </c>
      <c r="C7841" t="b">
        <v>0</v>
      </c>
      <c r="D7841" t="s">
        <v>478</v>
      </c>
      <c r="E7841" t="s">
        <v>483</v>
      </c>
      <c r="F7841" t="s">
        <v>106</v>
      </c>
      <c r="G7841">
        <v>5.2523371315851997E-2</v>
      </c>
      <c r="H7841">
        <v>8.9774068684565604E-3</v>
      </c>
      <c r="I7841">
        <v>5.8506172311740299</v>
      </c>
      <c r="J7841" s="10">
        <v>4.91980074479159E-9</v>
      </c>
    </row>
    <row r="7842" spans="1:10">
      <c r="A7842">
        <v>7841</v>
      </c>
      <c r="B7842" t="s">
        <v>181</v>
      </c>
      <c r="C7842" t="b">
        <v>0</v>
      </c>
      <c r="D7842" t="s">
        <v>478</v>
      </c>
      <c r="E7842" t="s">
        <v>483</v>
      </c>
      <c r="F7842" t="s">
        <v>107</v>
      </c>
      <c r="G7842">
        <v>8.2784948891236401E-2</v>
      </c>
      <c r="H7842">
        <v>8.7532782490959398E-3</v>
      </c>
      <c r="I7842">
        <v>9.4575936620987306</v>
      </c>
      <c r="J7842" s="10">
        <v>3.2468710506405399E-21</v>
      </c>
    </row>
    <row r="7843" spans="1:10">
      <c r="A7843">
        <v>7842</v>
      </c>
      <c r="B7843" t="s">
        <v>181</v>
      </c>
      <c r="C7843" t="b">
        <v>0</v>
      </c>
      <c r="D7843" t="s">
        <v>478</v>
      </c>
      <c r="E7843" t="s">
        <v>483</v>
      </c>
      <c r="F7843" t="s">
        <v>108</v>
      </c>
      <c r="G7843">
        <v>8.8230563911261398E-2</v>
      </c>
      <c r="H7843">
        <v>8.8056364461642292E-3</v>
      </c>
      <c r="I7843">
        <v>10.0197827210655</v>
      </c>
      <c r="J7843" s="10">
        <v>1.2956069063201401E-23</v>
      </c>
    </row>
    <row r="7844" spans="1:10">
      <c r="A7844">
        <v>7843</v>
      </c>
      <c r="B7844" t="s">
        <v>181</v>
      </c>
      <c r="C7844" t="b">
        <v>0</v>
      </c>
      <c r="D7844" t="s">
        <v>478</v>
      </c>
      <c r="E7844" t="s">
        <v>483</v>
      </c>
      <c r="F7844" t="s">
        <v>109</v>
      </c>
      <c r="G7844">
        <v>0.108251083950267</v>
      </c>
      <c r="H7844">
        <v>9.6975829295148502E-3</v>
      </c>
      <c r="I7844">
        <v>11.1626871084342</v>
      </c>
      <c r="J7844" s="10">
        <v>6.5775298604757105E-29</v>
      </c>
    </row>
    <row r="7845" spans="1:10">
      <c r="A7845">
        <v>7844</v>
      </c>
      <c r="B7845" t="s">
        <v>181</v>
      </c>
      <c r="C7845" t="b">
        <v>0</v>
      </c>
      <c r="D7845" t="s">
        <v>478</v>
      </c>
      <c r="E7845" t="s">
        <v>483</v>
      </c>
      <c r="F7845" t="s">
        <v>110</v>
      </c>
      <c r="G7845">
        <v>6.8425365801015395E-2</v>
      </c>
      <c r="H7845">
        <v>5.1863002527888303E-3</v>
      </c>
      <c r="I7845">
        <v>13.193483305217599</v>
      </c>
      <c r="J7845" s="10">
        <v>1.0700706925245001E-39</v>
      </c>
    </row>
    <row r="7846" spans="1:10">
      <c r="A7846">
        <v>7845</v>
      </c>
      <c r="B7846" t="s">
        <v>181</v>
      </c>
      <c r="C7846" t="b">
        <v>0</v>
      </c>
      <c r="D7846" t="s">
        <v>478</v>
      </c>
      <c r="E7846" t="s">
        <v>483</v>
      </c>
      <c r="F7846" t="s">
        <v>111</v>
      </c>
      <c r="G7846">
        <v>7.1652961563624898E-2</v>
      </c>
      <c r="H7846">
        <v>5.0643910827816796E-3</v>
      </c>
      <c r="I7846">
        <v>14.148386329649</v>
      </c>
      <c r="J7846" s="10">
        <v>2.21568179964028E-45</v>
      </c>
    </row>
    <row r="7847" spans="1:10">
      <c r="A7847">
        <v>7846</v>
      </c>
      <c r="B7847" t="s">
        <v>183</v>
      </c>
      <c r="C7847" t="b">
        <v>0</v>
      </c>
      <c r="D7847" t="s">
        <v>478</v>
      </c>
      <c r="E7847" t="s">
        <v>484</v>
      </c>
      <c r="F7847" t="s">
        <v>104</v>
      </c>
      <c r="G7847">
        <v>-3.2072601345828301E-3</v>
      </c>
      <c r="H7847">
        <v>5.4910989149117905E-4</v>
      </c>
      <c r="I7847">
        <v>-5.8408347478008498</v>
      </c>
      <c r="J7847" s="10">
        <v>5.2181296419715504E-9</v>
      </c>
    </row>
    <row r="7848" spans="1:10">
      <c r="A7848">
        <v>7847</v>
      </c>
      <c r="B7848" t="s">
        <v>183</v>
      </c>
      <c r="C7848" t="b">
        <v>0</v>
      </c>
      <c r="D7848" t="s">
        <v>478</v>
      </c>
      <c r="E7848" t="s">
        <v>484</v>
      </c>
      <c r="F7848" t="s">
        <v>106</v>
      </c>
      <c r="G7848">
        <v>6.1302841849609498E-2</v>
      </c>
      <c r="H7848">
        <v>8.2856269797350092E-3</v>
      </c>
      <c r="I7848">
        <v>7.39869680345784</v>
      </c>
      <c r="J7848" s="10">
        <v>1.39144710035552E-13</v>
      </c>
    </row>
    <row r="7849" spans="1:10">
      <c r="A7849">
        <v>7848</v>
      </c>
      <c r="B7849" t="s">
        <v>183</v>
      </c>
      <c r="C7849" t="b">
        <v>0</v>
      </c>
      <c r="D7849" t="s">
        <v>478</v>
      </c>
      <c r="E7849" t="s">
        <v>484</v>
      </c>
      <c r="F7849" t="s">
        <v>107</v>
      </c>
      <c r="G7849">
        <v>7.7652179041524397E-2</v>
      </c>
      <c r="H7849">
        <v>7.9978850769285795E-3</v>
      </c>
      <c r="I7849">
        <v>9.7090891272652602</v>
      </c>
      <c r="J7849" s="10">
        <v>2.8537128826925101E-22</v>
      </c>
    </row>
    <row r="7850" spans="1:10">
      <c r="A7850">
        <v>7849</v>
      </c>
      <c r="B7850" t="s">
        <v>183</v>
      </c>
      <c r="C7850" t="b">
        <v>0</v>
      </c>
      <c r="D7850" t="s">
        <v>478</v>
      </c>
      <c r="E7850" t="s">
        <v>484</v>
      </c>
      <c r="F7850" t="s">
        <v>108</v>
      </c>
      <c r="G7850">
        <v>9.2414068522905096E-2</v>
      </c>
      <c r="H7850">
        <v>8.3333784114251602E-3</v>
      </c>
      <c r="I7850">
        <v>11.089628234835001</v>
      </c>
      <c r="J7850" s="10">
        <v>1.4925800884277099E-28</v>
      </c>
    </row>
    <row r="7851" spans="1:10">
      <c r="A7851">
        <v>7850</v>
      </c>
      <c r="B7851" t="s">
        <v>183</v>
      </c>
      <c r="C7851" t="b">
        <v>0</v>
      </c>
      <c r="D7851" t="s">
        <v>478</v>
      </c>
      <c r="E7851" t="s">
        <v>484</v>
      </c>
      <c r="F7851" t="s">
        <v>109</v>
      </c>
      <c r="G7851">
        <v>0.100022410534856</v>
      </c>
      <c r="H7851">
        <v>8.7282650724784094E-3</v>
      </c>
      <c r="I7851">
        <v>11.4595981795102</v>
      </c>
      <c r="J7851" s="10">
        <v>2.2481949887476101E-30</v>
      </c>
    </row>
    <row r="7852" spans="1:10">
      <c r="A7852">
        <v>7851</v>
      </c>
      <c r="B7852" t="s">
        <v>183</v>
      </c>
      <c r="C7852" t="b">
        <v>0</v>
      </c>
      <c r="D7852" t="s">
        <v>478</v>
      </c>
      <c r="E7852" t="s">
        <v>484</v>
      </c>
      <c r="F7852" t="s">
        <v>110</v>
      </c>
      <c r="G7852">
        <v>7.2026096756350494E-2</v>
      </c>
      <c r="H7852">
        <v>5.3581297776426201E-3</v>
      </c>
      <c r="I7852">
        <v>13.4423949671557</v>
      </c>
      <c r="J7852" s="10">
        <v>3.86308844709703E-41</v>
      </c>
    </row>
    <row r="7853" spans="1:10">
      <c r="A7853">
        <v>7852</v>
      </c>
      <c r="B7853" t="s">
        <v>183</v>
      </c>
      <c r="C7853" t="b">
        <v>0</v>
      </c>
      <c r="D7853" t="s">
        <v>478</v>
      </c>
      <c r="E7853" t="s">
        <v>484</v>
      </c>
      <c r="F7853" t="s">
        <v>111</v>
      </c>
      <c r="G7853">
        <v>7.7727180161536596E-2</v>
      </c>
      <c r="H7853">
        <v>5.1686269935560898E-3</v>
      </c>
      <c r="I7853">
        <v>15.038264563962899</v>
      </c>
      <c r="J7853" s="10">
        <v>5.0042960189888602E-51</v>
      </c>
    </row>
    <row r="7854" spans="1:10">
      <c r="A7854">
        <v>7853</v>
      </c>
      <c r="B7854" t="s">
        <v>185</v>
      </c>
      <c r="C7854" t="b">
        <v>0</v>
      </c>
      <c r="D7854" t="s">
        <v>478</v>
      </c>
      <c r="E7854" t="s">
        <v>485</v>
      </c>
      <c r="F7854" t="s">
        <v>104</v>
      </c>
      <c r="G7854">
        <v>-1.9287552907665999E-3</v>
      </c>
      <c r="H7854">
        <v>5.1399132841723697E-4</v>
      </c>
      <c r="I7854">
        <v>-3.7525055076433298</v>
      </c>
      <c r="J7854">
        <v>1.7522528036678501E-4</v>
      </c>
    </row>
    <row r="7855" spans="1:10">
      <c r="A7855">
        <v>7854</v>
      </c>
      <c r="B7855" t="s">
        <v>185</v>
      </c>
      <c r="C7855" t="b">
        <v>0</v>
      </c>
      <c r="D7855" t="s">
        <v>478</v>
      </c>
      <c r="E7855" t="s">
        <v>485</v>
      </c>
      <c r="F7855" t="s">
        <v>106</v>
      </c>
      <c r="G7855">
        <v>5.2475932102087897E-2</v>
      </c>
      <c r="H7855">
        <v>7.0873364660631001E-3</v>
      </c>
      <c r="I7855">
        <v>7.4041824250002604</v>
      </c>
      <c r="J7855" s="10">
        <v>1.3352064306658199E-13</v>
      </c>
    </row>
    <row r="7856" spans="1:10">
      <c r="A7856">
        <v>7855</v>
      </c>
      <c r="B7856" t="s">
        <v>185</v>
      </c>
      <c r="C7856" t="b">
        <v>0</v>
      </c>
      <c r="D7856" t="s">
        <v>478</v>
      </c>
      <c r="E7856" t="s">
        <v>485</v>
      </c>
      <c r="F7856" t="s">
        <v>107</v>
      </c>
      <c r="G7856">
        <v>8.2405212080282703E-2</v>
      </c>
      <c r="H7856">
        <v>6.97729093521099E-3</v>
      </c>
      <c r="I7856">
        <v>11.810488174489601</v>
      </c>
      <c r="J7856" s="10">
        <v>3.7116692830760801E-32</v>
      </c>
    </row>
    <row r="7857" spans="1:10">
      <c r="A7857">
        <v>7856</v>
      </c>
      <c r="B7857" t="s">
        <v>185</v>
      </c>
      <c r="C7857" t="b">
        <v>0</v>
      </c>
      <c r="D7857" t="s">
        <v>478</v>
      </c>
      <c r="E7857" t="s">
        <v>485</v>
      </c>
      <c r="F7857" t="s">
        <v>108</v>
      </c>
      <c r="G7857">
        <v>9.3322495262134805E-2</v>
      </c>
      <c r="H7857">
        <v>7.8313021012168197E-3</v>
      </c>
      <c r="I7857">
        <v>11.916600082077601</v>
      </c>
      <c r="J7857" s="10">
        <v>1.04758304661666E-32</v>
      </c>
    </row>
    <row r="7858" spans="1:10">
      <c r="A7858">
        <v>7857</v>
      </c>
      <c r="B7858" t="s">
        <v>185</v>
      </c>
      <c r="C7858" t="b">
        <v>0</v>
      </c>
      <c r="D7858" t="s">
        <v>478</v>
      </c>
      <c r="E7858" t="s">
        <v>485</v>
      </c>
      <c r="F7858" t="s">
        <v>109</v>
      </c>
      <c r="G7858">
        <v>7.9244914961965895E-2</v>
      </c>
      <c r="H7858">
        <v>8.2615275851510503E-3</v>
      </c>
      <c r="I7858">
        <v>9.5920414409070904</v>
      </c>
      <c r="J7858" s="10">
        <v>8.9222547216089503E-22</v>
      </c>
    </row>
    <row r="7859" spans="1:10">
      <c r="A7859">
        <v>7858</v>
      </c>
      <c r="B7859" t="s">
        <v>185</v>
      </c>
      <c r="C7859" t="b">
        <v>0</v>
      </c>
      <c r="D7859" t="s">
        <v>478</v>
      </c>
      <c r="E7859" t="s">
        <v>485</v>
      </c>
      <c r="F7859" t="s">
        <v>110</v>
      </c>
      <c r="G7859">
        <v>5.6574727312760503E-2</v>
      </c>
      <c r="H7859">
        <v>5.3483052907381404E-3</v>
      </c>
      <c r="I7859">
        <v>10.5780661793434</v>
      </c>
      <c r="J7859" s="10">
        <v>3.9519369484183202E-26</v>
      </c>
    </row>
    <row r="7860" spans="1:10">
      <c r="A7860">
        <v>7859</v>
      </c>
      <c r="B7860" t="s">
        <v>185</v>
      </c>
      <c r="C7860" t="b">
        <v>0</v>
      </c>
      <c r="D7860" t="s">
        <v>478</v>
      </c>
      <c r="E7860" t="s">
        <v>485</v>
      </c>
      <c r="F7860" t="s">
        <v>111</v>
      </c>
      <c r="G7860">
        <v>6.0683348589859E-2</v>
      </c>
      <c r="H7860">
        <v>5.0931983726855701E-3</v>
      </c>
      <c r="I7860">
        <v>11.914585717944799</v>
      </c>
      <c r="J7860" s="10">
        <v>1.07315513260079E-32</v>
      </c>
    </row>
    <row r="7861" spans="1:10">
      <c r="A7861">
        <v>7860</v>
      </c>
      <c r="B7861" t="s">
        <v>187</v>
      </c>
      <c r="C7861" t="b">
        <v>0</v>
      </c>
      <c r="D7861" t="s">
        <v>478</v>
      </c>
      <c r="E7861" t="s">
        <v>486</v>
      </c>
      <c r="F7861" t="s">
        <v>104</v>
      </c>
      <c r="G7861">
        <v>-2.7595942468424698E-3</v>
      </c>
      <c r="H7861">
        <v>5.4677625653191898E-4</v>
      </c>
      <c r="I7861">
        <v>-5.0470264827261699</v>
      </c>
      <c r="J7861" s="10">
        <v>4.4988802150337297E-7</v>
      </c>
    </row>
    <row r="7862" spans="1:10">
      <c r="A7862">
        <v>7861</v>
      </c>
      <c r="B7862" t="s">
        <v>187</v>
      </c>
      <c r="C7862" t="b">
        <v>0</v>
      </c>
      <c r="D7862" t="s">
        <v>478</v>
      </c>
      <c r="E7862" t="s">
        <v>486</v>
      </c>
      <c r="F7862" t="s">
        <v>106</v>
      </c>
      <c r="G7862">
        <v>6.2902612742979203E-2</v>
      </c>
      <c r="H7862">
        <v>7.4783366171598496E-3</v>
      </c>
      <c r="I7862">
        <v>8.4113106915570501</v>
      </c>
      <c r="J7862" s="10">
        <v>4.1315510275758002E-17</v>
      </c>
    </row>
    <row r="7863" spans="1:10">
      <c r="A7863">
        <v>7862</v>
      </c>
      <c r="B7863" t="s">
        <v>187</v>
      </c>
      <c r="C7863" t="b">
        <v>0</v>
      </c>
      <c r="D7863" t="s">
        <v>478</v>
      </c>
      <c r="E7863" t="s">
        <v>486</v>
      </c>
      <c r="F7863" t="s">
        <v>107</v>
      </c>
      <c r="G7863">
        <v>0.101994551455101</v>
      </c>
      <c r="H7863">
        <v>7.0391741762672903E-3</v>
      </c>
      <c r="I7863">
        <v>14.489562113547001</v>
      </c>
      <c r="J7863" s="10">
        <v>1.6591968644019299E-47</v>
      </c>
    </row>
    <row r="7864" spans="1:10">
      <c r="A7864">
        <v>7863</v>
      </c>
      <c r="B7864" t="s">
        <v>187</v>
      </c>
      <c r="C7864" t="b">
        <v>0</v>
      </c>
      <c r="D7864" t="s">
        <v>478</v>
      </c>
      <c r="E7864" t="s">
        <v>486</v>
      </c>
      <c r="F7864" t="s">
        <v>108</v>
      </c>
      <c r="G7864">
        <v>0.120067120322744</v>
      </c>
      <c r="H7864">
        <v>7.6011973692506297E-3</v>
      </c>
      <c r="I7864">
        <v>15.795816697045099</v>
      </c>
      <c r="J7864" s="10">
        <v>4.1802892704091104E-56</v>
      </c>
    </row>
    <row r="7865" spans="1:10">
      <c r="A7865">
        <v>7864</v>
      </c>
      <c r="B7865" t="s">
        <v>187</v>
      </c>
      <c r="C7865" t="b">
        <v>0</v>
      </c>
      <c r="D7865" t="s">
        <v>478</v>
      </c>
      <c r="E7865" t="s">
        <v>486</v>
      </c>
      <c r="F7865" t="s">
        <v>109</v>
      </c>
      <c r="G7865">
        <v>0.12904864156454901</v>
      </c>
      <c r="H7865">
        <v>7.70807643600014E-3</v>
      </c>
      <c r="I7865">
        <v>16.742003356613701</v>
      </c>
      <c r="J7865" s="10">
        <v>8.6449635855677196E-63</v>
      </c>
    </row>
    <row r="7866" spans="1:10">
      <c r="A7866">
        <v>7865</v>
      </c>
      <c r="B7866" t="s">
        <v>187</v>
      </c>
      <c r="C7866" t="b">
        <v>0</v>
      </c>
      <c r="D7866" t="s">
        <v>478</v>
      </c>
      <c r="E7866" t="s">
        <v>486</v>
      </c>
      <c r="F7866" t="s">
        <v>110</v>
      </c>
      <c r="G7866">
        <v>4.2738813568930903E-2</v>
      </c>
      <c r="H7866">
        <v>5.0631813145898203E-3</v>
      </c>
      <c r="I7866">
        <v>8.4410987704068106</v>
      </c>
      <c r="J7866" s="10">
        <v>3.2042391963746198E-17</v>
      </c>
    </row>
    <row r="7867" spans="1:10">
      <c r="A7867">
        <v>7866</v>
      </c>
      <c r="B7867" t="s">
        <v>187</v>
      </c>
      <c r="C7867" t="b">
        <v>0</v>
      </c>
      <c r="D7867" t="s">
        <v>478</v>
      </c>
      <c r="E7867" t="s">
        <v>486</v>
      </c>
      <c r="F7867" t="s">
        <v>111</v>
      </c>
      <c r="G7867">
        <v>4.76874845662386E-2</v>
      </c>
      <c r="H7867">
        <v>5.2070287325735503E-3</v>
      </c>
      <c r="I7867">
        <v>9.1582910360990599</v>
      </c>
      <c r="J7867" s="10">
        <v>5.4132211500090502E-20</v>
      </c>
    </row>
    <row r="7868" spans="1:10">
      <c r="A7868">
        <v>7867</v>
      </c>
      <c r="B7868" t="s">
        <v>189</v>
      </c>
      <c r="C7868" t="b">
        <v>0</v>
      </c>
      <c r="D7868" t="s">
        <v>478</v>
      </c>
      <c r="E7868" t="s">
        <v>487</v>
      </c>
      <c r="F7868" t="s">
        <v>104</v>
      </c>
      <c r="G7868">
        <v>-2.4661826101819899E-3</v>
      </c>
      <c r="H7868">
        <v>5.7854319256817402E-4</v>
      </c>
      <c r="I7868">
        <v>-4.2627458794122504</v>
      </c>
      <c r="J7868" s="10">
        <v>2.0221109613997598E-5</v>
      </c>
    </row>
    <row r="7869" spans="1:10">
      <c r="A7869">
        <v>7868</v>
      </c>
      <c r="B7869" t="s">
        <v>189</v>
      </c>
      <c r="C7869" t="b">
        <v>0</v>
      </c>
      <c r="D7869" t="s">
        <v>478</v>
      </c>
      <c r="E7869" t="s">
        <v>487</v>
      </c>
      <c r="F7869" t="s">
        <v>106</v>
      </c>
      <c r="G7869">
        <v>6.1093023117451899E-2</v>
      </c>
      <c r="H7869">
        <v>7.0479188340861901E-3</v>
      </c>
      <c r="I7869">
        <v>8.6682359084478708</v>
      </c>
      <c r="J7869" s="10">
        <v>4.4863507748357603E-18</v>
      </c>
    </row>
    <row r="7870" spans="1:10">
      <c r="A7870">
        <v>7869</v>
      </c>
      <c r="B7870" t="s">
        <v>189</v>
      </c>
      <c r="C7870" t="b">
        <v>0</v>
      </c>
      <c r="D7870" t="s">
        <v>478</v>
      </c>
      <c r="E7870" t="s">
        <v>487</v>
      </c>
      <c r="F7870" t="s">
        <v>107</v>
      </c>
      <c r="G7870">
        <v>8.3329709565392499E-2</v>
      </c>
      <c r="H7870">
        <v>6.7045791124753697E-3</v>
      </c>
      <c r="I7870">
        <v>12.4287756423575</v>
      </c>
      <c r="J7870" s="10">
        <v>1.9993278916872199E-35</v>
      </c>
    </row>
    <row r="7871" spans="1:10">
      <c r="A7871">
        <v>7870</v>
      </c>
      <c r="B7871" t="s">
        <v>189</v>
      </c>
      <c r="C7871" t="b">
        <v>0</v>
      </c>
      <c r="D7871" t="s">
        <v>478</v>
      </c>
      <c r="E7871" t="s">
        <v>487</v>
      </c>
      <c r="F7871" t="s">
        <v>108</v>
      </c>
      <c r="G7871">
        <v>0.10169165668632101</v>
      </c>
      <c r="H7871">
        <v>7.5630577560648199E-3</v>
      </c>
      <c r="I7871">
        <v>13.4458389670203</v>
      </c>
      <c r="J7871" s="10">
        <v>3.6920276389766802E-41</v>
      </c>
    </row>
    <row r="7872" spans="1:10">
      <c r="A7872">
        <v>7871</v>
      </c>
      <c r="B7872" t="s">
        <v>189</v>
      </c>
      <c r="C7872" t="b">
        <v>0</v>
      </c>
      <c r="D7872" t="s">
        <v>478</v>
      </c>
      <c r="E7872" t="s">
        <v>487</v>
      </c>
      <c r="F7872" t="s">
        <v>109</v>
      </c>
      <c r="G7872">
        <v>0.103896812127277</v>
      </c>
      <c r="H7872">
        <v>7.7792619945480897E-3</v>
      </c>
      <c r="I7872">
        <v>13.355612936045899</v>
      </c>
      <c r="J7872" s="10">
        <v>1.241144427053E-40</v>
      </c>
    </row>
    <row r="7873" spans="1:10">
      <c r="A7873">
        <v>7872</v>
      </c>
      <c r="B7873" t="s">
        <v>189</v>
      </c>
      <c r="C7873" t="b">
        <v>0</v>
      </c>
      <c r="D7873" t="s">
        <v>478</v>
      </c>
      <c r="E7873" t="s">
        <v>487</v>
      </c>
      <c r="F7873" t="s">
        <v>110</v>
      </c>
      <c r="G7873">
        <v>4.49253011673659E-2</v>
      </c>
      <c r="H7873">
        <v>5.1882156401917897E-3</v>
      </c>
      <c r="I7873">
        <v>8.6591044557479293</v>
      </c>
      <c r="J7873" s="10">
        <v>4.8602396255942402E-18</v>
      </c>
    </row>
    <row r="7874" spans="1:10">
      <c r="A7874">
        <v>7873</v>
      </c>
      <c r="B7874" t="s">
        <v>189</v>
      </c>
      <c r="C7874" t="b">
        <v>0</v>
      </c>
      <c r="D7874" t="s">
        <v>478</v>
      </c>
      <c r="E7874" t="s">
        <v>487</v>
      </c>
      <c r="F7874" t="s">
        <v>111</v>
      </c>
      <c r="G7874">
        <v>4.5177254210642399E-2</v>
      </c>
      <c r="H7874">
        <v>5.2325906591204098E-3</v>
      </c>
      <c r="I7874">
        <v>8.6338215912032705</v>
      </c>
      <c r="J7874" s="10">
        <v>6.0635422249076904E-18</v>
      </c>
    </row>
    <row r="7875" spans="1:10">
      <c r="A7875">
        <v>7874</v>
      </c>
      <c r="B7875" t="s">
        <v>191</v>
      </c>
      <c r="C7875" t="b">
        <v>0</v>
      </c>
      <c r="D7875" t="s">
        <v>478</v>
      </c>
      <c r="E7875" t="s">
        <v>488</v>
      </c>
      <c r="F7875" t="s">
        <v>104</v>
      </c>
      <c r="G7875">
        <v>-2.4669757434096599E-3</v>
      </c>
      <c r="H7875">
        <v>4.8380232110138298E-4</v>
      </c>
      <c r="I7875">
        <v>-5.0991399499563297</v>
      </c>
      <c r="J7875" s="10">
        <v>3.42082118764478E-7</v>
      </c>
    </row>
    <row r="7876" spans="1:10">
      <c r="A7876">
        <v>7875</v>
      </c>
      <c r="B7876" t="s">
        <v>191</v>
      </c>
      <c r="C7876" t="b">
        <v>0</v>
      </c>
      <c r="D7876" t="s">
        <v>478</v>
      </c>
      <c r="E7876" t="s">
        <v>488</v>
      </c>
      <c r="F7876" t="s">
        <v>106</v>
      </c>
      <c r="G7876">
        <v>3.5871478285206003E-2</v>
      </c>
      <c r="H7876">
        <v>5.5734445280513096E-3</v>
      </c>
      <c r="I7876">
        <v>6.4361416184665998</v>
      </c>
      <c r="J7876" s="10">
        <v>1.2333310941626399E-10</v>
      </c>
    </row>
    <row r="7877" spans="1:10">
      <c r="A7877">
        <v>7876</v>
      </c>
      <c r="B7877" t="s">
        <v>191</v>
      </c>
      <c r="C7877" t="b">
        <v>0</v>
      </c>
      <c r="D7877" t="s">
        <v>478</v>
      </c>
      <c r="E7877" t="s">
        <v>488</v>
      </c>
      <c r="F7877" t="s">
        <v>107</v>
      </c>
      <c r="G7877">
        <v>5.2933567130620703E-2</v>
      </c>
      <c r="H7877">
        <v>5.5843418683791798E-3</v>
      </c>
      <c r="I7877">
        <v>9.4789266807521493</v>
      </c>
      <c r="J7877" s="10">
        <v>2.6454285148688899E-21</v>
      </c>
    </row>
    <row r="7878" spans="1:10">
      <c r="A7878">
        <v>7877</v>
      </c>
      <c r="B7878" t="s">
        <v>191</v>
      </c>
      <c r="C7878" t="b">
        <v>0</v>
      </c>
      <c r="D7878" t="s">
        <v>478</v>
      </c>
      <c r="E7878" t="s">
        <v>488</v>
      </c>
      <c r="F7878" t="s">
        <v>108</v>
      </c>
      <c r="G7878">
        <v>6.7747741264256506E-2</v>
      </c>
      <c r="H7878">
        <v>5.7079064333054597E-3</v>
      </c>
      <c r="I7878">
        <v>11.869105083599599</v>
      </c>
      <c r="J7878" s="10">
        <v>1.8395943722362999E-32</v>
      </c>
    </row>
    <row r="7879" spans="1:10">
      <c r="A7879">
        <v>7878</v>
      </c>
      <c r="B7879" t="s">
        <v>191</v>
      </c>
      <c r="C7879" t="b">
        <v>0</v>
      </c>
      <c r="D7879" t="s">
        <v>478</v>
      </c>
      <c r="E7879" t="s">
        <v>488</v>
      </c>
      <c r="F7879" t="s">
        <v>109</v>
      </c>
      <c r="G7879">
        <v>5.5763853235550699E-2</v>
      </c>
      <c r="H7879">
        <v>6.2011929558685496E-3</v>
      </c>
      <c r="I7879">
        <v>8.9924396212793507</v>
      </c>
      <c r="J7879" s="10">
        <v>2.4761803486035101E-19</v>
      </c>
    </row>
    <row r="7880" spans="1:10">
      <c r="A7880">
        <v>7879</v>
      </c>
      <c r="B7880" t="s">
        <v>191</v>
      </c>
      <c r="C7880" t="b">
        <v>0</v>
      </c>
      <c r="D7880" t="s">
        <v>478</v>
      </c>
      <c r="E7880" t="s">
        <v>488</v>
      </c>
      <c r="F7880" t="s">
        <v>110</v>
      </c>
      <c r="G7880">
        <v>1.6001042220740499E-2</v>
      </c>
      <c r="H7880">
        <v>4.62046218669117E-3</v>
      </c>
      <c r="I7880">
        <v>3.4630826039070501</v>
      </c>
      <c r="J7880">
        <v>5.3434152307004401E-4</v>
      </c>
    </row>
    <row r="7881" spans="1:10">
      <c r="A7881">
        <v>7880</v>
      </c>
      <c r="B7881" t="s">
        <v>191</v>
      </c>
      <c r="C7881" t="b">
        <v>0</v>
      </c>
      <c r="D7881" t="s">
        <v>478</v>
      </c>
      <c r="E7881" t="s">
        <v>488</v>
      </c>
      <c r="F7881" t="s">
        <v>111</v>
      </c>
      <c r="G7881">
        <v>1.48416219410456E-2</v>
      </c>
      <c r="H7881">
        <v>4.6464858192367797E-3</v>
      </c>
      <c r="I7881">
        <v>3.1941606018897701</v>
      </c>
      <c r="J7881">
        <v>1.40299797172926E-3</v>
      </c>
    </row>
    <row r="7882" spans="1:10">
      <c r="A7882">
        <v>7881</v>
      </c>
      <c r="B7882" t="s">
        <v>193</v>
      </c>
      <c r="C7882" t="b">
        <v>0</v>
      </c>
      <c r="D7882" t="s">
        <v>478</v>
      </c>
      <c r="E7882" t="s">
        <v>489</v>
      </c>
      <c r="F7882" t="s">
        <v>104</v>
      </c>
      <c r="G7882">
        <v>-3.0998173939055899E-3</v>
      </c>
      <c r="H7882">
        <v>5.5989195747889898E-4</v>
      </c>
      <c r="I7882">
        <v>-5.5364563689458199</v>
      </c>
      <c r="J7882" s="10">
        <v>3.0978834193864298E-8</v>
      </c>
    </row>
    <row r="7883" spans="1:10">
      <c r="A7883">
        <v>7882</v>
      </c>
      <c r="B7883" t="s">
        <v>193</v>
      </c>
      <c r="C7883" t="b">
        <v>0</v>
      </c>
      <c r="D7883" t="s">
        <v>478</v>
      </c>
      <c r="E7883" t="s">
        <v>489</v>
      </c>
      <c r="F7883" t="s">
        <v>106</v>
      </c>
      <c r="G7883">
        <v>4.3161291596709297E-2</v>
      </c>
      <c r="H7883">
        <v>7.1181695450484497E-3</v>
      </c>
      <c r="I7883">
        <v>6.0635380098150602</v>
      </c>
      <c r="J7883" s="10">
        <v>1.3385766431163201E-9</v>
      </c>
    </row>
    <row r="7884" spans="1:10">
      <c r="A7884">
        <v>7883</v>
      </c>
      <c r="B7884" t="s">
        <v>193</v>
      </c>
      <c r="C7884" t="b">
        <v>0</v>
      </c>
      <c r="D7884" t="s">
        <v>478</v>
      </c>
      <c r="E7884" t="s">
        <v>489</v>
      </c>
      <c r="F7884" t="s">
        <v>107</v>
      </c>
      <c r="G7884">
        <v>5.8197922759047303E-2</v>
      </c>
      <c r="H7884">
        <v>6.1656184184195103E-3</v>
      </c>
      <c r="I7884">
        <v>9.4391055056510798</v>
      </c>
      <c r="J7884" s="10">
        <v>3.8734245258368401E-21</v>
      </c>
    </row>
    <row r="7885" spans="1:10">
      <c r="A7885">
        <v>7884</v>
      </c>
      <c r="B7885" t="s">
        <v>193</v>
      </c>
      <c r="C7885" t="b">
        <v>0</v>
      </c>
      <c r="D7885" t="s">
        <v>478</v>
      </c>
      <c r="E7885" t="s">
        <v>489</v>
      </c>
      <c r="F7885" t="s">
        <v>108</v>
      </c>
      <c r="G7885">
        <v>6.2394592568547499E-2</v>
      </c>
      <c r="H7885">
        <v>7.0841848049874503E-3</v>
      </c>
      <c r="I7885">
        <v>8.80758962197317</v>
      </c>
      <c r="J7885" s="10">
        <v>1.30795432546138E-18</v>
      </c>
    </row>
    <row r="7886" spans="1:10">
      <c r="A7886">
        <v>7885</v>
      </c>
      <c r="B7886" t="s">
        <v>193</v>
      </c>
      <c r="C7886" t="b">
        <v>0</v>
      </c>
      <c r="D7886" t="s">
        <v>478</v>
      </c>
      <c r="E7886" t="s">
        <v>489</v>
      </c>
      <c r="F7886" t="s">
        <v>109</v>
      </c>
      <c r="G7886">
        <v>6.06285982306679E-2</v>
      </c>
      <c r="H7886">
        <v>7.4523720680483001E-3</v>
      </c>
      <c r="I7886">
        <v>8.1354765539163303</v>
      </c>
      <c r="J7886" s="10">
        <v>4.17174270560385E-16</v>
      </c>
    </row>
    <row r="7887" spans="1:10">
      <c r="A7887">
        <v>7886</v>
      </c>
      <c r="B7887" t="s">
        <v>193</v>
      </c>
      <c r="C7887" t="b">
        <v>0</v>
      </c>
      <c r="D7887" t="s">
        <v>478</v>
      </c>
      <c r="E7887" t="s">
        <v>489</v>
      </c>
      <c r="F7887" t="s">
        <v>110</v>
      </c>
      <c r="G7887">
        <v>2.1144436711434199E-2</v>
      </c>
      <c r="H7887">
        <v>4.8452319816602403E-3</v>
      </c>
      <c r="I7887">
        <v>4.3639678742872103</v>
      </c>
      <c r="J7887" s="10">
        <v>1.27912155019288E-5</v>
      </c>
    </row>
    <row r="7888" spans="1:10">
      <c r="A7888">
        <v>7887</v>
      </c>
      <c r="B7888" t="s">
        <v>193</v>
      </c>
      <c r="C7888" t="b">
        <v>0</v>
      </c>
      <c r="D7888" t="s">
        <v>478</v>
      </c>
      <c r="E7888" t="s">
        <v>489</v>
      </c>
      <c r="F7888" t="s">
        <v>111</v>
      </c>
      <c r="G7888">
        <v>-4.24057906860027E-3</v>
      </c>
      <c r="H7888">
        <v>5.3457610190679903E-3</v>
      </c>
      <c r="I7888">
        <v>-0.79326012769265097</v>
      </c>
      <c r="J7888">
        <v>0.42762904768953303</v>
      </c>
    </row>
    <row r="7889" spans="1:10">
      <c r="A7889">
        <v>7888</v>
      </c>
      <c r="B7889" t="s">
        <v>195</v>
      </c>
      <c r="C7889" t="b">
        <v>0</v>
      </c>
      <c r="D7889" t="s">
        <v>478</v>
      </c>
      <c r="E7889" t="s">
        <v>490</v>
      </c>
      <c r="F7889" t="s">
        <v>104</v>
      </c>
      <c r="G7889">
        <v>-3.0577353474050199E-3</v>
      </c>
      <c r="H7889">
        <v>5.3113316487826104E-4</v>
      </c>
      <c r="I7889">
        <v>-5.7570032330891401</v>
      </c>
      <c r="J7889" s="10">
        <v>8.5994207112472094E-9</v>
      </c>
    </row>
    <row r="7890" spans="1:10">
      <c r="A7890">
        <v>7889</v>
      </c>
      <c r="B7890" t="s">
        <v>195</v>
      </c>
      <c r="C7890" t="b">
        <v>0</v>
      </c>
      <c r="D7890" t="s">
        <v>478</v>
      </c>
      <c r="E7890" t="s">
        <v>490</v>
      </c>
      <c r="F7890" t="s">
        <v>106</v>
      </c>
      <c r="G7890">
        <v>6.2835115137151107E-2</v>
      </c>
      <c r="H7890">
        <v>6.2789295658445101E-3</v>
      </c>
      <c r="I7890">
        <v>10.007297339176301</v>
      </c>
      <c r="J7890" s="10">
        <v>1.47089967320718E-23</v>
      </c>
    </row>
    <row r="7891" spans="1:10">
      <c r="A7891">
        <v>7890</v>
      </c>
      <c r="B7891" t="s">
        <v>195</v>
      </c>
      <c r="C7891" t="b">
        <v>0</v>
      </c>
      <c r="D7891" t="s">
        <v>478</v>
      </c>
      <c r="E7891" t="s">
        <v>490</v>
      </c>
      <c r="F7891" t="s">
        <v>107</v>
      </c>
      <c r="G7891">
        <v>8.1403950597632599E-2</v>
      </c>
      <c r="H7891">
        <v>6.1760192458953402E-3</v>
      </c>
      <c r="I7891">
        <v>13.1806504087135</v>
      </c>
      <c r="J7891" s="10">
        <v>1.27120965999658E-39</v>
      </c>
    </row>
    <row r="7892" spans="1:10">
      <c r="A7892">
        <v>7891</v>
      </c>
      <c r="B7892" t="s">
        <v>195</v>
      </c>
      <c r="C7892" t="b">
        <v>0</v>
      </c>
      <c r="D7892" t="s">
        <v>478</v>
      </c>
      <c r="E7892" t="s">
        <v>490</v>
      </c>
      <c r="F7892" t="s">
        <v>108</v>
      </c>
      <c r="G7892">
        <v>0.10114861734384401</v>
      </c>
      <c r="H7892">
        <v>6.9949006170299897E-3</v>
      </c>
      <c r="I7892">
        <v>14.4603365911425</v>
      </c>
      <c r="J7892" s="10">
        <v>2.5443606088283799E-47</v>
      </c>
    </row>
    <row r="7893" spans="1:10">
      <c r="A7893">
        <v>7892</v>
      </c>
      <c r="B7893" t="s">
        <v>195</v>
      </c>
      <c r="C7893" t="b">
        <v>0</v>
      </c>
      <c r="D7893" t="s">
        <v>478</v>
      </c>
      <c r="E7893" t="s">
        <v>490</v>
      </c>
      <c r="F7893" t="s">
        <v>109</v>
      </c>
      <c r="G7893">
        <v>9.2971835690829702E-2</v>
      </c>
      <c r="H7893">
        <v>7.2081761530180602E-3</v>
      </c>
      <c r="I7893">
        <v>12.898108164560099</v>
      </c>
      <c r="J7893" s="10">
        <v>5.1220990609119405E-38</v>
      </c>
    </row>
    <row r="7894" spans="1:10">
      <c r="A7894">
        <v>7893</v>
      </c>
      <c r="B7894" t="s">
        <v>195</v>
      </c>
      <c r="C7894" t="b">
        <v>0</v>
      </c>
      <c r="D7894" t="s">
        <v>478</v>
      </c>
      <c r="E7894" t="s">
        <v>490</v>
      </c>
      <c r="F7894" t="s">
        <v>110</v>
      </c>
      <c r="G7894">
        <v>5.02204463751783E-2</v>
      </c>
      <c r="H7894">
        <v>5.0114650555869202E-3</v>
      </c>
      <c r="I7894">
        <v>10.0211107566621</v>
      </c>
      <c r="J7894" s="10">
        <v>1.2794115965504599E-23</v>
      </c>
    </row>
    <row r="7895" spans="1:10">
      <c r="A7895">
        <v>7894</v>
      </c>
      <c r="B7895" t="s">
        <v>195</v>
      </c>
      <c r="C7895" t="b">
        <v>0</v>
      </c>
      <c r="D7895" t="s">
        <v>478</v>
      </c>
      <c r="E7895" t="s">
        <v>490</v>
      </c>
      <c r="F7895" t="s">
        <v>111</v>
      </c>
      <c r="G7895">
        <v>5.2723152145667397E-2</v>
      </c>
      <c r="H7895">
        <v>5.2269031200058201E-3</v>
      </c>
      <c r="I7895">
        <v>10.0868814545024</v>
      </c>
      <c r="J7895" s="10">
        <v>6.5687166148703801E-24</v>
      </c>
    </row>
    <row r="7896" spans="1:10">
      <c r="A7896">
        <v>7895</v>
      </c>
      <c r="B7896" t="s">
        <v>197</v>
      </c>
      <c r="C7896" t="b">
        <v>0</v>
      </c>
      <c r="D7896" t="s">
        <v>491</v>
      </c>
      <c r="E7896" t="s">
        <v>492</v>
      </c>
      <c r="F7896" t="s">
        <v>104</v>
      </c>
      <c r="G7896">
        <v>-2.97381461767827E-3</v>
      </c>
      <c r="H7896">
        <v>2.6774674351488E-4</v>
      </c>
      <c r="I7896">
        <v>-11.1068189985773</v>
      </c>
      <c r="J7896" s="10">
        <v>1.17339647750477E-28</v>
      </c>
    </row>
    <row r="7897" spans="1:10">
      <c r="A7897">
        <v>7896</v>
      </c>
      <c r="B7897" t="s">
        <v>197</v>
      </c>
      <c r="C7897" t="b">
        <v>0</v>
      </c>
      <c r="D7897" t="s">
        <v>491</v>
      </c>
      <c r="E7897" t="s">
        <v>492</v>
      </c>
      <c r="F7897" t="s">
        <v>106</v>
      </c>
      <c r="G7897">
        <v>5.2628770067051203E-2</v>
      </c>
      <c r="H7897">
        <v>2.9025836114886898E-3</v>
      </c>
      <c r="I7897">
        <v>18.131698208017699</v>
      </c>
      <c r="J7897" s="10">
        <v>1.9155606112477101E-73</v>
      </c>
    </row>
    <row r="7898" spans="1:10">
      <c r="A7898">
        <v>7897</v>
      </c>
      <c r="B7898" t="s">
        <v>197</v>
      </c>
      <c r="C7898" t="b">
        <v>0</v>
      </c>
      <c r="D7898" t="s">
        <v>491</v>
      </c>
      <c r="E7898" t="s">
        <v>492</v>
      </c>
      <c r="F7898" t="s">
        <v>107</v>
      </c>
      <c r="G7898">
        <v>7.2441017199497804E-2</v>
      </c>
      <c r="H7898">
        <v>2.7689979644614201E-3</v>
      </c>
      <c r="I7898">
        <v>26.161455562351001</v>
      </c>
      <c r="J7898" s="10">
        <v>9.7501547036710304E-151</v>
      </c>
    </row>
    <row r="7899" spans="1:10">
      <c r="A7899">
        <v>7898</v>
      </c>
      <c r="B7899" t="s">
        <v>197</v>
      </c>
      <c r="C7899" t="b">
        <v>0</v>
      </c>
      <c r="D7899" t="s">
        <v>491</v>
      </c>
      <c r="E7899" t="s">
        <v>492</v>
      </c>
      <c r="F7899" t="s">
        <v>108</v>
      </c>
      <c r="G7899">
        <v>8.9573590821319202E-2</v>
      </c>
      <c r="H7899">
        <v>3.1267182715142201E-3</v>
      </c>
      <c r="I7899">
        <v>28.647797160804</v>
      </c>
      <c r="J7899" s="10">
        <v>2.5878827449678898E-180</v>
      </c>
    </row>
    <row r="7900" spans="1:10">
      <c r="A7900">
        <v>7899</v>
      </c>
      <c r="B7900" t="s">
        <v>197</v>
      </c>
      <c r="C7900" t="b">
        <v>0</v>
      </c>
      <c r="D7900" t="s">
        <v>491</v>
      </c>
      <c r="E7900" t="s">
        <v>492</v>
      </c>
      <c r="F7900" t="s">
        <v>109</v>
      </c>
      <c r="G7900">
        <v>8.6714604772857806E-2</v>
      </c>
      <c r="H7900">
        <v>3.3521797685785899E-3</v>
      </c>
      <c r="I7900">
        <v>25.868124849887501</v>
      </c>
      <c r="J7900" s="10">
        <v>2.0064905571275401E-147</v>
      </c>
    </row>
    <row r="7901" spans="1:10">
      <c r="A7901">
        <v>7900</v>
      </c>
      <c r="B7901" t="s">
        <v>197</v>
      </c>
      <c r="C7901" t="b">
        <v>0</v>
      </c>
      <c r="D7901" t="s">
        <v>491</v>
      </c>
      <c r="E7901" t="s">
        <v>492</v>
      </c>
      <c r="F7901" t="s">
        <v>110</v>
      </c>
      <c r="G7901">
        <v>3.9899623434556303E-2</v>
      </c>
      <c r="H7901">
        <v>1.77846648656737E-3</v>
      </c>
      <c r="I7901">
        <v>22.4348469515255</v>
      </c>
      <c r="J7901" s="10">
        <v>2.1044934785651999E-111</v>
      </c>
    </row>
    <row r="7902" spans="1:10">
      <c r="A7902">
        <v>7901</v>
      </c>
      <c r="B7902" t="s">
        <v>197</v>
      </c>
      <c r="C7902" t="b">
        <v>0</v>
      </c>
      <c r="D7902" t="s">
        <v>491</v>
      </c>
      <c r="E7902" t="s">
        <v>492</v>
      </c>
      <c r="F7902" t="s">
        <v>111</v>
      </c>
      <c r="G7902">
        <v>3.97658695349737E-2</v>
      </c>
      <c r="H7902">
        <v>2.1385654770995298E-3</v>
      </c>
      <c r="I7902">
        <v>18.594646720336598</v>
      </c>
      <c r="J7902" s="10">
        <v>3.8235107182686899E-77</v>
      </c>
    </row>
    <row r="7903" spans="1:10">
      <c r="A7903">
        <v>7902</v>
      </c>
      <c r="B7903" t="s">
        <v>197</v>
      </c>
      <c r="C7903" t="b">
        <v>0</v>
      </c>
      <c r="D7903" t="s">
        <v>491</v>
      </c>
      <c r="E7903" t="s">
        <v>492</v>
      </c>
      <c r="F7903" t="s">
        <v>200</v>
      </c>
      <c r="G7903">
        <v>-3.5528961838239802E-2</v>
      </c>
      <c r="H7903">
        <v>2.5359211719618302E-3</v>
      </c>
      <c r="I7903">
        <v>-14.0102784862015</v>
      </c>
      <c r="J7903" s="10">
        <v>1.38149844482862E-44</v>
      </c>
    </row>
    <row r="7904" spans="1:10">
      <c r="A7904">
        <v>7903</v>
      </c>
      <c r="B7904" t="s">
        <v>197</v>
      </c>
      <c r="C7904" t="b">
        <v>0</v>
      </c>
      <c r="D7904" t="s">
        <v>491</v>
      </c>
      <c r="E7904" t="s">
        <v>492</v>
      </c>
      <c r="F7904" t="s">
        <v>201</v>
      </c>
      <c r="G7904">
        <v>-3.2895069752043399E-2</v>
      </c>
      <c r="H7904">
        <v>2.9357939915477102E-3</v>
      </c>
      <c r="I7904">
        <v>-11.2048290332189</v>
      </c>
      <c r="J7904" s="10">
        <v>3.8992855436755498E-29</v>
      </c>
    </row>
    <row r="7905" spans="1:10">
      <c r="A7905">
        <v>7904</v>
      </c>
      <c r="B7905" t="s">
        <v>197</v>
      </c>
      <c r="C7905" t="b">
        <v>0</v>
      </c>
      <c r="D7905" t="s">
        <v>491</v>
      </c>
      <c r="E7905" t="s">
        <v>492</v>
      </c>
      <c r="F7905" t="s">
        <v>202</v>
      </c>
      <c r="G7905" t="s">
        <v>140</v>
      </c>
      <c r="H7905">
        <v>0</v>
      </c>
      <c r="I7905" t="s">
        <v>140</v>
      </c>
      <c r="J7905" t="s">
        <v>140</v>
      </c>
    </row>
    <row r="7906" spans="1:10">
      <c r="A7906">
        <v>7905</v>
      </c>
      <c r="B7906" t="s">
        <v>197</v>
      </c>
      <c r="C7906" t="b">
        <v>0</v>
      </c>
      <c r="D7906" t="s">
        <v>491</v>
      </c>
      <c r="E7906" t="s">
        <v>492</v>
      </c>
      <c r="F7906" t="s">
        <v>203</v>
      </c>
      <c r="G7906">
        <v>6.1002904360711999E-2</v>
      </c>
      <c r="H7906">
        <v>2.5906421664275399E-3</v>
      </c>
      <c r="I7906">
        <v>23.547406566316401</v>
      </c>
      <c r="J7906" s="10">
        <v>1.6139410986403899E-122</v>
      </c>
    </row>
    <row r="7907" spans="1:10">
      <c r="A7907">
        <v>7906</v>
      </c>
      <c r="B7907" t="s">
        <v>197</v>
      </c>
      <c r="C7907" t="b">
        <v>0</v>
      </c>
      <c r="D7907" t="s">
        <v>491</v>
      </c>
      <c r="E7907" t="s">
        <v>492</v>
      </c>
      <c r="F7907" t="s">
        <v>204</v>
      </c>
      <c r="G7907">
        <v>0.15048237171758699</v>
      </c>
      <c r="H7907">
        <v>2.96512611139269E-3</v>
      </c>
      <c r="I7907">
        <v>50.750749231002096</v>
      </c>
      <c r="J7907">
        <v>0</v>
      </c>
    </row>
    <row r="7908" spans="1:10">
      <c r="A7908">
        <v>7907</v>
      </c>
      <c r="B7908" t="s">
        <v>205</v>
      </c>
      <c r="C7908" t="b">
        <v>0</v>
      </c>
      <c r="D7908" t="s">
        <v>491</v>
      </c>
      <c r="E7908" t="s">
        <v>493</v>
      </c>
      <c r="F7908" t="s">
        <v>104</v>
      </c>
      <c r="G7908">
        <v>-2.2851975357283398E-3</v>
      </c>
      <c r="H7908">
        <v>2.6261581931963E-4</v>
      </c>
      <c r="I7908">
        <v>-8.7016750995758496</v>
      </c>
      <c r="J7908" s="10">
        <v>3.2821596279711899E-18</v>
      </c>
    </row>
    <row r="7909" spans="1:10">
      <c r="A7909">
        <v>7908</v>
      </c>
      <c r="B7909" t="s">
        <v>205</v>
      </c>
      <c r="C7909" t="b">
        <v>0</v>
      </c>
      <c r="D7909" t="s">
        <v>491</v>
      </c>
      <c r="E7909" t="s">
        <v>493</v>
      </c>
      <c r="F7909" t="s">
        <v>106</v>
      </c>
      <c r="G7909">
        <v>4.9567461795478697E-2</v>
      </c>
      <c r="H7909">
        <v>3.3308450159063902E-3</v>
      </c>
      <c r="I7909">
        <v>14.881347393460301</v>
      </c>
      <c r="J7909" s="10">
        <v>4.4920706669205105E-50</v>
      </c>
    </row>
    <row r="7910" spans="1:10">
      <c r="A7910">
        <v>7909</v>
      </c>
      <c r="B7910" t="s">
        <v>205</v>
      </c>
      <c r="C7910" t="b">
        <v>0</v>
      </c>
      <c r="D7910" t="s">
        <v>491</v>
      </c>
      <c r="E7910" t="s">
        <v>493</v>
      </c>
      <c r="F7910" t="s">
        <v>107</v>
      </c>
      <c r="G7910">
        <v>6.9844747482119204E-2</v>
      </c>
      <c r="H7910">
        <v>3.3735274777326801E-3</v>
      </c>
      <c r="I7910">
        <v>20.703773110827399</v>
      </c>
      <c r="J7910" s="10">
        <v>3.5910194800776403E-95</v>
      </c>
    </row>
    <row r="7911" spans="1:10">
      <c r="A7911">
        <v>7910</v>
      </c>
      <c r="B7911" t="s">
        <v>205</v>
      </c>
      <c r="C7911" t="b">
        <v>0</v>
      </c>
      <c r="D7911" t="s">
        <v>491</v>
      </c>
      <c r="E7911" t="s">
        <v>493</v>
      </c>
      <c r="F7911" t="s">
        <v>108</v>
      </c>
      <c r="G7911">
        <v>8.3238428381337007E-2</v>
      </c>
      <c r="H7911">
        <v>3.65384374244464E-3</v>
      </c>
      <c r="I7911">
        <v>22.781058591642299</v>
      </c>
      <c r="J7911" s="10">
        <v>8.3549386328556305E-115</v>
      </c>
    </row>
    <row r="7912" spans="1:10">
      <c r="A7912">
        <v>7911</v>
      </c>
      <c r="B7912" t="s">
        <v>205</v>
      </c>
      <c r="C7912" t="b">
        <v>0</v>
      </c>
      <c r="D7912" t="s">
        <v>491</v>
      </c>
      <c r="E7912" t="s">
        <v>493</v>
      </c>
      <c r="F7912" t="s">
        <v>109</v>
      </c>
      <c r="G7912">
        <v>7.9360969817031293E-2</v>
      </c>
      <c r="H7912">
        <v>4.0206531810033199E-3</v>
      </c>
      <c r="I7912">
        <v>19.738327640890301</v>
      </c>
      <c r="J7912" s="10">
        <v>1.11090436029572E-86</v>
      </c>
    </row>
    <row r="7913" spans="1:10">
      <c r="A7913">
        <v>7912</v>
      </c>
      <c r="B7913" t="s">
        <v>205</v>
      </c>
      <c r="C7913" t="b">
        <v>0</v>
      </c>
      <c r="D7913" t="s">
        <v>491</v>
      </c>
      <c r="E7913" t="s">
        <v>493</v>
      </c>
      <c r="F7913" t="s">
        <v>110</v>
      </c>
      <c r="G7913">
        <v>5.7311816167622501E-2</v>
      </c>
      <c r="H7913">
        <v>1.9877883516586001E-3</v>
      </c>
      <c r="I7913">
        <v>28.8319509065449</v>
      </c>
      <c r="J7913" s="10">
        <v>1.31032896327527E-182</v>
      </c>
    </row>
    <row r="7914" spans="1:10">
      <c r="A7914">
        <v>7913</v>
      </c>
      <c r="B7914" t="s">
        <v>205</v>
      </c>
      <c r="C7914" t="b">
        <v>0</v>
      </c>
      <c r="D7914" t="s">
        <v>491</v>
      </c>
      <c r="E7914" t="s">
        <v>493</v>
      </c>
      <c r="F7914" t="s">
        <v>111</v>
      </c>
      <c r="G7914">
        <v>5.7645375829164999E-2</v>
      </c>
      <c r="H7914">
        <v>2.3458982213468301E-3</v>
      </c>
      <c r="I7914">
        <v>24.5728375189566</v>
      </c>
      <c r="J7914" s="10">
        <v>3.0931313109485599E-133</v>
      </c>
    </row>
    <row r="7915" spans="1:10">
      <c r="A7915">
        <v>7914</v>
      </c>
      <c r="B7915" t="s">
        <v>205</v>
      </c>
      <c r="C7915" t="b">
        <v>0</v>
      </c>
      <c r="D7915" t="s">
        <v>491</v>
      </c>
      <c r="E7915" t="s">
        <v>493</v>
      </c>
      <c r="F7915" t="s">
        <v>200</v>
      </c>
      <c r="G7915">
        <v>-3.7962120755475302E-2</v>
      </c>
      <c r="H7915">
        <v>2.7251698274451102E-3</v>
      </c>
      <c r="I7915">
        <v>-13.930185331262599</v>
      </c>
      <c r="J7915" s="10">
        <v>4.25186569098117E-44</v>
      </c>
    </row>
    <row r="7916" spans="1:10">
      <c r="A7916">
        <v>7915</v>
      </c>
      <c r="B7916" t="s">
        <v>205</v>
      </c>
      <c r="C7916" t="b">
        <v>0</v>
      </c>
      <c r="D7916" t="s">
        <v>491</v>
      </c>
      <c r="E7916" t="s">
        <v>493</v>
      </c>
      <c r="F7916" t="s">
        <v>201</v>
      </c>
      <c r="G7916">
        <v>-4.0270051115038903E-2</v>
      </c>
      <c r="H7916">
        <v>3.0764819876100101E-3</v>
      </c>
      <c r="I7916">
        <v>-13.0896430654297</v>
      </c>
      <c r="J7916" s="10">
        <v>3.8438949839207298E-39</v>
      </c>
    </row>
    <row r="7917" spans="1:10">
      <c r="A7917">
        <v>7916</v>
      </c>
      <c r="B7917" t="s">
        <v>205</v>
      </c>
      <c r="C7917" t="b">
        <v>0</v>
      </c>
      <c r="D7917" t="s">
        <v>491</v>
      </c>
      <c r="E7917" t="s">
        <v>493</v>
      </c>
      <c r="F7917" t="s">
        <v>202</v>
      </c>
      <c r="G7917" t="s">
        <v>140</v>
      </c>
      <c r="H7917">
        <v>0</v>
      </c>
      <c r="I7917" t="s">
        <v>140</v>
      </c>
      <c r="J7917" t="s">
        <v>140</v>
      </c>
    </row>
    <row r="7918" spans="1:10">
      <c r="A7918">
        <v>7917</v>
      </c>
      <c r="B7918" t="s">
        <v>205</v>
      </c>
      <c r="C7918" t="b">
        <v>0</v>
      </c>
      <c r="D7918" t="s">
        <v>491</v>
      </c>
      <c r="E7918" t="s">
        <v>493</v>
      </c>
      <c r="F7918" t="s">
        <v>203</v>
      </c>
      <c r="G7918">
        <v>4.9217943261266203E-2</v>
      </c>
      <c r="H7918">
        <v>2.5940086448844801E-3</v>
      </c>
      <c r="I7918">
        <v>18.973700553514501</v>
      </c>
      <c r="J7918" s="10">
        <v>3.0505238419677199E-80</v>
      </c>
    </row>
    <row r="7919" spans="1:10">
      <c r="A7919">
        <v>7918</v>
      </c>
      <c r="B7919" t="s">
        <v>205</v>
      </c>
      <c r="C7919" t="b">
        <v>0</v>
      </c>
      <c r="D7919" t="s">
        <v>491</v>
      </c>
      <c r="E7919" t="s">
        <v>493</v>
      </c>
      <c r="F7919" t="s">
        <v>204</v>
      </c>
      <c r="G7919">
        <v>0.16410151312718901</v>
      </c>
      <c r="H7919">
        <v>3.3134044344802801E-3</v>
      </c>
      <c r="I7919">
        <v>49.526556860822403</v>
      </c>
      <c r="J7919">
        <v>0</v>
      </c>
    </row>
    <row r="7920" spans="1:10">
      <c r="A7920">
        <v>7919</v>
      </c>
      <c r="B7920" t="s">
        <v>207</v>
      </c>
      <c r="C7920" t="b">
        <v>0</v>
      </c>
      <c r="D7920" t="s">
        <v>494</v>
      </c>
      <c r="E7920" t="s">
        <v>495</v>
      </c>
      <c r="F7920" t="s">
        <v>104</v>
      </c>
      <c r="G7920">
        <v>-2.6535191513297998E-3</v>
      </c>
      <c r="H7920">
        <v>1.9640320549011301E-4</v>
      </c>
      <c r="I7920">
        <v>-13.510569467071999</v>
      </c>
      <c r="J7920" s="10">
        <v>1.3706035428240799E-41</v>
      </c>
    </row>
    <row r="7921" spans="1:10">
      <c r="A7921">
        <v>7920</v>
      </c>
      <c r="B7921" t="s">
        <v>207</v>
      </c>
      <c r="C7921" t="b">
        <v>0</v>
      </c>
      <c r="D7921" t="s">
        <v>494</v>
      </c>
      <c r="E7921" t="s">
        <v>495</v>
      </c>
      <c r="F7921" t="s">
        <v>105</v>
      </c>
      <c r="G7921">
        <v>-2.7265784602699801E-2</v>
      </c>
      <c r="H7921">
        <v>1.46357103285382E-3</v>
      </c>
      <c r="I7921">
        <v>-18.6296284844707</v>
      </c>
      <c r="J7921" s="10">
        <v>1.9272653051016701E-77</v>
      </c>
    </row>
    <row r="7922" spans="1:10">
      <c r="A7922">
        <v>7921</v>
      </c>
      <c r="B7922" t="s">
        <v>207</v>
      </c>
      <c r="C7922" t="b">
        <v>0</v>
      </c>
      <c r="D7922" t="s">
        <v>494</v>
      </c>
      <c r="E7922" t="s">
        <v>495</v>
      </c>
      <c r="F7922" t="s">
        <v>107</v>
      </c>
      <c r="G7922">
        <v>1.98168482181501E-2</v>
      </c>
      <c r="H7922">
        <v>1.52364885665517E-3</v>
      </c>
      <c r="I7922">
        <v>13.006177986215</v>
      </c>
      <c r="J7922" s="10">
        <v>1.13984651844159E-38</v>
      </c>
    </row>
    <row r="7923" spans="1:10">
      <c r="A7923">
        <v>7922</v>
      </c>
      <c r="B7923" t="s">
        <v>207</v>
      </c>
      <c r="C7923" t="b">
        <v>0</v>
      </c>
      <c r="D7923" t="s">
        <v>494</v>
      </c>
      <c r="E7923" t="s">
        <v>495</v>
      </c>
      <c r="F7923" t="s">
        <v>108</v>
      </c>
      <c r="G7923">
        <v>3.5138290917045401E-2</v>
      </c>
      <c r="H7923">
        <v>1.87198936479342E-3</v>
      </c>
      <c r="I7923">
        <v>18.770561189017801</v>
      </c>
      <c r="J7923" s="10">
        <v>1.3730289604632899E-78</v>
      </c>
    </row>
    <row r="7924" spans="1:10">
      <c r="A7924">
        <v>7923</v>
      </c>
      <c r="B7924" t="s">
        <v>207</v>
      </c>
      <c r="C7924" t="b">
        <v>0</v>
      </c>
      <c r="D7924" t="s">
        <v>494</v>
      </c>
      <c r="E7924" t="s">
        <v>495</v>
      </c>
      <c r="F7924" t="s">
        <v>109</v>
      </c>
      <c r="G7924">
        <v>3.1885881008789502E-2</v>
      </c>
      <c r="H7924">
        <v>2.1784731390764099E-3</v>
      </c>
      <c r="I7924">
        <v>14.6368024635401</v>
      </c>
      <c r="J7924" s="10">
        <v>1.66230049426506E-48</v>
      </c>
    </row>
    <row r="7925" spans="1:10">
      <c r="A7925">
        <v>7924</v>
      </c>
      <c r="B7925" t="s">
        <v>207</v>
      </c>
      <c r="C7925" t="b">
        <v>0</v>
      </c>
      <c r="D7925" t="s">
        <v>494</v>
      </c>
      <c r="E7925" t="s">
        <v>495</v>
      </c>
      <c r="F7925" t="s">
        <v>110</v>
      </c>
      <c r="G7925">
        <v>5.0484541130978597E-2</v>
      </c>
      <c r="H7925">
        <v>1.49515005768981E-3</v>
      </c>
      <c r="I7925">
        <v>33.765534684179599</v>
      </c>
      <c r="J7925" s="10">
        <v>9.9287443027180605E-250</v>
      </c>
    </row>
    <row r="7926" spans="1:10">
      <c r="A7926">
        <v>7925</v>
      </c>
      <c r="B7926" t="s">
        <v>207</v>
      </c>
      <c r="C7926" t="b">
        <v>0</v>
      </c>
      <c r="D7926" t="s">
        <v>494</v>
      </c>
      <c r="E7926" t="s">
        <v>495</v>
      </c>
      <c r="F7926" t="s">
        <v>111</v>
      </c>
      <c r="G7926">
        <v>4.9984586694471402E-2</v>
      </c>
      <c r="H7926">
        <v>1.82499965940804E-3</v>
      </c>
      <c r="I7926">
        <v>27.388819738566099</v>
      </c>
      <c r="J7926" s="10">
        <v>4.5313704151825297E-165</v>
      </c>
    </row>
    <row r="7927" spans="1:10">
      <c r="A7927">
        <v>7926</v>
      </c>
      <c r="B7927" t="s">
        <v>207</v>
      </c>
      <c r="C7927" t="b">
        <v>0</v>
      </c>
      <c r="D7927" t="s">
        <v>494</v>
      </c>
      <c r="E7927" t="s">
        <v>495</v>
      </c>
      <c r="F7927" t="s">
        <v>200</v>
      </c>
      <c r="G7927">
        <v>-3.6939783564893899E-2</v>
      </c>
      <c r="H7927">
        <v>2.10226246789338E-3</v>
      </c>
      <c r="I7927">
        <v>-17.571442257593201</v>
      </c>
      <c r="J7927" s="10">
        <v>4.2145920326467502E-69</v>
      </c>
    </row>
    <row r="7928" spans="1:10">
      <c r="A7928">
        <v>7927</v>
      </c>
      <c r="B7928" t="s">
        <v>207</v>
      </c>
      <c r="C7928" t="b">
        <v>0</v>
      </c>
      <c r="D7928" t="s">
        <v>494</v>
      </c>
      <c r="E7928" t="s">
        <v>495</v>
      </c>
      <c r="F7928" t="s">
        <v>201</v>
      </c>
      <c r="G7928">
        <v>-3.57892948417734E-2</v>
      </c>
      <c r="H7928">
        <v>2.4409844710647599E-3</v>
      </c>
      <c r="I7928">
        <v>-14.66182815418</v>
      </c>
      <c r="J7928" s="10">
        <v>1.15028537795464E-48</v>
      </c>
    </row>
    <row r="7929" spans="1:10">
      <c r="A7929">
        <v>7928</v>
      </c>
      <c r="B7929" t="s">
        <v>207</v>
      </c>
      <c r="C7929" t="b">
        <v>0</v>
      </c>
      <c r="D7929" t="s">
        <v>494</v>
      </c>
      <c r="E7929" t="s">
        <v>495</v>
      </c>
      <c r="F7929" t="s">
        <v>202</v>
      </c>
      <c r="G7929" t="s">
        <v>140</v>
      </c>
      <c r="H7929">
        <v>0</v>
      </c>
      <c r="I7929" t="s">
        <v>140</v>
      </c>
      <c r="J7929" t="s">
        <v>140</v>
      </c>
    </row>
    <row r="7930" spans="1:10">
      <c r="A7930">
        <v>7929</v>
      </c>
      <c r="B7930" t="s">
        <v>207</v>
      </c>
      <c r="C7930" t="b">
        <v>0</v>
      </c>
      <c r="D7930" t="s">
        <v>494</v>
      </c>
      <c r="E7930" t="s">
        <v>495</v>
      </c>
      <c r="F7930" t="s">
        <v>203</v>
      </c>
      <c r="G7930">
        <v>5.1780408304535598E-2</v>
      </c>
      <c r="H7930">
        <v>1.9951973827590998E-3</v>
      </c>
      <c r="I7930">
        <v>25.952524172285202</v>
      </c>
      <c r="J7930" s="10">
        <v>1.99358176143412E-148</v>
      </c>
    </row>
    <row r="7931" spans="1:10">
      <c r="A7931">
        <v>7930</v>
      </c>
      <c r="B7931" t="s">
        <v>207</v>
      </c>
      <c r="C7931" t="b">
        <v>0</v>
      </c>
      <c r="D7931" t="s">
        <v>494</v>
      </c>
      <c r="E7931" t="s">
        <v>495</v>
      </c>
      <c r="F7931" t="s">
        <v>204</v>
      </c>
      <c r="G7931">
        <v>0.153749166031968</v>
      </c>
      <c r="H7931">
        <v>2.5767891924096801E-3</v>
      </c>
      <c r="I7931">
        <v>59.666955482760898</v>
      </c>
      <c r="J7931">
        <v>0</v>
      </c>
    </row>
    <row r="7932" spans="1:10">
      <c r="A7932">
        <v>7931</v>
      </c>
      <c r="B7932" t="s">
        <v>210</v>
      </c>
      <c r="C7932" t="b">
        <v>0</v>
      </c>
      <c r="D7932" t="s">
        <v>496</v>
      </c>
      <c r="E7932" t="s">
        <v>497</v>
      </c>
      <c r="F7932" t="s">
        <v>104</v>
      </c>
      <c r="G7932">
        <v>-2.5931660085399101E-3</v>
      </c>
      <c r="H7932">
        <v>5.2805573973871997E-4</v>
      </c>
      <c r="I7932">
        <v>-4.9107808388239498</v>
      </c>
      <c r="J7932" s="10">
        <v>9.0877664658956497E-7</v>
      </c>
    </row>
    <row r="7933" spans="1:10">
      <c r="A7933">
        <v>7932</v>
      </c>
      <c r="B7933" t="s">
        <v>210</v>
      </c>
      <c r="C7933" t="b">
        <v>0</v>
      </c>
      <c r="D7933" t="s">
        <v>496</v>
      </c>
      <c r="E7933" t="s">
        <v>497</v>
      </c>
      <c r="F7933" t="s">
        <v>105</v>
      </c>
      <c r="G7933">
        <v>-2.1287249115195299E-2</v>
      </c>
      <c r="H7933">
        <v>3.76230870914769E-3</v>
      </c>
      <c r="I7933">
        <v>-5.6580282908304298</v>
      </c>
      <c r="J7933" s="10">
        <v>1.5359876837465101E-8</v>
      </c>
    </row>
    <row r="7934" spans="1:10">
      <c r="A7934">
        <v>7933</v>
      </c>
      <c r="B7934" t="s">
        <v>210</v>
      </c>
      <c r="C7934" t="b">
        <v>0</v>
      </c>
      <c r="D7934" t="s">
        <v>496</v>
      </c>
      <c r="E7934" t="s">
        <v>497</v>
      </c>
      <c r="F7934" t="s">
        <v>110</v>
      </c>
      <c r="G7934">
        <v>3.3643919638678202E-2</v>
      </c>
      <c r="H7934">
        <v>3.8955969413676499E-3</v>
      </c>
      <c r="I7934">
        <v>8.6363964611971902</v>
      </c>
      <c r="J7934" s="10">
        <v>5.8968306162914501E-18</v>
      </c>
    </row>
    <row r="7935" spans="1:10">
      <c r="A7935">
        <v>7934</v>
      </c>
      <c r="B7935" t="s">
        <v>210</v>
      </c>
      <c r="C7935" t="b">
        <v>0</v>
      </c>
      <c r="D7935" t="s">
        <v>496</v>
      </c>
      <c r="E7935" t="s">
        <v>497</v>
      </c>
      <c r="F7935" t="s">
        <v>111</v>
      </c>
      <c r="G7935">
        <v>3.8885314893046703E-2</v>
      </c>
      <c r="H7935">
        <v>4.3223795779756E-3</v>
      </c>
      <c r="I7935">
        <v>8.9962748970923894</v>
      </c>
      <c r="J7935" s="10">
        <v>2.3802600518791401E-19</v>
      </c>
    </row>
    <row r="7936" spans="1:10">
      <c r="A7936">
        <v>7935</v>
      </c>
      <c r="B7936" t="s">
        <v>210</v>
      </c>
      <c r="C7936" t="b">
        <v>0</v>
      </c>
      <c r="D7936" t="s">
        <v>496</v>
      </c>
      <c r="E7936" t="s">
        <v>497</v>
      </c>
      <c r="F7936" t="s">
        <v>200</v>
      </c>
      <c r="G7936">
        <v>-3.78922826836302E-2</v>
      </c>
      <c r="H7936">
        <v>5.7649583609521802E-3</v>
      </c>
      <c r="I7936">
        <v>-6.5728632040581996</v>
      </c>
      <c r="J7936" s="10">
        <v>4.9632879352459302E-11</v>
      </c>
    </row>
    <row r="7937" spans="1:10">
      <c r="A7937">
        <v>7936</v>
      </c>
      <c r="B7937" t="s">
        <v>210</v>
      </c>
      <c r="C7937" t="b">
        <v>0</v>
      </c>
      <c r="D7937" t="s">
        <v>496</v>
      </c>
      <c r="E7937" t="s">
        <v>497</v>
      </c>
      <c r="F7937" t="s">
        <v>201</v>
      </c>
      <c r="G7937">
        <v>-5.1144613721391501E-2</v>
      </c>
      <c r="H7937">
        <v>5.9594233317565503E-3</v>
      </c>
      <c r="I7937">
        <v>-8.5821414043288904</v>
      </c>
      <c r="J7937" s="10">
        <v>9.4617079104567193E-18</v>
      </c>
    </row>
    <row r="7938" spans="1:10">
      <c r="A7938">
        <v>7937</v>
      </c>
      <c r="B7938" t="s">
        <v>210</v>
      </c>
      <c r="C7938" t="b">
        <v>0</v>
      </c>
      <c r="D7938" t="s">
        <v>496</v>
      </c>
      <c r="E7938" t="s">
        <v>497</v>
      </c>
      <c r="F7938" t="s">
        <v>202</v>
      </c>
      <c r="G7938" t="s">
        <v>140</v>
      </c>
      <c r="H7938">
        <v>0</v>
      </c>
      <c r="I7938" t="s">
        <v>140</v>
      </c>
      <c r="J7938" t="s">
        <v>140</v>
      </c>
    </row>
    <row r="7939" spans="1:10">
      <c r="A7939">
        <v>7938</v>
      </c>
      <c r="B7939" t="s">
        <v>210</v>
      </c>
      <c r="C7939" t="b">
        <v>0</v>
      </c>
      <c r="D7939" t="s">
        <v>496</v>
      </c>
      <c r="E7939" t="s">
        <v>497</v>
      </c>
      <c r="F7939" t="s">
        <v>203</v>
      </c>
      <c r="G7939">
        <v>7.9091175034443198E-2</v>
      </c>
      <c r="H7939">
        <v>5.2471230031910397E-3</v>
      </c>
      <c r="I7939">
        <v>15.073245850410601</v>
      </c>
      <c r="J7939" s="10">
        <v>2.8179185402079498E-51</v>
      </c>
    </row>
    <row r="7940" spans="1:10">
      <c r="A7940">
        <v>7939</v>
      </c>
      <c r="B7940" t="s">
        <v>210</v>
      </c>
      <c r="C7940" t="b">
        <v>0</v>
      </c>
      <c r="D7940" t="s">
        <v>496</v>
      </c>
      <c r="E7940" t="s">
        <v>497</v>
      </c>
      <c r="F7940" t="s">
        <v>204</v>
      </c>
      <c r="G7940">
        <v>0.180573781587268</v>
      </c>
      <c r="H7940">
        <v>5.5724765296457299E-3</v>
      </c>
      <c r="I7940">
        <v>32.404583604185703</v>
      </c>
      <c r="J7940" s="10">
        <v>5.4258310690140799E-229</v>
      </c>
    </row>
    <row r="7941" spans="1:10">
      <c r="A7941">
        <v>7940</v>
      </c>
      <c r="B7941" t="s">
        <v>144</v>
      </c>
      <c r="C7941" t="b">
        <v>0</v>
      </c>
      <c r="D7941" t="s">
        <v>498</v>
      </c>
      <c r="E7941" t="s">
        <v>499</v>
      </c>
      <c r="F7941" t="s">
        <v>104</v>
      </c>
      <c r="G7941">
        <v>3.0824915108864002E-3</v>
      </c>
      <c r="H7941">
        <v>8.4735081560171103E-4</v>
      </c>
      <c r="I7941">
        <v>3.6377984821994902</v>
      </c>
      <c r="J7941">
        <v>2.7509636961044897E-4</v>
      </c>
    </row>
    <row r="7942" spans="1:10">
      <c r="A7942">
        <v>7941</v>
      </c>
      <c r="B7942" t="s">
        <v>144</v>
      </c>
      <c r="C7942" t="b">
        <v>0</v>
      </c>
      <c r="D7942" t="s">
        <v>498</v>
      </c>
      <c r="E7942" t="s">
        <v>499</v>
      </c>
      <c r="F7942" t="s">
        <v>105</v>
      </c>
      <c r="G7942">
        <v>0.18294798934529999</v>
      </c>
      <c r="H7942">
        <v>6.1852740923032902E-3</v>
      </c>
      <c r="I7942">
        <v>29.577992278944201</v>
      </c>
      <c r="J7942" s="10">
        <v>1.46176267140816E-191</v>
      </c>
    </row>
    <row r="7943" spans="1:10">
      <c r="A7943">
        <v>7942</v>
      </c>
      <c r="B7943" t="s">
        <v>144</v>
      </c>
      <c r="C7943" t="b">
        <v>0</v>
      </c>
      <c r="D7943" t="s">
        <v>498</v>
      </c>
      <c r="E7943" t="s">
        <v>499</v>
      </c>
      <c r="F7943" t="s">
        <v>107</v>
      </c>
      <c r="G7943">
        <v>3.3356064188533402E-2</v>
      </c>
      <c r="H7943">
        <v>6.7665106488541396E-3</v>
      </c>
      <c r="I7943">
        <v>4.9295812745350496</v>
      </c>
      <c r="J7943" s="10">
        <v>8.2518352078448601E-7</v>
      </c>
    </row>
    <row r="7944" spans="1:10">
      <c r="A7944">
        <v>7943</v>
      </c>
      <c r="B7944" t="s">
        <v>144</v>
      </c>
      <c r="C7944" t="b">
        <v>0</v>
      </c>
      <c r="D7944" t="s">
        <v>498</v>
      </c>
      <c r="E7944" t="s">
        <v>499</v>
      </c>
      <c r="F7944" t="s">
        <v>108</v>
      </c>
      <c r="G7944">
        <v>2.8735447265815301E-2</v>
      </c>
      <c r="H7944">
        <v>8.5502275341354707E-3</v>
      </c>
      <c r="I7944">
        <v>3.3607815875183902</v>
      </c>
      <c r="J7944">
        <v>7.7747069595178497E-4</v>
      </c>
    </row>
    <row r="7945" spans="1:10">
      <c r="A7945">
        <v>7944</v>
      </c>
      <c r="B7945" t="s">
        <v>144</v>
      </c>
      <c r="C7945" t="b">
        <v>0</v>
      </c>
      <c r="D7945" t="s">
        <v>498</v>
      </c>
      <c r="E7945" t="s">
        <v>499</v>
      </c>
      <c r="F7945" t="s">
        <v>109</v>
      </c>
      <c r="G7945">
        <v>-3.8535731843467001E-2</v>
      </c>
      <c r="H7945">
        <v>1.1041775263962401E-2</v>
      </c>
      <c r="I7945">
        <v>-3.4899942194293798</v>
      </c>
      <c r="J7945">
        <v>4.8320840864020902E-4</v>
      </c>
    </row>
    <row r="7946" spans="1:10">
      <c r="A7946">
        <v>7945</v>
      </c>
      <c r="B7946" t="s">
        <v>144</v>
      </c>
      <c r="C7946" t="b">
        <v>0</v>
      </c>
      <c r="D7946" t="s">
        <v>498</v>
      </c>
      <c r="E7946" t="s">
        <v>499</v>
      </c>
      <c r="F7946" t="s">
        <v>110</v>
      </c>
      <c r="G7946">
        <v>-2.4572165346982999E-3</v>
      </c>
      <c r="H7946">
        <v>9.8579105674423805E-3</v>
      </c>
      <c r="I7946">
        <v>-0.249263423307341</v>
      </c>
      <c r="J7946">
        <v>0.8031574594002</v>
      </c>
    </row>
    <row r="7947" spans="1:10">
      <c r="A7947">
        <v>7946</v>
      </c>
      <c r="B7947" t="s">
        <v>144</v>
      </c>
      <c r="C7947" t="b">
        <v>0</v>
      </c>
      <c r="D7947" t="s">
        <v>498</v>
      </c>
      <c r="E7947" t="s">
        <v>499</v>
      </c>
      <c r="F7947" t="s">
        <v>111</v>
      </c>
      <c r="G7947">
        <v>2.4360709812992201E-3</v>
      </c>
      <c r="H7947">
        <v>9.6456792520809298E-3</v>
      </c>
      <c r="I7947">
        <v>0.252555669500794</v>
      </c>
      <c r="J7947">
        <v>0.80061203321574503</v>
      </c>
    </row>
    <row r="7948" spans="1:10">
      <c r="A7948">
        <v>7947</v>
      </c>
      <c r="B7948" t="s">
        <v>147</v>
      </c>
      <c r="C7948" t="b">
        <v>0</v>
      </c>
      <c r="D7948" t="s">
        <v>498</v>
      </c>
      <c r="E7948" t="s">
        <v>500</v>
      </c>
      <c r="F7948" t="s">
        <v>104</v>
      </c>
      <c r="G7948">
        <v>5.7328142575517301E-3</v>
      </c>
      <c r="H7948">
        <v>7.6810664707526301E-4</v>
      </c>
      <c r="I7948">
        <v>7.4635654819297503</v>
      </c>
      <c r="J7948" s="10">
        <v>8.4774960079570498E-14</v>
      </c>
    </row>
    <row r="7949" spans="1:10">
      <c r="A7949">
        <v>7948</v>
      </c>
      <c r="B7949" t="s">
        <v>147</v>
      </c>
      <c r="C7949" t="b">
        <v>0</v>
      </c>
      <c r="D7949" t="s">
        <v>498</v>
      </c>
      <c r="E7949" t="s">
        <v>500</v>
      </c>
      <c r="F7949" t="s">
        <v>105</v>
      </c>
      <c r="G7949">
        <v>0.14432721177561</v>
      </c>
      <c r="H7949">
        <v>6.6319308970605503E-3</v>
      </c>
      <c r="I7949">
        <v>21.7624721993982</v>
      </c>
      <c r="J7949" s="10">
        <v>8.3871421448702593E-105</v>
      </c>
    </row>
    <row r="7950" spans="1:10">
      <c r="A7950">
        <v>7949</v>
      </c>
      <c r="B7950" t="s">
        <v>147</v>
      </c>
      <c r="C7950" t="b">
        <v>0</v>
      </c>
      <c r="D7950" t="s">
        <v>498</v>
      </c>
      <c r="E7950" t="s">
        <v>500</v>
      </c>
      <c r="F7950" t="s">
        <v>107</v>
      </c>
      <c r="G7950">
        <v>-5.8714215745936703E-3</v>
      </c>
      <c r="H7950">
        <v>6.7661791309708199E-3</v>
      </c>
      <c r="I7950">
        <v>-0.86776029143514999</v>
      </c>
      <c r="J7950">
        <v>0.38552729971456201</v>
      </c>
    </row>
    <row r="7951" spans="1:10">
      <c r="A7951">
        <v>7950</v>
      </c>
      <c r="B7951" t="s">
        <v>147</v>
      </c>
      <c r="C7951" t="b">
        <v>0</v>
      </c>
      <c r="D7951" t="s">
        <v>498</v>
      </c>
      <c r="E7951" t="s">
        <v>500</v>
      </c>
      <c r="F7951" t="s">
        <v>108</v>
      </c>
      <c r="G7951">
        <v>-3.7810857029632397E-2</v>
      </c>
      <c r="H7951">
        <v>8.1982855786806898E-3</v>
      </c>
      <c r="I7951">
        <v>-4.6120443923004997</v>
      </c>
      <c r="J7951" s="10">
        <v>3.9913671374618897E-6</v>
      </c>
    </row>
    <row r="7952" spans="1:10">
      <c r="A7952">
        <v>7951</v>
      </c>
      <c r="B7952" t="s">
        <v>147</v>
      </c>
      <c r="C7952" t="b">
        <v>0</v>
      </c>
      <c r="D7952" t="s">
        <v>498</v>
      </c>
      <c r="E7952" t="s">
        <v>500</v>
      </c>
      <c r="F7952" t="s">
        <v>109</v>
      </c>
      <c r="G7952">
        <v>-0.131849164068047</v>
      </c>
      <c r="H7952">
        <v>1.0017524672504E-2</v>
      </c>
      <c r="I7952">
        <v>-13.161850694507899</v>
      </c>
      <c r="J7952" s="10">
        <v>1.5492227829947699E-39</v>
      </c>
    </row>
    <row r="7953" spans="1:10">
      <c r="A7953">
        <v>7952</v>
      </c>
      <c r="B7953" t="s">
        <v>147</v>
      </c>
      <c r="C7953" t="b">
        <v>0</v>
      </c>
      <c r="D7953" t="s">
        <v>498</v>
      </c>
      <c r="E7953" t="s">
        <v>500</v>
      </c>
      <c r="F7953" t="s">
        <v>110</v>
      </c>
      <c r="G7953" s="10">
        <v>8.7989171099405098E-5</v>
      </c>
      <c r="H7953">
        <v>1.11059995001659E-2</v>
      </c>
      <c r="I7953">
        <v>7.9226701836327702E-3</v>
      </c>
      <c r="J7953">
        <v>0.99367870302111305</v>
      </c>
    </row>
    <row r="7954" spans="1:10">
      <c r="A7954">
        <v>7953</v>
      </c>
      <c r="B7954" t="s">
        <v>147</v>
      </c>
      <c r="C7954" t="b">
        <v>0</v>
      </c>
      <c r="D7954" t="s">
        <v>498</v>
      </c>
      <c r="E7954" t="s">
        <v>500</v>
      </c>
      <c r="F7954" t="s">
        <v>111</v>
      </c>
      <c r="G7954">
        <v>-5.1203807962506799E-3</v>
      </c>
      <c r="H7954">
        <v>1.2470252480643399E-2</v>
      </c>
      <c r="I7954">
        <v>-0.41060762836988601</v>
      </c>
      <c r="J7954">
        <v>0.68136099904038505</v>
      </c>
    </row>
    <row r="7955" spans="1:10">
      <c r="A7955">
        <v>7954</v>
      </c>
      <c r="B7955" t="s">
        <v>150</v>
      </c>
      <c r="C7955" t="b">
        <v>0</v>
      </c>
      <c r="D7955" t="s">
        <v>501</v>
      </c>
      <c r="E7955" t="s">
        <v>502</v>
      </c>
      <c r="F7955" t="s">
        <v>104</v>
      </c>
      <c r="G7955">
        <v>6.2729355767675897E-3</v>
      </c>
      <c r="H7955">
        <v>2.3921042764390998E-3</v>
      </c>
      <c r="I7955">
        <v>2.6223503877119998</v>
      </c>
      <c r="J7955">
        <v>8.7396543069798594E-3</v>
      </c>
    </row>
    <row r="7956" spans="1:10">
      <c r="A7956">
        <v>7955</v>
      </c>
      <c r="B7956" t="s">
        <v>150</v>
      </c>
      <c r="C7956" t="b">
        <v>0</v>
      </c>
      <c r="D7956" t="s">
        <v>501</v>
      </c>
      <c r="E7956" t="s">
        <v>502</v>
      </c>
      <c r="F7956" t="s">
        <v>105</v>
      </c>
      <c r="G7956">
        <v>0.198035924115703</v>
      </c>
      <c r="H7956">
        <v>1.6253192860043099E-2</v>
      </c>
      <c r="I7956">
        <v>12.1844320571963</v>
      </c>
      <c r="J7956" s="10">
        <v>5.0676193185407102E-34</v>
      </c>
    </row>
    <row r="7957" spans="1:10">
      <c r="A7957">
        <v>7956</v>
      </c>
      <c r="B7957" t="s">
        <v>150</v>
      </c>
      <c r="C7957" t="b">
        <v>0</v>
      </c>
      <c r="D7957" t="s">
        <v>501</v>
      </c>
      <c r="E7957" t="s">
        <v>502</v>
      </c>
      <c r="F7957" t="s">
        <v>110</v>
      </c>
      <c r="G7957">
        <v>-1.0605011949867399E-2</v>
      </c>
      <c r="H7957">
        <v>2.17141240400518E-2</v>
      </c>
      <c r="I7957">
        <v>-0.48839234455446701</v>
      </c>
      <c r="J7957">
        <v>0.62527770363947699</v>
      </c>
    </row>
    <row r="7958" spans="1:10">
      <c r="A7958">
        <v>7957</v>
      </c>
      <c r="B7958" t="s">
        <v>150</v>
      </c>
      <c r="C7958" t="b">
        <v>0</v>
      </c>
      <c r="D7958" t="s">
        <v>501</v>
      </c>
      <c r="E7958" t="s">
        <v>502</v>
      </c>
      <c r="F7958" t="s">
        <v>111</v>
      </c>
      <c r="G7958">
        <v>2.5292118842326902E-2</v>
      </c>
      <c r="H7958">
        <v>2.31863254334864E-2</v>
      </c>
      <c r="I7958">
        <v>1.09082048877823</v>
      </c>
      <c r="J7958">
        <v>0.27536596712059902</v>
      </c>
    </row>
    <row r="7959" spans="1:10">
      <c r="A7959">
        <v>7958</v>
      </c>
      <c r="B7959" t="s">
        <v>153</v>
      </c>
      <c r="C7959" t="b">
        <v>0</v>
      </c>
      <c r="D7959" t="s">
        <v>501</v>
      </c>
      <c r="E7959" t="s">
        <v>503</v>
      </c>
      <c r="F7959" t="s">
        <v>104</v>
      </c>
      <c r="G7959">
        <v>-2.16795163224974E-3</v>
      </c>
      <c r="H7959">
        <v>2.6225295172453401E-3</v>
      </c>
      <c r="I7959">
        <v>-0.82666433990299504</v>
      </c>
      <c r="J7959">
        <v>0.40844049139687899</v>
      </c>
    </row>
    <row r="7960" spans="1:10">
      <c r="A7960">
        <v>7959</v>
      </c>
      <c r="B7960" t="s">
        <v>153</v>
      </c>
      <c r="C7960" t="b">
        <v>0</v>
      </c>
      <c r="D7960" t="s">
        <v>501</v>
      </c>
      <c r="E7960" t="s">
        <v>503</v>
      </c>
      <c r="F7960" t="s">
        <v>105</v>
      </c>
      <c r="G7960">
        <v>0.22661874722784001</v>
      </c>
      <c r="H7960">
        <v>1.7544083723709601E-2</v>
      </c>
      <c r="I7960">
        <v>12.9171036114916</v>
      </c>
      <c r="J7960" s="10">
        <v>5.7455053885972004E-38</v>
      </c>
    </row>
    <row r="7961" spans="1:10">
      <c r="A7961">
        <v>7960</v>
      </c>
      <c r="B7961" t="s">
        <v>153</v>
      </c>
      <c r="C7961" t="b">
        <v>0</v>
      </c>
      <c r="D7961" t="s">
        <v>501</v>
      </c>
      <c r="E7961" t="s">
        <v>503</v>
      </c>
      <c r="F7961" t="s">
        <v>110</v>
      </c>
      <c r="G7961">
        <v>1.44107333833473E-2</v>
      </c>
      <c r="H7961">
        <v>2.32921386877494E-2</v>
      </c>
      <c r="I7961">
        <v>0.61869515618704196</v>
      </c>
      <c r="J7961">
        <v>0.53612659904354198</v>
      </c>
    </row>
    <row r="7962" spans="1:10">
      <c r="A7962">
        <v>7961</v>
      </c>
      <c r="B7962" t="s">
        <v>153</v>
      </c>
      <c r="C7962" t="b">
        <v>0</v>
      </c>
      <c r="D7962" t="s">
        <v>501</v>
      </c>
      <c r="E7962" t="s">
        <v>503</v>
      </c>
      <c r="F7962" t="s">
        <v>111</v>
      </c>
      <c r="G7962">
        <v>2.7912022245242599E-2</v>
      </c>
      <c r="H7962">
        <v>2.27406978725605E-2</v>
      </c>
      <c r="I7962">
        <v>1.22740394343491</v>
      </c>
      <c r="J7962">
        <v>0.219690072200942</v>
      </c>
    </row>
    <row r="7963" spans="1:10">
      <c r="A7963">
        <v>7962</v>
      </c>
      <c r="B7963" t="s">
        <v>155</v>
      </c>
      <c r="C7963" t="b">
        <v>0</v>
      </c>
      <c r="D7963" t="s">
        <v>498</v>
      </c>
      <c r="E7963" t="s">
        <v>504</v>
      </c>
      <c r="F7963" t="s">
        <v>104</v>
      </c>
      <c r="G7963">
        <v>3.7244905645695998E-3</v>
      </c>
      <c r="H7963">
        <v>8.7242647448627496E-4</v>
      </c>
      <c r="I7963">
        <v>4.2691168522399003</v>
      </c>
      <c r="J7963" s="10">
        <v>1.9639977870239501E-5</v>
      </c>
    </row>
    <row r="7964" spans="1:10">
      <c r="A7964">
        <v>7963</v>
      </c>
      <c r="B7964" t="s">
        <v>155</v>
      </c>
      <c r="C7964" t="b">
        <v>0</v>
      </c>
      <c r="D7964" t="s">
        <v>498</v>
      </c>
      <c r="E7964" t="s">
        <v>504</v>
      </c>
      <c r="F7964" t="s">
        <v>105</v>
      </c>
      <c r="G7964">
        <v>0.15401320320314599</v>
      </c>
      <c r="H7964">
        <v>6.5630378806968504E-3</v>
      </c>
      <c r="I7964">
        <v>23.466755183011799</v>
      </c>
      <c r="J7964" s="10">
        <v>1.68385326624313E-121</v>
      </c>
    </row>
    <row r="7965" spans="1:10">
      <c r="A7965">
        <v>7964</v>
      </c>
      <c r="B7965" t="s">
        <v>155</v>
      </c>
      <c r="C7965" t="b">
        <v>0</v>
      </c>
      <c r="D7965" t="s">
        <v>498</v>
      </c>
      <c r="E7965" t="s">
        <v>504</v>
      </c>
      <c r="F7965" t="s">
        <v>107</v>
      </c>
      <c r="G7965">
        <v>-2.0319994231554599E-3</v>
      </c>
      <c r="H7965">
        <v>7.0183902592452097E-3</v>
      </c>
      <c r="I7965">
        <v>-0.28952499762730299</v>
      </c>
      <c r="J7965">
        <v>0.77218015634867698</v>
      </c>
    </row>
    <row r="7966" spans="1:10">
      <c r="A7966">
        <v>7965</v>
      </c>
      <c r="B7966" t="s">
        <v>155</v>
      </c>
      <c r="C7966" t="b">
        <v>0</v>
      </c>
      <c r="D7966" t="s">
        <v>498</v>
      </c>
      <c r="E7966" t="s">
        <v>504</v>
      </c>
      <c r="F7966" t="s">
        <v>108</v>
      </c>
      <c r="G7966">
        <v>-3.1015043103356201E-2</v>
      </c>
      <c r="H7966">
        <v>7.8978726824409703E-3</v>
      </c>
      <c r="I7966">
        <v>-3.9270122918429302</v>
      </c>
      <c r="J7966" s="10">
        <v>8.6055896204928901E-5</v>
      </c>
    </row>
    <row r="7967" spans="1:10">
      <c r="A7967">
        <v>7966</v>
      </c>
      <c r="B7967" t="s">
        <v>155</v>
      </c>
      <c r="C7967" t="b">
        <v>0</v>
      </c>
      <c r="D7967" t="s">
        <v>498</v>
      </c>
      <c r="E7967" t="s">
        <v>504</v>
      </c>
      <c r="F7967" t="s">
        <v>109</v>
      </c>
      <c r="G7967">
        <v>-9.92900916064067E-2</v>
      </c>
      <c r="H7967">
        <v>9.2986626717516709E-3</v>
      </c>
      <c r="I7967">
        <v>-10.677889403176099</v>
      </c>
      <c r="J7967" s="10">
        <v>1.3280290355718099E-26</v>
      </c>
    </row>
    <row r="7968" spans="1:10">
      <c r="A7968">
        <v>7967</v>
      </c>
      <c r="B7968" t="s">
        <v>155</v>
      </c>
      <c r="C7968" t="b">
        <v>0</v>
      </c>
      <c r="D7968" t="s">
        <v>498</v>
      </c>
      <c r="E7968" t="s">
        <v>504</v>
      </c>
      <c r="F7968" t="s">
        <v>110</v>
      </c>
      <c r="G7968">
        <v>1.2252070653862699E-4</v>
      </c>
      <c r="H7968">
        <v>1.23277168781562E-2</v>
      </c>
      <c r="I7968">
        <v>9.9386372796835005E-3</v>
      </c>
      <c r="J7968">
        <v>0.99207026192130199</v>
      </c>
    </row>
    <row r="7969" spans="1:10">
      <c r="A7969">
        <v>7968</v>
      </c>
      <c r="B7969" t="s">
        <v>155</v>
      </c>
      <c r="C7969" t="b">
        <v>0</v>
      </c>
      <c r="D7969" t="s">
        <v>498</v>
      </c>
      <c r="E7969" t="s">
        <v>504</v>
      </c>
      <c r="F7969" t="s">
        <v>111</v>
      </c>
      <c r="G7969">
        <v>-2.0983850496356701E-3</v>
      </c>
      <c r="H7969">
        <v>1.2573080596651199E-2</v>
      </c>
      <c r="I7969">
        <v>-0.16689506072160001</v>
      </c>
      <c r="J7969">
        <v>0.86745290243897799</v>
      </c>
    </row>
    <row r="7970" spans="1:10">
      <c r="A7970">
        <v>7969</v>
      </c>
      <c r="B7970" t="s">
        <v>157</v>
      </c>
      <c r="C7970" t="b">
        <v>0</v>
      </c>
      <c r="D7970" t="s">
        <v>501</v>
      </c>
      <c r="E7970" t="s">
        <v>505</v>
      </c>
      <c r="F7970" t="s">
        <v>104</v>
      </c>
      <c r="G7970">
        <v>8.5034022622100403E-3</v>
      </c>
      <c r="H7970">
        <v>2.2984926097083902E-3</v>
      </c>
      <c r="I7970">
        <v>3.69955605960764</v>
      </c>
      <c r="J7970">
        <v>2.1668707196588499E-4</v>
      </c>
    </row>
    <row r="7971" spans="1:10">
      <c r="A7971">
        <v>7970</v>
      </c>
      <c r="B7971" t="s">
        <v>157</v>
      </c>
      <c r="C7971" t="b">
        <v>0</v>
      </c>
      <c r="D7971" t="s">
        <v>501</v>
      </c>
      <c r="E7971" t="s">
        <v>505</v>
      </c>
      <c r="F7971" t="s">
        <v>105</v>
      </c>
      <c r="G7971">
        <v>0.18985487385657199</v>
      </c>
      <c r="H7971">
        <v>1.6606001382928299E-2</v>
      </c>
      <c r="I7971">
        <v>11.432907265186101</v>
      </c>
      <c r="J7971" s="10">
        <v>3.7314104575264998E-30</v>
      </c>
    </row>
    <row r="7972" spans="1:10">
      <c r="A7972">
        <v>7971</v>
      </c>
      <c r="B7972" t="s">
        <v>157</v>
      </c>
      <c r="C7972" t="b">
        <v>0</v>
      </c>
      <c r="D7972" t="s">
        <v>501</v>
      </c>
      <c r="E7972" t="s">
        <v>505</v>
      </c>
      <c r="F7972" t="s">
        <v>110</v>
      </c>
      <c r="G7972">
        <v>-1.9689065770297099E-3</v>
      </c>
      <c r="H7972">
        <v>2.16309599704636E-2</v>
      </c>
      <c r="I7972">
        <v>-9.1022616643838095E-2</v>
      </c>
      <c r="J7972">
        <v>0.92747573897686997</v>
      </c>
    </row>
    <row r="7973" spans="1:10">
      <c r="A7973">
        <v>7972</v>
      </c>
      <c r="B7973" t="s">
        <v>157</v>
      </c>
      <c r="C7973" t="b">
        <v>0</v>
      </c>
      <c r="D7973" t="s">
        <v>501</v>
      </c>
      <c r="E7973" t="s">
        <v>505</v>
      </c>
      <c r="F7973" t="s">
        <v>111</v>
      </c>
      <c r="G7973">
        <v>2.3494038133313199E-2</v>
      </c>
      <c r="H7973">
        <v>2.3759711581865101E-2</v>
      </c>
      <c r="I7973">
        <v>0.98881832182025597</v>
      </c>
      <c r="J7973">
        <v>0.32276672055977002</v>
      </c>
    </row>
    <row r="7974" spans="1:10">
      <c r="A7974">
        <v>7973</v>
      </c>
      <c r="B7974" t="s">
        <v>159</v>
      </c>
      <c r="C7974" t="b">
        <v>0</v>
      </c>
      <c r="D7974" t="s">
        <v>498</v>
      </c>
      <c r="E7974" t="s">
        <v>506</v>
      </c>
      <c r="F7974" t="s">
        <v>104</v>
      </c>
      <c r="G7974">
        <v>1.0083751324585001E-3</v>
      </c>
      <c r="H7974">
        <v>7.5802988369155398E-4</v>
      </c>
      <c r="I7974">
        <v>1.3302577565250899</v>
      </c>
      <c r="J7974">
        <v>0.18343573059086299</v>
      </c>
    </row>
    <row r="7975" spans="1:10">
      <c r="A7975">
        <v>7974</v>
      </c>
      <c r="B7975" t="s">
        <v>159</v>
      </c>
      <c r="C7975" t="b">
        <v>0</v>
      </c>
      <c r="D7975" t="s">
        <v>498</v>
      </c>
      <c r="E7975" t="s">
        <v>506</v>
      </c>
      <c r="F7975" t="s">
        <v>105</v>
      </c>
      <c r="G7975">
        <v>0.17842008291970601</v>
      </c>
      <c r="H7975">
        <v>5.9957790777225902E-3</v>
      </c>
      <c r="I7975">
        <v>29.757614583003601</v>
      </c>
      <c r="J7975" s="10">
        <v>6.3708017129759398E-194</v>
      </c>
    </row>
    <row r="7976" spans="1:10">
      <c r="A7976">
        <v>7975</v>
      </c>
      <c r="B7976" t="s">
        <v>159</v>
      </c>
      <c r="C7976" t="b">
        <v>0</v>
      </c>
      <c r="D7976" t="s">
        <v>498</v>
      </c>
      <c r="E7976" t="s">
        <v>506</v>
      </c>
      <c r="F7976" t="s">
        <v>107</v>
      </c>
      <c r="G7976">
        <v>1.8621953525185E-2</v>
      </c>
      <c r="H7976">
        <v>6.9260242868322197E-3</v>
      </c>
      <c r="I7976">
        <v>2.68869307325259</v>
      </c>
      <c r="J7976">
        <v>7.1741626077982696E-3</v>
      </c>
    </row>
    <row r="7977" spans="1:10">
      <c r="A7977">
        <v>7976</v>
      </c>
      <c r="B7977" t="s">
        <v>159</v>
      </c>
      <c r="C7977" t="b">
        <v>0</v>
      </c>
      <c r="D7977" t="s">
        <v>498</v>
      </c>
      <c r="E7977" t="s">
        <v>506</v>
      </c>
      <c r="F7977" t="s">
        <v>108</v>
      </c>
      <c r="G7977">
        <v>1.1159681734606099E-2</v>
      </c>
      <c r="H7977">
        <v>8.2381089205243001E-3</v>
      </c>
      <c r="I7977">
        <v>1.3546411976665</v>
      </c>
      <c r="J7977">
        <v>0.175534292102344</v>
      </c>
    </row>
    <row r="7978" spans="1:10">
      <c r="A7978">
        <v>7977</v>
      </c>
      <c r="B7978" t="s">
        <v>159</v>
      </c>
      <c r="C7978" t="b">
        <v>0</v>
      </c>
      <c r="D7978" t="s">
        <v>498</v>
      </c>
      <c r="E7978" t="s">
        <v>506</v>
      </c>
      <c r="F7978" t="s">
        <v>109</v>
      </c>
      <c r="G7978">
        <v>-6.0251146000456002E-2</v>
      </c>
      <c r="H7978">
        <v>9.6276032632650402E-3</v>
      </c>
      <c r="I7978">
        <v>-6.2581666851966702</v>
      </c>
      <c r="J7978" s="10">
        <v>3.9075705581807301E-10</v>
      </c>
    </row>
    <row r="7979" spans="1:10">
      <c r="A7979">
        <v>7978</v>
      </c>
      <c r="B7979" t="s">
        <v>159</v>
      </c>
      <c r="C7979" t="b">
        <v>0</v>
      </c>
      <c r="D7979" t="s">
        <v>498</v>
      </c>
      <c r="E7979" t="s">
        <v>506</v>
      </c>
      <c r="F7979" t="s">
        <v>110</v>
      </c>
      <c r="G7979">
        <v>3.4743293437281999E-3</v>
      </c>
      <c r="H7979">
        <v>1.1570903844227799E-2</v>
      </c>
      <c r="I7979">
        <v>0.30026430004959198</v>
      </c>
      <c r="J7979">
        <v>0.76397604963443699</v>
      </c>
    </row>
    <row r="7980" spans="1:10">
      <c r="A7980">
        <v>7979</v>
      </c>
      <c r="B7980" t="s">
        <v>159</v>
      </c>
      <c r="C7980" t="b">
        <v>0</v>
      </c>
      <c r="D7980" t="s">
        <v>498</v>
      </c>
      <c r="E7980" t="s">
        <v>506</v>
      </c>
      <c r="F7980" t="s">
        <v>111</v>
      </c>
      <c r="G7980">
        <v>2.8915444722763198E-3</v>
      </c>
      <c r="H7980">
        <v>1.1687223512282199E-2</v>
      </c>
      <c r="I7980">
        <v>0.2474107275554</v>
      </c>
      <c r="J7980">
        <v>0.80459076967258802</v>
      </c>
    </row>
    <row r="7981" spans="1:10">
      <c r="A7981">
        <v>7980</v>
      </c>
      <c r="B7981" t="s">
        <v>161</v>
      </c>
      <c r="C7981" t="b">
        <v>0</v>
      </c>
      <c r="D7981" t="s">
        <v>501</v>
      </c>
      <c r="E7981" t="s">
        <v>507</v>
      </c>
      <c r="F7981" t="s">
        <v>104</v>
      </c>
      <c r="G7981">
        <v>5.1554975246104499E-3</v>
      </c>
      <c r="H7981">
        <v>3.1525780710761602E-3</v>
      </c>
      <c r="I7981">
        <v>1.63532747116096</v>
      </c>
      <c r="J7981">
        <v>0.10201103648402</v>
      </c>
    </row>
    <row r="7982" spans="1:10">
      <c r="A7982">
        <v>7981</v>
      </c>
      <c r="B7982" t="s">
        <v>161</v>
      </c>
      <c r="C7982" t="b">
        <v>0</v>
      </c>
      <c r="D7982" t="s">
        <v>501</v>
      </c>
      <c r="E7982" t="s">
        <v>507</v>
      </c>
      <c r="F7982" t="s">
        <v>105</v>
      </c>
      <c r="G7982">
        <v>0.193143190614114</v>
      </c>
      <c r="H7982">
        <v>2.22830196152119E-2</v>
      </c>
      <c r="I7982">
        <v>8.6677296860727608</v>
      </c>
      <c r="J7982" s="10">
        <v>5.0718489632139402E-18</v>
      </c>
    </row>
    <row r="7983" spans="1:10">
      <c r="A7983">
        <v>7982</v>
      </c>
      <c r="B7983" t="s">
        <v>161</v>
      </c>
      <c r="C7983" t="b">
        <v>0</v>
      </c>
      <c r="D7983" t="s">
        <v>501</v>
      </c>
      <c r="E7983" t="s">
        <v>507</v>
      </c>
      <c r="F7983" t="s">
        <v>110</v>
      </c>
      <c r="G7983">
        <v>-3.6341676247966498E-2</v>
      </c>
      <c r="H7983">
        <v>2.7410435143501902E-2</v>
      </c>
      <c r="I7983">
        <v>-1.3258336125532799</v>
      </c>
      <c r="J7983">
        <v>0.18492427898244199</v>
      </c>
    </row>
    <row r="7984" spans="1:10">
      <c r="A7984">
        <v>7983</v>
      </c>
      <c r="B7984" t="s">
        <v>161</v>
      </c>
      <c r="C7984" t="b">
        <v>0</v>
      </c>
      <c r="D7984" t="s">
        <v>501</v>
      </c>
      <c r="E7984" t="s">
        <v>507</v>
      </c>
      <c r="F7984" t="s">
        <v>111</v>
      </c>
      <c r="G7984">
        <v>-1.4006408574108901E-2</v>
      </c>
      <c r="H7984">
        <v>2.8167182670030901E-2</v>
      </c>
      <c r="I7984">
        <v>-0.49725983383532801</v>
      </c>
      <c r="J7984">
        <v>0.61901646822400902</v>
      </c>
    </row>
    <row r="7985" spans="1:10">
      <c r="A7985">
        <v>7984</v>
      </c>
      <c r="B7985" t="s">
        <v>163</v>
      </c>
      <c r="C7985" t="b">
        <v>0</v>
      </c>
      <c r="D7985" t="s">
        <v>498</v>
      </c>
      <c r="E7985" t="s">
        <v>508</v>
      </c>
      <c r="F7985" t="s">
        <v>104</v>
      </c>
      <c r="G7985">
        <v>5.2030226078430902E-4</v>
      </c>
      <c r="H7985">
        <v>8.2857982839435503E-4</v>
      </c>
      <c r="I7985">
        <v>0.62794463846961501</v>
      </c>
      <c r="J7985">
        <v>0.53004137016461805</v>
      </c>
    </row>
    <row r="7986" spans="1:10">
      <c r="A7986">
        <v>7985</v>
      </c>
      <c r="B7986" t="s">
        <v>163</v>
      </c>
      <c r="C7986" t="b">
        <v>0</v>
      </c>
      <c r="D7986" t="s">
        <v>498</v>
      </c>
      <c r="E7986" t="s">
        <v>508</v>
      </c>
      <c r="F7986" t="s">
        <v>105</v>
      </c>
      <c r="G7986">
        <v>0.18229541317637499</v>
      </c>
      <c r="H7986">
        <v>6.3690477676622498E-3</v>
      </c>
      <c r="I7986">
        <v>28.622082896276702</v>
      </c>
      <c r="J7986" s="10">
        <v>1.38759563401376E-179</v>
      </c>
    </row>
    <row r="7987" spans="1:10">
      <c r="A7987">
        <v>7986</v>
      </c>
      <c r="B7987" t="s">
        <v>163</v>
      </c>
      <c r="C7987" t="b">
        <v>0</v>
      </c>
      <c r="D7987" t="s">
        <v>498</v>
      </c>
      <c r="E7987" t="s">
        <v>508</v>
      </c>
      <c r="F7987" t="s">
        <v>107</v>
      </c>
      <c r="G7987">
        <v>3.35374888342444E-2</v>
      </c>
      <c r="H7987">
        <v>7.2527661994000502E-3</v>
      </c>
      <c r="I7987">
        <v>4.6240962292454197</v>
      </c>
      <c r="J7987" s="10">
        <v>3.7661611332411799E-6</v>
      </c>
    </row>
    <row r="7988" spans="1:10">
      <c r="A7988">
        <v>7987</v>
      </c>
      <c r="B7988" t="s">
        <v>163</v>
      </c>
      <c r="C7988" t="b">
        <v>0</v>
      </c>
      <c r="D7988" t="s">
        <v>498</v>
      </c>
      <c r="E7988" t="s">
        <v>508</v>
      </c>
      <c r="F7988" t="s">
        <v>108</v>
      </c>
      <c r="G7988">
        <v>3.1292999240168699E-2</v>
      </c>
      <c r="H7988">
        <v>8.6218587207149908E-3</v>
      </c>
      <c r="I7988">
        <v>3.62949571012846</v>
      </c>
      <c r="J7988">
        <v>2.84090181939959E-4</v>
      </c>
    </row>
    <row r="7989" spans="1:10">
      <c r="A7989">
        <v>7988</v>
      </c>
      <c r="B7989" t="s">
        <v>163</v>
      </c>
      <c r="C7989" t="b">
        <v>0</v>
      </c>
      <c r="D7989" t="s">
        <v>498</v>
      </c>
      <c r="E7989" t="s">
        <v>508</v>
      </c>
      <c r="F7989" t="s">
        <v>109</v>
      </c>
      <c r="G7989">
        <v>-2.9032002616859301E-2</v>
      </c>
      <c r="H7989">
        <v>1.0260775277453E-2</v>
      </c>
      <c r="I7989">
        <v>-2.8294160852205898</v>
      </c>
      <c r="J7989">
        <v>4.6640555357437396E-3</v>
      </c>
    </row>
    <row r="7990" spans="1:10">
      <c r="A7990">
        <v>7989</v>
      </c>
      <c r="B7990" t="s">
        <v>163</v>
      </c>
      <c r="C7990" t="b">
        <v>0</v>
      </c>
      <c r="D7990" t="s">
        <v>498</v>
      </c>
      <c r="E7990" t="s">
        <v>508</v>
      </c>
      <c r="F7990" t="s">
        <v>110</v>
      </c>
      <c r="G7990">
        <v>4.3082070259767699E-3</v>
      </c>
      <c r="H7990">
        <v>1.05666617474947E-2</v>
      </c>
      <c r="I7990">
        <v>0.40771694305424699</v>
      </c>
      <c r="J7990">
        <v>0.68348220477873201</v>
      </c>
    </row>
    <row r="7991" spans="1:10">
      <c r="A7991">
        <v>7990</v>
      </c>
      <c r="B7991" t="s">
        <v>163</v>
      </c>
      <c r="C7991" t="b">
        <v>0</v>
      </c>
      <c r="D7991" t="s">
        <v>498</v>
      </c>
      <c r="E7991" t="s">
        <v>508</v>
      </c>
      <c r="F7991" t="s">
        <v>111</v>
      </c>
      <c r="G7991">
        <v>-7.7185650745447104E-4</v>
      </c>
      <c r="H7991">
        <v>1.12338948202829E-2</v>
      </c>
      <c r="I7991">
        <v>-6.87078274990503E-2</v>
      </c>
      <c r="J7991">
        <v>0.94522229888332898</v>
      </c>
    </row>
    <row r="7992" spans="1:10">
      <c r="A7992">
        <v>7991</v>
      </c>
      <c r="B7992" t="s">
        <v>165</v>
      </c>
      <c r="C7992" t="b">
        <v>0</v>
      </c>
      <c r="D7992" t="s">
        <v>501</v>
      </c>
      <c r="E7992" t="s">
        <v>509</v>
      </c>
      <c r="F7992" t="s">
        <v>104</v>
      </c>
      <c r="G7992">
        <v>-1.2258985875051799E-3</v>
      </c>
      <c r="H7992">
        <v>2.8896236744176901E-3</v>
      </c>
      <c r="I7992">
        <v>-0.424241605700513</v>
      </c>
      <c r="J7992">
        <v>0.671397524259154</v>
      </c>
    </row>
    <row r="7993" spans="1:10">
      <c r="A7993">
        <v>7992</v>
      </c>
      <c r="B7993" t="s">
        <v>165</v>
      </c>
      <c r="C7993" t="b">
        <v>0</v>
      </c>
      <c r="D7993" t="s">
        <v>501</v>
      </c>
      <c r="E7993" t="s">
        <v>509</v>
      </c>
      <c r="F7993" t="s">
        <v>105</v>
      </c>
      <c r="G7993">
        <v>0.25271842406516198</v>
      </c>
      <c r="H7993">
        <v>2.1800892925642301E-2</v>
      </c>
      <c r="I7993">
        <v>11.592113448156701</v>
      </c>
      <c r="J7993" s="10">
        <v>6.6984370635351698E-31</v>
      </c>
    </row>
    <row r="7994" spans="1:10">
      <c r="A7994">
        <v>7993</v>
      </c>
      <c r="B7994" t="s">
        <v>165</v>
      </c>
      <c r="C7994" t="b">
        <v>0</v>
      </c>
      <c r="D7994" t="s">
        <v>501</v>
      </c>
      <c r="E7994" t="s">
        <v>509</v>
      </c>
      <c r="F7994" t="s">
        <v>110</v>
      </c>
      <c r="G7994">
        <v>-3.1239242844066699E-2</v>
      </c>
      <c r="H7994">
        <v>2.6840531936931099E-2</v>
      </c>
      <c r="I7994">
        <v>-1.1638831494648301</v>
      </c>
      <c r="J7994">
        <v>0.244495417225435</v>
      </c>
    </row>
    <row r="7995" spans="1:10">
      <c r="A7995">
        <v>7994</v>
      </c>
      <c r="B7995" t="s">
        <v>165</v>
      </c>
      <c r="C7995" t="b">
        <v>0</v>
      </c>
      <c r="D7995" t="s">
        <v>501</v>
      </c>
      <c r="E7995" t="s">
        <v>509</v>
      </c>
      <c r="F7995" t="s">
        <v>111</v>
      </c>
      <c r="G7995">
        <v>-4.2996837510438403E-3</v>
      </c>
      <c r="H7995">
        <v>2.6543683446555499E-2</v>
      </c>
      <c r="I7995">
        <v>-0.16198519544964601</v>
      </c>
      <c r="J7995">
        <v>0.871320346428755</v>
      </c>
    </row>
    <row r="7996" spans="1:10">
      <c r="A7996">
        <v>7995</v>
      </c>
      <c r="B7996" t="s">
        <v>167</v>
      </c>
      <c r="C7996" t="b">
        <v>0</v>
      </c>
      <c r="D7996" t="s">
        <v>498</v>
      </c>
      <c r="E7996" t="s">
        <v>510</v>
      </c>
      <c r="F7996" t="s">
        <v>104</v>
      </c>
      <c r="G7996">
        <v>4.5911227630368702E-3</v>
      </c>
      <c r="H7996">
        <v>8.0040716140824598E-4</v>
      </c>
      <c r="I7996">
        <v>5.7359841145838697</v>
      </c>
      <c r="J7996" s="10">
        <v>9.7181296478081605E-9</v>
      </c>
    </row>
    <row r="7997" spans="1:10">
      <c r="A7997">
        <v>7996</v>
      </c>
      <c r="B7997" t="s">
        <v>167</v>
      </c>
      <c r="C7997" t="b">
        <v>0</v>
      </c>
      <c r="D7997" t="s">
        <v>498</v>
      </c>
      <c r="E7997" t="s">
        <v>510</v>
      </c>
      <c r="F7997" t="s">
        <v>105</v>
      </c>
      <c r="G7997">
        <v>0.19056938973579099</v>
      </c>
      <c r="H7997">
        <v>6.12893466418514E-3</v>
      </c>
      <c r="I7997">
        <v>31.0933955373023</v>
      </c>
      <c r="J7997" s="10">
        <v>2.0870725840210698E-211</v>
      </c>
    </row>
    <row r="7998" spans="1:10">
      <c r="A7998">
        <v>7997</v>
      </c>
      <c r="B7998" t="s">
        <v>167</v>
      </c>
      <c r="C7998" t="b">
        <v>0</v>
      </c>
      <c r="D7998" t="s">
        <v>498</v>
      </c>
      <c r="E7998" t="s">
        <v>510</v>
      </c>
      <c r="F7998" t="s">
        <v>107</v>
      </c>
      <c r="G7998">
        <v>6.8051081447353398E-3</v>
      </c>
      <c r="H7998">
        <v>7.2678457291610304E-3</v>
      </c>
      <c r="I7998">
        <v>0.93633084662638999</v>
      </c>
      <c r="J7998">
        <v>0.34910476766538601</v>
      </c>
    </row>
    <row r="7999" spans="1:10">
      <c r="A7999">
        <v>7998</v>
      </c>
      <c r="B7999" t="s">
        <v>167</v>
      </c>
      <c r="C7999" t="b">
        <v>0</v>
      </c>
      <c r="D7999" t="s">
        <v>498</v>
      </c>
      <c r="E7999" t="s">
        <v>510</v>
      </c>
      <c r="F7999" t="s">
        <v>108</v>
      </c>
      <c r="G7999">
        <v>-1.5779900335393102E-2</v>
      </c>
      <c r="H7999">
        <v>8.1789166827336106E-3</v>
      </c>
      <c r="I7999">
        <v>-1.9293386823105501</v>
      </c>
      <c r="J7999">
        <v>5.3691201076968502E-2</v>
      </c>
    </row>
    <row r="8000" spans="1:10">
      <c r="A8000">
        <v>7999</v>
      </c>
      <c r="B8000" t="s">
        <v>167</v>
      </c>
      <c r="C8000" t="b">
        <v>0</v>
      </c>
      <c r="D8000" t="s">
        <v>498</v>
      </c>
      <c r="E8000" t="s">
        <v>510</v>
      </c>
      <c r="F8000" t="s">
        <v>109</v>
      </c>
      <c r="G8000">
        <v>-7.3724829037252596E-2</v>
      </c>
      <c r="H8000">
        <v>9.9086955011536294E-3</v>
      </c>
      <c r="I8000">
        <v>-7.4404172606443604</v>
      </c>
      <c r="J8000" s="10">
        <v>1.01038001427652E-13</v>
      </c>
    </row>
    <row r="8001" spans="1:10">
      <c r="A8001">
        <v>8000</v>
      </c>
      <c r="B8001" t="s">
        <v>167</v>
      </c>
      <c r="C8001" t="b">
        <v>0</v>
      </c>
      <c r="D8001" t="s">
        <v>498</v>
      </c>
      <c r="E8001" t="s">
        <v>510</v>
      </c>
      <c r="F8001" t="s">
        <v>110</v>
      </c>
      <c r="G8001" s="10">
        <v>-7.5366064861980204E-5</v>
      </c>
      <c r="H8001">
        <v>9.9156322780009094E-3</v>
      </c>
      <c r="I8001">
        <v>-7.6007321317460904E-3</v>
      </c>
      <c r="J8001">
        <v>0.99393556429180097</v>
      </c>
    </row>
    <row r="8002" spans="1:10">
      <c r="A8002">
        <v>8001</v>
      </c>
      <c r="B8002" t="s">
        <v>167</v>
      </c>
      <c r="C8002" t="b">
        <v>0</v>
      </c>
      <c r="D8002" t="s">
        <v>498</v>
      </c>
      <c r="E8002" t="s">
        <v>510</v>
      </c>
      <c r="F8002" t="s">
        <v>111</v>
      </c>
      <c r="G8002">
        <v>8.0138455143311492E-3</v>
      </c>
      <c r="H8002">
        <v>1.14246149834251E-2</v>
      </c>
      <c r="I8002">
        <v>0.70145431823809001</v>
      </c>
      <c r="J8002">
        <v>0.48302090307272999</v>
      </c>
    </row>
    <row r="8003" spans="1:10">
      <c r="A8003">
        <v>8002</v>
      </c>
      <c r="B8003" t="s">
        <v>169</v>
      </c>
      <c r="C8003" t="b">
        <v>0</v>
      </c>
      <c r="D8003" t="s">
        <v>501</v>
      </c>
      <c r="E8003" t="s">
        <v>511</v>
      </c>
      <c r="F8003" t="s">
        <v>104</v>
      </c>
      <c r="G8003">
        <v>2.7730555491174498E-3</v>
      </c>
      <c r="H8003">
        <v>2.5411178117147899E-3</v>
      </c>
      <c r="I8003">
        <v>1.0912739017189199</v>
      </c>
      <c r="J8003">
        <v>0.275170060596028</v>
      </c>
    </row>
    <row r="8004" spans="1:10">
      <c r="A8004">
        <v>8003</v>
      </c>
      <c r="B8004" t="s">
        <v>169</v>
      </c>
      <c r="C8004" t="b">
        <v>0</v>
      </c>
      <c r="D8004" t="s">
        <v>501</v>
      </c>
      <c r="E8004" t="s">
        <v>511</v>
      </c>
      <c r="F8004" t="s">
        <v>105</v>
      </c>
      <c r="G8004">
        <v>0.25496006732964599</v>
      </c>
      <c r="H8004">
        <v>1.89813733653303E-2</v>
      </c>
      <c r="I8004">
        <v>13.4321190791881</v>
      </c>
      <c r="J8004" s="10">
        <v>6.7876859879681696E-41</v>
      </c>
    </row>
    <row r="8005" spans="1:10">
      <c r="A8005">
        <v>8004</v>
      </c>
      <c r="B8005" t="s">
        <v>169</v>
      </c>
      <c r="C8005" t="b">
        <v>0</v>
      </c>
      <c r="D8005" t="s">
        <v>501</v>
      </c>
      <c r="E8005" t="s">
        <v>511</v>
      </c>
      <c r="F8005" t="s">
        <v>110</v>
      </c>
      <c r="G8005">
        <v>5.8016508082442001E-3</v>
      </c>
      <c r="H8005">
        <v>2.27308095216373E-2</v>
      </c>
      <c r="I8005">
        <v>0.25523291648375501</v>
      </c>
      <c r="J8005">
        <v>0.79854673923397801</v>
      </c>
    </row>
    <row r="8006" spans="1:10">
      <c r="A8006">
        <v>8005</v>
      </c>
      <c r="B8006" t="s">
        <v>169</v>
      </c>
      <c r="C8006" t="b">
        <v>0</v>
      </c>
      <c r="D8006" t="s">
        <v>501</v>
      </c>
      <c r="E8006" t="s">
        <v>511</v>
      </c>
      <c r="F8006" t="s">
        <v>111</v>
      </c>
      <c r="G8006">
        <v>-5.50807688300229E-2</v>
      </c>
      <c r="H8006">
        <v>2.4496260652438099E-2</v>
      </c>
      <c r="I8006">
        <v>-2.2485378324279401</v>
      </c>
      <c r="J8006">
        <v>2.4556498120025399E-2</v>
      </c>
    </row>
    <row r="8007" spans="1:10">
      <c r="A8007">
        <v>8006</v>
      </c>
      <c r="B8007" t="s">
        <v>171</v>
      </c>
      <c r="C8007" t="b">
        <v>0</v>
      </c>
      <c r="D8007" t="s">
        <v>512</v>
      </c>
      <c r="E8007" t="s">
        <v>513</v>
      </c>
      <c r="F8007" t="s">
        <v>104</v>
      </c>
      <c r="G8007">
        <v>3.5018697975427501E-3</v>
      </c>
      <c r="H8007">
        <v>1.17116124521242E-3</v>
      </c>
      <c r="I8007">
        <v>2.9900833995814202</v>
      </c>
      <c r="J8007">
        <v>2.7900393282461401E-3</v>
      </c>
    </row>
    <row r="8008" spans="1:10">
      <c r="A8008">
        <v>8007</v>
      </c>
      <c r="B8008" t="s">
        <v>171</v>
      </c>
      <c r="C8008" t="b">
        <v>0</v>
      </c>
      <c r="D8008" t="s">
        <v>512</v>
      </c>
      <c r="E8008" t="s">
        <v>513</v>
      </c>
      <c r="F8008" t="s">
        <v>106</v>
      </c>
      <c r="G8008">
        <v>0.161910902663047</v>
      </c>
      <c r="H8008">
        <v>1.4624006229639001E-2</v>
      </c>
      <c r="I8008">
        <v>11.0715832666219</v>
      </c>
      <c r="J8008" s="10">
        <v>1.8256025913832199E-28</v>
      </c>
    </row>
    <row r="8009" spans="1:10">
      <c r="A8009">
        <v>8008</v>
      </c>
      <c r="B8009" t="s">
        <v>171</v>
      </c>
      <c r="C8009" t="b">
        <v>0</v>
      </c>
      <c r="D8009" t="s">
        <v>512</v>
      </c>
      <c r="E8009" t="s">
        <v>513</v>
      </c>
      <c r="F8009" t="s">
        <v>107</v>
      </c>
      <c r="G8009">
        <v>0.20062007447448599</v>
      </c>
      <c r="H8009">
        <v>1.3232141744715001E-2</v>
      </c>
      <c r="I8009">
        <v>15.1615723550282</v>
      </c>
      <c r="J8009" s="10">
        <v>7.7681446355389694E-52</v>
      </c>
    </row>
    <row r="8010" spans="1:10">
      <c r="A8010">
        <v>8009</v>
      </c>
      <c r="B8010" t="s">
        <v>171</v>
      </c>
      <c r="C8010" t="b">
        <v>0</v>
      </c>
      <c r="D8010" t="s">
        <v>512</v>
      </c>
      <c r="E8010" t="s">
        <v>513</v>
      </c>
      <c r="F8010" t="s">
        <v>108</v>
      </c>
      <c r="G8010">
        <v>0.207848177131392</v>
      </c>
      <c r="H8010">
        <v>1.6098332162407698E-2</v>
      </c>
      <c r="I8010">
        <v>12.9111621647832</v>
      </c>
      <c r="J8010" s="10">
        <v>4.3299316813614502E-38</v>
      </c>
    </row>
    <row r="8011" spans="1:10">
      <c r="A8011">
        <v>8010</v>
      </c>
      <c r="B8011" t="s">
        <v>171</v>
      </c>
      <c r="C8011" t="b">
        <v>0</v>
      </c>
      <c r="D8011" t="s">
        <v>512</v>
      </c>
      <c r="E8011" t="s">
        <v>513</v>
      </c>
      <c r="F8011" t="s">
        <v>109</v>
      </c>
      <c r="G8011">
        <v>0.11660508794447701</v>
      </c>
      <c r="H8011">
        <v>1.8445798198761899E-2</v>
      </c>
      <c r="I8011">
        <v>6.3214986246734002</v>
      </c>
      <c r="J8011" s="10">
        <v>2.6068508126908398E-10</v>
      </c>
    </row>
    <row r="8012" spans="1:10">
      <c r="A8012">
        <v>8011</v>
      </c>
      <c r="B8012" t="s">
        <v>171</v>
      </c>
      <c r="C8012" t="b">
        <v>0</v>
      </c>
      <c r="D8012" t="s">
        <v>512</v>
      </c>
      <c r="E8012" t="s">
        <v>513</v>
      </c>
      <c r="F8012" t="s">
        <v>110</v>
      </c>
      <c r="G8012">
        <v>1.5786092301224901E-2</v>
      </c>
      <c r="H8012">
        <v>1.2617528854556199E-2</v>
      </c>
      <c r="I8012">
        <v>1.2511239310956299</v>
      </c>
      <c r="J8012">
        <v>0.21089369331813199</v>
      </c>
    </row>
    <row r="8013" spans="1:10">
      <c r="A8013">
        <v>8012</v>
      </c>
      <c r="B8013" t="s">
        <v>171</v>
      </c>
      <c r="C8013" t="b">
        <v>0</v>
      </c>
      <c r="D8013" t="s">
        <v>512</v>
      </c>
      <c r="E8013" t="s">
        <v>513</v>
      </c>
      <c r="F8013" t="s">
        <v>111</v>
      </c>
      <c r="G8013">
        <v>3.0005184838744299E-3</v>
      </c>
      <c r="H8013">
        <v>1.21991154488558E-2</v>
      </c>
      <c r="I8013">
        <v>0.245961971296522</v>
      </c>
      <c r="J8013">
        <v>0.80571243441334495</v>
      </c>
    </row>
    <row r="8014" spans="1:10">
      <c r="A8014">
        <v>8013</v>
      </c>
      <c r="B8014" t="s">
        <v>175</v>
      </c>
      <c r="C8014" t="b">
        <v>0</v>
      </c>
      <c r="D8014" t="s">
        <v>512</v>
      </c>
      <c r="E8014" t="s">
        <v>514</v>
      </c>
      <c r="F8014" t="s">
        <v>104</v>
      </c>
      <c r="G8014">
        <v>1.4566577954973499E-3</v>
      </c>
      <c r="H8014">
        <v>1.0404265112899599E-3</v>
      </c>
      <c r="I8014">
        <v>1.40005832193889</v>
      </c>
      <c r="J8014">
        <v>0.161500551134722</v>
      </c>
    </row>
    <row r="8015" spans="1:10">
      <c r="A8015">
        <v>8014</v>
      </c>
      <c r="B8015" t="s">
        <v>175</v>
      </c>
      <c r="C8015" t="b">
        <v>0</v>
      </c>
      <c r="D8015" t="s">
        <v>512</v>
      </c>
      <c r="E8015" t="s">
        <v>514</v>
      </c>
      <c r="F8015" t="s">
        <v>106</v>
      </c>
      <c r="G8015">
        <v>0.12779943878029301</v>
      </c>
      <c r="H8015">
        <v>1.37585447837308E-2</v>
      </c>
      <c r="I8015">
        <v>9.2887322597818205</v>
      </c>
      <c r="J8015" s="10">
        <v>1.6069898657050299E-20</v>
      </c>
    </row>
    <row r="8016" spans="1:10">
      <c r="A8016">
        <v>8015</v>
      </c>
      <c r="B8016" t="s">
        <v>175</v>
      </c>
      <c r="C8016" t="b">
        <v>0</v>
      </c>
      <c r="D8016" t="s">
        <v>512</v>
      </c>
      <c r="E8016" t="s">
        <v>514</v>
      </c>
      <c r="F8016" t="s">
        <v>107</v>
      </c>
      <c r="G8016">
        <v>0.156548390904417</v>
      </c>
      <c r="H8016">
        <v>1.34990654479066E-2</v>
      </c>
      <c r="I8016">
        <v>11.596979917501899</v>
      </c>
      <c r="J8016" s="10">
        <v>4.5754551161725296E-31</v>
      </c>
    </row>
    <row r="8017" spans="1:10">
      <c r="A8017">
        <v>8016</v>
      </c>
      <c r="B8017" t="s">
        <v>175</v>
      </c>
      <c r="C8017" t="b">
        <v>0</v>
      </c>
      <c r="D8017" t="s">
        <v>512</v>
      </c>
      <c r="E8017" t="s">
        <v>514</v>
      </c>
      <c r="F8017" t="s">
        <v>108</v>
      </c>
      <c r="G8017">
        <v>0.14144928463138301</v>
      </c>
      <c r="H8017">
        <v>1.5038556059871E-2</v>
      </c>
      <c r="I8017">
        <v>9.4057756654461802</v>
      </c>
      <c r="J8017" s="10">
        <v>5.3234674657452403E-21</v>
      </c>
    </row>
    <row r="8018" spans="1:10">
      <c r="A8018">
        <v>8017</v>
      </c>
      <c r="B8018" t="s">
        <v>175</v>
      </c>
      <c r="C8018" t="b">
        <v>0</v>
      </c>
      <c r="D8018" t="s">
        <v>512</v>
      </c>
      <c r="E8018" t="s">
        <v>514</v>
      </c>
      <c r="F8018" t="s">
        <v>109</v>
      </c>
      <c r="G8018">
        <v>9.8184700211943005E-2</v>
      </c>
      <c r="H8018">
        <v>1.79413744720304E-2</v>
      </c>
      <c r="I8018">
        <v>5.4725294522450101</v>
      </c>
      <c r="J8018" s="10">
        <v>4.4526473305047302E-8</v>
      </c>
    </row>
    <row r="8019" spans="1:10">
      <c r="A8019">
        <v>8018</v>
      </c>
      <c r="B8019" t="s">
        <v>175</v>
      </c>
      <c r="C8019" t="b">
        <v>0</v>
      </c>
      <c r="D8019" t="s">
        <v>512</v>
      </c>
      <c r="E8019" t="s">
        <v>514</v>
      </c>
      <c r="F8019" t="s">
        <v>110</v>
      </c>
      <c r="G8019">
        <v>-1.7125215308199101E-2</v>
      </c>
      <c r="H8019">
        <v>1.1231995482861201E-2</v>
      </c>
      <c r="I8019">
        <v>-1.52468146326539</v>
      </c>
      <c r="J8019">
        <v>0.127343354986514</v>
      </c>
    </row>
    <row r="8020" spans="1:10">
      <c r="A8020">
        <v>8019</v>
      </c>
      <c r="B8020" t="s">
        <v>175</v>
      </c>
      <c r="C8020" t="b">
        <v>0</v>
      </c>
      <c r="D8020" t="s">
        <v>512</v>
      </c>
      <c r="E8020" t="s">
        <v>514</v>
      </c>
      <c r="F8020" t="s">
        <v>111</v>
      </c>
      <c r="G8020">
        <v>6.5519900577743796E-3</v>
      </c>
      <c r="H8020">
        <v>1.1154314102932E-2</v>
      </c>
      <c r="I8020">
        <v>0.58739515467402303</v>
      </c>
      <c r="J8020">
        <v>0.55694035504009498</v>
      </c>
    </row>
    <row r="8021" spans="1:10">
      <c r="A8021">
        <v>8020</v>
      </c>
      <c r="B8021" t="s">
        <v>177</v>
      </c>
      <c r="C8021" t="b">
        <v>0</v>
      </c>
      <c r="D8021" t="s">
        <v>512</v>
      </c>
      <c r="E8021" t="s">
        <v>515</v>
      </c>
      <c r="F8021" t="s">
        <v>104</v>
      </c>
      <c r="G8021">
        <v>4.7776345892631298E-3</v>
      </c>
      <c r="H8021">
        <v>1.0154828221912199E-3</v>
      </c>
      <c r="I8021">
        <v>4.7047911445255997</v>
      </c>
      <c r="J8021" s="10">
        <v>2.5462184315103902E-6</v>
      </c>
    </row>
    <row r="8022" spans="1:10">
      <c r="A8022">
        <v>8021</v>
      </c>
      <c r="B8022" t="s">
        <v>177</v>
      </c>
      <c r="C8022" t="b">
        <v>0</v>
      </c>
      <c r="D8022" t="s">
        <v>512</v>
      </c>
      <c r="E8022" t="s">
        <v>515</v>
      </c>
      <c r="F8022" t="s">
        <v>106</v>
      </c>
      <c r="G8022">
        <v>8.4664373187423397E-2</v>
      </c>
      <c r="H8022">
        <v>1.2550572734596E-2</v>
      </c>
      <c r="I8022">
        <v>6.7458573387686203</v>
      </c>
      <c r="J8022" s="10">
        <v>1.5333173420961099E-11</v>
      </c>
    </row>
    <row r="8023" spans="1:10">
      <c r="A8023">
        <v>8022</v>
      </c>
      <c r="B8023" t="s">
        <v>177</v>
      </c>
      <c r="C8023" t="b">
        <v>0</v>
      </c>
      <c r="D8023" t="s">
        <v>512</v>
      </c>
      <c r="E8023" t="s">
        <v>515</v>
      </c>
      <c r="F8023" t="s">
        <v>107</v>
      </c>
      <c r="G8023">
        <v>8.2977946708721897E-2</v>
      </c>
      <c r="H8023">
        <v>1.22480004934215E-2</v>
      </c>
      <c r="I8023">
        <v>6.7748157548891097</v>
      </c>
      <c r="J8023" s="10">
        <v>1.2556892707569099E-11</v>
      </c>
    </row>
    <row r="8024" spans="1:10">
      <c r="A8024">
        <v>8023</v>
      </c>
      <c r="B8024" t="s">
        <v>177</v>
      </c>
      <c r="C8024" t="b">
        <v>0</v>
      </c>
      <c r="D8024" t="s">
        <v>512</v>
      </c>
      <c r="E8024" t="s">
        <v>515</v>
      </c>
      <c r="F8024" t="s">
        <v>108</v>
      </c>
      <c r="G8024">
        <v>4.4390530658937298E-2</v>
      </c>
      <c r="H8024">
        <v>1.2866009666515001E-2</v>
      </c>
      <c r="I8024">
        <v>3.4502174185729002</v>
      </c>
      <c r="J8024">
        <v>5.60472934438312E-4</v>
      </c>
    </row>
    <row r="8025" spans="1:10">
      <c r="A8025">
        <v>8024</v>
      </c>
      <c r="B8025" t="s">
        <v>177</v>
      </c>
      <c r="C8025" t="b">
        <v>0</v>
      </c>
      <c r="D8025" t="s">
        <v>512</v>
      </c>
      <c r="E8025" t="s">
        <v>515</v>
      </c>
      <c r="F8025" t="s">
        <v>109</v>
      </c>
      <c r="G8025">
        <v>-3.11855501631873E-2</v>
      </c>
      <c r="H8025">
        <v>1.6119454519507002E-2</v>
      </c>
      <c r="I8025">
        <v>-1.9346529453244199</v>
      </c>
      <c r="J8025">
        <v>5.3037016209326798E-2</v>
      </c>
    </row>
    <row r="8026" spans="1:10">
      <c r="A8026">
        <v>8025</v>
      </c>
      <c r="B8026" t="s">
        <v>177</v>
      </c>
      <c r="C8026" t="b">
        <v>0</v>
      </c>
      <c r="D8026" t="s">
        <v>512</v>
      </c>
      <c r="E8026" t="s">
        <v>515</v>
      </c>
      <c r="F8026" t="s">
        <v>110</v>
      </c>
      <c r="G8026">
        <v>3.28787759641865E-3</v>
      </c>
      <c r="H8026">
        <v>1.28359815633118E-2</v>
      </c>
      <c r="I8026">
        <v>0.25614539723367802</v>
      </c>
      <c r="J8026">
        <v>0.79783933925720796</v>
      </c>
    </row>
    <row r="8027" spans="1:10">
      <c r="A8027">
        <v>8026</v>
      </c>
      <c r="B8027" t="s">
        <v>177</v>
      </c>
      <c r="C8027" t="b">
        <v>0</v>
      </c>
      <c r="D8027" t="s">
        <v>512</v>
      </c>
      <c r="E8027" t="s">
        <v>515</v>
      </c>
      <c r="F8027" t="s">
        <v>111</v>
      </c>
      <c r="G8027">
        <v>1.01052199235928E-2</v>
      </c>
      <c r="H8027">
        <v>1.3827242321055399E-2</v>
      </c>
      <c r="I8027">
        <v>0.73081961601302903</v>
      </c>
      <c r="J8027">
        <v>0.464891843355973</v>
      </c>
    </row>
    <row r="8028" spans="1:10">
      <c r="A8028">
        <v>8027</v>
      </c>
      <c r="B8028" t="s">
        <v>179</v>
      </c>
      <c r="C8028" t="b">
        <v>0</v>
      </c>
      <c r="D8028" t="s">
        <v>512</v>
      </c>
      <c r="E8028" t="s">
        <v>516</v>
      </c>
      <c r="F8028" t="s">
        <v>104</v>
      </c>
      <c r="G8028">
        <v>3.0275802037501602E-3</v>
      </c>
      <c r="H8028">
        <v>1.0589641330910099E-3</v>
      </c>
      <c r="I8028">
        <v>2.8590016499548101</v>
      </c>
      <c r="J8028">
        <v>4.2510736037767996E-3</v>
      </c>
    </row>
    <row r="8029" spans="1:10">
      <c r="A8029">
        <v>8028</v>
      </c>
      <c r="B8029" t="s">
        <v>179</v>
      </c>
      <c r="C8029" t="b">
        <v>0</v>
      </c>
      <c r="D8029" t="s">
        <v>512</v>
      </c>
      <c r="E8029" t="s">
        <v>516</v>
      </c>
      <c r="F8029" t="s">
        <v>106</v>
      </c>
      <c r="G8029">
        <v>0.106005523650196</v>
      </c>
      <c r="H8029">
        <v>1.39542790417035E-2</v>
      </c>
      <c r="I8029">
        <v>7.5966320677256096</v>
      </c>
      <c r="J8029" s="10">
        <v>3.0785678013209598E-14</v>
      </c>
    </row>
    <row r="8030" spans="1:10">
      <c r="A8030">
        <v>8029</v>
      </c>
      <c r="B8030" t="s">
        <v>179</v>
      </c>
      <c r="C8030" t="b">
        <v>0</v>
      </c>
      <c r="D8030" t="s">
        <v>512</v>
      </c>
      <c r="E8030" t="s">
        <v>516</v>
      </c>
      <c r="F8030" t="s">
        <v>107</v>
      </c>
      <c r="G8030">
        <v>0.10472977382759401</v>
      </c>
      <c r="H8030">
        <v>1.32044120935288E-2</v>
      </c>
      <c r="I8030">
        <v>7.9314227006683602</v>
      </c>
      <c r="J8030" s="10">
        <v>2.1996418208215001E-15</v>
      </c>
    </row>
    <row r="8031" spans="1:10">
      <c r="A8031">
        <v>8030</v>
      </c>
      <c r="B8031" t="s">
        <v>179</v>
      </c>
      <c r="C8031" t="b">
        <v>0</v>
      </c>
      <c r="D8031" t="s">
        <v>512</v>
      </c>
      <c r="E8031" t="s">
        <v>516</v>
      </c>
      <c r="F8031" t="s">
        <v>108</v>
      </c>
      <c r="G8031">
        <v>7.33591549196871E-2</v>
      </c>
      <c r="H8031">
        <v>1.4947120516674E-2</v>
      </c>
      <c r="I8031">
        <v>4.9079121853505301</v>
      </c>
      <c r="J8031" s="10">
        <v>9.2266281028513602E-7</v>
      </c>
    </row>
    <row r="8032" spans="1:10">
      <c r="A8032">
        <v>8031</v>
      </c>
      <c r="B8032" t="s">
        <v>179</v>
      </c>
      <c r="C8032" t="b">
        <v>0</v>
      </c>
      <c r="D8032" t="s">
        <v>512</v>
      </c>
      <c r="E8032" t="s">
        <v>516</v>
      </c>
      <c r="F8032" t="s">
        <v>109</v>
      </c>
      <c r="G8032">
        <v>1.34567091631764E-2</v>
      </c>
      <c r="H8032">
        <v>1.63335642219667E-2</v>
      </c>
      <c r="I8032">
        <v>0.82386850661038002</v>
      </c>
      <c r="J8032">
        <v>0.410017201915645</v>
      </c>
    </row>
    <row r="8033" spans="1:10">
      <c r="A8033">
        <v>8032</v>
      </c>
      <c r="B8033" t="s">
        <v>179</v>
      </c>
      <c r="C8033" t="b">
        <v>0</v>
      </c>
      <c r="D8033" t="s">
        <v>512</v>
      </c>
      <c r="E8033" t="s">
        <v>516</v>
      </c>
      <c r="F8033" t="s">
        <v>110</v>
      </c>
      <c r="G8033">
        <v>-4.6250506873836798E-3</v>
      </c>
      <c r="H8033">
        <v>1.3602466240805799E-2</v>
      </c>
      <c r="I8033">
        <v>-0.34001559757664201</v>
      </c>
      <c r="J8033">
        <v>0.73384584499854499</v>
      </c>
    </row>
    <row r="8034" spans="1:10">
      <c r="A8034">
        <v>8033</v>
      </c>
      <c r="B8034" t="s">
        <v>179</v>
      </c>
      <c r="C8034" t="b">
        <v>0</v>
      </c>
      <c r="D8034" t="s">
        <v>512</v>
      </c>
      <c r="E8034" t="s">
        <v>516</v>
      </c>
      <c r="F8034" t="s">
        <v>111</v>
      </c>
      <c r="G8034">
        <v>7.6916341360010899E-3</v>
      </c>
      <c r="H8034">
        <v>1.43516502622913E-2</v>
      </c>
      <c r="I8034">
        <v>0.53594074517065904</v>
      </c>
      <c r="J8034">
        <v>0.59200127799215396</v>
      </c>
    </row>
    <row r="8035" spans="1:10">
      <c r="A8035">
        <v>8034</v>
      </c>
      <c r="B8035" t="s">
        <v>181</v>
      </c>
      <c r="C8035" t="b">
        <v>0</v>
      </c>
      <c r="D8035" t="s">
        <v>512</v>
      </c>
      <c r="E8035" t="s">
        <v>517</v>
      </c>
      <c r="F8035" t="s">
        <v>104</v>
      </c>
      <c r="G8035">
        <v>-6.7828738582018002E-4</v>
      </c>
      <c r="H8035">
        <v>1.0353493345413899E-3</v>
      </c>
      <c r="I8035">
        <v>-0.65512901123429101</v>
      </c>
      <c r="J8035">
        <v>0.51238688428838597</v>
      </c>
    </row>
    <row r="8036" spans="1:10">
      <c r="A8036">
        <v>8035</v>
      </c>
      <c r="B8036" t="s">
        <v>181</v>
      </c>
      <c r="C8036" t="b">
        <v>0</v>
      </c>
      <c r="D8036" t="s">
        <v>512</v>
      </c>
      <c r="E8036" t="s">
        <v>517</v>
      </c>
      <c r="F8036" t="s">
        <v>106</v>
      </c>
      <c r="G8036">
        <v>0.13831157708944</v>
      </c>
      <c r="H8036">
        <v>1.6878262209946E-2</v>
      </c>
      <c r="I8036">
        <v>8.1946574457135597</v>
      </c>
      <c r="J8036" s="10">
        <v>2.5557896777507599E-16</v>
      </c>
    </row>
    <row r="8037" spans="1:10">
      <c r="A8037">
        <v>8036</v>
      </c>
      <c r="B8037" t="s">
        <v>181</v>
      </c>
      <c r="C8037" t="b">
        <v>0</v>
      </c>
      <c r="D8037" t="s">
        <v>512</v>
      </c>
      <c r="E8037" t="s">
        <v>517</v>
      </c>
      <c r="F8037" t="s">
        <v>107</v>
      </c>
      <c r="G8037">
        <v>0.14874255591848201</v>
      </c>
      <c r="H8037">
        <v>1.6187928717698401E-2</v>
      </c>
      <c r="I8037">
        <v>9.18848597077527</v>
      </c>
      <c r="J8037" s="10">
        <v>4.0909971683877201E-20</v>
      </c>
    </row>
    <row r="8038" spans="1:10">
      <c r="A8038">
        <v>8037</v>
      </c>
      <c r="B8038" t="s">
        <v>181</v>
      </c>
      <c r="C8038" t="b">
        <v>0</v>
      </c>
      <c r="D8038" t="s">
        <v>512</v>
      </c>
      <c r="E8038" t="s">
        <v>517</v>
      </c>
      <c r="F8038" t="s">
        <v>108</v>
      </c>
      <c r="G8038">
        <v>0.13781084355704301</v>
      </c>
      <c r="H8038">
        <v>1.6903080158350001E-2</v>
      </c>
      <c r="I8038">
        <v>8.1530018355243907</v>
      </c>
      <c r="J8038" s="10">
        <v>3.6091271670470498E-16</v>
      </c>
    </row>
    <row r="8039" spans="1:10">
      <c r="A8039">
        <v>8038</v>
      </c>
      <c r="B8039" t="s">
        <v>181</v>
      </c>
      <c r="C8039" t="b">
        <v>0</v>
      </c>
      <c r="D8039" t="s">
        <v>512</v>
      </c>
      <c r="E8039" t="s">
        <v>517</v>
      </c>
      <c r="F8039" t="s">
        <v>109</v>
      </c>
      <c r="G8039">
        <v>4.75366988218624E-2</v>
      </c>
      <c r="H8039">
        <v>1.8440716856804901E-2</v>
      </c>
      <c r="I8039">
        <v>2.5778118709263</v>
      </c>
      <c r="J8039">
        <v>9.9448710091620193E-3</v>
      </c>
    </row>
    <row r="8040" spans="1:10">
      <c r="A8040">
        <v>8039</v>
      </c>
      <c r="B8040" t="s">
        <v>181</v>
      </c>
      <c r="C8040" t="b">
        <v>0</v>
      </c>
      <c r="D8040" t="s">
        <v>512</v>
      </c>
      <c r="E8040" t="s">
        <v>517</v>
      </c>
      <c r="F8040" t="s">
        <v>110</v>
      </c>
      <c r="G8040">
        <v>2.2848959287015301E-3</v>
      </c>
      <c r="H8040">
        <v>1.27250409617476E-2</v>
      </c>
      <c r="I8040">
        <v>0.17955902346955799</v>
      </c>
      <c r="J8040">
        <v>0.85749930483118397</v>
      </c>
    </row>
    <row r="8041" spans="1:10">
      <c r="A8041">
        <v>8040</v>
      </c>
      <c r="B8041" t="s">
        <v>181</v>
      </c>
      <c r="C8041" t="b">
        <v>0</v>
      </c>
      <c r="D8041" t="s">
        <v>512</v>
      </c>
      <c r="E8041" t="s">
        <v>517</v>
      </c>
      <c r="F8041" t="s">
        <v>111</v>
      </c>
      <c r="G8041">
        <v>1.0791181972850299E-3</v>
      </c>
      <c r="H8041">
        <v>1.27269097226847E-2</v>
      </c>
      <c r="I8041">
        <v>8.4790276728496303E-2</v>
      </c>
      <c r="J8041">
        <v>0.93242837035516002</v>
      </c>
    </row>
    <row r="8042" spans="1:10">
      <c r="A8042">
        <v>8041</v>
      </c>
      <c r="B8042" t="s">
        <v>183</v>
      </c>
      <c r="C8042" t="b">
        <v>0</v>
      </c>
      <c r="D8042" t="s">
        <v>512</v>
      </c>
      <c r="E8042" t="s">
        <v>518</v>
      </c>
      <c r="F8042" t="s">
        <v>104</v>
      </c>
      <c r="G8042">
        <v>-1.24518630110116E-3</v>
      </c>
      <c r="H8042">
        <v>1.03030930822966E-3</v>
      </c>
      <c r="I8042">
        <v>-1.2085558105271501</v>
      </c>
      <c r="J8042">
        <v>0.22683778213922801</v>
      </c>
    </row>
    <row r="8043" spans="1:10">
      <c r="A8043">
        <v>8042</v>
      </c>
      <c r="B8043" t="s">
        <v>183</v>
      </c>
      <c r="C8043" t="b">
        <v>0</v>
      </c>
      <c r="D8043" t="s">
        <v>512</v>
      </c>
      <c r="E8043" t="s">
        <v>518</v>
      </c>
      <c r="F8043" t="s">
        <v>106</v>
      </c>
      <c r="G8043">
        <v>0.124537886615637</v>
      </c>
      <c r="H8043">
        <v>1.67391770694728E-2</v>
      </c>
      <c r="I8043">
        <v>7.4399049665802401</v>
      </c>
      <c r="J8043" s="10">
        <v>1.01950276647783E-13</v>
      </c>
    </row>
    <row r="8044" spans="1:10">
      <c r="A8044">
        <v>8043</v>
      </c>
      <c r="B8044" t="s">
        <v>183</v>
      </c>
      <c r="C8044" t="b">
        <v>0</v>
      </c>
      <c r="D8044" t="s">
        <v>512</v>
      </c>
      <c r="E8044" t="s">
        <v>518</v>
      </c>
      <c r="F8044" t="s">
        <v>107</v>
      </c>
      <c r="G8044">
        <v>0.15450450164851301</v>
      </c>
      <c r="H8044">
        <v>1.5796251329178501E-2</v>
      </c>
      <c r="I8044">
        <v>9.7810865647038607</v>
      </c>
      <c r="J8044" s="10">
        <v>1.40527732191006E-22</v>
      </c>
    </row>
    <row r="8045" spans="1:10">
      <c r="A8045">
        <v>8044</v>
      </c>
      <c r="B8045" t="s">
        <v>183</v>
      </c>
      <c r="C8045" t="b">
        <v>0</v>
      </c>
      <c r="D8045" t="s">
        <v>512</v>
      </c>
      <c r="E8045" t="s">
        <v>518</v>
      </c>
      <c r="F8045" t="s">
        <v>108</v>
      </c>
      <c r="G8045">
        <v>0.147648363210793</v>
      </c>
      <c r="H8045">
        <v>1.73878633346208E-2</v>
      </c>
      <c r="I8045">
        <v>8.4914609903111309</v>
      </c>
      <c r="J8045" s="10">
        <v>2.0813660551482601E-17</v>
      </c>
    </row>
    <row r="8046" spans="1:10">
      <c r="A8046">
        <v>8045</v>
      </c>
      <c r="B8046" t="s">
        <v>183</v>
      </c>
      <c r="C8046" t="b">
        <v>0</v>
      </c>
      <c r="D8046" t="s">
        <v>512</v>
      </c>
      <c r="E8046" t="s">
        <v>518</v>
      </c>
      <c r="F8046" t="s">
        <v>109</v>
      </c>
      <c r="G8046">
        <v>7.7825204650283406E-2</v>
      </c>
      <c r="H8046">
        <v>1.8684805729123601E-2</v>
      </c>
      <c r="I8046">
        <v>4.1651599582316701</v>
      </c>
      <c r="J8046" s="10">
        <v>3.1152113517040802E-5</v>
      </c>
    </row>
    <row r="8047" spans="1:10">
      <c r="A8047">
        <v>8046</v>
      </c>
      <c r="B8047" t="s">
        <v>183</v>
      </c>
      <c r="C8047" t="b">
        <v>0</v>
      </c>
      <c r="D8047" t="s">
        <v>512</v>
      </c>
      <c r="E8047" t="s">
        <v>518</v>
      </c>
      <c r="F8047" t="s">
        <v>110</v>
      </c>
      <c r="G8047">
        <v>-7.7408802547923403E-3</v>
      </c>
      <c r="H8047">
        <v>1.1206173574137401E-2</v>
      </c>
      <c r="I8047">
        <v>-0.69076926245881298</v>
      </c>
      <c r="J8047">
        <v>0.48971293377080399</v>
      </c>
    </row>
    <row r="8048" spans="1:10">
      <c r="A8048">
        <v>8047</v>
      </c>
      <c r="B8048" t="s">
        <v>183</v>
      </c>
      <c r="C8048" t="b">
        <v>0</v>
      </c>
      <c r="D8048" t="s">
        <v>512</v>
      </c>
      <c r="E8048" t="s">
        <v>518</v>
      </c>
      <c r="F8048" t="s">
        <v>111</v>
      </c>
      <c r="G8048">
        <v>-1.06060247291752E-2</v>
      </c>
      <c r="H8048">
        <v>1.20117616722148E-2</v>
      </c>
      <c r="I8048">
        <v>-0.88296996049370102</v>
      </c>
      <c r="J8048">
        <v>0.37725565132765199</v>
      </c>
    </row>
    <row r="8049" spans="1:10">
      <c r="A8049">
        <v>8048</v>
      </c>
      <c r="B8049" t="s">
        <v>185</v>
      </c>
      <c r="C8049" t="b">
        <v>0</v>
      </c>
      <c r="D8049" t="s">
        <v>512</v>
      </c>
      <c r="E8049" t="s">
        <v>519</v>
      </c>
      <c r="F8049" t="s">
        <v>104</v>
      </c>
      <c r="G8049">
        <v>1.74493431040789E-3</v>
      </c>
      <c r="H8049">
        <v>1.0140135867697301E-3</v>
      </c>
      <c r="I8049">
        <v>1.7208194576234299</v>
      </c>
      <c r="J8049">
        <v>8.5288235776827995E-2</v>
      </c>
    </row>
    <row r="8050" spans="1:10">
      <c r="A8050">
        <v>8049</v>
      </c>
      <c r="B8050" t="s">
        <v>185</v>
      </c>
      <c r="C8050" t="b">
        <v>0</v>
      </c>
      <c r="D8050" t="s">
        <v>512</v>
      </c>
      <c r="E8050" t="s">
        <v>519</v>
      </c>
      <c r="F8050" t="s">
        <v>106</v>
      </c>
      <c r="G8050">
        <v>9.5374349312415493E-2</v>
      </c>
      <c r="H8050">
        <v>1.4200779657823201E-2</v>
      </c>
      <c r="I8050">
        <v>6.7161347201013504</v>
      </c>
      <c r="J8050" s="10">
        <v>1.88101573575458E-11</v>
      </c>
    </row>
    <row r="8051" spans="1:10">
      <c r="A8051">
        <v>8050</v>
      </c>
      <c r="B8051" t="s">
        <v>185</v>
      </c>
      <c r="C8051" t="b">
        <v>0</v>
      </c>
      <c r="D8051" t="s">
        <v>512</v>
      </c>
      <c r="E8051" t="s">
        <v>519</v>
      </c>
      <c r="F8051" t="s">
        <v>107</v>
      </c>
      <c r="G8051">
        <v>9.5090465836532703E-2</v>
      </c>
      <c r="H8051">
        <v>1.33516874399787E-2</v>
      </c>
      <c r="I8051">
        <v>7.1219811176679499</v>
      </c>
      <c r="J8051" s="10">
        <v>1.0745923570883099E-12</v>
      </c>
    </row>
    <row r="8052" spans="1:10">
      <c r="A8052">
        <v>8051</v>
      </c>
      <c r="B8052" t="s">
        <v>185</v>
      </c>
      <c r="C8052" t="b">
        <v>0</v>
      </c>
      <c r="D8052" t="s">
        <v>512</v>
      </c>
      <c r="E8052" t="s">
        <v>519</v>
      </c>
      <c r="F8052" t="s">
        <v>108</v>
      </c>
      <c r="G8052">
        <v>7.1112614320226003E-2</v>
      </c>
      <c r="H8052">
        <v>1.41832160329072E-2</v>
      </c>
      <c r="I8052">
        <v>5.0138568118284299</v>
      </c>
      <c r="J8052" s="10">
        <v>5.3486329959115405E-7</v>
      </c>
    </row>
    <row r="8053" spans="1:10">
      <c r="A8053">
        <v>8052</v>
      </c>
      <c r="B8053" t="s">
        <v>185</v>
      </c>
      <c r="C8053" t="b">
        <v>0</v>
      </c>
      <c r="D8053" t="s">
        <v>512</v>
      </c>
      <c r="E8053" t="s">
        <v>519</v>
      </c>
      <c r="F8053" t="s">
        <v>109</v>
      </c>
      <c r="G8053" s="10">
        <v>4.6293272775439801E-5</v>
      </c>
      <c r="H8053">
        <v>1.5925760070151399E-2</v>
      </c>
      <c r="I8053">
        <v>2.9068171673767899E-3</v>
      </c>
      <c r="J8053">
        <v>0.99768070743468895</v>
      </c>
    </row>
    <row r="8054" spans="1:10">
      <c r="A8054">
        <v>8053</v>
      </c>
      <c r="B8054" t="s">
        <v>185</v>
      </c>
      <c r="C8054" t="b">
        <v>0</v>
      </c>
      <c r="D8054" t="s">
        <v>512</v>
      </c>
      <c r="E8054" t="s">
        <v>519</v>
      </c>
      <c r="F8054" t="s">
        <v>110</v>
      </c>
      <c r="G8054">
        <v>-1.2440725106074801E-3</v>
      </c>
      <c r="H8054">
        <v>1.1777800269342E-2</v>
      </c>
      <c r="I8054">
        <v>-0.10562859635562299</v>
      </c>
      <c r="J8054">
        <v>0.91587735322143504</v>
      </c>
    </row>
    <row r="8055" spans="1:10">
      <c r="A8055">
        <v>8054</v>
      </c>
      <c r="B8055" t="s">
        <v>185</v>
      </c>
      <c r="C8055" t="b">
        <v>0</v>
      </c>
      <c r="D8055" t="s">
        <v>512</v>
      </c>
      <c r="E8055" t="s">
        <v>519</v>
      </c>
      <c r="F8055" t="s">
        <v>111</v>
      </c>
      <c r="G8055">
        <v>9.8883347744848794E-3</v>
      </c>
      <c r="H8055">
        <v>1.2514908963058E-2</v>
      </c>
      <c r="I8055">
        <v>0.79012438713486999</v>
      </c>
      <c r="J8055">
        <v>0.42945794249447899</v>
      </c>
    </row>
    <row r="8056" spans="1:10">
      <c r="A8056">
        <v>8055</v>
      </c>
      <c r="B8056" t="s">
        <v>187</v>
      </c>
      <c r="C8056" t="b">
        <v>0</v>
      </c>
      <c r="D8056" t="s">
        <v>512</v>
      </c>
      <c r="E8056" t="s">
        <v>520</v>
      </c>
      <c r="F8056" t="s">
        <v>104</v>
      </c>
      <c r="G8056">
        <v>3.1775164356081598E-3</v>
      </c>
      <c r="H8056">
        <v>1.15655469494224E-3</v>
      </c>
      <c r="I8056">
        <v>2.7473983284178698</v>
      </c>
      <c r="J8056">
        <v>6.0085620881289896E-3</v>
      </c>
    </row>
    <row r="8057" spans="1:10">
      <c r="A8057">
        <v>8056</v>
      </c>
      <c r="B8057" t="s">
        <v>187</v>
      </c>
      <c r="C8057" t="b">
        <v>0</v>
      </c>
      <c r="D8057" t="s">
        <v>512</v>
      </c>
      <c r="E8057" t="s">
        <v>520</v>
      </c>
      <c r="F8057" t="s">
        <v>106</v>
      </c>
      <c r="G8057">
        <v>0.13914272695740099</v>
      </c>
      <c r="H8057">
        <v>1.68152213318742E-2</v>
      </c>
      <c r="I8057">
        <v>8.2748079380702393</v>
      </c>
      <c r="J8057" s="10">
        <v>1.3091593678411899E-16</v>
      </c>
    </row>
    <row r="8058" spans="1:10">
      <c r="A8058">
        <v>8057</v>
      </c>
      <c r="B8058" t="s">
        <v>187</v>
      </c>
      <c r="C8058" t="b">
        <v>0</v>
      </c>
      <c r="D8058" t="s">
        <v>512</v>
      </c>
      <c r="E8058" t="s">
        <v>520</v>
      </c>
      <c r="F8058" t="s">
        <v>107</v>
      </c>
      <c r="G8058">
        <v>0.166238801510177</v>
      </c>
      <c r="H8058">
        <v>1.6101508307765501E-2</v>
      </c>
      <c r="I8058">
        <v>10.324424167765899</v>
      </c>
      <c r="J8058" s="10">
        <v>5.6968799997234604E-25</v>
      </c>
    </row>
    <row r="8059" spans="1:10">
      <c r="A8059">
        <v>8058</v>
      </c>
      <c r="B8059" t="s">
        <v>187</v>
      </c>
      <c r="C8059" t="b">
        <v>0</v>
      </c>
      <c r="D8059" t="s">
        <v>512</v>
      </c>
      <c r="E8059" t="s">
        <v>520</v>
      </c>
      <c r="F8059" t="s">
        <v>108</v>
      </c>
      <c r="G8059">
        <v>0.16251925688634</v>
      </c>
      <c r="H8059">
        <v>1.7725010920468201E-2</v>
      </c>
      <c r="I8059">
        <v>9.1689228071881708</v>
      </c>
      <c r="J8059" s="10">
        <v>4.9036841714672003E-20</v>
      </c>
    </row>
    <row r="8060" spans="1:10">
      <c r="A8060">
        <v>8059</v>
      </c>
      <c r="B8060" t="s">
        <v>187</v>
      </c>
      <c r="C8060" t="b">
        <v>0</v>
      </c>
      <c r="D8060" t="s">
        <v>512</v>
      </c>
      <c r="E8060" t="s">
        <v>520</v>
      </c>
      <c r="F8060" t="s">
        <v>109</v>
      </c>
      <c r="G8060">
        <v>0.108718645226109</v>
      </c>
      <c r="H8060">
        <v>1.8399900073777301E-2</v>
      </c>
      <c r="I8060">
        <v>5.90865411171717</v>
      </c>
      <c r="J8060" s="10">
        <v>3.4651665805327399E-9</v>
      </c>
    </row>
    <row r="8061" spans="1:10">
      <c r="A8061">
        <v>8060</v>
      </c>
      <c r="B8061" t="s">
        <v>187</v>
      </c>
      <c r="C8061" t="b">
        <v>0</v>
      </c>
      <c r="D8061" t="s">
        <v>512</v>
      </c>
      <c r="E8061" t="s">
        <v>520</v>
      </c>
      <c r="F8061" t="s">
        <v>110</v>
      </c>
      <c r="G8061">
        <v>-1.04827428115799E-3</v>
      </c>
      <c r="H8061">
        <v>1.3735375405085201E-2</v>
      </c>
      <c r="I8061">
        <v>-7.6319303276551995E-2</v>
      </c>
      <c r="J8061">
        <v>0.93916528873066296</v>
      </c>
    </row>
    <row r="8062" spans="1:10">
      <c r="A8062">
        <v>8061</v>
      </c>
      <c r="B8062" t="s">
        <v>187</v>
      </c>
      <c r="C8062" t="b">
        <v>0</v>
      </c>
      <c r="D8062" t="s">
        <v>512</v>
      </c>
      <c r="E8062" t="s">
        <v>520</v>
      </c>
      <c r="F8062" t="s">
        <v>111</v>
      </c>
      <c r="G8062">
        <v>1.2966217518370999E-3</v>
      </c>
      <c r="H8062">
        <v>1.3969253977855299E-2</v>
      </c>
      <c r="I8062">
        <v>9.2819684851643394E-2</v>
      </c>
      <c r="J8062">
        <v>0.92604708007395198</v>
      </c>
    </row>
    <row r="8063" spans="1:10">
      <c r="A8063">
        <v>8062</v>
      </c>
      <c r="B8063" t="s">
        <v>189</v>
      </c>
      <c r="C8063" t="b">
        <v>0</v>
      </c>
      <c r="D8063" t="s">
        <v>512</v>
      </c>
      <c r="E8063" t="s">
        <v>521</v>
      </c>
      <c r="F8063" t="s">
        <v>104</v>
      </c>
      <c r="G8063">
        <v>2.16180190820979E-3</v>
      </c>
      <c r="H8063">
        <v>1.1521396867763701E-3</v>
      </c>
      <c r="I8063">
        <v>1.8763366395774499</v>
      </c>
      <c r="J8063">
        <v>6.0613382333036203E-2</v>
      </c>
    </row>
    <row r="8064" spans="1:10">
      <c r="A8064">
        <v>8063</v>
      </c>
      <c r="B8064" t="s">
        <v>189</v>
      </c>
      <c r="C8064" t="b">
        <v>0</v>
      </c>
      <c r="D8064" t="s">
        <v>512</v>
      </c>
      <c r="E8064" t="s">
        <v>521</v>
      </c>
      <c r="F8064" t="s">
        <v>106</v>
      </c>
      <c r="G8064">
        <v>0.18294397801526399</v>
      </c>
      <c r="H8064">
        <v>1.6440786171326899E-2</v>
      </c>
      <c r="I8064">
        <v>11.127447076364399</v>
      </c>
      <c r="J8064" s="10">
        <v>9.7714051947258595E-29</v>
      </c>
    </row>
    <row r="8065" spans="1:10">
      <c r="A8065">
        <v>8064</v>
      </c>
      <c r="B8065" t="s">
        <v>189</v>
      </c>
      <c r="C8065" t="b">
        <v>0</v>
      </c>
      <c r="D8065" t="s">
        <v>512</v>
      </c>
      <c r="E8065" t="s">
        <v>521</v>
      </c>
      <c r="F8065" t="s">
        <v>107</v>
      </c>
      <c r="G8065">
        <v>0.22111002901274299</v>
      </c>
      <c r="H8065">
        <v>1.63289138139622E-2</v>
      </c>
      <c r="I8065">
        <v>13.541012680444201</v>
      </c>
      <c r="J8065" s="10">
        <v>1.01541363075756E-41</v>
      </c>
    </row>
    <row r="8066" spans="1:10">
      <c r="A8066">
        <v>8065</v>
      </c>
      <c r="B8066" t="s">
        <v>189</v>
      </c>
      <c r="C8066" t="b">
        <v>0</v>
      </c>
      <c r="D8066" t="s">
        <v>512</v>
      </c>
      <c r="E8066" t="s">
        <v>521</v>
      </c>
      <c r="F8066" t="s">
        <v>108</v>
      </c>
      <c r="G8066">
        <v>0.22214897879999301</v>
      </c>
      <c r="H8066">
        <v>1.7311574945766801E-2</v>
      </c>
      <c r="I8066">
        <v>12.8323956367884</v>
      </c>
      <c r="J8066" s="10">
        <v>1.1951226043193701E-37</v>
      </c>
    </row>
    <row r="8067" spans="1:10">
      <c r="A8067">
        <v>8066</v>
      </c>
      <c r="B8067" t="s">
        <v>189</v>
      </c>
      <c r="C8067" t="b">
        <v>0</v>
      </c>
      <c r="D8067" t="s">
        <v>512</v>
      </c>
      <c r="E8067" t="s">
        <v>521</v>
      </c>
      <c r="F8067" t="s">
        <v>109</v>
      </c>
      <c r="G8067">
        <v>0.173281018127424</v>
      </c>
      <c r="H8067">
        <v>1.9251009538793398E-2</v>
      </c>
      <c r="I8067">
        <v>9.0011392793837199</v>
      </c>
      <c r="J8067" s="10">
        <v>2.290201034868E-19</v>
      </c>
    </row>
    <row r="8068" spans="1:10">
      <c r="A8068">
        <v>8067</v>
      </c>
      <c r="B8068" t="s">
        <v>189</v>
      </c>
      <c r="C8068" t="b">
        <v>0</v>
      </c>
      <c r="D8068" t="s">
        <v>512</v>
      </c>
      <c r="E8068" t="s">
        <v>521</v>
      </c>
      <c r="F8068" t="s">
        <v>110</v>
      </c>
      <c r="G8068">
        <v>9.0166259108586094E-3</v>
      </c>
      <c r="H8068">
        <v>1.35031790169487E-2</v>
      </c>
      <c r="I8068">
        <v>0.66774097414699696</v>
      </c>
      <c r="J8068">
        <v>0.50430123434798702</v>
      </c>
    </row>
    <row r="8069" spans="1:10">
      <c r="A8069">
        <v>8068</v>
      </c>
      <c r="B8069" t="s">
        <v>189</v>
      </c>
      <c r="C8069" t="b">
        <v>0</v>
      </c>
      <c r="D8069" t="s">
        <v>512</v>
      </c>
      <c r="E8069" t="s">
        <v>521</v>
      </c>
      <c r="F8069" t="s">
        <v>111</v>
      </c>
      <c r="G8069">
        <v>9.0139700677645193E-3</v>
      </c>
      <c r="H8069">
        <v>1.3990746325699801E-2</v>
      </c>
      <c r="I8069">
        <v>0.64428085949972702</v>
      </c>
      <c r="J8069">
        <v>0.51939551555385899</v>
      </c>
    </row>
    <row r="8070" spans="1:10">
      <c r="A8070">
        <v>8069</v>
      </c>
      <c r="B8070" t="s">
        <v>191</v>
      </c>
      <c r="C8070" t="b">
        <v>0</v>
      </c>
      <c r="D8070" t="s">
        <v>512</v>
      </c>
      <c r="E8070" t="s">
        <v>522</v>
      </c>
      <c r="F8070" t="s">
        <v>104</v>
      </c>
      <c r="G8070">
        <v>6.84594793645421E-3</v>
      </c>
      <c r="H8070">
        <v>1.11512549316893E-3</v>
      </c>
      <c r="I8070">
        <v>6.13917265670218</v>
      </c>
      <c r="J8070" s="10">
        <v>8.3391357842471599E-10</v>
      </c>
    </row>
    <row r="8071" spans="1:10">
      <c r="A8071">
        <v>8070</v>
      </c>
      <c r="B8071" t="s">
        <v>191</v>
      </c>
      <c r="C8071" t="b">
        <v>0</v>
      </c>
      <c r="D8071" t="s">
        <v>512</v>
      </c>
      <c r="E8071" t="s">
        <v>522</v>
      </c>
      <c r="F8071" t="s">
        <v>106</v>
      </c>
      <c r="G8071">
        <v>0.144708155569409</v>
      </c>
      <c r="H8071">
        <v>1.2734655578224801E-2</v>
      </c>
      <c r="I8071">
        <v>11.3633348527186</v>
      </c>
      <c r="J8071" s="10">
        <v>6.7584969064196899E-30</v>
      </c>
    </row>
    <row r="8072" spans="1:10">
      <c r="A8072">
        <v>8071</v>
      </c>
      <c r="B8072" t="s">
        <v>191</v>
      </c>
      <c r="C8072" t="b">
        <v>0</v>
      </c>
      <c r="D8072" t="s">
        <v>512</v>
      </c>
      <c r="E8072" t="s">
        <v>522</v>
      </c>
      <c r="F8072" t="s">
        <v>107</v>
      </c>
      <c r="G8072">
        <v>0.13502068675666901</v>
      </c>
      <c r="H8072">
        <v>1.27080433005127E-2</v>
      </c>
      <c r="I8072">
        <v>10.624821112407</v>
      </c>
      <c r="J8072" s="10">
        <v>2.3914422921396499E-26</v>
      </c>
    </row>
    <row r="8073" spans="1:10">
      <c r="A8073">
        <v>8072</v>
      </c>
      <c r="B8073" t="s">
        <v>191</v>
      </c>
      <c r="C8073" t="b">
        <v>0</v>
      </c>
      <c r="D8073" t="s">
        <v>512</v>
      </c>
      <c r="E8073" t="s">
        <v>522</v>
      </c>
      <c r="F8073" t="s">
        <v>108</v>
      </c>
      <c r="G8073">
        <v>0.110128349945222</v>
      </c>
      <c r="H8073">
        <v>1.4383360077700301E-2</v>
      </c>
      <c r="I8073">
        <v>7.6566497223387202</v>
      </c>
      <c r="J8073" s="10">
        <v>1.93254823673723E-14</v>
      </c>
    </row>
    <row r="8074" spans="1:10">
      <c r="A8074">
        <v>8073</v>
      </c>
      <c r="B8074" t="s">
        <v>191</v>
      </c>
      <c r="C8074" t="b">
        <v>0</v>
      </c>
      <c r="D8074" t="s">
        <v>512</v>
      </c>
      <c r="E8074" t="s">
        <v>522</v>
      </c>
      <c r="F8074" t="s">
        <v>109</v>
      </c>
      <c r="G8074">
        <v>2.3370199034028E-4</v>
      </c>
      <c r="H8074">
        <v>1.5390285396216501E-2</v>
      </c>
      <c r="I8074">
        <v>1.51850329167861E-2</v>
      </c>
      <c r="J8074">
        <v>0.98788460508267295</v>
      </c>
    </row>
    <row r="8075" spans="1:10">
      <c r="A8075">
        <v>8074</v>
      </c>
      <c r="B8075" t="s">
        <v>191</v>
      </c>
      <c r="C8075" t="b">
        <v>0</v>
      </c>
      <c r="D8075" t="s">
        <v>512</v>
      </c>
      <c r="E8075" t="s">
        <v>522</v>
      </c>
      <c r="F8075" t="s">
        <v>110</v>
      </c>
      <c r="G8075">
        <v>-3.4154847548710202E-3</v>
      </c>
      <c r="H8075">
        <v>1.38183125910164E-2</v>
      </c>
      <c r="I8075">
        <v>-0.247170899657569</v>
      </c>
      <c r="J8075">
        <v>0.80477668220456999</v>
      </c>
    </row>
    <row r="8076" spans="1:10">
      <c r="A8076">
        <v>8075</v>
      </c>
      <c r="B8076" t="s">
        <v>191</v>
      </c>
      <c r="C8076" t="b">
        <v>0</v>
      </c>
      <c r="D8076" t="s">
        <v>512</v>
      </c>
      <c r="E8076" t="s">
        <v>522</v>
      </c>
      <c r="F8076" t="s">
        <v>111</v>
      </c>
      <c r="G8076">
        <v>-1.07585780490925E-2</v>
      </c>
      <c r="H8076">
        <v>1.5841939289422499E-2</v>
      </c>
      <c r="I8076">
        <v>-0.67912001507769104</v>
      </c>
      <c r="J8076">
        <v>0.49706404189823</v>
      </c>
    </row>
    <row r="8077" spans="1:10">
      <c r="A8077">
        <v>8076</v>
      </c>
      <c r="B8077" t="s">
        <v>193</v>
      </c>
      <c r="C8077" t="b">
        <v>0</v>
      </c>
      <c r="D8077" t="s">
        <v>512</v>
      </c>
      <c r="E8077" t="s">
        <v>523</v>
      </c>
      <c r="F8077" t="s">
        <v>104</v>
      </c>
      <c r="G8077">
        <v>5.6545941750856003E-3</v>
      </c>
      <c r="H8077">
        <v>1.2197798740029499E-3</v>
      </c>
      <c r="I8077">
        <v>4.63574969189228</v>
      </c>
      <c r="J8077" s="10">
        <v>3.5630150531976101E-6</v>
      </c>
    </row>
    <row r="8078" spans="1:10">
      <c r="A8078">
        <v>8077</v>
      </c>
      <c r="B8078" t="s">
        <v>193</v>
      </c>
      <c r="C8078" t="b">
        <v>0</v>
      </c>
      <c r="D8078" t="s">
        <v>512</v>
      </c>
      <c r="E8078" t="s">
        <v>523</v>
      </c>
      <c r="F8078" t="s">
        <v>106</v>
      </c>
      <c r="G8078">
        <v>0.13965353482140899</v>
      </c>
      <c r="H8078">
        <v>1.4300214194172101E-2</v>
      </c>
      <c r="I8078">
        <v>9.7658351773725993</v>
      </c>
      <c r="J8078" s="10">
        <v>1.6324603371069799E-22</v>
      </c>
    </row>
    <row r="8079" spans="1:10">
      <c r="A8079">
        <v>8078</v>
      </c>
      <c r="B8079" t="s">
        <v>193</v>
      </c>
      <c r="C8079" t="b">
        <v>0</v>
      </c>
      <c r="D8079" t="s">
        <v>512</v>
      </c>
      <c r="E8079" t="s">
        <v>523</v>
      </c>
      <c r="F8079" t="s">
        <v>107</v>
      </c>
      <c r="G8079">
        <v>0.13654760552554401</v>
      </c>
      <c r="H8079">
        <v>1.4140124822719201E-2</v>
      </c>
      <c r="I8079">
        <v>9.6567468277330999</v>
      </c>
      <c r="J8079" s="10">
        <v>4.7541139485181099E-22</v>
      </c>
    </row>
    <row r="8080" spans="1:10">
      <c r="A8080">
        <v>8079</v>
      </c>
      <c r="B8080" t="s">
        <v>193</v>
      </c>
      <c r="C8080" t="b">
        <v>0</v>
      </c>
      <c r="D8080" t="s">
        <v>512</v>
      </c>
      <c r="E8080" t="s">
        <v>523</v>
      </c>
      <c r="F8080" t="s">
        <v>108</v>
      </c>
      <c r="G8080">
        <v>0.11227393022991899</v>
      </c>
      <c r="H8080">
        <v>1.4655766115646601E-2</v>
      </c>
      <c r="I8080">
        <v>7.6607343037532702</v>
      </c>
      <c r="J8080" s="10">
        <v>1.8729201510136501E-14</v>
      </c>
    </row>
    <row r="8081" spans="1:10">
      <c r="A8081">
        <v>8080</v>
      </c>
      <c r="B8081" t="s">
        <v>193</v>
      </c>
      <c r="C8081" t="b">
        <v>0</v>
      </c>
      <c r="D8081" t="s">
        <v>512</v>
      </c>
      <c r="E8081" t="s">
        <v>523</v>
      </c>
      <c r="F8081" t="s">
        <v>109</v>
      </c>
      <c r="G8081">
        <v>3.5860635030242401E-2</v>
      </c>
      <c r="H8081">
        <v>1.6685437910317701E-2</v>
      </c>
      <c r="I8081">
        <v>2.1492174927016698</v>
      </c>
      <c r="J8081">
        <v>3.1620658888722203E-2</v>
      </c>
    </row>
    <row r="8082" spans="1:10">
      <c r="A8082">
        <v>8081</v>
      </c>
      <c r="B8082" t="s">
        <v>193</v>
      </c>
      <c r="C8082" t="b">
        <v>0</v>
      </c>
      <c r="D8082" t="s">
        <v>512</v>
      </c>
      <c r="E8082" t="s">
        <v>523</v>
      </c>
      <c r="F8082" t="s">
        <v>110</v>
      </c>
      <c r="G8082">
        <v>4.0714018007080698E-3</v>
      </c>
      <c r="H8082">
        <v>1.43426239078627E-2</v>
      </c>
      <c r="I8082">
        <v>0.28386729142888001</v>
      </c>
      <c r="J8082">
        <v>0.77651294222892098</v>
      </c>
    </row>
    <row r="8083" spans="1:10">
      <c r="A8083">
        <v>8082</v>
      </c>
      <c r="B8083" t="s">
        <v>193</v>
      </c>
      <c r="C8083" t="b">
        <v>0</v>
      </c>
      <c r="D8083" t="s">
        <v>512</v>
      </c>
      <c r="E8083" t="s">
        <v>523</v>
      </c>
      <c r="F8083" t="s">
        <v>111</v>
      </c>
      <c r="G8083">
        <v>-4.4698969854942696E-3</v>
      </c>
      <c r="H8083">
        <v>1.45038342413786E-2</v>
      </c>
      <c r="I8083">
        <v>-0.30818726352662701</v>
      </c>
      <c r="J8083">
        <v>0.75794078134653398</v>
      </c>
    </row>
    <row r="8084" spans="1:10">
      <c r="A8084">
        <v>8083</v>
      </c>
      <c r="B8084" t="s">
        <v>195</v>
      </c>
      <c r="C8084" t="b">
        <v>0</v>
      </c>
      <c r="D8084" t="s">
        <v>512</v>
      </c>
      <c r="E8084" t="s">
        <v>524</v>
      </c>
      <c r="F8084" t="s">
        <v>104</v>
      </c>
      <c r="G8084">
        <v>6.9958940010625397E-3</v>
      </c>
      <c r="H8084">
        <v>1.26683053233325E-3</v>
      </c>
      <c r="I8084">
        <v>5.5223597967579003</v>
      </c>
      <c r="J8084" s="10">
        <v>3.3570557896938598E-8</v>
      </c>
    </row>
    <row r="8085" spans="1:10">
      <c r="A8085">
        <v>8084</v>
      </c>
      <c r="B8085" t="s">
        <v>195</v>
      </c>
      <c r="C8085" t="b">
        <v>0</v>
      </c>
      <c r="D8085" t="s">
        <v>512</v>
      </c>
      <c r="E8085" t="s">
        <v>524</v>
      </c>
      <c r="F8085" t="s">
        <v>106</v>
      </c>
      <c r="G8085">
        <v>0.145544879098538</v>
      </c>
      <c r="H8085">
        <v>1.48066397702352E-2</v>
      </c>
      <c r="I8085">
        <v>9.8297035220048503</v>
      </c>
      <c r="J8085" s="10">
        <v>8.6875627667514305E-23</v>
      </c>
    </row>
    <row r="8086" spans="1:10">
      <c r="A8086">
        <v>8085</v>
      </c>
      <c r="B8086" t="s">
        <v>195</v>
      </c>
      <c r="C8086" t="b">
        <v>0</v>
      </c>
      <c r="D8086" t="s">
        <v>512</v>
      </c>
      <c r="E8086" t="s">
        <v>524</v>
      </c>
      <c r="F8086" t="s">
        <v>107</v>
      </c>
      <c r="G8086">
        <v>0.159277266478178</v>
      </c>
      <c r="H8086">
        <v>1.47422679045041E-2</v>
      </c>
      <c r="I8086">
        <v>10.8041223718038</v>
      </c>
      <c r="J8086" s="10">
        <v>3.4640495664962397E-27</v>
      </c>
    </row>
    <row r="8087" spans="1:10">
      <c r="A8087">
        <v>8086</v>
      </c>
      <c r="B8087" t="s">
        <v>195</v>
      </c>
      <c r="C8087" t="b">
        <v>0</v>
      </c>
      <c r="D8087" t="s">
        <v>512</v>
      </c>
      <c r="E8087" t="s">
        <v>524</v>
      </c>
      <c r="F8087" t="s">
        <v>108</v>
      </c>
      <c r="G8087">
        <v>0.13965852539959001</v>
      </c>
      <c r="H8087">
        <v>1.547524842593E-2</v>
      </c>
      <c r="I8087">
        <v>9.0246386717502993</v>
      </c>
      <c r="J8087" s="10">
        <v>1.84881743984948E-19</v>
      </c>
    </row>
    <row r="8088" spans="1:10">
      <c r="A8088">
        <v>8087</v>
      </c>
      <c r="B8088" t="s">
        <v>195</v>
      </c>
      <c r="C8088" t="b">
        <v>0</v>
      </c>
      <c r="D8088" t="s">
        <v>512</v>
      </c>
      <c r="E8088" t="s">
        <v>524</v>
      </c>
      <c r="F8088" t="s">
        <v>109</v>
      </c>
      <c r="G8088">
        <v>9.3422675878253897E-2</v>
      </c>
      <c r="H8088">
        <v>1.6594845963653501E-2</v>
      </c>
      <c r="I8088">
        <v>5.6296199484388696</v>
      </c>
      <c r="J8088" s="10">
        <v>1.81322247426457E-8</v>
      </c>
    </row>
    <row r="8089" spans="1:10">
      <c r="A8089">
        <v>8088</v>
      </c>
      <c r="B8089" t="s">
        <v>195</v>
      </c>
      <c r="C8089" t="b">
        <v>0</v>
      </c>
      <c r="D8089" t="s">
        <v>512</v>
      </c>
      <c r="E8089" t="s">
        <v>524</v>
      </c>
      <c r="F8089" t="s">
        <v>110</v>
      </c>
      <c r="G8089">
        <v>1.7125871047681601E-3</v>
      </c>
      <c r="H8089">
        <v>1.2372263871717099E-2</v>
      </c>
      <c r="I8089">
        <v>0.13842148231926499</v>
      </c>
      <c r="J8089">
        <v>0.88990773302505599</v>
      </c>
    </row>
    <row r="8090" spans="1:10">
      <c r="A8090">
        <v>8089</v>
      </c>
      <c r="B8090" t="s">
        <v>195</v>
      </c>
      <c r="C8090" t="b">
        <v>0</v>
      </c>
      <c r="D8090" t="s">
        <v>512</v>
      </c>
      <c r="E8090" t="s">
        <v>524</v>
      </c>
      <c r="F8090" t="s">
        <v>111</v>
      </c>
      <c r="G8090">
        <v>-9.9332195508672096E-3</v>
      </c>
      <c r="H8090">
        <v>1.37290075378406E-2</v>
      </c>
      <c r="I8090">
        <v>-0.72352058395253505</v>
      </c>
      <c r="J8090">
        <v>0.46936262041362697</v>
      </c>
    </row>
    <row r="8091" spans="1:10">
      <c r="A8091">
        <v>8090</v>
      </c>
      <c r="B8091" t="s">
        <v>197</v>
      </c>
      <c r="C8091" t="b">
        <v>0</v>
      </c>
      <c r="D8091" t="s">
        <v>525</v>
      </c>
      <c r="E8091" t="s">
        <v>526</v>
      </c>
      <c r="F8091" t="s">
        <v>104</v>
      </c>
      <c r="G8091">
        <v>4.7726461881522899E-3</v>
      </c>
      <c r="H8091">
        <v>5.5190386562941804E-4</v>
      </c>
      <c r="I8091">
        <v>8.6476042031510794</v>
      </c>
      <c r="J8091" s="10">
        <v>5.2775424885040401E-18</v>
      </c>
    </row>
    <row r="8092" spans="1:10">
      <c r="A8092">
        <v>8091</v>
      </c>
      <c r="B8092" t="s">
        <v>197</v>
      </c>
      <c r="C8092" t="b">
        <v>0</v>
      </c>
      <c r="D8092" t="s">
        <v>525</v>
      </c>
      <c r="E8092" t="s">
        <v>526</v>
      </c>
      <c r="F8092" t="s">
        <v>106</v>
      </c>
      <c r="G8092">
        <v>0.14944559235330801</v>
      </c>
      <c r="H8092">
        <v>6.1011292606047499E-3</v>
      </c>
      <c r="I8092">
        <v>24.494742853308299</v>
      </c>
      <c r="J8092" s="10">
        <v>2.0920085278947801E-132</v>
      </c>
    </row>
    <row r="8093" spans="1:10">
      <c r="A8093">
        <v>8092</v>
      </c>
      <c r="B8093" t="s">
        <v>197</v>
      </c>
      <c r="C8093" t="b">
        <v>0</v>
      </c>
      <c r="D8093" t="s">
        <v>525</v>
      </c>
      <c r="E8093" t="s">
        <v>526</v>
      </c>
      <c r="F8093" t="s">
        <v>107</v>
      </c>
      <c r="G8093">
        <v>0.167281853826662</v>
      </c>
      <c r="H8093">
        <v>6.2574554039038803E-3</v>
      </c>
      <c r="I8093">
        <v>26.733207514718998</v>
      </c>
      <c r="J8093" s="10">
        <v>2.6408104420638799E-157</v>
      </c>
    </row>
    <row r="8094" spans="1:10">
      <c r="A8094">
        <v>8093</v>
      </c>
      <c r="B8094" t="s">
        <v>197</v>
      </c>
      <c r="C8094" t="b">
        <v>0</v>
      </c>
      <c r="D8094" t="s">
        <v>525</v>
      </c>
      <c r="E8094" t="s">
        <v>526</v>
      </c>
      <c r="F8094" t="s">
        <v>108</v>
      </c>
      <c r="G8094">
        <v>0.155478579579306</v>
      </c>
      <c r="H8094">
        <v>6.9816887735667599E-3</v>
      </c>
      <c r="I8094">
        <v>22.269480153277598</v>
      </c>
      <c r="J8094" s="10">
        <v>8.4844360489694602E-110</v>
      </c>
    </row>
    <row r="8095" spans="1:10">
      <c r="A8095">
        <v>8094</v>
      </c>
      <c r="B8095" t="s">
        <v>197</v>
      </c>
      <c r="C8095" t="b">
        <v>0</v>
      </c>
      <c r="D8095" t="s">
        <v>525</v>
      </c>
      <c r="E8095" t="s">
        <v>526</v>
      </c>
      <c r="F8095" t="s">
        <v>109</v>
      </c>
      <c r="G8095">
        <v>8.2854169044003806E-2</v>
      </c>
      <c r="H8095">
        <v>7.6079504094070704E-3</v>
      </c>
      <c r="I8095">
        <v>10.8904717545946</v>
      </c>
      <c r="J8095" s="10">
        <v>1.29091229827026E-27</v>
      </c>
    </row>
    <row r="8096" spans="1:10">
      <c r="A8096">
        <v>8095</v>
      </c>
      <c r="B8096" t="s">
        <v>197</v>
      </c>
      <c r="C8096" t="b">
        <v>0</v>
      </c>
      <c r="D8096" t="s">
        <v>525</v>
      </c>
      <c r="E8096" t="s">
        <v>526</v>
      </c>
      <c r="F8096" t="s">
        <v>110</v>
      </c>
      <c r="G8096">
        <v>4.29105518277663E-3</v>
      </c>
      <c r="H8096">
        <v>4.9820157230609698E-3</v>
      </c>
      <c r="I8096">
        <v>0.861309040618642</v>
      </c>
      <c r="J8096">
        <v>0.38906835916499299</v>
      </c>
    </row>
    <row r="8097" spans="1:10">
      <c r="A8097">
        <v>8096</v>
      </c>
      <c r="B8097" t="s">
        <v>197</v>
      </c>
      <c r="C8097" t="b">
        <v>0</v>
      </c>
      <c r="D8097" t="s">
        <v>525</v>
      </c>
      <c r="E8097" t="s">
        <v>526</v>
      </c>
      <c r="F8097" t="s">
        <v>111</v>
      </c>
      <c r="G8097">
        <v>-2.3023577677613498E-3</v>
      </c>
      <c r="H8097">
        <v>5.79701868831061E-3</v>
      </c>
      <c r="I8097">
        <v>-0.39716238493485201</v>
      </c>
      <c r="J8097">
        <v>0.69124792414177705</v>
      </c>
    </row>
    <row r="8098" spans="1:10">
      <c r="A8098">
        <v>8097</v>
      </c>
      <c r="B8098" t="s">
        <v>197</v>
      </c>
      <c r="C8098" t="b">
        <v>0</v>
      </c>
      <c r="D8098" t="s">
        <v>525</v>
      </c>
      <c r="E8098" t="s">
        <v>526</v>
      </c>
      <c r="F8098" t="s">
        <v>200</v>
      </c>
      <c r="G8098">
        <v>-3.6907958668986199E-3</v>
      </c>
      <c r="H8098">
        <v>6.64746822708047E-3</v>
      </c>
      <c r="I8098">
        <v>-0.55521827872197205</v>
      </c>
      <c r="J8098">
        <v>0.578745669336305</v>
      </c>
    </row>
    <row r="8099" spans="1:10">
      <c r="A8099">
        <v>8098</v>
      </c>
      <c r="B8099" t="s">
        <v>197</v>
      </c>
      <c r="C8099" t="b">
        <v>0</v>
      </c>
      <c r="D8099" t="s">
        <v>525</v>
      </c>
      <c r="E8099" t="s">
        <v>526</v>
      </c>
      <c r="F8099" t="s">
        <v>201</v>
      </c>
      <c r="G8099">
        <v>-8.9119537673096197E-4</v>
      </c>
      <c r="H8099">
        <v>7.5850080938371497E-3</v>
      </c>
      <c r="I8099">
        <v>-0.11749432112736501</v>
      </c>
      <c r="J8099">
        <v>0.90646840124906702</v>
      </c>
    </row>
    <row r="8100" spans="1:10">
      <c r="A8100">
        <v>8099</v>
      </c>
      <c r="B8100" t="s">
        <v>197</v>
      </c>
      <c r="C8100" t="b">
        <v>0</v>
      </c>
      <c r="D8100" t="s">
        <v>525</v>
      </c>
      <c r="E8100" t="s">
        <v>526</v>
      </c>
      <c r="F8100" t="s">
        <v>202</v>
      </c>
      <c r="G8100">
        <v>-2.15687030854564E-2</v>
      </c>
      <c r="H8100">
        <v>8.4294650629097093E-3</v>
      </c>
      <c r="I8100">
        <v>-2.55872738358693</v>
      </c>
      <c r="J8100">
        <v>1.05059632336607E-2</v>
      </c>
    </row>
    <row r="8101" spans="1:10">
      <c r="A8101">
        <v>8100</v>
      </c>
      <c r="B8101" t="s">
        <v>197</v>
      </c>
      <c r="C8101" t="b">
        <v>0</v>
      </c>
      <c r="D8101" t="s">
        <v>525</v>
      </c>
      <c r="E8101" t="s">
        <v>526</v>
      </c>
      <c r="F8101" t="s">
        <v>203</v>
      </c>
      <c r="G8101" t="s">
        <v>140</v>
      </c>
      <c r="H8101">
        <v>0</v>
      </c>
      <c r="I8101" t="s">
        <v>140</v>
      </c>
      <c r="J8101" t="s">
        <v>140</v>
      </c>
    </row>
    <row r="8102" spans="1:10">
      <c r="A8102">
        <v>8101</v>
      </c>
      <c r="B8102" t="s">
        <v>197</v>
      </c>
      <c r="C8102" t="b">
        <v>0</v>
      </c>
      <c r="D8102" t="s">
        <v>525</v>
      </c>
      <c r="E8102" t="s">
        <v>526</v>
      </c>
      <c r="F8102" t="s">
        <v>204</v>
      </c>
      <c r="G8102">
        <v>3.9991481290113902E-3</v>
      </c>
      <c r="H8102">
        <v>6.0252428302720804E-3</v>
      </c>
      <c r="I8102">
        <v>0.66373227464274698</v>
      </c>
      <c r="J8102">
        <v>0.50686205022450004</v>
      </c>
    </row>
    <row r="8103" spans="1:10">
      <c r="A8103">
        <v>8102</v>
      </c>
      <c r="B8103" t="s">
        <v>205</v>
      </c>
      <c r="C8103" t="b">
        <v>0</v>
      </c>
      <c r="D8103" t="s">
        <v>525</v>
      </c>
      <c r="E8103" t="s">
        <v>527</v>
      </c>
      <c r="F8103" t="s">
        <v>104</v>
      </c>
      <c r="G8103">
        <v>1.5601215303753301E-3</v>
      </c>
      <c r="H8103">
        <v>4.83844224242495E-4</v>
      </c>
      <c r="I8103">
        <v>3.2244293766611598</v>
      </c>
      <c r="J8103">
        <v>1.26233946354417E-3</v>
      </c>
    </row>
    <row r="8104" spans="1:10">
      <c r="A8104">
        <v>8103</v>
      </c>
      <c r="B8104" t="s">
        <v>205</v>
      </c>
      <c r="C8104" t="b">
        <v>0</v>
      </c>
      <c r="D8104" t="s">
        <v>525</v>
      </c>
      <c r="E8104" t="s">
        <v>527</v>
      </c>
      <c r="F8104" t="s">
        <v>106</v>
      </c>
      <c r="G8104">
        <v>0.108169296781432</v>
      </c>
      <c r="H8104">
        <v>6.1477047434461401E-3</v>
      </c>
      <c r="I8104">
        <v>17.5950702409298</v>
      </c>
      <c r="J8104" s="10">
        <v>2.8513302740459901E-69</v>
      </c>
    </row>
    <row r="8105" spans="1:10">
      <c r="A8105">
        <v>8104</v>
      </c>
      <c r="B8105" t="s">
        <v>205</v>
      </c>
      <c r="C8105" t="b">
        <v>0</v>
      </c>
      <c r="D8105" t="s">
        <v>525</v>
      </c>
      <c r="E8105" t="s">
        <v>527</v>
      </c>
      <c r="F8105" t="s">
        <v>107</v>
      </c>
      <c r="G8105">
        <v>0.119465521942393</v>
      </c>
      <c r="H8105">
        <v>6.0463958777013903E-3</v>
      </c>
      <c r="I8105">
        <v>19.7581376341851</v>
      </c>
      <c r="J8105" s="10">
        <v>7.5016116312397397E-87</v>
      </c>
    </row>
    <row r="8106" spans="1:10">
      <c r="A8106">
        <v>8105</v>
      </c>
      <c r="B8106" t="s">
        <v>205</v>
      </c>
      <c r="C8106" t="b">
        <v>0</v>
      </c>
      <c r="D8106" t="s">
        <v>525</v>
      </c>
      <c r="E8106" t="s">
        <v>527</v>
      </c>
      <c r="F8106" t="s">
        <v>108</v>
      </c>
      <c r="G8106">
        <v>9.8754572003821303E-2</v>
      </c>
      <c r="H8106">
        <v>6.6138281106147201E-3</v>
      </c>
      <c r="I8106">
        <v>14.9315298722879</v>
      </c>
      <c r="J8106" s="10">
        <v>2.11929472614382E-50</v>
      </c>
    </row>
    <row r="8107" spans="1:10">
      <c r="A8107">
        <v>8106</v>
      </c>
      <c r="B8107" t="s">
        <v>205</v>
      </c>
      <c r="C8107" t="b">
        <v>0</v>
      </c>
      <c r="D8107" t="s">
        <v>525</v>
      </c>
      <c r="E8107" t="s">
        <v>527</v>
      </c>
      <c r="F8107" t="s">
        <v>109</v>
      </c>
      <c r="G8107">
        <v>2.8511710020166E-2</v>
      </c>
      <c r="H8107">
        <v>7.5643781106837001E-3</v>
      </c>
      <c r="I8107">
        <v>3.76920740911893</v>
      </c>
      <c r="J8107">
        <v>1.6378988216191899E-4</v>
      </c>
    </row>
    <row r="8108" spans="1:10">
      <c r="A8108">
        <v>8107</v>
      </c>
      <c r="B8108" t="s">
        <v>205</v>
      </c>
      <c r="C8108" t="b">
        <v>0</v>
      </c>
      <c r="D8108" t="s">
        <v>525</v>
      </c>
      <c r="E8108" t="s">
        <v>527</v>
      </c>
      <c r="F8108" t="s">
        <v>110</v>
      </c>
      <c r="G8108">
        <v>-4.1467086887677102E-3</v>
      </c>
      <c r="H8108">
        <v>4.3079716725794304E-3</v>
      </c>
      <c r="I8108">
        <v>-0.962566377852908</v>
      </c>
      <c r="J8108">
        <v>0.33576574962914002</v>
      </c>
    </row>
    <row r="8109" spans="1:10">
      <c r="A8109">
        <v>8108</v>
      </c>
      <c r="B8109" t="s">
        <v>205</v>
      </c>
      <c r="C8109" t="b">
        <v>0</v>
      </c>
      <c r="D8109" t="s">
        <v>525</v>
      </c>
      <c r="E8109" t="s">
        <v>527</v>
      </c>
      <c r="F8109" t="s">
        <v>111</v>
      </c>
      <c r="G8109">
        <v>4.6787508977819301E-3</v>
      </c>
      <c r="H8109">
        <v>5.0733258693444697E-3</v>
      </c>
      <c r="I8109">
        <v>0.92222558106374497</v>
      </c>
      <c r="J8109">
        <v>0.356411469540585</v>
      </c>
    </row>
    <row r="8110" spans="1:10">
      <c r="A8110">
        <v>8109</v>
      </c>
      <c r="B8110" t="s">
        <v>205</v>
      </c>
      <c r="C8110" t="b">
        <v>0</v>
      </c>
      <c r="D8110" t="s">
        <v>525</v>
      </c>
      <c r="E8110" t="s">
        <v>527</v>
      </c>
      <c r="F8110" t="s">
        <v>200</v>
      </c>
      <c r="G8110">
        <v>-1.8470466125841401E-3</v>
      </c>
      <c r="H8110">
        <v>5.8762449065904096E-3</v>
      </c>
      <c r="I8110">
        <v>-0.31432430777563602</v>
      </c>
      <c r="J8110">
        <v>0.75327489943716497</v>
      </c>
    </row>
    <row r="8111" spans="1:10">
      <c r="A8111">
        <v>8110</v>
      </c>
      <c r="B8111" t="s">
        <v>205</v>
      </c>
      <c r="C8111" t="b">
        <v>0</v>
      </c>
      <c r="D8111" t="s">
        <v>525</v>
      </c>
      <c r="E8111" t="s">
        <v>527</v>
      </c>
      <c r="F8111" t="s">
        <v>201</v>
      </c>
      <c r="G8111">
        <v>-6.7687710191771102E-3</v>
      </c>
      <c r="H8111">
        <v>6.9660473331114902E-3</v>
      </c>
      <c r="I8111">
        <v>-0.97168030814308803</v>
      </c>
      <c r="J8111">
        <v>0.33121019420586201</v>
      </c>
    </row>
    <row r="8112" spans="1:10">
      <c r="A8112">
        <v>8111</v>
      </c>
      <c r="B8112" t="s">
        <v>205</v>
      </c>
      <c r="C8112" t="b">
        <v>0</v>
      </c>
      <c r="D8112" t="s">
        <v>525</v>
      </c>
      <c r="E8112" t="s">
        <v>527</v>
      </c>
      <c r="F8112" t="s">
        <v>202</v>
      </c>
      <c r="G8112">
        <v>1.8988779862839401E-2</v>
      </c>
      <c r="H8112">
        <v>7.5313278584081302E-3</v>
      </c>
      <c r="I8112">
        <v>2.5213057006461299</v>
      </c>
      <c r="J8112">
        <v>1.16924016418591E-2</v>
      </c>
    </row>
    <row r="8113" spans="1:10">
      <c r="A8113">
        <v>8112</v>
      </c>
      <c r="B8113" t="s">
        <v>205</v>
      </c>
      <c r="C8113" t="b">
        <v>0</v>
      </c>
      <c r="D8113" t="s">
        <v>525</v>
      </c>
      <c r="E8113" t="s">
        <v>527</v>
      </c>
      <c r="F8113" t="s">
        <v>203</v>
      </c>
      <c r="G8113" t="s">
        <v>140</v>
      </c>
      <c r="H8113">
        <v>0</v>
      </c>
      <c r="I8113" t="s">
        <v>140</v>
      </c>
      <c r="J8113" t="s">
        <v>140</v>
      </c>
    </row>
    <row r="8114" spans="1:10">
      <c r="A8114">
        <v>8113</v>
      </c>
      <c r="B8114" t="s">
        <v>205</v>
      </c>
      <c r="C8114" t="b">
        <v>0</v>
      </c>
      <c r="D8114" t="s">
        <v>525</v>
      </c>
      <c r="E8114" t="s">
        <v>527</v>
      </c>
      <c r="F8114" t="s">
        <v>204</v>
      </c>
      <c r="G8114">
        <v>-1.61060612905238E-3</v>
      </c>
      <c r="H8114">
        <v>6.3215246785536102E-3</v>
      </c>
      <c r="I8114">
        <v>-0.25478127682021301</v>
      </c>
      <c r="J8114">
        <v>0.79889216593619194</v>
      </c>
    </row>
    <row r="8115" spans="1:10">
      <c r="A8115">
        <v>8114</v>
      </c>
      <c r="B8115" t="s">
        <v>207</v>
      </c>
      <c r="C8115" t="b">
        <v>0</v>
      </c>
      <c r="D8115" t="s">
        <v>528</v>
      </c>
      <c r="E8115" t="s">
        <v>529</v>
      </c>
      <c r="F8115" t="s">
        <v>104</v>
      </c>
      <c r="G8115">
        <v>3.0844845599686298E-3</v>
      </c>
      <c r="H8115">
        <v>3.8158585794561699E-4</v>
      </c>
      <c r="I8115">
        <v>8.0833303848703597</v>
      </c>
      <c r="J8115" s="10">
        <v>6.3116633776618102E-16</v>
      </c>
    </row>
    <row r="8116" spans="1:10">
      <c r="A8116">
        <v>8115</v>
      </c>
      <c r="B8116" t="s">
        <v>207</v>
      </c>
      <c r="C8116" t="b">
        <v>0</v>
      </c>
      <c r="D8116" t="s">
        <v>528</v>
      </c>
      <c r="E8116" t="s">
        <v>529</v>
      </c>
      <c r="F8116" t="s">
        <v>105</v>
      </c>
      <c r="G8116">
        <v>0.17201311969660099</v>
      </c>
      <c r="H8116">
        <v>3.06133028571945E-3</v>
      </c>
      <c r="I8116">
        <v>56.1890105419238</v>
      </c>
      <c r="J8116">
        <v>0</v>
      </c>
    </row>
    <row r="8117" spans="1:10">
      <c r="A8117">
        <v>8116</v>
      </c>
      <c r="B8117" t="s">
        <v>207</v>
      </c>
      <c r="C8117" t="b">
        <v>0</v>
      </c>
      <c r="D8117" t="s">
        <v>528</v>
      </c>
      <c r="E8117" t="s">
        <v>529</v>
      </c>
      <c r="F8117" t="s">
        <v>107</v>
      </c>
      <c r="G8117">
        <v>1.44633195040135E-2</v>
      </c>
      <c r="H8117">
        <v>2.9888138991455301E-3</v>
      </c>
      <c r="I8117">
        <v>4.8391502422243304</v>
      </c>
      <c r="J8117" s="10">
        <v>1.30422006486328E-6</v>
      </c>
    </row>
    <row r="8118" spans="1:10">
      <c r="A8118">
        <v>8117</v>
      </c>
      <c r="B8118" t="s">
        <v>207</v>
      </c>
      <c r="C8118" t="b">
        <v>0</v>
      </c>
      <c r="D8118" t="s">
        <v>528</v>
      </c>
      <c r="E8118" t="s">
        <v>529</v>
      </c>
      <c r="F8118" t="s">
        <v>108</v>
      </c>
      <c r="G8118">
        <v>-1.8384327505484601E-3</v>
      </c>
      <c r="H8118">
        <v>3.6648157144392401E-3</v>
      </c>
      <c r="I8118">
        <v>-0.50164398261694298</v>
      </c>
      <c r="J8118">
        <v>0.61591812638784005</v>
      </c>
    </row>
    <row r="8119" spans="1:10">
      <c r="A8119">
        <v>8118</v>
      </c>
      <c r="B8119" t="s">
        <v>207</v>
      </c>
      <c r="C8119" t="b">
        <v>0</v>
      </c>
      <c r="D8119" t="s">
        <v>528</v>
      </c>
      <c r="E8119" t="s">
        <v>529</v>
      </c>
      <c r="F8119" t="s">
        <v>109</v>
      </c>
      <c r="G8119">
        <v>-7.2836262869861002E-2</v>
      </c>
      <c r="H8119">
        <v>4.4552469317596802E-3</v>
      </c>
      <c r="I8119">
        <v>-16.348423327703799</v>
      </c>
      <c r="J8119" s="10">
        <v>4.5752097971228902E-60</v>
      </c>
    </row>
    <row r="8120" spans="1:10">
      <c r="A8120">
        <v>8119</v>
      </c>
      <c r="B8120" t="s">
        <v>207</v>
      </c>
      <c r="C8120" t="b">
        <v>0</v>
      </c>
      <c r="D8120" t="s">
        <v>528</v>
      </c>
      <c r="E8120" t="s">
        <v>529</v>
      </c>
      <c r="F8120" t="s">
        <v>110</v>
      </c>
      <c r="G8120">
        <v>9.0347234743579097E-4</v>
      </c>
      <c r="H8120">
        <v>3.9112696683118202E-3</v>
      </c>
      <c r="I8120">
        <v>0.230992088005465</v>
      </c>
      <c r="J8120">
        <v>0.81732101345026997</v>
      </c>
    </row>
    <row r="8121" spans="1:10">
      <c r="A8121">
        <v>8120</v>
      </c>
      <c r="B8121" t="s">
        <v>207</v>
      </c>
      <c r="C8121" t="b">
        <v>0</v>
      </c>
      <c r="D8121" t="s">
        <v>528</v>
      </c>
      <c r="E8121" t="s">
        <v>529</v>
      </c>
      <c r="F8121" t="s">
        <v>111</v>
      </c>
      <c r="G8121">
        <v>1.0663803716111999E-3</v>
      </c>
      <c r="H8121">
        <v>4.7174606909381996E-3</v>
      </c>
      <c r="I8121">
        <v>0.22604965710888</v>
      </c>
      <c r="J8121">
        <v>0.82116286223519497</v>
      </c>
    </row>
    <row r="8122" spans="1:10">
      <c r="A8122">
        <v>8121</v>
      </c>
      <c r="B8122" t="s">
        <v>207</v>
      </c>
      <c r="C8122" t="b">
        <v>0</v>
      </c>
      <c r="D8122" t="s">
        <v>528</v>
      </c>
      <c r="E8122" t="s">
        <v>529</v>
      </c>
      <c r="F8122" t="s">
        <v>200</v>
      </c>
      <c r="G8122">
        <v>-2.4366610750821598E-3</v>
      </c>
      <c r="H8122">
        <v>5.2417834650296301E-3</v>
      </c>
      <c r="I8122">
        <v>-0.46485343992903499</v>
      </c>
      <c r="J8122">
        <v>0.64203655385472902</v>
      </c>
    </row>
    <row r="8123" spans="1:10">
      <c r="A8123">
        <v>8122</v>
      </c>
      <c r="B8123" t="s">
        <v>207</v>
      </c>
      <c r="C8123" t="b">
        <v>0</v>
      </c>
      <c r="D8123" t="s">
        <v>528</v>
      </c>
      <c r="E8123" t="s">
        <v>529</v>
      </c>
      <c r="F8123" t="s">
        <v>201</v>
      </c>
      <c r="G8123">
        <v>-6.8584479668526198E-3</v>
      </c>
      <c r="H8123">
        <v>6.2628355329874602E-3</v>
      </c>
      <c r="I8123">
        <v>-1.0951026784478</v>
      </c>
      <c r="J8123">
        <v>0.27347201683184702</v>
      </c>
    </row>
    <row r="8124" spans="1:10">
      <c r="A8124">
        <v>8123</v>
      </c>
      <c r="B8124" t="s">
        <v>207</v>
      </c>
      <c r="C8124" t="b">
        <v>0</v>
      </c>
      <c r="D8124" t="s">
        <v>528</v>
      </c>
      <c r="E8124" t="s">
        <v>529</v>
      </c>
      <c r="F8124" t="s">
        <v>202</v>
      </c>
      <c r="G8124" t="s">
        <v>140</v>
      </c>
      <c r="H8124">
        <v>0</v>
      </c>
      <c r="I8124" t="s">
        <v>140</v>
      </c>
      <c r="J8124" t="s">
        <v>140</v>
      </c>
    </row>
    <row r="8125" spans="1:10">
      <c r="A8125">
        <v>8124</v>
      </c>
      <c r="B8125" t="s">
        <v>207</v>
      </c>
      <c r="C8125" t="b">
        <v>0</v>
      </c>
      <c r="D8125" t="s">
        <v>528</v>
      </c>
      <c r="E8125" t="s">
        <v>529</v>
      </c>
      <c r="F8125" t="s">
        <v>203</v>
      </c>
      <c r="G8125">
        <v>-4.3686037115948998E-4</v>
      </c>
      <c r="H8125">
        <v>7.0345888626509303E-3</v>
      </c>
      <c r="I8125">
        <v>-6.2101763114960802E-2</v>
      </c>
      <c r="J8125">
        <v>0.95048180995601494</v>
      </c>
    </row>
    <row r="8126" spans="1:10">
      <c r="A8126">
        <v>8125</v>
      </c>
      <c r="B8126" t="s">
        <v>207</v>
      </c>
      <c r="C8126" t="b">
        <v>0</v>
      </c>
      <c r="D8126" t="s">
        <v>528</v>
      </c>
      <c r="E8126" t="s">
        <v>529</v>
      </c>
      <c r="F8126" t="s">
        <v>204</v>
      </c>
      <c r="G8126">
        <v>-1.1002910367824499E-3</v>
      </c>
      <c r="H8126">
        <v>7.9341823369133702E-3</v>
      </c>
      <c r="I8126">
        <v>-0.13867730662848601</v>
      </c>
      <c r="J8126">
        <v>0.88970518975522594</v>
      </c>
    </row>
    <row r="8127" spans="1:10">
      <c r="A8127">
        <v>8126</v>
      </c>
      <c r="B8127" t="s">
        <v>210</v>
      </c>
      <c r="C8127" t="b">
        <v>0</v>
      </c>
      <c r="D8127" t="s">
        <v>530</v>
      </c>
      <c r="E8127" t="s">
        <v>531</v>
      </c>
      <c r="F8127" t="s">
        <v>104</v>
      </c>
      <c r="G8127">
        <v>3.4540081515888198E-3</v>
      </c>
      <c r="H8127">
        <v>1.1478419531592899E-3</v>
      </c>
      <c r="I8127">
        <v>3.0091321737126702</v>
      </c>
      <c r="J8127">
        <v>2.6206858596278301E-3</v>
      </c>
    </row>
    <row r="8128" spans="1:10">
      <c r="A8128">
        <v>8127</v>
      </c>
      <c r="B8128" t="s">
        <v>210</v>
      </c>
      <c r="C8128" t="b">
        <v>0</v>
      </c>
      <c r="D8128" t="s">
        <v>530</v>
      </c>
      <c r="E8128" t="s">
        <v>531</v>
      </c>
      <c r="F8128" t="s">
        <v>105</v>
      </c>
      <c r="G8128">
        <v>0.219430608308151</v>
      </c>
      <c r="H8128">
        <v>8.0793694670860099E-3</v>
      </c>
      <c r="I8128">
        <v>27.159372919146001</v>
      </c>
      <c r="J8128" s="10">
        <v>9.04240572058644E-162</v>
      </c>
    </row>
    <row r="8129" spans="1:10">
      <c r="A8129">
        <v>8128</v>
      </c>
      <c r="B8129" t="s">
        <v>210</v>
      </c>
      <c r="C8129" t="b">
        <v>0</v>
      </c>
      <c r="D8129" t="s">
        <v>530</v>
      </c>
      <c r="E8129" t="s">
        <v>531</v>
      </c>
      <c r="F8129" t="s">
        <v>110</v>
      </c>
      <c r="G8129">
        <v>-6.2281398958951104E-3</v>
      </c>
      <c r="H8129">
        <v>8.9057383444644707E-3</v>
      </c>
      <c r="I8129">
        <v>-0.699340094554466</v>
      </c>
      <c r="J8129">
        <v>0.48434134783364302</v>
      </c>
    </row>
    <row r="8130" spans="1:10">
      <c r="A8130">
        <v>8129</v>
      </c>
      <c r="B8130" t="s">
        <v>210</v>
      </c>
      <c r="C8130" t="b">
        <v>0</v>
      </c>
      <c r="D8130" t="s">
        <v>530</v>
      </c>
      <c r="E8130" t="s">
        <v>531</v>
      </c>
      <c r="F8130" t="s">
        <v>111</v>
      </c>
      <c r="G8130">
        <v>5.2806363509669101E-3</v>
      </c>
      <c r="H8130">
        <v>9.8160618119090097E-3</v>
      </c>
      <c r="I8130">
        <v>0.53795875088728096</v>
      </c>
      <c r="J8130">
        <v>0.59060687491041497</v>
      </c>
    </row>
    <row r="8131" spans="1:10">
      <c r="A8131">
        <v>8130</v>
      </c>
      <c r="B8131" t="s">
        <v>210</v>
      </c>
      <c r="C8131" t="b">
        <v>0</v>
      </c>
      <c r="D8131" t="s">
        <v>530</v>
      </c>
      <c r="E8131" t="s">
        <v>531</v>
      </c>
      <c r="F8131" t="s">
        <v>200</v>
      </c>
      <c r="G8131">
        <v>-2.0333763106005601E-2</v>
      </c>
      <c r="H8131">
        <v>1.3167815160996301E-2</v>
      </c>
      <c r="I8131">
        <v>-1.54420174170087</v>
      </c>
      <c r="J8131">
        <v>0.122543031113306</v>
      </c>
    </row>
    <row r="8132" spans="1:10">
      <c r="A8132">
        <v>8131</v>
      </c>
      <c r="B8132" t="s">
        <v>210</v>
      </c>
      <c r="C8132" t="b">
        <v>0</v>
      </c>
      <c r="D8132" t="s">
        <v>530</v>
      </c>
      <c r="E8132" t="s">
        <v>531</v>
      </c>
      <c r="F8132" t="s">
        <v>201</v>
      </c>
      <c r="G8132">
        <v>8.3930504971120503E-3</v>
      </c>
      <c r="H8132">
        <v>1.45269161647564E-2</v>
      </c>
      <c r="I8132">
        <v>0.57775858289003801</v>
      </c>
      <c r="J8132">
        <v>0.56342858644104599</v>
      </c>
    </row>
    <row r="8133" spans="1:10">
      <c r="A8133">
        <v>8132</v>
      </c>
      <c r="B8133" t="s">
        <v>210</v>
      </c>
      <c r="C8133" t="b">
        <v>0</v>
      </c>
      <c r="D8133" t="s">
        <v>530</v>
      </c>
      <c r="E8133" t="s">
        <v>531</v>
      </c>
      <c r="F8133" t="s">
        <v>202</v>
      </c>
      <c r="G8133" t="s">
        <v>140</v>
      </c>
      <c r="H8133">
        <v>0</v>
      </c>
      <c r="I8133" t="s">
        <v>140</v>
      </c>
      <c r="J8133" t="s">
        <v>140</v>
      </c>
    </row>
    <row r="8134" spans="1:10">
      <c r="A8134">
        <v>8133</v>
      </c>
      <c r="B8134" t="s">
        <v>210</v>
      </c>
      <c r="C8134" t="b">
        <v>0</v>
      </c>
      <c r="D8134" t="s">
        <v>530</v>
      </c>
      <c r="E8134" t="s">
        <v>531</v>
      </c>
      <c r="F8134" t="s">
        <v>203</v>
      </c>
      <c r="G8134">
        <v>1.34258878569973E-2</v>
      </c>
      <c r="H8134">
        <v>1.3371882291121399E-2</v>
      </c>
      <c r="I8134">
        <v>1.0040387407472</v>
      </c>
      <c r="J8134">
        <v>0.315362677023312</v>
      </c>
    </row>
    <row r="8135" spans="1:10">
      <c r="A8135">
        <v>8134</v>
      </c>
      <c r="B8135" t="s">
        <v>210</v>
      </c>
      <c r="C8135" t="b">
        <v>0</v>
      </c>
      <c r="D8135" t="s">
        <v>530</v>
      </c>
      <c r="E8135" t="s">
        <v>531</v>
      </c>
      <c r="F8135" t="s">
        <v>204</v>
      </c>
      <c r="G8135">
        <v>2.6405605351116999E-2</v>
      </c>
      <c r="H8135">
        <v>1.32280918819384E-2</v>
      </c>
      <c r="I8135">
        <v>1.9961764392618899</v>
      </c>
      <c r="J8135">
        <v>4.59177697275217E-2</v>
      </c>
    </row>
    <row r="8136" spans="1:10">
      <c r="A8136">
        <v>8135</v>
      </c>
      <c r="B8136" t="s">
        <v>144</v>
      </c>
      <c r="C8136" t="b">
        <v>0</v>
      </c>
      <c r="D8136" t="s">
        <v>532</v>
      </c>
      <c r="E8136" t="s">
        <v>533</v>
      </c>
      <c r="F8136" t="s">
        <v>104</v>
      </c>
      <c r="G8136">
        <v>1.19704423551857E-2</v>
      </c>
      <c r="H8136">
        <v>9.24645906642831E-4</v>
      </c>
      <c r="I8136">
        <v>12.9459745283981</v>
      </c>
      <c r="J8136" s="10">
        <v>2.6304676191804603E-38</v>
      </c>
    </row>
    <row r="8137" spans="1:10">
      <c r="A8137">
        <v>8136</v>
      </c>
      <c r="B8137" t="s">
        <v>144</v>
      </c>
      <c r="C8137" t="b">
        <v>0</v>
      </c>
      <c r="D8137" t="s">
        <v>532</v>
      </c>
      <c r="E8137" t="s">
        <v>533</v>
      </c>
      <c r="F8137" t="s">
        <v>105</v>
      </c>
      <c r="G8137">
        <v>0.261147954580432</v>
      </c>
      <c r="H8137">
        <v>5.9356644180273603E-3</v>
      </c>
      <c r="I8137">
        <v>43.996414923204398</v>
      </c>
      <c r="J8137">
        <v>0</v>
      </c>
    </row>
    <row r="8138" spans="1:10">
      <c r="A8138">
        <v>8137</v>
      </c>
      <c r="B8138" t="s">
        <v>144</v>
      </c>
      <c r="C8138" t="b">
        <v>0</v>
      </c>
      <c r="D8138" t="s">
        <v>532</v>
      </c>
      <c r="E8138" t="s">
        <v>533</v>
      </c>
      <c r="F8138" t="s">
        <v>107</v>
      </c>
      <c r="G8138">
        <v>4.9612142381730798E-2</v>
      </c>
      <c r="H8138">
        <v>6.7650524421805696E-3</v>
      </c>
      <c r="I8138">
        <v>7.3335931695659404</v>
      </c>
      <c r="J8138" s="10">
        <v>2.2549875920151501E-13</v>
      </c>
    </row>
    <row r="8139" spans="1:10">
      <c r="A8139">
        <v>8138</v>
      </c>
      <c r="B8139" t="s">
        <v>144</v>
      </c>
      <c r="C8139" t="b">
        <v>0</v>
      </c>
      <c r="D8139" t="s">
        <v>532</v>
      </c>
      <c r="E8139" t="s">
        <v>533</v>
      </c>
      <c r="F8139" t="s">
        <v>108</v>
      </c>
      <c r="G8139">
        <v>7.3097651728842902E-2</v>
      </c>
      <c r="H8139">
        <v>8.4542765833861607E-3</v>
      </c>
      <c r="I8139">
        <v>8.6462337738618693</v>
      </c>
      <c r="J8139" s="10">
        <v>5.3881491484912E-18</v>
      </c>
    </row>
    <row r="8140" spans="1:10">
      <c r="A8140">
        <v>8139</v>
      </c>
      <c r="B8140" t="s">
        <v>144</v>
      </c>
      <c r="C8140" t="b">
        <v>0</v>
      </c>
      <c r="D8140" t="s">
        <v>532</v>
      </c>
      <c r="E8140" t="s">
        <v>533</v>
      </c>
      <c r="F8140" t="s">
        <v>109</v>
      </c>
      <c r="G8140">
        <v>4.62054086076817E-2</v>
      </c>
      <c r="H8140">
        <v>1.07417086120382E-2</v>
      </c>
      <c r="I8140">
        <v>4.3014952533621704</v>
      </c>
      <c r="J8140" s="10">
        <v>1.69786347593007E-5</v>
      </c>
    </row>
    <row r="8141" spans="1:10">
      <c r="A8141">
        <v>8140</v>
      </c>
      <c r="B8141" t="s">
        <v>144</v>
      </c>
      <c r="C8141" t="b">
        <v>0</v>
      </c>
      <c r="D8141" t="s">
        <v>532</v>
      </c>
      <c r="E8141" t="s">
        <v>533</v>
      </c>
      <c r="F8141" t="s">
        <v>110</v>
      </c>
      <c r="G8141">
        <v>6.9053977307048501E-4</v>
      </c>
      <c r="H8141">
        <v>9.6506471044706405E-3</v>
      </c>
      <c r="I8141">
        <v>7.1553727495702699E-2</v>
      </c>
      <c r="J8141">
        <v>0.94295718771151704</v>
      </c>
    </row>
    <row r="8142" spans="1:10">
      <c r="A8142">
        <v>8141</v>
      </c>
      <c r="B8142" t="s">
        <v>144</v>
      </c>
      <c r="C8142" t="b">
        <v>0</v>
      </c>
      <c r="D8142" t="s">
        <v>532</v>
      </c>
      <c r="E8142" t="s">
        <v>533</v>
      </c>
      <c r="F8142" t="s">
        <v>111</v>
      </c>
      <c r="G8142">
        <v>4.4355166659544596E-3</v>
      </c>
      <c r="H8142">
        <v>9.8621751436877396E-3</v>
      </c>
      <c r="I8142">
        <v>0.44975034425274901</v>
      </c>
      <c r="J8142">
        <v>0.65289129689135705</v>
      </c>
    </row>
    <row r="8143" spans="1:10">
      <c r="A8143">
        <v>8142</v>
      </c>
      <c r="B8143" t="s">
        <v>147</v>
      </c>
      <c r="C8143" t="b">
        <v>0</v>
      </c>
      <c r="D8143" t="s">
        <v>532</v>
      </c>
      <c r="E8143" t="s">
        <v>534</v>
      </c>
      <c r="F8143" t="s">
        <v>104</v>
      </c>
      <c r="G8143">
        <v>9.0234055646076696E-3</v>
      </c>
      <c r="H8143">
        <v>8.4847952595025499E-4</v>
      </c>
      <c r="I8143">
        <v>10.634794698790101</v>
      </c>
      <c r="J8143" s="10">
        <v>2.10890069456601E-26</v>
      </c>
    </row>
    <row r="8144" spans="1:10">
      <c r="A8144">
        <v>8143</v>
      </c>
      <c r="B8144" t="s">
        <v>147</v>
      </c>
      <c r="C8144" t="b">
        <v>0</v>
      </c>
      <c r="D8144" t="s">
        <v>532</v>
      </c>
      <c r="E8144" t="s">
        <v>534</v>
      </c>
      <c r="F8144" t="s">
        <v>105</v>
      </c>
      <c r="G8144">
        <v>0.17283224832536101</v>
      </c>
      <c r="H8144">
        <v>6.4255358386326802E-3</v>
      </c>
      <c r="I8144">
        <v>26.8977175858595</v>
      </c>
      <c r="J8144" s="10">
        <v>6.9013101162087597E-159</v>
      </c>
    </row>
    <row r="8145" spans="1:10">
      <c r="A8145">
        <v>8144</v>
      </c>
      <c r="B8145" t="s">
        <v>147</v>
      </c>
      <c r="C8145" t="b">
        <v>0</v>
      </c>
      <c r="D8145" t="s">
        <v>532</v>
      </c>
      <c r="E8145" t="s">
        <v>534</v>
      </c>
      <c r="F8145" t="s">
        <v>107</v>
      </c>
      <c r="G8145">
        <v>2.87063430492914E-2</v>
      </c>
      <c r="H8145">
        <v>7.0595203220541296E-3</v>
      </c>
      <c r="I8145">
        <v>4.0663305351798504</v>
      </c>
      <c r="J8145" s="10">
        <v>4.77894620493327E-5</v>
      </c>
    </row>
    <row r="8146" spans="1:10">
      <c r="A8146">
        <v>8145</v>
      </c>
      <c r="B8146" t="s">
        <v>147</v>
      </c>
      <c r="C8146" t="b">
        <v>0</v>
      </c>
      <c r="D8146" t="s">
        <v>532</v>
      </c>
      <c r="E8146" t="s">
        <v>534</v>
      </c>
      <c r="F8146" t="s">
        <v>108</v>
      </c>
      <c r="G8146">
        <v>1.2432497793694001E-3</v>
      </c>
      <c r="H8146">
        <v>8.2383314435395E-3</v>
      </c>
      <c r="I8146">
        <v>0.15091038614917099</v>
      </c>
      <c r="J8146">
        <v>0.88004665970387697</v>
      </c>
    </row>
    <row r="8147" spans="1:10">
      <c r="A8147">
        <v>8146</v>
      </c>
      <c r="B8147" t="s">
        <v>147</v>
      </c>
      <c r="C8147" t="b">
        <v>0</v>
      </c>
      <c r="D8147" t="s">
        <v>532</v>
      </c>
      <c r="E8147" t="s">
        <v>534</v>
      </c>
      <c r="F8147" t="s">
        <v>109</v>
      </c>
      <c r="G8147">
        <v>-6.6012832999745294E-2</v>
      </c>
      <c r="H8147">
        <v>1.01985267982019E-2</v>
      </c>
      <c r="I8147">
        <v>-6.4727812463447298</v>
      </c>
      <c r="J8147" s="10">
        <v>9.6582389775073398E-11</v>
      </c>
    </row>
    <row r="8148" spans="1:10">
      <c r="A8148">
        <v>8147</v>
      </c>
      <c r="B8148" t="s">
        <v>147</v>
      </c>
      <c r="C8148" t="b">
        <v>0</v>
      </c>
      <c r="D8148" t="s">
        <v>532</v>
      </c>
      <c r="E8148" t="s">
        <v>534</v>
      </c>
      <c r="F8148" t="s">
        <v>110</v>
      </c>
      <c r="G8148">
        <v>-6.8085270919252096E-3</v>
      </c>
      <c r="H8148">
        <v>1.10740204096141E-2</v>
      </c>
      <c r="I8148">
        <v>-0.61481980708779305</v>
      </c>
      <c r="J8148">
        <v>0.538674886821224</v>
      </c>
    </row>
    <row r="8149" spans="1:10">
      <c r="A8149">
        <v>8148</v>
      </c>
      <c r="B8149" t="s">
        <v>147</v>
      </c>
      <c r="C8149" t="b">
        <v>0</v>
      </c>
      <c r="D8149" t="s">
        <v>532</v>
      </c>
      <c r="E8149" t="s">
        <v>534</v>
      </c>
      <c r="F8149" t="s">
        <v>111</v>
      </c>
      <c r="G8149">
        <v>-6.0533651559046501E-3</v>
      </c>
      <c r="H8149">
        <v>1.19662759185796E-2</v>
      </c>
      <c r="I8149">
        <v>-0.50586875959510502</v>
      </c>
      <c r="J8149">
        <v>0.61294970905124202</v>
      </c>
    </row>
    <row r="8150" spans="1:10">
      <c r="A8150">
        <v>8149</v>
      </c>
      <c r="B8150" t="s">
        <v>150</v>
      </c>
      <c r="C8150" t="b">
        <v>0</v>
      </c>
      <c r="D8150" t="s">
        <v>535</v>
      </c>
      <c r="E8150" t="s">
        <v>536</v>
      </c>
      <c r="F8150" t="s">
        <v>104</v>
      </c>
      <c r="G8150">
        <v>5.48651776181558E-3</v>
      </c>
      <c r="H8150">
        <v>2.21622445558378E-3</v>
      </c>
      <c r="I8150">
        <v>2.4756146643866699</v>
      </c>
      <c r="J8150">
        <v>1.33095013560232E-2</v>
      </c>
    </row>
    <row r="8151" spans="1:10">
      <c r="A8151">
        <v>8150</v>
      </c>
      <c r="B8151" t="s">
        <v>150</v>
      </c>
      <c r="C8151" t="b">
        <v>0</v>
      </c>
      <c r="D8151" t="s">
        <v>535</v>
      </c>
      <c r="E8151" t="s">
        <v>536</v>
      </c>
      <c r="F8151" t="s">
        <v>105</v>
      </c>
      <c r="G8151">
        <v>0.235084550379834</v>
      </c>
      <c r="H8151">
        <v>1.6007666085542899E-2</v>
      </c>
      <c r="I8151">
        <v>14.6857480112074</v>
      </c>
      <c r="J8151" s="10">
        <v>1.4837752366132201E-48</v>
      </c>
    </row>
    <row r="8152" spans="1:10">
      <c r="A8152">
        <v>8151</v>
      </c>
      <c r="B8152" t="s">
        <v>150</v>
      </c>
      <c r="C8152" t="b">
        <v>0</v>
      </c>
      <c r="D8152" t="s">
        <v>535</v>
      </c>
      <c r="E8152" t="s">
        <v>536</v>
      </c>
      <c r="F8152" t="s">
        <v>110</v>
      </c>
      <c r="G8152">
        <v>1.7395039121133299E-2</v>
      </c>
      <c r="H8152">
        <v>2.2575763582637999E-2</v>
      </c>
      <c r="I8152">
        <v>0.77051830638902596</v>
      </c>
      <c r="J8152">
        <v>0.44100224272362598</v>
      </c>
    </row>
    <row r="8153" spans="1:10">
      <c r="A8153">
        <v>8152</v>
      </c>
      <c r="B8153" t="s">
        <v>150</v>
      </c>
      <c r="C8153" t="b">
        <v>0</v>
      </c>
      <c r="D8153" t="s">
        <v>535</v>
      </c>
      <c r="E8153" t="s">
        <v>536</v>
      </c>
      <c r="F8153" t="s">
        <v>111</v>
      </c>
      <c r="G8153">
        <v>8.8397799362102698E-3</v>
      </c>
      <c r="H8153">
        <v>2.23145643764429E-2</v>
      </c>
      <c r="I8153">
        <v>0.39614396172314698</v>
      </c>
      <c r="J8153">
        <v>0.692003352363732</v>
      </c>
    </row>
    <row r="8154" spans="1:10">
      <c r="A8154">
        <v>8153</v>
      </c>
      <c r="B8154" t="s">
        <v>153</v>
      </c>
      <c r="C8154" t="b">
        <v>0</v>
      </c>
      <c r="D8154" t="s">
        <v>535</v>
      </c>
      <c r="E8154" t="s">
        <v>537</v>
      </c>
      <c r="F8154" t="s">
        <v>104</v>
      </c>
      <c r="G8154">
        <v>4.5143611289493501E-3</v>
      </c>
      <c r="H8154">
        <v>2.5008264187270498E-3</v>
      </c>
      <c r="I8154">
        <v>1.80514772842459</v>
      </c>
      <c r="J8154">
        <v>7.1071599816657505E-2</v>
      </c>
    </row>
    <row r="8155" spans="1:10">
      <c r="A8155">
        <v>8154</v>
      </c>
      <c r="B8155" t="s">
        <v>153</v>
      </c>
      <c r="C8155" t="b">
        <v>0</v>
      </c>
      <c r="D8155" t="s">
        <v>535</v>
      </c>
      <c r="E8155" t="s">
        <v>537</v>
      </c>
      <c r="F8155" t="s">
        <v>105</v>
      </c>
      <c r="G8155">
        <v>0.27082911936225101</v>
      </c>
      <c r="H8155">
        <v>1.7360061683904401E-2</v>
      </c>
      <c r="I8155">
        <v>15.600700290907</v>
      </c>
      <c r="J8155" s="10">
        <v>1.92637050524652E-54</v>
      </c>
    </row>
    <row r="8156" spans="1:10">
      <c r="A8156">
        <v>8155</v>
      </c>
      <c r="B8156" t="s">
        <v>153</v>
      </c>
      <c r="C8156" t="b">
        <v>0</v>
      </c>
      <c r="D8156" t="s">
        <v>535</v>
      </c>
      <c r="E8156" t="s">
        <v>537</v>
      </c>
      <c r="F8156" t="s">
        <v>110</v>
      </c>
      <c r="G8156">
        <v>-2.5976779486624101E-2</v>
      </c>
      <c r="H8156">
        <v>2.50835251189848E-2</v>
      </c>
      <c r="I8156">
        <v>-1.0356111975251501</v>
      </c>
      <c r="J8156">
        <v>0.30040025073818299</v>
      </c>
    </row>
    <row r="8157" spans="1:10">
      <c r="A8157">
        <v>8156</v>
      </c>
      <c r="B8157" t="s">
        <v>153</v>
      </c>
      <c r="C8157" t="b">
        <v>0</v>
      </c>
      <c r="D8157" t="s">
        <v>535</v>
      </c>
      <c r="E8157" t="s">
        <v>537</v>
      </c>
      <c r="F8157" t="s">
        <v>111</v>
      </c>
      <c r="G8157">
        <v>-5.8674741432352701E-3</v>
      </c>
      <c r="H8157">
        <v>2.4530511609248899E-2</v>
      </c>
      <c r="I8157">
        <v>-0.23919085898816</v>
      </c>
      <c r="J8157">
        <v>0.81096085638367799</v>
      </c>
    </row>
    <row r="8158" spans="1:10">
      <c r="A8158">
        <v>8157</v>
      </c>
      <c r="B8158" t="s">
        <v>155</v>
      </c>
      <c r="C8158" t="b">
        <v>0</v>
      </c>
      <c r="D8158" t="s">
        <v>532</v>
      </c>
      <c r="E8158" t="s">
        <v>538</v>
      </c>
      <c r="F8158" t="s">
        <v>104</v>
      </c>
      <c r="G8158">
        <v>9.0228612946149592E-3</v>
      </c>
      <c r="H8158">
        <v>8.8037443983953704E-4</v>
      </c>
      <c r="I8158">
        <v>10.248890570084599</v>
      </c>
      <c r="J8158" s="10">
        <v>1.2255989092398301E-24</v>
      </c>
    </row>
    <row r="8159" spans="1:10">
      <c r="A8159">
        <v>8158</v>
      </c>
      <c r="B8159" t="s">
        <v>155</v>
      </c>
      <c r="C8159" t="b">
        <v>0</v>
      </c>
      <c r="D8159" t="s">
        <v>532</v>
      </c>
      <c r="E8159" t="s">
        <v>538</v>
      </c>
      <c r="F8159" t="s">
        <v>105</v>
      </c>
      <c r="G8159">
        <v>0.211920927071541</v>
      </c>
      <c r="H8159">
        <v>6.5139996476413498E-3</v>
      </c>
      <c r="I8159">
        <v>32.533149913244998</v>
      </c>
      <c r="J8159" s="10">
        <v>3.7505185656119599E-231</v>
      </c>
    </row>
    <row r="8160" spans="1:10">
      <c r="A8160">
        <v>8159</v>
      </c>
      <c r="B8160" t="s">
        <v>155</v>
      </c>
      <c r="C8160" t="b">
        <v>0</v>
      </c>
      <c r="D8160" t="s">
        <v>532</v>
      </c>
      <c r="E8160" t="s">
        <v>538</v>
      </c>
      <c r="F8160" t="s">
        <v>107</v>
      </c>
      <c r="G8160">
        <v>2.0268317839577301E-2</v>
      </c>
      <c r="H8160">
        <v>6.87540882517651E-3</v>
      </c>
      <c r="I8160">
        <v>2.9479436575987101</v>
      </c>
      <c r="J8160">
        <v>3.1995727169814E-3</v>
      </c>
    </row>
    <row r="8161" spans="1:10">
      <c r="A8161">
        <v>8160</v>
      </c>
      <c r="B8161" t="s">
        <v>155</v>
      </c>
      <c r="C8161" t="b">
        <v>0</v>
      </c>
      <c r="D8161" t="s">
        <v>532</v>
      </c>
      <c r="E8161" t="s">
        <v>538</v>
      </c>
      <c r="F8161" t="s">
        <v>108</v>
      </c>
      <c r="G8161">
        <v>3.5791203804774602E-3</v>
      </c>
      <c r="H8161">
        <v>7.90629700173218E-3</v>
      </c>
      <c r="I8161">
        <v>0.452692376683207</v>
      </c>
      <c r="J8161">
        <v>0.650771092389552</v>
      </c>
    </row>
    <row r="8162" spans="1:10">
      <c r="A8162">
        <v>8161</v>
      </c>
      <c r="B8162" t="s">
        <v>155</v>
      </c>
      <c r="C8162" t="b">
        <v>0</v>
      </c>
      <c r="D8162" t="s">
        <v>532</v>
      </c>
      <c r="E8162" t="s">
        <v>538</v>
      </c>
      <c r="F8162" t="s">
        <v>109</v>
      </c>
      <c r="G8162">
        <v>-6.4682716583489702E-2</v>
      </c>
      <c r="H8162">
        <v>9.5639609811928507E-3</v>
      </c>
      <c r="I8162">
        <v>-6.76317236244331</v>
      </c>
      <c r="J8162" s="10">
        <v>1.35620865589429E-11</v>
      </c>
    </row>
    <row r="8163" spans="1:10">
      <c r="A8163">
        <v>8162</v>
      </c>
      <c r="B8163" t="s">
        <v>155</v>
      </c>
      <c r="C8163" t="b">
        <v>0</v>
      </c>
      <c r="D8163" t="s">
        <v>532</v>
      </c>
      <c r="E8163" t="s">
        <v>538</v>
      </c>
      <c r="F8163" t="s">
        <v>110</v>
      </c>
      <c r="G8163">
        <v>-1.01226789690833E-3</v>
      </c>
      <c r="H8163">
        <v>1.10921581606915E-2</v>
      </c>
      <c r="I8163">
        <v>-9.1259778506910694E-2</v>
      </c>
      <c r="J8163">
        <v>0.92728632980299297</v>
      </c>
    </row>
    <row r="8164" spans="1:10">
      <c r="A8164">
        <v>8163</v>
      </c>
      <c r="B8164" t="s">
        <v>155</v>
      </c>
      <c r="C8164" t="b">
        <v>0</v>
      </c>
      <c r="D8164" t="s">
        <v>532</v>
      </c>
      <c r="E8164" t="s">
        <v>538</v>
      </c>
      <c r="F8164" t="s">
        <v>111</v>
      </c>
      <c r="G8164">
        <v>-2.1314604698281902E-3</v>
      </c>
      <c r="H8164">
        <v>1.1204588648866001E-2</v>
      </c>
      <c r="I8164">
        <v>-0.19023103271568201</v>
      </c>
      <c r="J8164">
        <v>0.84912841797587701</v>
      </c>
    </row>
    <row r="8165" spans="1:10">
      <c r="A8165">
        <v>8164</v>
      </c>
      <c r="B8165" t="s">
        <v>157</v>
      </c>
      <c r="C8165" t="b">
        <v>0</v>
      </c>
      <c r="D8165" t="s">
        <v>535</v>
      </c>
      <c r="E8165" t="s">
        <v>539</v>
      </c>
      <c r="F8165" t="s">
        <v>104</v>
      </c>
      <c r="G8165">
        <v>9.7624765439498495E-3</v>
      </c>
      <c r="H8165">
        <v>2.5614802780349298E-3</v>
      </c>
      <c r="I8165">
        <v>3.8112635992806601</v>
      </c>
      <c r="J8165">
        <v>1.38766745112908E-4</v>
      </c>
    </row>
    <row r="8166" spans="1:10">
      <c r="A8166">
        <v>8165</v>
      </c>
      <c r="B8166" t="s">
        <v>157</v>
      </c>
      <c r="C8166" t="b">
        <v>0</v>
      </c>
      <c r="D8166" t="s">
        <v>535</v>
      </c>
      <c r="E8166" t="s">
        <v>539</v>
      </c>
      <c r="F8166" t="s">
        <v>105</v>
      </c>
      <c r="G8166">
        <v>0.25606203060987198</v>
      </c>
      <c r="H8166">
        <v>1.7859994407483398E-2</v>
      </c>
      <c r="I8166">
        <v>14.3371842548048</v>
      </c>
      <c r="J8166" s="10">
        <v>2.45265999179429E-46</v>
      </c>
    </row>
    <row r="8167" spans="1:10">
      <c r="A8167">
        <v>8166</v>
      </c>
      <c r="B8167" t="s">
        <v>157</v>
      </c>
      <c r="C8167" t="b">
        <v>0</v>
      </c>
      <c r="D8167" t="s">
        <v>535</v>
      </c>
      <c r="E8167" t="s">
        <v>539</v>
      </c>
      <c r="F8167" t="s">
        <v>110</v>
      </c>
      <c r="G8167">
        <v>-5.2817187381852199E-3</v>
      </c>
      <c r="H8167">
        <v>2.2145499124047199E-2</v>
      </c>
      <c r="I8167">
        <v>-0.23850077655057</v>
      </c>
      <c r="J8167">
        <v>0.811495712383832</v>
      </c>
    </row>
    <row r="8168" spans="1:10">
      <c r="A8168">
        <v>8167</v>
      </c>
      <c r="B8168" t="s">
        <v>157</v>
      </c>
      <c r="C8168" t="b">
        <v>0</v>
      </c>
      <c r="D8168" t="s">
        <v>535</v>
      </c>
      <c r="E8168" t="s">
        <v>539</v>
      </c>
      <c r="F8168" t="s">
        <v>111</v>
      </c>
      <c r="G8168">
        <v>-1.23831082082894E-3</v>
      </c>
      <c r="H8168">
        <v>2.1010627652397199E-2</v>
      </c>
      <c r="I8168">
        <v>-5.8937355005082799E-2</v>
      </c>
      <c r="J8168">
        <v>0.95300272751463599</v>
      </c>
    </row>
    <row r="8169" spans="1:10">
      <c r="A8169">
        <v>8168</v>
      </c>
      <c r="B8169" t="s">
        <v>159</v>
      </c>
      <c r="C8169" t="b">
        <v>0</v>
      </c>
      <c r="D8169" t="s">
        <v>532</v>
      </c>
      <c r="E8169" t="s">
        <v>540</v>
      </c>
      <c r="F8169" t="s">
        <v>104</v>
      </c>
      <c r="G8169">
        <v>1.1510675217439301E-2</v>
      </c>
      <c r="H8169">
        <v>7.6634340426418198E-4</v>
      </c>
      <c r="I8169">
        <v>15.020257437318801</v>
      </c>
      <c r="J8169" s="10">
        <v>5.9792821465432898E-51</v>
      </c>
    </row>
    <row r="8170" spans="1:10">
      <c r="A8170">
        <v>8169</v>
      </c>
      <c r="B8170" t="s">
        <v>159</v>
      </c>
      <c r="C8170" t="b">
        <v>0</v>
      </c>
      <c r="D8170" t="s">
        <v>532</v>
      </c>
      <c r="E8170" t="s">
        <v>540</v>
      </c>
      <c r="F8170" t="s">
        <v>105</v>
      </c>
      <c r="G8170">
        <v>0.26095654441168997</v>
      </c>
      <c r="H8170">
        <v>5.8265048147389496E-3</v>
      </c>
      <c r="I8170">
        <v>44.787836397485599</v>
      </c>
      <c r="J8170">
        <v>0</v>
      </c>
    </row>
    <row r="8171" spans="1:10">
      <c r="A8171">
        <v>8170</v>
      </c>
      <c r="B8171" t="s">
        <v>159</v>
      </c>
      <c r="C8171" t="b">
        <v>0</v>
      </c>
      <c r="D8171" t="s">
        <v>532</v>
      </c>
      <c r="E8171" t="s">
        <v>540</v>
      </c>
      <c r="F8171" t="s">
        <v>107</v>
      </c>
      <c r="G8171">
        <v>5.1287957772250398E-2</v>
      </c>
      <c r="H8171">
        <v>6.6375637230204404E-3</v>
      </c>
      <c r="I8171">
        <v>7.7269251057241304</v>
      </c>
      <c r="J8171" s="10">
        <v>1.1097005359715601E-14</v>
      </c>
    </row>
    <row r="8172" spans="1:10">
      <c r="A8172">
        <v>8171</v>
      </c>
      <c r="B8172" t="s">
        <v>159</v>
      </c>
      <c r="C8172" t="b">
        <v>0</v>
      </c>
      <c r="D8172" t="s">
        <v>532</v>
      </c>
      <c r="E8172" t="s">
        <v>540</v>
      </c>
      <c r="F8172" t="s">
        <v>108</v>
      </c>
      <c r="G8172">
        <v>6.6543078689880103E-2</v>
      </c>
      <c r="H8172">
        <v>8.0111725390337504E-3</v>
      </c>
      <c r="I8172">
        <v>8.3062845501897105</v>
      </c>
      <c r="J8172" s="10">
        <v>9.9693293626992695E-17</v>
      </c>
    </row>
    <row r="8173" spans="1:10">
      <c r="A8173">
        <v>8172</v>
      </c>
      <c r="B8173" t="s">
        <v>159</v>
      </c>
      <c r="C8173" t="b">
        <v>0</v>
      </c>
      <c r="D8173" t="s">
        <v>532</v>
      </c>
      <c r="E8173" t="s">
        <v>540</v>
      </c>
      <c r="F8173" t="s">
        <v>109</v>
      </c>
      <c r="G8173">
        <v>5.8744610380911102E-3</v>
      </c>
      <c r="H8173">
        <v>9.7149359594515695E-3</v>
      </c>
      <c r="I8173">
        <v>0.60468345469389295</v>
      </c>
      <c r="J8173">
        <v>0.54539041473361305</v>
      </c>
    </row>
    <row r="8174" spans="1:10">
      <c r="A8174">
        <v>8173</v>
      </c>
      <c r="B8174" t="s">
        <v>159</v>
      </c>
      <c r="C8174" t="b">
        <v>0</v>
      </c>
      <c r="D8174" t="s">
        <v>532</v>
      </c>
      <c r="E8174" t="s">
        <v>540</v>
      </c>
      <c r="F8174" t="s">
        <v>110</v>
      </c>
      <c r="G8174">
        <v>7.1559308907111104E-3</v>
      </c>
      <c r="H8174">
        <v>1.06368670510657E-2</v>
      </c>
      <c r="I8174">
        <v>0.67274798644720801</v>
      </c>
      <c r="J8174">
        <v>0.50110884697233704</v>
      </c>
    </row>
    <row r="8175" spans="1:10">
      <c r="A8175">
        <v>8174</v>
      </c>
      <c r="B8175" t="s">
        <v>159</v>
      </c>
      <c r="C8175" t="b">
        <v>0</v>
      </c>
      <c r="D8175" t="s">
        <v>532</v>
      </c>
      <c r="E8175" t="s">
        <v>540</v>
      </c>
      <c r="F8175" t="s">
        <v>111</v>
      </c>
      <c r="G8175">
        <v>5.2917248489197004E-3</v>
      </c>
      <c r="H8175">
        <v>1.06344303531411E-2</v>
      </c>
      <c r="I8175">
        <v>0.49760303779286902</v>
      </c>
      <c r="J8175">
        <v>0.61876471637752095</v>
      </c>
    </row>
    <row r="8176" spans="1:10">
      <c r="A8176">
        <v>8175</v>
      </c>
      <c r="B8176" t="s">
        <v>161</v>
      </c>
      <c r="C8176" t="b">
        <v>0</v>
      </c>
      <c r="D8176" t="s">
        <v>535</v>
      </c>
      <c r="E8176" t="s">
        <v>541</v>
      </c>
      <c r="F8176" t="s">
        <v>104</v>
      </c>
      <c r="G8176">
        <v>1.2623931840847501E-2</v>
      </c>
      <c r="H8176">
        <v>3.2865577966239702E-3</v>
      </c>
      <c r="I8176">
        <v>3.841080127608</v>
      </c>
      <c r="J8176">
        <v>1.2322986901673201E-4</v>
      </c>
    </row>
    <row r="8177" spans="1:10">
      <c r="A8177">
        <v>8176</v>
      </c>
      <c r="B8177" t="s">
        <v>161</v>
      </c>
      <c r="C8177" t="b">
        <v>0</v>
      </c>
      <c r="D8177" t="s">
        <v>535</v>
      </c>
      <c r="E8177" t="s">
        <v>541</v>
      </c>
      <c r="F8177" t="s">
        <v>105</v>
      </c>
      <c r="G8177">
        <v>0.311256418501975</v>
      </c>
      <c r="H8177">
        <v>2.3992739676825199E-2</v>
      </c>
      <c r="I8177">
        <v>12.9729419272039</v>
      </c>
      <c r="J8177" s="10">
        <v>3.4708230293903698E-38</v>
      </c>
    </row>
    <row r="8178" spans="1:10">
      <c r="A8178">
        <v>8177</v>
      </c>
      <c r="B8178" t="s">
        <v>161</v>
      </c>
      <c r="C8178" t="b">
        <v>0</v>
      </c>
      <c r="D8178" t="s">
        <v>535</v>
      </c>
      <c r="E8178" t="s">
        <v>541</v>
      </c>
      <c r="F8178" t="s">
        <v>110</v>
      </c>
      <c r="G8178">
        <v>-6.67143347769793E-2</v>
      </c>
      <c r="H8178">
        <v>2.9721586646534501E-2</v>
      </c>
      <c r="I8178">
        <v>-2.2446424402029099</v>
      </c>
      <c r="J8178">
        <v>2.4812269961515698E-2</v>
      </c>
    </row>
    <row r="8179" spans="1:10">
      <c r="A8179">
        <v>8178</v>
      </c>
      <c r="B8179" t="s">
        <v>161</v>
      </c>
      <c r="C8179" t="b">
        <v>0</v>
      </c>
      <c r="D8179" t="s">
        <v>535</v>
      </c>
      <c r="E8179" t="s">
        <v>541</v>
      </c>
      <c r="F8179" t="s">
        <v>111</v>
      </c>
      <c r="G8179">
        <v>-5.3782430537785801E-2</v>
      </c>
      <c r="H8179">
        <v>2.9175129640245701E-2</v>
      </c>
      <c r="I8179">
        <v>-1.84343415782446</v>
      </c>
      <c r="J8179">
        <v>6.52944044068757E-2</v>
      </c>
    </row>
    <row r="8180" spans="1:10">
      <c r="A8180">
        <v>8179</v>
      </c>
      <c r="B8180" t="s">
        <v>163</v>
      </c>
      <c r="C8180" t="b">
        <v>0</v>
      </c>
      <c r="D8180" t="s">
        <v>532</v>
      </c>
      <c r="E8180" t="s">
        <v>542</v>
      </c>
      <c r="F8180" t="s">
        <v>104</v>
      </c>
      <c r="G8180">
        <v>9.9691024330396897E-3</v>
      </c>
      <c r="H8180">
        <v>7.7976539703757499E-4</v>
      </c>
      <c r="I8180">
        <v>12.7847458619138</v>
      </c>
      <c r="J8180" s="10">
        <v>2.1073128002387298E-37</v>
      </c>
    </row>
    <row r="8181" spans="1:10">
      <c r="A8181">
        <v>8180</v>
      </c>
      <c r="B8181" t="s">
        <v>163</v>
      </c>
      <c r="C8181" t="b">
        <v>0</v>
      </c>
      <c r="D8181" t="s">
        <v>532</v>
      </c>
      <c r="E8181" t="s">
        <v>542</v>
      </c>
      <c r="F8181" t="s">
        <v>105</v>
      </c>
      <c r="G8181">
        <v>0.26855384575507701</v>
      </c>
      <c r="H8181">
        <v>5.8337036746599E-3</v>
      </c>
      <c r="I8181">
        <v>46.034879509153903</v>
      </c>
      <c r="J8181">
        <v>0</v>
      </c>
    </row>
    <row r="8182" spans="1:10">
      <c r="A8182">
        <v>8181</v>
      </c>
      <c r="B8182" t="s">
        <v>163</v>
      </c>
      <c r="C8182" t="b">
        <v>0</v>
      </c>
      <c r="D8182" t="s">
        <v>532</v>
      </c>
      <c r="E8182" t="s">
        <v>542</v>
      </c>
      <c r="F8182" t="s">
        <v>107</v>
      </c>
      <c r="G8182">
        <v>7.1233593026466299E-2</v>
      </c>
      <c r="H8182">
        <v>7.2003205460252698E-3</v>
      </c>
      <c r="I8182">
        <v>9.8931141427847606</v>
      </c>
      <c r="J8182" s="10">
        <v>4.54843160802574E-23</v>
      </c>
    </row>
    <row r="8183" spans="1:10">
      <c r="A8183">
        <v>8182</v>
      </c>
      <c r="B8183" t="s">
        <v>163</v>
      </c>
      <c r="C8183" t="b">
        <v>0</v>
      </c>
      <c r="D8183" t="s">
        <v>532</v>
      </c>
      <c r="E8183" t="s">
        <v>542</v>
      </c>
      <c r="F8183" t="s">
        <v>108</v>
      </c>
      <c r="G8183">
        <v>9.3957152458765E-2</v>
      </c>
      <c r="H8183">
        <v>8.3280988324534906E-3</v>
      </c>
      <c r="I8183">
        <v>11.281944937135799</v>
      </c>
      <c r="J8183" s="10">
        <v>1.6659812793385501E-29</v>
      </c>
    </row>
    <row r="8184" spans="1:10">
      <c r="A8184">
        <v>8183</v>
      </c>
      <c r="B8184" t="s">
        <v>163</v>
      </c>
      <c r="C8184" t="b">
        <v>0</v>
      </c>
      <c r="D8184" t="s">
        <v>532</v>
      </c>
      <c r="E8184" t="s">
        <v>542</v>
      </c>
      <c r="F8184" t="s">
        <v>109</v>
      </c>
      <c r="G8184">
        <v>5.2172900622258399E-2</v>
      </c>
      <c r="H8184">
        <v>9.8601743073947895E-3</v>
      </c>
      <c r="I8184">
        <v>5.2912756910524896</v>
      </c>
      <c r="J8184" s="10">
        <v>1.2167259152801401E-7</v>
      </c>
    </row>
    <row r="8185" spans="1:10">
      <c r="A8185">
        <v>8184</v>
      </c>
      <c r="B8185" t="s">
        <v>163</v>
      </c>
      <c r="C8185" t="b">
        <v>0</v>
      </c>
      <c r="D8185" t="s">
        <v>532</v>
      </c>
      <c r="E8185" t="s">
        <v>542</v>
      </c>
      <c r="F8185" t="s">
        <v>110</v>
      </c>
      <c r="G8185">
        <v>4.4776927402063798E-3</v>
      </c>
      <c r="H8185">
        <v>9.1641407072677906E-3</v>
      </c>
      <c r="I8185">
        <v>0.48861021270169502</v>
      </c>
      <c r="J8185">
        <v>0.62511854904042197</v>
      </c>
    </row>
    <row r="8186" spans="1:10">
      <c r="A8186">
        <v>8185</v>
      </c>
      <c r="B8186" t="s">
        <v>163</v>
      </c>
      <c r="C8186" t="b">
        <v>0</v>
      </c>
      <c r="D8186" t="s">
        <v>532</v>
      </c>
      <c r="E8186" t="s">
        <v>542</v>
      </c>
      <c r="F8186" t="s">
        <v>111</v>
      </c>
      <c r="G8186">
        <v>-3.4109691846150999E-3</v>
      </c>
      <c r="H8186">
        <v>1.01549630971944E-2</v>
      </c>
      <c r="I8186">
        <v>-0.33589183456092397</v>
      </c>
      <c r="J8186">
        <v>0.73695300546157205</v>
      </c>
    </row>
    <row r="8187" spans="1:10">
      <c r="A8187">
        <v>8186</v>
      </c>
      <c r="B8187" t="s">
        <v>165</v>
      </c>
      <c r="C8187" t="b">
        <v>0</v>
      </c>
      <c r="D8187" t="s">
        <v>535</v>
      </c>
      <c r="E8187" t="s">
        <v>543</v>
      </c>
      <c r="F8187" t="s">
        <v>104</v>
      </c>
      <c r="G8187">
        <v>1.13064429990762E-2</v>
      </c>
      <c r="H8187">
        <v>2.9237122172339198E-3</v>
      </c>
      <c r="I8187">
        <v>3.8671531802719801</v>
      </c>
      <c r="J8187">
        <v>1.1071710642924501E-4</v>
      </c>
    </row>
    <row r="8188" spans="1:10">
      <c r="A8188">
        <v>8187</v>
      </c>
      <c r="B8188" t="s">
        <v>165</v>
      </c>
      <c r="C8188" t="b">
        <v>0</v>
      </c>
      <c r="D8188" t="s">
        <v>535</v>
      </c>
      <c r="E8188" t="s">
        <v>543</v>
      </c>
      <c r="F8188" t="s">
        <v>105</v>
      </c>
      <c r="G8188">
        <v>0.33807769030852403</v>
      </c>
      <c r="H8188">
        <v>2.0230556394000201E-2</v>
      </c>
      <c r="I8188">
        <v>16.711240349711201</v>
      </c>
      <c r="J8188" s="10">
        <v>5.7838438102643903E-62</v>
      </c>
    </row>
    <row r="8189" spans="1:10">
      <c r="A8189">
        <v>8188</v>
      </c>
      <c r="B8189" t="s">
        <v>165</v>
      </c>
      <c r="C8189" t="b">
        <v>0</v>
      </c>
      <c r="D8189" t="s">
        <v>535</v>
      </c>
      <c r="E8189" t="s">
        <v>543</v>
      </c>
      <c r="F8189" t="s">
        <v>110</v>
      </c>
      <c r="G8189">
        <v>-4.2367696211590297E-2</v>
      </c>
      <c r="H8189">
        <v>2.5705567369423001E-2</v>
      </c>
      <c r="I8189">
        <v>-1.64819144439453</v>
      </c>
      <c r="J8189">
        <v>9.9340586199251998E-2</v>
      </c>
    </row>
    <row r="8190" spans="1:10">
      <c r="A8190">
        <v>8189</v>
      </c>
      <c r="B8190" t="s">
        <v>165</v>
      </c>
      <c r="C8190" t="b">
        <v>0</v>
      </c>
      <c r="D8190" t="s">
        <v>535</v>
      </c>
      <c r="E8190" t="s">
        <v>543</v>
      </c>
      <c r="F8190" t="s">
        <v>111</v>
      </c>
      <c r="G8190">
        <v>-1.2248012216661301E-2</v>
      </c>
      <c r="H8190">
        <v>2.7421557868761201E-2</v>
      </c>
      <c r="I8190">
        <v>-0.44665632329424498</v>
      </c>
      <c r="J8190">
        <v>0.65513159483532701</v>
      </c>
    </row>
    <row r="8191" spans="1:10">
      <c r="A8191">
        <v>8190</v>
      </c>
      <c r="B8191" t="s">
        <v>167</v>
      </c>
      <c r="C8191" t="b">
        <v>0</v>
      </c>
      <c r="D8191" t="s">
        <v>532</v>
      </c>
      <c r="E8191" t="s">
        <v>544</v>
      </c>
      <c r="F8191" t="s">
        <v>104</v>
      </c>
      <c r="G8191">
        <v>1.10398219631402E-2</v>
      </c>
      <c r="H8191">
        <v>8.7437140833977799E-4</v>
      </c>
      <c r="I8191">
        <v>12.6260097915395</v>
      </c>
      <c r="J8191" s="10">
        <v>1.60179908746471E-36</v>
      </c>
    </row>
    <row r="8192" spans="1:10">
      <c r="A8192">
        <v>8191</v>
      </c>
      <c r="B8192" t="s">
        <v>167</v>
      </c>
      <c r="C8192" t="b">
        <v>0</v>
      </c>
      <c r="D8192" t="s">
        <v>532</v>
      </c>
      <c r="E8192" t="s">
        <v>544</v>
      </c>
      <c r="F8192" t="s">
        <v>105</v>
      </c>
      <c r="G8192">
        <v>0.24030377963218999</v>
      </c>
      <c r="H8192">
        <v>5.6175327276147598E-3</v>
      </c>
      <c r="I8192">
        <v>42.777459657849498</v>
      </c>
      <c r="J8192">
        <v>0</v>
      </c>
    </row>
    <row r="8193" spans="1:10">
      <c r="A8193">
        <v>8192</v>
      </c>
      <c r="B8193" t="s">
        <v>167</v>
      </c>
      <c r="C8193" t="b">
        <v>0</v>
      </c>
      <c r="D8193" t="s">
        <v>532</v>
      </c>
      <c r="E8193" t="s">
        <v>544</v>
      </c>
      <c r="F8193" t="s">
        <v>107</v>
      </c>
      <c r="G8193">
        <v>3.4470236085320703E-2</v>
      </c>
      <c r="H8193">
        <v>6.8257291120475197E-3</v>
      </c>
      <c r="I8193">
        <v>5.0500445475458804</v>
      </c>
      <c r="J8193" s="10">
        <v>4.4235572167559802E-7</v>
      </c>
    </row>
    <row r="8194" spans="1:10">
      <c r="A8194">
        <v>8193</v>
      </c>
      <c r="B8194" t="s">
        <v>167</v>
      </c>
      <c r="C8194" t="b">
        <v>0</v>
      </c>
      <c r="D8194" t="s">
        <v>532</v>
      </c>
      <c r="E8194" t="s">
        <v>544</v>
      </c>
      <c r="F8194" t="s">
        <v>108</v>
      </c>
      <c r="G8194">
        <v>4.8412186388600599E-2</v>
      </c>
      <c r="H8194">
        <v>7.3925498152214199E-3</v>
      </c>
      <c r="I8194">
        <v>6.54878054239403</v>
      </c>
      <c r="J8194" s="10">
        <v>5.8243035307171205E-11</v>
      </c>
    </row>
    <row r="8195" spans="1:10">
      <c r="A8195">
        <v>8194</v>
      </c>
      <c r="B8195" t="s">
        <v>167</v>
      </c>
      <c r="C8195" t="b">
        <v>0</v>
      </c>
      <c r="D8195" t="s">
        <v>532</v>
      </c>
      <c r="E8195" t="s">
        <v>544</v>
      </c>
      <c r="F8195" t="s">
        <v>109</v>
      </c>
      <c r="G8195">
        <v>-5.8748445014320503E-4</v>
      </c>
      <c r="H8195">
        <v>9.8950015877802503E-3</v>
      </c>
      <c r="I8195">
        <v>-5.9371839906394198E-2</v>
      </c>
      <c r="J8195">
        <v>0.95265604138762605</v>
      </c>
    </row>
    <row r="8196" spans="1:10">
      <c r="A8196">
        <v>8195</v>
      </c>
      <c r="B8196" t="s">
        <v>167</v>
      </c>
      <c r="C8196" t="b">
        <v>0</v>
      </c>
      <c r="D8196" t="s">
        <v>532</v>
      </c>
      <c r="E8196" t="s">
        <v>544</v>
      </c>
      <c r="F8196" t="s">
        <v>110</v>
      </c>
      <c r="G8196">
        <v>4.0054964750667896E-3</v>
      </c>
      <c r="H8196">
        <v>9.7226191768131007E-3</v>
      </c>
      <c r="I8196">
        <v>0.41197710228322598</v>
      </c>
      <c r="J8196">
        <v>0.68035694633948895</v>
      </c>
    </row>
    <row r="8197" spans="1:10">
      <c r="A8197">
        <v>8196</v>
      </c>
      <c r="B8197" t="s">
        <v>167</v>
      </c>
      <c r="C8197" t="b">
        <v>0</v>
      </c>
      <c r="D8197" t="s">
        <v>532</v>
      </c>
      <c r="E8197" t="s">
        <v>544</v>
      </c>
      <c r="F8197" t="s">
        <v>111</v>
      </c>
      <c r="G8197">
        <v>3.56734213212929E-3</v>
      </c>
      <c r="H8197">
        <v>1.03171260134965E-2</v>
      </c>
      <c r="I8197">
        <v>0.34576897940982998</v>
      </c>
      <c r="J8197">
        <v>0.72951694913704501</v>
      </c>
    </row>
    <row r="8198" spans="1:10">
      <c r="A8198">
        <v>8197</v>
      </c>
      <c r="B8198" t="s">
        <v>169</v>
      </c>
      <c r="C8198" t="b">
        <v>0</v>
      </c>
      <c r="D8198" t="s">
        <v>535</v>
      </c>
      <c r="E8198" t="s">
        <v>545</v>
      </c>
      <c r="F8198" t="s">
        <v>104</v>
      </c>
      <c r="G8198">
        <v>8.2018554572851309E-3</v>
      </c>
      <c r="H8198">
        <v>2.4979681764426302E-3</v>
      </c>
      <c r="I8198">
        <v>3.2834107074035801</v>
      </c>
      <c r="J8198">
        <v>1.02795497649912E-3</v>
      </c>
    </row>
    <row r="8199" spans="1:10">
      <c r="A8199">
        <v>8198</v>
      </c>
      <c r="B8199" t="s">
        <v>169</v>
      </c>
      <c r="C8199" t="b">
        <v>0</v>
      </c>
      <c r="D8199" t="s">
        <v>535</v>
      </c>
      <c r="E8199" t="s">
        <v>545</v>
      </c>
      <c r="F8199" t="s">
        <v>105</v>
      </c>
      <c r="G8199">
        <v>0.32189295653073302</v>
      </c>
      <c r="H8199">
        <v>1.8148637138492098E-2</v>
      </c>
      <c r="I8199">
        <v>17.736480931012601</v>
      </c>
      <c r="J8199" s="10">
        <v>1.13965479979394E-69</v>
      </c>
    </row>
    <row r="8200" spans="1:10">
      <c r="A8200">
        <v>8199</v>
      </c>
      <c r="B8200" t="s">
        <v>169</v>
      </c>
      <c r="C8200" t="b">
        <v>0</v>
      </c>
      <c r="D8200" t="s">
        <v>535</v>
      </c>
      <c r="E8200" t="s">
        <v>545</v>
      </c>
      <c r="F8200" t="s">
        <v>110</v>
      </c>
      <c r="G8200">
        <v>-4.3518887201437102E-2</v>
      </c>
      <c r="H8200">
        <v>2.2716087716300098E-2</v>
      </c>
      <c r="I8200">
        <v>-1.9157738667389399</v>
      </c>
      <c r="J8200">
        <v>5.5413007190787698E-2</v>
      </c>
    </row>
    <row r="8201" spans="1:10">
      <c r="A8201">
        <v>8200</v>
      </c>
      <c r="B8201" t="s">
        <v>169</v>
      </c>
      <c r="C8201" t="b">
        <v>0</v>
      </c>
      <c r="D8201" t="s">
        <v>535</v>
      </c>
      <c r="E8201" t="s">
        <v>545</v>
      </c>
      <c r="F8201" t="s">
        <v>111</v>
      </c>
      <c r="G8201">
        <v>-4.6912870325501503E-2</v>
      </c>
      <c r="H8201">
        <v>2.3603907340158801E-2</v>
      </c>
      <c r="I8201">
        <v>-1.98750442667963</v>
      </c>
      <c r="J8201">
        <v>4.6884806113647003E-2</v>
      </c>
    </row>
    <row r="8202" spans="1:10">
      <c r="A8202">
        <v>8201</v>
      </c>
      <c r="B8202" t="s">
        <v>171</v>
      </c>
      <c r="C8202" t="b">
        <v>0</v>
      </c>
      <c r="D8202" t="s">
        <v>546</v>
      </c>
      <c r="E8202" t="s">
        <v>547</v>
      </c>
      <c r="F8202" t="s">
        <v>104</v>
      </c>
      <c r="G8202">
        <v>1.27106103656866E-2</v>
      </c>
      <c r="H8202">
        <v>1.242093752387E-3</v>
      </c>
      <c r="I8202">
        <v>10.2332133474304</v>
      </c>
      <c r="J8202" s="10">
        <v>1.46831609339104E-24</v>
      </c>
    </row>
    <row r="8203" spans="1:10">
      <c r="A8203">
        <v>8202</v>
      </c>
      <c r="B8203" t="s">
        <v>171</v>
      </c>
      <c r="C8203" t="b">
        <v>0</v>
      </c>
      <c r="D8203" t="s">
        <v>546</v>
      </c>
      <c r="E8203" t="s">
        <v>547</v>
      </c>
      <c r="F8203" t="s">
        <v>106</v>
      </c>
      <c r="G8203">
        <v>0.156930217901393</v>
      </c>
      <c r="H8203">
        <v>1.43520430054053E-2</v>
      </c>
      <c r="I8203">
        <v>10.934346966650599</v>
      </c>
      <c r="J8203" s="10">
        <v>8.3423156513843208E-28</v>
      </c>
    </row>
    <row r="8204" spans="1:10">
      <c r="A8204">
        <v>8203</v>
      </c>
      <c r="B8204" t="s">
        <v>171</v>
      </c>
      <c r="C8204" t="b">
        <v>0</v>
      </c>
      <c r="D8204" t="s">
        <v>546</v>
      </c>
      <c r="E8204" t="s">
        <v>547</v>
      </c>
      <c r="F8204" t="s">
        <v>107</v>
      </c>
      <c r="G8204">
        <v>0.21799056838279601</v>
      </c>
      <c r="H8204">
        <v>1.3482911441159699E-2</v>
      </c>
      <c r="I8204">
        <v>16.1679151668482</v>
      </c>
      <c r="J8204" s="10">
        <v>1.10072409842977E-58</v>
      </c>
    </row>
    <row r="8205" spans="1:10">
      <c r="A8205">
        <v>8204</v>
      </c>
      <c r="B8205" t="s">
        <v>171</v>
      </c>
      <c r="C8205" t="b">
        <v>0</v>
      </c>
      <c r="D8205" t="s">
        <v>546</v>
      </c>
      <c r="E8205" t="s">
        <v>547</v>
      </c>
      <c r="F8205" t="s">
        <v>108</v>
      </c>
      <c r="G8205">
        <v>0.24037525623099301</v>
      </c>
      <c r="H8205">
        <v>1.5567885212433699E-2</v>
      </c>
      <c r="I8205">
        <v>15.440456616356</v>
      </c>
      <c r="J8205" s="10">
        <v>1.08566268385793E-53</v>
      </c>
    </row>
    <row r="8206" spans="1:10">
      <c r="A8206">
        <v>8205</v>
      </c>
      <c r="B8206" t="s">
        <v>171</v>
      </c>
      <c r="C8206" t="b">
        <v>0</v>
      </c>
      <c r="D8206" t="s">
        <v>546</v>
      </c>
      <c r="E8206" t="s">
        <v>547</v>
      </c>
      <c r="F8206" t="s">
        <v>109</v>
      </c>
      <c r="G8206">
        <v>0.20487572370672799</v>
      </c>
      <c r="H8206">
        <v>1.7828557817230001E-2</v>
      </c>
      <c r="I8206">
        <v>11.491435583686499</v>
      </c>
      <c r="J8206" s="10">
        <v>1.55729463667794E-30</v>
      </c>
    </row>
    <row r="8207" spans="1:10">
      <c r="A8207">
        <v>8206</v>
      </c>
      <c r="B8207" t="s">
        <v>171</v>
      </c>
      <c r="C8207" t="b">
        <v>0</v>
      </c>
      <c r="D8207" t="s">
        <v>546</v>
      </c>
      <c r="E8207" t="s">
        <v>547</v>
      </c>
      <c r="F8207" t="s">
        <v>110</v>
      </c>
      <c r="G8207">
        <v>-7.0520211866379502E-3</v>
      </c>
      <c r="H8207">
        <v>1.28510113590439E-2</v>
      </c>
      <c r="I8207">
        <v>-0.548752233548924</v>
      </c>
      <c r="J8207">
        <v>0.58317734576337998</v>
      </c>
    </row>
    <row r="8208" spans="1:10">
      <c r="A8208">
        <v>8207</v>
      </c>
      <c r="B8208" t="s">
        <v>171</v>
      </c>
      <c r="C8208" t="b">
        <v>0</v>
      </c>
      <c r="D8208" t="s">
        <v>546</v>
      </c>
      <c r="E8208" t="s">
        <v>547</v>
      </c>
      <c r="F8208" t="s">
        <v>111</v>
      </c>
      <c r="G8208">
        <v>1.53689613997742E-2</v>
      </c>
      <c r="H8208">
        <v>1.3069773564792799E-2</v>
      </c>
      <c r="I8208">
        <v>1.1759164245335501</v>
      </c>
      <c r="J8208">
        <v>0.239632504387087</v>
      </c>
    </row>
    <row r="8209" spans="1:10">
      <c r="A8209">
        <v>8208</v>
      </c>
      <c r="B8209" t="s">
        <v>175</v>
      </c>
      <c r="C8209" t="b">
        <v>0</v>
      </c>
      <c r="D8209" t="s">
        <v>546</v>
      </c>
      <c r="E8209" t="s">
        <v>548</v>
      </c>
      <c r="F8209" t="s">
        <v>104</v>
      </c>
      <c r="G8209">
        <v>9.4169223222664907E-3</v>
      </c>
      <c r="H8209">
        <v>1.07129429476593E-3</v>
      </c>
      <c r="I8209">
        <v>8.7902291352387092</v>
      </c>
      <c r="J8209" s="10">
        <v>1.5274822257481799E-18</v>
      </c>
    </row>
    <row r="8210" spans="1:10">
      <c r="A8210">
        <v>8209</v>
      </c>
      <c r="B8210" t="s">
        <v>175</v>
      </c>
      <c r="C8210" t="b">
        <v>0</v>
      </c>
      <c r="D8210" t="s">
        <v>546</v>
      </c>
      <c r="E8210" t="s">
        <v>548</v>
      </c>
      <c r="F8210" t="s">
        <v>106</v>
      </c>
      <c r="G8210">
        <v>0.15902717106888101</v>
      </c>
      <c r="H8210">
        <v>1.4242163879800099E-2</v>
      </c>
      <c r="I8210">
        <v>11.165941665257201</v>
      </c>
      <c r="J8210" s="10">
        <v>6.3531120822832903E-29</v>
      </c>
    </row>
    <row r="8211" spans="1:10">
      <c r="A8211">
        <v>8210</v>
      </c>
      <c r="B8211" t="s">
        <v>175</v>
      </c>
      <c r="C8211" t="b">
        <v>0</v>
      </c>
      <c r="D8211" t="s">
        <v>546</v>
      </c>
      <c r="E8211" t="s">
        <v>548</v>
      </c>
      <c r="F8211" t="s">
        <v>107</v>
      </c>
      <c r="G8211">
        <v>0.19780755047284301</v>
      </c>
      <c r="H8211">
        <v>1.35462815079141E-2</v>
      </c>
      <c r="I8211">
        <v>14.602350494287201</v>
      </c>
      <c r="J8211" s="10">
        <v>3.2260942293142E-48</v>
      </c>
    </row>
    <row r="8212" spans="1:10">
      <c r="A8212">
        <v>8211</v>
      </c>
      <c r="B8212" t="s">
        <v>175</v>
      </c>
      <c r="C8212" t="b">
        <v>0</v>
      </c>
      <c r="D8212" t="s">
        <v>546</v>
      </c>
      <c r="E8212" t="s">
        <v>548</v>
      </c>
      <c r="F8212" t="s">
        <v>108</v>
      </c>
      <c r="G8212">
        <v>0.22270028170648801</v>
      </c>
      <c r="H8212">
        <v>1.53493972627749E-2</v>
      </c>
      <c r="I8212">
        <v>14.508731378435099</v>
      </c>
      <c r="J8212" s="10">
        <v>1.2628414045046499E-47</v>
      </c>
    </row>
    <row r="8213" spans="1:10">
      <c r="A8213">
        <v>8212</v>
      </c>
      <c r="B8213" t="s">
        <v>175</v>
      </c>
      <c r="C8213" t="b">
        <v>0</v>
      </c>
      <c r="D8213" t="s">
        <v>546</v>
      </c>
      <c r="E8213" t="s">
        <v>548</v>
      </c>
      <c r="F8213" t="s">
        <v>109</v>
      </c>
      <c r="G8213">
        <v>0.20578970064778601</v>
      </c>
      <c r="H8213">
        <v>1.7485157832145201E-2</v>
      </c>
      <c r="I8213">
        <v>11.769393369126799</v>
      </c>
      <c r="J8213" s="10">
        <v>6.0405969916171703E-32</v>
      </c>
    </row>
    <row r="8214" spans="1:10">
      <c r="A8214">
        <v>8213</v>
      </c>
      <c r="B8214" t="s">
        <v>175</v>
      </c>
      <c r="C8214" t="b">
        <v>0</v>
      </c>
      <c r="D8214" t="s">
        <v>546</v>
      </c>
      <c r="E8214" t="s">
        <v>548</v>
      </c>
      <c r="F8214" t="s">
        <v>110</v>
      </c>
      <c r="G8214">
        <v>2.08189057446558E-3</v>
      </c>
      <c r="H8214">
        <v>1.0816212803848301E-2</v>
      </c>
      <c r="I8214">
        <v>0.192478699543048</v>
      </c>
      <c r="J8214">
        <v>0.84736784229013695</v>
      </c>
    </row>
    <row r="8215" spans="1:10">
      <c r="A8215">
        <v>8214</v>
      </c>
      <c r="B8215" t="s">
        <v>175</v>
      </c>
      <c r="C8215" t="b">
        <v>0</v>
      </c>
      <c r="D8215" t="s">
        <v>546</v>
      </c>
      <c r="E8215" t="s">
        <v>548</v>
      </c>
      <c r="F8215" t="s">
        <v>111</v>
      </c>
      <c r="G8215">
        <v>-8.4106057243199008E-3</v>
      </c>
      <c r="H8215">
        <v>1.08303697385277E-2</v>
      </c>
      <c r="I8215">
        <v>-0.77657604748249998</v>
      </c>
      <c r="J8215">
        <v>0.43741171523632499</v>
      </c>
    </row>
    <row r="8216" spans="1:10">
      <c r="A8216">
        <v>8215</v>
      </c>
      <c r="B8216" t="s">
        <v>177</v>
      </c>
      <c r="C8216" t="b">
        <v>0</v>
      </c>
      <c r="D8216" t="s">
        <v>546</v>
      </c>
      <c r="E8216" t="s">
        <v>549</v>
      </c>
      <c r="F8216" t="s">
        <v>104</v>
      </c>
      <c r="G8216">
        <v>4.4870012058928601E-3</v>
      </c>
      <c r="H8216">
        <v>1.0826536856497601E-3</v>
      </c>
      <c r="I8216">
        <v>4.1444473568664302</v>
      </c>
      <c r="J8216" s="10">
        <v>3.4104342551576701E-5</v>
      </c>
    </row>
    <row r="8217" spans="1:10">
      <c r="A8217">
        <v>8216</v>
      </c>
      <c r="B8217" t="s">
        <v>177</v>
      </c>
      <c r="C8217" t="b">
        <v>0</v>
      </c>
      <c r="D8217" t="s">
        <v>546</v>
      </c>
      <c r="E8217" t="s">
        <v>549</v>
      </c>
      <c r="F8217" t="s">
        <v>106</v>
      </c>
      <c r="G8217">
        <v>9.1456641971515498E-2</v>
      </c>
      <c r="H8217">
        <v>1.23138319048931E-2</v>
      </c>
      <c r="I8217">
        <v>7.4271471852050599</v>
      </c>
      <c r="J8217" s="10">
        <v>1.1224947608429099E-13</v>
      </c>
    </row>
    <row r="8218" spans="1:10">
      <c r="A8218">
        <v>8217</v>
      </c>
      <c r="B8218" t="s">
        <v>177</v>
      </c>
      <c r="C8218" t="b">
        <v>0</v>
      </c>
      <c r="D8218" t="s">
        <v>546</v>
      </c>
      <c r="E8218" t="s">
        <v>549</v>
      </c>
      <c r="F8218" t="s">
        <v>107</v>
      </c>
      <c r="G8218">
        <v>0.12392023414969799</v>
      </c>
      <c r="H8218">
        <v>1.1365560985510101E-2</v>
      </c>
      <c r="I8218">
        <v>10.903133977080699</v>
      </c>
      <c r="J8218" s="10">
        <v>1.1734890897079001E-27</v>
      </c>
    </row>
    <row r="8219" spans="1:10">
      <c r="A8219">
        <v>8218</v>
      </c>
      <c r="B8219" t="s">
        <v>177</v>
      </c>
      <c r="C8219" t="b">
        <v>0</v>
      </c>
      <c r="D8219" t="s">
        <v>546</v>
      </c>
      <c r="E8219" t="s">
        <v>549</v>
      </c>
      <c r="F8219" t="s">
        <v>108</v>
      </c>
      <c r="G8219">
        <v>7.4958295333479294E-2</v>
      </c>
      <c r="H8219">
        <v>1.31167332747564E-2</v>
      </c>
      <c r="I8219">
        <v>5.7147076000805201</v>
      </c>
      <c r="J8219" s="10">
        <v>1.10347693507107E-8</v>
      </c>
    </row>
    <row r="8220" spans="1:10">
      <c r="A8220">
        <v>8219</v>
      </c>
      <c r="B8220" t="s">
        <v>177</v>
      </c>
      <c r="C8220" t="b">
        <v>0</v>
      </c>
      <c r="D8220" t="s">
        <v>546</v>
      </c>
      <c r="E8220" t="s">
        <v>549</v>
      </c>
      <c r="F8220" t="s">
        <v>109</v>
      </c>
      <c r="G8220">
        <v>-1.44176468941455E-2</v>
      </c>
      <c r="H8220">
        <v>1.54658249587481E-2</v>
      </c>
      <c r="I8220">
        <v>-0.93222617820915799</v>
      </c>
      <c r="J8220">
        <v>0.351222938216392</v>
      </c>
    </row>
    <row r="8221" spans="1:10">
      <c r="A8221">
        <v>8220</v>
      </c>
      <c r="B8221" t="s">
        <v>177</v>
      </c>
      <c r="C8221" t="b">
        <v>0</v>
      </c>
      <c r="D8221" t="s">
        <v>546</v>
      </c>
      <c r="E8221" t="s">
        <v>549</v>
      </c>
      <c r="F8221" t="s">
        <v>110</v>
      </c>
      <c r="G8221">
        <v>2.98661048221661E-2</v>
      </c>
      <c r="H8221">
        <v>1.26976781165549E-2</v>
      </c>
      <c r="I8221">
        <v>2.35209181930888</v>
      </c>
      <c r="J8221">
        <v>1.8670983353137199E-2</v>
      </c>
    </row>
    <row r="8222" spans="1:10">
      <c r="A8222">
        <v>8221</v>
      </c>
      <c r="B8222" t="s">
        <v>177</v>
      </c>
      <c r="C8222" t="b">
        <v>0</v>
      </c>
      <c r="D8222" t="s">
        <v>546</v>
      </c>
      <c r="E8222" t="s">
        <v>549</v>
      </c>
      <c r="F8222" t="s">
        <v>111</v>
      </c>
      <c r="G8222">
        <v>1.9270669789616401E-2</v>
      </c>
      <c r="H8222">
        <v>1.39145396339768E-2</v>
      </c>
      <c r="I8222">
        <v>1.3849304609805999</v>
      </c>
      <c r="J8222">
        <v>0.166078246558054</v>
      </c>
    </row>
    <row r="8223" spans="1:10">
      <c r="A8223">
        <v>8222</v>
      </c>
      <c r="B8223" t="s">
        <v>179</v>
      </c>
      <c r="C8223" t="b">
        <v>0</v>
      </c>
      <c r="D8223" t="s">
        <v>546</v>
      </c>
      <c r="E8223" t="s">
        <v>550</v>
      </c>
      <c r="F8223" t="s">
        <v>104</v>
      </c>
      <c r="G8223">
        <v>4.7461446175445197E-3</v>
      </c>
      <c r="H8223">
        <v>1.12276144953879E-3</v>
      </c>
      <c r="I8223">
        <v>4.2272066069726</v>
      </c>
      <c r="J8223" s="10">
        <v>2.36922449335382E-5</v>
      </c>
    </row>
    <row r="8224" spans="1:10">
      <c r="A8224">
        <v>8223</v>
      </c>
      <c r="B8224" t="s">
        <v>179</v>
      </c>
      <c r="C8224" t="b">
        <v>0</v>
      </c>
      <c r="D8224" t="s">
        <v>546</v>
      </c>
      <c r="E8224" t="s">
        <v>550</v>
      </c>
      <c r="F8224" t="s">
        <v>106</v>
      </c>
      <c r="G8224">
        <v>0.130952784798718</v>
      </c>
      <c r="H8224">
        <v>1.42789463661811E-2</v>
      </c>
      <c r="I8224">
        <v>9.1710397560475805</v>
      </c>
      <c r="J8224" s="10">
        <v>4.81258865241309E-20</v>
      </c>
    </row>
    <row r="8225" spans="1:10">
      <c r="A8225">
        <v>8224</v>
      </c>
      <c r="B8225" t="s">
        <v>179</v>
      </c>
      <c r="C8225" t="b">
        <v>0</v>
      </c>
      <c r="D8225" t="s">
        <v>546</v>
      </c>
      <c r="E8225" t="s">
        <v>550</v>
      </c>
      <c r="F8225" t="s">
        <v>107</v>
      </c>
      <c r="G8225">
        <v>0.15259708253937701</v>
      </c>
      <c r="H8225">
        <v>1.2943238197517901E-2</v>
      </c>
      <c r="I8225">
        <v>11.7897144602222</v>
      </c>
      <c r="J8225" s="10">
        <v>4.7433920230788302E-32</v>
      </c>
    </row>
    <row r="8226" spans="1:10">
      <c r="A8226">
        <v>8225</v>
      </c>
      <c r="B8226" t="s">
        <v>179</v>
      </c>
      <c r="C8226" t="b">
        <v>0</v>
      </c>
      <c r="D8226" t="s">
        <v>546</v>
      </c>
      <c r="E8226" t="s">
        <v>550</v>
      </c>
      <c r="F8226" t="s">
        <v>108</v>
      </c>
      <c r="G8226">
        <v>0.13136296378502499</v>
      </c>
      <c r="H8226">
        <v>1.5124784406414E-2</v>
      </c>
      <c r="I8226">
        <v>8.6852784314279692</v>
      </c>
      <c r="J8226" s="10">
        <v>3.8610763391261798E-18</v>
      </c>
    </row>
    <row r="8227" spans="1:10">
      <c r="A8227">
        <v>8226</v>
      </c>
      <c r="B8227" t="s">
        <v>179</v>
      </c>
      <c r="C8227" t="b">
        <v>0</v>
      </c>
      <c r="D8227" t="s">
        <v>546</v>
      </c>
      <c r="E8227" t="s">
        <v>550</v>
      </c>
      <c r="F8227" t="s">
        <v>109</v>
      </c>
      <c r="G8227">
        <v>5.6355046599187102E-2</v>
      </c>
      <c r="H8227">
        <v>1.6669404628901398E-2</v>
      </c>
      <c r="I8227">
        <v>3.38074741442647</v>
      </c>
      <c r="J8227">
        <v>7.2330090061540296E-4</v>
      </c>
    </row>
    <row r="8228" spans="1:10">
      <c r="A8228">
        <v>8227</v>
      </c>
      <c r="B8228" t="s">
        <v>179</v>
      </c>
      <c r="C8228" t="b">
        <v>0</v>
      </c>
      <c r="D8228" t="s">
        <v>546</v>
      </c>
      <c r="E8228" t="s">
        <v>550</v>
      </c>
      <c r="F8228" t="s">
        <v>110</v>
      </c>
      <c r="G8228">
        <v>4.5883638396269501E-2</v>
      </c>
      <c r="H8228">
        <v>1.21042231878701E-2</v>
      </c>
      <c r="I8228">
        <v>3.7907131820115798</v>
      </c>
      <c r="J8228">
        <v>1.5034646564284201E-4</v>
      </c>
    </row>
    <row r="8229" spans="1:10">
      <c r="A8229">
        <v>8228</v>
      </c>
      <c r="B8229" t="s">
        <v>179</v>
      </c>
      <c r="C8229" t="b">
        <v>0</v>
      </c>
      <c r="D8229" t="s">
        <v>546</v>
      </c>
      <c r="E8229" t="s">
        <v>550</v>
      </c>
      <c r="F8229" t="s">
        <v>111</v>
      </c>
      <c r="G8229">
        <v>3.3979549970738897E-2</v>
      </c>
      <c r="H8229">
        <v>1.23313939227352E-2</v>
      </c>
      <c r="I8229">
        <v>2.7555319523197799</v>
      </c>
      <c r="J8229">
        <v>5.8612559334389304E-3</v>
      </c>
    </row>
    <row r="8230" spans="1:10">
      <c r="A8230">
        <v>8229</v>
      </c>
      <c r="B8230" t="s">
        <v>181</v>
      </c>
      <c r="C8230" t="b">
        <v>0</v>
      </c>
      <c r="D8230" t="s">
        <v>546</v>
      </c>
      <c r="E8230" t="s">
        <v>551</v>
      </c>
      <c r="F8230" t="s">
        <v>104</v>
      </c>
      <c r="G8230">
        <v>9.9256042470178101E-3</v>
      </c>
      <c r="H8230">
        <v>9.8409771666095797E-4</v>
      </c>
      <c r="I8230">
        <v>10.085994590756099</v>
      </c>
      <c r="J8230" s="10">
        <v>6.6201894656674095E-24</v>
      </c>
    </row>
    <row r="8231" spans="1:10">
      <c r="A8231">
        <v>8230</v>
      </c>
      <c r="B8231" t="s">
        <v>181</v>
      </c>
      <c r="C8231" t="b">
        <v>0</v>
      </c>
      <c r="D8231" t="s">
        <v>546</v>
      </c>
      <c r="E8231" t="s">
        <v>551</v>
      </c>
      <c r="F8231" t="s">
        <v>106</v>
      </c>
      <c r="G8231">
        <v>0.192389234611517</v>
      </c>
      <c r="H8231">
        <v>1.78765656922402E-2</v>
      </c>
      <c r="I8231">
        <v>10.762091439913901</v>
      </c>
      <c r="J8231" s="10">
        <v>5.4613456421141101E-27</v>
      </c>
    </row>
    <row r="8232" spans="1:10">
      <c r="A8232">
        <v>8231</v>
      </c>
      <c r="B8232" t="s">
        <v>181</v>
      </c>
      <c r="C8232" t="b">
        <v>0</v>
      </c>
      <c r="D8232" t="s">
        <v>546</v>
      </c>
      <c r="E8232" t="s">
        <v>551</v>
      </c>
      <c r="F8232" t="s">
        <v>107</v>
      </c>
      <c r="G8232">
        <v>0.241267547951071</v>
      </c>
      <c r="H8232">
        <v>1.7606645876060902E-2</v>
      </c>
      <c r="I8232">
        <v>13.703208984234401</v>
      </c>
      <c r="J8232" s="10">
        <v>1.1052308525748101E-42</v>
      </c>
    </row>
    <row r="8233" spans="1:10">
      <c r="A8233">
        <v>8232</v>
      </c>
      <c r="B8233" t="s">
        <v>181</v>
      </c>
      <c r="C8233" t="b">
        <v>0</v>
      </c>
      <c r="D8233" t="s">
        <v>546</v>
      </c>
      <c r="E8233" t="s">
        <v>551</v>
      </c>
      <c r="F8233" t="s">
        <v>108</v>
      </c>
      <c r="G8233">
        <v>0.256339395782472</v>
      </c>
      <c r="H8233">
        <v>1.8198608860566401E-2</v>
      </c>
      <c r="I8233">
        <v>14.085658840545801</v>
      </c>
      <c r="J8233" s="10">
        <v>5.3739902216649099E-45</v>
      </c>
    </row>
    <row r="8234" spans="1:10">
      <c r="A8234">
        <v>8233</v>
      </c>
      <c r="B8234" t="s">
        <v>181</v>
      </c>
      <c r="C8234" t="b">
        <v>0</v>
      </c>
      <c r="D8234" t="s">
        <v>546</v>
      </c>
      <c r="E8234" t="s">
        <v>551</v>
      </c>
      <c r="F8234" t="s">
        <v>109</v>
      </c>
      <c r="G8234">
        <v>0.16579109326392699</v>
      </c>
      <c r="H8234">
        <v>1.95945723533026E-2</v>
      </c>
      <c r="I8234">
        <v>8.4610722946440493</v>
      </c>
      <c r="J8234" s="10">
        <v>2.7004108198412401E-17</v>
      </c>
    </row>
    <row r="8235" spans="1:10">
      <c r="A8235">
        <v>8234</v>
      </c>
      <c r="B8235" t="s">
        <v>181</v>
      </c>
      <c r="C8235" t="b">
        <v>0</v>
      </c>
      <c r="D8235" t="s">
        <v>546</v>
      </c>
      <c r="E8235" t="s">
        <v>551</v>
      </c>
      <c r="F8235" t="s">
        <v>110</v>
      </c>
      <c r="G8235">
        <v>5.4586774106170001E-2</v>
      </c>
      <c r="H8235">
        <v>1.2040099042455401E-2</v>
      </c>
      <c r="I8235">
        <v>4.5337479296215104</v>
      </c>
      <c r="J8235" s="10">
        <v>5.8043611246133703E-6</v>
      </c>
    </row>
    <row r="8236" spans="1:10">
      <c r="A8236">
        <v>8235</v>
      </c>
      <c r="B8236" t="s">
        <v>181</v>
      </c>
      <c r="C8236" t="b">
        <v>0</v>
      </c>
      <c r="D8236" t="s">
        <v>546</v>
      </c>
      <c r="E8236" t="s">
        <v>551</v>
      </c>
      <c r="F8236" t="s">
        <v>111</v>
      </c>
      <c r="G8236">
        <v>4.3483010150714201E-2</v>
      </c>
      <c r="H8236">
        <v>1.1820713119977601E-2</v>
      </c>
      <c r="I8236">
        <v>3.6785437316151102</v>
      </c>
      <c r="J8236">
        <v>2.34747957630496E-4</v>
      </c>
    </row>
    <row r="8237" spans="1:10">
      <c r="A8237">
        <v>8236</v>
      </c>
      <c r="B8237" t="s">
        <v>183</v>
      </c>
      <c r="C8237" t="b">
        <v>0</v>
      </c>
      <c r="D8237" t="s">
        <v>546</v>
      </c>
      <c r="E8237" t="s">
        <v>552</v>
      </c>
      <c r="F8237" t="s">
        <v>104</v>
      </c>
      <c r="G8237">
        <v>8.1875086482345195E-3</v>
      </c>
      <c r="H8237">
        <v>9.6563592472202699E-4</v>
      </c>
      <c r="I8237">
        <v>8.4788774305299608</v>
      </c>
      <c r="J8237" s="10">
        <v>2.3189254828557401E-17</v>
      </c>
    </row>
    <row r="8238" spans="1:10">
      <c r="A8238">
        <v>8237</v>
      </c>
      <c r="B8238" t="s">
        <v>183</v>
      </c>
      <c r="C8238" t="b">
        <v>0</v>
      </c>
      <c r="D8238" t="s">
        <v>546</v>
      </c>
      <c r="E8238" t="s">
        <v>552</v>
      </c>
      <c r="F8238" t="s">
        <v>106</v>
      </c>
      <c r="G8238">
        <v>0.14942103333638099</v>
      </c>
      <c r="H8238">
        <v>1.56413342560996E-2</v>
      </c>
      <c r="I8238">
        <v>9.5529595423172804</v>
      </c>
      <c r="J8238" s="10">
        <v>1.3007677375522401E-21</v>
      </c>
    </row>
    <row r="8239" spans="1:10">
      <c r="A8239">
        <v>8238</v>
      </c>
      <c r="B8239" t="s">
        <v>183</v>
      </c>
      <c r="C8239" t="b">
        <v>0</v>
      </c>
      <c r="D8239" t="s">
        <v>546</v>
      </c>
      <c r="E8239" t="s">
        <v>552</v>
      </c>
      <c r="F8239" t="s">
        <v>107</v>
      </c>
      <c r="G8239">
        <v>0.21497118382781399</v>
      </c>
      <c r="H8239">
        <v>1.49480927420185E-2</v>
      </c>
      <c r="I8239">
        <v>14.3811780899337</v>
      </c>
      <c r="J8239" s="10">
        <v>7.9689235791571803E-47</v>
      </c>
    </row>
    <row r="8240" spans="1:10">
      <c r="A8240">
        <v>8239</v>
      </c>
      <c r="B8240" t="s">
        <v>183</v>
      </c>
      <c r="C8240" t="b">
        <v>0</v>
      </c>
      <c r="D8240" t="s">
        <v>546</v>
      </c>
      <c r="E8240" t="s">
        <v>552</v>
      </c>
      <c r="F8240" t="s">
        <v>108</v>
      </c>
      <c r="G8240">
        <v>0.23876358593417499</v>
      </c>
      <c r="H8240">
        <v>1.6673046922997301E-2</v>
      </c>
      <c r="I8240">
        <v>14.320333112290699</v>
      </c>
      <c r="J8240" s="10">
        <v>1.9110743270757898E-46</v>
      </c>
    </row>
    <row r="8241" spans="1:10">
      <c r="A8241">
        <v>8240</v>
      </c>
      <c r="B8241" t="s">
        <v>183</v>
      </c>
      <c r="C8241" t="b">
        <v>0</v>
      </c>
      <c r="D8241" t="s">
        <v>546</v>
      </c>
      <c r="E8241" t="s">
        <v>552</v>
      </c>
      <c r="F8241" t="s">
        <v>109</v>
      </c>
      <c r="G8241">
        <v>0.18662821041965599</v>
      </c>
      <c r="H8241">
        <v>1.7849647099189E-2</v>
      </c>
      <c r="I8241">
        <v>10.455568638560701</v>
      </c>
      <c r="J8241" s="10">
        <v>1.4453214500883701E-25</v>
      </c>
    </row>
    <row r="8242" spans="1:10">
      <c r="A8242">
        <v>8241</v>
      </c>
      <c r="B8242" t="s">
        <v>183</v>
      </c>
      <c r="C8242" t="b">
        <v>0</v>
      </c>
      <c r="D8242" t="s">
        <v>546</v>
      </c>
      <c r="E8242" t="s">
        <v>552</v>
      </c>
      <c r="F8242" t="s">
        <v>110</v>
      </c>
      <c r="G8242">
        <v>1.9220289565004701E-2</v>
      </c>
      <c r="H8242">
        <v>9.9978486972097606E-3</v>
      </c>
      <c r="I8242">
        <v>1.9224425320988101</v>
      </c>
      <c r="J8242">
        <v>5.4554303150551098E-2</v>
      </c>
    </row>
    <row r="8243" spans="1:10">
      <c r="A8243">
        <v>8242</v>
      </c>
      <c r="B8243" t="s">
        <v>183</v>
      </c>
      <c r="C8243" t="b">
        <v>0</v>
      </c>
      <c r="D8243" t="s">
        <v>546</v>
      </c>
      <c r="E8243" t="s">
        <v>552</v>
      </c>
      <c r="F8243" t="s">
        <v>111</v>
      </c>
      <c r="G8243">
        <v>-2.72427517488503E-3</v>
      </c>
      <c r="H8243">
        <v>1.05588386871866E-2</v>
      </c>
      <c r="I8243">
        <v>-0.25800897765310199</v>
      </c>
      <c r="J8243">
        <v>0.79640076544306804</v>
      </c>
    </row>
    <row r="8244" spans="1:10">
      <c r="A8244">
        <v>8243</v>
      </c>
      <c r="B8244" t="s">
        <v>185</v>
      </c>
      <c r="C8244" t="b">
        <v>0</v>
      </c>
      <c r="D8244" t="s">
        <v>546</v>
      </c>
      <c r="E8244" t="s">
        <v>553</v>
      </c>
      <c r="F8244" t="s">
        <v>104</v>
      </c>
      <c r="G8244">
        <v>6.8219972349040196E-3</v>
      </c>
      <c r="H8244">
        <v>1.08247650230296E-3</v>
      </c>
      <c r="I8244">
        <v>6.3022127689517902</v>
      </c>
      <c r="J8244" s="10">
        <v>2.9525333073805602E-10</v>
      </c>
    </row>
    <row r="8245" spans="1:10">
      <c r="A8245">
        <v>8244</v>
      </c>
      <c r="B8245" t="s">
        <v>185</v>
      </c>
      <c r="C8245" t="b">
        <v>0</v>
      </c>
      <c r="D8245" t="s">
        <v>546</v>
      </c>
      <c r="E8245" t="s">
        <v>553</v>
      </c>
      <c r="F8245" t="s">
        <v>106</v>
      </c>
      <c r="G8245">
        <v>0.14227529213619</v>
      </c>
      <c r="H8245">
        <v>1.4559969283955299E-2</v>
      </c>
      <c r="I8245">
        <v>9.7716752941899099</v>
      </c>
      <c r="J8245" s="10">
        <v>1.5425456762685701E-22</v>
      </c>
    </row>
    <row r="8246" spans="1:10">
      <c r="A8246">
        <v>8245</v>
      </c>
      <c r="B8246" t="s">
        <v>185</v>
      </c>
      <c r="C8246" t="b">
        <v>0</v>
      </c>
      <c r="D8246" t="s">
        <v>546</v>
      </c>
      <c r="E8246" t="s">
        <v>553</v>
      </c>
      <c r="F8246" t="s">
        <v>107</v>
      </c>
      <c r="G8246">
        <v>0.18057241973774299</v>
      </c>
      <c r="H8246">
        <v>1.34711627635566E-2</v>
      </c>
      <c r="I8246">
        <v>13.404367752592499</v>
      </c>
      <c r="J8246" s="10">
        <v>6.4416551839038899E-41</v>
      </c>
    </row>
    <row r="8247" spans="1:10">
      <c r="A8247">
        <v>8246</v>
      </c>
      <c r="B8247" t="s">
        <v>185</v>
      </c>
      <c r="C8247" t="b">
        <v>0</v>
      </c>
      <c r="D8247" t="s">
        <v>546</v>
      </c>
      <c r="E8247" t="s">
        <v>553</v>
      </c>
      <c r="F8247" t="s">
        <v>108</v>
      </c>
      <c r="G8247">
        <v>0.177300327680317</v>
      </c>
      <c r="H8247">
        <v>1.47003818160401E-2</v>
      </c>
      <c r="I8247">
        <v>12.0609335117309</v>
      </c>
      <c r="J8247" s="10">
        <v>1.8405294902199199E-33</v>
      </c>
    </row>
    <row r="8248" spans="1:10">
      <c r="A8248">
        <v>8247</v>
      </c>
      <c r="B8248" t="s">
        <v>185</v>
      </c>
      <c r="C8248" t="b">
        <v>0</v>
      </c>
      <c r="D8248" t="s">
        <v>546</v>
      </c>
      <c r="E8248" t="s">
        <v>553</v>
      </c>
      <c r="F8248" t="s">
        <v>109</v>
      </c>
      <c r="G8248">
        <v>0.10435600445530099</v>
      </c>
      <c r="H8248">
        <v>1.5708235554163699E-2</v>
      </c>
      <c r="I8248">
        <v>6.6433944217013297</v>
      </c>
      <c r="J8248" s="10">
        <v>3.0888775582156403E-11</v>
      </c>
    </row>
    <row r="8249" spans="1:10">
      <c r="A8249">
        <v>8248</v>
      </c>
      <c r="B8249" t="s">
        <v>185</v>
      </c>
      <c r="C8249" t="b">
        <v>0</v>
      </c>
      <c r="D8249" t="s">
        <v>546</v>
      </c>
      <c r="E8249" t="s">
        <v>553</v>
      </c>
      <c r="F8249" t="s">
        <v>110</v>
      </c>
      <c r="G8249">
        <v>3.47845712022853E-2</v>
      </c>
      <c r="H8249">
        <v>1.0888733897909999E-2</v>
      </c>
      <c r="I8249">
        <v>3.1945469076952699</v>
      </c>
      <c r="J8249">
        <v>1.4011566608218E-3</v>
      </c>
    </row>
    <row r="8250" spans="1:10">
      <c r="A8250">
        <v>8249</v>
      </c>
      <c r="B8250" t="s">
        <v>185</v>
      </c>
      <c r="C8250" t="b">
        <v>0</v>
      </c>
      <c r="D8250" t="s">
        <v>546</v>
      </c>
      <c r="E8250" t="s">
        <v>553</v>
      </c>
      <c r="F8250" t="s">
        <v>111</v>
      </c>
      <c r="G8250">
        <v>4.1205689919228003E-2</v>
      </c>
      <c r="H8250">
        <v>1.08696330547721E-2</v>
      </c>
      <c r="I8250">
        <v>3.7908998134152698</v>
      </c>
      <c r="J8250">
        <v>1.50234614816257E-4</v>
      </c>
    </row>
    <row r="8251" spans="1:10">
      <c r="A8251">
        <v>8250</v>
      </c>
      <c r="B8251" t="s">
        <v>187</v>
      </c>
      <c r="C8251" t="b">
        <v>0</v>
      </c>
      <c r="D8251" t="s">
        <v>546</v>
      </c>
      <c r="E8251" t="s">
        <v>554</v>
      </c>
      <c r="F8251" t="s">
        <v>104</v>
      </c>
      <c r="G8251">
        <v>1.3387058938305199E-2</v>
      </c>
      <c r="H8251">
        <v>1.13568774538775E-3</v>
      </c>
      <c r="I8251">
        <v>11.7876229559336</v>
      </c>
      <c r="J8251" s="10">
        <v>4.85076856891438E-32</v>
      </c>
    </row>
    <row r="8252" spans="1:10">
      <c r="A8252">
        <v>8251</v>
      </c>
      <c r="B8252" t="s">
        <v>187</v>
      </c>
      <c r="C8252" t="b">
        <v>0</v>
      </c>
      <c r="D8252" t="s">
        <v>546</v>
      </c>
      <c r="E8252" t="s">
        <v>554</v>
      </c>
      <c r="F8252" t="s">
        <v>106</v>
      </c>
      <c r="G8252">
        <v>0.235471634513155</v>
      </c>
      <c r="H8252">
        <v>1.7015577057589801E-2</v>
      </c>
      <c r="I8252">
        <v>13.8385923507733</v>
      </c>
      <c r="J8252" s="10">
        <v>1.70317459689455E-43</v>
      </c>
    </row>
    <row r="8253" spans="1:10">
      <c r="A8253">
        <v>8252</v>
      </c>
      <c r="B8253" t="s">
        <v>187</v>
      </c>
      <c r="C8253" t="b">
        <v>0</v>
      </c>
      <c r="D8253" t="s">
        <v>546</v>
      </c>
      <c r="E8253" t="s">
        <v>554</v>
      </c>
      <c r="F8253" t="s">
        <v>107</v>
      </c>
      <c r="G8253">
        <v>0.28722445832818</v>
      </c>
      <c r="H8253">
        <v>1.55983166699597E-2</v>
      </c>
      <c r="I8253">
        <v>18.413811208316801</v>
      </c>
      <c r="J8253" s="10">
        <v>1.5411140439216601E-75</v>
      </c>
    </row>
    <row r="8254" spans="1:10">
      <c r="A8254">
        <v>8253</v>
      </c>
      <c r="B8254" t="s">
        <v>187</v>
      </c>
      <c r="C8254" t="b">
        <v>0</v>
      </c>
      <c r="D8254" t="s">
        <v>546</v>
      </c>
      <c r="E8254" t="s">
        <v>554</v>
      </c>
      <c r="F8254" t="s">
        <v>108</v>
      </c>
      <c r="G8254">
        <v>0.30401209964482601</v>
      </c>
      <c r="H8254">
        <v>1.7613697379963201E-2</v>
      </c>
      <c r="I8254">
        <v>17.259981995072799</v>
      </c>
      <c r="J8254" s="10">
        <v>1.29705914243938E-66</v>
      </c>
    </row>
    <row r="8255" spans="1:10">
      <c r="A8255">
        <v>8254</v>
      </c>
      <c r="B8255" t="s">
        <v>187</v>
      </c>
      <c r="C8255" t="b">
        <v>0</v>
      </c>
      <c r="D8255" t="s">
        <v>546</v>
      </c>
      <c r="E8255" t="s">
        <v>554</v>
      </c>
      <c r="F8255" t="s">
        <v>109</v>
      </c>
      <c r="G8255">
        <v>0.27185072722497999</v>
      </c>
      <c r="H8255">
        <v>1.8644247211333301E-2</v>
      </c>
      <c r="I8255">
        <v>14.580944145587701</v>
      </c>
      <c r="J8255" s="10">
        <v>4.3743407195939399E-48</v>
      </c>
    </row>
    <row r="8256" spans="1:10">
      <c r="A8256">
        <v>8255</v>
      </c>
      <c r="B8256" t="s">
        <v>187</v>
      </c>
      <c r="C8256" t="b">
        <v>0</v>
      </c>
      <c r="D8256" t="s">
        <v>546</v>
      </c>
      <c r="E8256" t="s">
        <v>554</v>
      </c>
      <c r="F8256" t="s">
        <v>110</v>
      </c>
      <c r="G8256">
        <v>-5.00376145234925E-2</v>
      </c>
      <c r="H8256">
        <v>1.3122338765276E-2</v>
      </c>
      <c r="I8256">
        <v>-3.81316283770244</v>
      </c>
      <c r="J8256">
        <v>1.37318070989482E-4</v>
      </c>
    </row>
    <row r="8257" spans="1:10">
      <c r="A8257">
        <v>8256</v>
      </c>
      <c r="B8257" t="s">
        <v>187</v>
      </c>
      <c r="C8257" t="b">
        <v>0</v>
      </c>
      <c r="D8257" t="s">
        <v>546</v>
      </c>
      <c r="E8257" t="s">
        <v>554</v>
      </c>
      <c r="F8257" t="s">
        <v>111</v>
      </c>
      <c r="G8257">
        <v>-4.0787139130570603E-2</v>
      </c>
      <c r="H8257">
        <v>1.3101127837641301E-2</v>
      </c>
      <c r="I8257">
        <v>-3.1132540370595998</v>
      </c>
      <c r="J8257">
        <v>1.8511176293671799E-3</v>
      </c>
    </row>
    <row r="8258" spans="1:10">
      <c r="A8258">
        <v>8257</v>
      </c>
      <c r="B8258" t="s">
        <v>189</v>
      </c>
      <c r="C8258" t="b">
        <v>0</v>
      </c>
      <c r="D8258" t="s">
        <v>546</v>
      </c>
      <c r="E8258" t="s">
        <v>555</v>
      </c>
      <c r="F8258" t="s">
        <v>104</v>
      </c>
      <c r="G8258">
        <v>1.18969235120093E-2</v>
      </c>
      <c r="H8258">
        <v>1.1550225836893301E-3</v>
      </c>
      <c r="I8258">
        <v>10.300165278161501</v>
      </c>
      <c r="J8258" s="10">
        <v>7.3386445855248002E-25</v>
      </c>
    </row>
    <row r="8259" spans="1:10">
      <c r="A8259">
        <v>8258</v>
      </c>
      <c r="B8259" t="s">
        <v>189</v>
      </c>
      <c r="C8259" t="b">
        <v>0</v>
      </c>
      <c r="D8259" t="s">
        <v>546</v>
      </c>
      <c r="E8259" t="s">
        <v>555</v>
      </c>
      <c r="F8259" t="s">
        <v>106</v>
      </c>
      <c r="G8259">
        <v>0.21165688557932699</v>
      </c>
      <c r="H8259">
        <v>1.61920129828922E-2</v>
      </c>
      <c r="I8259">
        <v>13.0716845276096</v>
      </c>
      <c r="J8259" s="10">
        <v>5.33063319396108E-39</v>
      </c>
    </row>
    <row r="8260" spans="1:10">
      <c r="A8260">
        <v>8259</v>
      </c>
      <c r="B8260" t="s">
        <v>189</v>
      </c>
      <c r="C8260" t="b">
        <v>0</v>
      </c>
      <c r="D8260" t="s">
        <v>546</v>
      </c>
      <c r="E8260" t="s">
        <v>555</v>
      </c>
      <c r="F8260" t="s">
        <v>107</v>
      </c>
      <c r="G8260">
        <v>0.28693512775859098</v>
      </c>
      <c r="H8260">
        <v>1.54053119325109E-2</v>
      </c>
      <c r="I8260">
        <v>18.625726568577399</v>
      </c>
      <c r="J8260" s="10">
        <v>3.10636422793333E-77</v>
      </c>
    </row>
    <row r="8261" spans="1:10">
      <c r="A8261">
        <v>8260</v>
      </c>
      <c r="B8261" t="s">
        <v>189</v>
      </c>
      <c r="C8261" t="b">
        <v>0</v>
      </c>
      <c r="D8261" t="s">
        <v>546</v>
      </c>
      <c r="E8261" t="s">
        <v>555</v>
      </c>
      <c r="F8261" t="s">
        <v>108</v>
      </c>
      <c r="G8261">
        <v>0.30894362564465</v>
      </c>
      <c r="H8261">
        <v>1.7120049880636801E-2</v>
      </c>
      <c r="I8261">
        <v>18.0457199481686</v>
      </c>
      <c r="J8261" s="10">
        <v>1.26362192236807E-72</v>
      </c>
    </row>
    <row r="8262" spans="1:10">
      <c r="A8262">
        <v>8261</v>
      </c>
      <c r="B8262" t="s">
        <v>189</v>
      </c>
      <c r="C8262" t="b">
        <v>0</v>
      </c>
      <c r="D8262" t="s">
        <v>546</v>
      </c>
      <c r="E8262" t="s">
        <v>555</v>
      </c>
      <c r="F8262" t="s">
        <v>109</v>
      </c>
      <c r="G8262">
        <v>0.27831107012219902</v>
      </c>
      <c r="H8262">
        <v>1.8997465098305001E-2</v>
      </c>
      <c r="I8262">
        <v>14.649905589089901</v>
      </c>
      <c r="J8262" s="10">
        <v>1.60171602287426E-48</v>
      </c>
    </row>
    <row r="8263" spans="1:10">
      <c r="A8263">
        <v>8262</v>
      </c>
      <c r="B8263" t="s">
        <v>189</v>
      </c>
      <c r="C8263" t="b">
        <v>0</v>
      </c>
      <c r="D8263" t="s">
        <v>546</v>
      </c>
      <c r="E8263" t="s">
        <v>555</v>
      </c>
      <c r="F8263" t="s">
        <v>110</v>
      </c>
      <c r="G8263">
        <v>-2.05936302615287E-2</v>
      </c>
      <c r="H8263">
        <v>1.2935925872934601E-2</v>
      </c>
      <c r="I8263">
        <v>-1.5919718823231701</v>
      </c>
      <c r="J8263">
        <v>0.11139570155616001</v>
      </c>
    </row>
    <row r="8264" spans="1:10">
      <c r="A8264">
        <v>8263</v>
      </c>
      <c r="B8264" t="s">
        <v>189</v>
      </c>
      <c r="C8264" t="b">
        <v>0</v>
      </c>
      <c r="D8264" t="s">
        <v>546</v>
      </c>
      <c r="E8264" t="s">
        <v>555</v>
      </c>
      <c r="F8264" t="s">
        <v>111</v>
      </c>
      <c r="G8264">
        <v>-6.3332353627861696E-3</v>
      </c>
      <c r="H8264">
        <v>1.3739924896058299E-2</v>
      </c>
      <c r="I8264">
        <v>-0.460936679836076</v>
      </c>
      <c r="J8264">
        <v>0.64484551875960205</v>
      </c>
    </row>
    <row r="8265" spans="1:10">
      <c r="A8265">
        <v>8264</v>
      </c>
      <c r="B8265" t="s">
        <v>191</v>
      </c>
      <c r="C8265" t="b">
        <v>0</v>
      </c>
      <c r="D8265" t="s">
        <v>546</v>
      </c>
      <c r="E8265" t="s">
        <v>556</v>
      </c>
      <c r="F8265" t="s">
        <v>104</v>
      </c>
      <c r="G8265">
        <v>1.24123666017608E-2</v>
      </c>
      <c r="H8265">
        <v>1.0793858374100399E-3</v>
      </c>
      <c r="I8265">
        <v>11.4994714323323</v>
      </c>
      <c r="J8265" s="10">
        <v>1.41290604292349E-30</v>
      </c>
    </row>
    <row r="8266" spans="1:10">
      <c r="A8266">
        <v>8265</v>
      </c>
      <c r="B8266" t="s">
        <v>191</v>
      </c>
      <c r="C8266" t="b">
        <v>0</v>
      </c>
      <c r="D8266" t="s">
        <v>546</v>
      </c>
      <c r="E8266" t="s">
        <v>556</v>
      </c>
      <c r="F8266" t="s">
        <v>106</v>
      </c>
      <c r="G8266">
        <v>0.14163413539372299</v>
      </c>
      <c r="H8266">
        <v>1.3691509488505499E-2</v>
      </c>
      <c r="I8266">
        <v>10.3446691186702</v>
      </c>
      <c r="J8266" s="10">
        <v>4.61007137321699E-25</v>
      </c>
    </row>
    <row r="8267" spans="1:10">
      <c r="A8267">
        <v>8266</v>
      </c>
      <c r="B8267" t="s">
        <v>191</v>
      </c>
      <c r="C8267" t="b">
        <v>0</v>
      </c>
      <c r="D8267" t="s">
        <v>546</v>
      </c>
      <c r="E8267" t="s">
        <v>556</v>
      </c>
      <c r="F8267" t="s">
        <v>107</v>
      </c>
      <c r="G8267">
        <v>0.16695447058089999</v>
      </c>
      <c r="H8267">
        <v>1.3005585475417299E-2</v>
      </c>
      <c r="I8267">
        <v>12.837136082529399</v>
      </c>
      <c r="J8267" s="10">
        <v>1.11885304896443E-37</v>
      </c>
    </row>
    <row r="8268" spans="1:10">
      <c r="A8268">
        <v>8267</v>
      </c>
      <c r="B8268" t="s">
        <v>191</v>
      </c>
      <c r="C8268" t="b">
        <v>0</v>
      </c>
      <c r="D8268" t="s">
        <v>546</v>
      </c>
      <c r="E8268" t="s">
        <v>556</v>
      </c>
      <c r="F8268" t="s">
        <v>108</v>
      </c>
      <c r="G8268">
        <v>0.161444149184196</v>
      </c>
      <c r="H8268">
        <v>1.4722533401279001E-2</v>
      </c>
      <c r="I8268">
        <v>10.965785900011699</v>
      </c>
      <c r="J8268" s="10">
        <v>5.8780316417213396E-28</v>
      </c>
    </row>
    <row r="8269" spans="1:10">
      <c r="A8269">
        <v>8268</v>
      </c>
      <c r="B8269" t="s">
        <v>191</v>
      </c>
      <c r="C8269" t="b">
        <v>0</v>
      </c>
      <c r="D8269" t="s">
        <v>546</v>
      </c>
      <c r="E8269" t="s">
        <v>556</v>
      </c>
      <c r="F8269" t="s">
        <v>109</v>
      </c>
      <c r="G8269">
        <v>0.11050054810097901</v>
      </c>
      <c r="H8269">
        <v>1.6758935651852502E-2</v>
      </c>
      <c r="I8269">
        <v>6.5935301857170501</v>
      </c>
      <c r="J8269" s="10">
        <v>4.3249239562907903E-11</v>
      </c>
    </row>
    <row r="8270" spans="1:10">
      <c r="A8270">
        <v>8269</v>
      </c>
      <c r="B8270" t="s">
        <v>191</v>
      </c>
      <c r="C8270" t="b">
        <v>0</v>
      </c>
      <c r="D8270" t="s">
        <v>546</v>
      </c>
      <c r="E8270" t="s">
        <v>556</v>
      </c>
      <c r="F8270" t="s">
        <v>110</v>
      </c>
      <c r="G8270">
        <v>-3.24680670300048E-2</v>
      </c>
      <c r="H8270">
        <v>1.28846302446776E-2</v>
      </c>
      <c r="I8270">
        <v>-2.5199067736861598</v>
      </c>
      <c r="J8270">
        <v>1.1740770695491501E-2</v>
      </c>
    </row>
    <row r="8271" spans="1:10">
      <c r="A8271">
        <v>8270</v>
      </c>
      <c r="B8271" t="s">
        <v>191</v>
      </c>
      <c r="C8271" t="b">
        <v>0</v>
      </c>
      <c r="D8271" t="s">
        <v>546</v>
      </c>
      <c r="E8271" t="s">
        <v>556</v>
      </c>
      <c r="F8271" t="s">
        <v>111</v>
      </c>
      <c r="G8271">
        <v>-2.49941194569504E-2</v>
      </c>
      <c r="H8271">
        <v>1.42261341444342E-2</v>
      </c>
      <c r="I8271">
        <v>-1.75691577228161</v>
      </c>
      <c r="J8271">
        <v>7.8936484383437894E-2</v>
      </c>
    </row>
    <row r="8272" spans="1:10">
      <c r="A8272">
        <v>8271</v>
      </c>
      <c r="B8272" t="s">
        <v>193</v>
      </c>
      <c r="C8272" t="b">
        <v>0</v>
      </c>
      <c r="D8272" t="s">
        <v>546</v>
      </c>
      <c r="E8272" t="s">
        <v>557</v>
      </c>
      <c r="F8272" t="s">
        <v>104</v>
      </c>
      <c r="G8272">
        <v>1.35864105112377E-2</v>
      </c>
      <c r="H8272">
        <v>1.2161765932090899E-3</v>
      </c>
      <c r="I8272">
        <v>11.1714125950966</v>
      </c>
      <c r="J8272" s="10">
        <v>5.9622295764117195E-29</v>
      </c>
    </row>
    <row r="8273" spans="1:10">
      <c r="A8273">
        <v>8272</v>
      </c>
      <c r="B8273" t="s">
        <v>193</v>
      </c>
      <c r="C8273" t="b">
        <v>0</v>
      </c>
      <c r="D8273" t="s">
        <v>546</v>
      </c>
      <c r="E8273" t="s">
        <v>557</v>
      </c>
      <c r="F8273" t="s">
        <v>106</v>
      </c>
      <c r="G8273">
        <v>0.170969797320186</v>
      </c>
      <c r="H8273">
        <v>1.42782716625837E-2</v>
      </c>
      <c r="I8273">
        <v>11.974124134940901</v>
      </c>
      <c r="J8273" s="10">
        <v>5.2388202804316901E-33</v>
      </c>
    </row>
    <row r="8274" spans="1:10">
      <c r="A8274">
        <v>8273</v>
      </c>
      <c r="B8274" t="s">
        <v>193</v>
      </c>
      <c r="C8274" t="b">
        <v>0</v>
      </c>
      <c r="D8274" t="s">
        <v>546</v>
      </c>
      <c r="E8274" t="s">
        <v>557</v>
      </c>
      <c r="F8274" t="s">
        <v>107</v>
      </c>
      <c r="G8274">
        <v>0.19149248910799599</v>
      </c>
      <c r="H8274">
        <v>1.39282760409082E-2</v>
      </c>
      <c r="I8274">
        <v>13.74847027339</v>
      </c>
      <c r="J8274" s="10">
        <v>5.9334566556491404E-43</v>
      </c>
    </row>
    <row r="8275" spans="1:10">
      <c r="A8275">
        <v>8274</v>
      </c>
      <c r="B8275" t="s">
        <v>193</v>
      </c>
      <c r="C8275" t="b">
        <v>0</v>
      </c>
      <c r="D8275" t="s">
        <v>546</v>
      </c>
      <c r="E8275" t="s">
        <v>557</v>
      </c>
      <c r="F8275" t="s">
        <v>108</v>
      </c>
      <c r="G8275">
        <v>0.17943485723965599</v>
      </c>
      <c r="H8275">
        <v>1.4918918881329599E-2</v>
      </c>
      <c r="I8275">
        <v>12.027336475715501</v>
      </c>
      <c r="J8275" s="10">
        <v>2.7579418118533401E-33</v>
      </c>
    </row>
    <row r="8276" spans="1:10">
      <c r="A8276">
        <v>8275</v>
      </c>
      <c r="B8276" t="s">
        <v>193</v>
      </c>
      <c r="C8276" t="b">
        <v>0</v>
      </c>
      <c r="D8276" t="s">
        <v>546</v>
      </c>
      <c r="E8276" t="s">
        <v>557</v>
      </c>
      <c r="F8276" t="s">
        <v>109</v>
      </c>
      <c r="G8276">
        <v>0.119539672861841</v>
      </c>
      <c r="H8276">
        <v>1.72785685164237E-2</v>
      </c>
      <c r="I8276">
        <v>6.9183782642766696</v>
      </c>
      <c r="J8276" s="10">
        <v>4.6083884350655596E-12</v>
      </c>
    </row>
    <row r="8277" spans="1:10">
      <c r="A8277">
        <v>8276</v>
      </c>
      <c r="B8277" t="s">
        <v>193</v>
      </c>
      <c r="C8277" t="b">
        <v>0</v>
      </c>
      <c r="D8277" t="s">
        <v>546</v>
      </c>
      <c r="E8277" t="s">
        <v>557</v>
      </c>
      <c r="F8277" t="s">
        <v>110</v>
      </c>
      <c r="G8277">
        <v>-4.9828197885112897E-2</v>
      </c>
      <c r="H8277">
        <v>1.30623717681534E-2</v>
      </c>
      <c r="I8277">
        <v>-3.81463632864868</v>
      </c>
      <c r="J8277">
        <v>1.3650330013540899E-4</v>
      </c>
    </row>
    <row r="8278" spans="1:10">
      <c r="A8278">
        <v>8277</v>
      </c>
      <c r="B8278" t="s">
        <v>193</v>
      </c>
      <c r="C8278" t="b">
        <v>0</v>
      </c>
      <c r="D8278" t="s">
        <v>546</v>
      </c>
      <c r="E8278" t="s">
        <v>557</v>
      </c>
      <c r="F8278" t="s">
        <v>111</v>
      </c>
      <c r="G8278">
        <v>-3.8237235859239903E-2</v>
      </c>
      <c r="H8278">
        <v>1.40131869513289E-2</v>
      </c>
      <c r="I8278">
        <v>-2.7286609385892699</v>
      </c>
      <c r="J8278">
        <v>6.3608278821352697E-3</v>
      </c>
    </row>
    <row r="8279" spans="1:10">
      <c r="A8279">
        <v>8278</v>
      </c>
      <c r="B8279" t="s">
        <v>195</v>
      </c>
      <c r="C8279" t="b">
        <v>0</v>
      </c>
      <c r="D8279" t="s">
        <v>546</v>
      </c>
      <c r="E8279" t="s">
        <v>558</v>
      </c>
      <c r="F8279" t="s">
        <v>104</v>
      </c>
      <c r="G8279">
        <v>1.4370021790968499E-2</v>
      </c>
      <c r="H8279">
        <v>1.27194493916569E-3</v>
      </c>
      <c r="I8279">
        <v>11.297675983045499</v>
      </c>
      <c r="J8279" s="10">
        <v>1.43230735059921E-29</v>
      </c>
    </row>
    <row r="8280" spans="1:10">
      <c r="A8280">
        <v>8279</v>
      </c>
      <c r="B8280" t="s">
        <v>195</v>
      </c>
      <c r="C8280" t="b">
        <v>0</v>
      </c>
      <c r="D8280" t="s">
        <v>546</v>
      </c>
      <c r="E8280" t="s">
        <v>558</v>
      </c>
      <c r="F8280" t="s">
        <v>106</v>
      </c>
      <c r="G8280">
        <v>0.21233389810550901</v>
      </c>
      <c r="H8280">
        <v>1.4768374202871099E-2</v>
      </c>
      <c r="I8280">
        <v>14.3776082044446</v>
      </c>
      <c r="J8280" s="10">
        <v>8.3874565241603905E-47</v>
      </c>
    </row>
    <row r="8281" spans="1:10">
      <c r="A8281">
        <v>8280</v>
      </c>
      <c r="B8281" t="s">
        <v>195</v>
      </c>
      <c r="C8281" t="b">
        <v>0</v>
      </c>
      <c r="D8281" t="s">
        <v>546</v>
      </c>
      <c r="E8281" t="s">
        <v>558</v>
      </c>
      <c r="F8281" t="s">
        <v>107</v>
      </c>
      <c r="G8281">
        <v>0.24294429233557399</v>
      </c>
      <c r="H8281">
        <v>1.41247770448567E-2</v>
      </c>
      <c r="I8281">
        <v>17.199867407750499</v>
      </c>
      <c r="J8281" s="10">
        <v>3.6835369688912801E-66</v>
      </c>
    </row>
    <row r="8282" spans="1:10">
      <c r="A8282">
        <v>8281</v>
      </c>
      <c r="B8282" t="s">
        <v>195</v>
      </c>
      <c r="C8282" t="b">
        <v>0</v>
      </c>
      <c r="D8282" t="s">
        <v>546</v>
      </c>
      <c r="E8282" t="s">
        <v>558</v>
      </c>
      <c r="F8282" t="s">
        <v>108</v>
      </c>
      <c r="G8282">
        <v>0.277791273718547</v>
      </c>
      <c r="H8282">
        <v>1.50019160955148E-2</v>
      </c>
      <c r="I8282">
        <v>18.517052885104501</v>
      </c>
      <c r="J8282" s="10">
        <v>2.3267622621826601E-76</v>
      </c>
    </row>
    <row r="8283" spans="1:10">
      <c r="A8283">
        <v>8282</v>
      </c>
      <c r="B8283" t="s">
        <v>195</v>
      </c>
      <c r="C8283" t="b">
        <v>0</v>
      </c>
      <c r="D8283" t="s">
        <v>546</v>
      </c>
      <c r="E8283" t="s">
        <v>558</v>
      </c>
      <c r="F8283" t="s">
        <v>109</v>
      </c>
      <c r="G8283">
        <v>0.249232660104971</v>
      </c>
      <c r="H8283">
        <v>1.74860659288857E-2</v>
      </c>
      <c r="I8283">
        <v>14.253215166783599</v>
      </c>
      <c r="J8283" s="10">
        <v>4.9932453881069297E-46</v>
      </c>
    </row>
    <row r="8284" spans="1:10">
      <c r="A8284">
        <v>8283</v>
      </c>
      <c r="B8284" t="s">
        <v>195</v>
      </c>
      <c r="C8284" t="b">
        <v>0</v>
      </c>
      <c r="D8284" t="s">
        <v>546</v>
      </c>
      <c r="E8284" t="s">
        <v>558</v>
      </c>
      <c r="F8284" t="s">
        <v>110</v>
      </c>
      <c r="G8284">
        <v>-3.7691722257746703E-2</v>
      </c>
      <c r="H8284">
        <v>1.22985880852392E-2</v>
      </c>
      <c r="I8284">
        <v>-3.0647194618205398</v>
      </c>
      <c r="J8284">
        <v>2.17960100754858E-3</v>
      </c>
    </row>
    <row r="8285" spans="1:10">
      <c r="A8285">
        <v>8284</v>
      </c>
      <c r="B8285" t="s">
        <v>195</v>
      </c>
      <c r="C8285" t="b">
        <v>0</v>
      </c>
      <c r="D8285" t="s">
        <v>546</v>
      </c>
      <c r="E8285" t="s">
        <v>558</v>
      </c>
      <c r="F8285" t="s">
        <v>111</v>
      </c>
      <c r="G8285">
        <v>-4.52254659783888E-2</v>
      </c>
      <c r="H8285">
        <v>1.36135682638253E-2</v>
      </c>
      <c r="I8285">
        <v>-3.32208757483254</v>
      </c>
      <c r="J8285">
        <v>8.9394024215309605E-4</v>
      </c>
    </row>
    <row r="8286" spans="1:10">
      <c r="A8286">
        <v>8285</v>
      </c>
      <c r="B8286" t="s">
        <v>197</v>
      </c>
      <c r="C8286" t="b">
        <v>0</v>
      </c>
      <c r="D8286" t="s">
        <v>559</v>
      </c>
      <c r="E8286" t="s">
        <v>560</v>
      </c>
      <c r="F8286" t="s">
        <v>104</v>
      </c>
      <c r="G8286">
        <v>1.30529405312928E-2</v>
      </c>
      <c r="H8286">
        <v>5.3492354433511298E-4</v>
      </c>
      <c r="I8286">
        <v>24.40150684995</v>
      </c>
      <c r="J8286" s="10">
        <v>2.0446957476586001E-131</v>
      </c>
    </row>
    <row r="8287" spans="1:10">
      <c r="A8287">
        <v>8286</v>
      </c>
      <c r="B8287" t="s">
        <v>197</v>
      </c>
      <c r="C8287" t="b">
        <v>0</v>
      </c>
      <c r="D8287" t="s">
        <v>559</v>
      </c>
      <c r="E8287" t="s">
        <v>560</v>
      </c>
      <c r="F8287" t="s">
        <v>106</v>
      </c>
      <c r="G8287">
        <v>0.18086927051795401</v>
      </c>
      <c r="H8287">
        <v>6.4001750319876297E-3</v>
      </c>
      <c r="I8287">
        <v>28.2600506414249</v>
      </c>
      <c r="J8287" s="10">
        <v>1.5775225472345799E-175</v>
      </c>
    </row>
    <row r="8288" spans="1:10">
      <c r="A8288">
        <v>8287</v>
      </c>
      <c r="B8288" t="s">
        <v>197</v>
      </c>
      <c r="C8288" t="b">
        <v>0</v>
      </c>
      <c r="D8288" t="s">
        <v>559</v>
      </c>
      <c r="E8288" t="s">
        <v>560</v>
      </c>
      <c r="F8288" t="s">
        <v>107</v>
      </c>
      <c r="G8288">
        <v>0.225601910245427</v>
      </c>
      <c r="H8288">
        <v>6.15473607884245E-3</v>
      </c>
      <c r="I8288">
        <v>36.655009630869003</v>
      </c>
      <c r="J8288" s="10">
        <v>1.13687311709773E-293</v>
      </c>
    </row>
    <row r="8289" spans="1:10">
      <c r="A8289">
        <v>8288</v>
      </c>
      <c r="B8289" t="s">
        <v>197</v>
      </c>
      <c r="C8289" t="b">
        <v>0</v>
      </c>
      <c r="D8289" t="s">
        <v>559</v>
      </c>
      <c r="E8289" t="s">
        <v>560</v>
      </c>
      <c r="F8289" t="s">
        <v>108</v>
      </c>
      <c r="G8289">
        <v>0.238053793153508</v>
      </c>
      <c r="H8289">
        <v>6.8230789319374896E-3</v>
      </c>
      <c r="I8289">
        <v>34.889497179817901</v>
      </c>
      <c r="J8289" s="10">
        <v>2.6338839121376002E-266</v>
      </c>
    </row>
    <row r="8290" spans="1:10">
      <c r="A8290">
        <v>8289</v>
      </c>
      <c r="B8290" t="s">
        <v>197</v>
      </c>
      <c r="C8290" t="b">
        <v>0</v>
      </c>
      <c r="D8290" t="s">
        <v>559</v>
      </c>
      <c r="E8290" t="s">
        <v>560</v>
      </c>
      <c r="F8290" t="s">
        <v>109</v>
      </c>
      <c r="G8290">
        <v>0.196678216709086</v>
      </c>
      <c r="H8290">
        <v>8.0047052903629602E-3</v>
      </c>
      <c r="I8290">
        <v>24.5703257740008</v>
      </c>
      <c r="J8290" s="10">
        <v>3.2735450817184502E-133</v>
      </c>
    </row>
    <row r="8291" spans="1:10">
      <c r="A8291">
        <v>8290</v>
      </c>
      <c r="B8291" t="s">
        <v>197</v>
      </c>
      <c r="C8291" t="b">
        <v>0</v>
      </c>
      <c r="D8291" t="s">
        <v>559</v>
      </c>
      <c r="E8291" t="s">
        <v>560</v>
      </c>
      <c r="F8291" t="s">
        <v>110</v>
      </c>
      <c r="G8291">
        <v>-3.3708426136999502E-2</v>
      </c>
      <c r="H8291">
        <v>5.0606019286894097E-3</v>
      </c>
      <c r="I8291">
        <v>-6.6609519207390404</v>
      </c>
      <c r="J8291" s="10">
        <v>2.7239904607590501E-11</v>
      </c>
    </row>
    <row r="8292" spans="1:10">
      <c r="A8292">
        <v>8291</v>
      </c>
      <c r="B8292" t="s">
        <v>197</v>
      </c>
      <c r="C8292" t="b">
        <v>0</v>
      </c>
      <c r="D8292" t="s">
        <v>559</v>
      </c>
      <c r="E8292" t="s">
        <v>560</v>
      </c>
      <c r="F8292" t="s">
        <v>111</v>
      </c>
      <c r="G8292">
        <v>-2.3565130129107398E-2</v>
      </c>
      <c r="H8292">
        <v>5.68549792731406E-3</v>
      </c>
      <c r="I8292">
        <v>-4.1447785981763703</v>
      </c>
      <c r="J8292" s="10">
        <v>3.4021000605521701E-5</v>
      </c>
    </row>
    <row r="8293" spans="1:10">
      <c r="A8293">
        <v>8292</v>
      </c>
      <c r="B8293" t="s">
        <v>197</v>
      </c>
      <c r="C8293" t="b">
        <v>0</v>
      </c>
      <c r="D8293" t="s">
        <v>559</v>
      </c>
      <c r="E8293" t="s">
        <v>560</v>
      </c>
      <c r="F8293" t="s">
        <v>200</v>
      </c>
      <c r="G8293">
        <v>-1.4364168150542299E-2</v>
      </c>
      <c r="H8293">
        <v>6.2235370055739696E-3</v>
      </c>
      <c r="I8293">
        <v>-2.3080393251743101</v>
      </c>
      <c r="J8293">
        <v>2.0997441764239899E-2</v>
      </c>
    </row>
    <row r="8294" spans="1:10">
      <c r="A8294">
        <v>8293</v>
      </c>
      <c r="B8294" t="s">
        <v>197</v>
      </c>
      <c r="C8294" t="b">
        <v>0</v>
      </c>
      <c r="D8294" t="s">
        <v>559</v>
      </c>
      <c r="E8294" t="s">
        <v>560</v>
      </c>
      <c r="F8294" t="s">
        <v>201</v>
      </c>
      <c r="G8294">
        <v>-1.32996152595873E-2</v>
      </c>
      <c r="H8294">
        <v>6.7686494917301504E-3</v>
      </c>
      <c r="I8294">
        <v>-1.96488461632362</v>
      </c>
      <c r="J8294">
        <v>4.9428264023721503E-2</v>
      </c>
    </row>
    <row r="8295" spans="1:10">
      <c r="A8295">
        <v>8294</v>
      </c>
      <c r="B8295" t="s">
        <v>197</v>
      </c>
      <c r="C8295" t="b">
        <v>0</v>
      </c>
      <c r="D8295" t="s">
        <v>559</v>
      </c>
      <c r="E8295" t="s">
        <v>560</v>
      </c>
      <c r="F8295" t="s">
        <v>202</v>
      </c>
      <c r="G8295">
        <v>-1.89135403241289E-2</v>
      </c>
      <c r="H8295">
        <v>7.4440693470422398E-3</v>
      </c>
      <c r="I8295">
        <v>-2.5407528385860401</v>
      </c>
      <c r="J8295">
        <v>1.10617716790757E-2</v>
      </c>
    </row>
    <row r="8296" spans="1:10">
      <c r="A8296">
        <v>8295</v>
      </c>
      <c r="B8296" t="s">
        <v>197</v>
      </c>
      <c r="C8296" t="b">
        <v>0</v>
      </c>
      <c r="D8296" t="s">
        <v>559</v>
      </c>
      <c r="E8296" t="s">
        <v>560</v>
      </c>
      <c r="F8296" t="s">
        <v>203</v>
      </c>
      <c r="G8296" t="s">
        <v>140</v>
      </c>
      <c r="H8296">
        <v>0</v>
      </c>
      <c r="I8296" t="s">
        <v>140</v>
      </c>
      <c r="J8296" t="s">
        <v>140</v>
      </c>
    </row>
    <row r="8297" spans="1:10">
      <c r="A8297">
        <v>8296</v>
      </c>
      <c r="B8297" t="s">
        <v>197</v>
      </c>
      <c r="C8297" t="b">
        <v>0</v>
      </c>
      <c r="D8297" t="s">
        <v>559</v>
      </c>
      <c r="E8297" t="s">
        <v>560</v>
      </c>
      <c r="F8297" t="s">
        <v>204</v>
      </c>
      <c r="G8297">
        <v>2.1169718974943099E-2</v>
      </c>
      <c r="H8297">
        <v>6.14534275679677E-3</v>
      </c>
      <c r="I8297">
        <v>3.4448394194984999</v>
      </c>
      <c r="J8297">
        <v>5.7145554928453995E-4</v>
      </c>
    </row>
    <row r="8298" spans="1:10">
      <c r="A8298">
        <v>8297</v>
      </c>
      <c r="B8298" t="s">
        <v>205</v>
      </c>
      <c r="C8298" t="b">
        <v>0</v>
      </c>
      <c r="D8298" t="s">
        <v>559</v>
      </c>
      <c r="E8298" t="s">
        <v>561</v>
      </c>
      <c r="F8298" t="s">
        <v>104</v>
      </c>
      <c r="G8298">
        <v>7.2713466317893697E-3</v>
      </c>
      <c r="H8298">
        <v>4.9465029530346497E-4</v>
      </c>
      <c r="I8298">
        <v>14.699974306754299</v>
      </c>
      <c r="J8298" s="10">
        <v>6.6377644672421598E-49</v>
      </c>
    </row>
    <row r="8299" spans="1:10">
      <c r="A8299">
        <v>8298</v>
      </c>
      <c r="B8299" t="s">
        <v>205</v>
      </c>
      <c r="C8299" t="b">
        <v>0</v>
      </c>
      <c r="D8299" t="s">
        <v>559</v>
      </c>
      <c r="E8299" t="s">
        <v>561</v>
      </c>
      <c r="F8299" t="s">
        <v>106</v>
      </c>
      <c r="G8299">
        <v>0.13671964492621799</v>
      </c>
      <c r="H8299">
        <v>6.2185544942105703E-3</v>
      </c>
      <c r="I8299">
        <v>21.985759721733299</v>
      </c>
      <c r="J8299" s="10">
        <v>4.5519796767102498E-107</v>
      </c>
    </row>
    <row r="8300" spans="1:10">
      <c r="A8300">
        <v>8299</v>
      </c>
      <c r="B8300" t="s">
        <v>205</v>
      </c>
      <c r="C8300" t="b">
        <v>0</v>
      </c>
      <c r="D8300" t="s">
        <v>559</v>
      </c>
      <c r="E8300" t="s">
        <v>561</v>
      </c>
      <c r="F8300" t="s">
        <v>107</v>
      </c>
      <c r="G8300">
        <v>0.17795182148630001</v>
      </c>
      <c r="H8300">
        <v>6.1031604866183696E-3</v>
      </c>
      <c r="I8300">
        <v>29.157322976591001</v>
      </c>
      <c r="J8300" s="10">
        <v>1.0521636736885201E-186</v>
      </c>
    </row>
    <row r="8301" spans="1:10">
      <c r="A8301">
        <v>8300</v>
      </c>
      <c r="B8301" t="s">
        <v>205</v>
      </c>
      <c r="C8301" t="b">
        <v>0</v>
      </c>
      <c r="D8301" t="s">
        <v>559</v>
      </c>
      <c r="E8301" t="s">
        <v>561</v>
      </c>
      <c r="F8301" t="s">
        <v>108</v>
      </c>
      <c r="G8301">
        <v>0.176944657701296</v>
      </c>
      <c r="H8301">
        <v>6.9655999952021102E-3</v>
      </c>
      <c r="I8301">
        <v>25.402644111515901</v>
      </c>
      <c r="J8301" s="10">
        <v>3.0467071469207601E-142</v>
      </c>
    </row>
    <row r="8302" spans="1:10">
      <c r="A8302">
        <v>8301</v>
      </c>
      <c r="B8302" t="s">
        <v>205</v>
      </c>
      <c r="C8302" t="b">
        <v>0</v>
      </c>
      <c r="D8302" t="s">
        <v>559</v>
      </c>
      <c r="E8302" t="s">
        <v>561</v>
      </c>
      <c r="F8302" t="s">
        <v>109</v>
      </c>
      <c r="G8302">
        <v>0.106793560606929</v>
      </c>
      <c r="H8302">
        <v>7.6944230982690098E-3</v>
      </c>
      <c r="I8302">
        <v>13.8793460202305</v>
      </c>
      <c r="J8302" s="10">
        <v>8.6480015563733297E-44</v>
      </c>
    </row>
    <row r="8303" spans="1:10">
      <c r="A8303">
        <v>8302</v>
      </c>
      <c r="B8303" t="s">
        <v>205</v>
      </c>
      <c r="C8303" t="b">
        <v>0</v>
      </c>
      <c r="D8303" t="s">
        <v>559</v>
      </c>
      <c r="E8303" t="s">
        <v>561</v>
      </c>
      <c r="F8303" t="s">
        <v>110</v>
      </c>
      <c r="G8303">
        <v>3.1509390405393502E-2</v>
      </c>
      <c r="H8303">
        <v>4.4465414456285402E-3</v>
      </c>
      <c r="I8303">
        <v>7.0862693602846702</v>
      </c>
      <c r="J8303" s="10">
        <v>1.37997539029894E-12</v>
      </c>
    </row>
    <row r="8304" spans="1:10">
      <c r="A8304">
        <v>8303</v>
      </c>
      <c r="B8304" t="s">
        <v>205</v>
      </c>
      <c r="C8304" t="b">
        <v>0</v>
      </c>
      <c r="D8304" t="s">
        <v>559</v>
      </c>
      <c r="E8304" t="s">
        <v>561</v>
      </c>
      <c r="F8304" t="s">
        <v>111</v>
      </c>
      <c r="G8304">
        <v>2.16676622075654E-2</v>
      </c>
      <c r="H8304">
        <v>4.9002953847296299E-3</v>
      </c>
      <c r="I8304">
        <v>4.4217053272107698</v>
      </c>
      <c r="J8304" s="10">
        <v>9.7950254813110007E-6</v>
      </c>
    </row>
    <row r="8305" spans="1:10">
      <c r="A8305">
        <v>8304</v>
      </c>
      <c r="B8305" t="s">
        <v>205</v>
      </c>
      <c r="C8305" t="b">
        <v>0</v>
      </c>
      <c r="D8305" t="s">
        <v>559</v>
      </c>
      <c r="E8305" t="s">
        <v>561</v>
      </c>
      <c r="F8305" t="s">
        <v>200</v>
      </c>
      <c r="G8305">
        <v>2.0502552859573502E-3</v>
      </c>
      <c r="H8305">
        <v>5.2662049618787702E-3</v>
      </c>
      <c r="I8305">
        <v>0.38932310853808899</v>
      </c>
      <c r="J8305">
        <v>0.69703734770511305</v>
      </c>
    </row>
    <row r="8306" spans="1:10">
      <c r="A8306">
        <v>8305</v>
      </c>
      <c r="B8306" t="s">
        <v>205</v>
      </c>
      <c r="C8306" t="b">
        <v>0</v>
      </c>
      <c r="D8306" t="s">
        <v>559</v>
      </c>
      <c r="E8306" t="s">
        <v>561</v>
      </c>
      <c r="F8306" t="s">
        <v>201</v>
      </c>
      <c r="G8306">
        <v>-3.8728493732770098E-3</v>
      </c>
      <c r="H8306">
        <v>6.0015983498577802E-3</v>
      </c>
      <c r="I8306">
        <v>-0.64530299222186105</v>
      </c>
      <c r="J8306">
        <v>0.51873121782074405</v>
      </c>
    </row>
    <row r="8307" spans="1:10">
      <c r="A8307">
        <v>8306</v>
      </c>
      <c r="B8307" t="s">
        <v>205</v>
      </c>
      <c r="C8307" t="b">
        <v>0</v>
      </c>
      <c r="D8307" t="s">
        <v>559</v>
      </c>
      <c r="E8307" t="s">
        <v>561</v>
      </c>
      <c r="F8307" t="s">
        <v>202</v>
      </c>
      <c r="G8307">
        <v>1.56233670478046E-2</v>
      </c>
      <c r="H8307">
        <v>6.3836836041182097E-3</v>
      </c>
      <c r="I8307">
        <v>2.44739056893824</v>
      </c>
      <c r="J8307">
        <v>1.4389901028457301E-2</v>
      </c>
    </row>
    <row r="8308" spans="1:10">
      <c r="A8308">
        <v>8307</v>
      </c>
      <c r="B8308" t="s">
        <v>205</v>
      </c>
      <c r="C8308" t="b">
        <v>0</v>
      </c>
      <c r="D8308" t="s">
        <v>559</v>
      </c>
      <c r="E8308" t="s">
        <v>561</v>
      </c>
      <c r="F8308" t="s">
        <v>203</v>
      </c>
      <c r="G8308" t="s">
        <v>140</v>
      </c>
      <c r="H8308">
        <v>0</v>
      </c>
      <c r="I8308" t="s">
        <v>140</v>
      </c>
      <c r="J8308" t="s">
        <v>140</v>
      </c>
    </row>
    <row r="8309" spans="1:10">
      <c r="A8309">
        <v>8308</v>
      </c>
      <c r="B8309" t="s">
        <v>205</v>
      </c>
      <c r="C8309" t="b">
        <v>0</v>
      </c>
      <c r="D8309" t="s">
        <v>559</v>
      </c>
      <c r="E8309" t="s">
        <v>561</v>
      </c>
      <c r="F8309" t="s">
        <v>204</v>
      </c>
      <c r="G8309">
        <v>-1.49388577312537E-2</v>
      </c>
      <c r="H8309">
        <v>5.7963998816878996E-3</v>
      </c>
      <c r="I8309">
        <v>-2.5772648602883401</v>
      </c>
      <c r="J8309">
        <v>9.9589097479861506E-3</v>
      </c>
    </row>
    <row r="8310" spans="1:10">
      <c r="A8310">
        <v>8309</v>
      </c>
      <c r="B8310" t="s">
        <v>207</v>
      </c>
      <c r="C8310" t="b">
        <v>0</v>
      </c>
      <c r="D8310" t="s">
        <v>562</v>
      </c>
      <c r="E8310" t="s">
        <v>563</v>
      </c>
      <c r="F8310" t="s">
        <v>104</v>
      </c>
      <c r="G8310">
        <v>1.0433072826435E-2</v>
      </c>
      <c r="H8310">
        <v>3.8564285152819101E-4</v>
      </c>
      <c r="I8310">
        <v>27.0537176693196</v>
      </c>
      <c r="J8310" s="10">
        <v>4.1500868991963E-161</v>
      </c>
    </row>
    <row r="8311" spans="1:10">
      <c r="A8311">
        <v>8310</v>
      </c>
      <c r="B8311" t="s">
        <v>207</v>
      </c>
      <c r="C8311" t="b">
        <v>0</v>
      </c>
      <c r="D8311" t="s">
        <v>562</v>
      </c>
      <c r="E8311" t="s">
        <v>563</v>
      </c>
      <c r="F8311" t="s">
        <v>105</v>
      </c>
      <c r="G8311">
        <v>0.23636355419887101</v>
      </c>
      <c r="H8311">
        <v>3.0955924742302999E-3</v>
      </c>
      <c r="I8311">
        <v>76.354867821431199</v>
      </c>
      <c r="J8311">
        <v>0</v>
      </c>
    </row>
    <row r="8312" spans="1:10">
      <c r="A8312">
        <v>8311</v>
      </c>
      <c r="B8312" t="s">
        <v>207</v>
      </c>
      <c r="C8312" t="b">
        <v>0</v>
      </c>
      <c r="D8312" t="s">
        <v>562</v>
      </c>
      <c r="E8312" t="s">
        <v>563</v>
      </c>
      <c r="F8312" t="s">
        <v>107</v>
      </c>
      <c r="G8312">
        <v>4.30308171749487E-2</v>
      </c>
      <c r="H8312">
        <v>2.9242518070764999E-3</v>
      </c>
      <c r="I8312">
        <v>14.7151545126233</v>
      </c>
      <c r="J8312" s="10">
        <v>5.2369597504040796E-49</v>
      </c>
    </row>
    <row r="8313" spans="1:10">
      <c r="A8313">
        <v>8312</v>
      </c>
      <c r="B8313" t="s">
        <v>207</v>
      </c>
      <c r="C8313" t="b">
        <v>0</v>
      </c>
      <c r="D8313" t="s">
        <v>562</v>
      </c>
      <c r="E8313" t="s">
        <v>563</v>
      </c>
      <c r="F8313" t="s">
        <v>108</v>
      </c>
      <c r="G8313">
        <v>4.8382337576730099E-2</v>
      </c>
      <c r="H8313">
        <v>3.5840305636994901E-3</v>
      </c>
      <c r="I8313">
        <v>13.4994210336167</v>
      </c>
      <c r="J8313" s="10">
        <v>1.5943107732583799E-41</v>
      </c>
    </row>
    <row r="8314" spans="1:10">
      <c r="A8314">
        <v>8313</v>
      </c>
      <c r="B8314" t="s">
        <v>207</v>
      </c>
      <c r="C8314" t="b">
        <v>0</v>
      </c>
      <c r="D8314" t="s">
        <v>562</v>
      </c>
      <c r="E8314" t="s">
        <v>563</v>
      </c>
      <c r="F8314" t="s">
        <v>109</v>
      </c>
      <c r="G8314">
        <v>-6.1777785512519296E-3</v>
      </c>
      <c r="H8314">
        <v>4.43383506216406E-3</v>
      </c>
      <c r="I8314">
        <v>-1.3933261983445699</v>
      </c>
      <c r="J8314">
        <v>0.16352159580171499</v>
      </c>
    </row>
    <row r="8315" spans="1:10">
      <c r="A8315">
        <v>8314</v>
      </c>
      <c r="B8315" t="s">
        <v>207</v>
      </c>
      <c r="C8315" t="b">
        <v>0</v>
      </c>
      <c r="D8315" t="s">
        <v>562</v>
      </c>
      <c r="E8315" t="s">
        <v>563</v>
      </c>
      <c r="F8315" t="s">
        <v>110</v>
      </c>
      <c r="G8315">
        <v>1.5115977986237799E-3</v>
      </c>
      <c r="H8315">
        <v>4.01478675082057E-3</v>
      </c>
      <c r="I8315">
        <v>0.37650761857147902</v>
      </c>
      <c r="J8315">
        <v>0.70653966204071905</v>
      </c>
    </row>
    <row r="8316" spans="1:10">
      <c r="A8316">
        <v>8315</v>
      </c>
      <c r="B8316" t="s">
        <v>207</v>
      </c>
      <c r="C8316" t="b">
        <v>0</v>
      </c>
      <c r="D8316" t="s">
        <v>562</v>
      </c>
      <c r="E8316" t="s">
        <v>563</v>
      </c>
      <c r="F8316" t="s">
        <v>111</v>
      </c>
      <c r="G8316">
        <v>5.64001207498518E-4</v>
      </c>
      <c r="H8316">
        <v>4.5408681682502497E-3</v>
      </c>
      <c r="I8316">
        <v>0.12420558946018601</v>
      </c>
      <c r="J8316">
        <v>0.90115253094007397</v>
      </c>
    </row>
    <row r="8317" spans="1:10">
      <c r="A8317">
        <v>8316</v>
      </c>
      <c r="B8317" t="s">
        <v>207</v>
      </c>
      <c r="C8317" t="b">
        <v>0</v>
      </c>
      <c r="D8317" t="s">
        <v>562</v>
      </c>
      <c r="E8317" t="s">
        <v>563</v>
      </c>
      <c r="F8317" t="s">
        <v>200</v>
      </c>
      <c r="G8317">
        <v>-2.3614540865940902E-3</v>
      </c>
      <c r="H8317">
        <v>4.7266189850798997E-3</v>
      </c>
      <c r="I8317">
        <v>-0.499607455995139</v>
      </c>
      <c r="J8317">
        <v>0.61735165732939201</v>
      </c>
    </row>
    <row r="8318" spans="1:10">
      <c r="A8318">
        <v>8317</v>
      </c>
      <c r="B8318" t="s">
        <v>207</v>
      </c>
      <c r="C8318" t="b">
        <v>0</v>
      </c>
      <c r="D8318" t="s">
        <v>562</v>
      </c>
      <c r="E8318" t="s">
        <v>563</v>
      </c>
      <c r="F8318" t="s">
        <v>201</v>
      </c>
      <c r="G8318">
        <v>-4.6095122028050597E-3</v>
      </c>
      <c r="H8318">
        <v>5.3706452268168598E-3</v>
      </c>
      <c r="I8318">
        <v>-0.858279035038232</v>
      </c>
      <c r="J8318">
        <v>0.39073868473159001</v>
      </c>
    </row>
    <row r="8319" spans="1:10">
      <c r="A8319">
        <v>8318</v>
      </c>
      <c r="B8319" t="s">
        <v>207</v>
      </c>
      <c r="C8319" t="b">
        <v>0</v>
      </c>
      <c r="D8319" t="s">
        <v>562</v>
      </c>
      <c r="E8319" t="s">
        <v>563</v>
      </c>
      <c r="F8319" t="s">
        <v>202</v>
      </c>
      <c r="G8319">
        <v>5.0381280395158396E-3</v>
      </c>
      <c r="H8319">
        <v>5.9102393223922304E-3</v>
      </c>
      <c r="I8319">
        <v>0.85244061444818298</v>
      </c>
      <c r="J8319">
        <v>0.393969865730604</v>
      </c>
    </row>
    <row r="8320" spans="1:10">
      <c r="A8320">
        <v>8319</v>
      </c>
      <c r="B8320" t="s">
        <v>207</v>
      </c>
      <c r="C8320" t="b">
        <v>0</v>
      </c>
      <c r="D8320" t="s">
        <v>562</v>
      </c>
      <c r="E8320" t="s">
        <v>563</v>
      </c>
      <c r="F8320" t="s">
        <v>203</v>
      </c>
      <c r="G8320" t="s">
        <v>140</v>
      </c>
      <c r="H8320">
        <v>0</v>
      </c>
      <c r="I8320" t="s">
        <v>140</v>
      </c>
      <c r="J8320" t="s">
        <v>140</v>
      </c>
    </row>
    <row r="8321" spans="1:10">
      <c r="A8321">
        <v>8320</v>
      </c>
      <c r="B8321" t="s">
        <v>207</v>
      </c>
      <c r="C8321" t="b">
        <v>0</v>
      </c>
      <c r="D8321" t="s">
        <v>562</v>
      </c>
      <c r="E8321" t="s">
        <v>563</v>
      </c>
      <c r="F8321" t="s">
        <v>204</v>
      </c>
      <c r="G8321">
        <v>-1.3485628713373399E-3</v>
      </c>
      <c r="H8321">
        <v>4.8535352612703196E-3</v>
      </c>
      <c r="I8321">
        <v>-0.27785166867921002</v>
      </c>
      <c r="J8321">
        <v>0.78112630491738</v>
      </c>
    </row>
    <row r="8322" spans="1:10">
      <c r="A8322">
        <v>8321</v>
      </c>
      <c r="B8322" t="s">
        <v>210</v>
      </c>
      <c r="C8322" t="b">
        <v>0</v>
      </c>
      <c r="D8322" t="s">
        <v>564</v>
      </c>
      <c r="E8322" t="s">
        <v>565</v>
      </c>
      <c r="F8322" t="s">
        <v>104</v>
      </c>
      <c r="G8322">
        <v>8.1101356029232106E-3</v>
      </c>
      <c r="H8322">
        <v>1.1011724653289801E-3</v>
      </c>
      <c r="I8322">
        <v>7.3650003594126101</v>
      </c>
      <c r="J8322" s="10">
        <v>1.78672344920322E-13</v>
      </c>
    </row>
    <row r="8323" spans="1:10">
      <c r="A8323">
        <v>8322</v>
      </c>
      <c r="B8323" t="s">
        <v>210</v>
      </c>
      <c r="C8323" t="b">
        <v>0</v>
      </c>
      <c r="D8323" t="s">
        <v>564</v>
      </c>
      <c r="E8323" t="s">
        <v>565</v>
      </c>
      <c r="F8323" t="s">
        <v>105</v>
      </c>
      <c r="G8323">
        <v>0.283359475412019</v>
      </c>
      <c r="H8323">
        <v>7.9389801079416001E-3</v>
      </c>
      <c r="I8323">
        <v>35.692176017491903</v>
      </c>
      <c r="J8323" s="10">
        <v>4.8483225043699796E-277</v>
      </c>
    </row>
    <row r="8324" spans="1:10">
      <c r="A8324">
        <v>8323</v>
      </c>
      <c r="B8324" t="s">
        <v>210</v>
      </c>
      <c r="C8324" t="b">
        <v>0</v>
      </c>
      <c r="D8324" t="s">
        <v>564</v>
      </c>
      <c r="E8324" t="s">
        <v>565</v>
      </c>
      <c r="F8324" t="s">
        <v>110</v>
      </c>
      <c r="G8324">
        <v>-2.3460284058198898E-2</v>
      </c>
      <c r="H8324">
        <v>9.4124564602915701E-3</v>
      </c>
      <c r="I8324">
        <v>-2.4924719872193899</v>
      </c>
      <c r="J8324">
        <v>1.2687540366590901E-2</v>
      </c>
    </row>
    <row r="8325" spans="1:10">
      <c r="A8325">
        <v>8324</v>
      </c>
      <c r="B8325" t="s">
        <v>210</v>
      </c>
      <c r="C8325" t="b">
        <v>0</v>
      </c>
      <c r="D8325" t="s">
        <v>564</v>
      </c>
      <c r="E8325" t="s">
        <v>565</v>
      </c>
      <c r="F8325" t="s">
        <v>111</v>
      </c>
      <c r="G8325">
        <v>-1.30644528484259E-2</v>
      </c>
      <c r="H8325">
        <v>9.6006667495465506E-3</v>
      </c>
      <c r="I8325">
        <v>-1.36078599426888</v>
      </c>
      <c r="J8325">
        <v>0.17358478043174899</v>
      </c>
    </row>
    <row r="8326" spans="1:10">
      <c r="A8326">
        <v>8325</v>
      </c>
      <c r="B8326" t="s">
        <v>210</v>
      </c>
      <c r="C8326" t="b">
        <v>0</v>
      </c>
      <c r="D8326" t="s">
        <v>564</v>
      </c>
      <c r="E8326" t="s">
        <v>565</v>
      </c>
      <c r="F8326" t="s">
        <v>200</v>
      </c>
      <c r="G8326">
        <v>-5.1574403061112002E-2</v>
      </c>
      <c r="H8326">
        <v>1.30866808022946E-2</v>
      </c>
      <c r="I8326">
        <v>-3.94098426027699</v>
      </c>
      <c r="J8326" s="10">
        <v>8.1209982172070902E-5</v>
      </c>
    </row>
    <row r="8327" spans="1:10">
      <c r="A8327">
        <v>8326</v>
      </c>
      <c r="B8327" t="s">
        <v>210</v>
      </c>
      <c r="C8327" t="b">
        <v>0</v>
      </c>
      <c r="D8327" t="s">
        <v>564</v>
      </c>
      <c r="E8327" t="s">
        <v>565</v>
      </c>
      <c r="F8327" t="s">
        <v>201</v>
      </c>
      <c r="G8327">
        <v>-6.5872113743621896E-2</v>
      </c>
      <c r="H8327">
        <v>1.44410223114355E-2</v>
      </c>
      <c r="I8327">
        <v>-4.5614577917699899</v>
      </c>
      <c r="J8327" s="10">
        <v>5.0867441877384402E-6</v>
      </c>
    </row>
    <row r="8328" spans="1:10">
      <c r="A8328">
        <v>8327</v>
      </c>
      <c r="B8328" t="s">
        <v>210</v>
      </c>
      <c r="C8328" t="b">
        <v>0</v>
      </c>
      <c r="D8328" t="s">
        <v>564</v>
      </c>
      <c r="E8328" t="s">
        <v>565</v>
      </c>
      <c r="F8328" t="s">
        <v>202</v>
      </c>
      <c r="G8328">
        <v>-5.0479117722172499E-2</v>
      </c>
      <c r="H8328">
        <v>1.2500992937421501E-2</v>
      </c>
      <c r="I8328">
        <v>-4.0380086585813597</v>
      </c>
      <c r="J8328" s="10">
        <v>5.3952044610828101E-5</v>
      </c>
    </row>
    <row r="8329" spans="1:10">
      <c r="A8329">
        <v>8328</v>
      </c>
      <c r="B8329" t="s">
        <v>210</v>
      </c>
      <c r="C8329" t="b">
        <v>0</v>
      </c>
      <c r="D8329" t="s">
        <v>564</v>
      </c>
      <c r="E8329" t="s">
        <v>565</v>
      </c>
      <c r="F8329" t="s">
        <v>203</v>
      </c>
      <c r="G8329" t="s">
        <v>140</v>
      </c>
      <c r="H8329">
        <v>0</v>
      </c>
      <c r="I8329" t="s">
        <v>140</v>
      </c>
      <c r="J8329" t="s">
        <v>140</v>
      </c>
    </row>
    <row r="8330" spans="1:10">
      <c r="A8330">
        <v>8329</v>
      </c>
      <c r="B8330" t="s">
        <v>210</v>
      </c>
      <c r="C8330" t="b">
        <v>0</v>
      </c>
      <c r="D8330" t="s">
        <v>564</v>
      </c>
      <c r="E8330" t="s">
        <v>565</v>
      </c>
      <c r="F8330" t="s">
        <v>204</v>
      </c>
      <c r="G8330">
        <v>3.1274147087426402E-2</v>
      </c>
      <c r="H8330">
        <v>1.18379891445166E-2</v>
      </c>
      <c r="I8330">
        <v>2.64184623804227</v>
      </c>
      <c r="J8330">
        <v>8.2469918394967399E-3</v>
      </c>
    </row>
    <row r="8331" spans="1:10">
      <c r="A8331">
        <v>8330</v>
      </c>
      <c r="B8331" t="s">
        <v>144</v>
      </c>
      <c r="C8331" t="b">
        <v>0</v>
      </c>
      <c r="D8331" t="s">
        <v>566</v>
      </c>
      <c r="E8331" t="s">
        <v>567</v>
      </c>
      <c r="F8331" t="s">
        <v>104</v>
      </c>
      <c r="G8331">
        <v>-1.6201235618183901E-2</v>
      </c>
      <c r="H8331">
        <v>5.2898536981646699E-3</v>
      </c>
      <c r="I8331">
        <v>-3.06270013172669</v>
      </c>
      <c r="J8331">
        <v>2.1940155025004199E-3</v>
      </c>
    </row>
    <row r="8332" spans="1:10">
      <c r="A8332">
        <v>8331</v>
      </c>
      <c r="B8332" t="s">
        <v>144</v>
      </c>
      <c r="C8332" t="b">
        <v>0</v>
      </c>
      <c r="D8332" t="s">
        <v>566</v>
      </c>
      <c r="E8332" t="s">
        <v>567</v>
      </c>
      <c r="F8332" t="s">
        <v>32</v>
      </c>
      <c r="G8332">
        <v>0.35749115822147898</v>
      </c>
      <c r="H8332">
        <v>2.3523484205651E-2</v>
      </c>
      <c r="I8332">
        <v>15.197202722868701</v>
      </c>
      <c r="J8332" s="10">
        <v>4.1586757230743701E-52</v>
      </c>
    </row>
    <row r="8333" spans="1:10">
      <c r="A8333">
        <v>8332</v>
      </c>
      <c r="B8333" t="s">
        <v>144</v>
      </c>
      <c r="C8333" t="b">
        <v>0</v>
      </c>
      <c r="D8333" t="s">
        <v>566</v>
      </c>
      <c r="E8333" t="s">
        <v>567</v>
      </c>
      <c r="F8333" t="s">
        <v>105</v>
      </c>
      <c r="G8333">
        <v>0.73350389947154404</v>
      </c>
      <c r="H8333">
        <v>3.8934303496614399E-2</v>
      </c>
      <c r="I8333">
        <v>18.8395279636973</v>
      </c>
      <c r="J8333" s="10">
        <v>4.7436680020884699E-79</v>
      </c>
    </row>
    <row r="8334" spans="1:10">
      <c r="A8334">
        <v>8333</v>
      </c>
      <c r="B8334" t="s">
        <v>144</v>
      </c>
      <c r="C8334" t="b">
        <v>0</v>
      </c>
      <c r="D8334" t="s">
        <v>566</v>
      </c>
      <c r="E8334" t="s">
        <v>567</v>
      </c>
      <c r="F8334" t="s">
        <v>107</v>
      </c>
      <c r="G8334">
        <v>0.12688476693179099</v>
      </c>
      <c r="H8334">
        <v>4.4515394539581699E-2</v>
      </c>
      <c r="I8334">
        <v>2.85035701119011</v>
      </c>
      <c r="J8334">
        <v>4.3678120849578398E-3</v>
      </c>
    </row>
    <row r="8335" spans="1:10">
      <c r="A8335">
        <v>8334</v>
      </c>
      <c r="B8335" t="s">
        <v>144</v>
      </c>
      <c r="C8335" t="b">
        <v>0</v>
      </c>
      <c r="D8335" t="s">
        <v>566</v>
      </c>
      <c r="E8335" t="s">
        <v>567</v>
      </c>
      <c r="F8335" t="s">
        <v>108</v>
      </c>
      <c r="G8335">
        <v>0.72049243801111196</v>
      </c>
      <c r="H8335">
        <v>5.6526012882053098E-2</v>
      </c>
      <c r="I8335">
        <v>12.746210130095101</v>
      </c>
      <c r="J8335" s="10">
        <v>3.4728193537744199E-37</v>
      </c>
    </row>
    <row r="8336" spans="1:10">
      <c r="A8336">
        <v>8335</v>
      </c>
      <c r="B8336" t="s">
        <v>144</v>
      </c>
      <c r="C8336" t="b">
        <v>0</v>
      </c>
      <c r="D8336" t="s">
        <v>566</v>
      </c>
      <c r="E8336" t="s">
        <v>567</v>
      </c>
      <c r="F8336" t="s">
        <v>109</v>
      </c>
      <c r="G8336">
        <v>1.73830487985537</v>
      </c>
      <c r="H8336">
        <v>6.6978411552830797E-2</v>
      </c>
      <c r="I8336">
        <v>25.9532114834381</v>
      </c>
      <c r="J8336" s="10">
        <v>4.58153188182716E-148</v>
      </c>
    </row>
    <row r="8337" spans="1:10">
      <c r="A8337">
        <v>8336</v>
      </c>
      <c r="B8337" t="s">
        <v>144</v>
      </c>
      <c r="C8337" t="b">
        <v>0</v>
      </c>
      <c r="D8337" t="s">
        <v>566</v>
      </c>
      <c r="E8337" t="s">
        <v>567</v>
      </c>
      <c r="F8337" t="s">
        <v>110</v>
      </c>
      <c r="G8337">
        <v>-0.818720960824175</v>
      </c>
      <c r="H8337">
        <v>5.1794220981632298E-2</v>
      </c>
      <c r="I8337">
        <v>-15.807187468164001</v>
      </c>
      <c r="J8337" s="10">
        <v>3.1920356987191701E-56</v>
      </c>
    </row>
    <row r="8338" spans="1:10">
      <c r="A8338">
        <v>8337</v>
      </c>
      <c r="B8338" t="s">
        <v>144</v>
      </c>
      <c r="C8338" t="b">
        <v>0</v>
      </c>
      <c r="D8338" t="s">
        <v>566</v>
      </c>
      <c r="E8338" t="s">
        <v>567</v>
      </c>
      <c r="F8338" t="s">
        <v>111</v>
      </c>
      <c r="G8338">
        <v>-1.2439794021405</v>
      </c>
      <c r="H8338">
        <v>5.11413638058002E-2</v>
      </c>
      <c r="I8338">
        <v>-24.324329849009899</v>
      </c>
      <c r="J8338" s="10">
        <v>2.3602530565850402E-130</v>
      </c>
    </row>
    <row r="8339" spans="1:10">
      <c r="A8339">
        <v>8338</v>
      </c>
      <c r="B8339" t="s">
        <v>147</v>
      </c>
      <c r="C8339" t="b">
        <v>0</v>
      </c>
      <c r="D8339" t="s">
        <v>566</v>
      </c>
      <c r="E8339" t="s">
        <v>568</v>
      </c>
      <c r="F8339" t="s">
        <v>104</v>
      </c>
      <c r="G8339">
        <v>-1.32545693961663E-2</v>
      </c>
      <c r="H8339">
        <v>4.3161896120372202E-3</v>
      </c>
      <c r="I8339">
        <v>-3.0708959956720201</v>
      </c>
      <c r="J8339">
        <v>2.1346521813273901E-3</v>
      </c>
    </row>
    <row r="8340" spans="1:10">
      <c r="A8340">
        <v>8339</v>
      </c>
      <c r="B8340" t="s">
        <v>147</v>
      </c>
      <c r="C8340" t="b">
        <v>0</v>
      </c>
      <c r="D8340" t="s">
        <v>566</v>
      </c>
      <c r="E8340" t="s">
        <v>568</v>
      </c>
      <c r="F8340" t="s">
        <v>32</v>
      </c>
      <c r="G8340">
        <v>0.38477395408688803</v>
      </c>
      <c r="H8340">
        <v>2.0310417617581601E-2</v>
      </c>
      <c r="I8340">
        <v>18.944659894822198</v>
      </c>
      <c r="J8340" s="10">
        <v>6.3994493792785199E-80</v>
      </c>
    </row>
    <row r="8341" spans="1:10">
      <c r="A8341">
        <v>8340</v>
      </c>
      <c r="B8341" t="s">
        <v>147</v>
      </c>
      <c r="C8341" t="b">
        <v>0</v>
      </c>
      <c r="D8341" t="s">
        <v>566</v>
      </c>
      <c r="E8341" t="s">
        <v>568</v>
      </c>
      <c r="F8341" t="s">
        <v>105</v>
      </c>
      <c r="G8341">
        <v>1.2086719583243799</v>
      </c>
      <c r="H8341">
        <v>3.5291935046478803E-2</v>
      </c>
      <c r="I8341">
        <v>34.247823383234298</v>
      </c>
      <c r="J8341" s="10">
        <v>8.1646076791656897E-256</v>
      </c>
    </row>
    <row r="8342" spans="1:10">
      <c r="A8342">
        <v>8341</v>
      </c>
      <c r="B8342" t="s">
        <v>147</v>
      </c>
      <c r="C8342" t="b">
        <v>0</v>
      </c>
      <c r="D8342" t="s">
        <v>566</v>
      </c>
      <c r="E8342" t="s">
        <v>568</v>
      </c>
      <c r="F8342" t="s">
        <v>107</v>
      </c>
      <c r="G8342">
        <v>8.3667303107420807E-2</v>
      </c>
      <c r="H8342">
        <v>3.7429467769424601E-2</v>
      </c>
      <c r="I8342">
        <v>2.2353324290591901</v>
      </c>
      <c r="J8342">
        <v>2.53973662926734E-2</v>
      </c>
    </row>
    <row r="8343" spans="1:10">
      <c r="A8343">
        <v>8342</v>
      </c>
      <c r="B8343" t="s">
        <v>147</v>
      </c>
      <c r="C8343" t="b">
        <v>0</v>
      </c>
      <c r="D8343" t="s">
        <v>566</v>
      </c>
      <c r="E8343" t="s">
        <v>568</v>
      </c>
      <c r="F8343" t="s">
        <v>108</v>
      </c>
      <c r="G8343">
        <v>0.24461394921688501</v>
      </c>
      <c r="H8343">
        <v>4.2832764203369497E-2</v>
      </c>
      <c r="I8343">
        <v>5.7109073805150699</v>
      </c>
      <c r="J8343" s="10">
        <v>1.12640011545491E-8</v>
      </c>
    </row>
    <row r="8344" spans="1:10">
      <c r="A8344">
        <v>8343</v>
      </c>
      <c r="B8344" t="s">
        <v>147</v>
      </c>
      <c r="C8344" t="b">
        <v>0</v>
      </c>
      <c r="D8344" t="s">
        <v>566</v>
      </c>
      <c r="E8344" t="s">
        <v>568</v>
      </c>
      <c r="F8344" t="s">
        <v>109</v>
      </c>
      <c r="G8344">
        <v>0.53384764315062705</v>
      </c>
      <c r="H8344">
        <v>5.0298190145985702E-2</v>
      </c>
      <c r="I8344">
        <v>10.613655115645001</v>
      </c>
      <c r="J8344" s="10">
        <v>2.6449879891623201E-26</v>
      </c>
    </row>
    <row r="8345" spans="1:10">
      <c r="A8345">
        <v>8344</v>
      </c>
      <c r="B8345" t="s">
        <v>147</v>
      </c>
      <c r="C8345" t="b">
        <v>0</v>
      </c>
      <c r="D8345" t="s">
        <v>566</v>
      </c>
      <c r="E8345" t="s">
        <v>568</v>
      </c>
      <c r="F8345" t="s">
        <v>110</v>
      </c>
      <c r="G8345">
        <v>0.136068605528118</v>
      </c>
      <c r="H8345">
        <v>4.9486357755922597E-2</v>
      </c>
      <c r="I8345">
        <v>2.7496185150509098</v>
      </c>
      <c r="J8345">
        <v>5.9673618488351602E-3</v>
      </c>
    </row>
    <row r="8346" spans="1:10">
      <c r="A8346">
        <v>8345</v>
      </c>
      <c r="B8346" t="s">
        <v>147</v>
      </c>
      <c r="C8346" t="b">
        <v>0</v>
      </c>
      <c r="D8346" t="s">
        <v>566</v>
      </c>
      <c r="E8346" t="s">
        <v>568</v>
      </c>
      <c r="F8346" t="s">
        <v>111</v>
      </c>
      <c r="G8346">
        <v>0.15492512675213299</v>
      </c>
      <c r="H8346">
        <v>4.5238382469495499E-2</v>
      </c>
      <c r="I8346">
        <v>3.4246389524780199</v>
      </c>
      <c r="J8346">
        <v>6.1582290393761001E-4</v>
      </c>
    </row>
    <row r="8347" spans="1:10">
      <c r="A8347">
        <v>8346</v>
      </c>
      <c r="B8347" t="s">
        <v>150</v>
      </c>
      <c r="C8347" t="b">
        <v>0</v>
      </c>
      <c r="D8347" t="s">
        <v>569</v>
      </c>
      <c r="E8347" t="s">
        <v>570</v>
      </c>
      <c r="F8347" t="s">
        <v>104</v>
      </c>
      <c r="G8347">
        <v>-3.3049342543711502E-2</v>
      </c>
      <c r="H8347">
        <v>1.20968053903177E-2</v>
      </c>
      <c r="I8347">
        <v>-2.7320719377831999</v>
      </c>
      <c r="J8347">
        <v>6.2997136349923497E-3</v>
      </c>
    </row>
    <row r="8348" spans="1:10">
      <c r="A8348">
        <v>8347</v>
      </c>
      <c r="B8348" t="s">
        <v>150</v>
      </c>
      <c r="C8348" t="b">
        <v>0</v>
      </c>
      <c r="D8348" t="s">
        <v>569</v>
      </c>
      <c r="E8348" t="s">
        <v>570</v>
      </c>
      <c r="F8348" t="s">
        <v>32</v>
      </c>
      <c r="G8348">
        <v>0.59404255088305602</v>
      </c>
      <c r="H8348">
        <v>4.7117185727827401E-2</v>
      </c>
      <c r="I8348">
        <v>12.607768093674901</v>
      </c>
      <c r="J8348" s="10">
        <v>2.69875045169194E-36</v>
      </c>
    </row>
    <row r="8349" spans="1:10">
      <c r="A8349">
        <v>8348</v>
      </c>
      <c r="B8349" t="s">
        <v>150</v>
      </c>
      <c r="C8349" t="b">
        <v>0</v>
      </c>
      <c r="D8349" t="s">
        <v>569</v>
      </c>
      <c r="E8349" t="s">
        <v>570</v>
      </c>
      <c r="F8349" t="s">
        <v>105</v>
      </c>
      <c r="G8349">
        <v>1.10314386503587</v>
      </c>
      <c r="H8349">
        <v>8.1119622467645799E-2</v>
      </c>
      <c r="I8349">
        <v>13.5989768132347</v>
      </c>
      <c r="J8349" s="10">
        <v>6.4601678797784496E-42</v>
      </c>
    </row>
    <row r="8350" spans="1:10">
      <c r="A8350">
        <v>8349</v>
      </c>
      <c r="B8350" t="s">
        <v>150</v>
      </c>
      <c r="C8350" t="b">
        <v>0</v>
      </c>
      <c r="D8350" t="s">
        <v>569</v>
      </c>
      <c r="E8350" t="s">
        <v>570</v>
      </c>
      <c r="F8350" t="s">
        <v>110</v>
      </c>
      <c r="G8350">
        <v>-8.24376184804652E-2</v>
      </c>
      <c r="H8350">
        <v>9.6830633237100602E-2</v>
      </c>
      <c r="I8350">
        <v>-0.85135886985895803</v>
      </c>
      <c r="J8350">
        <v>0.39458105703862401</v>
      </c>
    </row>
    <row r="8351" spans="1:10">
      <c r="A8351">
        <v>8350</v>
      </c>
      <c r="B8351" t="s">
        <v>150</v>
      </c>
      <c r="C8351" t="b">
        <v>0</v>
      </c>
      <c r="D8351" t="s">
        <v>569</v>
      </c>
      <c r="E8351" t="s">
        <v>570</v>
      </c>
      <c r="F8351" t="s">
        <v>111</v>
      </c>
      <c r="G8351">
        <v>9.6453786364532196E-2</v>
      </c>
      <c r="H8351">
        <v>9.3235642688473702E-2</v>
      </c>
      <c r="I8351">
        <v>1.03451623846056</v>
      </c>
      <c r="J8351">
        <v>0.30090841860433098</v>
      </c>
    </row>
    <row r="8352" spans="1:10">
      <c r="A8352">
        <v>8351</v>
      </c>
      <c r="B8352" t="s">
        <v>153</v>
      </c>
      <c r="C8352" t="b">
        <v>0</v>
      </c>
      <c r="D8352" t="s">
        <v>569</v>
      </c>
      <c r="E8352" t="s">
        <v>571</v>
      </c>
      <c r="F8352" t="s">
        <v>104</v>
      </c>
      <c r="G8352">
        <v>-3.5548168606221002E-2</v>
      </c>
      <c r="H8352">
        <v>1.5647286712045801E-2</v>
      </c>
      <c r="I8352">
        <v>-2.2718423494377999</v>
      </c>
      <c r="J8352">
        <v>2.3111017897629101E-2</v>
      </c>
    </row>
    <row r="8353" spans="1:10">
      <c r="A8353">
        <v>8352</v>
      </c>
      <c r="B8353" t="s">
        <v>153</v>
      </c>
      <c r="C8353" t="b">
        <v>0</v>
      </c>
      <c r="D8353" t="s">
        <v>569</v>
      </c>
      <c r="E8353" t="s">
        <v>571</v>
      </c>
      <c r="F8353" t="s">
        <v>32</v>
      </c>
      <c r="G8353">
        <v>-0.30652995582035403</v>
      </c>
      <c r="H8353">
        <v>6.6899171195091298E-2</v>
      </c>
      <c r="I8353">
        <v>-4.5819694077591997</v>
      </c>
      <c r="J8353" s="10">
        <v>4.6456371067459596E-6</v>
      </c>
    </row>
    <row r="8354" spans="1:10">
      <c r="A8354">
        <v>8353</v>
      </c>
      <c r="B8354" t="s">
        <v>153</v>
      </c>
      <c r="C8354" t="b">
        <v>0</v>
      </c>
      <c r="D8354" t="s">
        <v>569</v>
      </c>
      <c r="E8354" t="s">
        <v>571</v>
      </c>
      <c r="F8354" t="s">
        <v>105</v>
      </c>
      <c r="G8354">
        <v>0.72596610467957101</v>
      </c>
      <c r="H8354">
        <v>0.10076167696416</v>
      </c>
      <c r="I8354">
        <v>7.2047838677574596</v>
      </c>
      <c r="J8354" s="10">
        <v>6.1082380255359499E-13</v>
      </c>
    </row>
    <row r="8355" spans="1:10">
      <c r="A8355">
        <v>8354</v>
      </c>
      <c r="B8355" t="s">
        <v>153</v>
      </c>
      <c r="C8355" t="b">
        <v>0</v>
      </c>
      <c r="D8355" t="s">
        <v>569</v>
      </c>
      <c r="E8355" t="s">
        <v>571</v>
      </c>
      <c r="F8355" t="s">
        <v>110</v>
      </c>
      <c r="G8355">
        <v>-0.61346079135120202</v>
      </c>
      <c r="H8355">
        <v>0.12954453850748299</v>
      </c>
      <c r="I8355">
        <v>-4.73552029610084</v>
      </c>
      <c r="J8355" s="10">
        <v>2.20619206211918E-6</v>
      </c>
    </row>
    <row r="8356" spans="1:10">
      <c r="A8356">
        <v>8355</v>
      </c>
      <c r="B8356" t="s">
        <v>153</v>
      </c>
      <c r="C8356" t="b">
        <v>0</v>
      </c>
      <c r="D8356" t="s">
        <v>569</v>
      </c>
      <c r="E8356" t="s">
        <v>571</v>
      </c>
      <c r="F8356" t="s">
        <v>111</v>
      </c>
      <c r="G8356">
        <v>-0.81290219879174797</v>
      </c>
      <c r="H8356">
        <v>0.135889078406009</v>
      </c>
      <c r="I8356">
        <v>-5.9821010512924602</v>
      </c>
      <c r="J8356" s="10">
        <v>2.25605589604026E-9</v>
      </c>
    </row>
    <row r="8357" spans="1:10">
      <c r="A8357">
        <v>8356</v>
      </c>
      <c r="B8357" t="s">
        <v>155</v>
      </c>
      <c r="C8357" t="b">
        <v>0</v>
      </c>
      <c r="D8357" t="s">
        <v>566</v>
      </c>
      <c r="E8357" t="s">
        <v>572</v>
      </c>
      <c r="F8357" t="s">
        <v>104</v>
      </c>
      <c r="G8357">
        <v>-2.2192938410146398E-2</v>
      </c>
      <c r="H8357">
        <v>4.4906704413031698E-3</v>
      </c>
      <c r="I8357">
        <v>-4.9420100406446599</v>
      </c>
      <c r="J8357" s="10">
        <v>7.74265057158923E-7</v>
      </c>
    </row>
    <row r="8358" spans="1:10">
      <c r="A8358">
        <v>8357</v>
      </c>
      <c r="B8358" t="s">
        <v>155</v>
      </c>
      <c r="C8358" t="b">
        <v>0</v>
      </c>
      <c r="D8358" t="s">
        <v>566</v>
      </c>
      <c r="E8358" t="s">
        <v>572</v>
      </c>
      <c r="F8358" t="s">
        <v>32</v>
      </c>
      <c r="G8358">
        <v>0.37690672765312899</v>
      </c>
      <c r="H8358">
        <v>1.93918534471577E-2</v>
      </c>
      <c r="I8358">
        <v>19.436343652255299</v>
      </c>
      <c r="J8358" s="10">
        <v>5.1452301261023002E-84</v>
      </c>
    </row>
    <row r="8359" spans="1:10">
      <c r="A8359">
        <v>8358</v>
      </c>
      <c r="B8359" t="s">
        <v>155</v>
      </c>
      <c r="C8359" t="b">
        <v>0</v>
      </c>
      <c r="D8359" t="s">
        <v>566</v>
      </c>
      <c r="E8359" t="s">
        <v>572</v>
      </c>
      <c r="F8359" t="s">
        <v>105</v>
      </c>
      <c r="G8359">
        <v>1.11872261741003</v>
      </c>
      <c r="H8359">
        <v>3.7877679836903301E-2</v>
      </c>
      <c r="I8359">
        <v>29.5351410706017</v>
      </c>
      <c r="J8359" s="10">
        <v>5.0589074694610802E-191</v>
      </c>
    </row>
    <row r="8360" spans="1:10">
      <c r="A8360">
        <v>8359</v>
      </c>
      <c r="B8360" t="s">
        <v>155</v>
      </c>
      <c r="C8360" t="b">
        <v>0</v>
      </c>
      <c r="D8360" t="s">
        <v>566</v>
      </c>
      <c r="E8360" t="s">
        <v>572</v>
      </c>
      <c r="F8360" t="s">
        <v>107</v>
      </c>
      <c r="G8360">
        <v>0.110885802299481</v>
      </c>
      <c r="H8360">
        <v>3.7304685794606302E-2</v>
      </c>
      <c r="I8360">
        <v>2.9724363022382998</v>
      </c>
      <c r="J8360">
        <v>2.9550590687936998E-3</v>
      </c>
    </row>
    <row r="8361" spans="1:10">
      <c r="A8361">
        <v>8360</v>
      </c>
      <c r="B8361" t="s">
        <v>155</v>
      </c>
      <c r="C8361" t="b">
        <v>0</v>
      </c>
      <c r="D8361" t="s">
        <v>566</v>
      </c>
      <c r="E8361" t="s">
        <v>572</v>
      </c>
      <c r="F8361" t="s">
        <v>108</v>
      </c>
      <c r="G8361">
        <v>0.32053461389231802</v>
      </c>
      <c r="H8361">
        <v>4.7330519393007302E-2</v>
      </c>
      <c r="I8361">
        <v>6.7722606471053099</v>
      </c>
      <c r="J8361" s="10">
        <v>1.2737396783961899E-11</v>
      </c>
    </row>
    <row r="8362" spans="1:10">
      <c r="A8362">
        <v>8361</v>
      </c>
      <c r="B8362" t="s">
        <v>155</v>
      </c>
      <c r="C8362" t="b">
        <v>0</v>
      </c>
      <c r="D8362" t="s">
        <v>566</v>
      </c>
      <c r="E8362" t="s">
        <v>572</v>
      </c>
      <c r="F8362" t="s">
        <v>109</v>
      </c>
      <c r="G8362">
        <v>0.61389350811839405</v>
      </c>
      <c r="H8362">
        <v>5.3592062983803403E-2</v>
      </c>
      <c r="I8362">
        <v>11.454933322942299</v>
      </c>
      <c r="J8362" s="10">
        <v>2.3047732787151601E-30</v>
      </c>
    </row>
    <row r="8363" spans="1:10">
      <c r="A8363">
        <v>8362</v>
      </c>
      <c r="B8363" t="s">
        <v>155</v>
      </c>
      <c r="C8363" t="b">
        <v>0</v>
      </c>
      <c r="D8363" t="s">
        <v>566</v>
      </c>
      <c r="E8363" t="s">
        <v>572</v>
      </c>
      <c r="F8363" t="s">
        <v>110</v>
      </c>
      <c r="G8363">
        <v>7.4699862002313405E-2</v>
      </c>
      <c r="H8363">
        <v>5.21627080975774E-2</v>
      </c>
      <c r="I8363">
        <v>1.4320549052510301</v>
      </c>
      <c r="J8363">
        <v>0.152130747897082</v>
      </c>
    </row>
    <row r="8364" spans="1:10">
      <c r="A8364">
        <v>8363</v>
      </c>
      <c r="B8364" t="s">
        <v>155</v>
      </c>
      <c r="C8364" t="b">
        <v>0</v>
      </c>
      <c r="D8364" t="s">
        <v>566</v>
      </c>
      <c r="E8364" t="s">
        <v>572</v>
      </c>
      <c r="F8364" t="s">
        <v>111</v>
      </c>
      <c r="G8364">
        <v>0.16427069383279999</v>
      </c>
      <c r="H8364">
        <v>5.4998285491009699E-2</v>
      </c>
      <c r="I8364">
        <v>2.98683299608772</v>
      </c>
      <c r="J8364">
        <v>2.81941341324759E-3</v>
      </c>
    </row>
    <row r="8365" spans="1:10">
      <c r="A8365">
        <v>8364</v>
      </c>
      <c r="B8365" t="s">
        <v>157</v>
      </c>
      <c r="C8365" t="b">
        <v>0</v>
      </c>
      <c r="D8365" t="s">
        <v>569</v>
      </c>
      <c r="E8365" t="s">
        <v>573</v>
      </c>
      <c r="F8365" t="s">
        <v>104</v>
      </c>
      <c r="G8365">
        <v>-1.14930598940137E-2</v>
      </c>
      <c r="H8365">
        <v>1.0997933762344101E-2</v>
      </c>
      <c r="I8365">
        <v>-1.04501992304817</v>
      </c>
      <c r="J8365">
        <v>0.296029420924178</v>
      </c>
    </row>
    <row r="8366" spans="1:10">
      <c r="A8366">
        <v>8365</v>
      </c>
      <c r="B8366" t="s">
        <v>157</v>
      </c>
      <c r="C8366" t="b">
        <v>0</v>
      </c>
      <c r="D8366" t="s">
        <v>569</v>
      </c>
      <c r="E8366" t="s">
        <v>573</v>
      </c>
      <c r="F8366" t="s">
        <v>32</v>
      </c>
      <c r="G8366">
        <v>0.46718022513903201</v>
      </c>
      <c r="H8366">
        <v>4.4445560160933498E-2</v>
      </c>
      <c r="I8366">
        <v>10.511291194157799</v>
      </c>
      <c r="J8366" s="10">
        <v>9.28338551920047E-26</v>
      </c>
    </row>
    <row r="8367" spans="1:10">
      <c r="A8367">
        <v>8366</v>
      </c>
      <c r="B8367" t="s">
        <v>157</v>
      </c>
      <c r="C8367" t="b">
        <v>0</v>
      </c>
      <c r="D8367" t="s">
        <v>569</v>
      </c>
      <c r="E8367" t="s">
        <v>573</v>
      </c>
      <c r="F8367" t="s">
        <v>105</v>
      </c>
      <c r="G8367">
        <v>0.97808552863907905</v>
      </c>
      <c r="H8367">
        <v>8.4501366450698098E-2</v>
      </c>
      <c r="I8367">
        <v>11.5747894941999</v>
      </c>
      <c r="J8367" s="10">
        <v>7.3234762550301103E-31</v>
      </c>
    </row>
    <row r="8368" spans="1:10">
      <c r="A8368">
        <v>8367</v>
      </c>
      <c r="B8368" t="s">
        <v>157</v>
      </c>
      <c r="C8368" t="b">
        <v>0</v>
      </c>
      <c r="D8368" t="s">
        <v>569</v>
      </c>
      <c r="E8368" t="s">
        <v>573</v>
      </c>
      <c r="F8368" t="s">
        <v>110</v>
      </c>
      <c r="G8368">
        <v>0.26088206948127302</v>
      </c>
      <c r="H8368">
        <v>0.112335947051718</v>
      </c>
      <c r="I8368">
        <v>2.3223382748637702</v>
      </c>
      <c r="J8368">
        <v>2.0227109764763999E-2</v>
      </c>
    </row>
    <row r="8369" spans="1:10">
      <c r="A8369">
        <v>8368</v>
      </c>
      <c r="B8369" t="s">
        <v>157</v>
      </c>
      <c r="C8369" t="b">
        <v>0</v>
      </c>
      <c r="D8369" t="s">
        <v>569</v>
      </c>
      <c r="E8369" t="s">
        <v>573</v>
      </c>
      <c r="F8369" t="s">
        <v>111</v>
      </c>
      <c r="G8369">
        <v>0.175002307864218</v>
      </c>
      <c r="H8369">
        <v>9.8254612696640001E-2</v>
      </c>
      <c r="I8369">
        <v>1.7811103525952099</v>
      </c>
      <c r="J8369">
        <v>7.4913236372151804E-2</v>
      </c>
    </row>
    <row r="8370" spans="1:10">
      <c r="A8370">
        <v>8369</v>
      </c>
      <c r="B8370" t="s">
        <v>159</v>
      </c>
      <c r="C8370" t="b">
        <v>0</v>
      </c>
      <c r="D8370" t="s">
        <v>566</v>
      </c>
      <c r="E8370" t="s">
        <v>574</v>
      </c>
      <c r="F8370" t="s">
        <v>104</v>
      </c>
      <c r="G8370">
        <v>-1.6015117504103699E-2</v>
      </c>
      <c r="H8370">
        <v>4.3564319721305002E-3</v>
      </c>
      <c r="I8370">
        <v>-3.6762005252366201</v>
      </c>
      <c r="J8370">
        <v>2.3683152267340299E-4</v>
      </c>
    </row>
    <row r="8371" spans="1:10">
      <c r="A8371">
        <v>8370</v>
      </c>
      <c r="B8371" t="s">
        <v>159</v>
      </c>
      <c r="C8371" t="b">
        <v>0</v>
      </c>
      <c r="D8371" t="s">
        <v>566</v>
      </c>
      <c r="E8371" t="s">
        <v>574</v>
      </c>
      <c r="F8371" t="s">
        <v>32</v>
      </c>
      <c r="G8371">
        <v>1.0822114493222299</v>
      </c>
      <c r="H8371">
        <v>2.0153022475465399E-2</v>
      </c>
      <c r="I8371">
        <v>53.6997093433367</v>
      </c>
      <c r="J8371">
        <v>0</v>
      </c>
    </row>
    <row r="8372" spans="1:10">
      <c r="A8372">
        <v>8371</v>
      </c>
      <c r="B8372" t="s">
        <v>159</v>
      </c>
      <c r="C8372" t="b">
        <v>0</v>
      </c>
      <c r="D8372" t="s">
        <v>566</v>
      </c>
      <c r="E8372" t="s">
        <v>574</v>
      </c>
      <c r="F8372" t="s">
        <v>105</v>
      </c>
      <c r="G8372">
        <v>1.1803190239240799</v>
      </c>
      <c r="H8372">
        <v>3.0902668484971401E-2</v>
      </c>
      <c r="I8372">
        <v>38.194728215723202</v>
      </c>
      <c r="J8372" t="s">
        <v>575</v>
      </c>
    </row>
    <row r="8373" spans="1:10">
      <c r="A8373">
        <v>8372</v>
      </c>
      <c r="B8373" t="s">
        <v>159</v>
      </c>
      <c r="C8373" t="b">
        <v>0</v>
      </c>
      <c r="D8373" t="s">
        <v>566</v>
      </c>
      <c r="E8373" t="s">
        <v>574</v>
      </c>
      <c r="F8373" t="s">
        <v>107</v>
      </c>
      <c r="G8373">
        <v>0.19524160916369099</v>
      </c>
      <c r="H8373">
        <v>3.8632851409180602E-2</v>
      </c>
      <c r="I8373">
        <v>5.0537716487914803</v>
      </c>
      <c r="J8373" s="10">
        <v>4.3377278915564998E-7</v>
      </c>
    </row>
    <row r="8374" spans="1:10">
      <c r="A8374">
        <v>8373</v>
      </c>
      <c r="B8374" t="s">
        <v>159</v>
      </c>
      <c r="C8374" t="b">
        <v>0</v>
      </c>
      <c r="D8374" t="s">
        <v>566</v>
      </c>
      <c r="E8374" t="s">
        <v>574</v>
      </c>
      <c r="F8374" t="s">
        <v>108</v>
      </c>
      <c r="G8374">
        <v>0.67228720559309396</v>
      </c>
      <c r="H8374">
        <v>4.55453941385685E-2</v>
      </c>
      <c r="I8374">
        <v>14.7608165064443</v>
      </c>
      <c r="J8374" s="10">
        <v>2.8815022293382801E-49</v>
      </c>
    </row>
    <row r="8375" spans="1:10">
      <c r="A8375">
        <v>8374</v>
      </c>
      <c r="B8375" t="s">
        <v>159</v>
      </c>
      <c r="C8375" t="b">
        <v>0</v>
      </c>
      <c r="D8375" t="s">
        <v>566</v>
      </c>
      <c r="E8375" t="s">
        <v>574</v>
      </c>
      <c r="F8375" t="s">
        <v>109</v>
      </c>
      <c r="G8375">
        <v>1.34732049764332</v>
      </c>
      <c r="H8375">
        <v>5.6918332794785802E-2</v>
      </c>
      <c r="I8375">
        <v>23.671116694527399</v>
      </c>
      <c r="J8375" s="10">
        <v>1.3332543470825999E-123</v>
      </c>
    </row>
    <row r="8376" spans="1:10">
      <c r="A8376">
        <v>8375</v>
      </c>
      <c r="B8376" t="s">
        <v>159</v>
      </c>
      <c r="C8376" t="b">
        <v>0</v>
      </c>
      <c r="D8376" t="s">
        <v>566</v>
      </c>
      <c r="E8376" t="s">
        <v>574</v>
      </c>
      <c r="F8376" t="s">
        <v>110</v>
      </c>
      <c r="G8376">
        <v>-0.43935204584260701</v>
      </c>
      <c r="H8376">
        <v>4.5997556277873802E-2</v>
      </c>
      <c r="I8376">
        <v>-9.5516388563874308</v>
      </c>
      <c r="J8376" s="10">
        <v>1.29828774232405E-21</v>
      </c>
    </row>
    <row r="8377" spans="1:10">
      <c r="A8377">
        <v>8376</v>
      </c>
      <c r="B8377" t="s">
        <v>159</v>
      </c>
      <c r="C8377" t="b">
        <v>0</v>
      </c>
      <c r="D8377" t="s">
        <v>566</v>
      </c>
      <c r="E8377" t="s">
        <v>574</v>
      </c>
      <c r="F8377" t="s">
        <v>111</v>
      </c>
      <c r="G8377">
        <v>-0.50827045598352005</v>
      </c>
      <c r="H8377">
        <v>4.8211638939368799E-2</v>
      </c>
      <c r="I8377">
        <v>-10.5424844947238</v>
      </c>
      <c r="J8377" s="10">
        <v>5.6412808283915097E-26</v>
      </c>
    </row>
    <row r="8378" spans="1:10">
      <c r="A8378">
        <v>8377</v>
      </c>
      <c r="B8378" t="s">
        <v>161</v>
      </c>
      <c r="C8378" t="b">
        <v>0</v>
      </c>
      <c r="D8378" t="s">
        <v>569</v>
      </c>
      <c r="E8378" t="s">
        <v>576</v>
      </c>
      <c r="F8378" t="s">
        <v>104</v>
      </c>
      <c r="G8378">
        <v>-2.2708509066788899E-2</v>
      </c>
      <c r="H8378">
        <v>1.5635846572100601E-2</v>
      </c>
      <c r="I8378">
        <v>-1.4523363965024001</v>
      </c>
      <c r="J8378">
        <v>0.14643921724318901</v>
      </c>
    </row>
    <row r="8379" spans="1:10">
      <c r="A8379">
        <v>8378</v>
      </c>
      <c r="B8379" t="s">
        <v>161</v>
      </c>
      <c r="C8379" t="b">
        <v>0</v>
      </c>
      <c r="D8379" t="s">
        <v>569</v>
      </c>
      <c r="E8379" t="s">
        <v>576</v>
      </c>
      <c r="F8379" t="s">
        <v>32</v>
      </c>
      <c r="G8379">
        <v>0.83099606675781201</v>
      </c>
      <c r="H8379">
        <v>6.6587100275572395E-2</v>
      </c>
      <c r="I8379">
        <v>12.479835633609399</v>
      </c>
      <c r="J8379" s="10">
        <v>1.7580933036651999E-35</v>
      </c>
    </row>
    <row r="8380" spans="1:10">
      <c r="A8380">
        <v>8379</v>
      </c>
      <c r="B8380" t="s">
        <v>161</v>
      </c>
      <c r="C8380" t="b">
        <v>0</v>
      </c>
      <c r="D8380" t="s">
        <v>569</v>
      </c>
      <c r="E8380" t="s">
        <v>576</v>
      </c>
      <c r="F8380" t="s">
        <v>105</v>
      </c>
      <c r="G8380">
        <v>1.0100127006914801</v>
      </c>
      <c r="H8380">
        <v>0.114890449568255</v>
      </c>
      <c r="I8380">
        <v>8.7910936416993994</v>
      </c>
      <c r="J8380" s="10">
        <v>1.7228303450887799E-18</v>
      </c>
    </row>
    <row r="8381" spans="1:10">
      <c r="A8381">
        <v>8380</v>
      </c>
      <c r="B8381" t="s">
        <v>161</v>
      </c>
      <c r="C8381" t="b">
        <v>0</v>
      </c>
      <c r="D8381" t="s">
        <v>569</v>
      </c>
      <c r="E8381" t="s">
        <v>576</v>
      </c>
      <c r="F8381" t="s">
        <v>110</v>
      </c>
      <c r="G8381">
        <v>-0.242369922477432</v>
      </c>
      <c r="H8381">
        <v>0.131109538374688</v>
      </c>
      <c r="I8381">
        <v>-1.8486063293486801</v>
      </c>
      <c r="J8381">
        <v>6.4543944241554796E-2</v>
      </c>
    </row>
    <row r="8382" spans="1:10">
      <c r="A8382">
        <v>8381</v>
      </c>
      <c r="B8382" t="s">
        <v>161</v>
      </c>
      <c r="C8382" t="b">
        <v>0</v>
      </c>
      <c r="D8382" t="s">
        <v>569</v>
      </c>
      <c r="E8382" t="s">
        <v>576</v>
      </c>
      <c r="F8382" t="s">
        <v>111</v>
      </c>
      <c r="G8382">
        <v>-0.351119389288786</v>
      </c>
      <c r="H8382">
        <v>0.12599234757751199</v>
      </c>
      <c r="I8382">
        <v>-2.7868310737902</v>
      </c>
      <c r="J8382">
        <v>5.3325777624817503E-3</v>
      </c>
    </row>
    <row r="8383" spans="1:10">
      <c r="A8383">
        <v>8382</v>
      </c>
      <c r="B8383" t="s">
        <v>163</v>
      </c>
      <c r="C8383" t="b">
        <v>0</v>
      </c>
      <c r="D8383" t="s">
        <v>566</v>
      </c>
      <c r="E8383" t="s">
        <v>577</v>
      </c>
      <c r="F8383" t="s">
        <v>104</v>
      </c>
      <c r="G8383">
        <v>-1.3599255562148201E-2</v>
      </c>
      <c r="H8383">
        <v>5.1614635567133402E-3</v>
      </c>
      <c r="I8383">
        <v>-2.63476733153722</v>
      </c>
      <c r="J8383">
        <v>8.4205744425405304E-3</v>
      </c>
    </row>
    <row r="8384" spans="1:10">
      <c r="A8384">
        <v>8383</v>
      </c>
      <c r="B8384" t="s">
        <v>163</v>
      </c>
      <c r="C8384" t="b">
        <v>0</v>
      </c>
      <c r="D8384" t="s">
        <v>566</v>
      </c>
      <c r="E8384" t="s">
        <v>577</v>
      </c>
      <c r="F8384" t="s">
        <v>32</v>
      </c>
      <c r="G8384">
        <v>0.76242200568362595</v>
      </c>
      <c r="H8384">
        <v>2.2382659234401501E-2</v>
      </c>
      <c r="I8384">
        <v>34.063066309467096</v>
      </c>
      <c r="J8384" s="10">
        <v>4.19353856356739E-253</v>
      </c>
    </row>
    <row r="8385" spans="1:10">
      <c r="A8385">
        <v>8384</v>
      </c>
      <c r="B8385" t="s">
        <v>163</v>
      </c>
      <c r="C8385" t="b">
        <v>0</v>
      </c>
      <c r="D8385" t="s">
        <v>566</v>
      </c>
      <c r="E8385" t="s">
        <v>577</v>
      </c>
      <c r="F8385" t="s">
        <v>105</v>
      </c>
      <c r="G8385">
        <v>0.93757322000476895</v>
      </c>
      <c r="H8385">
        <v>3.2920909017131302E-2</v>
      </c>
      <c r="I8385">
        <v>28.4795665732339</v>
      </c>
      <c r="J8385" s="10">
        <v>8.1944342618416401E-178</v>
      </c>
    </row>
    <row r="8386" spans="1:10">
      <c r="A8386">
        <v>8385</v>
      </c>
      <c r="B8386" t="s">
        <v>163</v>
      </c>
      <c r="C8386" t="b">
        <v>0</v>
      </c>
      <c r="D8386" t="s">
        <v>566</v>
      </c>
      <c r="E8386" t="s">
        <v>577</v>
      </c>
      <c r="F8386" t="s">
        <v>107</v>
      </c>
      <c r="G8386">
        <v>0.31757116668653701</v>
      </c>
      <c r="H8386">
        <v>3.8560285885561603E-2</v>
      </c>
      <c r="I8386">
        <v>8.2357057110265597</v>
      </c>
      <c r="J8386" s="10">
        <v>1.80264191206884E-16</v>
      </c>
    </row>
    <row r="8387" spans="1:10">
      <c r="A8387">
        <v>8386</v>
      </c>
      <c r="B8387" t="s">
        <v>163</v>
      </c>
      <c r="C8387" t="b">
        <v>0</v>
      </c>
      <c r="D8387" t="s">
        <v>566</v>
      </c>
      <c r="E8387" t="s">
        <v>577</v>
      </c>
      <c r="F8387" t="s">
        <v>108</v>
      </c>
      <c r="G8387">
        <v>0.890128378016246</v>
      </c>
      <c r="H8387">
        <v>5.0963696299211797E-2</v>
      </c>
      <c r="I8387">
        <v>17.465930508459099</v>
      </c>
      <c r="J8387" s="10">
        <v>3.1618999973463999E-68</v>
      </c>
    </row>
    <row r="8388" spans="1:10">
      <c r="A8388">
        <v>8387</v>
      </c>
      <c r="B8388" t="s">
        <v>163</v>
      </c>
      <c r="C8388" t="b">
        <v>0</v>
      </c>
      <c r="D8388" t="s">
        <v>566</v>
      </c>
      <c r="E8388" t="s">
        <v>577</v>
      </c>
      <c r="F8388" t="s">
        <v>109</v>
      </c>
      <c r="G8388">
        <v>1.73176431061056</v>
      </c>
      <c r="H8388">
        <v>5.9243366822849197E-2</v>
      </c>
      <c r="I8388">
        <v>29.231362150448302</v>
      </c>
      <c r="J8388" s="10">
        <v>3.5128197642352701E-187</v>
      </c>
    </row>
    <row r="8389" spans="1:10">
      <c r="A8389">
        <v>8388</v>
      </c>
      <c r="B8389" t="s">
        <v>163</v>
      </c>
      <c r="C8389" t="b">
        <v>0</v>
      </c>
      <c r="D8389" t="s">
        <v>566</v>
      </c>
      <c r="E8389" t="s">
        <v>577</v>
      </c>
      <c r="F8389" t="s">
        <v>110</v>
      </c>
      <c r="G8389">
        <v>-0.499964795210531</v>
      </c>
      <c r="H8389">
        <v>4.6349823588630698E-2</v>
      </c>
      <c r="I8389">
        <v>-10.7867680284585</v>
      </c>
      <c r="J8389" s="10">
        <v>4.0903984776700696E-27</v>
      </c>
    </row>
    <row r="8390" spans="1:10">
      <c r="A8390">
        <v>8389</v>
      </c>
      <c r="B8390" t="s">
        <v>163</v>
      </c>
      <c r="C8390" t="b">
        <v>0</v>
      </c>
      <c r="D8390" t="s">
        <v>566</v>
      </c>
      <c r="E8390" t="s">
        <v>577</v>
      </c>
      <c r="F8390" t="s">
        <v>111</v>
      </c>
      <c r="G8390">
        <v>-0.50912118202180301</v>
      </c>
      <c r="H8390">
        <v>5.0503750150839501E-2</v>
      </c>
      <c r="I8390">
        <v>-10.0808589560421</v>
      </c>
      <c r="J8390" s="10">
        <v>6.8618866214065606E-24</v>
      </c>
    </row>
    <row r="8391" spans="1:10">
      <c r="A8391">
        <v>8390</v>
      </c>
      <c r="B8391" t="s">
        <v>165</v>
      </c>
      <c r="C8391" t="b">
        <v>0</v>
      </c>
      <c r="D8391" t="s">
        <v>569</v>
      </c>
      <c r="E8391" t="s">
        <v>578</v>
      </c>
      <c r="F8391" t="s">
        <v>104</v>
      </c>
      <c r="G8391">
        <v>-2.9339823316045E-2</v>
      </c>
      <c r="H8391">
        <v>1.49148227870634E-2</v>
      </c>
      <c r="I8391">
        <v>-1.96715869406731</v>
      </c>
      <c r="J8391">
        <v>4.9189689089839998E-2</v>
      </c>
    </row>
    <row r="8392" spans="1:10">
      <c r="A8392">
        <v>8391</v>
      </c>
      <c r="B8392" t="s">
        <v>165</v>
      </c>
      <c r="C8392" t="b">
        <v>0</v>
      </c>
      <c r="D8392" t="s">
        <v>569</v>
      </c>
      <c r="E8392" t="s">
        <v>578</v>
      </c>
      <c r="F8392" t="s">
        <v>32</v>
      </c>
      <c r="G8392">
        <v>0.395269830900006</v>
      </c>
      <c r="H8392">
        <v>6.4461729220773104E-2</v>
      </c>
      <c r="I8392">
        <v>6.13185273926267</v>
      </c>
      <c r="J8392" s="10">
        <v>8.9803805698563595E-10</v>
      </c>
    </row>
    <row r="8393" spans="1:10">
      <c r="A8393">
        <v>8392</v>
      </c>
      <c r="B8393" t="s">
        <v>165</v>
      </c>
      <c r="C8393" t="b">
        <v>0</v>
      </c>
      <c r="D8393" t="s">
        <v>569</v>
      </c>
      <c r="E8393" t="s">
        <v>578</v>
      </c>
      <c r="F8393" t="s">
        <v>105</v>
      </c>
      <c r="G8393">
        <v>1.05370493056851</v>
      </c>
      <c r="H8393">
        <v>0.111936815749987</v>
      </c>
      <c r="I8393">
        <v>9.4133902551058792</v>
      </c>
      <c r="J8393" s="10">
        <v>5.7465438726710202E-21</v>
      </c>
    </row>
    <row r="8394" spans="1:10">
      <c r="A8394">
        <v>8393</v>
      </c>
      <c r="B8394" t="s">
        <v>165</v>
      </c>
      <c r="C8394" t="b">
        <v>0</v>
      </c>
      <c r="D8394" t="s">
        <v>569</v>
      </c>
      <c r="E8394" t="s">
        <v>578</v>
      </c>
      <c r="F8394" t="s">
        <v>110</v>
      </c>
      <c r="G8394">
        <v>-0.39525410980453202</v>
      </c>
      <c r="H8394">
        <v>0.13526565762671799</v>
      </c>
      <c r="I8394">
        <v>-2.9220580947107999</v>
      </c>
      <c r="J8394">
        <v>3.4842518247518899E-3</v>
      </c>
    </row>
    <row r="8395" spans="1:10">
      <c r="A8395">
        <v>8394</v>
      </c>
      <c r="B8395" t="s">
        <v>165</v>
      </c>
      <c r="C8395" t="b">
        <v>0</v>
      </c>
      <c r="D8395" t="s">
        <v>569</v>
      </c>
      <c r="E8395" t="s">
        <v>578</v>
      </c>
      <c r="F8395" t="s">
        <v>111</v>
      </c>
      <c r="G8395">
        <v>-0.52598301200020003</v>
      </c>
      <c r="H8395">
        <v>0.13678878613436399</v>
      </c>
      <c r="I8395">
        <v>-3.8452202615757001</v>
      </c>
      <c r="J8395">
        <v>1.21114419398229E-4</v>
      </c>
    </row>
    <row r="8396" spans="1:10">
      <c r="A8396">
        <v>8395</v>
      </c>
      <c r="B8396" t="s">
        <v>167</v>
      </c>
      <c r="C8396" t="b">
        <v>0</v>
      </c>
      <c r="D8396" t="s">
        <v>566</v>
      </c>
      <c r="E8396" t="s">
        <v>579</v>
      </c>
      <c r="F8396" t="s">
        <v>104</v>
      </c>
      <c r="G8396">
        <v>-1.6987061162024499E-2</v>
      </c>
      <c r="H8396">
        <v>4.1096657757449103E-3</v>
      </c>
      <c r="I8396">
        <v>-4.1334410360768397</v>
      </c>
      <c r="J8396" s="10">
        <v>3.5761833854578998E-5</v>
      </c>
    </row>
    <row r="8397" spans="1:10">
      <c r="A8397">
        <v>8396</v>
      </c>
      <c r="B8397" t="s">
        <v>167</v>
      </c>
      <c r="C8397" t="b">
        <v>0</v>
      </c>
      <c r="D8397" t="s">
        <v>566</v>
      </c>
      <c r="E8397" t="s">
        <v>579</v>
      </c>
      <c r="F8397" t="s">
        <v>32</v>
      </c>
      <c r="G8397">
        <v>0.62087662978751901</v>
      </c>
      <c r="H8397">
        <v>1.7933412158704799E-2</v>
      </c>
      <c r="I8397">
        <v>34.621221231797001</v>
      </c>
      <c r="J8397" s="10">
        <v>2.49986542161245E-261</v>
      </c>
    </row>
    <row r="8398" spans="1:10">
      <c r="A8398">
        <v>8397</v>
      </c>
      <c r="B8398" t="s">
        <v>167</v>
      </c>
      <c r="C8398" t="b">
        <v>0</v>
      </c>
      <c r="D8398" t="s">
        <v>566</v>
      </c>
      <c r="E8398" t="s">
        <v>579</v>
      </c>
      <c r="F8398" t="s">
        <v>105</v>
      </c>
      <c r="G8398">
        <v>1.1094796813929699</v>
      </c>
      <c r="H8398">
        <v>2.9135206773865701E-2</v>
      </c>
      <c r="I8398">
        <v>38.0803778055962</v>
      </c>
      <c r="J8398" t="s">
        <v>580</v>
      </c>
    </row>
    <row r="8399" spans="1:10">
      <c r="A8399">
        <v>8398</v>
      </c>
      <c r="B8399" t="s">
        <v>167</v>
      </c>
      <c r="C8399" t="b">
        <v>0</v>
      </c>
      <c r="D8399" t="s">
        <v>566</v>
      </c>
      <c r="E8399" t="s">
        <v>579</v>
      </c>
      <c r="F8399" t="s">
        <v>107</v>
      </c>
      <c r="G8399">
        <v>0.21134017062878499</v>
      </c>
      <c r="H8399">
        <v>3.65427221172102E-2</v>
      </c>
      <c r="I8399">
        <v>5.7833724031536198</v>
      </c>
      <c r="J8399" s="10">
        <v>7.3401632361916704E-9</v>
      </c>
    </row>
    <row r="8400" spans="1:10">
      <c r="A8400">
        <v>8399</v>
      </c>
      <c r="B8400" t="s">
        <v>167</v>
      </c>
      <c r="C8400" t="b">
        <v>0</v>
      </c>
      <c r="D8400" t="s">
        <v>566</v>
      </c>
      <c r="E8400" t="s">
        <v>579</v>
      </c>
      <c r="F8400" t="s">
        <v>108</v>
      </c>
      <c r="G8400">
        <v>0.56654989254351495</v>
      </c>
      <c r="H8400">
        <v>4.3341032684297197E-2</v>
      </c>
      <c r="I8400">
        <v>13.071905708162401</v>
      </c>
      <c r="J8400" s="10">
        <v>5.0729745164377502E-39</v>
      </c>
    </row>
    <row r="8401" spans="1:10">
      <c r="A8401">
        <v>8400</v>
      </c>
      <c r="B8401" t="s">
        <v>167</v>
      </c>
      <c r="C8401" t="b">
        <v>0</v>
      </c>
      <c r="D8401" t="s">
        <v>566</v>
      </c>
      <c r="E8401" t="s">
        <v>579</v>
      </c>
      <c r="F8401" t="s">
        <v>109</v>
      </c>
      <c r="G8401">
        <v>0.94302956455891696</v>
      </c>
      <c r="H8401">
        <v>5.1344289403643599E-2</v>
      </c>
      <c r="I8401">
        <v>18.3667857810882</v>
      </c>
      <c r="J8401" s="10">
        <v>3.0868360648274698E-75</v>
      </c>
    </row>
    <row r="8402" spans="1:10">
      <c r="A8402">
        <v>8401</v>
      </c>
      <c r="B8402" t="s">
        <v>167</v>
      </c>
      <c r="C8402" t="b">
        <v>0</v>
      </c>
      <c r="D8402" t="s">
        <v>566</v>
      </c>
      <c r="E8402" t="s">
        <v>579</v>
      </c>
      <c r="F8402" t="s">
        <v>110</v>
      </c>
      <c r="G8402">
        <v>-0.55559725233283697</v>
      </c>
      <c r="H8402">
        <v>4.9227539840128398E-2</v>
      </c>
      <c r="I8402">
        <v>-11.286309536028</v>
      </c>
      <c r="J8402" s="10">
        <v>1.5878263368698099E-29</v>
      </c>
    </row>
    <row r="8403" spans="1:10">
      <c r="A8403">
        <v>8402</v>
      </c>
      <c r="B8403" t="s">
        <v>167</v>
      </c>
      <c r="C8403" t="b">
        <v>0</v>
      </c>
      <c r="D8403" t="s">
        <v>566</v>
      </c>
      <c r="E8403" t="s">
        <v>579</v>
      </c>
      <c r="F8403" t="s">
        <v>111</v>
      </c>
      <c r="G8403">
        <v>-0.58220545847140603</v>
      </c>
      <c r="H8403">
        <v>4.9048907233404798E-2</v>
      </c>
      <c r="I8403">
        <v>-11.8698966258497</v>
      </c>
      <c r="J8403" s="10">
        <v>1.77061481386177E-32</v>
      </c>
    </row>
    <row r="8404" spans="1:10">
      <c r="A8404">
        <v>8403</v>
      </c>
      <c r="B8404" t="s">
        <v>169</v>
      </c>
      <c r="C8404" t="b">
        <v>0</v>
      </c>
      <c r="D8404" t="s">
        <v>569</v>
      </c>
      <c r="E8404" t="s">
        <v>581</v>
      </c>
      <c r="F8404" t="s">
        <v>104</v>
      </c>
      <c r="G8404">
        <v>-3.01932816499101E-2</v>
      </c>
      <c r="H8404">
        <v>1.20907681242066E-2</v>
      </c>
      <c r="I8404">
        <v>-2.49721782270068</v>
      </c>
      <c r="J8404">
        <v>1.2528049376730001E-2</v>
      </c>
    </row>
    <row r="8405" spans="1:10">
      <c r="A8405">
        <v>8404</v>
      </c>
      <c r="B8405" t="s">
        <v>169</v>
      </c>
      <c r="C8405" t="b">
        <v>0</v>
      </c>
      <c r="D8405" t="s">
        <v>569</v>
      </c>
      <c r="E8405" t="s">
        <v>581</v>
      </c>
      <c r="F8405" t="s">
        <v>32</v>
      </c>
      <c r="G8405">
        <v>0.62981481755413904</v>
      </c>
      <c r="H8405">
        <v>4.9738995932409803E-2</v>
      </c>
      <c r="I8405">
        <v>12.6623950835275</v>
      </c>
      <c r="J8405" s="10">
        <v>1.48233884652287E-36</v>
      </c>
    </row>
    <row r="8406" spans="1:10">
      <c r="A8406">
        <v>8405</v>
      </c>
      <c r="B8406" t="s">
        <v>169</v>
      </c>
      <c r="C8406" t="b">
        <v>0</v>
      </c>
      <c r="D8406" t="s">
        <v>569</v>
      </c>
      <c r="E8406" t="s">
        <v>581</v>
      </c>
      <c r="F8406" t="s">
        <v>105</v>
      </c>
      <c r="G8406">
        <v>1.1113318792439799</v>
      </c>
      <c r="H8406">
        <v>8.0370749301158395E-2</v>
      </c>
      <c r="I8406">
        <v>13.8275664829214</v>
      </c>
      <c r="J8406" s="10">
        <v>3.2390830995898299E-43</v>
      </c>
    </row>
    <row r="8407" spans="1:10">
      <c r="A8407">
        <v>8406</v>
      </c>
      <c r="B8407" t="s">
        <v>169</v>
      </c>
      <c r="C8407" t="b">
        <v>0</v>
      </c>
      <c r="D8407" t="s">
        <v>569</v>
      </c>
      <c r="E8407" t="s">
        <v>581</v>
      </c>
      <c r="F8407" t="s">
        <v>110</v>
      </c>
      <c r="G8407">
        <v>-0.56965850643155103</v>
      </c>
      <c r="H8407">
        <v>0.107207558702751</v>
      </c>
      <c r="I8407">
        <v>-5.3136039410338096</v>
      </c>
      <c r="J8407" s="10">
        <v>1.0904563329562699E-7</v>
      </c>
    </row>
    <row r="8408" spans="1:10">
      <c r="A8408">
        <v>8407</v>
      </c>
      <c r="B8408" t="s">
        <v>169</v>
      </c>
      <c r="C8408" t="b">
        <v>0</v>
      </c>
      <c r="D8408" t="s">
        <v>569</v>
      </c>
      <c r="E8408" t="s">
        <v>581</v>
      </c>
      <c r="F8408" t="s">
        <v>111</v>
      </c>
      <c r="G8408">
        <v>-0.49900106131344102</v>
      </c>
      <c r="H8408">
        <v>0.104208664942886</v>
      </c>
      <c r="I8408">
        <v>-4.7884795528944801</v>
      </c>
      <c r="J8408" s="10">
        <v>1.6968674937086999E-6</v>
      </c>
    </row>
    <row r="8409" spans="1:10">
      <c r="A8409">
        <v>8408</v>
      </c>
      <c r="B8409" t="s">
        <v>171</v>
      </c>
      <c r="C8409" t="b">
        <v>0</v>
      </c>
      <c r="D8409" t="s">
        <v>582</v>
      </c>
      <c r="E8409" t="s">
        <v>583</v>
      </c>
      <c r="F8409" t="s">
        <v>104</v>
      </c>
      <c r="G8409">
        <v>-3.5194026317607797E-2</v>
      </c>
      <c r="H8409">
        <v>7.2473619906926199E-3</v>
      </c>
      <c r="I8409">
        <v>-4.8561154200391199</v>
      </c>
      <c r="J8409" s="10">
        <v>1.19999261406117E-6</v>
      </c>
    </row>
    <row r="8410" spans="1:10">
      <c r="A8410">
        <v>8409</v>
      </c>
      <c r="B8410" t="s">
        <v>171</v>
      </c>
      <c r="C8410" t="b">
        <v>0</v>
      </c>
      <c r="D8410" t="s">
        <v>582</v>
      </c>
      <c r="E8410" t="s">
        <v>583</v>
      </c>
      <c r="F8410" t="s">
        <v>32</v>
      </c>
      <c r="G8410">
        <v>0.33046244975189598</v>
      </c>
      <c r="H8410">
        <v>3.1930256414438099E-2</v>
      </c>
      <c r="I8410">
        <v>10.349508173773</v>
      </c>
      <c r="J8410" s="10">
        <v>4.4071403181449901E-25</v>
      </c>
    </row>
    <row r="8411" spans="1:10">
      <c r="A8411">
        <v>8410</v>
      </c>
      <c r="B8411" t="s">
        <v>171</v>
      </c>
      <c r="C8411" t="b">
        <v>0</v>
      </c>
      <c r="D8411" t="s">
        <v>582</v>
      </c>
      <c r="E8411" t="s">
        <v>583</v>
      </c>
      <c r="F8411" t="s">
        <v>106</v>
      </c>
      <c r="G8411">
        <v>0.25283174209057402</v>
      </c>
      <c r="H8411">
        <v>7.8300257143496504E-2</v>
      </c>
      <c r="I8411">
        <v>3.2290027046427601</v>
      </c>
      <c r="J8411">
        <v>1.24286731853087E-3</v>
      </c>
    </row>
    <row r="8412" spans="1:10">
      <c r="A8412">
        <v>8411</v>
      </c>
      <c r="B8412" t="s">
        <v>171</v>
      </c>
      <c r="C8412" t="b">
        <v>0</v>
      </c>
      <c r="D8412" t="s">
        <v>582</v>
      </c>
      <c r="E8412" t="s">
        <v>583</v>
      </c>
      <c r="F8412" t="s">
        <v>107</v>
      </c>
      <c r="G8412">
        <v>0.41065088970921099</v>
      </c>
      <c r="H8412">
        <v>7.5395920142492495E-2</v>
      </c>
      <c r="I8412">
        <v>5.4465929845157701</v>
      </c>
      <c r="J8412" s="10">
        <v>5.1536515735457103E-8</v>
      </c>
    </row>
    <row r="8413" spans="1:10">
      <c r="A8413">
        <v>8412</v>
      </c>
      <c r="B8413" t="s">
        <v>171</v>
      </c>
      <c r="C8413" t="b">
        <v>0</v>
      </c>
      <c r="D8413" t="s">
        <v>582</v>
      </c>
      <c r="E8413" t="s">
        <v>583</v>
      </c>
      <c r="F8413" t="s">
        <v>108</v>
      </c>
      <c r="G8413">
        <v>0.84544962772807197</v>
      </c>
      <c r="H8413">
        <v>9.7657559669182298E-2</v>
      </c>
      <c r="I8413">
        <v>8.6572880849373703</v>
      </c>
      <c r="J8413" s="10">
        <v>4.9436574618732601E-18</v>
      </c>
    </row>
    <row r="8414" spans="1:10">
      <c r="A8414">
        <v>8413</v>
      </c>
      <c r="B8414" t="s">
        <v>171</v>
      </c>
      <c r="C8414" t="b">
        <v>0</v>
      </c>
      <c r="D8414" t="s">
        <v>582</v>
      </c>
      <c r="E8414" t="s">
        <v>583</v>
      </c>
      <c r="F8414" t="s">
        <v>109</v>
      </c>
      <c r="G8414">
        <v>1.88882956955484</v>
      </c>
      <c r="H8414">
        <v>0.109117698830435</v>
      </c>
      <c r="I8414">
        <v>17.310020187376001</v>
      </c>
      <c r="J8414" s="10">
        <v>5.6644070597790999E-67</v>
      </c>
    </row>
    <row r="8415" spans="1:10">
      <c r="A8415">
        <v>8414</v>
      </c>
      <c r="B8415" t="s">
        <v>171</v>
      </c>
      <c r="C8415" t="b">
        <v>0</v>
      </c>
      <c r="D8415" t="s">
        <v>582</v>
      </c>
      <c r="E8415" t="s">
        <v>583</v>
      </c>
      <c r="F8415" t="s">
        <v>110</v>
      </c>
      <c r="G8415">
        <v>-0.63240954473066102</v>
      </c>
      <c r="H8415">
        <v>6.6068837789470994E-2</v>
      </c>
      <c r="I8415">
        <v>-9.5719792551193397</v>
      </c>
      <c r="J8415" s="10">
        <v>1.08529289191399E-21</v>
      </c>
    </row>
    <row r="8416" spans="1:10">
      <c r="A8416">
        <v>8415</v>
      </c>
      <c r="B8416" t="s">
        <v>171</v>
      </c>
      <c r="C8416" t="b">
        <v>0</v>
      </c>
      <c r="D8416" t="s">
        <v>582</v>
      </c>
      <c r="E8416" t="s">
        <v>583</v>
      </c>
      <c r="F8416" t="s">
        <v>111</v>
      </c>
      <c r="G8416">
        <v>-1.0083008106878499</v>
      </c>
      <c r="H8416">
        <v>6.9182873264790307E-2</v>
      </c>
      <c r="I8416">
        <v>-14.5744280788784</v>
      </c>
      <c r="J8416" s="10">
        <v>4.89817182807343E-48</v>
      </c>
    </row>
    <row r="8417" spans="1:10">
      <c r="A8417">
        <v>8416</v>
      </c>
      <c r="B8417" t="s">
        <v>175</v>
      </c>
      <c r="C8417" t="b">
        <v>0</v>
      </c>
      <c r="D8417" t="s">
        <v>582</v>
      </c>
      <c r="E8417" t="s">
        <v>584</v>
      </c>
      <c r="F8417" t="s">
        <v>104</v>
      </c>
      <c r="G8417">
        <v>-3.6255859498796001E-3</v>
      </c>
      <c r="H8417">
        <v>7.0759611902770202E-3</v>
      </c>
      <c r="I8417">
        <v>-0.51238070028725802</v>
      </c>
      <c r="J8417">
        <v>0.60838636488226605</v>
      </c>
    </row>
    <row r="8418" spans="1:10">
      <c r="A8418">
        <v>8417</v>
      </c>
      <c r="B8418" t="s">
        <v>175</v>
      </c>
      <c r="C8418" t="b">
        <v>0</v>
      </c>
      <c r="D8418" t="s">
        <v>582</v>
      </c>
      <c r="E8418" t="s">
        <v>584</v>
      </c>
      <c r="F8418" t="s">
        <v>32</v>
      </c>
      <c r="G8418">
        <v>0.22963462859697301</v>
      </c>
      <c r="H8418">
        <v>3.1489063475165502E-2</v>
      </c>
      <c r="I8418">
        <v>7.2925201087062703</v>
      </c>
      <c r="J8418" s="10">
        <v>3.0771674635944698E-13</v>
      </c>
    </row>
    <row r="8419" spans="1:10">
      <c r="A8419">
        <v>8418</v>
      </c>
      <c r="B8419" t="s">
        <v>175</v>
      </c>
      <c r="C8419" t="b">
        <v>0</v>
      </c>
      <c r="D8419" t="s">
        <v>582</v>
      </c>
      <c r="E8419" t="s">
        <v>584</v>
      </c>
      <c r="F8419" t="s">
        <v>106</v>
      </c>
      <c r="G8419">
        <v>0.33644640713117102</v>
      </c>
      <c r="H8419">
        <v>9.1179556255687993E-2</v>
      </c>
      <c r="I8419">
        <v>3.68993249087218</v>
      </c>
      <c r="J8419">
        <v>2.24499501547941E-4</v>
      </c>
    </row>
    <row r="8420" spans="1:10">
      <c r="A8420">
        <v>8419</v>
      </c>
      <c r="B8420" t="s">
        <v>175</v>
      </c>
      <c r="C8420" t="b">
        <v>0</v>
      </c>
      <c r="D8420" t="s">
        <v>582</v>
      </c>
      <c r="E8420" t="s">
        <v>584</v>
      </c>
      <c r="F8420" t="s">
        <v>107</v>
      </c>
      <c r="G8420">
        <v>0.48692877459350298</v>
      </c>
      <c r="H8420">
        <v>8.4636766757764506E-2</v>
      </c>
      <c r="I8420">
        <v>5.7531589786164998</v>
      </c>
      <c r="J8420" s="10">
        <v>8.7989284278921301E-9</v>
      </c>
    </row>
    <row r="8421" spans="1:10">
      <c r="A8421">
        <v>8420</v>
      </c>
      <c r="B8421" t="s">
        <v>175</v>
      </c>
      <c r="C8421" t="b">
        <v>0</v>
      </c>
      <c r="D8421" t="s">
        <v>582</v>
      </c>
      <c r="E8421" t="s">
        <v>584</v>
      </c>
      <c r="F8421" t="s">
        <v>108</v>
      </c>
      <c r="G8421">
        <v>1.2528813998280799</v>
      </c>
      <c r="H8421">
        <v>9.9957068809841398E-2</v>
      </c>
      <c r="I8421">
        <v>12.5341950774043</v>
      </c>
      <c r="J8421" s="10">
        <v>5.3498329293469798E-36</v>
      </c>
    </row>
    <row r="8422" spans="1:10">
      <c r="A8422">
        <v>8421</v>
      </c>
      <c r="B8422" t="s">
        <v>175</v>
      </c>
      <c r="C8422" t="b">
        <v>0</v>
      </c>
      <c r="D8422" t="s">
        <v>582</v>
      </c>
      <c r="E8422" t="s">
        <v>584</v>
      </c>
      <c r="F8422" t="s">
        <v>109</v>
      </c>
      <c r="G8422">
        <v>2.22825572678004</v>
      </c>
      <c r="H8422">
        <v>0.116014865233019</v>
      </c>
      <c r="I8422">
        <v>19.2066397896902</v>
      </c>
      <c r="J8422" s="10">
        <v>5.5483032187525399E-82</v>
      </c>
    </row>
    <row r="8423" spans="1:10">
      <c r="A8423">
        <v>8422</v>
      </c>
      <c r="B8423" t="s">
        <v>175</v>
      </c>
      <c r="C8423" t="b">
        <v>0</v>
      </c>
      <c r="D8423" t="s">
        <v>582</v>
      </c>
      <c r="E8423" t="s">
        <v>584</v>
      </c>
      <c r="F8423" t="s">
        <v>110</v>
      </c>
      <c r="G8423">
        <v>-0.96217127815773595</v>
      </c>
      <c r="H8423">
        <v>6.5539963576754706E-2</v>
      </c>
      <c r="I8423">
        <v>-14.680680696914401</v>
      </c>
      <c r="J8423" s="10">
        <v>1.0292352832023901E-48</v>
      </c>
    </row>
    <row r="8424" spans="1:10">
      <c r="A8424">
        <v>8423</v>
      </c>
      <c r="B8424" t="s">
        <v>175</v>
      </c>
      <c r="C8424" t="b">
        <v>0</v>
      </c>
      <c r="D8424" t="s">
        <v>582</v>
      </c>
      <c r="E8424" t="s">
        <v>584</v>
      </c>
      <c r="F8424" t="s">
        <v>111</v>
      </c>
      <c r="G8424">
        <v>-1.36828853329178</v>
      </c>
      <c r="H8424">
        <v>6.3213462622689606E-2</v>
      </c>
      <c r="I8424">
        <v>-21.6455241735271</v>
      </c>
      <c r="J8424" s="10">
        <v>1.57890388247753E-103</v>
      </c>
    </row>
    <row r="8425" spans="1:10">
      <c r="A8425">
        <v>8424</v>
      </c>
      <c r="B8425" t="s">
        <v>177</v>
      </c>
      <c r="C8425" t="b">
        <v>0</v>
      </c>
      <c r="D8425" t="s">
        <v>582</v>
      </c>
      <c r="E8425" t="s">
        <v>585</v>
      </c>
      <c r="F8425" t="s">
        <v>104</v>
      </c>
      <c r="G8425">
        <v>-6.2405287720443603E-3</v>
      </c>
      <c r="H8425">
        <v>5.9858378326394599E-3</v>
      </c>
      <c r="I8425">
        <v>-1.0425489207235299</v>
      </c>
      <c r="J8425">
        <v>0.297160954757832</v>
      </c>
    </row>
    <row r="8426" spans="1:10">
      <c r="A8426">
        <v>8425</v>
      </c>
      <c r="B8426" t="s">
        <v>177</v>
      </c>
      <c r="C8426" t="b">
        <v>0</v>
      </c>
      <c r="D8426" t="s">
        <v>582</v>
      </c>
      <c r="E8426" t="s">
        <v>585</v>
      </c>
      <c r="F8426" t="s">
        <v>32</v>
      </c>
      <c r="G8426">
        <v>0.34722555245525499</v>
      </c>
      <c r="H8426">
        <v>2.7748563308647601E-2</v>
      </c>
      <c r="I8426">
        <v>12.5132803667369</v>
      </c>
      <c r="J8426" s="10">
        <v>6.9174063622064501E-36</v>
      </c>
    </row>
    <row r="8427" spans="1:10">
      <c r="A8427">
        <v>8426</v>
      </c>
      <c r="B8427" t="s">
        <v>177</v>
      </c>
      <c r="C8427" t="b">
        <v>0</v>
      </c>
      <c r="D8427" t="s">
        <v>582</v>
      </c>
      <c r="E8427" t="s">
        <v>585</v>
      </c>
      <c r="F8427" t="s">
        <v>106</v>
      </c>
      <c r="G8427">
        <v>0.48665408563895501</v>
      </c>
      <c r="H8427">
        <v>7.5797953636893498E-2</v>
      </c>
      <c r="I8427">
        <v>6.42041192787668</v>
      </c>
      <c r="J8427" s="10">
        <v>1.3679639635407199E-10</v>
      </c>
    </row>
    <row r="8428" spans="1:10">
      <c r="A8428">
        <v>8427</v>
      </c>
      <c r="B8428" t="s">
        <v>177</v>
      </c>
      <c r="C8428" t="b">
        <v>0</v>
      </c>
      <c r="D8428" t="s">
        <v>582</v>
      </c>
      <c r="E8428" t="s">
        <v>585</v>
      </c>
      <c r="F8428" t="s">
        <v>107</v>
      </c>
      <c r="G8428">
        <v>0.61653722491299201</v>
      </c>
      <c r="H8428">
        <v>7.0071128608334796E-2</v>
      </c>
      <c r="I8428">
        <v>8.7987340457886702</v>
      </c>
      <c r="J8428" s="10">
        <v>1.41521297502692E-18</v>
      </c>
    </row>
    <row r="8429" spans="1:10">
      <c r="A8429">
        <v>8428</v>
      </c>
      <c r="B8429" t="s">
        <v>177</v>
      </c>
      <c r="C8429" t="b">
        <v>0</v>
      </c>
      <c r="D8429" t="s">
        <v>582</v>
      </c>
      <c r="E8429" t="s">
        <v>585</v>
      </c>
      <c r="F8429" t="s">
        <v>108</v>
      </c>
      <c r="G8429">
        <v>0.73645974780789403</v>
      </c>
      <c r="H8429">
        <v>7.7934662122028403E-2</v>
      </c>
      <c r="I8429">
        <v>9.4497073286179294</v>
      </c>
      <c r="J8429" s="10">
        <v>3.5008334382892901E-21</v>
      </c>
    </row>
    <row r="8430" spans="1:10">
      <c r="A8430">
        <v>8429</v>
      </c>
      <c r="B8430" t="s">
        <v>177</v>
      </c>
      <c r="C8430" t="b">
        <v>0</v>
      </c>
      <c r="D8430" t="s">
        <v>582</v>
      </c>
      <c r="E8430" t="s">
        <v>585</v>
      </c>
      <c r="F8430" t="s">
        <v>109</v>
      </c>
      <c r="G8430">
        <v>0.97801521053087803</v>
      </c>
      <c r="H8430">
        <v>8.6469136596261695E-2</v>
      </c>
      <c r="I8430">
        <v>11.3105698637583</v>
      </c>
      <c r="J8430" s="10">
        <v>1.23635014153221E-29</v>
      </c>
    </row>
    <row r="8431" spans="1:10">
      <c r="A8431">
        <v>8430</v>
      </c>
      <c r="B8431" t="s">
        <v>177</v>
      </c>
      <c r="C8431" t="b">
        <v>0</v>
      </c>
      <c r="D8431" t="s">
        <v>582</v>
      </c>
      <c r="E8431" t="s">
        <v>585</v>
      </c>
      <c r="F8431" t="s">
        <v>110</v>
      </c>
      <c r="G8431">
        <v>0.128200993295777</v>
      </c>
      <c r="H8431">
        <v>6.3838420843367993E-2</v>
      </c>
      <c r="I8431">
        <v>2.0082105979771399</v>
      </c>
      <c r="J8431">
        <v>4.4624855266386598E-2</v>
      </c>
    </row>
    <row r="8432" spans="1:10">
      <c r="A8432">
        <v>8431</v>
      </c>
      <c r="B8432" t="s">
        <v>177</v>
      </c>
      <c r="C8432" t="b">
        <v>0</v>
      </c>
      <c r="D8432" t="s">
        <v>582</v>
      </c>
      <c r="E8432" t="s">
        <v>585</v>
      </c>
      <c r="F8432" t="s">
        <v>111</v>
      </c>
      <c r="G8432">
        <v>0.10638419784707499</v>
      </c>
      <c r="H8432">
        <v>5.5731977529781498E-2</v>
      </c>
      <c r="I8432">
        <v>1.9088538135978701</v>
      </c>
      <c r="J8432">
        <v>5.6285148134899501E-2</v>
      </c>
    </row>
    <row r="8433" spans="1:10">
      <c r="A8433">
        <v>8432</v>
      </c>
      <c r="B8433" t="s">
        <v>179</v>
      </c>
      <c r="C8433" t="b">
        <v>0</v>
      </c>
      <c r="D8433" t="s">
        <v>582</v>
      </c>
      <c r="E8433" t="s">
        <v>586</v>
      </c>
      <c r="F8433" t="s">
        <v>104</v>
      </c>
      <c r="G8433">
        <v>-1.16273515532869E-2</v>
      </c>
      <c r="H8433">
        <v>5.9350007142507299E-3</v>
      </c>
      <c r="I8433">
        <v>-1.95911544296332</v>
      </c>
      <c r="J8433">
        <v>5.0103415910792398E-2</v>
      </c>
    </row>
    <row r="8434" spans="1:10">
      <c r="A8434">
        <v>8433</v>
      </c>
      <c r="B8434" t="s">
        <v>179</v>
      </c>
      <c r="C8434" t="b">
        <v>0</v>
      </c>
      <c r="D8434" t="s">
        <v>582</v>
      </c>
      <c r="E8434" t="s">
        <v>586</v>
      </c>
      <c r="F8434" t="s">
        <v>32</v>
      </c>
      <c r="G8434">
        <v>0.348525561476696</v>
      </c>
      <c r="H8434">
        <v>2.6624748829262201E-2</v>
      </c>
      <c r="I8434">
        <v>13.090285422473</v>
      </c>
      <c r="J8434" s="10">
        <v>4.1805129987727999E-39</v>
      </c>
    </row>
    <row r="8435" spans="1:10">
      <c r="A8435">
        <v>8434</v>
      </c>
      <c r="B8435" t="s">
        <v>179</v>
      </c>
      <c r="C8435" t="b">
        <v>0</v>
      </c>
      <c r="D8435" t="s">
        <v>582</v>
      </c>
      <c r="E8435" t="s">
        <v>586</v>
      </c>
      <c r="F8435" t="s">
        <v>106</v>
      </c>
      <c r="G8435">
        <v>0.62382791194770604</v>
      </c>
      <c r="H8435">
        <v>7.4796065072186405E-2</v>
      </c>
      <c r="I8435">
        <v>8.3403841010304909</v>
      </c>
      <c r="J8435" s="10">
        <v>7.5438802717511501E-17</v>
      </c>
    </row>
    <row r="8436" spans="1:10">
      <c r="A8436">
        <v>8435</v>
      </c>
      <c r="B8436" t="s">
        <v>179</v>
      </c>
      <c r="C8436" t="b">
        <v>0</v>
      </c>
      <c r="D8436" t="s">
        <v>582</v>
      </c>
      <c r="E8436" t="s">
        <v>586</v>
      </c>
      <c r="F8436" t="s">
        <v>107</v>
      </c>
      <c r="G8436">
        <v>0.80281300320138504</v>
      </c>
      <c r="H8436">
        <v>6.9979815414312502E-2</v>
      </c>
      <c r="I8436">
        <v>11.472065172626801</v>
      </c>
      <c r="J8436" s="10">
        <v>1.9461815656135501E-30</v>
      </c>
    </row>
    <row r="8437" spans="1:10">
      <c r="A8437">
        <v>8436</v>
      </c>
      <c r="B8437" t="s">
        <v>179</v>
      </c>
      <c r="C8437" t="b">
        <v>0</v>
      </c>
      <c r="D8437" t="s">
        <v>582</v>
      </c>
      <c r="E8437" t="s">
        <v>586</v>
      </c>
      <c r="F8437" t="s">
        <v>108</v>
      </c>
      <c r="G8437">
        <v>0.93327483690350199</v>
      </c>
      <c r="H8437">
        <v>7.4973291546370405E-2</v>
      </c>
      <c r="I8437">
        <v>12.4480974178155</v>
      </c>
      <c r="J8437" s="10">
        <v>1.5682270641862201E-35</v>
      </c>
    </row>
    <row r="8438" spans="1:10">
      <c r="A8438">
        <v>8437</v>
      </c>
      <c r="B8438" t="s">
        <v>179</v>
      </c>
      <c r="C8438" t="b">
        <v>0</v>
      </c>
      <c r="D8438" t="s">
        <v>582</v>
      </c>
      <c r="E8438" t="s">
        <v>586</v>
      </c>
      <c r="F8438" t="s">
        <v>109</v>
      </c>
      <c r="G8438">
        <v>1.13635067496758</v>
      </c>
      <c r="H8438">
        <v>8.1057618454126207E-2</v>
      </c>
      <c r="I8438">
        <v>14.019048383597401</v>
      </c>
      <c r="J8438" s="10">
        <v>1.3787476381603099E-44</v>
      </c>
    </row>
    <row r="8439" spans="1:10">
      <c r="A8439">
        <v>8438</v>
      </c>
      <c r="B8439" t="s">
        <v>179</v>
      </c>
      <c r="C8439" t="b">
        <v>0</v>
      </c>
      <c r="D8439" t="s">
        <v>582</v>
      </c>
      <c r="E8439" t="s">
        <v>586</v>
      </c>
      <c r="F8439" t="s">
        <v>110</v>
      </c>
      <c r="G8439">
        <v>3.07698664470526E-2</v>
      </c>
      <c r="H8439">
        <v>6.8415697188843105E-2</v>
      </c>
      <c r="I8439">
        <v>0.44974863534783099</v>
      </c>
      <c r="J8439">
        <v>0.65289315546184401</v>
      </c>
    </row>
    <row r="8440" spans="1:10">
      <c r="A8440">
        <v>8439</v>
      </c>
      <c r="B8440" t="s">
        <v>179</v>
      </c>
      <c r="C8440" t="b">
        <v>0</v>
      </c>
      <c r="D8440" t="s">
        <v>582</v>
      </c>
      <c r="E8440" t="s">
        <v>586</v>
      </c>
      <c r="F8440" t="s">
        <v>111</v>
      </c>
      <c r="G8440">
        <v>9.0277026618136497E-2</v>
      </c>
      <c r="H8440">
        <v>6.8753858948954694E-2</v>
      </c>
      <c r="I8440">
        <v>1.31304668564366</v>
      </c>
      <c r="J8440">
        <v>0.18917172101979099</v>
      </c>
    </row>
    <row r="8441" spans="1:10">
      <c r="A8441">
        <v>8440</v>
      </c>
      <c r="B8441" t="s">
        <v>181</v>
      </c>
      <c r="C8441" t="b">
        <v>0</v>
      </c>
      <c r="D8441" t="s">
        <v>582</v>
      </c>
      <c r="E8441" t="s">
        <v>587</v>
      </c>
      <c r="F8441" t="s">
        <v>104</v>
      </c>
      <c r="G8441">
        <v>-4.7667317047823798E-3</v>
      </c>
      <c r="H8441">
        <v>5.9694977348227997E-3</v>
      </c>
      <c r="I8441">
        <v>-0.79851470199508801</v>
      </c>
      <c r="J8441">
        <v>0.42457464774792097</v>
      </c>
    </row>
    <row r="8442" spans="1:10">
      <c r="A8442">
        <v>8441</v>
      </c>
      <c r="B8442" t="s">
        <v>181</v>
      </c>
      <c r="C8442" t="b">
        <v>0</v>
      </c>
      <c r="D8442" t="s">
        <v>582</v>
      </c>
      <c r="E8442" t="s">
        <v>587</v>
      </c>
      <c r="F8442" t="s">
        <v>32</v>
      </c>
      <c r="G8442">
        <v>1.0333318943204199</v>
      </c>
      <c r="H8442">
        <v>2.7150359486616201E-2</v>
      </c>
      <c r="I8442">
        <v>38.059602666763901</v>
      </c>
      <c r="J8442" t="s">
        <v>588</v>
      </c>
    </row>
    <row r="8443" spans="1:10">
      <c r="A8443">
        <v>8442</v>
      </c>
      <c r="B8443" t="s">
        <v>181</v>
      </c>
      <c r="C8443" t="b">
        <v>0</v>
      </c>
      <c r="D8443" t="s">
        <v>582</v>
      </c>
      <c r="E8443" t="s">
        <v>587</v>
      </c>
      <c r="F8443" t="s">
        <v>106</v>
      </c>
      <c r="G8443">
        <v>0.61639088201765502</v>
      </c>
      <c r="H8443">
        <v>9.6290328627657296E-2</v>
      </c>
      <c r="I8443">
        <v>6.4013789422316902</v>
      </c>
      <c r="J8443" s="10">
        <v>1.5497709424464201E-10</v>
      </c>
    </row>
    <row r="8444" spans="1:10">
      <c r="A8444">
        <v>8443</v>
      </c>
      <c r="B8444" t="s">
        <v>181</v>
      </c>
      <c r="C8444" t="b">
        <v>0</v>
      </c>
      <c r="D8444" t="s">
        <v>582</v>
      </c>
      <c r="E8444" t="s">
        <v>587</v>
      </c>
      <c r="F8444" t="s">
        <v>107</v>
      </c>
      <c r="G8444">
        <v>0.86108404134735395</v>
      </c>
      <c r="H8444">
        <v>9.1639995202370997E-2</v>
      </c>
      <c r="I8444">
        <v>9.3963780710136398</v>
      </c>
      <c r="J8444" s="10">
        <v>5.8148064591102004E-21</v>
      </c>
    </row>
    <row r="8445" spans="1:10">
      <c r="A8445">
        <v>8444</v>
      </c>
      <c r="B8445" t="s">
        <v>181</v>
      </c>
      <c r="C8445" t="b">
        <v>0</v>
      </c>
      <c r="D8445" t="s">
        <v>582</v>
      </c>
      <c r="E8445" t="s">
        <v>587</v>
      </c>
      <c r="F8445" t="s">
        <v>108</v>
      </c>
      <c r="G8445">
        <v>1.43951112576797</v>
      </c>
      <c r="H8445">
        <v>9.73039689986816E-2</v>
      </c>
      <c r="I8445">
        <v>14.7939610334649</v>
      </c>
      <c r="J8445" s="10">
        <v>1.9125849825365501E-49</v>
      </c>
    </row>
    <row r="8446" spans="1:10">
      <c r="A8446">
        <v>8445</v>
      </c>
      <c r="B8446" t="s">
        <v>181</v>
      </c>
      <c r="C8446" t="b">
        <v>0</v>
      </c>
      <c r="D8446" t="s">
        <v>582</v>
      </c>
      <c r="E8446" t="s">
        <v>587</v>
      </c>
      <c r="F8446" t="s">
        <v>109</v>
      </c>
      <c r="G8446">
        <v>2.1012667651383499</v>
      </c>
      <c r="H8446">
        <v>0.107757249907317</v>
      </c>
      <c r="I8446">
        <v>19.500003637302001</v>
      </c>
      <c r="J8446" s="10">
        <v>1.8673678456703701E-84</v>
      </c>
    </row>
    <row r="8447" spans="1:10">
      <c r="A8447">
        <v>8446</v>
      </c>
      <c r="B8447" t="s">
        <v>181</v>
      </c>
      <c r="C8447" t="b">
        <v>0</v>
      </c>
      <c r="D8447" t="s">
        <v>582</v>
      </c>
      <c r="E8447" t="s">
        <v>587</v>
      </c>
      <c r="F8447" t="s">
        <v>110</v>
      </c>
      <c r="G8447">
        <v>-0.41439618857157601</v>
      </c>
      <c r="H8447">
        <v>6.1614124700042697E-2</v>
      </c>
      <c r="I8447">
        <v>-6.7256686772552499</v>
      </c>
      <c r="J8447" s="10">
        <v>1.7616221785853302E-11</v>
      </c>
    </row>
    <row r="8448" spans="1:10">
      <c r="A8448">
        <v>8447</v>
      </c>
      <c r="B8448" t="s">
        <v>181</v>
      </c>
      <c r="C8448" t="b">
        <v>0</v>
      </c>
      <c r="D8448" t="s">
        <v>582</v>
      </c>
      <c r="E8448" t="s">
        <v>587</v>
      </c>
      <c r="F8448" t="s">
        <v>111</v>
      </c>
      <c r="G8448">
        <v>-0.51126342492467103</v>
      </c>
      <c r="H8448">
        <v>6.2677226058638194E-2</v>
      </c>
      <c r="I8448">
        <v>-8.1570844320128906</v>
      </c>
      <c r="J8448" s="10">
        <v>3.4899398608915802E-16</v>
      </c>
    </row>
    <row r="8449" spans="1:10">
      <c r="A8449">
        <v>8448</v>
      </c>
      <c r="B8449" t="s">
        <v>183</v>
      </c>
      <c r="C8449" t="b">
        <v>0</v>
      </c>
      <c r="D8449" t="s">
        <v>582</v>
      </c>
      <c r="E8449" t="s">
        <v>589</v>
      </c>
      <c r="F8449" t="s">
        <v>104</v>
      </c>
      <c r="G8449">
        <v>-7.6724391298563397E-3</v>
      </c>
      <c r="H8449">
        <v>6.6981976141406198E-3</v>
      </c>
      <c r="I8449">
        <v>-1.1454483089091001</v>
      </c>
      <c r="J8449">
        <v>0.25202763763910102</v>
      </c>
    </row>
    <row r="8450" spans="1:10">
      <c r="A8450">
        <v>8449</v>
      </c>
      <c r="B8450" t="s">
        <v>183</v>
      </c>
      <c r="C8450" t="b">
        <v>0</v>
      </c>
      <c r="D8450" t="s">
        <v>582</v>
      </c>
      <c r="E8450" t="s">
        <v>589</v>
      </c>
      <c r="F8450" t="s">
        <v>32</v>
      </c>
      <c r="G8450">
        <v>0.679843689130886</v>
      </c>
      <c r="H8450">
        <v>2.95334399102068E-2</v>
      </c>
      <c r="I8450">
        <v>23.019454936433998</v>
      </c>
      <c r="J8450" s="10">
        <v>8.5816696584103997E-117</v>
      </c>
    </row>
    <row r="8451" spans="1:10">
      <c r="A8451">
        <v>8450</v>
      </c>
      <c r="B8451" t="s">
        <v>183</v>
      </c>
      <c r="C8451" t="b">
        <v>0</v>
      </c>
      <c r="D8451" t="s">
        <v>582</v>
      </c>
      <c r="E8451" t="s">
        <v>589</v>
      </c>
      <c r="F8451" t="s">
        <v>106</v>
      </c>
      <c r="G8451">
        <v>0.42215321837935499</v>
      </c>
      <c r="H8451">
        <v>9.2668763637132695E-2</v>
      </c>
      <c r="I8451">
        <v>4.5555071828992997</v>
      </c>
      <c r="J8451" s="10">
        <v>5.2352446534438702E-6</v>
      </c>
    </row>
    <row r="8452" spans="1:10">
      <c r="A8452">
        <v>8451</v>
      </c>
      <c r="B8452" t="s">
        <v>183</v>
      </c>
      <c r="C8452" t="b">
        <v>0</v>
      </c>
      <c r="D8452" t="s">
        <v>582</v>
      </c>
      <c r="E8452" t="s">
        <v>589</v>
      </c>
      <c r="F8452" t="s">
        <v>107</v>
      </c>
      <c r="G8452">
        <v>0.71176484436542797</v>
      </c>
      <c r="H8452">
        <v>9.3854161214188103E-2</v>
      </c>
      <c r="I8452">
        <v>7.5837324116197999</v>
      </c>
      <c r="J8452" s="10">
        <v>3.4011809354326198E-14</v>
      </c>
    </row>
    <row r="8453" spans="1:10">
      <c r="A8453">
        <v>8452</v>
      </c>
      <c r="B8453" t="s">
        <v>183</v>
      </c>
      <c r="C8453" t="b">
        <v>0</v>
      </c>
      <c r="D8453" t="s">
        <v>582</v>
      </c>
      <c r="E8453" t="s">
        <v>589</v>
      </c>
      <c r="F8453" t="s">
        <v>108</v>
      </c>
      <c r="G8453">
        <v>1.34855902909951</v>
      </c>
      <c r="H8453">
        <v>0.100005142540589</v>
      </c>
      <c r="I8453">
        <v>13.484896824702499</v>
      </c>
      <c r="J8453" s="10">
        <v>2.1771258887710899E-41</v>
      </c>
    </row>
    <row r="8454" spans="1:10">
      <c r="A8454">
        <v>8453</v>
      </c>
      <c r="B8454" t="s">
        <v>183</v>
      </c>
      <c r="C8454" t="b">
        <v>0</v>
      </c>
      <c r="D8454" t="s">
        <v>582</v>
      </c>
      <c r="E8454" t="s">
        <v>589</v>
      </c>
      <c r="F8454" t="s">
        <v>109</v>
      </c>
      <c r="G8454">
        <v>2.3972532712039598</v>
      </c>
      <c r="H8454">
        <v>0.11646487847256</v>
      </c>
      <c r="I8454">
        <v>20.583486649743701</v>
      </c>
      <c r="J8454" s="10">
        <v>7.6039433333355699E-94</v>
      </c>
    </row>
    <row r="8455" spans="1:10">
      <c r="A8455">
        <v>8454</v>
      </c>
      <c r="B8455" t="s">
        <v>183</v>
      </c>
      <c r="C8455" t="b">
        <v>0</v>
      </c>
      <c r="D8455" t="s">
        <v>582</v>
      </c>
      <c r="E8455" t="s">
        <v>589</v>
      </c>
      <c r="F8455" t="s">
        <v>110</v>
      </c>
      <c r="G8455">
        <v>-0.62513398730548098</v>
      </c>
      <c r="H8455">
        <v>6.2473891989007199E-2</v>
      </c>
      <c r="I8455">
        <v>-10.006323720242699</v>
      </c>
      <c r="J8455" s="10">
        <v>1.4858980658434599E-23</v>
      </c>
    </row>
    <row r="8456" spans="1:10">
      <c r="A8456">
        <v>8455</v>
      </c>
      <c r="B8456" t="s">
        <v>183</v>
      </c>
      <c r="C8456" t="b">
        <v>0</v>
      </c>
      <c r="D8456" t="s">
        <v>582</v>
      </c>
      <c r="E8456" t="s">
        <v>589</v>
      </c>
      <c r="F8456" t="s">
        <v>111</v>
      </c>
      <c r="G8456">
        <v>-0.72715540856861205</v>
      </c>
      <c r="H8456">
        <v>6.3977212181886803E-2</v>
      </c>
      <c r="I8456">
        <v>-11.3658501796126</v>
      </c>
      <c r="J8456" s="10">
        <v>6.5942178141831704E-30</v>
      </c>
    </row>
    <row r="8457" spans="1:10">
      <c r="A8457">
        <v>8456</v>
      </c>
      <c r="B8457" t="s">
        <v>185</v>
      </c>
      <c r="C8457" t="b">
        <v>0</v>
      </c>
      <c r="D8457" t="s">
        <v>582</v>
      </c>
      <c r="E8457" t="s">
        <v>590</v>
      </c>
      <c r="F8457" t="s">
        <v>104</v>
      </c>
      <c r="G8457">
        <v>-1.62680377682962E-2</v>
      </c>
      <c r="H8457">
        <v>5.7841378397436201E-3</v>
      </c>
      <c r="I8457">
        <v>-2.81252594924627</v>
      </c>
      <c r="J8457">
        <v>4.9168535050890796E-3</v>
      </c>
    </row>
    <row r="8458" spans="1:10">
      <c r="A8458">
        <v>8457</v>
      </c>
      <c r="B8458" t="s">
        <v>185</v>
      </c>
      <c r="C8458" t="b">
        <v>0</v>
      </c>
      <c r="D8458" t="s">
        <v>582</v>
      </c>
      <c r="E8458" t="s">
        <v>590</v>
      </c>
      <c r="F8458" t="s">
        <v>32</v>
      </c>
      <c r="G8458">
        <v>0.586896072373015</v>
      </c>
      <c r="H8458">
        <v>2.57516874714778E-2</v>
      </c>
      <c r="I8458">
        <v>22.790586947867101</v>
      </c>
      <c r="J8458" s="10">
        <v>1.5738138561629101E-114</v>
      </c>
    </row>
    <row r="8459" spans="1:10">
      <c r="A8459">
        <v>8458</v>
      </c>
      <c r="B8459" t="s">
        <v>185</v>
      </c>
      <c r="C8459" t="b">
        <v>0</v>
      </c>
      <c r="D8459" t="s">
        <v>582</v>
      </c>
      <c r="E8459" t="s">
        <v>590</v>
      </c>
      <c r="F8459" t="s">
        <v>106</v>
      </c>
      <c r="G8459">
        <v>0.56579393738010997</v>
      </c>
      <c r="H8459">
        <v>7.5093787141942397E-2</v>
      </c>
      <c r="I8459">
        <v>7.5344973121497398</v>
      </c>
      <c r="J8459" s="10">
        <v>4.9643496405407697E-14</v>
      </c>
    </row>
    <row r="8460" spans="1:10">
      <c r="A8460">
        <v>8459</v>
      </c>
      <c r="B8460" t="s">
        <v>185</v>
      </c>
      <c r="C8460" t="b">
        <v>0</v>
      </c>
      <c r="D8460" t="s">
        <v>582</v>
      </c>
      <c r="E8460" t="s">
        <v>590</v>
      </c>
      <c r="F8460" t="s">
        <v>107</v>
      </c>
      <c r="G8460">
        <v>0.82198904071990297</v>
      </c>
      <c r="H8460">
        <v>7.4419160771388299E-2</v>
      </c>
      <c r="I8460">
        <v>11.045395193920699</v>
      </c>
      <c r="J8460" s="10">
        <v>2.4431047085209799E-28</v>
      </c>
    </row>
    <row r="8461" spans="1:10">
      <c r="A8461">
        <v>8460</v>
      </c>
      <c r="B8461" t="s">
        <v>185</v>
      </c>
      <c r="C8461" t="b">
        <v>0</v>
      </c>
      <c r="D8461" t="s">
        <v>582</v>
      </c>
      <c r="E8461" t="s">
        <v>590</v>
      </c>
      <c r="F8461" t="s">
        <v>108</v>
      </c>
      <c r="G8461">
        <v>1.2258777423978999</v>
      </c>
      <c r="H8461">
        <v>7.7447403294200606E-2</v>
      </c>
      <c r="I8461">
        <v>15.828519617903</v>
      </c>
      <c r="J8461" s="10">
        <v>2.5111221024696002E-56</v>
      </c>
    </row>
    <row r="8462" spans="1:10">
      <c r="A8462">
        <v>8461</v>
      </c>
      <c r="B8462" t="s">
        <v>185</v>
      </c>
      <c r="C8462" t="b">
        <v>0</v>
      </c>
      <c r="D8462" t="s">
        <v>582</v>
      </c>
      <c r="E8462" t="s">
        <v>590</v>
      </c>
      <c r="F8462" t="s">
        <v>109</v>
      </c>
      <c r="G8462">
        <v>1.6291968298058599</v>
      </c>
      <c r="H8462">
        <v>9.1032505740037906E-2</v>
      </c>
      <c r="I8462">
        <v>17.896868998183599</v>
      </c>
      <c r="J8462" s="10">
        <v>1.8403951750720701E-71</v>
      </c>
    </row>
    <row r="8463" spans="1:10">
      <c r="A8463">
        <v>8462</v>
      </c>
      <c r="B8463" t="s">
        <v>185</v>
      </c>
      <c r="C8463" t="b">
        <v>0</v>
      </c>
      <c r="D8463" t="s">
        <v>582</v>
      </c>
      <c r="E8463" t="s">
        <v>590</v>
      </c>
      <c r="F8463" t="s">
        <v>110</v>
      </c>
      <c r="G8463">
        <v>-0.61820733631137603</v>
      </c>
      <c r="H8463">
        <v>6.1013601524525098E-2</v>
      </c>
      <c r="I8463">
        <v>-10.132287241933801</v>
      </c>
      <c r="J8463" s="10">
        <v>4.1369296415066998E-24</v>
      </c>
    </row>
    <row r="8464" spans="1:10">
      <c r="A8464">
        <v>8463</v>
      </c>
      <c r="B8464" t="s">
        <v>185</v>
      </c>
      <c r="C8464" t="b">
        <v>0</v>
      </c>
      <c r="D8464" t="s">
        <v>582</v>
      </c>
      <c r="E8464" t="s">
        <v>590</v>
      </c>
      <c r="F8464" t="s">
        <v>111</v>
      </c>
      <c r="G8464">
        <v>-0.63952073335218695</v>
      </c>
      <c r="H8464">
        <v>6.3118598888889002E-2</v>
      </c>
      <c r="I8464">
        <v>-10.132048946111301</v>
      </c>
      <c r="J8464" s="10">
        <v>4.1470101836840403E-24</v>
      </c>
    </row>
    <row r="8465" spans="1:10">
      <c r="A8465">
        <v>8464</v>
      </c>
      <c r="B8465" t="s">
        <v>187</v>
      </c>
      <c r="C8465" t="b">
        <v>0</v>
      </c>
      <c r="D8465" t="s">
        <v>582</v>
      </c>
      <c r="E8465" t="s">
        <v>591</v>
      </c>
      <c r="F8465" t="s">
        <v>104</v>
      </c>
      <c r="G8465">
        <v>-2.7857319925237399E-2</v>
      </c>
      <c r="H8465">
        <v>6.0036293792700797E-3</v>
      </c>
      <c r="I8465">
        <v>-4.6400798859146599</v>
      </c>
      <c r="J8465" s="10">
        <v>3.48921608087932E-6</v>
      </c>
    </row>
    <row r="8466" spans="1:10">
      <c r="A8466">
        <v>8465</v>
      </c>
      <c r="B8466" t="s">
        <v>187</v>
      </c>
      <c r="C8466" t="b">
        <v>0</v>
      </c>
      <c r="D8466" t="s">
        <v>582</v>
      </c>
      <c r="E8466" t="s">
        <v>591</v>
      </c>
      <c r="F8466" t="s">
        <v>32</v>
      </c>
      <c r="G8466">
        <v>1.0887040224204201</v>
      </c>
      <c r="H8466">
        <v>2.5926163531470599E-2</v>
      </c>
      <c r="I8466">
        <v>41.992484584110898</v>
      </c>
      <c r="J8466">
        <v>0</v>
      </c>
    </row>
    <row r="8467" spans="1:10">
      <c r="A8467">
        <v>8466</v>
      </c>
      <c r="B8467" t="s">
        <v>187</v>
      </c>
      <c r="C8467" t="b">
        <v>0</v>
      </c>
      <c r="D8467" t="s">
        <v>582</v>
      </c>
      <c r="E8467" t="s">
        <v>591</v>
      </c>
      <c r="F8467" t="s">
        <v>106</v>
      </c>
      <c r="G8467">
        <v>0.52429631025883405</v>
      </c>
      <c r="H8467">
        <v>7.3282546130221907E-2</v>
      </c>
      <c r="I8467">
        <v>7.1544499740384104</v>
      </c>
      <c r="J8467" s="10">
        <v>8.48519541977778E-13</v>
      </c>
    </row>
    <row r="8468" spans="1:10">
      <c r="A8468">
        <v>8467</v>
      </c>
      <c r="B8468" t="s">
        <v>187</v>
      </c>
      <c r="C8468" t="b">
        <v>0</v>
      </c>
      <c r="D8468" t="s">
        <v>582</v>
      </c>
      <c r="E8468" t="s">
        <v>591</v>
      </c>
      <c r="F8468" t="s">
        <v>107</v>
      </c>
      <c r="G8468">
        <v>0.67818848220024996</v>
      </c>
      <c r="H8468">
        <v>7.2710833652118598E-2</v>
      </c>
      <c r="I8468">
        <v>9.3271999251859707</v>
      </c>
      <c r="J8468" s="10">
        <v>1.11834772276984E-20</v>
      </c>
    </row>
    <row r="8469" spans="1:10">
      <c r="A8469">
        <v>8468</v>
      </c>
      <c r="B8469" t="s">
        <v>187</v>
      </c>
      <c r="C8469" t="b">
        <v>0</v>
      </c>
      <c r="D8469" t="s">
        <v>582</v>
      </c>
      <c r="E8469" t="s">
        <v>591</v>
      </c>
      <c r="F8469" t="s">
        <v>108</v>
      </c>
      <c r="G8469">
        <v>1.06119367500967</v>
      </c>
      <c r="H8469">
        <v>8.0762629985137294E-2</v>
      </c>
      <c r="I8469">
        <v>13.1396621829299</v>
      </c>
      <c r="J8469" s="10">
        <v>2.1788469366607101E-39</v>
      </c>
    </row>
    <row r="8470" spans="1:10">
      <c r="A8470">
        <v>8469</v>
      </c>
      <c r="B8470" t="s">
        <v>187</v>
      </c>
      <c r="C8470" t="b">
        <v>0</v>
      </c>
      <c r="D8470" t="s">
        <v>582</v>
      </c>
      <c r="E8470" t="s">
        <v>591</v>
      </c>
      <c r="F8470" t="s">
        <v>109</v>
      </c>
      <c r="G8470">
        <v>1.74679639623544</v>
      </c>
      <c r="H8470">
        <v>9.3638785254295198E-2</v>
      </c>
      <c r="I8470">
        <v>18.654624699494502</v>
      </c>
      <c r="J8470" s="10">
        <v>1.8081120688549099E-77</v>
      </c>
    </row>
    <row r="8471" spans="1:10">
      <c r="A8471">
        <v>8470</v>
      </c>
      <c r="B8471" t="s">
        <v>187</v>
      </c>
      <c r="C8471" t="b">
        <v>0</v>
      </c>
      <c r="D8471" t="s">
        <v>582</v>
      </c>
      <c r="E8471" t="s">
        <v>591</v>
      </c>
      <c r="F8471" t="s">
        <v>110</v>
      </c>
      <c r="G8471">
        <v>-0.43246267646436898</v>
      </c>
      <c r="H8471">
        <v>5.5361327048735899E-2</v>
      </c>
      <c r="I8471">
        <v>-7.8116385483979096</v>
      </c>
      <c r="J8471" s="10">
        <v>5.7250953453821297E-15</v>
      </c>
    </row>
    <row r="8472" spans="1:10">
      <c r="A8472">
        <v>8471</v>
      </c>
      <c r="B8472" t="s">
        <v>187</v>
      </c>
      <c r="C8472" t="b">
        <v>0</v>
      </c>
      <c r="D8472" t="s">
        <v>582</v>
      </c>
      <c r="E8472" t="s">
        <v>591</v>
      </c>
      <c r="F8472" t="s">
        <v>111</v>
      </c>
      <c r="G8472">
        <v>-0.480343251113583</v>
      </c>
      <c r="H8472">
        <v>5.7380372581320997E-2</v>
      </c>
      <c r="I8472">
        <v>-8.3712117838347506</v>
      </c>
      <c r="J8472" s="10">
        <v>5.8094801858877504E-17</v>
      </c>
    </row>
    <row r="8473" spans="1:10">
      <c r="A8473">
        <v>8472</v>
      </c>
      <c r="B8473" t="s">
        <v>189</v>
      </c>
      <c r="C8473" t="b">
        <v>0</v>
      </c>
      <c r="D8473" t="s">
        <v>582</v>
      </c>
      <c r="E8473" t="s">
        <v>592</v>
      </c>
      <c r="F8473" t="s">
        <v>104</v>
      </c>
      <c r="G8473">
        <v>-2.2426211129617402E-2</v>
      </c>
      <c r="H8473">
        <v>6.8148441195188701E-3</v>
      </c>
      <c r="I8473">
        <v>-3.2907885692329999</v>
      </c>
      <c r="J8473">
        <v>9.9959811792883898E-4</v>
      </c>
    </row>
    <row r="8474" spans="1:10">
      <c r="A8474">
        <v>8473</v>
      </c>
      <c r="B8474" t="s">
        <v>189</v>
      </c>
      <c r="C8474" t="b">
        <v>0</v>
      </c>
      <c r="D8474" t="s">
        <v>582</v>
      </c>
      <c r="E8474" t="s">
        <v>592</v>
      </c>
      <c r="F8474" t="s">
        <v>32</v>
      </c>
      <c r="G8474">
        <v>0.76913858417104397</v>
      </c>
      <c r="H8474">
        <v>2.91955170773536E-2</v>
      </c>
      <c r="I8474">
        <v>26.344406990059799</v>
      </c>
      <c r="J8474" s="10">
        <v>3.71971386585065E-152</v>
      </c>
    </row>
    <row r="8475" spans="1:10">
      <c r="A8475">
        <v>8474</v>
      </c>
      <c r="B8475" t="s">
        <v>189</v>
      </c>
      <c r="C8475" t="b">
        <v>0</v>
      </c>
      <c r="D8475" t="s">
        <v>582</v>
      </c>
      <c r="E8475" t="s">
        <v>592</v>
      </c>
      <c r="F8475" t="s">
        <v>106</v>
      </c>
      <c r="G8475">
        <v>0.389352213553118</v>
      </c>
      <c r="H8475">
        <v>7.9759255241368607E-2</v>
      </c>
      <c r="I8475">
        <v>4.8815928931990999</v>
      </c>
      <c r="J8475" s="10">
        <v>1.0547979521492599E-6</v>
      </c>
    </row>
    <row r="8476" spans="1:10">
      <c r="A8476">
        <v>8475</v>
      </c>
      <c r="B8476" t="s">
        <v>189</v>
      </c>
      <c r="C8476" t="b">
        <v>0</v>
      </c>
      <c r="D8476" t="s">
        <v>582</v>
      </c>
      <c r="E8476" t="s">
        <v>592</v>
      </c>
      <c r="F8476" t="s">
        <v>107</v>
      </c>
      <c r="G8476">
        <v>0.76430450186557897</v>
      </c>
      <c r="H8476">
        <v>7.4268841050104006E-2</v>
      </c>
      <c r="I8476">
        <v>10.2910519547485</v>
      </c>
      <c r="J8476" s="10">
        <v>8.0774653831339199E-25</v>
      </c>
    </row>
    <row r="8477" spans="1:10">
      <c r="A8477">
        <v>8476</v>
      </c>
      <c r="B8477" t="s">
        <v>189</v>
      </c>
      <c r="C8477" t="b">
        <v>0</v>
      </c>
      <c r="D8477" t="s">
        <v>582</v>
      </c>
      <c r="E8477" t="s">
        <v>592</v>
      </c>
      <c r="F8477" t="s">
        <v>108</v>
      </c>
      <c r="G8477">
        <v>1.2698025633933501</v>
      </c>
      <c r="H8477">
        <v>8.6288645501168604E-2</v>
      </c>
      <c r="I8477">
        <v>14.715754964262899</v>
      </c>
      <c r="J8477" s="10">
        <v>6.1174028855266303E-49</v>
      </c>
    </row>
    <row r="8478" spans="1:10">
      <c r="A8478">
        <v>8477</v>
      </c>
      <c r="B8478" t="s">
        <v>189</v>
      </c>
      <c r="C8478" t="b">
        <v>0</v>
      </c>
      <c r="D8478" t="s">
        <v>582</v>
      </c>
      <c r="E8478" t="s">
        <v>592</v>
      </c>
      <c r="F8478" t="s">
        <v>109</v>
      </c>
      <c r="G8478">
        <v>1.93536841265906</v>
      </c>
      <c r="H8478">
        <v>0.10548173228116001</v>
      </c>
      <c r="I8478">
        <v>18.347901298211301</v>
      </c>
      <c r="J8478" s="10">
        <v>5.2965822826788205E-75</v>
      </c>
    </row>
    <row r="8479" spans="1:10">
      <c r="A8479">
        <v>8478</v>
      </c>
      <c r="B8479" t="s">
        <v>189</v>
      </c>
      <c r="C8479" t="b">
        <v>0</v>
      </c>
      <c r="D8479" t="s">
        <v>582</v>
      </c>
      <c r="E8479" t="s">
        <v>592</v>
      </c>
      <c r="F8479" t="s">
        <v>110</v>
      </c>
      <c r="G8479">
        <v>-0.34437625175317998</v>
      </c>
      <c r="H8479">
        <v>6.0745290141281202E-2</v>
      </c>
      <c r="I8479">
        <v>-5.6691844084081398</v>
      </c>
      <c r="J8479" s="10">
        <v>1.4408112403482599E-8</v>
      </c>
    </row>
    <row r="8480" spans="1:10">
      <c r="A8480">
        <v>8479</v>
      </c>
      <c r="B8480" t="s">
        <v>189</v>
      </c>
      <c r="C8480" t="b">
        <v>0</v>
      </c>
      <c r="D8480" t="s">
        <v>582</v>
      </c>
      <c r="E8480" t="s">
        <v>592</v>
      </c>
      <c r="F8480" t="s">
        <v>111</v>
      </c>
      <c r="G8480">
        <v>-0.29272033184681501</v>
      </c>
      <c r="H8480">
        <v>6.1674457192821303E-2</v>
      </c>
      <c r="I8480">
        <v>-4.7462165890109604</v>
      </c>
      <c r="J8480" s="10">
        <v>2.0769416114848E-6</v>
      </c>
    </row>
    <row r="8481" spans="1:10">
      <c r="A8481">
        <v>8480</v>
      </c>
      <c r="B8481" t="s">
        <v>191</v>
      </c>
      <c r="C8481" t="b">
        <v>0</v>
      </c>
      <c r="D8481" t="s">
        <v>582</v>
      </c>
      <c r="E8481" t="s">
        <v>593</v>
      </c>
      <c r="F8481" t="s">
        <v>104</v>
      </c>
      <c r="G8481">
        <v>-2.5113786151254501E-2</v>
      </c>
      <c r="H8481">
        <v>5.8150442324224E-3</v>
      </c>
      <c r="I8481">
        <v>-4.3187609840059196</v>
      </c>
      <c r="J8481" s="10">
        <v>1.5712248874189301E-5</v>
      </c>
    </row>
    <row r="8482" spans="1:10">
      <c r="A8482">
        <v>8481</v>
      </c>
      <c r="B8482" t="s">
        <v>191</v>
      </c>
      <c r="C8482" t="b">
        <v>0</v>
      </c>
      <c r="D8482" t="s">
        <v>582</v>
      </c>
      <c r="E8482" t="s">
        <v>593</v>
      </c>
      <c r="F8482" t="s">
        <v>32</v>
      </c>
      <c r="G8482">
        <v>0.46268873926027498</v>
      </c>
      <c r="H8482">
        <v>2.51208172683491E-2</v>
      </c>
      <c r="I8482">
        <v>18.418538470212798</v>
      </c>
      <c r="J8482" s="10">
        <v>1.4068213242033401E-75</v>
      </c>
    </row>
    <row r="8483" spans="1:10">
      <c r="A8483">
        <v>8482</v>
      </c>
      <c r="B8483" t="s">
        <v>191</v>
      </c>
      <c r="C8483" t="b">
        <v>0</v>
      </c>
      <c r="D8483" t="s">
        <v>582</v>
      </c>
      <c r="E8483" t="s">
        <v>593</v>
      </c>
      <c r="F8483" t="s">
        <v>106</v>
      </c>
      <c r="G8483">
        <v>0.36039969002271999</v>
      </c>
      <c r="H8483">
        <v>6.3054331839849001E-2</v>
      </c>
      <c r="I8483">
        <v>5.7157007220074201</v>
      </c>
      <c r="J8483" s="10">
        <v>1.0969384598883701E-8</v>
      </c>
    </row>
    <row r="8484" spans="1:10">
      <c r="A8484">
        <v>8483</v>
      </c>
      <c r="B8484" t="s">
        <v>191</v>
      </c>
      <c r="C8484" t="b">
        <v>0</v>
      </c>
      <c r="D8484" t="s">
        <v>582</v>
      </c>
      <c r="E8484" t="s">
        <v>593</v>
      </c>
      <c r="F8484" t="s">
        <v>107</v>
      </c>
      <c r="G8484">
        <v>0.39506169651220002</v>
      </c>
      <c r="H8484">
        <v>6.3188750014931197E-2</v>
      </c>
      <c r="I8484">
        <v>6.2520891205926503</v>
      </c>
      <c r="J8484" s="10">
        <v>4.07318454696248E-10</v>
      </c>
    </row>
    <row r="8485" spans="1:10">
      <c r="A8485">
        <v>8484</v>
      </c>
      <c r="B8485" t="s">
        <v>191</v>
      </c>
      <c r="C8485" t="b">
        <v>0</v>
      </c>
      <c r="D8485" t="s">
        <v>582</v>
      </c>
      <c r="E8485" t="s">
        <v>593</v>
      </c>
      <c r="F8485" t="s">
        <v>108</v>
      </c>
      <c r="G8485">
        <v>0.58514902439406102</v>
      </c>
      <c r="H8485">
        <v>7.3648127096134802E-2</v>
      </c>
      <c r="I8485">
        <v>7.9451989815063602</v>
      </c>
      <c r="J8485" s="10">
        <v>1.9673548870683698E-15</v>
      </c>
    </row>
    <row r="8486" spans="1:10">
      <c r="A8486">
        <v>8485</v>
      </c>
      <c r="B8486" t="s">
        <v>191</v>
      </c>
      <c r="C8486" t="b">
        <v>0</v>
      </c>
      <c r="D8486" t="s">
        <v>582</v>
      </c>
      <c r="E8486" t="s">
        <v>593</v>
      </c>
      <c r="F8486" t="s">
        <v>109</v>
      </c>
      <c r="G8486">
        <v>0.91300077723607997</v>
      </c>
      <c r="H8486">
        <v>8.0415864115008201E-2</v>
      </c>
      <c r="I8486">
        <v>11.353490847655801</v>
      </c>
      <c r="J8486" s="10">
        <v>7.56657593148561E-30</v>
      </c>
    </row>
    <row r="8487" spans="1:10">
      <c r="A8487">
        <v>8486</v>
      </c>
      <c r="B8487" t="s">
        <v>191</v>
      </c>
      <c r="C8487" t="b">
        <v>0</v>
      </c>
      <c r="D8487" t="s">
        <v>582</v>
      </c>
      <c r="E8487" t="s">
        <v>593</v>
      </c>
      <c r="F8487" t="s">
        <v>110</v>
      </c>
      <c r="G8487">
        <v>8.9295175981504105E-2</v>
      </c>
      <c r="H8487">
        <v>5.9524719179069902E-2</v>
      </c>
      <c r="I8487">
        <v>1.50013603109785</v>
      </c>
      <c r="J8487">
        <v>0.133583664998983</v>
      </c>
    </row>
    <row r="8488" spans="1:10">
      <c r="A8488">
        <v>8487</v>
      </c>
      <c r="B8488" t="s">
        <v>191</v>
      </c>
      <c r="C8488" t="b">
        <v>0</v>
      </c>
      <c r="D8488" t="s">
        <v>582</v>
      </c>
      <c r="E8488" t="s">
        <v>593</v>
      </c>
      <c r="F8488" t="s">
        <v>111</v>
      </c>
      <c r="G8488">
        <v>0.18365096563800001</v>
      </c>
      <c r="H8488">
        <v>6.1742953296241201E-2</v>
      </c>
      <c r="I8488">
        <v>2.9744441403190902</v>
      </c>
      <c r="J8488">
        <v>2.9361965987152899E-3</v>
      </c>
    </row>
    <row r="8489" spans="1:10">
      <c r="A8489">
        <v>8488</v>
      </c>
      <c r="B8489" t="s">
        <v>193</v>
      </c>
      <c r="C8489" t="b">
        <v>0</v>
      </c>
      <c r="D8489" t="s">
        <v>582</v>
      </c>
      <c r="E8489" t="s">
        <v>594</v>
      </c>
      <c r="F8489" t="s">
        <v>104</v>
      </c>
      <c r="G8489">
        <v>-3.0129585584587001E-2</v>
      </c>
      <c r="H8489">
        <v>5.63012044366204E-3</v>
      </c>
      <c r="I8489">
        <v>-5.3514992949226396</v>
      </c>
      <c r="J8489" s="10">
        <v>8.7511426710506104E-8</v>
      </c>
    </row>
    <row r="8490" spans="1:10">
      <c r="A8490">
        <v>8489</v>
      </c>
      <c r="B8490" t="s">
        <v>193</v>
      </c>
      <c r="C8490" t="b">
        <v>0</v>
      </c>
      <c r="D8490" t="s">
        <v>582</v>
      </c>
      <c r="E8490" t="s">
        <v>594</v>
      </c>
      <c r="F8490" t="s">
        <v>32</v>
      </c>
      <c r="G8490">
        <v>0.42107117955133999</v>
      </c>
      <c r="H8490">
        <v>2.39865495198241E-2</v>
      </c>
      <c r="I8490">
        <v>17.554470650451002</v>
      </c>
      <c r="J8490" s="10">
        <v>7.8180886132064795E-69</v>
      </c>
    </row>
    <row r="8491" spans="1:10">
      <c r="A8491">
        <v>8490</v>
      </c>
      <c r="B8491" t="s">
        <v>193</v>
      </c>
      <c r="C8491" t="b">
        <v>0</v>
      </c>
      <c r="D8491" t="s">
        <v>582</v>
      </c>
      <c r="E8491" t="s">
        <v>594</v>
      </c>
      <c r="F8491" t="s">
        <v>106</v>
      </c>
      <c r="G8491">
        <v>0.45719199456385501</v>
      </c>
      <c r="H8491">
        <v>6.6316140132868101E-2</v>
      </c>
      <c r="I8491">
        <v>6.8941285431848804</v>
      </c>
      <c r="J8491" s="10">
        <v>5.4669097618509702E-12</v>
      </c>
    </row>
    <row r="8492" spans="1:10">
      <c r="A8492">
        <v>8491</v>
      </c>
      <c r="B8492" t="s">
        <v>193</v>
      </c>
      <c r="C8492" t="b">
        <v>0</v>
      </c>
      <c r="D8492" t="s">
        <v>582</v>
      </c>
      <c r="E8492" t="s">
        <v>594</v>
      </c>
      <c r="F8492" t="s">
        <v>107</v>
      </c>
      <c r="G8492">
        <v>0.49302232405514801</v>
      </c>
      <c r="H8492">
        <v>6.2350479886729898E-2</v>
      </c>
      <c r="I8492">
        <v>7.9072739287781797</v>
      </c>
      <c r="J8492" s="10">
        <v>2.6703442805589501E-15</v>
      </c>
    </row>
    <row r="8493" spans="1:10">
      <c r="A8493">
        <v>8492</v>
      </c>
      <c r="B8493" t="s">
        <v>193</v>
      </c>
      <c r="C8493" t="b">
        <v>0</v>
      </c>
      <c r="D8493" t="s">
        <v>582</v>
      </c>
      <c r="E8493" t="s">
        <v>594</v>
      </c>
      <c r="F8493" t="s">
        <v>108</v>
      </c>
      <c r="G8493">
        <v>0.79405049841027397</v>
      </c>
      <c r="H8493">
        <v>6.9517794585749096E-2</v>
      </c>
      <c r="I8493">
        <v>11.422262503319599</v>
      </c>
      <c r="J8493" s="10">
        <v>3.4501286022543399E-30</v>
      </c>
    </row>
    <row r="8494" spans="1:10">
      <c r="A8494">
        <v>8493</v>
      </c>
      <c r="B8494" t="s">
        <v>193</v>
      </c>
      <c r="C8494" t="b">
        <v>0</v>
      </c>
      <c r="D8494" t="s">
        <v>582</v>
      </c>
      <c r="E8494" t="s">
        <v>594</v>
      </c>
      <c r="F8494" t="s">
        <v>109</v>
      </c>
      <c r="G8494">
        <v>1.15903096004323</v>
      </c>
      <c r="H8494">
        <v>7.8990319131056003E-2</v>
      </c>
      <c r="I8494">
        <v>14.6730760527785</v>
      </c>
      <c r="J8494" s="10">
        <v>1.13952739811541E-48</v>
      </c>
    </row>
    <row r="8495" spans="1:10">
      <c r="A8495">
        <v>8494</v>
      </c>
      <c r="B8495" t="s">
        <v>193</v>
      </c>
      <c r="C8495" t="b">
        <v>0</v>
      </c>
      <c r="D8495" t="s">
        <v>582</v>
      </c>
      <c r="E8495" t="s">
        <v>594</v>
      </c>
      <c r="F8495" t="s">
        <v>110</v>
      </c>
      <c r="G8495">
        <v>0.159134930570865</v>
      </c>
      <c r="H8495">
        <v>5.6571502037823601E-2</v>
      </c>
      <c r="I8495">
        <v>2.8129875438779699</v>
      </c>
      <c r="J8495">
        <v>4.90976949746663E-3</v>
      </c>
    </row>
    <row r="8496" spans="1:10">
      <c r="A8496">
        <v>8495</v>
      </c>
      <c r="B8496" t="s">
        <v>193</v>
      </c>
      <c r="C8496" t="b">
        <v>0</v>
      </c>
      <c r="D8496" t="s">
        <v>582</v>
      </c>
      <c r="E8496" t="s">
        <v>594</v>
      </c>
      <c r="F8496" t="s">
        <v>111</v>
      </c>
      <c r="G8496">
        <v>0.242820698678371</v>
      </c>
      <c r="H8496">
        <v>5.7998279874335999E-2</v>
      </c>
      <c r="I8496">
        <v>4.1866879363402996</v>
      </c>
      <c r="J8496" s="10">
        <v>2.8341204813989901E-5</v>
      </c>
    </row>
    <row r="8497" spans="1:10">
      <c r="A8497">
        <v>8496</v>
      </c>
      <c r="B8497" t="s">
        <v>195</v>
      </c>
      <c r="C8497" t="b">
        <v>0</v>
      </c>
      <c r="D8497" t="s">
        <v>582</v>
      </c>
      <c r="E8497" t="s">
        <v>595</v>
      </c>
      <c r="F8497" t="s">
        <v>104</v>
      </c>
      <c r="G8497">
        <v>-1.9603464331291901E-2</v>
      </c>
      <c r="H8497">
        <v>5.5631709143910604E-3</v>
      </c>
      <c r="I8497">
        <v>-3.52379328856872</v>
      </c>
      <c r="J8497">
        <v>4.2570092493661698E-4</v>
      </c>
    </row>
    <row r="8498" spans="1:10">
      <c r="A8498">
        <v>8497</v>
      </c>
      <c r="B8498" t="s">
        <v>195</v>
      </c>
      <c r="C8498" t="b">
        <v>0</v>
      </c>
      <c r="D8498" t="s">
        <v>582</v>
      </c>
      <c r="E8498" t="s">
        <v>595</v>
      </c>
      <c r="F8498" t="s">
        <v>32</v>
      </c>
      <c r="G8498">
        <v>0.64773636045529603</v>
      </c>
      <c r="H8498">
        <v>2.25062223474361E-2</v>
      </c>
      <c r="I8498">
        <v>28.780323523689301</v>
      </c>
      <c r="J8498" s="10">
        <v>4.8922411905588297E-181</v>
      </c>
    </row>
    <row r="8499" spans="1:10">
      <c r="A8499">
        <v>8498</v>
      </c>
      <c r="B8499" t="s">
        <v>195</v>
      </c>
      <c r="C8499" t="b">
        <v>0</v>
      </c>
      <c r="D8499" t="s">
        <v>582</v>
      </c>
      <c r="E8499" t="s">
        <v>595</v>
      </c>
      <c r="F8499" t="s">
        <v>106</v>
      </c>
      <c r="G8499">
        <v>0.64330684306819497</v>
      </c>
      <c r="H8499">
        <v>6.7649563131276902E-2</v>
      </c>
      <c r="I8499">
        <v>9.5094012923606002</v>
      </c>
      <c r="J8499" s="10">
        <v>1.97867396076044E-21</v>
      </c>
    </row>
    <row r="8500" spans="1:10">
      <c r="A8500">
        <v>8499</v>
      </c>
      <c r="B8500" t="s">
        <v>195</v>
      </c>
      <c r="C8500" t="b">
        <v>0</v>
      </c>
      <c r="D8500" t="s">
        <v>582</v>
      </c>
      <c r="E8500" t="s">
        <v>595</v>
      </c>
      <c r="F8500" t="s">
        <v>107</v>
      </c>
      <c r="G8500">
        <v>0.81470734877539897</v>
      </c>
      <c r="H8500">
        <v>6.5883309453757102E-2</v>
      </c>
      <c r="I8500">
        <v>12.3659141523125</v>
      </c>
      <c r="J8500" s="10">
        <v>4.36735434138773E-35</v>
      </c>
    </row>
    <row r="8501" spans="1:10">
      <c r="A8501">
        <v>8500</v>
      </c>
      <c r="B8501" t="s">
        <v>195</v>
      </c>
      <c r="C8501" t="b">
        <v>0</v>
      </c>
      <c r="D8501" t="s">
        <v>582</v>
      </c>
      <c r="E8501" t="s">
        <v>595</v>
      </c>
      <c r="F8501" t="s">
        <v>108</v>
      </c>
      <c r="G8501">
        <v>1.1184026584931901</v>
      </c>
      <c r="H8501">
        <v>7.3257254388265705E-2</v>
      </c>
      <c r="I8501">
        <v>15.2667837176318</v>
      </c>
      <c r="J8501" s="10">
        <v>1.56285291429597E-52</v>
      </c>
    </row>
    <row r="8502" spans="1:10">
      <c r="A8502">
        <v>8501</v>
      </c>
      <c r="B8502" t="s">
        <v>195</v>
      </c>
      <c r="C8502" t="b">
        <v>0</v>
      </c>
      <c r="D8502" t="s">
        <v>582</v>
      </c>
      <c r="E8502" t="s">
        <v>595</v>
      </c>
      <c r="F8502" t="s">
        <v>109</v>
      </c>
      <c r="G8502">
        <v>1.47351710687515</v>
      </c>
      <c r="H8502">
        <v>7.9989024034692394E-2</v>
      </c>
      <c r="I8502">
        <v>18.421491256551199</v>
      </c>
      <c r="J8502" s="10">
        <v>1.36239936995436E-75</v>
      </c>
    </row>
    <row r="8503" spans="1:10">
      <c r="A8503">
        <v>8502</v>
      </c>
      <c r="B8503" t="s">
        <v>195</v>
      </c>
      <c r="C8503" t="b">
        <v>0</v>
      </c>
      <c r="D8503" t="s">
        <v>582</v>
      </c>
      <c r="E8503" t="s">
        <v>595</v>
      </c>
      <c r="F8503" t="s">
        <v>110</v>
      </c>
      <c r="G8503">
        <v>-0.497297698836208</v>
      </c>
      <c r="H8503">
        <v>5.42500034070309E-2</v>
      </c>
      <c r="I8503">
        <v>-9.1667772830362004</v>
      </c>
      <c r="J8503" s="10">
        <v>5.00762089554982E-20</v>
      </c>
    </row>
    <row r="8504" spans="1:10">
      <c r="A8504">
        <v>8503</v>
      </c>
      <c r="B8504" t="s">
        <v>195</v>
      </c>
      <c r="C8504" t="b">
        <v>0</v>
      </c>
      <c r="D8504" t="s">
        <v>582</v>
      </c>
      <c r="E8504" t="s">
        <v>595</v>
      </c>
      <c r="F8504" t="s">
        <v>111</v>
      </c>
      <c r="G8504">
        <v>-0.51197595603373602</v>
      </c>
      <c r="H8504">
        <v>5.2559749062362597E-2</v>
      </c>
      <c r="I8504">
        <v>-9.7408371456696301</v>
      </c>
      <c r="J8504" s="10">
        <v>2.0896341378458699E-22</v>
      </c>
    </row>
    <row r="8505" spans="1:10">
      <c r="A8505">
        <v>8504</v>
      </c>
      <c r="B8505" t="s">
        <v>197</v>
      </c>
      <c r="C8505" t="b">
        <v>0</v>
      </c>
      <c r="D8505" t="s">
        <v>596</v>
      </c>
      <c r="E8505" t="s">
        <v>597</v>
      </c>
      <c r="F8505" t="s">
        <v>104</v>
      </c>
      <c r="G8505">
        <v>-2.6107028891647899E-2</v>
      </c>
      <c r="H8505">
        <v>2.8471479170927602E-3</v>
      </c>
      <c r="I8505">
        <v>-9.1695372533738695</v>
      </c>
      <c r="J8505" s="10">
        <v>4.7719204016281899E-20</v>
      </c>
    </row>
    <row r="8506" spans="1:10">
      <c r="A8506">
        <v>8505</v>
      </c>
      <c r="B8506" t="s">
        <v>197</v>
      </c>
      <c r="C8506" t="b">
        <v>0</v>
      </c>
      <c r="D8506" t="s">
        <v>596</v>
      </c>
      <c r="E8506" t="s">
        <v>597</v>
      </c>
      <c r="F8506" t="s">
        <v>32</v>
      </c>
      <c r="G8506">
        <v>0.62615312129578704</v>
      </c>
      <c r="H8506">
        <v>1.4234365770140299E-2</v>
      </c>
      <c r="I8506">
        <v>43.988831775651001</v>
      </c>
      <c r="J8506">
        <v>0</v>
      </c>
    </row>
    <row r="8507" spans="1:10">
      <c r="A8507">
        <v>8506</v>
      </c>
      <c r="B8507" t="s">
        <v>197</v>
      </c>
      <c r="C8507" t="b">
        <v>0</v>
      </c>
      <c r="D8507" t="s">
        <v>596</v>
      </c>
      <c r="E8507" t="s">
        <v>597</v>
      </c>
      <c r="F8507" t="s">
        <v>106</v>
      </c>
      <c r="G8507">
        <v>0.40523839249061</v>
      </c>
      <c r="H8507">
        <v>3.0327250860683601E-2</v>
      </c>
      <c r="I8507">
        <v>13.362186844834101</v>
      </c>
      <c r="J8507" s="10">
        <v>1.02597262447231E-40</v>
      </c>
    </row>
    <row r="8508" spans="1:10">
      <c r="A8508">
        <v>8507</v>
      </c>
      <c r="B8508" t="s">
        <v>197</v>
      </c>
      <c r="C8508" t="b">
        <v>0</v>
      </c>
      <c r="D8508" t="s">
        <v>596</v>
      </c>
      <c r="E8508" t="s">
        <v>597</v>
      </c>
      <c r="F8508" t="s">
        <v>107</v>
      </c>
      <c r="G8508">
        <v>0.566981901044317</v>
      </c>
      <c r="H8508">
        <v>2.9392677644923499E-2</v>
      </c>
      <c r="I8508">
        <v>19.2899030123661</v>
      </c>
      <c r="J8508" s="10">
        <v>7.1183868935838204E-83</v>
      </c>
    </row>
    <row r="8509" spans="1:10">
      <c r="A8509">
        <v>8508</v>
      </c>
      <c r="B8509" t="s">
        <v>197</v>
      </c>
      <c r="C8509" t="b">
        <v>0</v>
      </c>
      <c r="D8509" t="s">
        <v>596</v>
      </c>
      <c r="E8509" t="s">
        <v>597</v>
      </c>
      <c r="F8509" t="s">
        <v>108</v>
      </c>
      <c r="G8509">
        <v>0.93120844894441202</v>
      </c>
      <c r="H8509">
        <v>3.40906805821296E-2</v>
      </c>
      <c r="I8509">
        <v>27.315630930306298</v>
      </c>
      <c r="J8509" s="10">
        <v>3.9100368890956903E-164</v>
      </c>
    </row>
    <row r="8510" spans="1:10">
      <c r="A8510">
        <v>8509</v>
      </c>
      <c r="B8510" t="s">
        <v>197</v>
      </c>
      <c r="C8510" t="b">
        <v>0</v>
      </c>
      <c r="D8510" t="s">
        <v>596</v>
      </c>
      <c r="E8510" t="s">
        <v>597</v>
      </c>
      <c r="F8510" t="s">
        <v>109</v>
      </c>
      <c r="G8510">
        <v>1.47661271996962</v>
      </c>
      <c r="H8510">
        <v>4.1720769079596001E-2</v>
      </c>
      <c r="I8510">
        <v>35.392749283995698</v>
      </c>
      <c r="J8510" s="10">
        <v>5.8430819140106498E-274</v>
      </c>
    </row>
    <row r="8511" spans="1:10">
      <c r="A8511">
        <v>8510</v>
      </c>
      <c r="B8511" t="s">
        <v>197</v>
      </c>
      <c r="C8511" t="b">
        <v>0</v>
      </c>
      <c r="D8511" t="s">
        <v>596</v>
      </c>
      <c r="E8511" t="s">
        <v>597</v>
      </c>
      <c r="F8511" t="s">
        <v>110</v>
      </c>
      <c r="G8511">
        <v>-0.27154023031948499</v>
      </c>
      <c r="H8511">
        <v>2.2647499173734299E-2</v>
      </c>
      <c r="I8511">
        <v>-11.989854960869399</v>
      </c>
      <c r="J8511" s="10">
        <v>4.0686304090610802E-33</v>
      </c>
    </row>
    <row r="8512" spans="1:10">
      <c r="A8512">
        <v>8511</v>
      </c>
      <c r="B8512" t="s">
        <v>197</v>
      </c>
      <c r="C8512" t="b">
        <v>0</v>
      </c>
      <c r="D8512" t="s">
        <v>596</v>
      </c>
      <c r="E8512" t="s">
        <v>597</v>
      </c>
      <c r="F8512" t="s">
        <v>111</v>
      </c>
      <c r="G8512">
        <v>-0.29932872277956302</v>
      </c>
      <c r="H8512">
        <v>2.5346564737689401E-2</v>
      </c>
      <c r="I8512">
        <v>-11.8094394990921</v>
      </c>
      <c r="J8512" s="10">
        <v>3.5317610251550099E-32</v>
      </c>
    </row>
    <row r="8513" spans="1:10">
      <c r="A8513">
        <v>8512</v>
      </c>
      <c r="B8513" t="s">
        <v>197</v>
      </c>
      <c r="C8513" t="b">
        <v>0</v>
      </c>
      <c r="D8513" t="s">
        <v>596</v>
      </c>
      <c r="E8513" t="s">
        <v>597</v>
      </c>
      <c r="F8513" t="s">
        <v>200</v>
      </c>
      <c r="G8513">
        <v>0.29747238231412199</v>
      </c>
      <c r="H8513">
        <v>3.3685140512826901E-2</v>
      </c>
      <c r="I8513">
        <v>8.8309675359925492</v>
      </c>
      <c r="J8513" s="10">
        <v>1.0417652496695E-18</v>
      </c>
    </row>
    <row r="8514" spans="1:10">
      <c r="A8514">
        <v>8513</v>
      </c>
      <c r="B8514" t="s">
        <v>197</v>
      </c>
      <c r="C8514" t="b">
        <v>0</v>
      </c>
      <c r="D8514" t="s">
        <v>596</v>
      </c>
      <c r="E8514" t="s">
        <v>597</v>
      </c>
      <c r="F8514" t="s">
        <v>201</v>
      </c>
      <c r="G8514">
        <v>0.68646942018317403</v>
      </c>
      <c r="H8514">
        <v>3.8861255229928802E-2</v>
      </c>
      <c r="I8514">
        <v>17.664622928970399</v>
      </c>
      <c r="J8514" s="10">
        <v>8.3457763751904901E-70</v>
      </c>
    </row>
    <row r="8515" spans="1:10">
      <c r="A8515">
        <v>8514</v>
      </c>
      <c r="B8515" t="s">
        <v>197</v>
      </c>
      <c r="C8515" t="b">
        <v>0</v>
      </c>
      <c r="D8515" t="s">
        <v>596</v>
      </c>
      <c r="E8515" t="s">
        <v>597</v>
      </c>
      <c r="F8515" t="s">
        <v>202</v>
      </c>
      <c r="G8515" t="s">
        <v>140</v>
      </c>
      <c r="H8515">
        <v>0</v>
      </c>
      <c r="I8515" t="s">
        <v>140</v>
      </c>
      <c r="J8515" t="s">
        <v>140</v>
      </c>
    </row>
    <row r="8516" spans="1:10">
      <c r="A8516">
        <v>8515</v>
      </c>
      <c r="B8516" t="s">
        <v>197</v>
      </c>
      <c r="C8516" t="b">
        <v>0</v>
      </c>
      <c r="D8516" t="s">
        <v>596</v>
      </c>
      <c r="E8516" t="s">
        <v>597</v>
      </c>
      <c r="F8516" t="s">
        <v>203</v>
      </c>
      <c r="G8516">
        <v>-9.8861320021585403E-2</v>
      </c>
      <c r="H8516">
        <v>3.4433642676832403E-2</v>
      </c>
      <c r="I8516">
        <v>-2.8710677214554798</v>
      </c>
      <c r="J8516">
        <v>4.0910918898687297E-3</v>
      </c>
    </row>
    <row r="8517" spans="1:10">
      <c r="A8517">
        <v>8516</v>
      </c>
      <c r="B8517" t="s">
        <v>197</v>
      </c>
      <c r="C8517" t="b">
        <v>0</v>
      </c>
      <c r="D8517" t="s">
        <v>596</v>
      </c>
      <c r="E8517" t="s">
        <v>597</v>
      </c>
      <c r="F8517" t="s">
        <v>204</v>
      </c>
      <c r="G8517">
        <v>-0.24208404890232499</v>
      </c>
      <c r="H8517">
        <v>3.7288114554000301E-2</v>
      </c>
      <c r="I8517">
        <v>-6.4922577018942702</v>
      </c>
      <c r="J8517" s="10">
        <v>8.4657115487807901E-11</v>
      </c>
    </row>
    <row r="8518" spans="1:10">
      <c r="A8518">
        <v>8517</v>
      </c>
      <c r="B8518" t="s">
        <v>205</v>
      </c>
      <c r="C8518" t="b">
        <v>0</v>
      </c>
      <c r="D8518" t="s">
        <v>596</v>
      </c>
      <c r="E8518" t="s">
        <v>598</v>
      </c>
      <c r="F8518" t="s">
        <v>104</v>
      </c>
      <c r="G8518">
        <v>-7.8347552358899591E-3</v>
      </c>
      <c r="H8518">
        <v>2.86419936840367E-3</v>
      </c>
      <c r="I8518">
        <v>-2.7354084783059598</v>
      </c>
      <c r="J8518">
        <v>6.2305642718338003E-3</v>
      </c>
    </row>
    <row r="8519" spans="1:10">
      <c r="A8519">
        <v>8518</v>
      </c>
      <c r="B8519" t="s">
        <v>205</v>
      </c>
      <c r="C8519" t="b">
        <v>0</v>
      </c>
      <c r="D8519" t="s">
        <v>596</v>
      </c>
      <c r="E8519" t="s">
        <v>598</v>
      </c>
      <c r="F8519" t="s">
        <v>32</v>
      </c>
      <c r="G8519">
        <v>0.54586371384034504</v>
      </c>
      <c r="H8519">
        <v>1.39245748908195E-2</v>
      </c>
      <c r="I8519">
        <v>39.201463464441701</v>
      </c>
      <c r="J8519">
        <v>0</v>
      </c>
    </row>
    <row r="8520" spans="1:10">
      <c r="A8520">
        <v>8519</v>
      </c>
      <c r="B8520" t="s">
        <v>205</v>
      </c>
      <c r="C8520" t="b">
        <v>0</v>
      </c>
      <c r="D8520" t="s">
        <v>596</v>
      </c>
      <c r="E8520" t="s">
        <v>598</v>
      </c>
      <c r="F8520" t="s">
        <v>106</v>
      </c>
      <c r="G8520">
        <v>0.46989109994865602</v>
      </c>
      <c r="H8520">
        <v>3.6226954324970702E-2</v>
      </c>
      <c r="I8520">
        <v>12.9707591682574</v>
      </c>
      <c r="J8520" s="10">
        <v>1.82469085806213E-38</v>
      </c>
    </row>
    <row r="8521" spans="1:10">
      <c r="A8521">
        <v>8520</v>
      </c>
      <c r="B8521" t="s">
        <v>205</v>
      </c>
      <c r="C8521" t="b">
        <v>0</v>
      </c>
      <c r="D8521" t="s">
        <v>596</v>
      </c>
      <c r="E8521" t="s">
        <v>598</v>
      </c>
      <c r="F8521" t="s">
        <v>107</v>
      </c>
      <c r="G8521">
        <v>0.67798257311371402</v>
      </c>
      <c r="H8521">
        <v>3.3467410528925198E-2</v>
      </c>
      <c r="I8521">
        <v>20.257993146130801</v>
      </c>
      <c r="J8521" s="10">
        <v>3.35548966824614E-91</v>
      </c>
    </row>
    <row r="8522" spans="1:10">
      <c r="A8522">
        <v>8521</v>
      </c>
      <c r="B8522" t="s">
        <v>205</v>
      </c>
      <c r="C8522" t="b">
        <v>0</v>
      </c>
      <c r="D8522" t="s">
        <v>596</v>
      </c>
      <c r="E8522" t="s">
        <v>598</v>
      </c>
      <c r="F8522" t="s">
        <v>108</v>
      </c>
      <c r="G8522">
        <v>1.12668323412268</v>
      </c>
      <c r="H8522">
        <v>3.7449485281942502E-2</v>
      </c>
      <c r="I8522">
        <v>30.085413074180298</v>
      </c>
      <c r="J8522" s="10">
        <v>1.25249785550714E-198</v>
      </c>
    </row>
    <row r="8523" spans="1:10">
      <c r="A8523">
        <v>8522</v>
      </c>
      <c r="B8523" t="s">
        <v>205</v>
      </c>
      <c r="C8523" t="b">
        <v>0</v>
      </c>
      <c r="D8523" t="s">
        <v>596</v>
      </c>
      <c r="E8523" t="s">
        <v>598</v>
      </c>
      <c r="F8523" t="s">
        <v>109</v>
      </c>
      <c r="G8523">
        <v>1.68306036595652</v>
      </c>
      <c r="H8523">
        <v>4.6333884148118003E-2</v>
      </c>
      <c r="I8523">
        <v>36.3246120393488</v>
      </c>
      <c r="J8523" s="10">
        <v>1.9534867840275299E-288</v>
      </c>
    </row>
    <row r="8524" spans="1:10">
      <c r="A8524">
        <v>8523</v>
      </c>
      <c r="B8524" t="s">
        <v>205</v>
      </c>
      <c r="C8524" t="b">
        <v>0</v>
      </c>
      <c r="D8524" t="s">
        <v>596</v>
      </c>
      <c r="E8524" t="s">
        <v>598</v>
      </c>
      <c r="F8524" t="s">
        <v>110</v>
      </c>
      <c r="G8524">
        <v>-0.40021645472175299</v>
      </c>
      <c r="H8524">
        <v>2.44447208823666E-2</v>
      </c>
      <c r="I8524">
        <v>-16.372306177995799</v>
      </c>
      <c r="J8524" s="10">
        <v>3.1545791320920598E-60</v>
      </c>
    </row>
    <row r="8525" spans="1:10">
      <c r="A8525">
        <v>8524</v>
      </c>
      <c r="B8525" t="s">
        <v>205</v>
      </c>
      <c r="C8525" t="b">
        <v>0</v>
      </c>
      <c r="D8525" t="s">
        <v>596</v>
      </c>
      <c r="E8525" t="s">
        <v>598</v>
      </c>
      <c r="F8525" t="s">
        <v>111</v>
      </c>
      <c r="G8525">
        <v>-0.49656666213960299</v>
      </c>
      <c r="H8525">
        <v>2.8512847937905199E-2</v>
      </c>
      <c r="I8525">
        <v>-17.415540644028901</v>
      </c>
      <c r="J8525" s="10">
        <v>6.6621129487821497E-68</v>
      </c>
    </row>
    <row r="8526" spans="1:10">
      <c r="A8526">
        <v>8525</v>
      </c>
      <c r="B8526" t="s">
        <v>205</v>
      </c>
      <c r="C8526" t="b">
        <v>0</v>
      </c>
      <c r="D8526" t="s">
        <v>596</v>
      </c>
      <c r="E8526" t="s">
        <v>598</v>
      </c>
      <c r="F8526" t="s">
        <v>200</v>
      </c>
      <c r="G8526">
        <v>0.57475023525997104</v>
      </c>
      <c r="H8526">
        <v>3.3834398268627303E-2</v>
      </c>
      <c r="I8526">
        <v>16.987156996165801</v>
      </c>
      <c r="J8526" s="10">
        <v>1.07698921192332E-64</v>
      </c>
    </row>
    <row r="8527" spans="1:10">
      <c r="A8527">
        <v>8526</v>
      </c>
      <c r="B8527" t="s">
        <v>205</v>
      </c>
      <c r="C8527" t="b">
        <v>0</v>
      </c>
      <c r="D8527" t="s">
        <v>596</v>
      </c>
      <c r="E8527" t="s">
        <v>598</v>
      </c>
      <c r="F8527" t="s">
        <v>201</v>
      </c>
      <c r="G8527">
        <v>1.2337341278656</v>
      </c>
      <c r="H8527">
        <v>3.8190410937659902E-2</v>
      </c>
      <c r="I8527">
        <v>32.304814155560898</v>
      </c>
      <c r="J8527" s="10">
        <v>1.17928074306458E-228</v>
      </c>
    </row>
    <row r="8528" spans="1:10">
      <c r="A8528">
        <v>8527</v>
      </c>
      <c r="B8528" t="s">
        <v>205</v>
      </c>
      <c r="C8528" t="b">
        <v>0</v>
      </c>
      <c r="D8528" t="s">
        <v>596</v>
      </c>
      <c r="E8528" t="s">
        <v>598</v>
      </c>
      <c r="F8528" t="s">
        <v>202</v>
      </c>
      <c r="G8528">
        <v>0.145788885831106</v>
      </c>
      <c r="H8528">
        <v>4.2231616664102398E-2</v>
      </c>
      <c r="I8528">
        <v>3.4521265664695502</v>
      </c>
      <c r="J8528">
        <v>5.5624398072023104E-4</v>
      </c>
    </row>
    <row r="8529" spans="1:10">
      <c r="A8529">
        <v>8528</v>
      </c>
      <c r="B8529" t="s">
        <v>205</v>
      </c>
      <c r="C8529" t="b">
        <v>0</v>
      </c>
      <c r="D8529" t="s">
        <v>596</v>
      </c>
      <c r="E8529" t="s">
        <v>598</v>
      </c>
      <c r="F8529" t="s">
        <v>203</v>
      </c>
      <c r="G8529" t="s">
        <v>140</v>
      </c>
      <c r="H8529">
        <v>0</v>
      </c>
      <c r="I8529" t="s">
        <v>140</v>
      </c>
      <c r="J8529" t="s">
        <v>140</v>
      </c>
    </row>
    <row r="8530" spans="1:10">
      <c r="A8530">
        <v>8529</v>
      </c>
      <c r="B8530" t="s">
        <v>205</v>
      </c>
      <c r="C8530" t="b">
        <v>0</v>
      </c>
      <c r="D8530" t="s">
        <v>596</v>
      </c>
      <c r="E8530" t="s">
        <v>598</v>
      </c>
      <c r="F8530" t="s">
        <v>204</v>
      </c>
      <c r="G8530">
        <v>-4.8736343677442701E-2</v>
      </c>
      <c r="H8530">
        <v>3.2479711290754602E-2</v>
      </c>
      <c r="I8530">
        <v>-1.5005165298780101</v>
      </c>
      <c r="J8530">
        <v>0.13348144094057099</v>
      </c>
    </row>
    <row r="8531" spans="1:10">
      <c r="A8531">
        <v>8530</v>
      </c>
      <c r="B8531" t="s">
        <v>207</v>
      </c>
      <c r="C8531" t="b">
        <v>0</v>
      </c>
      <c r="D8531" t="s">
        <v>599</v>
      </c>
      <c r="E8531" t="s">
        <v>600</v>
      </c>
      <c r="F8531" t="s">
        <v>104</v>
      </c>
      <c r="G8531">
        <v>-1.56735207818668E-2</v>
      </c>
      <c r="H8531">
        <v>2.11056600709855E-3</v>
      </c>
      <c r="I8531">
        <v>-7.4262168201095804</v>
      </c>
      <c r="J8531" s="10">
        <v>1.11870476548626E-13</v>
      </c>
    </row>
    <row r="8532" spans="1:10">
      <c r="A8532">
        <v>8531</v>
      </c>
      <c r="B8532" t="s">
        <v>207</v>
      </c>
      <c r="C8532" t="b">
        <v>0</v>
      </c>
      <c r="D8532" t="s">
        <v>599</v>
      </c>
      <c r="E8532" t="s">
        <v>600</v>
      </c>
      <c r="F8532" t="s">
        <v>32</v>
      </c>
      <c r="G8532">
        <v>0.60807167920472305</v>
      </c>
      <c r="H8532">
        <v>1.1794670890025999E-2</v>
      </c>
      <c r="I8532">
        <v>51.554781381728297</v>
      </c>
      <c r="J8532">
        <v>0</v>
      </c>
    </row>
    <row r="8533" spans="1:10">
      <c r="A8533">
        <v>8532</v>
      </c>
      <c r="B8533" t="s">
        <v>207</v>
      </c>
      <c r="C8533" t="b">
        <v>0</v>
      </c>
      <c r="D8533" t="s">
        <v>599</v>
      </c>
      <c r="E8533" t="s">
        <v>600</v>
      </c>
      <c r="F8533" t="s">
        <v>105</v>
      </c>
      <c r="G8533">
        <v>1.05386637426043</v>
      </c>
      <c r="H8533">
        <v>1.7323371961020701E-2</v>
      </c>
      <c r="I8533">
        <v>60.834944641939899</v>
      </c>
      <c r="J8533">
        <v>0</v>
      </c>
    </row>
    <row r="8534" spans="1:10">
      <c r="A8534">
        <v>8533</v>
      </c>
      <c r="B8534" t="s">
        <v>207</v>
      </c>
      <c r="C8534" t="b">
        <v>0</v>
      </c>
      <c r="D8534" t="s">
        <v>599</v>
      </c>
      <c r="E8534" t="s">
        <v>600</v>
      </c>
      <c r="F8534" t="s">
        <v>107</v>
      </c>
      <c r="G8534">
        <v>0.17724546991927201</v>
      </c>
      <c r="H8534">
        <v>1.7040470004944699E-2</v>
      </c>
      <c r="I8534">
        <v>10.401442558089</v>
      </c>
      <c r="J8534" s="10">
        <v>2.4522385321994102E-25</v>
      </c>
    </row>
    <row r="8535" spans="1:10">
      <c r="A8535">
        <v>8534</v>
      </c>
      <c r="B8535" t="s">
        <v>207</v>
      </c>
      <c r="C8535" t="b">
        <v>0</v>
      </c>
      <c r="D8535" t="s">
        <v>599</v>
      </c>
      <c r="E8535" t="s">
        <v>600</v>
      </c>
      <c r="F8535" t="s">
        <v>108</v>
      </c>
      <c r="G8535">
        <v>0.58200655523912903</v>
      </c>
      <c r="H8535">
        <v>2.1463814990145401E-2</v>
      </c>
      <c r="I8535">
        <v>27.1157087175017</v>
      </c>
      <c r="J8535" s="10">
        <v>7.7632166678927003E-162</v>
      </c>
    </row>
    <row r="8536" spans="1:10">
      <c r="A8536">
        <v>8535</v>
      </c>
      <c r="B8536" t="s">
        <v>207</v>
      </c>
      <c r="C8536" t="b">
        <v>0</v>
      </c>
      <c r="D8536" t="s">
        <v>599</v>
      </c>
      <c r="E8536" t="s">
        <v>600</v>
      </c>
      <c r="F8536" t="s">
        <v>109</v>
      </c>
      <c r="G8536">
        <v>1.13223153487924</v>
      </c>
      <c r="H8536">
        <v>3.0056927785439301E-2</v>
      </c>
      <c r="I8536">
        <v>37.669569656674597</v>
      </c>
      <c r="J8536" t="s">
        <v>601</v>
      </c>
    </row>
    <row r="8537" spans="1:10">
      <c r="A8537">
        <v>8536</v>
      </c>
      <c r="B8537" t="s">
        <v>207</v>
      </c>
      <c r="C8537" t="b">
        <v>0</v>
      </c>
      <c r="D8537" t="s">
        <v>599</v>
      </c>
      <c r="E8537" t="s">
        <v>600</v>
      </c>
      <c r="F8537" t="s">
        <v>110</v>
      </c>
      <c r="G8537">
        <v>-0.34807888402445503</v>
      </c>
      <c r="H8537">
        <v>1.99492785530247E-2</v>
      </c>
      <c r="I8537">
        <v>-17.448194083774499</v>
      </c>
      <c r="J8537" s="10">
        <v>3.67021614783692E-68</v>
      </c>
    </row>
    <row r="8538" spans="1:10">
      <c r="A8538">
        <v>8537</v>
      </c>
      <c r="B8538" t="s">
        <v>207</v>
      </c>
      <c r="C8538" t="b">
        <v>0</v>
      </c>
      <c r="D8538" t="s">
        <v>599</v>
      </c>
      <c r="E8538" t="s">
        <v>600</v>
      </c>
      <c r="F8538" t="s">
        <v>111</v>
      </c>
      <c r="G8538">
        <v>-0.41352461455101802</v>
      </c>
      <c r="H8538">
        <v>2.36937492438275E-2</v>
      </c>
      <c r="I8538">
        <v>-17.452899087245399</v>
      </c>
      <c r="J8538" s="10">
        <v>3.3801251479635101E-68</v>
      </c>
    </row>
    <row r="8539" spans="1:10">
      <c r="A8539">
        <v>8538</v>
      </c>
      <c r="B8539" t="s">
        <v>207</v>
      </c>
      <c r="C8539" t="b">
        <v>0</v>
      </c>
      <c r="D8539" t="s">
        <v>599</v>
      </c>
      <c r="E8539" t="s">
        <v>600</v>
      </c>
      <c r="F8539" t="s">
        <v>200</v>
      </c>
      <c r="G8539">
        <v>0.48895553294621702</v>
      </c>
      <c r="H8539">
        <v>2.6873605738724601E-2</v>
      </c>
      <c r="I8539">
        <v>18.194638177698501</v>
      </c>
      <c r="J8539" s="10">
        <v>5.9141329653813297E-74</v>
      </c>
    </row>
    <row r="8540" spans="1:10">
      <c r="A8540">
        <v>8539</v>
      </c>
      <c r="B8540" t="s">
        <v>207</v>
      </c>
      <c r="C8540" t="b">
        <v>0</v>
      </c>
      <c r="D8540" t="s">
        <v>599</v>
      </c>
      <c r="E8540" t="s">
        <v>600</v>
      </c>
      <c r="F8540" t="s">
        <v>201</v>
      </c>
      <c r="G8540">
        <v>1.0259352229491601</v>
      </c>
      <c r="H8540">
        <v>3.2670599330602602E-2</v>
      </c>
      <c r="I8540">
        <v>31.402399832566498</v>
      </c>
      <c r="J8540" s="10">
        <v>2.63384925855804E-216</v>
      </c>
    </row>
    <row r="8541" spans="1:10">
      <c r="A8541">
        <v>8540</v>
      </c>
      <c r="B8541" t="s">
        <v>207</v>
      </c>
      <c r="C8541" t="b">
        <v>0</v>
      </c>
      <c r="D8541" t="s">
        <v>599</v>
      </c>
      <c r="E8541" t="s">
        <v>600</v>
      </c>
      <c r="F8541" t="s">
        <v>202</v>
      </c>
      <c r="G8541">
        <v>0.16143115907615599</v>
      </c>
      <c r="H8541">
        <v>3.3739123898000198E-2</v>
      </c>
      <c r="I8541">
        <v>4.7846873429254799</v>
      </c>
      <c r="J8541" s="10">
        <v>1.71287655594908E-6</v>
      </c>
    </row>
    <row r="8542" spans="1:10">
      <c r="A8542">
        <v>8541</v>
      </c>
      <c r="B8542" t="s">
        <v>207</v>
      </c>
      <c r="C8542" t="b">
        <v>0</v>
      </c>
      <c r="D8542" t="s">
        <v>599</v>
      </c>
      <c r="E8542" t="s">
        <v>600</v>
      </c>
      <c r="F8542" t="s">
        <v>203</v>
      </c>
      <c r="G8542" t="s">
        <v>140</v>
      </c>
      <c r="H8542">
        <v>0</v>
      </c>
      <c r="I8542" t="s">
        <v>140</v>
      </c>
      <c r="J8542" t="s">
        <v>140</v>
      </c>
    </row>
    <row r="8543" spans="1:10">
      <c r="A8543">
        <v>8542</v>
      </c>
      <c r="B8543" t="s">
        <v>207</v>
      </c>
      <c r="C8543" t="b">
        <v>0</v>
      </c>
      <c r="D8543" t="s">
        <v>599</v>
      </c>
      <c r="E8543" t="s">
        <v>600</v>
      </c>
      <c r="F8543" t="s">
        <v>204</v>
      </c>
      <c r="G8543">
        <v>-0.117192301930194</v>
      </c>
      <c r="H8543">
        <v>2.5552702684885201E-2</v>
      </c>
      <c r="I8543">
        <v>-4.5862977147820203</v>
      </c>
      <c r="J8543" s="10">
        <v>4.5125115834662804E-6</v>
      </c>
    </row>
    <row r="8544" spans="1:10">
      <c r="A8544">
        <v>8543</v>
      </c>
      <c r="B8544" t="s">
        <v>210</v>
      </c>
      <c r="C8544" t="b">
        <v>0</v>
      </c>
      <c r="D8544" t="s">
        <v>602</v>
      </c>
      <c r="E8544" t="s">
        <v>603</v>
      </c>
      <c r="F8544" t="s">
        <v>104</v>
      </c>
      <c r="G8544">
        <v>-2.87202295478312E-2</v>
      </c>
      <c r="H8544">
        <v>5.7032055776465003E-3</v>
      </c>
      <c r="I8544">
        <v>-5.0358047166314899</v>
      </c>
      <c r="J8544" s="10">
        <v>4.76795977639188E-7</v>
      </c>
    </row>
    <row r="8545" spans="1:10">
      <c r="A8545">
        <v>8544</v>
      </c>
      <c r="B8545" t="s">
        <v>210</v>
      </c>
      <c r="C8545" t="b">
        <v>0</v>
      </c>
      <c r="D8545" t="s">
        <v>602</v>
      </c>
      <c r="E8545" t="s">
        <v>603</v>
      </c>
      <c r="F8545" t="s">
        <v>32</v>
      </c>
      <c r="G8545">
        <v>0.44309673348631501</v>
      </c>
      <c r="H8545">
        <v>2.3497841435299101E-2</v>
      </c>
      <c r="I8545">
        <v>18.856912227719899</v>
      </c>
      <c r="J8545" s="10">
        <v>3.7149209619083299E-79</v>
      </c>
    </row>
    <row r="8546" spans="1:10">
      <c r="A8546">
        <v>8545</v>
      </c>
      <c r="B8546" t="s">
        <v>210</v>
      </c>
      <c r="C8546" t="b">
        <v>0</v>
      </c>
      <c r="D8546" t="s">
        <v>602</v>
      </c>
      <c r="E8546" t="s">
        <v>603</v>
      </c>
      <c r="F8546" t="s">
        <v>105</v>
      </c>
      <c r="G8546">
        <v>0.981426033662813</v>
      </c>
      <c r="H8546">
        <v>4.1095434032707198E-2</v>
      </c>
      <c r="I8546">
        <v>23.881632029527001</v>
      </c>
      <c r="J8546" s="10">
        <v>1.21195930130532E-125</v>
      </c>
    </row>
    <row r="8547" spans="1:10">
      <c r="A8547">
        <v>8546</v>
      </c>
      <c r="B8547" t="s">
        <v>210</v>
      </c>
      <c r="C8547" t="b">
        <v>0</v>
      </c>
      <c r="D8547" t="s">
        <v>602</v>
      </c>
      <c r="E8547" t="s">
        <v>603</v>
      </c>
      <c r="F8547" t="s">
        <v>110</v>
      </c>
      <c r="G8547">
        <v>-0.23248078647600601</v>
      </c>
      <c r="H8547">
        <v>4.3672155302602801E-2</v>
      </c>
      <c r="I8547">
        <v>-5.3233183676224698</v>
      </c>
      <c r="J8547" s="10">
        <v>1.02143474593757E-7</v>
      </c>
    </row>
    <row r="8548" spans="1:10">
      <c r="A8548">
        <v>8547</v>
      </c>
      <c r="B8548" t="s">
        <v>210</v>
      </c>
      <c r="C8548" t="b">
        <v>0</v>
      </c>
      <c r="D8548" t="s">
        <v>602</v>
      </c>
      <c r="E8548" t="s">
        <v>603</v>
      </c>
      <c r="F8548" t="s">
        <v>111</v>
      </c>
      <c r="G8548">
        <v>-0.26268209405961501</v>
      </c>
      <c r="H8548">
        <v>4.61327623921029E-2</v>
      </c>
      <c r="I8548">
        <v>-5.6940464962180801</v>
      </c>
      <c r="J8548" s="10">
        <v>1.24462265525615E-8</v>
      </c>
    </row>
    <row r="8549" spans="1:10">
      <c r="A8549">
        <v>8548</v>
      </c>
      <c r="B8549" t="s">
        <v>210</v>
      </c>
      <c r="C8549" t="b">
        <v>0</v>
      </c>
      <c r="D8549" t="s">
        <v>602</v>
      </c>
      <c r="E8549" t="s">
        <v>603</v>
      </c>
      <c r="F8549" t="s">
        <v>200</v>
      </c>
      <c r="G8549">
        <v>2.6324167852951499E-3</v>
      </c>
      <c r="H8549">
        <v>7.27404008613112E-2</v>
      </c>
      <c r="I8549">
        <v>3.6189198218939997E-2</v>
      </c>
      <c r="J8549">
        <v>0.97113158212919504</v>
      </c>
    </row>
    <row r="8550" spans="1:10">
      <c r="A8550">
        <v>8549</v>
      </c>
      <c r="B8550" t="s">
        <v>210</v>
      </c>
      <c r="C8550" t="b">
        <v>0</v>
      </c>
      <c r="D8550" t="s">
        <v>602</v>
      </c>
      <c r="E8550" t="s">
        <v>603</v>
      </c>
      <c r="F8550" t="s">
        <v>201</v>
      </c>
      <c r="G8550">
        <v>0.33030267030730698</v>
      </c>
      <c r="H8550">
        <v>7.6104574669800806E-2</v>
      </c>
      <c r="I8550">
        <v>4.3401158437637903</v>
      </c>
      <c r="J8550" s="10">
        <v>1.42568366394275E-5</v>
      </c>
    </row>
    <row r="8551" spans="1:10">
      <c r="A8551">
        <v>8550</v>
      </c>
      <c r="B8551" t="s">
        <v>210</v>
      </c>
      <c r="C8551" t="b">
        <v>0</v>
      </c>
      <c r="D8551" t="s">
        <v>602</v>
      </c>
      <c r="E8551" t="s">
        <v>603</v>
      </c>
      <c r="F8551" t="s">
        <v>202</v>
      </c>
      <c r="G8551">
        <v>-0.17440588718848299</v>
      </c>
      <c r="H8551">
        <v>6.5362122129231703E-2</v>
      </c>
      <c r="I8551">
        <v>-2.6683020915944802</v>
      </c>
      <c r="J8551">
        <v>7.6249837027857698E-3</v>
      </c>
    </row>
    <row r="8552" spans="1:10">
      <c r="A8552">
        <v>8551</v>
      </c>
      <c r="B8552" t="s">
        <v>210</v>
      </c>
      <c r="C8552" t="b">
        <v>0</v>
      </c>
      <c r="D8552" t="s">
        <v>602</v>
      </c>
      <c r="E8552" t="s">
        <v>603</v>
      </c>
      <c r="F8552" t="s">
        <v>203</v>
      </c>
      <c r="G8552" t="s">
        <v>140</v>
      </c>
      <c r="H8552">
        <v>0</v>
      </c>
      <c r="I8552" t="s">
        <v>140</v>
      </c>
      <c r="J8552" t="s">
        <v>140</v>
      </c>
    </row>
    <row r="8553" spans="1:10">
      <c r="A8553">
        <v>8552</v>
      </c>
      <c r="B8553" t="s">
        <v>210</v>
      </c>
      <c r="C8553" t="b">
        <v>0</v>
      </c>
      <c r="D8553" t="s">
        <v>602</v>
      </c>
      <c r="E8553" t="s">
        <v>603</v>
      </c>
      <c r="F8553" t="s">
        <v>204</v>
      </c>
      <c r="G8553">
        <v>1.43034635714717E-2</v>
      </c>
      <c r="H8553">
        <v>5.4280042212520897E-2</v>
      </c>
      <c r="I8553">
        <v>0.26351238850312197</v>
      </c>
      <c r="J8553">
        <v>0.79215630166554696</v>
      </c>
    </row>
    <row r="8554" spans="1:10">
      <c r="A8554">
        <v>8553</v>
      </c>
      <c r="B8554" t="s">
        <v>144</v>
      </c>
      <c r="C8554" t="b">
        <v>0</v>
      </c>
      <c r="D8554" t="s">
        <v>604</v>
      </c>
      <c r="E8554" t="s">
        <v>605</v>
      </c>
      <c r="F8554" t="s">
        <v>104</v>
      </c>
      <c r="G8554">
        <v>-2.1824164362233198E-2</v>
      </c>
      <c r="H8554">
        <v>3.8547116595070599E-3</v>
      </c>
      <c r="I8554">
        <v>-5.66168530619073</v>
      </c>
      <c r="J8554" s="10">
        <v>1.5025161148923701E-8</v>
      </c>
    </row>
    <row r="8555" spans="1:10">
      <c r="A8555">
        <v>8554</v>
      </c>
      <c r="B8555" t="s">
        <v>144</v>
      </c>
      <c r="C8555" t="b">
        <v>0</v>
      </c>
      <c r="D8555" t="s">
        <v>604</v>
      </c>
      <c r="E8555" t="s">
        <v>605</v>
      </c>
      <c r="F8555" t="s">
        <v>32</v>
      </c>
      <c r="G8555">
        <v>9.6344450859746304E-3</v>
      </c>
      <c r="H8555">
        <v>1.8083872838067099E-2</v>
      </c>
      <c r="I8555">
        <v>0.532764478729017</v>
      </c>
      <c r="J8555">
        <v>0.59419766164013599</v>
      </c>
    </row>
    <row r="8556" spans="1:10">
      <c r="A8556">
        <v>8555</v>
      </c>
      <c r="B8556" t="s">
        <v>144</v>
      </c>
      <c r="C8556" t="b">
        <v>0</v>
      </c>
      <c r="D8556" t="s">
        <v>604</v>
      </c>
      <c r="E8556" t="s">
        <v>605</v>
      </c>
      <c r="F8556" t="s">
        <v>105</v>
      </c>
      <c r="G8556">
        <v>-0.28072975366341701</v>
      </c>
      <c r="H8556">
        <v>2.6017458608227201E-2</v>
      </c>
      <c r="I8556">
        <v>-10.7900528599148</v>
      </c>
      <c r="J8556" s="10">
        <v>3.95306826655595E-27</v>
      </c>
    </row>
    <row r="8557" spans="1:10">
      <c r="A8557">
        <v>8556</v>
      </c>
      <c r="B8557" t="s">
        <v>144</v>
      </c>
      <c r="C8557" t="b">
        <v>0</v>
      </c>
      <c r="D8557" t="s">
        <v>604</v>
      </c>
      <c r="E8557" t="s">
        <v>605</v>
      </c>
      <c r="F8557" t="s">
        <v>107</v>
      </c>
      <c r="G8557">
        <v>0.28135374387767798</v>
      </c>
      <c r="H8557">
        <v>2.9869978337552099E-2</v>
      </c>
      <c r="I8557">
        <v>9.4192818186267093</v>
      </c>
      <c r="J8557" s="10">
        <v>4.6224800382637503E-21</v>
      </c>
    </row>
    <row r="8558" spans="1:10">
      <c r="A8558">
        <v>8557</v>
      </c>
      <c r="B8558" t="s">
        <v>144</v>
      </c>
      <c r="C8558" t="b">
        <v>0</v>
      </c>
      <c r="D8558" t="s">
        <v>604</v>
      </c>
      <c r="E8558" t="s">
        <v>605</v>
      </c>
      <c r="F8558" t="s">
        <v>108</v>
      </c>
      <c r="G8558">
        <v>0.76031436974578703</v>
      </c>
      <c r="H8558">
        <v>4.04235815342208E-2</v>
      </c>
      <c r="I8558">
        <v>18.808683963397399</v>
      </c>
      <c r="J8558" s="10">
        <v>8.4384691775799705E-79</v>
      </c>
    </row>
    <row r="8559" spans="1:10">
      <c r="A8559">
        <v>8558</v>
      </c>
      <c r="B8559" t="s">
        <v>144</v>
      </c>
      <c r="C8559" t="b">
        <v>0</v>
      </c>
      <c r="D8559" t="s">
        <v>604</v>
      </c>
      <c r="E8559" t="s">
        <v>605</v>
      </c>
      <c r="F8559" t="s">
        <v>109</v>
      </c>
      <c r="G8559">
        <v>1.12831730443516</v>
      </c>
      <c r="H8559">
        <v>4.53809376023563E-2</v>
      </c>
      <c r="I8559">
        <v>24.863243556620102</v>
      </c>
      <c r="J8559" s="10">
        <v>4.2892699633360997E-136</v>
      </c>
    </row>
    <row r="8560" spans="1:10">
      <c r="A8560">
        <v>8559</v>
      </c>
      <c r="B8560" t="s">
        <v>144</v>
      </c>
      <c r="C8560" t="b">
        <v>0</v>
      </c>
      <c r="D8560" t="s">
        <v>604</v>
      </c>
      <c r="E8560" t="s">
        <v>605</v>
      </c>
      <c r="F8560" t="s">
        <v>110</v>
      </c>
      <c r="G8560">
        <v>0.93789708677398798</v>
      </c>
      <c r="H8560">
        <v>3.3382905700492099E-2</v>
      </c>
      <c r="I8560">
        <v>28.095130339722399</v>
      </c>
      <c r="J8560" s="10">
        <v>4.3786478786695802E-173</v>
      </c>
    </row>
    <row r="8561" spans="1:10">
      <c r="A8561">
        <v>8560</v>
      </c>
      <c r="B8561" t="s">
        <v>144</v>
      </c>
      <c r="C8561" t="b">
        <v>0</v>
      </c>
      <c r="D8561" t="s">
        <v>604</v>
      </c>
      <c r="E8561" t="s">
        <v>605</v>
      </c>
      <c r="F8561" t="s">
        <v>111</v>
      </c>
      <c r="G8561">
        <v>1.15799083699151</v>
      </c>
      <c r="H8561">
        <v>3.3113762971871699E-2</v>
      </c>
      <c r="I8561">
        <v>34.970076882387701</v>
      </c>
      <c r="J8561" s="10">
        <v>1.6611317896605899E-266</v>
      </c>
    </row>
    <row r="8562" spans="1:10">
      <c r="A8562">
        <v>8561</v>
      </c>
      <c r="B8562" t="s">
        <v>147</v>
      </c>
      <c r="C8562" t="b">
        <v>0</v>
      </c>
      <c r="D8562" t="s">
        <v>604</v>
      </c>
      <c r="E8562" t="s">
        <v>606</v>
      </c>
      <c r="F8562" t="s">
        <v>104</v>
      </c>
      <c r="G8562">
        <v>-3.2172331760247301E-2</v>
      </c>
      <c r="H8562">
        <v>3.3392557556708598E-3</v>
      </c>
      <c r="I8562">
        <v>-9.6345815098502197</v>
      </c>
      <c r="J8562" s="10">
        <v>5.8180436114512001E-22</v>
      </c>
    </row>
    <row r="8563" spans="1:10">
      <c r="A8563">
        <v>8562</v>
      </c>
      <c r="B8563" t="s">
        <v>147</v>
      </c>
      <c r="C8563" t="b">
        <v>0</v>
      </c>
      <c r="D8563" t="s">
        <v>604</v>
      </c>
      <c r="E8563" t="s">
        <v>606</v>
      </c>
      <c r="F8563" t="s">
        <v>32</v>
      </c>
      <c r="G8563">
        <v>0.97734265987221303</v>
      </c>
      <c r="H8563">
        <v>1.6894284867663902E-2</v>
      </c>
      <c r="I8563">
        <v>57.850490123016201</v>
      </c>
      <c r="J8563">
        <v>0</v>
      </c>
    </row>
    <row r="8564" spans="1:10">
      <c r="A8564">
        <v>8563</v>
      </c>
      <c r="B8564" t="s">
        <v>147</v>
      </c>
      <c r="C8564" t="b">
        <v>0</v>
      </c>
      <c r="D8564" t="s">
        <v>604</v>
      </c>
      <c r="E8564" t="s">
        <v>606</v>
      </c>
      <c r="F8564" t="s">
        <v>105</v>
      </c>
      <c r="G8564">
        <v>-0.30895975190341401</v>
      </c>
      <c r="H8564">
        <v>2.4188762756857499E-2</v>
      </c>
      <c r="I8564">
        <v>-12.772862961575999</v>
      </c>
      <c r="J8564" s="10">
        <v>2.45847132946429E-37</v>
      </c>
    </row>
    <row r="8565" spans="1:10">
      <c r="A8565">
        <v>8564</v>
      </c>
      <c r="B8565" t="s">
        <v>147</v>
      </c>
      <c r="C8565" t="b">
        <v>0</v>
      </c>
      <c r="D8565" t="s">
        <v>604</v>
      </c>
      <c r="E8565" t="s">
        <v>606</v>
      </c>
      <c r="F8565" t="s">
        <v>107</v>
      </c>
      <c r="G8565">
        <v>8.0311950210052496E-2</v>
      </c>
      <c r="H8565">
        <v>2.8693841370725798E-2</v>
      </c>
      <c r="I8565">
        <v>2.7989264027920902</v>
      </c>
      <c r="J8565">
        <v>5.1280999072588103E-3</v>
      </c>
    </row>
    <row r="8566" spans="1:10">
      <c r="A8566">
        <v>8565</v>
      </c>
      <c r="B8566" t="s">
        <v>147</v>
      </c>
      <c r="C8566" t="b">
        <v>0</v>
      </c>
      <c r="D8566" t="s">
        <v>604</v>
      </c>
      <c r="E8566" t="s">
        <v>606</v>
      </c>
      <c r="F8566" t="s">
        <v>108</v>
      </c>
      <c r="G8566">
        <v>0.24413271579642801</v>
      </c>
      <c r="H8566">
        <v>3.2502312116824597E-2</v>
      </c>
      <c r="I8566">
        <v>7.5112415054944401</v>
      </c>
      <c r="J8566" s="10">
        <v>5.8972394843274194E-14</v>
      </c>
    </row>
    <row r="8567" spans="1:10">
      <c r="A8567">
        <v>8566</v>
      </c>
      <c r="B8567" t="s">
        <v>147</v>
      </c>
      <c r="C8567" t="b">
        <v>0</v>
      </c>
      <c r="D8567" t="s">
        <v>604</v>
      </c>
      <c r="E8567" t="s">
        <v>606</v>
      </c>
      <c r="F8567" t="s">
        <v>109</v>
      </c>
      <c r="G8567">
        <v>0.238773386696887</v>
      </c>
      <c r="H8567">
        <v>3.82587419285585E-2</v>
      </c>
      <c r="I8567">
        <v>6.2410151160420897</v>
      </c>
      <c r="J8567" s="10">
        <v>4.36185665174704E-10</v>
      </c>
    </row>
    <row r="8568" spans="1:10">
      <c r="A8568">
        <v>8567</v>
      </c>
      <c r="B8568" t="s">
        <v>147</v>
      </c>
      <c r="C8568" t="b">
        <v>0</v>
      </c>
      <c r="D8568" t="s">
        <v>604</v>
      </c>
      <c r="E8568" t="s">
        <v>606</v>
      </c>
      <c r="F8568" t="s">
        <v>110</v>
      </c>
      <c r="G8568">
        <v>0.212294495848528</v>
      </c>
      <c r="H8568">
        <v>3.4088860072026703E-2</v>
      </c>
      <c r="I8568">
        <v>6.2276795234563203</v>
      </c>
      <c r="J8568" s="10">
        <v>4.7495500174794404E-10</v>
      </c>
    </row>
    <row r="8569" spans="1:10">
      <c r="A8569">
        <v>8568</v>
      </c>
      <c r="B8569" t="s">
        <v>147</v>
      </c>
      <c r="C8569" t="b">
        <v>0</v>
      </c>
      <c r="D8569" t="s">
        <v>604</v>
      </c>
      <c r="E8569" t="s">
        <v>606</v>
      </c>
      <c r="F8569" t="s">
        <v>111</v>
      </c>
      <c r="G8569">
        <v>0.22738730483981601</v>
      </c>
      <c r="H8569">
        <v>3.4857606986861099E-2</v>
      </c>
      <c r="I8569">
        <v>6.52331942710597</v>
      </c>
      <c r="J8569" s="10">
        <v>6.9040067231783395E-11</v>
      </c>
    </row>
    <row r="8570" spans="1:10">
      <c r="A8570">
        <v>8569</v>
      </c>
      <c r="B8570" t="s">
        <v>150</v>
      </c>
      <c r="C8570" t="b">
        <v>0</v>
      </c>
      <c r="D8570" t="s">
        <v>607</v>
      </c>
      <c r="E8570" t="s">
        <v>608</v>
      </c>
      <c r="F8570" t="s">
        <v>104</v>
      </c>
      <c r="G8570">
        <v>-2.70038518266923E-2</v>
      </c>
      <c r="H8570">
        <v>8.0544083907218792E-3</v>
      </c>
      <c r="I8570">
        <v>-3.3526797396812902</v>
      </c>
      <c r="J8570">
        <v>8.0193502567627798E-4</v>
      </c>
    </row>
    <row r="8571" spans="1:10">
      <c r="A8571">
        <v>8570</v>
      </c>
      <c r="B8571" t="s">
        <v>150</v>
      </c>
      <c r="C8571" t="b">
        <v>0</v>
      </c>
      <c r="D8571" t="s">
        <v>607</v>
      </c>
      <c r="E8571" t="s">
        <v>608</v>
      </c>
      <c r="F8571" t="s">
        <v>32</v>
      </c>
      <c r="G8571">
        <v>1.11131476892313</v>
      </c>
      <c r="H8571">
        <v>3.7549272673136097E-2</v>
      </c>
      <c r="I8571">
        <v>29.5961729697684</v>
      </c>
      <c r="J8571" s="10">
        <v>3.92737303694812E-188</v>
      </c>
    </row>
    <row r="8572" spans="1:10">
      <c r="A8572">
        <v>8571</v>
      </c>
      <c r="B8572" t="s">
        <v>150</v>
      </c>
      <c r="C8572" t="b">
        <v>0</v>
      </c>
      <c r="D8572" t="s">
        <v>607</v>
      </c>
      <c r="E8572" t="s">
        <v>608</v>
      </c>
      <c r="F8572" t="s">
        <v>105</v>
      </c>
      <c r="G8572">
        <v>-0.17901810053586201</v>
      </c>
      <c r="H8572">
        <v>6.0782094483693802E-2</v>
      </c>
      <c r="I8572">
        <v>-2.9452440238611302</v>
      </c>
      <c r="J8572">
        <v>3.2310129829425599E-3</v>
      </c>
    </row>
    <row r="8573" spans="1:10">
      <c r="A8573">
        <v>8572</v>
      </c>
      <c r="B8573" t="s">
        <v>150</v>
      </c>
      <c r="C8573" t="b">
        <v>0</v>
      </c>
      <c r="D8573" t="s">
        <v>607</v>
      </c>
      <c r="E8573" t="s">
        <v>608</v>
      </c>
      <c r="F8573" t="s">
        <v>110</v>
      </c>
      <c r="G8573">
        <v>0.12384490484533101</v>
      </c>
      <c r="H8573">
        <v>6.4518609755201406E-2</v>
      </c>
      <c r="I8573">
        <v>1.9195222171591599</v>
      </c>
      <c r="J8573">
        <v>5.4933621562949099E-2</v>
      </c>
    </row>
    <row r="8574" spans="1:10">
      <c r="A8574">
        <v>8573</v>
      </c>
      <c r="B8574" t="s">
        <v>150</v>
      </c>
      <c r="C8574" t="b">
        <v>0</v>
      </c>
      <c r="D8574" t="s">
        <v>607</v>
      </c>
      <c r="E8574" t="s">
        <v>608</v>
      </c>
      <c r="F8574" t="s">
        <v>111</v>
      </c>
      <c r="G8574">
        <v>0.40012876677333298</v>
      </c>
      <c r="H8574">
        <v>7.0024649310128501E-2</v>
      </c>
      <c r="I8574">
        <v>5.7141131118161503</v>
      </c>
      <c r="J8574" s="10">
        <v>1.11971321506689E-8</v>
      </c>
    </row>
    <row r="8575" spans="1:10">
      <c r="A8575">
        <v>8574</v>
      </c>
      <c r="B8575" t="s">
        <v>153</v>
      </c>
      <c r="C8575" t="b">
        <v>0</v>
      </c>
      <c r="D8575" t="s">
        <v>607</v>
      </c>
      <c r="E8575" t="s">
        <v>609</v>
      </c>
      <c r="F8575" t="s">
        <v>104</v>
      </c>
      <c r="G8575">
        <v>-3.9004573635199401E-2</v>
      </c>
      <c r="H8575">
        <v>9.8584655615632597E-3</v>
      </c>
      <c r="I8575">
        <v>-3.95645482470138</v>
      </c>
      <c r="J8575" s="10">
        <v>7.6433655548559899E-5</v>
      </c>
    </row>
    <row r="8576" spans="1:10">
      <c r="A8576">
        <v>8575</v>
      </c>
      <c r="B8576" t="s">
        <v>153</v>
      </c>
      <c r="C8576" t="b">
        <v>0</v>
      </c>
      <c r="D8576" t="s">
        <v>607</v>
      </c>
      <c r="E8576" t="s">
        <v>609</v>
      </c>
      <c r="F8576" t="s">
        <v>32</v>
      </c>
      <c r="G8576">
        <v>-6.0447439730447897E-3</v>
      </c>
      <c r="H8576">
        <v>4.0372345648690099E-2</v>
      </c>
      <c r="I8576">
        <v>-0.149724864283206</v>
      </c>
      <c r="J8576">
        <v>0.880983779751771</v>
      </c>
    </row>
    <row r="8577" spans="1:10">
      <c r="A8577">
        <v>8576</v>
      </c>
      <c r="B8577" t="s">
        <v>153</v>
      </c>
      <c r="C8577" t="b">
        <v>0</v>
      </c>
      <c r="D8577" t="s">
        <v>607</v>
      </c>
      <c r="E8577" t="s">
        <v>609</v>
      </c>
      <c r="F8577" t="s">
        <v>105</v>
      </c>
      <c r="G8577">
        <v>-0.31499891109739497</v>
      </c>
      <c r="H8577">
        <v>6.5695601807351706E-2</v>
      </c>
      <c r="I8577">
        <v>-4.7948249567925396</v>
      </c>
      <c r="J8577" s="10">
        <v>1.6443939835836499E-6</v>
      </c>
    </row>
    <row r="8578" spans="1:10">
      <c r="A8578">
        <v>8577</v>
      </c>
      <c r="B8578" t="s">
        <v>153</v>
      </c>
      <c r="C8578" t="b">
        <v>0</v>
      </c>
      <c r="D8578" t="s">
        <v>607</v>
      </c>
      <c r="E8578" t="s">
        <v>609</v>
      </c>
      <c r="F8578" t="s">
        <v>110</v>
      </c>
      <c r="G8578">
        <v>0.84370851668603797</v>
      </c>
      <c r="H8578">
        <v>7.8539150205861996E-2</v>
      </c>
      <c r="I8578">
        <v>10.7425215892273</v>
      </c>
      <c r="J8578" s="10">
        <v>8.1136138857290895E-27</v>
      </c>
    </row>
    <row r="8579" spans="1:10">
      <c r="A8579">
        <v>8578</v>
      </c>
      <c r="B8579" t="s">
        <v>153</v>
      </c>
      <c r="C8579" t="b">
        <v>0</v>
      </c>
      <c r="D8579" t="s">
        <v>607</v>
      </c>
      <c r="E8579" t="s">
        <v>609</v>
      </c>
      <c r="F8579" t="s">
        <v>111</v>
      </c>
      <c r="G8579">
        <v>1.2479221752902101</v>
      </c>
      <c r="H8579">
        <v>7.7714562000570905E-2</v>
      </c>
      <c r="I8579">
        <v>16.0577650206797</v>
      </c>
      <c r="J8579" s="10">
        <v>1.5857960033119099E-57</v>
      </c>
    </row>
    <row r="8580" spans="1:10">
      <c r="A8580">
        <v>8579</v>
      </c>
      <c r="B8580" t="s">
        <v>155</v>
      </c>
      <c r="C8580" t="b">
        <v>0</v>
      </c>
      <c r="D8580" t="s">
        <v>604</v>
      </c>
      <c r="E8580" t="s">
        <v>610</v>
      </c>
      <c r="F8580" t="s">
        <v>104</v>
      </c>
      <c r="G8580">
        <v>-3.2483124102882101E-2</v>
      </c>
      <c r="H8580">
        <v>3.0857575076282699E-3</v>
      </c>
      <c r="I8580">
        <v>-10.5267909168433</v>
      </c>
      <c r="J8580" s="10">
        <v>6.6744195898262404E-26</v>
      </c>
    </row>
    <row r="8581" spans="1:10">
      <c r="A8581">
        <v>8580</v>
      </c>
      <c r="B8581" t="s">
        <v>155</v>
      </c>
      <c r="C8581" t="b">
        <v>0</v>
      </c>
      <c r="D8581" t="s">
        <v>604</v>
      </c>
      <c r="E8581" t="s">
        <v>610</v>
      </c>
      <c r="F8581" t="s">
        <v>32</v>
      </c>
      <c r="G8581">
        <v>0.48206675876933303</v>
      </c>
      <c r="H8581">
        <v>1.6162763637446301E-2</v>
      </c>
      <c r="I8581">
        <v>29.8257630676767</v>
      </c>
      <c r="J8581" s="10">
        <v>9.5233920092025896E-195</v>
      </c>
    </row>
    <row r="8582" spans="1:10">
      <c r="A8582">
        <v>8581</v>
      </c>
      <c r="B8582" t="s">
        <v>155</v>
      </c>
      <c r="C8582" t="b">
        <v>0</v>
      </c>
      <c r="D8582" t="s">
        <v>604</v>
      </c>
      <c r="E8582" t="s">
        <v>610</v>
      </c>
      <c r="F8582" t="s">
        <v>105</v>
      </c>
      <c r="G8582">
        <v>-0.37971070883748798</v>
      </c>
      <c r="H8582">
        <v>2.2024847517276999E-2</v>
      </c>
      <c r="I8582">
        <v>-17.2401061364729</v>
      </c>
      <c r="J8582" s="10">
        <v>1.6005962900678701E-66</v>
      </c>
    </row>
    <row r="8583" spans="1:10">
      <c r="A8583">
        <v>8582</v>
      </c>
      <c r="B8583" t="s">
        <v>155</v>
      </c>
      <c r="C8583" t="b">
        <v>0</v>
      </c>
      <c r="D8583" t="s">
        <v>604</v>
      </c>
      <c r="E8583" t="s">
        <v>610</v>
      </c>
      <c r="F8583" t="s">
        <v>107</v>
      </c>
      <c r="G8583">
        <v>8.1824896227993202E-2</v>
      </c>
      <c r="H8583">
        <v>2.7331107920741001E-2</v>
      </c>
      <c r="I8583">
        <v>2.9938375153060601</v>
      </c>
      <c r="J8583">
        <v>2.75549266274242E-3</v>
      </c>
    </row>
    <row r="8584" spans="1:10">
      <c r="A8584">
        <v>8583</v>
      </c>
      <c r="B8584" t="s">
        <v>155</v>
      </c>
      <c r="C8584" t="b">
        <v>0</v>
      </c>
      <c r="D8584" t="s">
        <v>604</v>
      </c>
      <c r="E8584" t="s">
        <v>610</v>
      </c>
      <c r="F8584" t="s">
        <v>108</v>
      </c>
      <c r="G8584">
        <v>0.24645090897977601</v>
      </c>
      <c r="H8584">
        <v>3.21205201338177E-2</v>
      </c>
      <c r="I8584">
        <v>7.6726935912940997</v>
      </c>
      <c r="J8584" s="10">
        <v>1.6969503655676099E-14</v>
      </c>
    </row>
    <row r="8585" spans="1:10">
      <c r="A8585">
        <v>8584</v>
      </c>
      <c r="B8585" t="s">
        <v>155</v>
      </c>
      <c r="C8585" t="b">
        <v>0</v>
      </c>
      <c r="D8585" t="s">
        <v>604</v>
      </c>
      <c r="E8585" t="s">
        <v>610</v>
      </c>
      <c r="F8585" t="s">
        <v>109</v>
      </c>
      <c r="G8585">
        <v>0.28644320011725</v>
      </c>
      <c r="H8585">
        <v>3.60557761929187E-2</v>
      </c>
      <c r="I8585">
        <v>7.9444469198116003</v>
      </c>
      <c r="J8585" s="10">
        <v>1.9675163678554599E-15</v>
      </c>
    </row>
    <row r="8586" spans="1:10">
      <c r="A8586">
        <v>8585</v>
      </c>
      <c r="B8586" t="s">
        <v>155</v>
      </c>
      <c r="C8586" t="b">
        <v>0</v>
      </c>
      <c r="D8586" t="s">
        <v>604</v>
      </c>
      <c r="E8586" t="s">
        <v>610</v>
      </c>
      <c r="F8586" t="s">
        <v>110</v>
      </c>
      <c r="G8586">
        <v>0.32358846129170599</v>
      </c>
      <c r="H8586">
        <v>3.00557888897156E-2</v>
      </c>
      <c r="I8586">
        <v>10.7662607852037</v>
      </c>
      <c r="J8586" s="10">
        <v>5.1124710264971997E-27</v>
      </c>
    </row>
    <row r="8587" spans="1:10">
      <c r="A8587">
        <v>8586</v>
      </c>
      <c r="B8587" t="s">
        <v>155</v>
      </c>
      <c r="C8587" t="b">
        <v>0</v>
      </c>
      <c r="D8587" t="s">
        <v>604</v>
      </c>
      <c r="E8587" t="s">
        <v>610</v>
      </c>
      <c r="F8587" t="s">
        <v>111</v>
      </c>
      <c r="G8587">
        <v>0.19051648173275701</v>
      </c>
      <c r="H8587">
        <v>3.0275597257415101E-2</v>
      </c>
      <c r="I8587">
        <v>6.2927406555487799</v>
      </c>
      <c r="J8587" s="10">
        <v>3.1299103842962398E-10</v>
      </c>
    </row>
    <row r="8588" spans="1:10">
      <c r="A8588">
        <v>8587</v>
      </c>
      <c r="B8588" t="s">
        <v>157</v>
      </c>
      <c r="C8588" t="b">
        <v>0</v>
      </c>
      <c r="D8588" t="s">
        <v>607</v>
      </c>
      <c r="E8588" t="s">
        <v>611</v>
      </c>
      <c r="F8588" t="s">
        <v>104</v>
      </c>
      <c r="G8588">
        <v>-2.3463617168656199E-2</v>
      </c>
      <c r="H8588">
        <v>8.1346145992685602E-3</v>
      </c>
      <c r="I8588">
        <v>-2.8844165734374201</v>
      </c>
      <c r="J8588">
        <v>3.9265602111073E-3</v>
      </c>
    </row>
    <row r="8589" spans="1:10">
      <c r="A8589">
        <v>8588</v>
      </c>
      <c r="B8589" t="s">
        <v>157</v>
      </c>
      <c r="C8589" t="b">
        <v>0</v>
      </c>
      <c r="D8589" t="s">
        <v>607</v>
      </c>
      <c r="E8589" t="s">
        <v>611</v>
      </c>
      <c r="F8589" t="s">
        <v>32</v>
      </c>
      <c r="G8589">
        <v>0.68695731169222995</v>
      </c>
      <c r="H8589">
        <v>3.3282139978707603E-2</v>
      </c>
      <c r="I8589">
        <v>20.6404189193278</v>
      </c>
      <c r="J8589" s="10">
        <v>1.8869463845416801E-93</v>
      </c>
    </row>
    <row r="8590" spans="1:10">
      <c r="A8590">
        <v>8589</v>
      </c>
      <c r="B8590" t="s">
        <v>157</v>
      </c>
      <c r="C8590" t="b">
        <v>0</v>
      </c>
      <c r="D8590" t="s">
        <v>607</v>
      </c>
      <c r="E8590" t="s">
        <v>611</v>
      </c>
      <c r="F8590" t="s">
        <v>105</v>
      </c>
      <c r="G8590">
        <v>-0.27371262666363599</v>
      </c>
      <c r="H8590">
        <v>5.7837294364809999E-2</v>
      </c>
      <c r="I8590">
        <v>-4.7324590416900696</v>
      </c>
      <c r="J8590" s="10">
        <v>2.2368843507460801E-6</v>
      </c>
    </row>
    <row r="8591" spans="1:10">
      <c r="A8591">
        <v>8590</v>
      </c>
      <c r="B8591" t="s">
        <v>157</v>
      </c>
      <c r="C8591" t="b">
        <v>0</v>
      </c>
      <c r="D8591" t="s">
        <v>607</v>
      </c>
      <c r="E8591" t="s">
        <v>611</v>
      </c>
      <c r="F8591" t="s">
        <v>110</v>
      </c>
      <c r="G8591">
        <v>0.36496648103802398</v>
      </c>
      <c r="H8591">
        <v>6.6602110366009604E-2</v>
      </c>
      <c r="I8591">
        <v>5.4798035532562501</v>
      </c>
      <c r="J8591" s="10">
        <v>4.3214653680710503E-8</v>
      </c>
    </row>
    <row r="8592" spans="1:10">
      <c r="A8592">
        <v>8591</v>
      </c>
      <c r="B8592" t="s">
        <v>157</v>
      </c>
      <c r="C8592" t="b">
        <v>0</v>
      </c>
      <c r="D8592" t="s">
        <v>607</v>
      </c>
      <c r="E8592" t="s">
        <v>611</v>
      </c>
      <c r="F8592" t="s">
        <v>111</v>
      </c>
      <c r="G8592">
        <v>0.18092975440806899</v>
      </c>
      <c r="H8592">
        <v>6.5638700988476795E-2</v>
      </c>
      <c r="I8592">
        <v>2.75644934594047</v>
      </c>
      <c r="J8592">
        <v>5.84979700072459E-3</v>
      </c>
    </row>
    <row r="8593" spans="1:10">
      <c r="A8593">
        <v>8592</v>
      </c>
      <c r="B8593" t="s">
        <v>159</v>
      </c>
      <c r="C8593" t="b">
        <v>0</v>
      </c>
      <c r="D8593" t="s">
        <v>604</v>
      </c>
      <c r="E8593" t="s">
        <v>612</v>
      </c>
      <c r="F8593" t="s">
        <v>104</v>
      </c>
      <c r="G8593">
        <v>-2.6731905414713601E-2</v>
      </c>
      <c r="H8593">
        <v>3.2663786536637602E-3</v>
      </c>
      <c r="I8593">
        <v>-8.1839579084713705</v>
      </c>
      <c r="J8593" s="10">
        <v>2.7718929896531998E-16</v>
      </c>
    </row>
    <row r="8594" spans="1:10">
      <c r="A8594">
        <v>8593</v>
      </c>
      <c r="B8594" t="s">
        <v>159</v>
      </c>
      <c r="C8594" t="b">
        <v>0</v>
      </c>
      <c r="D8594" t="s">
        <v>604</v>
      </c>
      <c r="E8594" t="s">
        <v>612</v>
      </c>
      <c r="F8594" t="s">
        <v>32</v>
      </c>
      <c r="G8594">
        <v>0.58531963449633695</v>
      </c>
      <c r="H8594">
        <v>2.6971087675363901E-2</v>
      </c>
      <c r="I8594">
        <v>21.701743791036801</v>
      </c>
      <c r="J8594" s="10">
        <v>3.0650752059425602E-104</v>
      </c>
    </row>
    <row r="8595" spans="1:10">
      <c r="A8595">
        <v>8594</v>
      </c>
      <c r="B8595" t="s">
        <v>159</v>
      </c>
      <c r="C8595" t="b">
        <v>0</v>
      </c>
      <c r="D8595" t="s">
        <v>604</v>
      </c>
      <c r="E8595" t="s">
        <v>612</v>
      </c>
      <c r="F8595" t="s">
        <v>105</v>
      </c>
      <c r="G8595">
        <v>-0.33924539594848102</v>
      </c>
      <c r="H8595">
        <v>2.4660033604705998E-2</v>
      </c>
      <c r="I8595">
        <v>-13.756891064566201</v>
      </c>
      <c r="J8595" s="10">
        <v>4.9732927862576403E-43</v>
      </c>
    </row>
    <row r="8596" spans="1:10">
      <c r="A8596">
        <v>8595</v>
      </c>
      <c r="B8596" t="s">
        <v>159</v>
      </c>
      <c r="C8596" t="b">
        <v>0</v>
      </c>
      <c r="D8596" t="s">
        <v>604</v>
      </c>
      <c r="E8596" t="s">
        <v>612</v>
      </c>
      <c r="F8596" t="s">
        <v>107</v>
      </c>
      <c r="G8596">
        <v>0.193280749903463</v>
      </c>
      <c r="H8596">
        <v>2.6727786200132199E-2</v>
      </c>
      <c r="I8596">
        <v>7.2314537558859797</v>
      </c>
      <c r="J8596" s="10">
        <v>4.8053951460123597E-13</v>
      </c>
    </row>
    <row r="8597" spans="1:10">
      <c r="A8597">
        <v>8596</v>
      </c>
      <c r="B8597" t="s">
        <v>159</v>
      </c>
      <c r="C8597" t="b">
        <v>0</v>
      </c>
      <c r="D8597" t="s">
        <v>604</v>
      </c>
      <c r="E8597" t="s">
        <v>612</v>
      </c>
      <c r="F8597" t="s">
        <v>108</v>
      </c>
      <c r="G8597">
        <v>0.47463059101976601</v>
      </c>
      <c r="H8597">
        <v>3.2836418798544403E-2</v>
      </c>
      <c r="I8597">
        <v>14.4543957101926</v>
      </c>
      <c r="J8597" s="10">
        <v>2.56573181127016E-47</v>
      </c>
    </row>
    <row r="8598" spans="1:10">
      <c r="A8598">
        <v>8597</v>
      </c>
      <c r="B8598" t="s">
        <v>159</v>
      </c>
      <c r="C8598" t="b">
        <v>0</v>
      </c>
      <c r="D8598" t="s">
        <v>604</v>
      </c>
      <c r="E8598" t="s">
        <v>612</v>
      </c>
      <c r="F8598" t="s">
        <v>109</v>
      </c>
      <c r="G8598">
        <v>0.84479038282557295</v>
      </c>
      <c r="H8598">
        <v>3.9341516200925998E-2</v>
      </c>
      <c r="I8598">
        <v>21.473254322762699</v>
      </c>
      <c r="J8598" s="10">
        <v>4.21986948421114E-102</v>
      </c>
    </row>
    <row r="8599" spans="1:10">
      <c r="A8599">
        <v>8598</v>
      </c>
      <c r="B8599" t="s">
        <v>159</v>
      </c>
      <c r="C8599" t="b">
        <v>0</v>
      </c>
      <c r="D8599" t="s">
        <v>604</v>
      </c>
      <c r="E8599" t="s">
        <v>612</v>
      </c>
      <c r="F8599" t="s">
        <v>110</v>
      </c>
      <c r="G8599">
        <v>0.52949116170260702</v>
      </c>
      <c r="H8599">
        <v>2.85065459018452E-2</v>
      </c>
      <c r="I8599">
        <v>18.574371076936899</v>
      </c>
      <c r="J8599" s="10">
        <v>6.56180016558363E-77</v>
      </c>
    </row>
    <row r="8600" spans="1:10">
      <c r="A8600">
        <v>8599</v>
      </c>
      <c r="B8600" t="s">
        <v>159</v>
      </c>
      <c r="C8600" t="b">
        <v>0</v>
      </c>
      <c r="D8600" t="s">
        <v>604</v>
      </c>
      <c r="E8600" t="s">
        <v>612</v>
      </c>
      <c r="F8600" t="s">
        <v>111</v>
      </c>
      <c r="G8600">
        <v>0.67453739601606899</v>
      </c>
      <c r="H8600">
        <v>2.9200451229961399E-2</v>
      </c>
      <c r="I8600">
        <v>23.1002387841169</v>
      </c>
      <c r="J8600" s="10">
        <v>8.0897522282916205E-118</v>
      </c>
    </row>
    <row r="8601" spans="1:10">
      <c r="A8601">
        <v>8600</v>
      </c>
      <c r="B8601" t="s">
        <v>161</v>
      </c>
      <c r="C8601" t="b">
        <v>0</v>
      </c>
      <c r="D8601" t="s">
        <v>607</v>
      </c>
      <c r="E8601" t="s">
        <v>613</v>
      </c>
      <c r="F8601" t="s">
        <v>104</v>
      </c>
      <c r="G8601">
        <v>-2.5745859959617201E-2</v>
      </c>
      <c r="H8601">
        <v>9.9983224733657897E-3</v>
      </c>
      <c r="I8601">
        <v>-2.5750179620832201</v>
      </c>
      <c r="J8601">
        <v>1.00375703280916E-2</v>
      </c>
    </row>
    <row r="8602" spans="1:10">
      <c r="A8602">
        <v>8601</v>
      </c>
      <c r="B8602" t="s">
        <v>161</v>
      </c>
      <c r="C8602" t="b">
        <v>0</v>
      </c>
      <c r="D8602" t="s">
        <v>607</v>
      </c>
      <c r="E8602" t="s">
        <v>613</v>
      </c>
      <c r="F8602" t="s">
        <v>32</v>
      </c>
      <c r="G8602">
        <v>0.29453188127920499</v>
      </c>
      <c r="H8602">
        <v>4.7544296088331599E-2</v>
      </c>
      <c r="I8602">
        <v>6.1948941410763503</v>
      </c>
      <c r="J8602" s="10">
        <v>6.0594889938014396E-10</v>
      </c>
    </row>
    <row r="8603" spans="1:10">
      <c r="A8603">
        <v>8602</v>
      </c>
      <c r="B8603" t="s">
        <v>161</v>
      </c>
      <c r="C8603" t="b">
        <v>0</v>
      </c>
      <c r="D8603" t="s">
        <v>607</v>
      </c>
      <c r="E8603" t="s">
        <v>613</v>
      </c>
      <c r="F8603" t="s">
        <v>105</v>
      </c>
      <c r="G8603">
        <v>-9.2481799318666694E-2</v>
      </c>
      <c r="H8603">
        <v>7.1797572294980794E-2</v>
      </c>
      <c r="I8603">
        <v>-1.2880908972618801</v>
      </c>
      <c r="J8603">
        <v>0.19774379766862199</v>
      </c>
    </row>
    <row r="8604" spans="1:10">
      <c r="A8604">
        <v>8603</v>
      </c>
      <c r="B8604" t="s">
        <v>161</v>
      </c>
      <c r="C8604" t="b">
        <v>0</v>
      </c>
      <c r="D8604" t="s">
        <v>607</v>
      </c>
      <c r="E8604" t="s">
        <v>613</v>
      </c>
      <c r="F8604" t="s">
        <v>110</v>
      </c>
      <c r="G8604">
        <v>0.38437865790967402</v>
      </c>
      <c r="H8604">
        <v>8.4073401183784896E-2</v>
      </c>
      <c r="I8604">
        <v>4.5719413333762997</v>
      </c>
      <c r="J8604" s="10">
        <v>4.8896301653626002E-6</v>
      </c>
    </row>
    <row r="8605" spans="1:10">
      <c r="A8605">
        <v>8604</v>
      </c>
      <c r="B8605" t="s">
        <v>161</v>
      </c>
      <c r="C8605" t="b">
        <v>0</v>
      </c>
      <c r="D8605" t="s">
        <v>607</v>
      </c>
      <c r="E8605" t="s">
        <v>613</v>
      </c>
      <c r="F8605" t="s">
        <v>111</v>
      </c>
      <c r="G8605">
        <v>0.54502035416689898</v>
      </c>
      <c r="H8605">
        <v>8.5251852883807197E-2</v>
      </c>
      <c r="I8605">
        <v>6.3930616840636496</v>
      </c>
      <c r="J8605" s="10">
        <v>1.6977204446782199E-10</v>
      </c>
    </row>
    <row r="8606" spans="1:10">
      <c r="A8606">
        <v>8605</v>
      </c>
      <c r="B8606" t="s">
        <v>163</v>
      </c>
      <c r="C8606" t="b">
        <v>0</v>
      </c>
      <c r="D8606" t="s">
        <v>604</v>
      </c>
      <c r="E8606" t="s">
        <v>614</v>
      </c>
      <c r="F8606" t="s">
        <v>104</v>
      </c>
      <c r="G8606">
        <v>-2.67719155823807E-2</v>
      </c>
      <c r="H8606">
        <v>3.4306085653742699E-3</v>
      </c>
      <c r="I8606">
        <v>-7.8038386111998701</v>
      </c>
      <c r="J8606" s="10">
        <v>6.0529318541188597E-15</v>
      </c>
    </row>
    <row r="8607" spans="1:10">
      <c r="A8607">
        <v>8606</v>
      </c>
      <c r="B8607" t="s">
        <v>163</v>
      </c>
      <c r="C8607" t="b">
        <v>0</v>
      </c>
      <c r="D8607" t="s">
        <v>604</v>
      </c>
      <c r="E8607" t="s">
        <v>614</v>
      </c>
      <c r="F8607" t="s">
        <v>32</v>
      </c>
      <c r="G8607">
        <v>0.25802863517799701</v>
      </c>
      <c r="H8607">
        <v>2.15084858110367E-2</v>
      </c>
      <c r="I8607">
        <v>11.9965969452668</v>
      </c>
      <c r="J8607" s="10">
        <v>3.86625351025241E-33</v>
      </c>
    </row>
    <row r="8608" spans="1:10">
      <c r="A8608">
        <v>8607</v>
      </c>
      <c r="B8608" t="s">
        <v>163</v>
      </c>
      <c r="C8608" t="b">
        <v>0</v>
      </c>
      <c r="D8608" t="s">
        <v>604</v>
      </c>
      <c r="E8608" t="s">
        <v>614</v>
      </c>
      <c r="F8608" t="s">
        <v>105</v>
      </c>
      <c r="G8608">
        <v>-0.27202118488260701</v>
      </c>
      <c r="H8608">
        <v>2.4789773942490202E-2</v>
      </c>
      <c r="I8608">
        <v>-10.9731208325525</v>
      </c>
      <c r="J8608" s="10">
        <v>5.3056483882679202E-28</v>
      </c>
    </row>
    <row r="8609" spans="1:10">
      <c r="A8609">
        <v>8608</v>
      </c>
      <c r="B8609" t="s">
        <v>163</v>
      </c>
      <c r="C8609" t="b">
        <v>0</v>
      </c>
      <c r="D8609" t="s">
        <v>604</v>
      </c>
      <c r="E8609" t="s">
        <v>614</v>
      </c>
      <c r="F8609" t="s">
        <v>107</v>
      </c>
      <c r="G8609">
        <v>0.29220842668126001</v>
      </c>
      <c r="H8609">
        <v>2.8331613316057401E-2</v>
      </c>
      <c r="I8609">
        <v>10.3138647072967</v>
      </c>
      <c r="J8609" s="10">
        <v>6.2468701181721999E-25</v>
      </c>
    </row>
    <row r="8610" spans="1:10">
      <c r="A8610">
        <v>8609</v>
      </c>
      <c r="B8610" t="s">
        <v>163</v>
      </c>
      <c r="C8610" t="b">
        <v>0</v>
      </c>
      <c r="D8610" t="s">
        <v>604</v>
      </c>
      <c r="E8610" t="s">
        <v>614</v>
      </c>
      <c r="F8610" t="s">
        <v>108</v>
      </c>
      <c r="G8610">
        <v>0.65417655317852497</v>
      </c>
      <c r="H8610">
        <v>3.5899221089941299E-2</v>
      </c>
      <c r="I8610">
        <v>18.222583480002601</v>
      </c>
      <c r="J8610" s="10">
        <v>4.2954898676251899E-74</v>
      </c>
    </row>
    <row r="8611" spans="1:10">
      <c r="A8611">
        <v>8610</v>
      </c>
      <c r="B8611" t="s">
        <v>163</v>
      </c>
      <c r="C8611" t="b">
        <v>0</v>
      </c>
      <c r="D8611" t="s">
        <v>604</v>
      </c>
      <c r="E8611" t="s">
        <v>614</v>
      </c>
      <c r="F8611" t="s">
        <v>109</v>
      </c>
      <c r="G8611">
        <v>1.0779323255445401</v>
      </c>
      <c r="H8611">
        <v>4.3863653973141202E-2</v>
      </c>
      <c r="I8611">
        <v>24.5746131000529</v>
      </c>
      <c r="J8611" s="10">
        <v>5.0182192554161398E-133</v>
      </c>
    </row>
    <row r="8612" spans="1:10">
      <c r="A8612">
        <v>8611</v>
      </c>
      <c r="B8612" t="s">
        <v>163</v>
      </c>
      <c r="C8612" t="b">
        <v>0</v>
      </c>
      <c r="D8612" t="s">
        <v>604</v>
      </c>
      <c r="E8612" t="s">
        <v>614</v>
      </c>
      <c r="F8612" t="s">
        <v>110</v>
      </c>
      <c r="G8612">
        <v>0.72268834769015999</v>
      </c>
      <c r="H8612">
        <v>3.1583147514319398E-2</v>
      </c>
      <c r="I8612">
        <v>22.882087586821498</v>
      </c>
      <c r="J8612" s="10">
        <v>1.23583031511655E-115</v>
      </c>
    </row>
    <row r="8613" spans="1:10">
      <c r="A8613">
        <v>8612</v>
      </c>
      <c r="B8613" t="s">
        <v>163</v>
      </c>
      <c r="C8613" t="b">
        <v>0</v>
      </c>
      <c r="D8613" t="s">
        <v>604</v>
      </c>
      <c r="E8613" t="s">
        <v>614</v>
      </c>
      <c r="F8613" t="s">
        <v>111</v>
      </c>
      <c r="G8613">
        <v>0.808108308097363</v>
      </c>
      <c r="H8613">
        <v>3.1987585156427502E-2</v>
      </c>
      <c r="I8613">
        <v>25.263185831175001</v>
      </c>
      <c r="J8613" s="10">
        <v>1.8832395616433901E-140</v>
      </c>
    </row>
    <row r="8614" spans="1:10">
      <c r="A8614">
        <v>8613</v>
      </c>
      <c r="B8614" t="s">
        <v>165</v>
      </c>
      <c r="C8614" t="b">
        <v>0</v>
      </c>
      <c r="D8614" t="s">
        <v>607</v>
      </c>
      <c r="E8614" t="s">
        <v>615</v>
      </c>
      <c r="F8614" t="s">
        <v>104</v>
      </c>
      <c r="G8614">
        <v>-7.7816641699161304E-3</v>
      </c>
      <c r="H8614">
        <v>1.0003319060350801E-2</v>
      </c>
      <c r="I8614">
        <v>-0.77790822455714603</v>
      </c>
      <c r="J8614">
        <v>0.43663955134256399</v>
      </c>
    </row>
    <row r="8615" spans="1:10">
      <c r="A8615">
        <v>8614</v>
      </c>
      <c r="B8615" t="s">
        <v>165</v>
      </c>
      <c r="C8615" t="b">
        <v>0</v>
      </c>
      <c r="D8615" t="s">
        <v>607</v>
      </c>
      <c r="E8615" t="s">
        <v>615</v>
      </c>
      <c r="F8615" t="s">
        <v>32</v>
      </c>
      <c r="G8615">
        <v>0.141359245463858</v>
      </c>
      <c r="H8615">
        <v>4.73149091752166E-2</v>
      </c>
      <c r="I8615">
        <v>2.9876258441155601</v>
      </c>
      <c r="J8615">
        <v>2.8176273420596398E-3</v>
      </c>
    </row>
    <row r="8616" spans="1:10">
      <c r="A8616">
        <v>8615</v>
      </c>
      <c r="B8616" t="s">
        <v>165</v>
      </c>
      <c r="C8616" t="b">
        <v>0</v>
      </c>
      <c r="D8616" t="s">
        <v>607</v>
      </c>
      <c r="E8616" t="s">
        <v>615</v>
      </c>
      <c r="F8616" t="s">
        <v>105</v>
      </c>
      <c r="G8616">
        <v>-0.19371155717838501</v>
      </c>
      <c r="H8616">
        <v>6.5704153378020894E-2</v>
      </c>
      <c r="I8616">
        <v>-2.9482391480472798</v>
      </c>
      <c r="J8616">
        <v>3.2024951852523799E-3</v>
      </c>
    </row>
    <row r="8617" spans="1:10">
      <c r="A8617">
        <v>8616</v>
      </c>
      <c r="B8617" t="s">
        <v>165</v>
      </c>
      <c r="C8617" t="b">
        <v>0</v>
      </c>
      <c r="D8617" t="s">
        <v>607</v>
      </c>
      <c r="E8617" t="s">
        <v>615</v>
      </c>
      <c r="F8617" t="s">
        <v>110</v>
      </c>
      <c r="G8617">
        <v>0.70243624235091096</v>
      </c>
      <c r="H8617">
        <v>8.1886379750156696E-2</v>
      </c>
      <c r="I8617">
        <v>8.5781816767832808</v>
      </c>
      <c r="J8617" s="10">
        <v>1.0906453671915701E-17</v>
      </c>
    </row>
    <row r="8618" spans="1:10">
      <c r="A8618">
        <v>8617</v>
      </c>
      <c r="B8618" t="s">
        <v>165</v>
      </c>
      <c r="C8618" t="b">
        <v>0</v>
      </c>
      <c r="D8618" t="s">
        <v>607</v>
      </c>
      <c r="E8618" t="s">
        <v>615</v>
      </c>
      <c r="F8618" t="s">
        <v>111</v>
      </c>
      <c r="G8618">
        <v>0.73305263820984901</v>
      </c>
      <c r="H8618">
        <v>8.4824678195032505E-2</v>
      </c>
      <c r="I8618">
        <v>8.6419737016199907</v>
      </c>
      <c r="J8618" s="10">
        <v>6.2747858316266399E-18</v>
      </c>
    </row>
    <row r="8619" spans="1:10">
      <c r="A8619">
        <v>8618</v>
      </c>
      <c r="B8619" t="s">
        <v>167</v>
      </c>
      <c r="C8619" t="b">
        <v>0</v>
      </c>
      <c r="D8619" t="s">
        <v>604</v>
      </c>
      <c r="E8619" t="s">
        <v>616</v>
      </c>
      <c r="F8619" t="s">
        <v>104</v>
      </c>
      <c r="G8619">
        <v>-2.22690001248536E-2</v>
      </c>
      <c r="H8619">
        <v>3.0340717879104098E-3</v>
      </c>
      <c r="I8619">
        <v>-7.3396418020123404</v>
      </c>
      <c r="J8619" s="10">
        <v>2.1553301452795299E-13</v>
      </c>
    </row>
    <row r="8620" spans="1:10">
      <c r="A8620">
        <v>8619</v>
      </c>
      <c r="B8620" t="s">
        <v>167</v>
      </c>
      <c r="C8620" t="b">
        <v>0</v>
      </c>
      <c r="D8620" t="s">
        <v>604</v>
      </c>
      <c r="E8620" t="s">
        <v>616</v>
      </c>
      <c r="F8620" t="s">
        <v>32</v>
      </c>
      <c r="G8620">
        <v>0.223000978308979</v>
      </c>
      <c r="H8620">
        <v>1.4829193177504699E-2</v>
      </c>
      <c r="I8620">
        <v>15.0379710911894</v>
      </c>
      <c r="J8620" s="10">
        <v>4.6171535864205903E-51</v>
      </c>
    </row>
    <row r="8621" spans="1:10">
      <c r="A8621">
        <v>8620</v>
      </c>
      <c r="B8621" t="s">
        <v>167</v>
      </c>
      <c r="C8621" t="b">
        <v>0</v>
      </c>
      <c r="D8621" t="s">
        <v>604</v>
      </c>
      <c r="E8621" t="s">
        <v>616</v>
      </c>
      <c r="F8621" t="s">
        <v>105</v>
      </c>
      <c r="G8621">
        <v>-0.29308232229241699</v>
      </c>
      <c r="H8621">
        <v>2.28702418684717E-2</v>
      </c>
      <c r="I8621">
        <v>-12.815007553394199</v>
      </c>
      <c r="J8621" s="10">
        <v>1.4314796107765601E-37</v>
      </c>
    </row>
    <row r="8622" spans="1:10">
      <c r="A8622">
        <v>8621</v>
      </c>
      <c r="B8622" t="s">
        <v>167</v>
      </c>
      <c r="C8622" t="b">
        <v>0</v>
      </c>
      <c r="D8622" t="s">
        <v>604</v>
      </c>
      <c r="E8622" t="s">
        <v>616</v>
      </c>
      <c r="F8622" t="s">
        <v>107</v>
      </c>
      <c r="G8622">
        <v>0.231063411262207</v>
      </c>
      <c r="H8622">
        <v>2.42876614232298E-2</v>
      </c>
      <c r="I8622">
        <v>9.5136129920358492</v>
      </c>
      <c r="J8622" s="10">
        <v>1.8744093173682099E-21</v>
      </c>
    </row>
    <row r="8623" spans="1:10">
      <c r="A8623">
        <v>8622</v>
      </c>
      <c r="B8623" t="s">
        <v>167</v>
      </c>
      <c r="C8623" t="b">
        <v>0</v>
      </c>
      <c r="D8623" t="s">
        <v>604</v>
      </c>
      <c r="E8623" t="s">
        <v>616</v>
      </c>
      <c r="F8623" t="s">
        <v>108</v>
      </c>
      <c r="G8623">
        <v>0.43346435067386802</v>
      </c>
      <c r="H8623">
        <v>2.8348225814094501E-2</v>
      </c>
      <c r="I8623">
        <v>15.290704734627701</v>
      </c>
      <c r="J8623" s="10">
        <v>9.9081670839015308E-53</v>
      </c>
    </row>
    <row r="8624" spans="1:10">
      <c r="A8624">
        <v>8623</v>
      </c>
      <c r="B8624" t="s">
        <v>167</v>
      </c>
      <c r="C8624" t="b">
        <v>0</v>
      </c>
      <c r="D8624" t="s">
        <v>604</v>
      </c>
      <c r="E8624" t="s">
        <v>616</v>
      </c>
      <c r="F8624" t="s">
        <v>109</v>
      </c>
      <c r="G8624">
        <v>0.482827796681634</v>
      </c>
      <c r="H8624">
        <v>3.3819244274442703E-2</v>
      </c>
      <c r="I8624">
        <v>14.276717503309399</v>
      </c>
      <c r="J8624" s="10">
        <v>3.3398778449747802E-46</v>
      </c>
    </row>
    <row r="8625" spans="1:10">
      <c r="A8625">
        <v>8624</v>
      </c>
      <c r="B8625" t="s">
        <v>167</v>
      </c>
      <c r="C8625" t="b">
        <v>0</v>
      </c>
      <c r="D8625" t="s">
        <v>604</v>
      </c>
      <c r="E8625" t="s">
        <v>616</v>
      </c>
      <c r="F8625" t="s">
        <v>110</v>
      </c>
      <c r="G8625">
        <v>0.54944002282042104</v>
      </c>
      <c r="H8625">
        <v>2.75740473943956E-2</v>
      </c>
      <c r="I8625">
        <v>19.925983841316398</v>
      </c>
      <c r="J8625" s="10">
        <v>3.3840816313032402E-88</v>
      </c>
    </row>
    <row r="8626" spans="1:10">
      <c r="A8626">
        <v>8625</v>
      </c>
      <c r="B8626" t="s">
        <v>167</v>
      </c>
      <c r="C8626" t="b">
        <v>0</v>
      </c>
      <c r="D8626" t="s">
        <v>604</v>
      </c>
      <c r="E8626" t="s">
        <v>616</v>
      </c>
      <c r="F8626" t="s">
        <v>111</v>
      </c>
      <c r="G8626">
        <v>0.532658313796604</v>
      </c>
      <c r="H8626">
        <v>2.7376927581329001E-2</v>
      </c>
      <c r="I8626">
        <v>19.456467940539699</v>
      </c>
      <c r="J8626" s="10">
        <v>3.4816294532099799E-84</v>
      </c>
    </row>
    <row r="8627" spans="1:10">
      <c r="A8627">
        <v>8626</v>
      </c>
      <c r="B8627" t="s">
        <v>169</v>
      </c>
      <c r="C8627" t="b">
        <v>0</v>
      </c>
      <c r="D8627" t="s">
        <v>607</v>
      </c>
      <c r="E8627" t="s">
        <v>617</v>
      </c>
      <c r="F8627" t="s">
        <v>104</v>
      </c>
      <c r="G8627">
        <v>-2.2191923334593099E-2</v>
      </c>
      <c r="H8627">
        <v>7.2980783407020104E-3</v>
      </c>
      <c r="I8627">
        <v>-3.0407899584780802</v>
      </c>
      <c r="J8627">
        <v>2.3637272951805999E-3</v>
      </c>
    </row>
    <row r="8628" spans="1:10">
      <c r="A8628">
        <v>8627</v>
      </c>
      <c r="B8628" t="s">
        <v>169</v>
      </c>
      <c r="C8628" t="b">
        <v>0</v>
      </c>
      <c r="D8628" t="s">
        <v>607</v>
      </c>
      <c r="E8628" t="s">
        <v>617</v>
      </c>
      <c r="F8628" t="s">
        <v>32</v>
      </c>
      <c r="G8628">
        <v>0.37875594606213803</v>
      </c>
      <c r="H8628">
        <v>3.0698922344679001E-2</v>
      </c>
      <c r="I8628">
        <v>12.3377603229707</v>
      </c>
      <c r="J8628" s="10">
        <v>8.4222559417237701E-35</v>
      </c>
    </row>
    <row r="8629" spans="1:10">
      <c r="A8629">
        <v>8628</v>
      </c>
      <c r="B8629" t="s">
        <v>169</v>
      </c>
      <c r="C8629" t="b">
        <v>0</v>
      </c>
      <c r="D8629" t="s">
        <v>607</v>
      </c>
      <c r="E8629" t="s">
        <v>617</v>
      </c>
      <c r="F8629" t="s">
        <v>105</v>
      </c>
      <c r="G8629">
        <v>-0.17412937983155699</v>
      </c>
      <c r="H8629">
        <v>5.0976688969261698E-2</v>
      </c>
      <c r="I8629">
        <v>-3.4158628846325199</v>
      </c>
      <c r="J8629">
        <v>6.3751773638335196E-4</v>
      </c>
    </row>
    <row r="8630" spans="1:10">
      <c r="A8630">
        <v>8629</v>
      </c>
      <c r="B8630" t="s">
        <v>169</v>
      </c>
      <c r="C8630" t="b">
        <v>0</v>
      </c>
      <c r="D8630" t="s">
        <v>607</v>
      </c>
      <c r="E8630" t="s">
        <v>617</v>
      </c>
      <c r="F8630" t="s">
        <v>110</v>
      </c>
      <c r="G8630">
        <v>0.41490687776587598</v>
      </c>
      <c r="H8630">
        <v>6.2263336507874599E-2</v>
      </c>
      <c r="I8630">
        <v>6.6637430795794597</v>
      </c>
      <c r="J8630" s="10">
        <v>2.76412662212866E-11</v>
      </c>
    </row>
    <row r="8631" spans="1:10">
      <c r="A8631">
        <v>8630</v>
      </c>
      <c r="B8631" t="s">
        <v>169</v>
      </c>
      <c r="C8631" t="b">
        <v>0</v>
      </c>
      <c r="D8631" t="s">
        <v>607</v>
      </c>
      <c r="E8631" t="s">
        <v>617</v>
      </c>
      <c r="F8631" t="s">
        <v>111</v>
      </c>
      <c r="G8631">
        <v>0.44472905708837401</v>
      </c>
      <c r="H8631">
        <v>6.3493458869599298E-2</v>
      </c>
      <c r="I8631">
        <v>7.0043287136355801</v>
      </c>
      <c r="J8631" s="10">
        <v>2.5891789016956999E-12</v>
      </c>
    </row>
    <row r="8632" spans="1:10">
      <c r="A8632">
        <v>8631</v>
      </c>
      <c r="B8632" t="s">
        <v>171</v>
      </c>
      <c r="C8632" t="b">
        <v>0</v>
      </c>
      <c r="D8632" t="s">
        <v>618</v>
      </c>
      <c r="E8632" t="s">
        <v>619</v>
      </c>
      <c r="F8632" t="s">
        <v>104</v>
      </c>
      <c r="G8632">
        <v>-3.3077755569068702E-2</v>
      </c>
      <c r="H8632">
        <v>5.0471650716477504E-3</v>
      </c>
      <c r="I8632">
        <v>-6.5537296877571398</v>
      </c>
      <c r="J8632" s="10">
        <v>5.6542306458285097E-11</v>
      </c>
    </row>
    <row r="8633" spans="1:10">
      <c r="A8633">
        <v>8632</v>
      </c>
      <c r="B8633" t="s">
        <v>171</v>
      </c>
      <c r="C8633" t="b">
        <v>0</v>
      </c>
      <c r="D8633" t="s">
        <v>618</v>
      </c>
      <c r="E8633" t="s">
        <v>619</v>
      </c>
      <c r="F8633" t="s">
        <v>32</v>
      </c>
      <c r="G8633">
        <v>2.6066903186759399E-2</v>
      </c>
      <c r="H8633">
        <v>2.1381833229951401E-2</v>
      </c>
      <c r="I8633">
        <v>1.2191145121385201</v>
      </c>
      <c r="J8633">
        <v>0.222805229317104</v>
      </c>
    </row>
    <row r="8634" spans="1:10">
      <c r="A8634">
        <v>8633</v>
      </c>
      <c r="B8634" t="s">
        <v>171</v>
      </c>
      <c r="C8634" t="b">
        <v>0</v>
      </c>
      <c r="D8634" t="s">
        <v>618</v>
      </c>
      <c r="E8634" t="s">
        <v>619</v>
      </c>
      <c r="F8634" t="s">
        <v>106</v>
      </c>
      <c r="G8634">
        <v>0.52535568039656599</v>
      </c>
      <c r="H8634">
        <v>5.4014145337513302E-2</v>
      </c>
      <c r="I8634">
        <v>9.7262610953820197</v>
      </c>
      <c r="J8634" s="10">
        <v>2.4146524442808298E-22</v>
      </c>
    </row>
    <row r="8635" spans="1:10">
      <c r="A8635">
        <v>8634</v>
      </c>
      <c r="B8635" t="s">
        <v>171</v>
      </c>
      <c r="C8635" t="b">
        <v>0</v>
      </c>
      <c r="D8635" t="s">
        <v>618</v>
      </c>
      <c r="E8635" t="s">
        <v>619</v>
      </c>
      <c r="F8635" t="s">
        <v>107</v>
      </c>
      <c r="G8635">
        <v>0.77629372719757805</v>
      </c>
      <c r="H8635">
        <v>5.2247021429507198E-2</v>
      </c>
      <c r="I8635">
        <v>14.8581432196086</v>
      </c>
      <c r="J8635" s="10">
        <v>7.4636021802847098E-50</v>
      </c>
    </row>
    <row r="8636" spans="1:10">
      <c r="A8636">
        <v>8635</v>
      </c>
      <c r="B8636" t="s">
        <v>171</v>
      </c>
      <c r="C8636" t="b">
        <v>0</v>
      </c>
      <c r="D8636" t="s">
        <v>618</v>
      </c>
      <c r="E8636" t="s">
        <v>619</v>
      </c>
      <c r="F8636" t="s">
        <v>108</v>
      </c>
      <c r="G8636">
        <v>1.22211282756967</v>
      </c>
      <c r="H8636">
        <v>6.19117375601227E-2</v>
      </c>
      <c r="I8636">
        <v>19.739598268952999</v>
      </c>
      <c r="J8636" s="10">
        <v>1.7854425206791801E-86</v>
      </c>
    </row>
    <row r="8637" spans="1:10">
      <c r="A8637">
        <v>8636</v>
      </c>
      <c r="B8637" t="s">
        <v>171</v>
      </c>
      <c r="C8637" t="b">
        <v>0</v>
      </c>
      <c r="D8637" t="s">
        <v>618</v>
      </c>
      <c r="E8637" t="s">
        <v>619</v>
      </c>
      <c r="F8637" t="s">
        <v>109</v>
      </c>
      <c r="G8637">
        <v>1.58884407234855</v>
      </c>
      <c r="H8637">
        <v>7.0580710992852E-2</v>
      </c>
      <c r="I8637">
        <v>22.511023904384601</v>
      </c>
      <c r="J8637" s="10">
        <v>8.8218778346695009E-112</v>
      </c>
    </row>
    <row r="8638" spans="1:10">
      <c r="A8638">
        <v>8637</v>
      </c>
      <c r="B8638" t="s">
        <v>171</v>
      </c>
      <c r="C8638" t="b">
        <v>0</v>
      </c>
      <c r="D8638" t="s">
        <v>618</v>
      </c>
      <c r="E8638" t="s">
        <v>619</v>
      </c>
      <c r="F8638" t="s">
        <v>110</v>
      </c>
      <c r="G8638">
        <v>0.82642829366353399</v>
      </c>
      <c r="H8638">
        <v>4.3219057986906E-2</v>
      </c>
      <c r="I8638">
        <v>19.121848836083299</v>
      </c>
      <c r="J8638" s="10">
        <v>2.8039597365948802E-81</v>
      </c>
    </row>
    <row r="8639" spans="1:10">
      <c r="A8639">
        <v>8638</v>
      </c>
      <c r="B8639" t="s">
        <v>171</v>
      </c>
      <c r="C8639" t="b">
        <v>0</v>
      </c>
      <c r="D8639" t="s">
        <v>618</v>
      </c>
      <c r="E8639" t="s">
        <v>619</v>
      </c>
      <c r="F8639" t="s">
        <v>111</v>
      </c>
      <c r="G8639">
        <v>1.0770669994545099</v>
      </c>
      <c r="H8639">
        <v>4.2579248981516299E-2</v>
      </c>
      <c r="I8639">
        <v>25.295584708928601</v>
      </c>
      <c r="J8639" s="10">
        <v>1.76053446735398E-140</v>
      </c>
    </row>
    <row r="8640" spans="1:10">
      <c r="A8640">
        <v>8639</v>
      </c>
      <c r="B8640" t="s">
        <v>175</v>
      </c>
      <c r="C8640" t="b">
        <v>0</v>
      </c>
      <c r="D8640" t="s">
        <v>618</v>
      </c>
      <c r="E8640" t="s">
        <v>620</v>
      </c>
      <c r="F8640" t="s">
        <v>104</v>
      </c>
      <c r="G8640">
        <v>-1.3246091051819399E-2</v>
      </c>
      <c r="H8640">
        <v>4.9458832422696504E-3</v>
      </c>
      <c r="I8640">
        <v>-2.6782053685806</v>
      </c>
      <c r="J8640">
        <v>7.4036493519539798E-3</v>
      </c>
    </row>
    <row r="8641" spans="1:10">
      <c r="A8641">
        <v>8640</v>
      </c>
      <c r="B8641" t="s">
        <v>175</v>
      </c>
      <c r="C8641" t="b">
        <v>0</v>
      </c>
      <c r="D8641" t="s">
        <v>618</v>
      </c>
      <c r="E8641" t="s">
        <v>620</v>
      </c>
      <c r="F8641" t="s">
        <v>32</v>
      </c>
      <c r="G8641">
        <v>-1.89864480192302E-2</v>
      </c>
      <c r="H8641">
        <v>2.2977241491283901E-2</v>
      </c>
      <c r="I8641">
        <v>-0.82631537934753496</v>
      </c>
      <c r="J8641">
        <v>0.40862825563279997</v>
      </c>
    </row>
    <row r="8642" spans="1:10">
      <c r="A8642">
        <v>8641</v>
      </c>
      <c r="B8642" t="s">
        <v>175</v>
      </c>
      <c r="C8642" t="b">
        <v>0</v>
      </c>
      <c r="D8642" t="s">
        <v>618</v>
      </c>
      <c r="E8642" t="s">
        <v>620</v>
      </c>
      <c r="F8642" t="s">
        <v>106</v>
      </c>
      <c r="G8642">
        <v>0.52504782454793897</v>
      </c>
      <c r="H8642">
        <v>5.5841764579841698E-2</v>
      </c>
      <c r="I8642">
        <v>9.4024217984235303</v>
      </c>
      <c r="J8642" s="10">
        <v>5.4990353529310499E-21</v>
      </c>
    </row>
    <row r="8643" spans="1:10">
      <c r="A8643">
        <v>8642</v>
      </c>
      <c r="B8643" t="s">
        <v>175</v>
      </c>
      <c r="C8643" t="b">
        <v>0</v>
      </c>
      <c r="D8643" t="s">
        <v>618</v>
      </c>
      <c r="E8643" t="s">
        <v>620</v>
      </c>
      <c r="F8643" t="s">
        <v>107</v>
      </c>
      <c r="G8643">
        <v>0.83837912059242603</v>
      </c>
      <c r="H8643">
        <v>5.4794750168841902E-2</v>
      </c>
      <c r="I8643">
        <v>15.3003548334299</v>
      </c>
      <c r="J8643" s="10">
        <v>9.4076968748412798E-53</v>
      </c>
    </row>
    <row r="8644" spans="1:10">
      <c r="A8644">
        <v>8643</v>
      </c>
      <c r="B8644" t="s">
        <v>175</v>
      </c>
      <c r="C8644" t="b">
        <v>0</v>
      </c>
      <c r="D8644" t="s">
        <v>618</v>
      </c>
      <c r="E8644" t="s">
        <v>620</v>
      </c>
      <c r="F8644" t="s">
        <v>108</v>
      </c>
      <c r="G8644">
        <v>1.34258129410331</v>
      </c>
      <c r="H8644">
        <v>6.5755690305549994E-2</v>
      </c>
      <c r="I8644">
        <v>20.417720319940099</v>
      </c>
      <c r="J8644" s="10">
        <v>2.2768720963846399E-92</v>
      </c>
    </row>
    <row r="8645" spans="1:10">
      <c r="A8645">
        <v>8644</v>
      </c>
      <c r="B8645" t="s">
        <v>175</v>
      </c>
      <c r="C8645" t="b">
        <v>0</v>
      </c>
      <c r="D8645" t="s">
        <v>618</v>
      </c>
      <c r="E8645" t="s">
        <v>620</v>
      </c>
      <c r="F8645" t="s">
        <v>109</v>
      </c>
      <c r="G8645">
        <v>1.72003809494055</v>
      </c>
      <c r="H8645">
        <v>7.33941941956162E-2</v>
      </c>
      <c r="I8645">
        <v>23.435615225315601</v>
      </c>
      <c r="J8645" s="10">
        <v>5.9239744809832796E-121</v>
      </c>
    </row>
    <row r="8646" spans="1:10">
      <c r="A8646">
        <v>8645</v>
      </c>
      <c r="B8646" t="s">
        <v>175</v>
      </c>
      <c r="C8646" t="b">
        <v>0</v>
      </c>
      <c r="D8646" t="s">
        <v>618</v>
      </c>
      <c r="E8646" t="s">
        <v>620</v>
      </c>
      <c r="F8646" t="s">
        <v>110</v>
      </c>
      <c r="G8646">
        <v>1.0285171671172</v>
      </c>
      <c r="H8646">
        <v>4.2094507435641401E-2</v>
      </c>
      <c r="I8646">
        <v>24.433524223788702</v>
      </c>
      <c r="J8646" s="10">
        <v>2.97026669875798E-131</v>
      </c>
    </row>
    <row r="8647" spans="1:10">
      <c r="A8647">
        <v>8646</v>
      </c>
      <c r="B8647" t="s">
        <v>175</v>
      </c>
      <c r="C8647" t="b">
        <v>0</v>
      </c>
      <c r="D8647" t="s">
        <v>618</v>
      </c>
      <c r="E8647" t="s">
        <v>620</v>
      </c>
      <c r="F8647" t="s">
        <v>111</v>
      </c>
      <c r="G8647">
        <v>1.26299123541734</v>
      </c>
      <c r="H8647">
        <v>4.0387425833766699E-2</v>
      </c>
      <c r="I8647">
        <v>31.271892410667</v>
      </c>
      <c r="J8647" s="10">
        <v>4.3836438516046897E-213</v>
      </c>
    </row>
    <row r="8648" spans="1:10">
      <c r="A8648">
        <v>8647</v>
      </c>
      <c r="B8648" t="s">
        <v>177</v>
      </c>
      <c r="C8648" t="b">
        <v>0</v>
      </c>
      <c r="D8648" t="s">
        <v>618</v>
      </c>
      <c r="E8648" t="s">
        <v>621</v>
      </c>
      <c r="F8648" t="s">
        <v>104</v>
      </c>
      <c r="G8648">
        <v>-2.48511972499918E-2</v>
      </c>
      <c r="H8648">
        <v>4.48515403701939E-3</v>
      </c>
      <c r="I8648">
        <v>-5.5407678409427996</v>
      </c>
      <c r="J8648" s="10">
        <v>3.0225703850354101E-8</v>
      </c>
    </row>
    <row r="8649" spans="1:10">
      <c r="A8649">
        <v>8648</v>
      </c>
      <c r="B8649" t="s">
        <v>177</v>
      </c>
      <c r="C8649" t="b">
        <v>0</v>
      </c>
      <c r="D8649" t="s">
        <v>618</v>
      </c>
      <c r="E8649" t="s">
        <v>621</v>
      </c>
      <c r="F8649" t="s">
        <v>32</v>
      </c>
      <c r="G8649">
        <v>0.96735482224629898</v>
      </c>
      <c r="H8649">
        <v>2.14802854451174E-2</v>
      </c>
      <c r="I8649">
        <v>45.034542241904198</v>
      </c>
      <c r="J8649">
        <v>0</v>
      </c>
    </row>
    <row r="8650" spans="1:10">
      <c r="A8650">
        <v>8649</v>
      </c>
      <c r="B8650" t="s">
        <v>177</v>
      </c>
      <c r="C8650" t="b">
        <v>0</v>
      </c>
      <c r="D8650" t="s">
        <v>618</v>
      </c>
      <c r="E8650" t="s">
        <v>621</v>
      </c>
      <c r="F8650" t="s">
        <v>106</v>
      </c>
      <c r="G8650">
        <v>7.9203558269511795E-2</v>
      </c>
      <c r="H8650">
        <v>5.50823420658791E-2</v>
      </c>
      <c r="I8650">
        <v>1.4379119568805501</v>
      </c>
      <c r="J8650">
        <v>0.15046362389950199</v>
      </c>
    </row>
    <row r="8651" spans="1:10">
      <c r="A8651">
        <v>8650</v>
      </c>
      <c r="B8651" t="s">
        <v>177</v>
      </c>
      <c r="C8651" t="b">
        <v>0</v>
      </c>
      <c r="D8651" t="s">
        <v>618</v>
      </c>
      <c r="E8651" t="s">
        <v>621</v>
      </c>
      <c r="F8651" t="s">
        <v>107</v>
      </c>
      <c r="G8651">
        <v>0.14702435433087299</v>
      </c>
      <c r="H8651">
        <v>5.1921310288106502E-2</v>
      </c>
      <c r="I8651">
        <v>2.8316765026739201</v>
      </c>
      <c r="J8651">
        <v>4.6318222316971101E-3</v>
      </c>
    </row>
    <row r="8652" spans="1:10">
      <c r="A8652">
        <v>8651</v>
      </c>
      <c r="B8652" t="s">
        <v>177</v>
      </c>
      <c r="C8652" t="b">
        <v>0</v>
      </c>
      <c r="D8652" t="s">
        <v>618</v>
      </c>
      <c r="E8652" t="s">
        <v>621</v>
      </c>
      <c r="F8652" t="s">
        <v>108</v>
      </c>
      <c r="G8652">
        <v>0.30174089926558001</v>
      </c>
      <c r="H8652">
        <v>5.6466582454887899E-2</v>
      </c>
      <c r="I8652">
        <v>5.3437074840972603</v>
      </c>
      <c r="J8652" s="10">
        <v>9.13557953178982E-8</v>
      </c>
    </row>
    <row r="8653" spans="1:10">
      <c r="A8653">
        <v>8652</v>
      </c>
      <c r="B8653" t="s">
        <v>177</v>
      </c>
      <c r="C8653" t="b">
        <v>0</v>
      </c>
      <c r="D8653" t="s">
        <v>618</v>
      </c>
      <c r="E8653" t="s">
        <v>621</v>
      </c>
      <c r="F8653" t="s">
        <v>109</v>
      </c>
      <c r="G8653">
        <v>0.25822374234898399</v>
      </c>
      <c r="H8653">
        <v>6.5147919604239504E-2</v>
      </c>
      <c r="I8653">
        <v>3.9636529288677398</v>
      </c>
      <c r="J8653" s="10">
        <v>7.3886658307906997E-5</v>
      </c>
    </row>
    <row r="8654" spans="1:10">
      <c r="A8654">
        <v>8653</v>
      </c>
      <c r="B8654" t="s">
        <v>177</v>
      </c>
      <c r="C8654" t="b">
        <v>0</v>
      </c>
      <c r="D8654" t="s">
        <v>618</v>
      </c>
      <c r="E8654" t="s">
        <v>621</v>
      </c>
      <c r="F8654" t="s">
        <v>110</v>
      </c>
      <c r="G8654">
        <v>0.20961713325761</v>
      </c>
      <c r="H8654">
        <v>4.45076985815731E-2</v>
      </c>
      <c r="I8654">
        <v>4.7096825928536097</v>
      </c>
      <c r="J8654" s="10">
        <v>2.4859026219106001E-6</v>
      </c>
    </row>
    <row r="8655" spans="1:10">
      <c r="A8655">
        <v>8654</v>
      </c>
      <c r="B8655" t="s">
        <v>177</v>
      </c>
      <c r="C8655" t="b">
        <v>0</v>
      </c>
      <c r="D8655" t="s">
        <v>618</v>
      </c>
      <c r="E8655" t="s">
        <v>621</v>
      </c>
      <c r="F8655" t="s">
        <v>111</v>
      </c>
      <c r="G8655">
        <v>0.215628897430863</v>
      </c>
      <c r="H8655">
        <v>4.2082693832240801E-2</v>
      </c>
      <c r="I8655">
        <v>5.1239328520757104</v>
      </c>
      <c r="J8655" s="10">
        <v>3.0004113563909998E-7</v>
      </c>
    </row>
    <row r="8656" spans="1:10">
      <c r="A8656">
        <v>8655</v>
      </c>
      <c r="B8656" t="s">
        <v>179</v>
      </c>
      <c r="C8656" t="b">
        <v>0</v>
      </c>
      <c r="D8656" t="s">
        <v>618</v>
      </c>
      <c r="E8656" t="s">
        <v>622</v>
      </c>
      <c r="F8656" t="s">
        <v>104</v>
      </c>
      <c r="G8656">
        <v>-2.3027047681541402E-2</v>
      </c>
      <c r="H8656">
        <v>4.0081863758488498E-3</v>
      </c>
      <c r="I8656">
        <v>-5.7450042294165504</v>
      </c>
      <c r="J8656" s="10">
        <v>9.2315090941013703E-9</v>
      </c>
    </row>
    <row r="8657" spans="1:10">
      <c r="A8657">
        <v>8656</v>
      </c>
      <c r="B8657" t="s">
        <v>179</v>
      </c>
      <c r="C8657" t="b">
        <v>0</v>
      </c>
      <c r="D8657" t="s">
        <v>618</v>
      </c>
      <c r="E8657" t="s">
        <v>622</v>
      </c>
      <c r="F8657" t="s">
        <v>32</v>
      </c>
      <c r="G8657">
        <v>0.45715058945805598</v>
      </c>
      <c r="H8657">
        <v>2.1018805871180501E-2</v>
      </c>
      <c r="I8657">
        <v>21.749598538557802</v>
      </c>
      <c r="J8657" s="10">
        <v>1.6044338900554101E-104</v>
      </c>
    </row>
    <row r="8658" spans="1:10">
      <c r="A8658">
        <v>8657</v>
      </c>
      <c r="B8658" t="s">
        <v>179</v>
      </c>
      <c r="C8658" t="b">
        <v>0</v>
      </c>
      <c r="D8658" t="s">
        <v>618</v>
      </c>
      <c r="E8658" t="s">
        <v>622</v>
      </c>
      <c r="F8658" t="s">
        <v>106</v>
      </c>
      <c r="G8658">
        <v>0.18522688565453199</v>
      </c>
      <c r="H8658">
        <v>5.0320643759270499E-2</v>
      </c>
      <c r="I8658">
        <v>3.6809323533427198</v>
      </c>
      <c r="J8658">
        <v>2.3256470897952899E-4</v>
      </c>
    </row>
    <row r="8659" spans="1:10">
      <c r="A8659">
        <v>8658</v>
      </c>
      <c r="B8659" t="s">
        <v>179</v>
      </c>
      <c r="C8659" t="b">
        <v>0</v>
      </c>
      <c r="D8659" t="s">
        <v>618</v>
      </c>
      <c r="E8659" t="s">
        <v>622</v>
      </c>
      <c r="F8659" t="s">
        <v>107</v>
      </c>
      <c r="G8659">
        <v>0.26641212764118199</v>
      </c>
      <c r="H8659">
        <v>4.7290472403188198E-2</v>
      </c>
      <c r="I8659">
        <v>5.6335264610979303</v>
      </c>
      <c r="J8659" s="10">
        <v>1.77266907308014E-8</v>
      </c>
    </row>
    <row r="8660" spans="1:10">
      <c r="A8660">
        <v>8659</v>
      </c>
      <c r="B8660" t="s">
        <v>179</v>
      </c>
      <c r="C8660" t="b">
        <v>0</v>
      </c>
      <c r="D8660" t="s">
        <v>618</v>
      </c>
      <c r="E8660" t="s">
        <v>622</v>
      </c>
      <c r="F8660" t="s">
        <v>108</v>
      </c>
      <c r="G8660">
        <v>0.48263541610605099</v>
      </c>
      <c r="H8660">
        <v>5.2708923106966198E-2</v>
      </c>
      <c r="I8660">
        <v>9.1566169000759601</v>
      </c>
      <c r="J8660" s="10">
        <v>5.5004848030166104E-20</v>
      </c>
    </row>
    <row r="8661" spans="1:10">
      <c r="A8661">
        <v>8660</v>
      </c>
      <c r="B8661" t="s">
        <v>179</v>
      </c>
      <c r="C8661" t="b">
        <v>0</v>
      </c>
      <c r="D8661" t="s">
        <v>618</v>
      </c>
      <c r="E8661" t="s">
        <v>622</v>
      </c>
      <c r="F8661" t="s">
        <v>109</v>
      </c>
      <c r="G8661">
        <v>0.49332311556622999</v>
      </c>
      <c r="H8661">
        <v>5.6739900489018502E-2</v>
      </c>
      <c r="I8661">
        <v>8.6944656461233691</v>
      </c>
      <c r="J8661" s="10">
        <v>3.5616354779497299E-18</v>
      </c>
    </row>
    <row r="8662" spans="1:10">
      <c r="A8662">
        <v>8661</v>
      </c>
      <c r="B8662" t="s">
        <v>179</v>
      </c>
      <c r="C8662" t="b">
        <v>0</v>
      </c>
      <c r="D8662" t="s">
        <v>618</v>
      </c>
      <c r="E8662" t="s">
        <v>622</v>
      </c>
      <c r="F8662" t="s">
        <v>110</v>
      </c>
      <c r="G8662">
        <v>0.35131453610182001</v>
      </c>
      <c r="H8662">
        <v>3.9415325714774199E-2</v>
      </c>
      <c r="I8662">
        <v>8.9131455780444107</v>
      </c>
      <c r="J8662" s="10">
        <v>5.0814870039327902E-19</v>
      </c>
    </row>
    <row r="8663" spans="1:10">
      <c r="A8663">
        <v>8662</v>
      </c>
      <c r="B8663" t="s">
        <v>179</v>
      </c>
      <c r="C8663" t="b">
        <v>0</v>
      </c>
      <c r="D8663" t="s">
        <v>618</v>
      </c>
      <c r="E8663" t="s">
        <v>622</v>
      </c>
      <c r="F8663" t="s">
        <v>111</v>
      </c>
      <c r="G8663">
        <v>0.21190483813740199</v>
      </c>
      <c r="H8663">
        <v>3.7886739289742101E-2</v>
      </c>
      <c r="I8663">
        <v>5.5931136357985798</v>
      </c>
      <c r="J8663" s="10">
        <v>2.2389978104107099E-8</v>
      </c>
    </row>
    <row r="8664" spans="1:10">
      <c r="A8664">
        <v>8663</v>
      </c>
      <c r="B8664" t="s">
        <v>181</v>
      </c>
      <c r="C8664" t="b">
        <v>0</v>
      </c>
      <c r="D8664" t="s">
        <v>618</v>
      </c>
      <c r="E8664" t="s">
        <v>623</v>
      </c>
      <c r="F8664" t="s">
        <v>104</v>
      </c>
      <c r="G8664">
        <v>-2.4966519222206499E-2</v>
      </c>
      <c r="H8664">
        <v>4.5626967870438196E-3</v>
      </c>
      <c r="I8664">
        <v>-5.4718777923400799</v>
      </c>
      <c r="J8664" s="10">
        <v>4.4685343185789199E-8</v>
      </c>
    </row>
    <row r="8665" spans="1:10">
      <c r="A8665">
        <v>8664</v>
      </c>
      <c r="B8665" t="s">
        <v>181</v>
      </c>
      <c r="C8665" t="b">
        <v>0</v>
      </c>
      <c r="D8665" t="s">
        <v>618</v>
      </c>
      <c r="E8665" t="s">
        <v>623</v>
      </c>
      <c r="F8665" t="s">
        <v>32</v>
      </c>
      <c r="G8665">
        <v>0.57731015012945097</v>
      </c>
      <c r="H8665">
        <v>3.0949710730531699E-2</v>
      </c>
      <c r="I8665">
        <v>18.653167881144</v>
      </c>
      <c r="J8665" s="10">
        <v>1.85655224907747E-77</v>
      </c>
    </row>
    <row r="8666" spans="1:10">
      <c r="A8666">
        <v>8665</v>
      </c>
      <c r="B8666" t="s">
        <v>181</v>
      </c>
      <c r="C8666" t="b">
        <v>0</v>
      </c>
      <c r="D8666" t="s">
        <v>618</v>
      </c>
      <c r="E8666" t="s">
        <v>623</v>
      </c>
      <c r="F8666" t="s">
        <v>106</v>
      </c>
      <c r="G8666">
        <v>0.27338393028764701</v>
      </c>
      <c r="H8666">
        <v>5.9356004381805799E-2</v>
      </c>
      <c r="I8666">
        <v>4.6058344582818096</v>
      </c>
      <c r="J8666" s="10">
        <v>4.1155588246111001E-6</v>
      </c>
    </row>
    <row r="8667" spans="1:10">
      <c r="A8667">
        <v>8666</v>
      </c>
      <c r="B8667" t="s">
        <v>181</v>
      </c>
      <c r="C8667" t="b">
        <v>0</v>
      </c>
      <c r="D8667" t="s">
        <v>618</v>
      </c>
      <c r="E8667" t="s">
        <v>623</v>
      </c>
      <c r="F8667" t="s">
        <v>107</v>
      </c>
      <c r="G8667">
        <v>0.43549970419455503</v>
      </c>
      <c r="H8667">
        <v>5.6634002123805503E-2</v>
      </c>
      <c r="I8667">
        <v>7.6897215076293799</v>
      </c>
      <c r="J8667" s="10">
        <v>1.4942027142252701E-14</v>
      </c>
    </row>
    <row r="8668" spans="1:10">
      <c r="A8668">
        <v>8667</v>
      </c>
      <c r="B8668" t="s">
        <v>181</v>
      </c>
      <c r="C8668" t="b">
        <v>0</v>
      </c>
      <c r="D8668" t="s">
        <v>618</v>
      </c>
      <c r="E8668" t="s">
        <v>623</v>
      </c>
      <c r="F8668" t="s">
        <v>108</v>
      </c>
      <c r="G8668">
        <v>0.67854649298362402</v>
      </c>
      <c r="H8668">
        <v>6.2274214904885002E-2</v>
      </c>
      <c r="I8668">
        <v>10.8961067436981</v>
      </c>
      <c r="J8668" s="10">
        <v>1.26774038110245E-27</v>
      </c>
    </row>
    <row r="8669" spans="1:10">
      <c r="A8669">
        <v>8668</v>
      </c>
      <c r="B8669" t="s">
        <v>181</v>
      </c>
      <c r="C8669" t="b">
        <v>0</v>
      </c>
      <c r="D8669" t="s">
        <v>618</v>
      </c>
      <c r="E8669" t="s">
        <v>623</v>
      </c>
      <c r="F8669" t="s">
        <v>109</v>
      </c>
      <c r="G8669">
        <v>1.06190111227378</v>
      </c>
      <c r="H8669">
        <v>6.7580070538628606E-2</v>
      </c>
      <c r="I8669">
        <v>15.713228823382201</v>
      </c>
      <c r="J8669" s="10">
        <v>1.5368805823512199E-55</v>
      </c>
    </row>
    <row r="8670" spans="1:10">
      <c r="A8670">
        <v>8669</v>
      </c>
      <c r="B8670" t="s">
        <v>181</v>
      </c>
      <c r="C8670" t="b">
        <v>0</v>
      </c>
      <c r="D8670" t="s">
        <v>618</v>
      </c>
      <c r="E8670" t="s">
        <v>623</v>
      </c>
      <c r="F8670" t="s">
        <v>110</v>
      </c>
      <c r="G8670">
        <v>0.614578032839318</v>
      </c>
      <c r="H8670">
        <v>3.6449872289677401E-2</v>
      </c>
      <c r="I8670">
        <v>16.860910456834901</v>
      </c>
      <c r="J8670" s="10">
        <v>1.1745133066546E-63</v>
      </c>
    </row>
    <row r="8671" spans="1:10">
      <c r="A8671">
        <v>8670</v>
      </c>
      <c r="B8671" t="s">
        <v>181</v>
      </c>
      <c r="C8671" t="b">
        <v>0</v>
      </c>
      <c r="D8671" t="s">
        <v>618</v>
      </c>
      <c r="E8671" t="s">
        <v>623</v>
      </c>
      <c r="F8671" t="s">
        <v>111</v>
      </c>
      <c r="G8671">
        <v>0.77982879793918802</v>
      </c>
      <c r="H8671">
        <v>3.8609888802551097E-2</v>
      </c>
      <c r="I8671">
        <v>20.197644233765899</v>
      </c>
      <c r="J8671" s="10">
        <v>1.8904974454399901E-90</v>
      </c>
    </row>
    <row r="8672" spans="1:10">
      <c r="A8672">
        <v>8671</v>
      </c>
      <c r="B8672" t="s">
        <v>183</v>
      </c>
      <c r="C8672" t="b">
        <v>0</v>
      </c>
      <c r="D8672" t="s">
        <v>618</v>
      </c>
      <c r="E8672" t="s">
        <v>624</v>
      </c>
      <c r="F8672" t="s">
        <v>104</v>
      </c>
      <c r="G8672">
        <v>-2.21356407246024E-2</v>
      </c>
      <c r="H8672">
        <v>4.5711689683064997E-3</v>
      </c>
      <c r="I8672">
        <v>-4.8424464022390001</v>
      </c>
      <c r="J8672" s="10">
        <v>1.28538560652157E-6</v>
      </c>
    </row>
    <row r="8673" spans="1:10">
      <c r="A8673">
        <v>8672</v>
      </c>
      <c r="B8673" t="s">
        <v>183</v>
      </c>
      <c r="C8673" t="b">
        <v>0</v>
      </c>
      <c r="D8673" t="s">
        <v>618</v>
      </c>
      <c r="E8673" t="s">
        <v>624</v>
      </c>
      <c r="F8673" t="s">
        <v>32</v>
      </c>
      <c r="G8673">
        <v>0.19297995396137799</v>
      </c>
      <c r="H8673">
        <v>2.51185585309164E-2</v>
      </c>
      <c r="I8673">
        <v>7.6827638705403798</v>
      </c>
      <c r="J8673" s="10">
        <v>1.5781842882684399E-14</v>
      </c>
    </row>
    <row r="8674" spans="1:10">
      <c r="A8674">
        <v>8673</v>
      </c>
      <c r="B8674" t="s">
        <v>183</v>
      </c>
      <c r="C8674" t="b">
        <v>0</v>
      </c>
      <c r="D8674" t="s">
        <v>618</v>
      </c>
      <c r="E8674" t="s">
        <v>624</v>
      </c>
      <c r="F8674" t="s">
        <v>106</v>
      </c>
      <c r="G8674">
        <v>0.42984377245556199</v>
      </c>
      <c r="H8674">
        <v>5.7436276678669497E-2</v>
      </c>
      <c r="I8674">
        <v>7.4838376947786296</v>
      </c>
      <c r="J8674" s="10">
        <v>7.3071561367043399E-14</v>
      </c>
    </row>
    <row r="8675" spans="1:10">
      <c r="A8675">
        <v>8674</v>
      </c>
      <c r="B8675" t="s">
        <v>183</v>
      </c>
      <c r="C8675" t="b">
        <v>0</v>
      </c>
      <c r="D8675" t="s">
        <v>618</v>
      </c>
      <c r="E8675" t="s">
        <v>624</v>
      </c>
      <c r="F8675" t="s">
        <v>107</v>
      </c>
      <c r="G8675">
        <v>0.72646453336815398</v>
      </c>
      <c r="H8675">
        <v>5.5704566783022401E-2</v>
      </c>
      <c r="I8675">
        <v>13.0413819785699</v>
      </c>
      <c r="J8675" s="10">
        <v>7.9437275126729601E-39</v>
      </c>
    </row>
    <row r="8676" spans="1:10">
      <c r="A8676">
        <v>8675</v>
      </c>
      <c r="B8676" t="s">
        <v>183</v>
      </c>
      <c r="C8676" t="b">
        <v>0</v>
      </c>
      <c r="D8676" t="s">
        <v>618</v>
      </c>
      <c r="E8676" t="s">
        <v>624</v>
      </c>
      <c r="F8676" t="s">
        <v>108</v>
      </c>
      <c r="G8676">
        <v>1.0820157588561801</v>
      </c>
      <c r="H8676">
        <v>6.0761481663375499E-2</v>
      </c>
      <c r="I8676">
        <v>17.80759338376</v>
      </c>
      <c r="J8676" s="10">
        <v>9.0244847527228708E-71</v>
      </c>
    </row>
    <row r="8677" spans="1:10">
      <c r="A8677">
        <v>8676</v>
      </c>
      <c r="B8677" t="s">
        <v>183</v>
      </c>
      <c r="C8677" t="b">
        <v>0</v>
      </c>
      <c r="D8677" t="s">
        <v>618</v>
      </c>
      <c r="E8677" t="s">
        <v>624</v>
      </c>
      <c r="F8677" t="s">
        <v>109</v>
      </c>
      <c r="G8677">
        <v>1.5251984311723801</v>
      </c>
      <c r="H8677">
        <v>7.0320330610366202E-2</v>
      </c>
      <c r="I8677">
        <v>21.6892955128903</v>
      </c>
      <c r="J8677" s="10">
        <v>5.95920648546467E-104</v>
      </c>
    </row>
    <row r="8678" spans="1:10">
      <c r="A8678">
        <v>8677</v>
      </c>
      <c r="B8678" t="s">
        <v>183</v>
      </c>
      <c r="C8678" t="b">
        <v>0</v>
      </c>
      <c r="D8678" t="s">
        <v>618</v>
      </c>
      <c r="E8678" t="s">
        <v>624</v>
      </c>
      <c r="F8678" t="s">
        <v>110</v>
      </c>
      <c r="G8678">
        <v>0.80570003389964495</v>
      </c>
      <c r="H8678">
        <v>3.9896957742210797E-2</v>
      </c>
      <c r="I8678">
        <v>20.194523078816601</v>
      </c>
      <c r="J8678" s="10">
        <v>2.0480886684991902E-90</v>
      </c>
    </row>
    <row r="8679" spans="1:10">
      <c r="A8679">
        <v>8678</v>
      </c>
      <c r="B8679" t="s">
        <v>183</v>
      </c>
      <c r="C8679" t="b">
        <v>0</v>
      </c>
      <c r="D8679" t="s">
        <v>618</v>
      </c>
      <c r="E8679" t="s">
        <v>624</v>
      </c>
      <c r="F8679" t="s">
        <v>111</v>
      </c>
      <c r="G8679">
        <v>0.90364580922136895</v>
      </c>
      <c r="H8679">
        <v>3.9858793721692903E-2</v>
      </c>
      <c r="I8679">
        <v>22.6711780474572</v>
      </c>
      <c r="J8679" s="10">
        <v>2.33133057231682E-113</v>
      </c>
    </row>
    <row r="8680" spans="1:10">
      <c r="A8680">
        <v>8679</v>
      </c>
      <c r="B8680" t="s">
        <v>185</v>
      </c>
      <c r="C8680" t="b">
        <v>0</v>
      </c>
      <c r="D8680" t="s">
        <v>618</v>
      </c>
      <c r="E8680" t="s">
        <v>625</v>
      </c>
      <c r="F8680" t="s">
        <v>104</v>
      </c>
      <c r="G8680">
        <v>-1.55275551404279E-2</v>
      </c>
      <c r="H8680">
        <v>3.8539760824285001E-3</v>
      </c>
      <c r="I8680">
        <v>-4.0289702915446002</v>
      </c>
      <c r="J8680" s="10">
        <v>5.6084183689550902E-5</v>
      </c>
    </row>
    <row r="8681" spans="1:10">
      <c r="A8681">
        <v>8680</v>
      </c>
      <c r="B8681" t="s">
        <v>185</v>
      </c>
      <c r="C8681" t="b">
        <v>0</v>
      </c>
      <c r="D8681" t="s">
        <v>618</v>
      </c>
      <c r="E8681" t="s">
        <v>625</v>
      </c>
      <c r="F8681" t="s">
        <v>32</v>
      </c>
      <c r="G8681">
        <v>0.177801653922254</v>
      </c>
      <c r="H8681">
        <v>1.8305581283079998E-2</v>
      </c>
      <c r="I8681">
        <v>9.71297503054973</v>
      </c>
      <c r="J8681" s="10">
        <v>2.7473182492698502E-22</v>
      </c>
    </row>
    <row r="8682" spans="1:10">
      <c r="A8682">
        <v>8681</v>
      </c>
      <c r="B8682" t="s">
        <v>185</v>
      </c>
      <c r="C8682" t="b">
        <v>0</v>
      </c>
      <c r="D8682" t="s">
        <v>618</v>
      </c>
      <c r="E8682" t="s">
        <v>625</v>
      </c>
      <c r="F8682" t="s">
        <v>106</v>
      </c>
      <c r="G8682">
        <v>0.31176825197305702</v>
      </c>
      <c r="H8682">
        <v>4.7572135125918999E-2</v>
      </c>
      <c r="I8682">
        <v>6.5535896412434598</v>
      </c>
      <c r="J8682" s="10">
        <v>5.65807646788913E-11</v>
      </c>
    </row>
    <row r="8683" spans="1:10">
      <c r="A8683">
        <v>8682</v>
      </c>
      <c r="B8683" t="s">
        <v>185</v>
      </c>
      <c r="C8683" t="b">
        <v>0</v>
      </c>
      <c r="D8683" t="s">
        <v>618</v>
      </c>
      <c r="E8683" t="s">
        <v>625</v>
      </c>
      <c r="F8683" t="s">
        <v>107</v>
      </c>
      <c r="G8683">
        <v>0.59265764347916405</v>
      </c>
      <c r="H8683">
        <v>4.9443848891192001E-2</v>
      </c>
      <c r="I8683">
        <v>11.9864787384046</v>
      </c>
      <c r="J8683" s="10">
        <v>4.5265785329831601E-33</v>
      </c>
    </row>
    <row r="8684" spans="1:10">
      <c r="A8684">
        <v>8683</v>
      </c>
      <c r="B8684" t="s">
        <v>185</v>
      </c>
      <c r="C8684" t="b">
        <v>0</v>
      </c>
      <c r="D8684" t="s">
        <v>618</v>
      </c>
      <c r="E8684" t="s">
        <v>625</v>
      </c>
      <c r="F8684" t="s">
        <v>108</v>
      </c>
      <c r="G8684">
        <v>0.77134026005483503</v>
      </c>
      <c r="H8684">
        <v>5.3994617488142001E-2</v>
      </c>
      <c r="I8684">
        <v>14.2855028137616</v>
      </c>
      <c r="J8684" s="10">
        <v>3.15724332211595E-46</v>
      </c>
    </row>
    <row r="8685" spans="1:10">
      <c r="A8685">
        <v>8684</v>
      </c>
      <c r="B8685" t="s">
        <v>185</v>
      </c>
      <c r="C8685" t="b">
        <v>0</v>
      </c>
      <c r="D8685" t="s">
        <v>618</v>
      </c>
      <c r="E8685" t="s">
        <v>625</v>
      </c>
      <c r="F8685" t="s">
        <v>109</v>
      </c>
      <c r="G8685">
        <v>0.82992249943721497</v>
      </c>
      <c r="H8685">
        <v>6.0308130931110003E-2</v>
      </c>
      <c r="I8685">
        <v>13.7613699284635</v>
      </c>
      <c r="J8685" s="10">
        <v>4.98888787116971E-43</v>
      </c>
    </row>
    <row r="8686" spans="1:10">
      <c r="A8686">
        <v>8685</v>
      </c>
      <c r="B8686" t="s">
        <v>185</v>
      </c>
      <c r="C8686" t="b">
        <v>0</v>
      </c>
      <c r="D8686" t="s">
        <v>618</v>
      </c>
      <c r="E8686" t="s">
        <v>625</v>
      </c>
      <c r="F8686" t="s">
        <v>110</v>
      </c>
      <c r="G8686">
        <v>0.53299196209954303</v>
      </c>
      <c r="H8686">
        <v>3.5724562882198899E-2</v>
      </c>
      <c r="I8686">
        <v>14.919481698266701</v>
      </c>
      <c r="J8686" s="10">
        <v>2.9719391282669398E-50</v>
      </c>
    </row>
    <row r="8687" spans="1:10">
      <c r="A8687">
        <v>8686</v>
      </c>
      <c r="B8687" t="s">
        <v>185</v>
      </c>
      <c r="C8687" t="b">
        <v>0</v>
      </c>
      <c r="D8687" t="s">
        <v>618</v>
      </c>
      <c r="E8687" t="s">
        <v>625</v>
      </c>
      <c r="F8687" t="s">
        <v>111</v>
      </c>
      <c r="G8687">
        <v>0.52935015418542897</v>
      </c>
      <c r="H8687">
        <v>3.4927126326594303E-2</v>
      </c>
      <c r="I8687">
        <v>15.1558461820081</v>
      </c>
      <c r="J8687" s="10">
        <v>8.4704578764338107E-52</v>
      </c>
    </row>
    <row r="8688" spans="1:10">
      <c r="A8688">
        <v>8687</v>
      </c>
      <c r="B8688" t="s">
        <v>187</v>
      </c>
      <c r="C8688" t="b">
        <v>0</v>
      </c>
      <c r="D8688" t="s">
        <v>618</v>
      </c>
      <c r="E8688" t="s">
        <v>626</v>
      </c>
      <c r="F8688" t="s">
        <v>104</v>
      </c>
      <c r="G8688">
        <v>-2.81113712404162E-2</v>
      </c>
      <c r="H8688">
        <v>4.3378050752656203E-3</v>
      </c>
      <c r="I8688">
        <v>-6.48055197332602</v>
      </c>
      <c r="J8688" s="10">
        <v>9.2007218772218995E-11</v>
      </c>
    </row>
    <row r="8689" spans="1:10">
      <c r="A8689">
        <v>8688</v>
      </c>
      <c r="B8689" t="s">
        <v>187</v>
      </c>
      <c r="C8689" t="b">
        <v>0</v>
      </c>
      <c r="D8689" t="s">
        <v>618</v>
      </c>
      <c r="E8689" t="s">
        <v>626</v>
      </c>
      <c r="F8689" t="s">
        <v>32</v>
      </c>
      <c r="G8689">
        <v>0.55514145161669304</v>
      </c>
      <c r="H8689">
        <v>2.9067875761757799E-2</v>
      </c>
      <c r="I8689">
        <v>19.098108722036301</v>
      </c>
      <c r="J8689" s="10">
        <v>4.2639826577171998E-81</v>
      </c>
    </row>
    <row r="8690" spans="1:10">
      <c r="A8690">
        <v>8689</v>
      </c>
      <c r="B8690" t="s">
        <v>187</v>
      </c>
      <c r="C8690" t="b">
        <v>0</v>
      </c>
      <c r="D8690" t="s">
        <v>618</v>
      </c>
      <c r="E8690" t="s">
        <v>626</v>
      </c>
      <c r="F8690" t="s">
        <v>106</v>
      </c>
      <c r="G8690">
        <v>0.400625278346184</v>
      </c>
      <c r="H8690">
        <v>5.0720389371535203E-2</v>
      </c>
      <c r="I8690">
        <v>7.89870273691192</v>
      </c>
      <c r="J8690" s="10">
        <v>2.85991507962119E-15</v>
      </c>
    </row>
    <row r="8691" spans="1:10">
      <c r="A8691">
        <v>8690</v>
      </c>
      <c r="B8691" t="s">
        <v>187</v>
      </c>
      <c r="C8691" t="b">
        <v>0</v>
      </c>
      <c r="D8691" t="s">
        <v>618</v>
      </c>
      <c r="E8691" t="s">
        <v>626</v>
      </c>
      <c r="F8691" t="s">
        <v>107</v>
      </c>
      <c r="G8691">
        <v>0.63812386266375898</v>
      </c>
      <c r="H8691">
        <v>5.0179159399621101E-2</v>
      </c>
      <c r="I8691">
        <v>12.716910173441001</v>
      </c>
      <c r="J8691" s="10">
        <v>5.2470826133162197E-37</v>
      </c>
    </row>
    <row r="8692" spans="1:10">
      <c r="A8692">
        <v>8691</v>
      </c>
      <c r="B8692" t="s">
        <v>187</v>
      </c>
      <c r="C8692" t="b">
        <v>0</v>
      </c>
      <c r="D8692" t="s">
        <v>618</v>
      </c>
      <c r="E8692" t="s">
        <v>626</v>
      </c>
      <c r="F8692" t="s">
        <v>108</v>
      </c>
      <c r="G8692">
        <v>0.95941050320532395</v>
      </c>
      <c r="H8692">
        <v>5.6391612707887402E-2</v>
      </c>
      <c r="I8692">
        <v>17.0133545953924</v>
      </c>
      <c r="J8692" s="10">
        <v>8.8956926686565404E-65</v>
      </c>
    </row>
    <row r="8693" spans="1:10">
      <c r="A8693">
        <v>8692</v>
      </c>
      <c r="B8693" t="s">
        <v>187</v>
      </c>
      <c r="C8693" t="b">
        <v>0</v>
      </c>
      <c r="D8693" t="s">
        <v>618</v>
      </c>
      <c r="E8693" t="s">
        <v>626</v>
      </c>
      <c r="F8693" t="s">
        <v>109</v>
      </c>
      <c r="G8693">
        <v>1.32058491815773</v>
      </c>
      <c r="H8693">
        <v>6.40634507158344E-2</v>
      </c>
      <c r="I8693">
        <v>20.6137025620964</v>
      </c>
      <c r="J8693" s="10">
        <v>4.0056660734033899E-94</v>
      </c>
    </row>
    <row r="8694" spans="1:10">
      <c r="A8694">
        <v>8693</v>
      </c>
      <c r="B8694" t="s">
        <v>187</v>
      </c>
      <c r="C8694" t="b">
        <v>0</v>
      </c>
      <c r="D8694" t="s">
        <v>618</v>
      </c>
      <c r="E8694" t="s">
        <v>626</v>
      </c>
      <c r="F8694" t="s">
        <v>110</v>
      </c>
      <c r="G8694">
        <v>0.429064621038242</v>
      </c>
      <c r="H8694">
        <v>3.9573241132139302E-2</v>
      </c>
      <c r="I8694">
        <v>10.842291628465601</v>
      </c>
      <c r="J8694" s="10">
        <v>2.2840434891891699E-27</v>
      </c>
    </row>
    <row r="8695" spans="1:10">
      <c r="A8695">
        <v>8694</v>
      </c>
      <c r="B8695" t="s">
        <v>187</v>
      </c>
      <c r="C8695" t="b">
        <v>0</v>
      </c>
      <c r="D8695" t="s">
        <v>618</v>
      </c>
      <c r="E8695" t="s">
        <v>626</v>
      </c>
      <c r="F8695" t="s">
        <v>111</v>
      </c>
      <c r="G8695">
        <v>0.55908330313374099</v>
      </c>
      <c r="H8695">
        <v>4.0072000099665397E-2</v>
      </c>
      <c r="I8695">
        <v>13.9519689993814</v>
      </c>
      <c r="J8695" s="10">
        <v>3.5196688351251601E-44</v>
      </c>
    </row>
    <row r="8696" spans="1:10">
      <c r="A8696">
        <v>8695</v>
      </c>
      <c r="B8696" t="s">
        <v>189</v>
      </c>
      <c r="C8696" t="b">
        <v>0</v>
      </c>
      <c r="D8696" t="s">
        <v>618</v>
      </c>
      <c r="E8696" t="s">
        <v>627</v>
      </c>
      <c r="F8696" t="s">
        <v>104</v>
      </c>
      <c r="G8696">
        <v>-2.71020184236236E-2</v>
      </c>
      <c r="H8696">
        <v>4.63002350815975E-3</v>
      </c>
      <c r="I8696">
        <v>-5.8535379735891704</v>
      </c>
      <c r="J8696" s="10">
        <v>4.8350124455068498E-9</v>
      </c>
    </row>
    <row r="8697" spans="1:10">
      <c r="A8697">
        <v>8696</v>
      </c>
      <c r="B8697" t="s">
        <v>189</v>
      </c>
      <c r="C8697" t="b">
        <v>0</v>
      </c>
      <c r="D8697" t="s">
        <v>618</v>
      </c>
      <c r="E8697" t="s">
        <v>627</v>
      </c>
      <c r="F8697" t="s">
        <v>32</v>
      </c>
      <c r="G8697">
        <v>0.29807796577394202</v>
      </c>
      <c r="H8697">
        <v>2.5370768976815498E-2</v>
      </c>
      <c r="I8697">
        <v>11.7488739125855</v>
      </c>
      <c r="J8697" s="10">
        <v>7.7016803843195402E-32</v>
      </c>
    </row>
    <row r="8698" spans="1:10">
      <c r="A8698">
        <v>8697</v>
      </c>
      <c r="B8698" t="s">
        <v>189</v>
      </c>
      <c r="C8698" t="b">
        <v>0</v>
      </c>
      <c r="D8698" t="s">
        <v>618</v>
      </c>
      <c r="E8698" t="s">
        <v>627</v>
      </c>
      <c r="F8698" t="s">
        <v>106</v>
      </c>
      <c r="G8698">
        <v>0.40493266427686703</v>
      </c>
      <c r="H8698">
        <v>5.0863017211443803E-2</v>
      </c>
      <c r="I8698">
        <v>7.9612395504087496</v>
      </c>
      <c r="J8698" s="10">
        <v>1.7302724602924201E-15</v>
      </c>
    </row>
    <row r="8699" spans="1:10">
      <c r="A8699">
        <v>8698</v>
      </c>
      <c r="B8699" t="s">
        <v>189</v>
      </c>
      <c r="C8699" t="b">
        <v>0</v>
      </c>
      <c r="D8699" t="s">
        <v>618</v>
      </c>
      <c r="E8699" t="s">
        <v>627</v>
      </c>
      <c r="F8699" t="s">
        <v>107</v>
      </c>
      <c r="G8699">
        <v>0.70029050228036005</v>
      </c>
      <c r="H8699">
        <v>4.96060349434388E-2</v>
      </c>
      <c r="I8699">
        <v>14.1170424743448</v>
      </c>
      <c r="J8699" s="10">
        <v>3.4729100826388998E-45</v>
      </c>
    </row>
    <row r="8700" spans="1:10">
      <c r="A8700">
        <v>8699</v>
      </c>
      <c r="B8700" t="s">
        <v>189</v>
      </c>
      <c r="C8700" t="b">
        <v>0</v>
      </c>
      <c r="D8700" t="s">
        <v>618</v>
      </c>
      <c r="E8700" t="s">
        <v>627</v>
      </c>
      <c r="F8700" t="s">
        <v>108</v>
      </c>
      <c r="G8700">
        <v>1.0753081535789299</v>
      </c>
      <c r="H8700">
        <v>5.6855646256040497E-2</v>
      </c>
      <c r="I8700">
        <v>18.9129527916444</v>
      </c>
      <c r="J8700" s="10">
        <v>1.4527022381844199E-79</v>
      </c>
    </row>
    <row r="8701" spans="1:10">
      <c r="A8701">
        <v>8700</v>
      </c>
      <c r="B8701" t="s">
        <v>189</v>
      </c>
      <c r="C8701" t="b">
        <v>0</v>
      </c>
      <c r="D8701" t="s">
        <v>618</v>
      </c>
      <c r="E8701" t="s">
        <v>627</v>
      </c>
      <c r="F8701" t="s">
        <v>109</v>
      </c>
      <c r="G8701">
        <v>1.4751403761002</v>
      </c>
      <c r="H8701">
        <v>6.5073958893004394E-2</v>
      </c>
      <c r="I8701">
        <v>22.668674246877298</v>
      </c>
      <c r="J8701" s="10">
        <v>2.48892659450733E-113</v>
      </c>
    </row>
    <row r="8702" spans="1:10">
      <c r="A8702">
        <v>8701</v>
      </c>
      <c r="B8702" t="s">
        <v>189</v>
      </c>
      <c r="C8702" t="b">
        <v>0</v>
      </c>
      <c r="D8702" t="s">
        <v>618</v>
      </c>
      <c r="E8702" t="s">
        <v>627</v>
      </c>
      <c r="F8702" t="s">
        <v>110</v>
      </c>
      <c r="G8702">
        <v>0.63709205662389701</v>
      </c>
      <c r="H8702">
        <v>4.3735000537567001E-2</v>
      </c>
      <c r="I8702">
        <v>14.5670984061531</v>
      </c>
      <c r="J8702" s="10">
        <v>5.40413925019731E-48</v>
      </c>
    </row>
    <row r="8703" spans="1:10">
      <c r="A8703">
        <v>8702</v>
      </c>
      <c r="B8703" t="s">
        <v>189</v>
      </c>
      <c r="C8703" t="b">
        <v>0</v>
      </c>
      <c r="D8703" t="s">
        <v>618</v>
      </c>
      <c r="E8703" t="s">
        <v>627</v>
      </c>
      <c r="F8703" t="s">
        <v>111</v>
      </c>
      <c r="G8703">
        <v>0.69608801068171999</v>
      </c>
      <c r="H8703">
        <v>4.26495882300068E-2</v>
      </c>
      <c r="I8703">
        <v>16.321095690953801</v>
      </c>
      <c r="J8703" s="10">
        <v>9.1630402315026603E-60</v>
      </c>
    </row>
    <row r="8704" spans="1:10">
      <c r="A8704">
        <v>8703</v>
      </c>
      <c r="B8704" t="s">
        <v>191</v>
      </c>
      <c r="C8704" t="b">
        <v>0</v>
      </c>
      <c r="D8704" t="s">
        <v>618</v>
      </c>
      <c r="E8704" t="s">
        <v>628</v>
      </c>
      <c r="F8704" t="s">
        <v>104</v>
      </c>
      <c r="G8704">
        <v>-3.6809207754694102E-2</v>
      </c>
      <c r="H8704">
        <v>4.3493857622326102E-3</v>
      </c>
      <c r="I8704">
        <v>-8.4630818618855699</v>
      </c>
      <c r="J8704" s="10">
        <v>2.6532447880386701E-17</v>
      </c>
    </row>
    <row r="8705" spans="1:10">
      <c r="A8705">
        <v>8704</v>
      </c>
      <c r="B8705" t="s">
        <v>191</v>
      </c>
      <c r="C8705" t="b">
        <v>0</v>
      </c>
      <c r="D8705" t="s">
        <v>618</v>
      </c>
      <c r="E8705" t="s">
        <v>628</v>
      </c>
      <c r="F8705" t="s">
        <v>32</v>
      </c>
      <c r="G8705">
        <v>1.0150545768518699</v>
      </c>
      <c r="H8705">
        <v>2.0574689312710798E-2</v>
      </c>
      <c r="I8705">
        <v>49.335110796777798</v>
      </c>
      <c r="J8705">
        <v>0</v>
      </c>
    </row>
    <row r="8706" spans="1:10">
      <c r="A8706">
        <v>8705</v>
      </c>
      <c r="B8706" t="s">
        <v>191</v>
      </c>
      <c r="C8706" t="b">
        <v>0</v>
      </c>
      <c r="D8706" t="s">
        <v>618</v>
      </c>
      <c r="E8706" t="s">
        <v>628</v>
      </c>
      <c r="F8706" t="s">
        <v>106</v>
      </c>
      <c r="G8706">
        <v>0.170947927491128</v>
      </c>
      <c r="H8706">
        <v>4.8301323893631003E-2</v>
      </c>
      <c r="I8706">
        <v>3.5391975563151901</v>
      </c>
      <c r="J8706">
        <v>4.0160408864865798E-4</v>
      </c>
    </row>
    <row r="8707" spans="1:10">
      <c r="A8707">
        <v>8706</v>
      </c>
      <c r="B8707" t="s">
        <v>191</v>
      </c>
      <c r="C8707" t="b">
        <v>0</v>
      </c>
      <c r="D8707" t="s">
        <v>618</v>
      </c>
      <c r="E8707" t="s">
        <v>628</v>
      </c>
      <c r="F8707" t="s">
        <v>107</v>
      </c>
      <c r="G8707">
        <v>0.25982806594860502</v>
      </c>
      <c r="H8707">
        <v>4.7110912078023197E-2</v>
      </c>
      <c r="I8707">
        <v>5.5152416815511396</v>
      </c>
      <c r="J8707" s="10">
        <v>3.4952235077905001E-8</v>
      </c>
    </row>
    <row r="8708" spans="1:10">
      <c r="A8708">
        <v>8707</v>
      </c>
      <c r="B8708" t="s">
        <v>191</v>
      </c>
      <c r="C8708" t="b">
        <v>0</v>
      </c>
      <c r="D8708" t="s">
        <v>618</v>
      </c>
      <c r="E8708" t="s">
        <v>628</v>
      </c>
      <c r="F8708" t="s">
        <v>108</v>
      </c>
      <c r="G8708">
        <v>0.42601782236164298</v>
      </c>
      <c r="H8708">
        <v>5.1199619645831598E-2</v>
      </c>
      <c r="I8708">
        <v>8.3207224059198204</v>
      </c>
      <c r="J8708" s="10">
        <v>8.8973339990853105E-17</v>
      </c>
    </row>
    <row r="8709" spans="1:10">
      <c r="A8709">
        <v>8708</v>
      </c>
      <c r="B8709" t="s">
        <v>191</v>
      </c>
      <c r="C8709" t="b">
        <v>0</v>
      </c>
      <c r="D8709" t="s">
        <v>618</v>
      </c>
      <c r="E8709" t="s">
        <v>628</v>
      </c>
      <c r="F8709" t="s">
        <v>109</v>
      </c>
      <c r="G8709">
        <v>0.453477998355935</v>
      </c>
      <c r="H8709">
        <v>5.6926314142021997E-2</v>
      </c>
      <c r="I8709">
        <v>7.9660523466279596</v>
      </c>
      <c r="J8709" s="10">
        <v>1.66257836643158E-15</v>
      </c>
    </row>
    <row r="8710" spans="1:10">
      <c r="A8710">
        <v>8709</v>
      </c>
      <c r="B8710" t="s">
        <v>191</v>
      </c>
      <c r="C8710" t="b">
        <v>0</v>
      </c>
      <c r="D8710" t="s">
        <v>618</v>
      </c>
      <c r="E8710" t="s">
        <v>628</v>
      </c>
      <c r="F8710" t="s">
        <v>110</v>
      </c>
      <c r="G8710">
        <v>0.19860502829241</v>
      </c>
      <c r="H8710">
        <v>4.0369299056026799E-2</v>
      </c>
      <c r="I8710">
        <v>4.9197046502287396</v>
      </c>
      <c r="J8710" s="10">
        <v>8.6870199179654E-7</v>
      </c>
    </row>
    <row r="8711" spans="1:10">
      <c r="A8711">
        <v>8710</v>
      </c>
      <c r="B8711" t="s">
        <v>191</v>
      </c>
      <c r="C8711" t="b">
        <v>0</v>
      </c>
      <c r="D8711" t="s">
        <v>618</v>
      </c>
      <c r="E8711" t="s">
        <v>628</v>
      </c>
      <c r="F8711" t="s">
        <v>111</v>
      </c>
      <c r="G8711">
        <v>0.28722198233648999</v>
      </c>
      <c r="H8711">
        <v>4.2643932686806101E-2</v>
      </c>
      <c r="I8711">
        <v>6.7353539938720504</v>
      </c>
      <c r="J8711" s="10">
        <v>1.64783778782261E-11</v>
      </c>
    </row>
    <row r="8712" spans="1:10">
      <c r="A8712">
        <v>8711</v>
      </c>
      <c r="B8712" t="s">
        <v>193</v>
      </c>
      <c r="C8712" t="b">
        <v>0</v>
      </c>
      <c r="D8712" t="s">
        <v>618</v>
      </c>
      <c r="E8712" t="s">
        <v>629</v>
      </c>
      <c r="F8712" t="s">
        <v>104</v>
      </c>
      <c r="G8712">
        <v>-3.8309683919700202E-2</v>
      </c>
      <c r="H8712">
        <v>4.0146858139143296E-3</v>
      </c>
      <c r="I8712">
        <v>-9.5423865516260999</v>
      </c>
      <c r="J8712" s="10">
        <v>1.4399405168954201E-21</v>
      </c>
    </row>
    <row r="8713" spans="1:10">
      <c r="A8713">
        <v>8712</v>
      </c>
      <c r="B8713" t="s">
        <v>193</v>
      </c>
      <c r="C8713" t="b">
        <v>0</v>
      </c>
      <c r="D8713" t="s">
        <v>618</v>
      </c>
      <c r="E8713" t="s">
        <v>629</v>
      </c>
      <c r="F8713" t="s">
        <v>32</v>
      </c>
      <c r="G8713">
        <v>0.54385824472092903</v>
      </c>
      <c r="H8713">
        <v>1.7779093925456801E-2</v>
      </c>
      <c r="I8713">
        <v>30.589761604342002</v>
      </c>
      <c r="J8713" s="10">
        <v>4.0927906969470298E-204</v>
      </c>
    </row>
    <row r="8714" spans="1:10">
      <c r="A8714">
        <v>8713</v>
      </c>
      <c r="B8714" t="s">
        <v>193</v>
      </c>
      <c r="C8714" t="b">
        <v>0</v>
      </c>
      <c r="D8714" t="s">
        <v>618</v>
      </c>
      <c r="E8714" t="s">
        <v>629</v>
      </c>
      <c r="F8714" t="s">
        <v>106</v>
      </c>
      <c r="G8714">
        <v>0.28572027413676698</v>
      </c>
      <c r="H8714">
        <v>5.0247689203675602E-2</v>
      </c>
      <c r="I8714">
        <v>5.6862370919908098</v>
      </c>
      <c r="J8714" s="10">
        <v>1.30399537561875E-8</v>
      </c>
    </row>
    <row r="8715" spans="1:10">
      <c r="A8715">
        <v>8714</v>
      </c>
      <c r="B8715" t="s">
        <v>193</v>
      </c>
      <c r="C8715" t="b">
        <v>0</v>
      </c>
      <c r="D8715" t="s">
        <v>618</v>
      </c>
      <c r="E8715" t="s">
        <v>629</v>
      </c>
      <c r="F8715" t="s">
        <v>107</v>
      </c>
      <c r="G8715">
        <v>0.36833163161497501</v>
      </c>
      <c r="H8715">
        <v>4.2936297717477201E-2</v>
      </c>
      <c r="I8715">
        <v>8.5785605931515807</v>
      </c>
      <c r="J8715" s="10">
        <v>9.8050590108428796E-18</v>
      </c>
    </row>
    <row r="8716" spans="1:10">
      <c r="A8716">
        <v>8715</v>
      </c>
      <c r="B8716" t="s">
        <v>193</v>
      </c>
      <c r="C8716" t="b">
        <v>0</v>
      </c>
      <c r="D8716" t="s">
        <v>618</v>
      </c>
      <c r="E8716" t="s">
        <v>629</v>
      </c>
      <c r="F8716" t="s">
        <v>108</v>
      </c>
      <c r="G8716">
        <v>0.465941510174401</v>
      </c>
      <c r="H8716">
        <v>4.9778788072919598E-2</v>
      </c>
      <c r="I8716">
        <v>9.3602421475560291</v>
      </c>
      <c r="J8716" s="10">
        <v>8.1881297906126398E-21</v>
      </c>
    </row>
    <row r="8717" spans="1:10">
      <c r="A8717">
        <v>8716</v>
      </c>
      <c r="B8717" t="s">
        <v>193</v>
      </c>
      <c r="C8717" t="b">
        <v>0</v>
      </c>
      <c r="D8717" t="s">
        <v>618</v>
      </c>
      <c r="E8717" t="s">
        <v>629</v>
      </c>
      <c r="F8717" t="s">
        <v>109</v>
      </c>
      <c r="G8717">
        <v>0.54316934288329999</v>
      </c>
      <c r="H8717">
        <v>5.8529475196411801E-2</v>
      </c>
      <c r="I8717">
        <v>9.2802701726018508</v>
      </c>
      <c r="J8717" s="10">
        <v>1.7382718235787501E-20</v>
      </c>
    </row>
    <row r="8718" spans="1:10">
      <c r="A8718">
        <v>8717</v>
      </c>
      <c r="B8718" t="s">
        <v>193</v>
      </c>
      <c r="C8718" t="b">
        <v>0</v>
      </c>
      <c r="D8718" t="s">
        <v>618</v>
      </c>
      <c r="E8718" t="s">
        <v>629</v>
      </c>
      <c r="F8718" t="s">
        <v>110</v>
      </c>
      <c r="G8718">
        <v>0.30069035184835202</v>
      </c>
      <c r="H8718">
        <v>3.6800074463897901E-2</v>
      </c>
      <c r="I8718">
        <v>8.1709169404898798</v>
      </c>
      <c r="J8718" s="10">
        <v>3.1125851104504302E-16</v>
      </c>
    </row>
    <row r="8719" spans="1:10">
      <c r="A8719">
        <v>8718</v>
      </c>
      <c r="B8719" t="s">
        <v>193</v>
      </c>
      <c r="C8719" t="b">
        <v>0</v>
      </c>
      <c r="D8719" t="s">
        <v>618</v>
      </c>
      <c r="E8719" t="s">
        <v>629</v>
      </c>
      <c r="F8719" t="s">
        <v>111</v>
      </c>
      <c r="G8719">
        <v>0.16187040379555301</v>
      </c>
      <c r="H8719">
        <v>3.9519057410333E-2</v>
      </c>
      <c r="I8719">
        <v>4.0960087209273697</v>
      </c>
      <c r="J8719" s="10">
        <v>4.2082001786151103E-5</v>
      </c>
    </row>
    <row r="8720" spans="1:10">
      <c r="A8720">
        <v>8719</v>
      </c>
      <c r="B8720" t="s">
        <v>195</v>
      </c>
      <c r="C8720" t="b">
        <v>0</v>
      </c>
      <c r="D8720" t="s">
        <v>618</v>
      </c>
      <c r="E8720" t="s">
        <v>630</v>
      </c>
      <c r="F8720" t="s">
        <v>104</v>
      </c>
      <c r="G8720">
        <v>-2.8976367152047801E-2</v>
      </c>
      <c r="H8720">
        <v>3.9243604687142298E-3</v>
      </c>
      <c r="I8720">
        <v>-7.3837170114858397</v>
      </c>
      <c r="J8720" s="10">
        <v>1.5571621913289299E-13</v>
      </c>
    </row>
    <row r="8721" spans="1:10">
      <c r="A8721">
        <v>8720</v>
      </c>
      <c r="B8721" t="s">
        <v>195</v>
      </c>
      <c r="C8721" t="b">
        <v>0</v>
      </c>
      <c r="D8721" t="s">
        <v>618</v>
      </c>
      <c r="E8721" t="s">
        <v>630</v>
      </c>
      <c r="F8721" t="s">
        <v>32</v>
      </c>
      <c r="G8721">
        <v>0.29251463389717602</v>
      </c>
      <c r="H8721">
        <v>1.8379082407079899E-2</v>
      </c>
      <c r="I8721">
        <v>15.915627745621</v>
      </c>
      <c r="J8721" s="10">
        <v>6.2865360870975004E-57</v>
      </c>
    </row>
    <row r="8722" spans="1:10">
      <c r="A8722">
        <v>8721</v>
      </c>
      <c r="B8722" t="s">
        <v>195</v>
      </c>
      <c r="C8722" t="b">
        <v>0</v>
      </c>
      <c r="D8722" t="s">
        <v>618</v>
      </c>
      <c r="E8722" t="s">
        <v>630</v>
      </c>
      <c r="F8722" t="s">
        <v>106</v>
      </c>
      <c r="G8722">
        <v>0.43654557196723298</v>
      </c>
      <c r="H8722">
        <v>4.2210038961290101E-2</v>
      </c>
      <c r="I8722">
        <v>10.3422214882952</v>
      </c>
      <c r="J8722" s="10">
        <v>4.7412507738033997E-25</v>
      </c>
    </row>
    <row r="8723" spans="1:10">
      <c r="A8723">
        <v>8722</v>
      </c>
      <c r="B8723" t="s">
        <v>195</v>
      </c>
      <c r="C8723" t="b">
        <v>0</v>
      </c>
      <c r="D8723" t="s">
        <v>618</v>
      </c>
      <c r="E8723" t="s">
        <v>630</v>
      </c>
      <c r="F8723" t="s">
        <v>107</v>
      </c>
      <c r="G8723">
        <v>0.62099998448345195</v>
      </c>
      <c r="H8723">
        <v>4.3369811198596203E-2</v>
      </c>
      <c r="I8723">
        <v>14.318715422573799</v>
      </c>
      <c r="J8723" s="10">
        <v>1.9593595498736998E-46</v>
      </c>
    </row>
    <row r="8724" spans="1:10">
      <c r="A8724">
        <v>8723</v>
      </c>
      <c r="B8724" t="s">
        <v>195</v>
      </c>
      <c r="C8724" t="b">
        <v>0</v>
      </c>
      <c r="D8724" t="s">
        <v>618</v>
      </c>
      <c r="E8724" t="s">
        <v>630</v>
      </c>
      <c r="F8724" t="s">
        <v>108</v>
      </c>
      <c r="G8724">
        <v>0.84635947058979899</v>
      </c>
      <c r="H8724">
        <v>4.8500529063501802E-2</v>
      </c>
      <c r="I8724">
        <v>17.450520374358401</v>
      </c>
      <c r="J8724" s="10">
        <v>4.8339537846728302E-68</v>
      </c>
    </row>
    <row r="8725" spans="1:10">
      <c r="A8725">
        <v>8724</v>
      </c>
      <c r="B8725" t="s">
        <v>195</v>
      </c>
      <c r="C8725" t="b">
        <v>0</v>
      </c>
      <c r="D8725" t="s">
        <v>618</v>
      </c>
      <c r="E8725" t="s">
        <v>630</v>
      </c>
      <c r="F8725" t="s">
        <v>109</v>
      </c>
      <c r="G8725">
        <v>0.87461205913814699</v>
      </c>
      <c r="H8725">
        <v>5.48429066840437E-2</v>
      </c>
      <c r="I8725">
        <v>15.947587610133199</v>
      </c>
      <c r="J8725" s="10">
        <v>3.7779613536426399E-57</v>
      </c>
    </row>
    <row r="8726" spans="1:10">
      <c r="A8726">
        <v>8725</v>
      </c>
      <c r="B8726" t="s">
        <v>195</v>
      </c>
      <c r="C8726" t="b">
        <v>0</v>
      </c>
      <c r="D8726" t="s">
        <v>618</v>
      </c>
      <c r="E8726" t="s">
        <v>630</v>
      </c>
      <c r="F8726" t="s">
        <v>110</v>
      </c>
      <c r="G8726">
        <v>0.53100478014227503</v>
      </c>
      <c r="H8726">
        <v>3.3576199201772898E-2</v>
      </c>
      <c r="I8726">
        <v>15.814916302802899</v>
      </c>
      <c r="J8726" s="10">
        <v>3.1077840925409001E-56</v>
      </c>
    </row>
    <row r="8727" spans="1:10">
      <c r="A8727">
        <v>8726</v>
      </c>
      <c r="B8727" t="s">
        <v>195</v>
      </c>
      <c r="C8727" t="b">
        <v>0</v>
      </c>
      <c r="D8727" t="s">
        <v>618</v>
      </c>
      <c r="E8727" t="s">
        <v>630</v>
      </c>
      <c r="F8727" t="s">
        <v>111</v>
      </c>
      <c r="G8727">
        <v>0.50887219153793595</v>
      </c>
      <c r="H8727">
        <v>3.4941850907998201E-2</v>
      </c>
      <c r="I8727">
        <v>14.563401145457201</v>
      </c>
      <c r="J8727" s="10">
        <v>5.6890508564026605E-48</v>
      </c>
    </row>
    <row r="8728" spans="1:10">
      <c r="A8728">
        <v>8727</v>
      </c>
      <c r="B8728" t="s">
        <v>197</v>
      </c>
      <c r="C8728" t="b">
        <v>0</v>
      </c>
      <c r="D8728" t="s">
        <v>631</v>
      </c>
      <c r="E8728" t="s">
        <v>632</v>
      </c>
      <c r="F8728" t="s">
        <v>104</v>
      </c>
      <c r="G8728">
        <v>-3.3837405075411497E-2</v>
      </c>
      <c r="H8728">
        <v>2.1350404469855401E-3</v>
      </c>
      <c r="I8728">
        <v>-15.8486014272875</v>
      </c>
      <c r="J8728" s="10">
        <v>1.4949277272542401E-56</v>
      </c>
    </row>
    <row r="8729" spans="1:10">
      <c r="A8729">
        <v>8728</v>
      </c>
      <c r="B8729" t="s">
        <v>197</v>
      </c>
      <c r="C8729" t="b">
        <v>0</v>
      </c>
      <c r="D8729" t="s">
        <v>631</v>
      </c>
      <c r="E8729" t="s">
        <v>632</v>
      </c>
      <c r="F8729" t="s">
        <v>32</v>
      </c>
      <c r="G8729">
        <v>0.47722706713073998</v>
      </c>
      <c r="H8729">
        <v>1.35592452799628E-2</v>
      </c>
      <c r="I8729">
        <v>35.195695429742301</v>
      </c>
      <c r="J8729" s="10">
        <v>5.9936935511087305E-271</v>
      </c>
    </row>
    <row r="8730" spans="1:10">
      <c r="A8730">
        <v>8729</v>
      </c>
      <c r="B8730" t="s">
        <v>197</v>
      </c>
      <c r="C8730" t="b">
        <v>0</v>
      </c>
      <c r="D8730" t="s">
        <v>631</v>
      </c>
      <c r="E8730" t="s">
        <v>632</v>
      </c>
      <c r="F8730" t="s">
        <v>106</v>
      </c>
      <c r="G8730">
        <v>0.34242488190895598</v>
      </c>
      <c r="H8730">
        <v>2.1320260956902402E-2</v>
      </c>
      <c r="I8730">
        <v>16.061008005537399</v>
      </c>
      <c r="J8730" s="10">
        <v>4.9891605328242097E-58</v>
      </c>
    </row>
    <row r="8731" spans="1:10">
      <c r="A8731">
        <v>8730</v>
      </c>
      <c r="B8731" t="s">
        <v>197</v>
      </c>
      <c r="C8731" t="b">
        <v>0</v>
      </c>
      <c r="D8731" t="s">
        <v>631</v>
      </c>
      <c r="E8731" t="s">
        <v>632</v>
      </c>
      <c r="F8731" t="s">
        <v>107</v>
      </c>
      <c r="G8731">
        <v>0.51225668951598402</v>
      </c>
      <c r="H8731">
        <v>2.0706963039560301E-2</v>
      </c>
      <c r="I8731">
        <v>24.738378512451401</v>
      </c>
      <c r="J8731" s="10">
        <v>5.2126128590150901E-135</v>
      </c>
    </row>
    <row r="8732" spans="1:10">
      <c r="A8732">
        <v>8731</v>
      </c>
      <c r="B8732" t="s">
        <v>197</v>
      </c>
      <c r="C8732" t="b">
        <v>0</v>
      </c>
      <c r="D8732" t="s">
        <v>631</v>
      </c>
      <c r="E8732" t="s">
        <v>632</v>
      </c>
      <c r="F8732" t="s">
        <v>108</v>
      </c>
      <c r="G8732">
        <v>0.77868021006182697</v>
      </c>
      <c r="H8732">
        <v>2.4764998216038801E-2</v>
      </c>
      <c r="I8732">
        <v>31.442772709651301</v>
      </c>
      <c r="J8732" s="10">
        <v>9.6329837144608204E-217</v>
      </c>
    </row>
    <row r="8733" spans="1:10">
      <c r="A8733">
        <v>8732</v>
      </c>
      <c r="B8733" t="s">
        <v>197</v>
      </c>
      <c r="C8733" t="b">
        <v>0</v>
      </c>
      <c r="D8733" t="s">
        <v>631</v>
      </c>
      <c r="E8733" t="s">
        <v>632</v>
      </c>
      <c r="F8733" t="s">
        <v>109</v>
      </c>
      <c r="G8733">
        <v>0.97884817523161205</v>
      </c>
      <c r="H8733">
        <v>3.0689443992714501E-2</v>
      </c>
      <c r="I8733">
        <v>31.8952723765209</v>
      </c>
      <c r="J8733" s="10">
        <v>5.8804496724158802E-223</v>
      </c>
    </row>
    <row r="8734" spans="1:10">
      <c r="A8734">
        <v>8733</v>
      </c>
      <c r="B8734" t="s">
        <v>197</v>
      </c>
      <c r="C8734" t="b">
        <v>0</v>
      </c>
      <c r="D8734" t="s">
        <v>631</v>
      </c>
      <c r="E8734" t="s">
        <v>632</v>
      </c>
      <c r="F8734" t="s">
        <v>110</v>
      </c>
      <c r="G8734">
        <v>0.47665064350724301</v>
      </c>
      <c r="H8734">
        <v>1.50450927636849E-2</v>
      </c>
      <c r="I8734">
        <v>31.6814692334606</v>
      </c>
      <c r="J8734" s="10">
        <v>5.2076223699631102E-220</v>
      </c>
    </row>
    <row r="8735" spans="1:10">
      <c r="A8735">
        <v>8734</v>
      </c>
      <c r="B8735" t="s">
        <v>197</v>
      </c>
      <c r="C8735" t="b">
        <v>0</v>
      </c>
      <c r="D8735" t="s">
        <v>631</v>
      </c>
      <c r="E8735" t="s">
        <v>632</v>
      </c>
      <c r="F8735" t="s">
        <v>111</v>
      </c>
      <c r="G8735">
        <v>0.54153457388676096</v>
      </c>
      <c r="H8735">
        <v>1.8066874477542499E-2</v>
      </c>
      <c r="I8735">
        <v>29.973893633893301</v>
      </c>
      <c r="J8735" s="10">
        <v>3.5366453710516298E-197</v>
      </c>
    </row>
    <row r="8736" spans="1:10">
      <c r="A8736">
        <v>8735</v>
      </c>
      <c r="B8736" t="s">
        <v>197</v>
      </c>
      <c r="C8736" t="b">
        <v>0</v>
      </c>
      <c r="D8736" t="s">
        <v>631</v>
      </c>
      <c r="E8736" t="s">
        <v>632</v>
      </c>
      <c r="F8736" t="s">
        <v>200</v>
      </c>
      <c r="G8736">
        <v>-0.26513855936411201</v>
      </c>
      <c r="H8736">
        <v>2.2737669644341402E-2</v>
      </c>
      <c r="I8736">
        <v>-11.6607622289954</v>
      </c>
      <c r="J8736" s="10">
        <v>2.0457712918613302E-31</v>
      </c>
    </row>
    <row r="8737" spans="1:10">
      <c r="A8737">
        <v>8736</v>
      </c>
      <c r="B8737" t="s">
        <v>197</v>
      </c>
      <c r="C8737" t="b">
        <v>0</v>
      </c>
      <c r="D8737" t="s">
        <v>631</v>
      </c>
      <c r="E8737" t="s">
        <v>632</v>
      </c>
      <c r="F8737" t="s">
        <v>201</v>
      </c>
      <c r="G8737">
        <v>-0.41925197513782098</v>
      </c>
      <c r="H8737">
        <v>2.57273924570732E-2</v>
      </c>
      <c r="I8737">
        <v>-16.295937329729501</v>
      </c>
      <c r="J8737" s="10">
        <v>1.1019763685734201E-59</v>
      </c>
    </row>
    <row r="8738" spans="1:10">
      <c r="A8738">
        <v>8737</v>
      </c>
      <c r="B8738" t="s">
        <v>197</v>
      </c>
      <c r="C8738" t="b">
        <v>0</v>
      </c>
      <c r="D8738" t="s">
        <v>631</v>
      </c>
      <c r="E8738" t="s">
        <v>632</v>
      </c>
      <c r="F8738" t="s">
        <v>202</v>
      </c>
      <c r="G8738" t="s">
        <v>140</v>
      </c>
      <c r="H8738">
        <v>0</v>
      </c>
      <c r="I8738" t="s">
        <v>140</v>
      </c>
      <c r="J8738" t="s">
        <v>140</v>
      </c>
    </row>
    <row r="8739" spans="1:10">
      <c r="A8739">
        <v>8738</v>
      </c>
      <c r="B8739" t="s">
        <v>197</v>
      </c>
      <c r="C8739" t="b">
        <v>0</v>
      </c>
      <c r="D8739" t="s">
        <v>631</v>
      </c>
      <c r="E8739" t="s">
        <v>632</v>
      </c>
      <c r="F8739" t="s">
        <v>203</v>
      </c>
      <c r="G8739">
        <v>0.408118634869851</v>
      </c>
      <c r="H8739">
        <v>2.0877908362114599E-2</v>
      </c>
      <c r="I8739">
        <v>19.547869824471</v>
      </c>
      <c r="J8739" s="10">
        <v>4.7084229025545101E-85</v>
      </c>
    </row>
    <row r="8740" spans="1:10">
      <c r="A8740">
        <v>8739</v>
      </c>
      <c r="B8740" t="s">
        <v>197</v>
      </c>
      <c r="C8740" t="b">
        <v>0</v>
      </c>
      <c r="D8740" t="s">
        <v>631</v>
      </c>
      <c r="E8740" t="s">
        <v>632</v>
      </c>
      <c r="F8740" t="s">
        <v>204</v>
      </c>
      <c r="G8740">
        <v>1.4537451138511801</v>
      </c>
      <c r="H8740">
        <v>3.06895041540339E-2</v>
      </c>
      <c r="I8740">
        <v>47.369455907618502</v>
      </c>
      <c r="J8740">
        <v>0</v>
      </c>
    </row>
    <row r="8741" spans="1:10">
      <c r="A8741">
        <v>8740</v>
      </c>
      <c r="B8741" t="s">
        <v>205</v>
      </c>
      <c r="C8741" t="b">
        <v>0</v>
      </c>
      <c r="D8741" t="s">
        <v>631</v>
      </c>
      <c r="E8741" t="s">
        <v>633</v>
      </c>
      <c r="F8741" t="s">
        <v>104</v>
      </c>
      <c r="G8741">
        <v>-2.21834270136043E-2</v>
      </c>
      <c r="H8741">
        <v>2.1328791896263002E-3</v>
      </c>
      <c r="I8741">
        <v>-10.400695511259199</v>
      </c>
      <c r="J8741" s="10">
        <v>2.47956119053798E-25</v>
      </c>
    </row>
    <row r="8742" spans="1:10">
      <c r="A8742">
        <v>8741</v>
      </c>
      <c r="B8742" t="s">
        <v>205</v>
      </c>
      <c r="C8742" t="b">
        <v>0</v>
      </c>
      <c r="D8742" t="s">
        <v>631</v>
      </c>
      <c r="E8742" t="s">
        <v>633</v>
      </c>
      <c r="F8742" t="s">
        <v>32</v>
      </c>
      <c r="G8742">
        <v>0.39884592939576902</v>
      </c>
      <c r="H8742">
        <v>1.3582702453470701E-2</v>
      </c>
      <c r="I8742">
        <v>29.364254334663201</v>
      </c>
      <c r="J8742" s="10">
        <v>2.4937573369282301E-189</v>
      </c>
    </row>
    <row r="8743" spans="1:10">
      <c r="A8743">
        <v>8742</v>
      </c>
      <c r="B8743" t="s">
        <v>205</v>
      </c>
      <c r="C8743" t="b">
        <v>0</v>
      </c>
      <c r="D8743" t="s">
        <v>631</v>
      </c>
      <c r="E8743" t="s">
        <v>633</v>
      </c>
      <c r="F8743" t="s">
        <v>106</v>
      </c>
      <c r="G8743">
        <v>0.275255020786284</v>
      </c>
      <c r="H8743">
        <v>2.3493624616908099E-2</v>
      </c>
      <c r="I8743">
        <v>11.716158118410799</v>
      </c>
      <c r="J8743" s="10">
        <v>1.06598220375964E-31</v>
      </c>
    </row>
    <row r="8744" spans="1:10">
      <c r="A8744">
        <v>8743</v>
      </c>
      <c r="B8744" t="s">
        <v>205</v>
      </c>
      <c r="C8744" t="b">
        <v>0</v>
      </c>
      <c r="D8744" t="s">
        <v>631</v>
      </c>
      <c r="E8744" t="s">
        <v>633</v>
      </c>
      <c r="F8744" t="s">
        <v>107</v>
      </c>
      <c r="G8744">
        <v>0.46340914922253001</v>
      </c>
      <c r="H8744">
        <v>2.46431420981006E-2</v>
      </c>
      <c r="I8744">
        <v>18.804791506609401</v>
      </c>
      <c r="J8744" s="10">
        <v>7.4587462107416798E-79</v>
      </c>
    </row>
    <row r="8745" spans="1:10">
      <c r="A8745">
        <v>8744</v>
      </c>
      <c r="B8745" t="s">
        <v>205</v>
      </c>
      <c r="C8745" t="b">
        <v>0</v>
      </c>
      <c r="D8745" t="s">
        <v>631</v>
      </c>
      <c r="E8745" t="s">
        <v>633</v>
      </c>
      <c r="F8745" t="s">
        <v>108</v>
      </c>
      <c r="G8745">
        <v>0.73291421067447804</v>
      </c>
      <c r="H8745">
        <v>2.71494553108854E-2</v>
      </c>
      <c r="I8745">
        <v>26.995540141854001</v>
      </c>
      <c r="J8745" s="10">
        <v>2.31907493164078E-160</v>
      </c>
    </row>
    <row r="8746" spans="1:10">
      <c r="A8746">
        <v>8745</v>
      </c>
      <c r="B8746" t="s">
        <v>205</v>
      </c>
      <c r="C8746" t="b">
        <v>0</v>
      </c>
      <c r="D8746" t="s">
        <v>631</v>
      </c>
      <c r="E8746" t="s">
        <v>633</v>
      </c>
      <c r="F8746" t="s">
        <v>109</v>
      </c>
      <c r="G8746">
        <v>0.932975954832861</v>
      </c>
      <c r="H8746">
        <v>3.4500984420448001E-2</v>
      </c>
      <c r="I8746">
        <v>27.042009684799201</v>
      </c>
      <c r="J8746" s="10">
        <v>6.6111761084998802E-161</v>
      </c>
    </row>
    <row r="8747" spans="1:10">
      <c r="A8747">
        <v>8746</v>
      </c>
      <c r="B8747" t="s">
        <v>205</v>
      </c>
      <c r="C8747" t="b">
        <v>0</v>
      </c>
      <c r="D8747" t="s">
        <v>631</v>
      </c>
      <c r="E8747" t="s">
        <v>633</v>
      </c>
      <c r="F8747" t="s">
        <v>110</v>
      </c>
      <c r="G8747">
        <v>0.58437744054898599</v>
      </c>
      <c r="H8747">
        <v>1.6567477043679502E-2</v>
      </c>
      <c r="I8747">
        <v>35.272566789034798</v>
      </c>
      <c r="J8747" s="10">
        <v>4.0402720704972801E-272</v>
      </c>
    </row>
    <row r="8748" spans="1:10">
      <c r="A8748">
        <v>8747</v>
      </c>
      <c r="B8748" t="s">
        <v>205</v>
      </c>
      <c r="C8748" t="b">
        <v>0</v>
      </c>
      <c r="D8748" t="s">
        <v>631</v>
      </c>
      <c r="E8748" t="s">
        <v>633</v>
      </c>
      <c r="F8748" t="s">
        <v>111</v>
      </c>
      <c r="G8748">
        <v>0.64426152143947701</v>
      </c>
      <c r="H8748">
        <v>1.92927965415211E-2</v>
      </c>
      <c r="I8748">
        <v>33.393889789535002</v>
      </c>
      <c r="J8748" s="10">
        <v>3.6371308398877303E-244</v>
      </c>
    </row>
    <row r="8749" spans="1:10">
      <c r="A8749">
        <v>8748</v>
      </c>
      <c r="B8749" t="s">
        <v>205</v>
      </c>
      <c r="C8749" t="b">
        <v>0</v>
      </c>
      <c r="D8749" t="s">
        <v>631</v>
      </c>
      <c r="E8749" t="s">
        <v>633</v>
      </c>
      <c r="F8749" t="s">
        <v>200</v>
      </c>
      <c r="G8749">
        <v>-0.22810575306108</v>
      </c>
      <c r="H8749">
        <v>2.2895729034430899E-2</v>
      </c>
      <c r="I8749">
        <v>-9.9628080293076202</v>
      </c>
      <c r="J8749" s="10">
        <v>2.2309679625511E-23</v>
      </c>
    </row>
    <row r="8750" spans="1:10">
      <c r="A8750">
        <v>8749</v>
      </c>
      <c r="B8750" t="s">
        <v>205</v>
      </c>
      <c r="C8750" t="b">
        <v>0</v>
      </c>
      <c r="D8750" t="s">
        <v>631</v>
      </c>
      <c r="E8750" t="s">
        <v>633</v>
      </c>
      <c r="F8750" t="s">
        <v>201</v>
      </c>
      <c r="G8750">
        <v>-0.388583884068957</v>
      </c>
      <c r="H8750">
        <v>2.49677260956646E-2</v>
      </c>
      <c r="I8750">
        <v>-15.5634470908598</v>
      </c>
      <c r="J8750" s="10">
        <v>1.3378076232718599E-54</v>
      </c>
    </row>
    <row r="8751" spans="1:10">
      <c r="A8751">
        <v>8750</v>
      </c>
      <c r="B8751" t="s">
        <v>205</v>
      </c>
      <c r="C8751" t="b">
        <v>0</v>
      </c>
      <c r="D8751" t="s">
        <v>631</v>
      </c>
      <c r="E8751" t="s">
        <v>633</v>
      </c>
      <c r="F8751" t="s">
        <v>202</v>
      </c>
      <c r="G8751" t="s">
        <v>140</v>
      </c>
      <c r="H8751">
        <v>0</v>
      </c>
      <c r="I8751" t="s">
        <v>140</v>
      </c>
      <c r="J8751" t="s">
        <v>140</v>
      </c>
    </row>
    <row r="8752" spans="1:10">
      <c r="A8752">
        <v>8751</v>
      </c>
      <c r="B8752" t="s">
        <v>205</v>
      </c>
      <c r="C8752" t="b">
        <v>0</v>
      </c>
      <c r="D8752" t="s">
        <v>631</v>
      </c>
      <c r="E8752" t="s">
        <v>633</v>
      </c>
      <c r="F8752" t="s">
        <v>203</v>
      </c>
      <c r="G8752">
        <v>0.33837712863297198</v>
      </c>
      <c r="H8752">
        <v>2.0708010663806099E-2</v>
      </c>
      <c r="I8752">
        <v>16.340397642560401</v>
      </c>
      <c r="J8752" s="10">
        <v>5.3238933018336204E-60</v>
      </c>
    </row>
    <row r="8753" spans="1:10">
      <c r="A8753">
        <v>8752</v>
      </c>
      <c r="B8753" t="s">
        <v>205</v>
      </c>
      <c r="C8753" t="b">
        <v>0</v>
      </c>
      <c r="D8753" t="s">
        <v>631</v>
      </c>
      <c r="E8753" t="s">
        <v>633</v>
      </c>
      <c r="F8753" t="s">
        <v>204</v>
      </c>
      <c r="G8753">
        <v>1.5114219210003099</v>
      </c>
      <c r="H8753">
        <v>3.3471839889254298E-2</v>
      </c>
      <c r="I8753">
        <v>45.155029601032901</v>
      </c>
      <c r="J8753">
        <v>0</v>
      </c>
    </row>
    <row r="8754" spans="1:10">
      <c r="A8754">
        <v>8753</v>
      </c>
      <c r="B8754" t="s">
        <v>207</v>
      </c>
      <c r="C8754" t="b">
        <v>0</v>
      </c>
      <c r="D8754" t="s">
        <v>634</v>
      </c>
      <c r="E8754" t="s">
        <v>635</v>
      </c>
      <c r="F8754" t="s">
        <v>104</v>
      </c>
      <c r="G8754">
        <v>-2.8452496831092799E-2</v>
      </c>
      <c r="H8754">
        <v>1.61951990715021E-3</v>
      </c>
      <c r="I8754">
        <v>-17.568476130163301</v>
      </c>
      <c r="J8754" s="10">
        <v>4.4407589733819702E-69</v>
      </c>
    </row>
    <row r="8755" spans="1:10">
      <c r="A8755">
        <v>8754</v>
      </c>
      <c r="B8755" t="s">
        <v>207</v>
      </c>
      <c r="C8755" t="b">
        <v>0</v>
      </c>
      <c r="D8755" t="s">
        <v>634</v>
      </c>
      <c r="E8755" t="s">
        <v>635</v>
      </c>
      <c r="F8755" t="s">
        <v>32</v>
      </c>
      <c r="G8755">
        <v>0.43401637333127802</v>
      </c>
      <c r="H8755">
        <v>1.2098866115066401E-2</v>
      </c>
      <c r="I8755">
        <v>35.8724833553457</v>
      </c>
      <c r="J8755" s="10">
        <v>1.4576569794782401E-281</v>
      </c>
    </row>
    <row r="8756" spans="1:10">
      <c r="A8756">
        <v>8755</v>
      </c>
      <c r="B8756" t="s">
        <v>207</v>
      </c>
      <c r="C8756" t="b">
        <v>0</v>
      </c>
      <c r="D8756" t="s">
        <v>634</v>
      </c>
      <c r="E8756" t="s">
        <v>635</v>
      </c>
      <c r="F8756" t="s">
        <v>105</v>
      </c>
      <c r="G8756">
        <v>-0.313387229711246</v>
      </c>
      <c r="H8756">
        <v>1.18844286212485E-2</v>
      </c>
      <c r="I8756">
        <v>-26.369566404810801</v>
      </c>
      <c r="J8756" s="10">
        <v>3.6223576408684098E-153</v>
      </c>
    </row>
    <row r="8757" spans="1:10">
      <c r="A8757">
        <v>8756</v>
      </c>
      <c r="B8757" t="s">
        <v>207</v>
      </c>
      <c r="C8757" t="b">
        <v>0</v>
      </c>
      <c r="D8757" t="s">
        <v>634</v>
      </c>
      <c r="E8757" t="s">
        <v>635</v>
      </c>
      <c r="F8757" t="s">
        <v>107</v>
      </c>
      <c r="G8757">
        <v>0.178457864259706</v>
      </c>
      <c r="H8757">
        <v>1.1790275306878401E-2</v>
      </c>
      <c r="I8757">
        <v>15.1360218158429</v>
      </c>
      <c r="J8757" s="10">
        <v>9.5449902032238907E-52</v>
      </c>
    </row>
    <row r="8758" spans="1:10">
      <c r="A8758">
        <v>8757</v>
      </c>
      <c r="B8758" t="s">
        <v>207</v>
      </c>
      <c r="C8758" t="b">
        <v>0</v>
      </c>
      <c r="D8758" t="s">
        <v>634</v>
      </c>
      <c r="E8758" t="s">
        <v>635</v>
      </c>
      <c r="F8758" t="s">
        <v>108</v>
      </c>
      <c r="G8758">
        <v>0.44830646826905701</v>
      </c>
      <c r="H8758">
        <v>1.5888295809276601E-2</v>
      </c>
      <c r="I8758">
        <v>28.216145623831299</v>
      </c>
      <c r="J8758" s="10">
        <v>4.6192236513332303E-175</v>
      </c>
    </row>
    <row r="8759" spans="1:10">
      <c r="A8759">
        <v>8758</v>
      </c>
      <c r="B8759" t="s">
        <v>207</v>
      </c>
      <c r="C8759" t="b">
        <v>0</v>
      </c>
      <c r="D8759" t="s">
        <v>634</v>
      </c>
      <c r="E8759" t="s">
        <v>635</v>
      </c>
      <c r="F8759" t="s">
        <v>109</v>
      </c>
      <c r="G8759">
        <v>0.64996532442820998</v>
      </c>
      <c r="H8759">
        <v>2.23172940931715E-2</v>
      </c>
      <c r="I8759">
        <v>29.1238409869359</v>
      </c>
      <c r="J8759" s="10">
        <v>2.3005290095198599E-186</v>
      </c>
    </row>
    <row r="8760" spans="1:10">
      <c r="A8760">
        <v>8759</v>
      </c>
      <c r="B8760" t="s">
        <v>207</v>
      </c>
      <c r="C8760" t="b">
        <v>0</v>
      </c>
      <c r="D8760" t="s">
        <v>634</v>
      </c>
      <c r="E8760" t="s">
        <v>635</v>
      </c>
      <c r="F8760" t="s">
        <v>110</v>
      </c>
      <c r="G8760">
        <v>0.54268050525448996</v>
      </c>
      <c r="H8760">
        <v>1.30033786265618E-2</v>
      </c>
      <c r="I8760">
        <v>41.733807869438401</v>
      </c>
      <c r="J8760">
        <v>0</v>
      </c>
    </row>
    <row r="8761" spans="1:10">
      <c r="A8761">
        <v>8760</v>
      </c>
      <c r="B8761" t="s">
        <v>207</v>
      </c>
      <c r="C8761" t="b">
        <v>0</v>
      </c>
      <c r="D8761" t="s">
        <v>634</v>
      </c>
      <c r="E8761" t="s">
        <v>635</v>
      </c>
      <c r="F8761" t="s">
        <v>111</v>
      </c>
      <c r="G8761">
        <v>0.59759824082200497</v>
      </c>
      <c r="H8761">
        <v>1.60575333506793E-2</v>
      </c>
      <c r="I8761">
        <v>37.216067235925998</v>
      </c>
      <c r="J8761" s="10">
        <v>7.2978538020512399E-303</v>
      </c>
    </row>
    <row r="8762" spans="1:10">
      <c r="A8762">
        <v>8761</v>
      </c>
      <c r="B8762" t="s">
        <v>207</v>
      </c>
      <c r="C8762" t="b">
        <v>0</v>
      </c>
      <c r="D8762" t="s">
        <v>634</v>
      </c>
      <c r="E8762" t="s">
        <v>635</v>
      </c>
      <c r="F8762" t="s">
        <v>200</v>
      </c>
      <c r="G8762">
        <v>-0.24722651060619799</v>
      </c>
      <c r="H8762">
        <v>1.8398120564583401E-2</v>
      </c>
      <c r="I8762">
        <v>-13.4375959619545</v>
      </c>
      <c r="J8762" s="10">
        <v>3.6825867479168702E-41</v>
      </c>
    </row>
    <row r="8763" spans="1:10">
      <c r="A8763">
        <v>8762</v>
      </c>
      <c r="B8763" t="s">
        <v>207</v>
      </c>
      <c r="C8763" t="b">
        <v>0</v>
      </c>
      <c r="D8763" t="s">
        <v>634</v>
      </c>
      <c r="E8763" t="s">
        <v>635</v>
      </c>
      <c r="F8763" t="s">
        <v>201</v>
      </c>
      <c r="G8763">
        <v>-0.40528059855981102</v>
      </c>
      <c r="H8763">
        <v>2.1245994267693899E-2</v>
      </c>
      <c r="I8763">
        <v>-19.075624018974199</v>
      </c>
      <c r="J8763" s="10">
        <v>4.2160555873913799E-81</v>
      </c>
    </row>
    <row r="8764" spans="1:10">
      <c r="A8764">
        <v>8763</v>
      </c>
      <c r="B8764" t="s">
        <v>207</v>
      </c>
      <c r="C8764" t="b">
        <v>0</v>
      </c>
      <c r="D8764" t="s">
        <v>634</v>
      </c>
      <c r="E8764" t="s">
        <v>635</v>
      </c>
      <c r="F8764" t="s">
        <v>202</v>
      </c>
      <c r="G8764" t="s">
        <v>140</v>
      </c>
      <c r="H8764">
        <v>0</v>
      </c>
      <c r="I8764" t="s">
        <v>140</v>
      </c>
      <c r="J8764" t="s">
        <v>140</v>
      </c>
    </row>
    <row r="8765" spans="1:10">
      <c r="A8765">
        <v>8764</v>
      </c>
      <c r="B8765" t="s">
        <v>207</v>
      </c>
      <c r="C8765" t="b">
        <v>0</v>
      </c>
      <c r="D8765" t="s">
        <v>634</v>
      </c>
      <c r="E8765" t="s">
        <v>635</v>
      </c>
      <c r="F8765" t="s">
        <v>203</v>
      </c>
      <c r="G8765">
        <v>0.35278188543122202</v>
      </c>
      <c r="H8765">
        <v>1.6906071245968299E-2</v>
      </c>
      <c r="I8765">
        <v>20.867171343274201</v>
      </c>
      <c r="J8765" s="10">
        <v>1.1371526697386099E-96</v>
      </c>
    </row>
    <row r="8766" spans="1:10">
      <c r="A8766">
        <v>8765</v>
      </c>
      <c r="B8766" t="s">
        <v>207</v>
      </c>
      <c r="C8766" t="b">
        <v>0</v>
      </c>
      <c r="D8766" t="s">
        <v>634</v>
      </c>
      <c r="E8766" t="s">
        <v>635</v>
      </c>
      <c r="F8766" t="s">
        <v>204</v>
      </c>
      <c r="G8766">
        <v>1.4765733777541801</v>
      </c>
      <c r="H8766">
        <v>2.9316263705041801E-2</v>
      </c>
      <c r="I8766">
        <v>50.367038331021597</v>
      </c>
      <c r="J8766">
        <v>0</v>
      </c>
    </row>
    <row r="8767" spans="1:10">
      <c r="A8767">
        <v>8766</v>
      </c>
      <c r="B8767" t="s">
        <v>210</v>
      </c>
      <c r="C8767" t="b">
        <v>0</v>
      </c>
      <c r="D8767" t="s">
        <v>636</v>
      </c>
      <c r="E8767" t="s">
        <v>637</v>
      </c>
      <c r="F8767" t="s">
        <v>104</v>
      </c>
      <c r="G8767">
        <v>-2.71950252879543E-2</v>
      </c>
      <c r="H8767">
        <v>3.7511701239637501E-3</v>
      </c>
      <c r="I8767">
        <v>-7.2497445834896199</v>
      </c>
      <c r="J8767" s="10">
        <v>4.2099544126640502E-13</v>
      </c>
    </row>
    <row r="8768" spans="1:10">
      <c r="A8768">
        <v>8767</v>
      </c>
      <c r="B8768" t="s">
        <v>210</v>
      </c>
      <c r="C8768" t="b">
        <v>0</v>
      </c>
      <c r="D8768" t="s">
        <v>636</v>
      </c>
      <c r="E8768" t="s">
        <v>637</v>
      </c>
      <c r="F8768" t="s">
        <v>32</v>
      </c>
      <c r="G8768">
        <v>0.506960359522447</v>
      </c>
      <c r="H8768">
        <v>2.0278153611204001E-2</v>
      </c>
      <c r="I8768">
        <v>25.0003214909242</v>
      </c>
      <c r="J8768" s="10">
        <v>1.8509131096252299E-137</v>
      </c>
    </row>
    <row r="8769" spans="1:10">
      <c r="A8769">
        <v>8768</v>
      </c>
      <c r="B8769" t="s">
        <v>210</v>
      </c>
      <c r="C8769" t="b">
        <v>0</v>
      </c>
      <c r="D8769" t="s">
        <v>636</v>
      </c>
      <c r="E8769" t="s">
        <v>637</v>
      </c>
      <c r="F8769" t="s">
        <v>105</v>
      </c>
      <c r="G8769">
        <v>-0.218057673424191</v>
      </c>
      <c r="H8769">
        <v>2.6181840126546299E-2</v>
      </c>
      <c r="I8769">
        <v>-8.3285847125427299</v>
      </c>
      <c r="J8769" s="10">
        <v>8.2980583274293603E-17</v>
      </c>
    </row>
    <row r="8770" spans="1:10">
      <c r="A8770">
        <v>8769</v>
      </c>
      <c r="B8770" t="s">
        <v>210</v>
      </c>
      <c r="C8770" t="b">
        <v>0</v>
      </c>
      <c r="D8770" t="s">
        <v>636</v>
      </c>
      <c r="E8770" t="s">
        <v>637</v>
      </c>
      <c r="F8770" t="s">
        <v>110</v>
      </c>
      <c r="G8770">
        <v>0.44373579404040397</v>
      </c>
      <c r="H8770">
        <v>2.8662298266216499E-2</v>
      </c>
      <c r="I8770">
        <v>15.481514773134</v>
      </c>
      <c r="J8770" s="10">
        <v>5.4563808575181501E-54</v>
      </c>
    </row>
    <row r="8771" spans="1:10">
      <c r="A8771">
        <v>8770</v>
      </c>
      <c r="B8771" t="s">
        <v>210</v>
      </c>
      <c r="C8771" t="b">
        <v>0</v>
      </c>
      <c r="D8771" t="s">
        <v>636</v>
      </c>
      <c r="E8771" t="s">
        <v>637</v>
      </c>
      <c r="F8771" t="s">
        <v>111</v>
      </c>
      <c r="G8771">
        <v>0.57395684289430204</v>
      </c>
      <c r="H8771">
        <v>3.2322887614804903E-2</v>
      </c>
      <c r="I8771">
        <v>17.756979194872802</v>
      </c>
      <c r="J8771" s="10">
        <v>2.0251152763121699E-70</v>
      </c>
    </row>
    <row r="8772" spans="1:10">
      <c r="A8772">
        <v>8771</v>
      </c>
      <c r="B8772" t="s">
        <v>210</v>
      </c>
      <c r="C8772" t="b">
        <v>0</v>
      </c>
      <c r="D8772" t="s">
        <v>636</v>
      </c>
      <c r="E8772" t="s">
        <v>637</v>
      </c>
      <c r="F8772" t="s">
        <v>200</v>
      </c>
      <c r="G8772">
        <v>-0.28367056965360399</v>
      </c>
      <c r="H8772">
        <v>4.2231232088561901E-2</v>
      </c>
      <c r="I8772">
        <v>-6.7170801235144202</v>
      </c>
      <c r="J8772" s="10">
        <v>1.8653226257715599E-11</v>
      </c>
    </row>
    <row r="8773" spans="1:10">
      <c r="A8773">
        <v>8772</v>
      </c>
      <c r="B8773" t="s">
        <v>210</v>
      </c>
      <c r="C8773" t="b">
        <v>0</v>
      </c>
      <c r="D8773" t="s">
        <v>636</v>
      </c>
      <c r="E8773" t="s">
        <v>637</v>
      </c>
      <c r="F8773" t="s">
        <v>201</v>
      </c>
      <c r="G8773">
        <v>-0.46302822512619202</v>
      </c>
      <c r="H8773">
        <v>4.4189291713368897E-2</v>
      </c>
      <c r="I8773">
        <v>-10.4782902638403</v>
      </c>
      <c r="J8773" s="10">
        <v>1.1257179138187099E-25</v>
      </c>
    </row>
    <row r="8774" spans="1:10">
      <c r="A8774">
        <v>8773</v>
      </c>
      <c r="B8774" t="s">
        <v>210</v>
      </c>
      <c r="C8774" t="b">
        <v>0</v>
      </c>
      <c r="D8774" t="s">
        <v>636</v>
      </c>
      <c r="E8774" t="s">
        <v>637</v>
      </c>
      <c r="F8774" t="s">
        <v>202</v>
      </c>
      <c r="G8774">
        <v>-0.50750304537362401</v>
      </c>
      <c r="H8774">
        <v>3.8227999789636098E-2</v>
      </c>
      <c r="I8774">
        <v>-13.275689237374401</v>
      </c>
      <c r="J8774" s="10">
        <v>3.5038709601281599E-40</v>
      </c>
    </row>
    <row r="8775" spans="1:10">
      <c r="A8775">
        <v>8774</v>
      </c>
      <c r="B8775" t="s">
        <v>210</v>
      </c>
      <c r="C8775" t="b">
        <v>0</v>
      </c>
      <c r="D8775" t="s">
        <v>636</v>
      </c>
      <c r="E8775" t="s">
        <v>637</v>
      </c>
      <c r="F8775" t="s">
        <v>203</v>
      </c>
      <c r="G8775" t="s">
        <v>140</v>
      </c>
      <c r="H8775">
        <v>0</v>
      </c>
      <c r="I8775" t="s">
        <v>140</v>
      </c>
      <c r="J8775" t="s">
        <v>140</v>
      </c>
    </row>
    <row r="8776" spans="1:10">
      <c r="A8776">
        <v>8775</v>
      </c>
      <c r="B8776" t="s">
        <v>210</v>
      </c>
      <c r="C8776" t="b">
        <v>0</v>
      </c>
      <c r="D8776" t="s">
        <v>636</v>
      </c>
      <c r="E8776" t="s">
        <v>637</v>
      </c>
      <c r="F8776" t="s">
        <v>204</v>
      </c>
      <c r="G8776">
        <v>0.99426866706331396</v>
      </c>
      <c r="H8776">
        <v>3.9302714403903503E-2</v>
      </c>
      <c r="I8776">
        <v>25.297709894677499</v>
      </c>
      <c r="J8776" s="10">
        <v>1.0902955171450001E-140</v>
      </c>
    </row>
    <row r="8777" spans="1:10">
      <c r="A8777">
        <v>8776</v>
      </c>
      <c r="B8777" t="s">
        <v>144</v>
      </c>
      <c r="C8777" t="b">
        <v>0</v>
      </c>
      <c r="D8777" t="s">
        <v>638</v>
      </c>
      <c r="E8777" t="s">
        <v>639</v>
      </c>
      <c r="F8777" t="s">
        <v>104</v>
      </c>
      <c r="G8777">
        <v>-3.7478101797039302E-2</v>
      </c>
      <c r="H8777">
        <v>5.88602410678217E-3</v>
      </c>
      <c r="I8777">
        <v>-6.3673034831534503</v>
      </c>
      <c r="J8777" s="10">
        <v>1.9311884206331599E-10</v>
      </c>
    </row>
    <row r="8778" spans="1:10">
      <c r="A8778">
        <v>8777</v>
      </c>
      <c r="B8778" t="s">
        <v>144</v>
      </c>
      <c r="C8778" t="b">
        <v>0</v>
      </c>
      <c r="D8778" t="s">
        <v>638</v>
      </c>
      <c r="E8778" t="s">
        <v>639</v>
      </c>
      <c r="F8778" t="s">
        <v>32</v>
      </c>
      <c r="G8778">
        <v>0.37434148970051001</v>
      </c>
      <c r="H8778">
        <v>3.09349091169989E-2</v>
      </c>
      <c r="I8778">
        <v>12.1009403416934</v>
      </c>
      <c r="J8778" s="10">
        <v>1.09572424891565E-33</v>
      </c>
    </row>
    <row r="8779" spans="1:10">
      <c r="A8779">
        <v>8778</v>
      </c>
      <c r="B8779" t="s">
        <v>144</v>
      </c>
      <c r="C8779" t="b">
        <v>0</v>
      </c>
      <c r="D8779" t="s">
        <v>638</v>
      </c>
      <c r="E8779" t="s">
        <v>639</v>
      </c>
      <c r="F8779" t="s">
        <v>105</v>
      </c>
      <c r="G8779">
        <v>0.45994326854015199</v>
      </c>
      <c r="H8779">
        <v>4.2735649102602399E-2</v>
      </c>
      <c r="I8779">
        <v>10.7625197744368</v>
      </c>
      <c r="J8779" s="10">
        <v>5.3328517691871198E-27</v>
      </c>
    </row>
    <row r="8780" spans="1:10">
      <c r="A8780">
        <v>8779</v>
      </c>
      <c r="B8780" t="s">
        <v>144</v>
      </c>
      <c r="C8780" t="b">
        <v>0</v>
      </c>
      <c r="D8780" t="s">
        <v>638</v>
      </c>
      <c r="E8780" t="s">
        <v>639</v>
      </c>
      <c r="F8780" t="s">
        <v>107</v>
      </c>
      <c r="G8780">
        <v>0.41477549534104002</v>
      </c>
      <c r="H8780">
        <v>4.4916124057343597E-2</v>
      </c>
      <c r="I8780">
        <v>9.2344454034258003</v>
      </c>
      <c r="J8780" s="10">
        <v>2.63956113112114E-20</v>
      </c>
    </row>
    <row r="8781" spans="1:10">
      <c r="A8781">
        <v>8780</v>
      </c>
      <c r="B8781" t="s">
        <v>144</v>
      </c>
      <c r="C8781" t="b">
        <v>0</v>
      </c>
      <c r="D8781" t="s">
        <v>638</v>
      </c>
      <c r="E8781" t="s">
        <v>639</v>
      </c>
      <c r="F8781" t="s">
        <v>108</v>
      </c>
      <c r="G8781">
        <v>1.480576191336</v>
      </c>
      <c r="H8781">
        <v>6.1667727876948797E-2</v>
      </c>
      <c r="I8781">
        <v>24.008930478034301</v>
      </c>
      <c r="J8781" s="10">
        <v>4.6959973640811198E-127</v>
      </c>
    </row>
    <row r="8782" spans="1:10">
      <c r="A8782">
        <v>8781</v>
      </c>
      <c r="B8782" t="s">
        <v>144</v>
      </c>
      <c r="C8782" t="b">
        <v>0</v>
      </c>
      <c r="D8782" t="s">
        <v>638</v>
      </c>
      <c r="E8782" t="s">
        <v>639</v>
      </c>
      <c r="F8782" t="s">
        <v>109</v>
      </c>
      <c r="G8782">
        <v>2.8623830594428901</v>
      </c>
      <c r="H8782">
        <v>7.40528554664346E-2</v>
      </c>
      <c r="I8782">
        <v>38.653243570604801</v>
      </c>
      <c r="J8782">
        <v>0</v>
      </c>
    </row>
    <row r="8783" spans="1:10">
      <c r="A8783">
        <v>8782</v>
      </c>
      <c r="B8783" t="s">
        <v>144</v>
      </c>
      <c r="C8783" t="b">
        <v>0</v>
      </c>
      <c r="D8783" t="s">
        <v>638</v>
      </c>
      <c r="E8783" t="s">
        <v>639</v>
      </c>
      <c r="F8783" t="s">
        <v>110</v>
      </c>
      <c r="G8783">
        <v>0.118754793446201</v>
      </c>
      <c r="H8783">
        <v>5.6882890143721297E-2</v>
      </c>
      <c r="I8783">
        <v>2.0877067453175</v>
      </c>
      <c r="J8783">
        <v>3.6826540830465299E-2</v>
      </c>
    </row>
    <row r="8784" spans="1:10">
      <c r="A8784">
        <v>8783</v>
      </c>
      <c r="B8784" t="s">
        <v>144</v>
      </c>
      <c r="C8784" t="b">
        <v>0</v>
      </c>
      <c r="D8784" t="s">
        <v>638</v>
      </c>
      <c r="E8784" t="s">
        <v>639</v>
      </c>
      <c r="F8784" t="s">
        <v>111</v>
      </c>
      <c r="G8784">
        <v>-9.6665777697565999E-2</v>
      </c>
      <c r="H8784">
        <v>5.5705757457319198E-2</v>
      </c>
      <c r="I8784">
        <v>-1.7352924026143901</v>
      </c>
      <c r="J8784">
        <v>8.2691766271786496E-2</v>
      </c>
    </row>
    <row r="8785" spans="1:10">
      <c r="A8785">
        <v>8784</v>
      </c>
      <c r="B8785" t="s">
        <v>147</v>
      </c>
      <c r="C8785" t="b">
        <v>0</v>
      </c>
      <c r="D8785" t="s">
        <v>638</v>
      </c>
      <c r="E8785" t="s">
        <v>640</v>
      </c>
      <c r="F8785" t="s">
        <v>104</v>
      </c>
      <c r="G8785">
        <v>-4.5670141416343901E-2</v>
      </c>
      <c r="H8785">
        <v>5.5233389302097096E-3</v>
      </c>
      <c r="I8785">
        <v>-8.2685748590499699</v>
      </c>
      <c r="J8785" s="10">
        <v>1.36935911230295E-16</v>
      </c>
    </row>
    <row r="8786" spans="1:10">
      <c r="A8786">
        <v>8785</v>
      </c>
      <c r="B8786" t="s">
        <v>147</v>
      </c>
      <c r="C8786" t="b">
        <v>0</v>
      </c>
      <c r="D8786" t="s">
        <v>638</v>
      </c>
      <c r="E8786" t="s">
        <v>640</v>
      </c>
      <c r="F8786" t="s">
        <v>32</v>
      </c>
      <c r="G8786">
        <v>1.3634407792004499</v>
      </c>
      <c r="H8786">
        <v>2.5911393503358401E-2</v>
      </c>
      <c r="I8786">
        <v>52.619353684074802</v>
      </c>
      <c r="J8786">
        <v>0</v>
      </c>
    </row>
    <row r="8787" spans="1:10">
      <c r="A8787">
        <v>8786</v>
      </c>
      <c r="B8787" t="s">
        <v>147</v>
      </c>
      <c r="C8787" t="b">
        <v>0</v>
      </c>
      <c r="D8787" t="s">
        <v>638</v>
      </c>
      <c r="E8787" t="s">
        <v>640</v>
      </c>
      <c r="F8787" t="s">
        <v>105</v>
      </c>
      <c r="G8787">
        <v>0.90152396016132597</v>
      </c>
      <c r="H8787">
        <v>4.3183687641015801E-2</v>
      </c>
      <c r="I8787">
        <v>20.8764931715804</v>
      </c>
      <c r="J8787" s="10">
        <v>1.3026808818352899E-96</v>
      </c>
    </row>
    <row r="8788" spans="1:10">
      <c r="A8788">
        <v>8787</v>
      </c>
      <c r="B8788" t="s">
        <v>147</v>
      </c>
      <c r="C8788" t="b">
        <v>0</v>
      </c>
      <c r="D8788" t="s">
        <v>638</v>
      </c>
      <c r="E8788" t="s">
        <v>640</v>
      </c>
      <c r="F8788" t="s">
        <v>107</v>
      </c>
      <c r="G8788">
        <v>0.165059570323217</v>
      </c>
      <c r="H8788">
        <v>4.61755964183405E-2</v>
      </c>
      <c r="I8788">
        <v>3.5746061367094</v>
      </c>
      <c r="J8788">
        <v>3.5089319362381399E-4</v>
      </c>
    </row>
    <row r="8789" spans="1:10">
      <c r="A8789">
        <v>8788</v>
      </c>
      <c r="B8789" t="s">
        <v>147</v>
      </c>
      <c r="C8789" t="b">
        <v>0</v>
      </c>
      <c r="D8789" t="s">
        <v>638</v>
      </c>
      <c r="E8789" t="s">
        <v>640</v>
      </c>
      <c r="F8789" t="s">
        <v>108</v>
      </c>
      <c r="G8789">
        <v>0.49243135257087101</v>
      </c>
      <c r="H8789">
        <v>5.1003405578462301E-2</v>
      </c>
      <c r="I8789">
        <v>9.6548720028768997</v>
      </c>
      <c r="J8789" s="10">
        <v>4.7749509243607096E-22</v>
      </c>
    </row>
    <row r="8790" spans="1:10">
      <c r="A8790">
        <v>8789</v>
      </c>
      <c r="B8790" t="s">
        <v>147</v>
      </c>
      <c r="C8790" t="b">
        <v>0</v>
      </c>
      <c r="D8790" t="s">
        <v>638</v>
      </c>
      <c r="E8790" t="s">
        <v>640</v>
      </c>
      <c r="F8790" t="s">
        <v>109</v>
      </c>
      <c r="G8790">
        <v>0.77684811283438904</v>
      </c>
      <c r="H8790">
        <v>6.2334970459732797E-2</v>
      </c>
      <c r="I8790">
        <v>12.462476633982201</v>
      </c>
      <c r="J8790" s="10">
        <v>1.25843245894843E-35</v>
      </c>
    </row>
    <row r="8791" spans="1:10">
      <c r="A8791">
        <v>8790</v>
      </c>
      <c r="B8791" t="s">
        <v>147</v>
      </c>
      <c r="C8791" t="b">
        <v>0</v>
      </c>
      <c r="D8791" t="s">
        <v>638</v>
      </c>
      <c r="E8791" t="s">
        <v>640</v>
      </c>
      <c r="F8791" t="s">
        <v>110</v>
      </c>
      <c r="G8791">
        <v>0.35474299095561801</v>
      </c>
      <c r="H8791">
        <v>6.1509897667062399E-2</v>
      </c>
      <c r="I8791">
        <v>5.7672505468266602</v>
      </c>
      <c r="J8791" s="10">
        <v>8.0772346795230501E-9</v>
      </c>
    </row>
    <row r="8792" spans="1:10">
      <c r="A8792">
        <v>8791</v>
      </c>
      <c r="B8792" t="s">
        <v>147</v>
      </c>
      <c r="C8792" t="b">
        <v>0</v>
      </c>
      <c r="D8792" t="s">
        <v>638</v>
      </c>
      <c r="E8792" t="s">
        <v>640</v>
      </c>
      <c r="F8792" t="s">
        <v>111</v>
      </c>
      <c r="G8792">
        <v>0.38684671944055699</v>
      </c>
      <c r="H8792">
        <v>5.7290764239699699E-2</v>
      </c>
      <c r="I8792">
        <v>6.7523400075799698</v>
      </c>
      <c r="J8792" s="10">
        <v>1.4613880743376401E-11</v>
      </c>
    </row>
    <row r="8793" spans="1:10">
      <c r="A8793">
        <v>8792</v>
      </c>
      <c r="B8793" t="s">
        <v>150</v>
      </c>
      <c r="C8793" t="b">
        <v>0</v>
      </c>
      <c r="D8793" t="s">
        <v>641</v>
      </c>
      <c r="E8793" t="s">
        <v>642</v>
      </c>
      <c r="F8793" t="s">
        <v>104</v>
      </c>
      <c r="G8793">
        <v>-5.9495391425701399E-2</v>
      </c>
      <c r="H8793">
        <v>1.46630369248873E-2</v>
      </c>
      <c r="I8793">
        <v>-4.05750812266733</v>
      </c>
      <c r="J8793" s="10">
        <v>4.9802783012761599E-5</v>
      </c>
    </row>
    <row r="8794" spans="1:10">
      <c r="A8794">
        <v>8793</v>
      </c>
      <c r="B8794" t="s">
        <v>150</v>
      </c>
      <c r="C8794" t="b">
        <v>0</v>
      </c>
      <c r="D8794" t="s">
        <v>641</v>
      </c>
      <c r="E8794" t="s">
        <v>642</v>
      </c>
      <c r="F8794" t="s">
        <v>32</v>
      </c>
      <c r="G8794">
        <v>1.70641892144537</v>
      </c>
      <c r="H8794">
        <v>6.1084033043428403E-2</v>
      </c>
      <c r="I8794">
        <v>27.935596856091198</v>
      </c>
      <c r="J8794" s="10">
        <v>3.0301935506084398E-168</v>
      </c>
    </row>
    <row r="8795" spans="1:10">
      <c r="A8795">
        <v>8794</v>
      </c>
      <c r="B8795" t="s">
        <v>150</v>
      </c>
      <c r="C8795" t="b">
        <v>0</v>
      </c>
      <c r="D8795" t="s">
        <v>641</v>
      </c>
      <c r="E8795" t="s">
        <v>642</v>
      </c>
      <c r="F8795" t="s">
        <v>105</v>
      </c>
      <c r="G8795">
        <v>0.927914468711317</v>
      </c>
      <c r="H8795">
        <v>0.105430360432152</v>
      </c>
      <c r="I8795">
        <v>8.8012074027619907</v>
      </c>
      <c r="J8795" s="10">
        <v>1.4706200492538801E-18</v>
      </c>
    </row>
    <row r="8796" spans="1:10">
      <c r="A8796">
        <v>8795</v>
      </c>
      <c r="B8796" t="s">
        <v>150</v>
      </c>
      <c r="C8796" t="b">
        <v>0</v>
      </c>
      <c r="D8796" t="s">
        <v>641</v>
      </c>
      <c r="E8796" t="s">
        <v>642</v>
      </c>
      <c r="F8796" t="s">
        <v>110</v>
      </c>
      <c r="G8796">
        <v>4.9969935246810003E-2</v>
      </c>
      <c r="H8796">
        <v>0.124742253826818</v>
      </c>
      <c r="I8796">
        <v>0.40058547696424002</v>
      </c>
      <c r="J8796">
        <v>0.68872996799409503</v>
      </c>
    </row>
    <row r="8797" spans="1:10">
      <c r="A8797">
        <v>8796</v>
      </c>
      <c r="B8797" t="s">
        <v>150</v>
      </c>
      <c r="C8797" t="b">
        <v>0</v>
      </c>
      <c r="D8797" t="s">
        <v>641</v>
      </c>
      <c r="E8797" t="s">
        <v>642</v>
      </c>
      <c r="F8797" t="s">
        <v>111</v>
      </c>
      <c r="G8797">
        <v>0.50312146843347205</v>
      </c>
      <c r="H8797">
        <v>0.11887213470557501</v>
      </c>
      <c r="I8797">
        <v>4.2324592696144796</v>
      </c>
      <c r="J8797" s="10">
        <v>2.3226445633951101E-5</v>
      </c>
    </row>
    <row r="8798" spans="1:10">
      <c r="A8798">
        <v>8797</v>
      </c>
      <c r="B8798" t="s">
        <v>153</v>
      </c>
      <c r="C8798" t="b">
        <v>0</v>
      </c>
      <c r="D8798" t="s">
        <v>641</v>
      </c>
      <c r="E8798" t="s">
        <v>643</v>
      </c>
      <c r="F8798" t="s">
        <v>104</v>
      </c>
      <c r="G8798">
        <v>-7.3274017686875303E-2</v>
      </c>
      <c r="H8798">
        <v>1.6836073494883998E-2</v>
      </c>
      <c r="I8798">
        <v>-4.3522034819544704</v>
      </c>
      <c r="J8798" s="10">
        <v>1.35724007211698E-5</v>
      </c>
    </row>
    <row r="8799" spans="1:10">
      <c r="A8799">
        <v>8798</v>
      </c>
      <c r="B8799" t="s">
        <v>153</v>
      </c>
      <c r="C8799" t="b">
        <v>0</v>
      </c>
      <c r="D8799" t="s">
        <v>641</v>
      </c>
      <c r="E8799" t="s">
        <v>643</v>
      </c>
      <c r="F8799" t="s">
        <v>32</v>
      </c>
      <c r="G8799">
        <v>-0.27902612199781701</v>
      </c>
      <c r="H8799">
        <v>7.6573830977898202E-2</v>
      </c>
      <c r="I8799">
        <v>-3.6438835361176198</v>
      </c>
      <c r="J8799">
        <v>2.69518310292573E-4</v>
      </c>
    </row>
    <row r="8800" spans="1:10">
      <c r="A8800">
        <v>8799</v>
      </c>
      <c r="B8800" t="s">
        <v>153</v>
      </c>
      <c r="C8800" t="b">
        <v>0</v>
      </c>
      <c r="D8800" t="s">
        <v>641</v>
      </c>
      <c r="E8800" t="s">
        <v>643</v>
      </c>
      <c r="F8800" t="s">
        <v>105</v>
      </c>
      <c r="G8800">
        <v>0.43288205218043202</v>
      </c>
      <c r="H8800">
        <v>0.11454192605727199</v>
      </c>
      <c r="I8800">
        <v>3.7792454438385001</v>
      </c>
      <c r="J8800">
        <v>1.57951537804287E-4</v>
      </c>
    </row>
    <row r="8801" spans="1:10">
      <c r="A8801">
        <v>8800</v>
      </c>
      <c r="B8801" t="s">
        <v>153</v>
      </c>
      <c r="C8801" t="b">
        <v>0</v>
      </c>
      <c r="D8801" t="s">
        <v>641</v>
      </c>
      <c r="E8801" t="s">
        <v>643</v>
      </c>
      <c r="F8801" t="s">
        <v>110</v>
      </c>
      <c r="G8801">
        <v>0.224909179845661</v>
      </c>
      <c r="H8801">
        <v>0.138077314239091</v>
      </c>
      <c r="I8801">
        <v>1.6288640975172299</v>
      </c>
      <c r="J8801">
        <v>0.103364112814416</v>
      </c>
    </row>
    <row r="8802" spans="1:10">
      <c r="A8802">
        <v>8801</v>
      </c>
      <c r="B8802" t="s">
        <v>153</v>
      </c>
      <c r="C8802" t="b">
        <v>0</v>
      </c>
      <c r="D8802" t="s">
        <v>641</v>
      </c>
      <c r="E8802" t="s">
        <v>643</v>
      </c>
      <c r="F8802" t="s">
        <v>111</v>
      </c>
      <c r="G8802">
        <v>0.38771826146030097</v>
      </c>
      <c r="H8802">
        <v>0.14733273963238799</v>
      </c>
      <c r="I8802">
        <v>2.63158251470584</v>
      </c>
      <c r="J8802">
        <v>8.5080659446509499E-3</v>
      </c>
    </row>
    <row r="8803" spans="1:10">
      <c r="A8803">
        <v>8802</v>
      </c>
      <c r="B8803" t="s">
        <v>155</v>
      </c>
      <c r="C8803" t="b">
        <v>0</v>
      </c>
      <c r="D8803" t="s">
        <v>638</v>
      </c>
      <c r="E8803" t="s">
        <v>644</v>
      </c>
      <c r="F8803" t="s">
        <v>104</v>
      </c>
      <c r="G8803">
        <v>-5.46483502043007E-2</v>
      </c>
      <c r="H8803">
        <v>5.03903067237198E-3</v>
      </c>
      <c r="I8803">
        <v>-10.8450124155677</v>
      </c>
      <c r="J8803" s="10">
        <v>2.16951088800036E-27</v>
      </c>
    </row>
    <row r="8804" spans="1:10">
      <c r="A8804">
        <v>8803</v>
      </c>
      <c r="B8804" t="s">
        <v>155</v>
      </c>
      <c r="C8804" t="b">
        <v>0</v>
      </c>
      <c r="D8804" t="s">
        <v>638</v>
      </c>
      <c r="E8804" t="s">
        <v>644</v>
      </c>
      <c r="F8804" t="s">
        <v>32</v>
      </c>
      <c r="G8804">
        <v>0.85952874002969903</v>
      </c>
      <c r="H8804">
        <v>2.5663139767224601E-2</v>
      </c>
      <c r="I8804">
        <v>33.492735020967103</v>
      </c>
      <c r="J8804" s="10">
        <v>8.6549691109792497E-245</v>
      </c>
    </row>
    <row r="8805" spans="1:10">
      <c r="A8805">
        <v>8804</v>
      </c>
      <c r="B8805" t="s">
        <v>155</v>
      </c>
      <c r="C8805" t="b">
        <v>0</v>
      </c>
      <c r="D8805" t="s">
        <v>638</v>
      </c>
      <c r="E8805" t="s">
        <v>644</v>
      </c>
      <c r="F8805" t="s">
        <v>105</v>
      </c>
      <c r="G8805">
        <v>0.74263979468382602</v>
      </c>
      <c r="H8805">
        <v>4.3561959265812598E-2</v>
      </c>
      <c r="I8805">
        <v>17.0478970000472</v>
      </c>
      <c r="J8805" s="10">
        <v>4.3346726413558804E-65</v>
      </c>
    </row>
    <row r="8806" spans="1:10">
      <c r="A8806">
        <v>8805</v>
      </c>
      <c r="B8806" t="s">
        <v>155</v>
      </c>
      <c r="C8806" t="b">
        <v>0</v>
      </c>
      <c r="D8806" t="s">
        <v>638</v>
      </c>
      <c r="E8806" t="s">
        <v>644</v>
      </c>
      <c r="F8806" t="s">
        <v>107</v>
      </c>
      <c r="G8806">
        <v>0.19442019588597001</v>
      </c>
      <c r="H8806">
        <v>4.2822471386464299E-2</v>
      </c>
      <c r="I8806">
        <v>4.5401442184727303</v>
      </c>
      <c r="J8806" s="10">
        <v>5.6271014101164201E-6</v>
      </c>
    </row>
    <row r="8807" spans="1:10">
      <c r="A8807">
        <v>8806</v>
      </c>
      <c r="B8807" t="s">
        <v>155</v>
      </c>
      <c r="C8807" t="b">
        <v>0</v>
      </c>
      <c r="D8807" t="s">
        <v>638</v>
      </c>
      <c r="E8807" t="s">
        <v>644</v>
      </c>
      <c r="F8807" t="s">
        <v>108</v>
      </c>
      <c r="G8807">
        <v>0.56871385848070999</v>
      </c>
      <c r="H8807">
        <v>5.2696901059861502E-2</v>
      </c>
      <c r="I8807">
        <v>10.7921689329449</v>
      </c>
      <c r="J8807" s="10">
        <v>3.8590802874065003E-27</v>
      </c>
    </row>
    <row r="8808" spans="1:10">
      <c r="A8808">
        <v>8807</v>
      </c>
      <c r="B8808" t="s">
        <v>155</v>
      </c>
      <c r="C8808" t="b">
        <v>0</v>
      </c>
      <c r="D8808" t="s">
        <v>638</v>
      </c>
      <c r="E8808" t="s">
        <v>644</v>
      </c>
      <c r="F8808" t="s">
        <v>109</v>
      </c>
      <c r="G8808">
        <v>0.90213116726298903</v>
      </c>
      <c r="H8808">
        <v>6.1625682179194001E-2</v>
      </c>
      <c r="I8808">
        <v>14.6388832603879</v>
      </c>
      <c r="J8808" s="10">
        <v>1.74940596846413E-48</v>
      </c>
    </row>
    <row r="8809" spans="1:10">
      <c r="A8809">
        <v>8808</v>
      </c>
      <c r="B8809" t="s">
        <v>155</v>
      </c>
      <c r="C8809" t="b">
        <v>0</v>
      </c>
      <c r="D8809" t="s">
        <v>638</v>
      </c>
      <c r="E8809" t="s">
        <v>644</v>
      </c>
      <c r="F8809" t="s">
        <v>110</v>
      </c>
      <c r="G8809">
        <v>0.401070446371249</v>
      </c>
      <c r="H8809">
        <v>5.9283876887783797E-2</v>
      </c>
      <c r="I8809">
        <v>6.7652533441836198</v>
      </c>
      <c r="J8809" s="10">
        <v>1.3369133813405E-11</v>
      </c>
    </row>
    <row r="8810" spans="1:10">
      <c r="A8810">
        <v>8809</v>
      </c>
      <c r="B8810" t="s">
        <v>155</v>
      </c>
      <c r="C8810" t="b">
        <v>0</v>
      </c>
      <c r="D8810" t="s">
        <v>638</v>
      </c>
      <c r="E8810" t="s">
        <v>644</v>
      </c>
      <c r="F8810" t="s">
        <v>111</v>
      </c>
      <c r="G8810">
        <v>0.350618636091655</v>
      </c>
      <c r="H8810">
        <v>6.2491073266964001E-2</v>
      </c>
      <c r="I8810">
        <v>5.6106995409376301</v>
      </c>
      <c r="J8810" s="10">
        <v>2.0195878761421301E-8</v>
      </c>
    </row>
    <row r="8811" spans="1:10">
      <c r="A8811">
        <v>8810</v>
      </c>
      <c r="B8811" t="s">
        <v>157</v>
      </c>
      <c r="C8811" t="b">
        <v>0</v>
      </c>
      <c r="D8811" t="s">
        <v>641</v>
      </c>
      <c r="E8811" t="s">
        <v>645</v>
      </c>
      <c r="F8811" t="s">
        <v>104</v>
      </c>
      <c r="G8811">
        <v>-3.2761008106054097E-2</v>
      </c>
      <c r="H8811">
        <v>1.33831779544142E-2</v>
      </c>
      <c r="I8811">
        <v>-2.4479244180750301</v>
      </c>
      <c r="J8811">
        <v>1.4378759067827099E-2</v>
      </c>
    </row>
    <row r="8812" spans="1:10">
      <c r="A8812">
        <v>8811</v>
      </c>
      <c r="B8812" t="s">
        <v>157</v>
      </c>
      <c r="C8812" t="b">
        <v>0</v>
      </c>
      <c r="D8812" t="s">
        <v>641</v>
      </c>
      <c r="E8812" t="s">
        <v>645</v>
      </c>
      <c r="F8812" t="s">
        <v>32</v>
      </c>
      <c r="G8812">
        <v>1.1557392711108301</v>
      </c>
      <c r="H8812">
        <v>5.5247963284952503E-2</v>
      </c>
      <c r="I8812">
        <v>20.919129002998201</v>
      </c>
      <c r="J8812" s="10">
        <v>6.7069803102219303E-96</v>
      </c>
    </row>
    <row r="8813" spans="1:10">
      <c r="A8813">
        <v>8812</v>
      </c>
      <c r="B8813" t="s">
        <v>157</v>
      </c>
      <c r="C8813" t="b">
        <v>0</v>
      </c>
      <c r="D8813" t="s">
        <v>641</v>
      </c>
      <c r="E8813" t="s">
        <v>645</v>
      </c>
      <c r="F8813" t="s">
        <v>105</v>
      </c>
      <c r="G8813">
        <v>0.71690704680720096</v>
      </c>
      <c r="H8813">
        <v>0.10327540360498901</v>
      </c>
      <c r="I8813">
        <v>6.9417017196974697</v>
      </c>
      <c r="J8813" s="10">
        <v>4.0216514362813497E-12</v>
      </c>
    </row>
    <row r="8814" spans="1:10">
      <c r="A8814">
        <v>8813</v>
      </c>
      <c r="B8814" t="s">
        <v>157</v>
      </c>
      <c r="C8814" t="b">
        <v>0</v>
      </c>
      <c r="D8814" t="s">
        <v>641</v>
      </c>
      <c r="E8814" t="s">
        <v>645</v>
      </c>
      <c r="F8814" t="s">
        <v>110</v>
      </c>
      <c r="G8814">
        <v>0.62861411757655705</v>
      </c>
      <c r="H8814">
        <v>0.13298407827013201</v>
      </c>
      <c r="I8814">
        <v>4.7269878150348701</v>
      </c>
      <c r="J8814" s="10">
        <v>2.2979976690390001E-6</v>
      </c>
    </row>
    <row r="8815" spans="1:10">
      <c r="A8815">
        <v>8814</v>
      </c>
      <c r="B8815" t="s">
        <v>157</v>
      </c>
      <c r="C8815" t="b">
        <v>0</v>
      </c>
      <c r="D8815" t="s">
        <v>641</v>
      </c>
      <c r="E8815" t="s">
        <v>645</v>
      </c>
      <c r="F8815" t="s">
        <v>111</v>
      </c>
      <c r="G8815">
        <v>0.343277811033535</v>
      </c>
      <c r="H8815">
        <v>0.115843044815079</v>
      </c>
      <c r="I8815">
        <v>2.9633010042295802</v>
      </c>
      <c r="J8815">
        <v>3.04803156242563E-3</v>
      </c>
    </row>
    <row r="8816" spans="1:10">
      <c r="A8816">
        <v>8815</v>
      </c>
      <c r="B8816" t="s">
        <v>159</v>
      </c>
      <c r="C8816" t="b">
        <v>0</v>
      </c>
      <c r="D8816" t="s">
        <v>638</v>
      </c>
      <c r="E8816" t="s">
        <v>646</v>
      </c>
      <c r="F8816" t="s">
        <v>104</v>
      </c>
      <c r="G8816">
        <v>-4.2713704958419203E-2</v>
      </c>
      <c r="H8816">
        <v>5.2761574511609099E-3</v>
      </c>
      <c r="I8816">
        <v>-8.0956084714683705</v>
      </c>
      <c r="J8816" s="10">
        <v>5.7480392525388598E-16</v>
      </c>
    </row>
    <row r="8817" spans="1:10">
      <c r="A8817">
        <v>8816</v>
      </c>
      <c r="B8817" t="s">
        <v>159</v>
      </c>
      <c r="C8817" t="b">
        <v>0</v>
      </c>
      <c r="D8817" t="s">
        <v>638</v>
      </c>
      <c r="E8817" t="s">
        <v>646</v>
      </c>
      <c r="F8817" t="s">
        <v>32</v>
      </c>
      <c r="G8817">
        <v>1.66850306272772</v>
      </c>
      <c r="H8817">
        <v>3.8100729062487099E-2</v>
      </c>
      <c r="I8817">
        <v>43.791893325487003</v>
      </c>
      <c r="J8817">
        <v>0</v>
      </c>
    </row>
    <row r="8818" spans="1:10">
      <c r="A8818">
        <v>8817</v>
      </c>
      <c r="B8818" t="s">
        <v>159</v>
      </c>
      <c r="C8818" t="b">
        <v>0</v>
      </c>
      <c r="D8818" t="s">
        <v>638</v>
      </c>
      <c r="E8818" t="s">
        <v>646</v>
      </c>
      <c r="F8818" t="s">
        <v>105</v>
      </c>
      <c r="G8818">
        <v>0.84380243696226898</v>
      </c>
      <c r="H8818">
        <v>3.7812818452618503E-2</v>
      </c>
      <c r="I8818">
        <v>22.315248412905301</v>
      </c>
      <c r="J8818" s="10">
        <v>4.2977152467209299E-110</v>
      </c>
    </row>
    <row r="8819" spans="1:10">
      <c r="A8819">
        <v>8818</v>
      </c>
      <c r="B8819" t="s">
        <v>159</v>
      </c>
      <c r="C8819" t="b">
        <v>0</v>
      </c>
      <c r="D8819" t="s">
        <v>638</v>
      </c>
      <c r="E8819" t="s">
        <v>646</v>
      </c>
      <c r="F8819" t="s">
        <v>107</v>
      </c>
      <c r="G8819">
        <v>0.39244648914897601</v>
      </c>
      <c r="H8819">
        <v>4.3169190514919201E-2</v>
      </c>
      <c r="I8819">
        <v>9.0908929370206195</v>
      </c>
      <c r="J8819" s="10">
        <v>9.9598965098928401E-20</v>
      </c>
    </row>
    <row r="8820" spans="1:10">
      <c r="A8820">
        <v>8819</v>
      </c>
      <c r="B8820" t="s">
        <v>159</v>
      </c>
      <c r="C8820" t="b">
        <v>0</v>
      </c>
      <c r="D8820" t="s">
        <v>638</v>
      </c>
      <c r="E8820" t="s">
        <v>646</v>
      </c>
      <c r="F8820" t="s">
        <v>108</v>
      </c>
      <c r="G8820">
        <v>1.14927876489332</v>
      </c>
      <c r="H8820">
        <v>5.27278099011124E-2</v>
      </c>
      <c r="I8820">
        <v>21.7964441733636</v>
      </c>
      <c r="J8820" s="10">
        <v>3.9244062597833297E-105</v>
      </c>
    </row>
    <row r="8821" spans="1:10">
      <c r="A8821">
        <v>8820</v>
      </c>
      <c r="B8821" t="s">
        <v>159</v>
      </c>
      <c r="C8821" t="b">
        <v>0</v>
      </c>
      <c r="D8821" t="s">
        <v>638</v>
      </c>
      <c r="E8821" t="s">
        <v>646</v>
      </c>
      <c r="F8821" t="s">
        <v>109</v>
      </c>
      <c r="G8821">
        <v>2.1968002583897399</v>
      </c>
      <c r="H8821">
        <v>6.2924462365048298E-2</v>
      </c>
      <c r="I8821">
        <v>34.911704857250498</v>
      </c>
      <c r="J8821" s="10">
        <v>9.2406865763179399E-266</v>
      </c>
    </row>
    <row r="8822" spans="1:10">
      <c r="A8822">
        <v>8821</v>
      </c>
      <c r="B8822" t="s">
        <v>159</v>
      </c>
      <c r="C8822" t="b">
        <v>0</v>
      </c>
      <c r="D8822" t="s">
        <v>638</v>
      </c>
      <c r="E8822" t="s">
        <v>646</v>
      </c>
      <c r="F8822" t="s">
        <v>110</v>
      </c>
      <c r="G8822">
        <v>9.2897523573275895E-2</v>
      </c>
      <c r="H8822">
        <v>5.4134572209659101E-2</v>
      </c>
      <c r="I8822">
        <v>1.7160479852596</v>
      </c>
      <c r="J8822">
        <v>8.6155714544940407E-2</v>
      </c>
    </row>
    <row r="8823" spans="1:10">
      <c r="A8823">
        <v>8822</v>
      </c>
      <c r="B8823" t="s">
        <v>159</v>
      </c>
      <c r="C8823" t="b">
        <v>0</v>
      </c>
      <c r="D8823" t="s">
        <v>638</v>
      </c>
      <c r="E8823" t="s">
        <v>646</v>
      </c>
      <c r="F8823" t="s">
        <v>111</v>
      </c>
      <c r="G8823">
        <v>0.169081354311896</v>
      </c>
      <c r="H8823">
        <v>5.7001259721449801E-2</v>
      </c>
      <c r="I8823">
        <v>2.9662739935600002</v>
      </c>
      <c r="J8823">
        <v>3.0148825949279602E-3</v>
      </c>
    </row>
    <row r="8824" spans="1:10">
      <c r="A8824">
        <v>8823</v>
      </c>
      <c r="B8824" t="s">
        <v>161</v>
      </c>
      <c r="C8824" t="b">
        <v>0</v>
      </c>
      <c r="D8824" t="s">
        <v>641</v>
      </c>
      <c r="E8824" t="s">
        <v>647</v>
      </c>
      <c r="F8824" t="s">
        <v>104</v>
      </c>
      <c r="G8824">
        <v>-4.84978485124807E-2</v>
      </c>
      <c r="H8824">
        <v>1.6236326665798401E-2</v>
      </c>
      <c r="I8824">
        <v>-2.9869963514986901</v>
      </c>
      <c r="J8824">
        <v>2.8241090760241202E-3</v>
      </c>
    </row>
    <row r="8825" spans="1:10">
      <c r="A8825">
        <v>8824</v>
      </c>
      <c r="B8825" t="s">
        <v>161</v>
      </c>
      <c r="C8825" t="b">
        <v>0</v>
      </c>
      <c r="D8825" t="s">
        <v>641</v>
      </c>
      <c r="E8825" t="s">
        <v>647</v>
      </c>
      <c r="F8825" t="s">
        <v>32</v>
      </c>
      <c r="G8825">
        <v>1.1290012614601601</v>
      </c>
      <c r="H8825">
        <v>8.6709376877577099E-2</v>
      </c>
      <c r="I8825">
        <v>13.0205209876456</v>
      </c>
      <c r="J8825" s="10">
        <v>1.90862309384069E-38</v>
      </c>
    </row>
    <row r="8826" spans="1:10">
      <c r="A8826">
        <v>8825</v>
      </c>
      <c r="B8826" t="s">
        <v>161</v>
      </c>
      <c r="C8826" t="b">
        <v>0</v>
      </c>
      <c r="D8826" t="s">
        <v>641</v>
      </c>
      <c r="E8826" t="s">
        <v>647</v>
      </c>
      <c r="F8826" t="s">
        <v>105</v>
      </c>
      <c r="G8826">
        <v>0.91948287234728998</v>
      </c>
      <c r="H8826">
        <v>0.13048718567614501</v>
      </c>
      <c r="I8826">
        <v>7.0465376932057397</v>
      </c>
      <c r="J8826" s="10">
        <v>1.9542691251364099E-12</v>
      </c>
    </row>
    <row r="8827" spans="1:10">
      <c r="A8827">
        <v>8826</v>
      </c>
      <c r="B8827" t="s">
        <v>161</v>
      </c>
      <c r="C8827" t="b">
        <v>0</v>
      </c>
      <c r="D8827" t="s">
        <v>641</v>
      </c>
      <c r="E8827" t="s">
        <v>647</v>
      </c>
      <c r="F8827" t="s">
        <v>110</v>
      </c>
      <c r="G8827">
        <v>0.15084655458519999</v>
      </c>
      <c r="H8827">
        <v>0.146828575145488</v>
      </c>
      <c r="I8827">
        <v>1.02736510543489</v>
      </c>
      <c r="J8827">
        <v>0.30427322812545698</v>
      </c>
    </row>
    <row r="8828" spans="1:10">
      <c r="A8828">
        <v>8827</v>
      </c>
      <c r="B8828" t="s">
        <v>161</v>
      </c>
      <c r="C8828" t="b">
        <v>0</v>
      </c>
      <c r="D8828" t="s">
        <v>641</v>
      </c>
      <c r="E8828" t="s">
        <v>647</v>
      </c>
      <c r="F8828" t="s">
        <v>111</v>
      </c>
      <c r="G8828">
        <v>0.20665369868945099</v>
      </c>
      <c r="H8828">
        <v>0.14043707993483701</v>
      </c>
      <c r="I8828">
        <v>1.4715038135607701</v>
      </c>
      <c r="J8828">
        <v>0.14118613428112101</v>
      </c>
    </row>
    <row r="8829" spans="1:10">
      <c r="A8829">
        <v>8828</v>
      </c>
      <c r="B8829" t="s">
        <v>163</v>
      </c>
      <c r="C8829" t="b">
        <v>0</v>
      </c>
      <c r="D8829" t="s">
        <v>638</v>
      </c>
      <c r="E8829" t="s">
        <v>648</v>
      </c>
      <c r="F8829" t="s">
        <v>104</v>
      </c>
      <c r="G8829">
        <v>-4.0305035463258497E-2</v>
      </c>
      <c r="H8829">
        <v>5.7529263285551304E-3</v>
      </c>
      <c r="I8829">
        <v>-7.0060058414447397</v>
      </c>
      <c r="J8829" s="10">
        <v>2.4649611568884999E-12</v>
      </c>
    </row>
    <row r="8830" spans="1:10">
      <c r="A8830">
        <v>8829</v>
      </c>
      <c r="B8830" t="s">
        <v>163</v>
      </c>
      <c r="C8830" t="b">
        <v>0</v>
      </c>
      <c r="D8830" t="s">
        <v>638</v>
      </c>
      <c r="E8830" t="s">
        <v>648</v>
      </c>
      <c r="F8830" t="s">
        <v>32</v>
      </c>
      <c r="G8830">
        <v>1.02033692266811</v>
      </c>
      <c r="H8830">
        <v>3.5160322340116797E-2</v>
      </c>
      <c r="I8830">
        <v>29.019555418123701</v>
      </c>
      <c r="J8830" s="10">
        <v>1.61882913121944E-184</v>
      </c>
    </row>
    <row r="8831" spans="1:10">
      <c r="A8831">
        <v>8830</v>
      </c>
      <c r="B8831" t="s">
        <v>163</v>
      </c>
      <c r="C8831" t="b">
        <v>0</v>
      </c>
      <c r="D8831" t="s">
        <v>638</v>
      </c>
      <c r="E8831" t="s">
        <v>648</v>
      </c>
      <c r="F8831" t="s">
        <v>105</v>
      </c>
      <c r="G8831">
        <v>0.66544866582140505</v>
      </c>
      <c r="H8831">
        <v>4.05359437043585E-2</v>
      </c>
      <c r="I8831">
        <v>16.416261840966001</v>
      </c>
      <c r="J8831" s="10">
        <v>1.70256542261788E-60</v>
      </c>
    </row>
    <row r="8832" spans="1:10">
      <c r="A8832">
        <v>8831</v>
      </c>
      <c r="B8832" t="s">
        <v>163</v>
      </c>
      <c r="C8832" t="b">
        <v>0</v>
      </c>
      <c r="D8832" t="s">
        <v>638</v>
      </c>
      <c r="E8832" t="s">
        <v>648</v>
      </c>
      <c r="F8832" t="s">
        <v>107</v>
      </c>
      <c r="G8832">
        <v>0.60940243108137004</v>
      </c>
      <c r="H8832">
        <v>4.3042163578550299E-2</v>
      </c>
      <c r="I8832">
        <v>14.158266695149599</v>
      </c>
      <c r="J8832" s="10">
        <v>1.80610572578665E-45</v>
      </c>
    </row>
    <row r="8833" spans="1:10">
      <c r="A8833">
        <v>8832</v>
      </c>
      <c r="B8833" t="s">
        <v>163</v>
      </c>
      <c r="C8833" t="b">
        <v>0</v>
      </c>
      <c r="D8833" t="s">
        <v>638</v>
      </c>
      <c r="E8833" t="s">
        <v>648</v>
      </c>
      <c r="F8833" t="s">
        <v>108</v>
      </c>
      <c r="G8833">
        <v>1.54639802513918</v>
      </c>
      <c r="H8833">
        <v>5.6652284017293303E-2</v>
      </c>
      <c r="I8833">
        <v>27.296305029239999</v>
      </c>
      <c r="J8833" s="10">
        <v>1.4824639191543299E-163</v>
      </c>
    </row>
    <row r="8834" spans="1:10">
      <c r="A8834">
        <v>8833</v>
      </c>
      <c r="B8834" t="s">
        <v>163</v>
      </c>
      <c r="C8834" t="b">
        <v>0</v>
      </c>
      <c r="D8834" t="s">
        <v>638</v>
      </c>
      <c r="E8834" t="s">
        <v>648</v>
      </c>
      <c r="F8834" t="s">
        <v>109</v>
      </c>
      <c r="G8834">
        <v>2.8068615018214098</v>
      </c>
      <c r="H8834">
        <v>6.9841725860373099E-2</v>
      </c>
      <c r="I8834">
        <v>40.188890913618899</v>
      </c>
      <c r="J8834">
        <v>0</v>
      </c>
    </row>
    <row r="8835" spans="1:10">
      <c r="A8835">
        <v>8834</v>
      </c>
      <c r="B8835" t="s">
        <v>163</v>
      </c>
      <c r="C8835" t="b">
        <v>0</v>
      </c>
      <c r="D8835" t="s">
        <v>638</v>
      </c>
      <c r="E8835" t="s">
        <v>648</v>
      </c>
      <c r="F8835" t="s">
        <v>110</v>
      </c>
      <c r="G8835">
        <v>0.222970422669797</v>
      </c>
      <c r="H8835">
        <v>5.3205825487499199E-2</v>
      </c>
      <c r="I8835">
        <v>4.1907144683279904</v>
      </c>
      <c r="J8835" s="10">
        <v>2.7827532429614401E-5</v>
      </c>
    </row>
    <row r="8836" spans="1:10">
      <c r="A8836">
        <v>8835</v>
      </c>
      <c r="B8836" t="s">
        <v>163</v>
      </c>
      <c r="C8836" t="b">
        <v>0</v>
      </c>
      <c r="D8836" t="s">
        <v>638</v>
      </c>
      <c r="E8836" t="s">
        <v>648</v>
      </c>
      <c r="F8836" t="s">
        <v>111</v>
      </c>
      <c r="G8836">
        <v>0.29964515590938701</v>
      </c>
      <c r="H8836">
        <v>5.9147068317604003E-2</v>
      </c>
      <c r="I8836">
        <v>5.0661032648376096</v>
      </c>
      <c r="J8836" s="10">
        <v>4.0663968382540201E-7</v>
      </c>
    </row>
    <row r="8837" spans="1:10">
      <c r="A8837">
        <v>8836</v>
      </c>
      <c r="B8837" t="s">
        <v>165</v>
      </c>
      <c r="C8837" t="b">
        <v>0</v>
      </c>
      <c r="D8837" t="s">
        <v>641</v>
      </c>
      <c r="E8837" t="s">
        <v>649</v>
      </c>
      <c r="F8837" t="s">
        <v>104</v>
      </c>
      <c r="G8837">
        <v>-3.6959083562900799E-2</v>
      </c>
      <c r="H8837">
        <v>1.6263285705216401E-2</v>
      </c>
      <c r="I8837">
        <v>-2.27254714900854</v>
      </c>
      <c r="J8837">
        <v>2.3072445807875E-2</v>
      </c>
    </row>
    <row r="8838" spans="1:10">
      <c r="A8838">
        <v>8837</v>
      </c>
      <c r="B8838" t="s">
        <v>165</v>
      </c>
      <c r="C8838" t="b">
        <v>0</v>
      </c>
      <c r="D8838" t="s">
        <v>641</v>
      </c>
      <c r="E8838" t="s">
        <v>649</v>
      </c>
      <c r="F8838" t="s">
        <v>32</v>
      </c>
      <c r="G8838">
        <v>0.54019801999888595</v>
      </c>
      <c r="H8838">
        <v>8.0234606502531294E-2</v>
      </c>
      <c r="I8838">
        <v>6.7327309691715502</v>
      </c>
      <c r="J8838" s="10">
        <v>1.74692687224084E-11</v>
      </c>
    </row>
    <row r="8839" spans="1:10">
      <c r="A8839">
        <v>8838</v>
      </c>
      <c r="B8839" t="s">
        <v>165</v>
      </c>
      <c r="C8839" t="b">
        <v>0</v>
      </c>
      <c r="D8839" t="s">
        <v>641</v>
      </c>
      <c r="E8839" t="s">
        <v>649</v>
      </c>
      <c r="F8839" t="s">
        <v>105</v>
      </c>
      <c r="G8839">
        <v>0.86102063606207402</v>
      </c>
      <c r="H8839">
        <v>0.119585551904626</v>
      </c>
      <c r="I8839">
        <v>7.2000389875590303</v>
      </c>
      <c r="J8839" s="10">
        <v>6.4071807273221096E-13</v>
      </c>
    </row>
    <row r="8840" spans="1:10">
      <c r="A8840">
        <v>8839</v>
      </c>
      <c r="B8840" t="s">
        <v>165</v>
      </c>
      <c r="C8840" t="b">
        <v>0</v>
      </c>
      <c r="D8840" t="s">
        <v>641</v>
      </c>
      <c r="E8840" t="s">
        <v>649</v>
      </c>
      <c r="F8840" t="s">
        <v>110</v>
      </c>
      <c r="G8840">
        <v>0.30341193832044799</v>
      </c>
      <c r="H8840">
        <v>0.148243415589566</v>
      </c>
      <c r="I8840">
        <v>2.0467144332432898</v>
      </c>
      <c r="J8840">
        <v>4.07095415692241E-2</v>
      </c>
    </row>
    <row r="8841" spans="1:10">
      <c r="A8841">
        <v>8840</v>
      </c>
      <c r="B8841" t="s">
        <v>165</v>
      </c>
      <c r="C8841" t="b">
        <v>0</v>
      </c>
      <c r="D8841" t="s">
        <v>641</v>
      </c>
      <c r="E8841" t="s">
        <v>649</v>
      </c>
      <c r="F8841" t="s">
        <v>111</v>
      </c>
      <c r="G8841">
        <v>0.200010044973708</v>
      </c>
      <c r="H8841">
        <v>0.14303185826964299</v>
      </c>
      <c r="I8841">
        <v>1.3983601093726299</v>
      </c>
      <c r="J8841">
        <v>0.16203278445571201</v>
      </c>
    </row>
    <row r="8842" spans="1:10">
      <c r="A8842">
        <v>8841</v>
      </c>
      <c r="B8842" t="s">
        <v>167</v>
      </c>
      <c r="C8842" t="b">
        <v>0</v>
      </c>
      <c r="D8842" t="s">
        <v>638</v>
      </c>
      <c r="E8842" t="s">
        <v>650</v>
      </c>
      <c r="F8842" t="s">
        <v>104</v>
      </c>
      <c r="G8842">
        <v>-3.9266567056884902E-2</v>
      </c>
      <c r="H8842">
        <v>4.7040435155911199E-3</v>
      </c>
      <c r="I8842">
        <v>-8.3474072734955609</v>
      </c>
      <c r="J8842" s="10">
        <v>7.0519293150732299E-17</v>
      </c>
    </row>
    <row r="8843" spans="1:10">
      <c r="A8843">
        <v>8842</v>
      </c>
      <c r="B8843" t="s">
        <v>167</v>
      </c>
      <c r="C8843" t="b">
        <v>0</v>
      </c>
      <c r="D8843" t="s">
        <v>638</v>
      </c>
      <c r="E8843" t="s">
        <v>650</v>
      </c>
      <c r="F8843" t="s">
        <v>32</v>
      </c>
      <c r="G8843">
        <v>0.84421070621854</v>
      </c>
      <c r="H8843">
        <v>2.3139640098133601E-2</v>
      </c>
      <c r="I8843">
        <v>36.483311868218401</v>
      </c>
      <c r="J8843" s="10">
        <v>8.4966263835929198E-290</v>
      </c>
    </row>
    <row r="8844" spans="1:10">
      <c r="A8844">
        <v>8843</v>
      </c>
      <c r="B8844" t="s">
        <v>167</v>
      </c>
      <c r="C8844" t="b">
        <v>0</v>
      </c>
      <c r="D8844" t="s">
        <v>638</v>
      </c>
      <c r="E8844" t="s">
        <v>650</v>
      </c>
      <c r="F8844" t="s">
        <v>105</v>
      </c>
      <c r="G8844">
        <v>0.81746982179036698</v>
      </c>
      <c r="H8844">
        <v>3.6340405344289201E-2</v>
      </c>
      <c r="I8844">
        <v>22.4947909646481</v>
      </c>
      <c r="J8844" s="10">
        <v>8.0325735455080104E-112</v>
      </c>
    </row>
    <row r="8845" spans="1:10">
      <c r="A8845">
        <v>8844</v>
      </c>
      <c r="B8845" t="s">
        <v>167</v>
      </c>
      <c r="C8845" t="b">
        <v>0</v>
      </c>
      <c r="D8845" t="s">
        <v>638</v>
      </c>
      <c r="E8845" t="s">
        <v>650</v>
      </c>
      <c r="F8845" t="s">
        <v>107</v>
      </c>
      <c r="G8845">
        <v>0.44481763342896102</v>
      </c>
      <c r="H8845">
        <v>3.9272478730149003E-2</v>
      </c>
      <c r="I8845">
        <v>11.326446606169499</v>
      </c>
      <c r="J8845" s="10">
        <v>1.00557483066442E-29</v>
      </c>
    </row>
    <row r="8846" spans="1:10">
      <c r="A8846">
        <v>8845</v>
      </c>
      <c r="B8846" t="s">
        <v>167</v>
      </c>
      <c r="C8846" t="b">
        <v>0</v>
      </c>
      <c r="D8846" t="s">
        <v>638</v>
      </c>
      <c r="E8846" t="s">
        <v>650</v>
      </c>
      <c r="F8846" t="s">
        <v>108</v>
      </c>
      <c r="G8846">
        <v>1.00250529303979</v>
      </c>
      <c r="H8846">
        <v>4.7237467598309602E-2</v>
      </c>
      <c r="I8846">
        <v>21.222672255945898</v>
      </c>
      <c r="J8846" s="10">
        <v>9.06969556168058E-100</v>
      </c>
    </row>
    <row r="8847" spans="1:10">
      <c r="A8847">
        <v>8846</v>
      </c>
      <c r="B8847" t="s">
        <v>167</v>
      </c>
      <c r="C8847" t="b">
        <v>0</v>
      </c>
      <c r="D8847" t="s">
        <v>638</v>
      </c>
      <c r="E8847" t="s">
        <v>650</v>
      </c>
      <c r="F8847" t="s">
        <v>109</v>
      </c>
      <c r="G8847">
        <v>1.4300705033191199</v>
      </c>
      <c r="H8847">
        <v>5.7318607966264999E-2</v>
      </c>
      <c r="I8847">
        <v>24.9494981483289</v>
      </c>
      <c r="J8847" s="10">
        <v>4.9110651643061999E-137</v>
      </c>
    </row>
    <row r="8848" spans="1:10">
      <c r="A8848">
        <v>8847</v>
      </c>
      <c r="B8848" t="s">
        <v>167</v>
      </c>
      <c r="C8848" t="b">
        <v>0</v>
      </c>
      <c r="D8848" t="s">
        <v>638</v>
      </c>
      <c r="E8848" t="s">
        <v>650</v>
      </c>
      <c r="F8848" t="s">
        <v>110</v>
      </c>
      <c r="G8848">
        <v>-4.2178770012952704E-3</v>
      </c>
      <c r="H8848">
        <v>5.6159882463728099E-2</v>
      </c>
      <c r="I8848">
        <v>-7.51048046444803E-2</v>
      </c>
      <c r="J8848">
        <v>0.94013145232869</v>
      </c>
    </row>
    <row r="8849" spans="1:10">
      <c r="A8849">
        <v>8848</v>
      </c>
      <c r="B8849" t="s">
        <v>167</v>
      </c>
      <c r="C8849" t="b">
        <v>0</v>
      </c>
      <c r="D8849" t="s">
        <v>638</v>
      </c>
      <c r="E8849" t="s">
        <v>650</v>
      </c>
      <c r="F8849" t="s">
        <v>111</v>
      </c>
      <c r="G8849">
        <v>-4.6865073281831399E-2</v>
      </c>
      <c r="H8849">
        <v>5.4370631401350199E-2</v>
      </c>
      <c r="I8849">
        <v>-0.86195565646249905</v>
      </c>
      <c r="J8849">
        <v>0.38871367083060099</v>
      </c>
    </row>
    <row r="8850" spans="1:10">
      <c r="A8850">
        <v>8849</v>
      </c>
      <c r="B8850" t="s">
        <v>169</v>
      </c>
      <c r="C8850" t="b">
        <v>0</v>
      </c>
      <c r="D8850" t="s">
        <v>641</v>
      </c>
      <c r="E8850" t="s">
        <v>651</v>
      </c>
      <c r="F8850" t="s">
        <v>104</v>
      </c>
      <c r="G8850">
        <v>-5.1963994341164603E-2</v>
      </c>
      <c r="H8850">
        <v>1.3352436615324001E-2</v>
      </c>
      <c r="I8850">
        <v>-3.8917237234085</v>
      </c>
      <c r="J8850" s="10">
        <v>9.9973492725441597E-5</v>
      </c>
    </row>
    <row r="8851" spans="1:10">
      <c r="A8851">
        <v>8850</v>
      </c>
      <c r="B8851" t="s">
        <v>169</v>
      </c>
      <c r="C8851" t="b">
        <v>0</v>
      </c>
      <c r="D8851" t="s">
        <v>641</v>
      </c>
      <c r="E8851" t="s">
        <v>651</v>
      </c>
      <c r="F8851" t="s">
        <v>32</v>
      </c>
      <c r="G8851">
        <v>1.00952345884386</v>
      </c>
      <c r="H8851">
        <v>5.4727202666245402E-2</v>
      </c>
      <c r="I8851">
        <v>18.446465553893798</v>
      </c>
      <c r="J8851" s="10">
        <v>3.9119281471551902E-75</v>
      </c>
    </row>
    <row r="8852" spans="1:10">
      <c r="A8852">
        <v>8851</v>
      </c>
      <c r="B8852" t="s">
        <v>169</v>
      </c>
      <c r="C8852" t="b">
        <v>0</v>
      </c>
      <c r="D8852" t="s">
        <v>641</v>
      </c>
      <c r="E8852" t="s">
        <v>651</v>
      </c>
      <c r="F8852" t="s">
        <v>105</v>
      </c>
      <c r="G8852">
        <v>0.93603621813384197</v>
      </c>
      <c r="H8852">
        <v>8.57282212192189E-2</v>
      </c>
      <c r="I8852">
        <v>10.918647381476299</v>
      </c>
      <c r="J8852" s="10">
        <v>1.19866042640885E-27</v>
      </c>
    </row>
    <row r="8853" spans="1:10">
      <c r="A8853">
        <v>8852</v>
      </c>
      <c r="B8853" t="s">
        <v>169</v>
      </c>
      <c r="C8853" t="b">
        <v>0</v>
      </c>
      <c r="D8853" t="s">
        <v>641</v>
      </c>
      <c r="E8853" t="s">
        <v>651</v>
      </c>
      <c r="F8853" t="s">
        <v>110</v>
      </c>
      <c r="G8853">
        <v>-0.148811459201002</v>
      </c>
      <c r="H8853">
        <v>0.118616389677173</v>
      </c>
      <c r="I8853">
        <v>-1.2545606859727201</v>
      </c>
      <c r="J8853">
        <v>0.20965821978747201</v>
      </c>
    </row>
    <row r="8854" spans="1:10">
      <c r="A8854">
        <v>8853</v>
      </c>
      <c r="B8854" t="s">
        <v>169</v>
      </c>
      <c r="C8854" t="b">
        <v>0</v>
      </c>
      <c r="D8854" t="s">
        <v>641</v>
      </c>
      <c r="E8854" t="s">
        <v>651</v>
      </c>
      <c r="F8854" t="s">
        <v>111</v>
      </c>
      <c r="G8854">
        <v>-5.0444420329378403E-2</v>
      </c>
      <c r="H8854">
        <v>0.115630796632639</v>
      </c>
      <c r="I8854">
        <v>-0.43625419696485501</v>
      </c>
      <c r="J8854">
        <v>0.66265871342231497</v>
      </c>
    </row>
    <row r="8855" spans="1:10">
      <c r="A8855">
        <v>8854</v>
      </c>
      <c r="B8855" t="s">
        <v>171</v>
      </c>
      <c r="C8855" t="b">
        <v>0</v>
      </c>
      <c r="D8855" t="s">
        <v>652</v>
      </c>
      <c r="E8855" t="s">
        <v>653</v>
      </c>
      <c r="F8855" t="s">
        <v>104</v>
      </c>
      <c r="G8855">
        <v>-6.7517427087888701E-2</v>
      </c>
      <c r="H8855">
        <v>8.0466418528689996E-3</v>
      </c>
      <c r="I8855">
        <v>-8.3907583215991703</v>
      </c>
      <c r="J8855" s="10">
        <v>4.9294084447667599E-17</v>
      </c>
    </row>
    <row r="8856" spans="1:10">
      <c r="A8856">
        <v>8855</v>
      </c>
      <c r="B8856" t="s">
        <v>171</v>
      </c>
      <c r="C8856" t="b">
        <v>0</v>
      </c>
      <c r="D8856" t="s">
        <v>652</v>
      </c>
      <c r="E8856" t="s">
        <v>653</v>
      </c>
      <c r="F8856" t="s">
        <v>32</v>
      </c>
      <c r="G8856">
        <v>0.36909641845541702</v>
      </c>
      <c r="H8856">
        <v>3.9387040317005503E-2</v>
      </c>
      <c r="I8856">
        <v>9.3710117715054402</v>
      </c>
      <c r="J8856" s="10">
        <v>7.4136899017503699E-21</v>
      </c>
    </row>
    <row r="8857" spans="1:10">
      <c r="A8857">
        <v>8856</v>
      </c>
      <c r="B8857" t="s">
        <v>171</v>
      </c>
      <c r="C8857" t="b">
        <v>0</v>
      </c>
      <c r="D8857" t="s">
        <v>652</v>
      </c>
      <c r="E8857" t="s">
        <v>653</v>
      </c>
      <c r="F8857" t="s">
        <v>106</v>
      </c>
      <c r="G8857">
        <v>0.79351229837011095</v>
      </c>
      <c r="H8857">
        <v>8.3017930895288805E-2</v>
      </c>
      <c r="I8857">
        <v>9.5583242055378808</v>
      </c>
      <c r="J8857" s="10">
        <v>1.23821123066729E-21</v>
      </c>
    </row>
    <row r="8858" spans="1:10">
      <c r="A8858">
        <v>8857</v>
      </c>
      <c r="B8858" t="s">
        <v>171</v>
      </c>
      <c r="C8858" t="b">
        <v>0</v>
      </c>
      <c r="D8858" t="s">
        <v>652</v>
      </c>
      <c r="E8858" t="s">
        <v>653</v>
      </c>
      <c r="F8858" t="s">
        <v>107</v>
      </c>
      <c r="G8858">
        <v>1.21016127402448</v>
      </c>
      <c r="H8858">
        <v>8.0487660299910696E-2</v>
      </c>
      <c r="I8858">
        <v>15.0353640485413</v>
      </c>
      <c r="J8858" s="10">
        <v>5.2887052604855303E-51</v>
      </c>
    </row>
    <row r="8859" spans="1:10">
      <c r="A8859">
        <v>8858</v>
      </c>
      <c r="B8859" t="s">
        <v>171</v>
      </c>
      <c r="C8859" t="b">
        <v>0</v>
      </c>
      <c r="D8859" t="s">
        <v>652</v>
      </c>
      <c r="E8859" t="s">
        <v>653</v>
      </c>
      <c r="F8859" t="s">
        <v>108</v>
      </c>
      <c r="G8859">
        <v>2.0853708210190001</v>
      </c>
      <c r="H8859">
        <v>0.102427625459602</v>
      </c>
      <c r="I8859">
        <v>20.3594568522091</v>
      </c>
      <c r="J8859" s="10">
        <v>7.6048023021807403E-92</v>
      </c>
    </row>
    <row r="8860" spans="1:10">
      <c r="A8860">
        <v>8859</v>
      </c>
      <c r="B8860" t="s">
        <v>171</v>
      </c>
      <c r="C8860" t="b">
        <v>0</v>
      </c>
      <c r="D8860" t="s">
        <v>652</v>
      </c>
      <c r="E8860" t="s">
        <v>653</v>
      </c>
      <c r="F8860" t="s">
        <v>109</v>
      </c>
      <c r="G8860">
        <v>3.4890090698587302</v>
      </c>
      <c r="H8860">
        <v>0.12029177062325599</v>
      </c>
      <c r="I8860">
        <v>29.004553277264598</v>
      </c>
      <c r="J8860" s="10">
        <v>9.5549912037268796E-184</v>
      </c>
    </row>
    <row r="8861" spans="1:10">
      <c r="A8861">
        <v>8860</v>
      </c>
      <c r="B8861" t="s">
        <v>171</v>
      </c>
      <c r="C8861" t="b">
        <v>0</v>
      </c>
      <c r="D8861" t="s">
        <v>652</v>
      </c>
      <c r="E8861" t="s">
        <v>653</v>
      </c>
      <c r="F8861" t="s">
        <v>110</v>
      </c>
      <c r="G8861">
        <v>0.18768748371712099</v>
      </c>
      <c r="H8861">
        <v>7.1074307947647103E-2</v>
      </c>
      <c r="I8861">
        <v>2.6407219308469498</v>
      </c>
      <c r="J8861">
        <v>8.2750120791434192E-3</v>
      </c>
    </row>
    <row r="8862" spans="1:10">
      <c r="A8862">
        <v>8861</v>
      </c>
      <c r="B8862" t="s">
        <v>171</v>
      </c>
      <c r="C8862" t="b">
        <v>0</v>
      </c>
      <c r="D8862" t="s">
        <v>652</v>
      </c>
      <c r="E8862" t="s">
        <v>653</v>
      </c>
      <c r="F8862" t="s">
        <v>111</v>
      </c>
      <c r="G8862">
        <v>3.7573575145066603E-2</v>
      </c>
      <c r="H8862">
        <v>7.2150706496862393E-2</v>
      </c>
      <c r="I8862">
        <v>0.52076517291900104</v>
      </c>
      <c r="J8862">
        <v>0.60253220902209603</v>
      </c>
    </row>
    <row r="8863" spans="1:10">
      <c r="A8863">
        <v>8862</v>
      </c>
      <c r="B8863" t="s">
        <v>175</v>
      </c>
      <c r="C8863" t="b">
        <v>0</v>
      </c>
      <c r="D8863" t="s">
        <v>652</v>
      </c>
      <c r="E8863" t="s">
        <v>654</v>
      </c>
      <c r="F8863" t="s">
        <v>104</v>
      </c>
      <c r="G8863">
        <v>-1.6465768274799002E-2</v>
      </c>
      <c r="H8863">
        <v>7.5620939691342804E-3</v>
      </c>
      <c r="I8863">
        <v>-2.17740857783655</v>
      </c>
      <c r="J8863">
        <v>2.9453738823170001E-2</v>
      </c>
    </row>
    <row r="8864" spans="1:10">
      <c r="A8864">
        <v>8863</v>
      </c>
      <c r="B8864" t="s">
        <v>175</v>
      </c>
      <c r="C8864" t="b">
        <v>0</v>
      </c>
      <c r="D8864" t="s">
        <v>652</v>
      </c>
      <c r="E8864" t="s">
        <v>654</v>
      </c>
      <c r="F8864" t="s">
        <v>32</v>
      </c>
      <c r="G8864">
        <v>0.21709515916066</v>
      </c>
      <c r="H8864">
        <v>3.77269646572699E-2</v>
      </c>
      <c r="I8864">
        <v>5.7543765084961898</v>
      </c>
      <c r="J8864" s="10">
        <v>8.7357856246256507E-9</v>
      </c>
    </row>
    <row r="8865" spans="1:10">
      <c r="A8865">
        <v>8864</v>
      </c>
      <c r="B8865" t="s">
        <v>175</v>
      </c>
      <c r="C8865" t="b">
        <v>0</v>
      </c>
      <c r="D8865" t="s">
        <v>652</v>
      </c>
      <c r="E8865" t="s">
        <v>654</v>
      </c>
      <c r="F8865" t="s">
        <v>106</v>
      </c>
      <c r="G8865">
        <v>0.86892297671271501</v>
      </c>
      <c r="H8865">
        <v>9.8206240931042105E-2</v>
      </c>
      <c r="I8865">
        <v>8.8479405023032207</v>
      </c>
      <c r="J8865" s="10">
        <v>9.1364354628491008E-19</v>
      </c>
    </row>
    <row r="8866" spans="1:10">
      <c r="A8866">
        <v>8865</v>
      </c>
      <c r="B8866" t="s">
        <v>175</v>
      </c>
      <c r="C8866" t="b">
        <v>0</v>
      </c>
      <c r="D8866" t="s">
        <v>652</v>
      </c>
      <c r="E8866" t="s">
        <v>654</v>
      </c>
      <c r="F8866" t="s">
        <v>107</v>
      </c>
      <c r="G8866">
        <v>1.33757771577379</v>
      </c>
      <c r="H8866">
        <v>9.3698283502049007E-2</v>
      </c>
      <c r="I8866">
        <v>14.2753705380797</v>
      </c>
      <c r="J8866" s="10">
        <v>3.6700607316720497E-46</v>
      </c>
    </row>
    <row r="8867" spans="1:10">
      <c r="A8867">
        <v>8866</v>
      </c>
      <c r="B8867" t="s">
        <v>175</v>
      </c>
      <c r="C8867" t="b">
        <v>0</v>
      </c>
      <c r="D8867" t="s">
        <v>652</v>
      </c>
      <c r="E8867" t="s">
        <v>654</v>
      </c>
      <c r="F8867" t="s">
        <v>108</v>
      </c>
      <c r="G8867">
        <v>2.5993946502048599</v>
      </c>
      <c r="H8867">
        <v>0.109828510407567</v>
      </c>
      <c r="I8867">
        <v>23.667758404067001</v>
      </c>
      <c r="J8867" s="10">
        <v>2.6343825135733501E-123</v>
      </c>
    </row>
    <row r="8868" spans="1:10">
      <c r="A8868">
        <v>8867</v>
      </c>
      <c r="B8868" t="s">
        <v>175</v>
      </c>
      <c r="C8868" t="b">
        <v>0</v>
      </c>
      <c r="D8868" t="s">
        <v>652</v>
      </c>
      <c r="E8868" t="s">
        <v>654</v>
      </c>
      <c r="F8868" t="s">
        <v>109</v>
      </c>
      <c r="G8868">
        <v>3.9511966890111601</v>
      </c>
      <c r="H8868">
        <v>0.123926390448101</v>
      </c>
      <c r="I8868">
        <v>31.883416233815701</v>
      </c>
      <c r="J8868" s="10">
        <v>2.4873076221666602E-221</v>
      </c>
    </row>
    <row r="8869" spans="1:10">
      <c r="A8869">
        <v>8868</v>
      </c>
      <c r="B8869" t="s">
        <v>175</v>
      </c>
      <c r="C8869" t="b">
        <v>0</v>
      </c>
      <c r="D8869" t="s">
        <v>652</v>
      </c>
      <c r="E8869" t="s">
        <v>654</v>
      </c>
      <c r="F8869" t="s">
        <v>110</v>
      </c>
      <c r="G8869">
        <v>6.8545112225793195E-2</v>
      </c>
      <c r="H8869">
        <v>7.1758712642349495E-2</v>
      </c>
      <c r="I8869">
        <v>0.95521658209542903</v>
      </c>
      <c r="J8869">
        <v>0.33947179213324702</v>
      </c>
    </row>
    <row r="8870" spans="1:10">
      <c r="A8870">
        <v>8869</v>
      </c>
      <c r="B8870" t="s">
        <v>175</v>
      </c>
      <c r="C8870" t="b">
        <v>0</v>
      </c>
      <c r="D8870" t="s">
        <v>652</v>
      </c>
      <c r="E8870" t="s">
        <v>654</v>
      </c>
      <c r="F8870" t="s">
        <v>111</v>
      </c>
      <c r="G8870">
        <v>-0.106809274758929</v>
      </c>
      <c r="H8870">
        <v>6.9296819795487893E-2</v>
      </c>
      <c r="I8870">
        <v>-1.5413301082813</v>
      </c>
      <c r="J8870">
        <v>0.123241411996428</v>
      </c>
    </row>
    <row r="8871" spans="1:10">
      <c r="A8871">
        <v>8870</v>
      </c>
      <c r="B8871" t="s">
        <v>177</v>
      </c>
      <c r="C8871" t="b">
        <v>0</v>
      </c>
      <c r="D8871" t="s">
        <v>652</v>
      </c>
      <c r="E8871" t="s">
        <v>655</v>
      </c>
      <c r="F8871" t="s">
        <v>104</v>
      </c>
      <c r="G8871">
        <v>-3.10330690257072E-2</v>
      </c>
      <c r="H8871">
        <v>7.3890701721294003E-3</v>
      </c>
      <c r="I8871">
        <v>-4.1998611872383904</v>
      </c>
      <c r="J8871" s="10">
        <v>2.6741751919861001E-5</v>
      </c>
    </row>
    <row r="8872" spans="1:10">
      <c r="A8872">
        <v>8871</v>
      </c>
      <c r="B8872" t="s">
        <v>177</v>
      </c>
      <c r="C8872" t="b">
        <v>0</v>
      </c>
      <c r="D8872" t="s">
        <v>652</v>
      </c>
      <c r="E8872" t="s">
        <v>655</v>
      </c>
      <c r="F8872" t="s">
        <v>32</v>
      </c>
      <c r="G8872">
        <v>1.3156379182057001</v>
      </c>
      <c r="H8872">
        <v>3.4468936959368902E-2</v>
      </c>
      <c r="I8872">
        <v>38.1687987580396</v>
      </c>
      <c r="J8872" t="s">
        <v>656</v>
      </c>
    </row>
    <row r="8873" spans="1:10">
      <c r="A8873">
        <v>8872</v>
      </c>
      <c r="B8873" t="s">
        <v>177</v>
      </c>
      <c r="C8873" t="b">
        <v>0</v>
      </c>
      <c r="D8873" t="s">
        <v>652</v>
      </c>
      <c r="E8873" t="s">
        <v>655</v>
      </c>
      <c r="F8873" t="s">
        <v>106</v>
      </c>
      <c r="G8873">
        <v>0.56318597385149505</v>
      </c>
      <c r="H8873">
        <v>9.5370874290388596E-2</v>
      </c>
      <c r="I8873">
        <v>5.9052197858298596</v>
      </c>
      <c r="J8873" s="10">
        <v>3.5384019075415499E-9</v>
      </c>
    </row>
    <row r="8874" spans="1:10">
      <c r="A8874">
        <v>8873</v>
      </c>
      <c r="B8874" t="s">
        <v>177</v>
      </c>
      <c r="C8874" t="b">
        <v>0</v>
      </c>
      <c r="D8874" t="s">
        <v>652</v>
      </c>
      <c r="E8874" t="s">
        <v>655</v>
      </c>
      <c r="F8874" t="s">
        <v>107</v>
      </c>
      <c r="G8874">
        <v>0.76094602074232198</v>
      </c>
      <c r="H8874">
        <v>8.7817440460461194E-2</v>
      </c>
      <c r="I8874">
        <v>8.66508994970002</v>
      </c>
      <c r="J8874" s="10">
        <v>4.60828332553666E-18</v>
      </c>
    </row>
    <row r="8875" spans="1:10">
      <c r="A8875">
        <v>8874</v>
      </c>
      <c r="B8875" t="s">
        <v>177</v>
      </c>
      <c r="C8875" t="b">
        <v>0</v>
      </c>
      <c r="D8875" t="s">
        <v>652</v>
      </c>
      <c r="E8875" t="s">
        <v>655</v>
      </c>
      <c r="F8875" t="s">
        <v>108</v>
      </c>
      <c r="G8875">
        <v>1.03820983663925</v>
      </c>
      <c r="H8875">
        <v>9.6179655985288104E-2</v>
      </c>
      <c r="I8875">
        <v>10.794484821177299</v>
      </c>
      <c r="J8875" s="10">
        <v>3.8447545548200203E-27</v>
      </c>
    </row>
    <row r="8876" spans="1:10">
      <c r="A8876">
        <v>8875</v>
      </c>
      <c r="B8876" t="s">
        <v>177</v>
      </c>
      <c r="C8876" t="b">
        <v>0</v>
      </c>
      <c r="D8876" t="s">
        <v>652</v>
      </c>
      <c r="E8876" t="s">
        <v>655</v>
      </c>
      <c r="F8876" t="s">
        <v>109</v>
      </c>
      <c r="G8876">
        <v>1.2356571113244801</v>
      </c>
      <c r="H8876">
        <v>0.109003401514183</v>
      </c>
      <c r="I8876">
        <v>11.3359500177038</v>
      </c>
      <c r="J8876" s="10">
        <v>9.2599504792660996E-30</v>
      </c>
    </row>
    <row r="8877" spans="1:10">
      <c r="A8877">
        <v>8876</v>
      </c>
      <c r="B8877" t="s">
        <v>177</v>
      </c>
      <c r="C8877" t="b">
        <v>0</v>
      </c>
      <c r="D8877" t="s">
        <v>652</v>
      </c>
      <c r="E8877" t="s">
        <v>655</v>
      </c>
      <c r="F8877" t="s">
        <v>110</v>
      </c>
      <c r="G8877">
        <v>0.342649667516222</v>
      </c>
      <c r="H8877">
        <v>7.7192054713568395E-2</v>
      </c>
      <c r="I8877">
        <v>4.43892404195834</v>
      </c>
      <c r="J8877" s="10">
        <v>9.0551387653709105E-6</v>
      </c>
    </row>
    <row r="8878" spans="1:10">
      <c r="A8878">
        <v>8877</v>
      </c>
      <c r="B8878" t="s">
        <v>177</v>
      </c>
      <c r="C8878" t="b">
        <v>0</v>
      </c>
      <c r="D8878" t="s">
        <v>652</v>
      </c>
      <c r="E8878" t="s">
        <v>655</v>
      </c>
      <c r="F8878" t="s">
        <v>111</v>
      </c>
      <c r="G8878">
        <v>0.32767865536428697</v>
      </c>
      <c r="H8878">
        <v>7.0175217763237499E-2</v>
      </c>
      <c r="I8878">
        <v>4.66943553306574</v>
      </c>
      <c r="J8878" s="10">
        <v>3.0260306098819399E-6</v>
      </c>
    </row>
    <row r="8879" spans="1:10">
      <c r="A8879">
        <v>8878</v>
      </c>
      <c r="B8879" t="s">
        <v>179</v>
      </c>
      <c r="C8879" t="b">
        <v>0</v>
      </c>
      <c r="D8879" t="s">
        <v>652</v>
      </c>
      <c r="E8879" t="s">
        <v>657</v>
      </c>
      <c r="F8879" t="s">
        <v>104</v>
      </c>
      <c r="G8879">
        <v>-3.46929490050253E-2</v>
      </c>
      <c r="H8879">
        <v>6.36119478113952E-3</v>
      </c>
      <c r="I8879">
        <v>-5.4538416443224502</v>
      </c>
      <c r="J8879" s="10">
        <v>4.9467145293063201E-8</v>
      </c>
    </row>
    <row r="8880" spans="1:10">
      <c r="A8880">
        <v>8879</v>
      </c>
      <c r="B8880" t="s">
        <v>179</v>
      </c>
      <c r="C8880" t="b">
        <v>0</v>
      </c>
      <c r="D8880" t="s">
        <v>652</v>
      </c>
      <c r="E8880" t="s">
        <v>657</v>
      </c>
      <c r="F8880" t="s">
        <v>32</v>
      </c>
      <c r="G8880">
        <v>0.80602661726393499</v>
      </c>
      <c r="H8880">
        <v>3.3713998934500902E-2</v>
      </c>
      <c r="I8880">
        <v>23.9077725199515</v>
      </c>
      <c r="J8880" s="10">
        <v>8.5970788772338494E-126</v>
      </c>
    </row>
    <row r="8881" spans="1:10">
      <c r="A8881">
        <v>8880</v>
      </c>
      <c r="B8881" t="s">
        <v>179</v>
      </c>
      <c r="C8881" t="b">
        <v>0</v>
      </c>
      <c r="D8881" t="s">
        <v>652</v>
      </c>
      <c r="E8881" t="s">
        <v>657</v>
      </c>
      <c r="F8881" t="s">
        <v>106</v>
      </c>
      <c r="G8881">
        <v>0.80591204510649095</v>
      </c>
      <c r="H8881">
        <v>8.9409037480717199E-2</v>
      </c>
      <c r="I8881">
        <v>9.0137649147638097</v>
      </c>
      <c r="J8881" s="10">
        <v>2.0419297298344201E-19</v>
      </c>
    </row>
    <row r="8882" spans="1:10">
      <c r="A8882">
        <v>8881</v>
      </c>
      <c r="B8882" t="s">
        <v>179</v>
      </c>
      <c r="C8882" t="b">
        <v>0</v>
      </c>
      <c r="D8882" t="s">
        <v>652</v>
      </c>
      <c r="E8882" t="s">
        <v>657</v>
      </c>
      <c r="F8882" t="s">
        <v>107</v>
      </c>
      <c r="G8882">
        <v>1.06713937670707</v>
      </c>
      <c r="H8882">
        <v>8.3152872510707299E-2</v>
      </c>
      <c r="I8882">
        <v>12.8334637696329</v>
      </c>
      <c r="J8882" s="10">
        <v>1.1798050946240701E-37</v>
      </c>
    </row>
    <row r="8883" spans="1:10">
      <c r="A8883">
        <v>8882</v>
      </c>
      <c r="B8883" t="s">
        <v>179</v>
      </c>
      <c r="C8883" t="b">
        <v>0</v>
      </c>
      <c r="D8883" t="s">
        <v>652</v>
      </c>
      <c r="E8883" t="s">
        <v>657</v>
      </c>
      <c r="F8883" t="s">
        <v>108</v>
      </c>
      <c r="G8883">
        <v>1.4134444323598101</v>
      </c>
      <c r="H8883">
        <v>8.7969672112482605E-2</v>
      </c>
      <c r="I8883">
        <v>16.067405941362502</v>
      </c>
      <c r="J8883" s="10">
        <v>5.5460761131957903E-58</v>
      </c>
    </row>
    <row r="8884" spans="1:10">
      <c r="A8884">
        <v>8883</v>
      </c>
      <c r="B8884" t="s">
        <v>179</v>
      </c>
      <c r="C8884" t="b">
        <v>0</v>
      </c>
      <c r="D8884" t="s">
        <v>652</v>
      </c>
      <c r="E8884" t="s">
        <v>657</v>
      </c>
      <c r="F8884" t="s">
        <v>109</v>
      </c>
      <c r="G8884">
        <v>1.6293032585892</v>
      </c>
      <c r="H8884">
        <v>9.7183675770476305E-2</v>
      </c>
      <c r="I8884">
        <v>16.7651948300167</v>
      </c>
      <c r="J8884" s="10">
        <v>5.89941653488394E-63</v>
      </c>
    </row>
    <row r="8885" spans="1:10">
      <c r="A8885">
        <v>8884</v>
      </c>
      <c r="B8885" t="s">
        <v>179</v>
      </c>
      <c r="C8885" t="b">
        <v>0</v>
      </c>
      <c r="D8885" t="s">
        <v>652</v>
      </c>
      <c r="E8885" t="s">
        <v>657</v>
      </c>
      <c r="F8885" t="s">
        <v>110</v>
      </c>
      <c r="G8885">
        <v>0.38559239120739303</v>
      </c>
      <c r="H8885">
        <v>7.8880234977261404E-2</v>
      </c>
      <c r="I8885">
        <v>4.8883271115831004</v>
      </c>
      <c r="J8885" s="10">
        <v>1.0193155117794901E-6</v>
      </c>
    </row>
    <row r="8886" spans="1:10">
      <c r="A8886">
        <v>8885</v>
      </c>
      <c r="B8886" t="s">
        <v>179</v>
      </c>
      <c r="C8886" t="b">
        <v>0</v>
      </c>
      <c r="D8886" t="s">
        <v>652</v>
      </c>
      <c r="E8886" t="s">
        <v>657</v>
      </c>
      <c r="F8886" t="s">
        <v>111</v>
      </c>
      <c r="G8886">
        <v>0.30298335913040902</v>
      </c>
      <c r="H8886">
        <v>7.8136441491886297E-2</v>
      </c>
      <c r="I8886">
        <v>3.8776191152993702</v>
      </c>
      <c r="J8886">
        <v>1.05584438161334E-4</v>
      </c>
    </row>
    <row r="8887" spans="1:10">
      <c r="A8887">
        <v>8886</v>
      </c>
      <c r="B8887" t="s">
        <v>181</v>
      </c>
      <c r="C8887" t="b">
        <v>0</v>
      </c>
      <c r="D8887" t="s">
        <v>652</v>
      </c>
      <c r="E8887" t="s">
        <v>658</v>
      </c>
      <c r="F8887" t="s">
        <v>104</v>
      </c>
      <c r="G8887">
        <v>-2.94953646839596E-2</v>
      </c>
      <c r="H8887">
        <v>7.1532328057446696E-3</v>
      </c>
      <c r="I8887">
        <v>-4.1233614905238696</v>
      </c>
      <c r="J8887" s="10">
        <v>3.7382484812048101E-5</v>
      </c>
    </row>
    <row r="8888" spans="1:10">
      <c r="A8888">
        <v>8887</v>
      </c>
      <c r="B8888" t="s">
        <v>181</v>
      </c>
      <c r="C8888" t="b">
        <v>0</v>
      </c>
      <c r="D8888" t="s">
        <v>652</v>
      </c>
      <c r="E8888" t="s">
        <v>658</v>
      </c>
      <c r="F8888" t="s">
        <v>32</v>
      </c>
      <c r="G8888">
        <v>1.6108851276748399</v>
      </c>
      <c r="H8888">
        <v>4.2704049420506901E-2</v>
      </c>
      <c r="I8888">
        <v>37.722069675698599</v>
      </c>
      <c r="J8888" s="10">
        <v>3.3171212072801301E-308</v>
      </c>
    </row>
    <row r="8889" spans="1:10">
      <c r="A8889">
        <v>8888</v>
      </c>
      <c r="B8889" t="s">
        <v>181</v>
      </c>
      <c r="C8889" t="b">
        <v>0</v>
      </c>
      <c r="D8889" t="s">
        <v>652</v>
      </c>
      <c r="E8889" t="s">
        <v>658</v>
      </c>
      <c r="F8889" t="s">
        <v>106</v>
      </c>
      <c r="G8889">
        <v>0.89160050104777</v>
      </c>
      <c r="H8889">
        <v>0.106122816612109</v>
      </c>
      <c r="I8889">
        <v>8.4015910009877306</v>
      </c>
      <c r="J8889" s="10">
        <v>4.4882027295053499E-17</v>
      </c>
    </row>
    <row r="8890" spans="1:10">
      <c r="A8890">
        <v>8889</v>
      </c>
      <c r="B8890" t="s">
        <v>181</v>
      </c>
      <c r="C8890" t="b">
        <v>0</v>
      </c>
      <c r="D8890" t="s">
        <v>652</v>
      </c>
      <c r="E8890" t="s">
        <v>658</v>
      </c>
      <c r="F8890" t="s">
        <v>107</v>
      </c>
      <c r="G8890">
        <v>1.29948280519448</v>
      </c>
      <c r="H8890">
        <v>0.10249732802209301</v>
      </c>
      <c r="I8890">
        <v>12.678211522883601</v>
      </c>
      <c r="J8890" s="10">
        <v>8.5945889900435702E-37</v>
      </c>
    </row>
    <row r="8891" spans="1:10">
      <c r="A8891">
        <v>8890</v>
      </c>
      <c r="B8891" t="s">
        <v>181</v>
      </c>
      <c r="C8891" t="b">
        <v>0</v>
      </c>
      <c r="D8891" t="s">
        <v>652</v>
      </c>
      <c r="E8891" t="s">
        <v>658</v>
      </c>
      <c r="F8891" t="s">
        <v>108</v>
      </c>
      <c r="G8891">
        <v>2.11789621385075</v>
      </c>
      <c r="H8891">
        <v>0.111644681281955</v>
      </c>
      <c r="I8891">
        <v>18.9699696352044</v>
      </c>
      <c r="J8891" s="10">
        <v>4.8626440123620198E-80</v>
      </c>
    </row>
    <row r="8892" spans="1:10">
      <c r="A8892">
        <v>8891</v>
      </c>
      <c r="B8892" t="s">
        <v>181</v>
      </c>
      <c r="C8892" t="b">
        <v>0</v>
      </c>
      <c r="D8892" t="s">
        <v>652</v>
      </c>
      <c r="E8892" t="s">
        <v>658</v>
      </c>
      <c r="F8892" t="s">
        <v>109</v>
      </c>
      <c r="G8892">
        <v>3.16581879689249</v>
      </c>
      <c r="H8892">
        <v>0.118463400437084</v>
      </c>
      <c r="I8892">
        <v>26.7240243417953</v>
      </c>
      <c r="J8892" s="10">
        <v>1.59555554106614E-156</v>
      </c>
    </row>
    <row r="8893" spans="1:10">
      <c r="A8893">
        <v>8892</v>
      </c>
      <c r="B8893" t="s">
        <v>181</v>
      </c>
      <c r="C8893" t="b">
        <v>0</v>
      </c>
      <c r="D8893" t="s">
        <v>652</v>
      </c>
      <c r="E8893" t="s">
        <v>658</v>
      </c>
      <c r="F8893" t="s">
        <v>110</v>
      </c>
      <c r="G8893">
        <v>0.20197906824672299</v>
      </c>
      <c r="H8893">
        <v>7.2431565875078402E-2</v>
      </c>
      <c r="I8893">
        <v>2.7885503482704399</v>
      </c>
      <c r="J8893">
        <v>5.29591934551874E-3</v>
      </c>
    </row>
    <row r="8894" spans="1:10">
      <c r="A8894">
        <v>8893</v>
      </c>
      <c r="B8894" t="s">
        <v>181</v>
      </c>
      <c r="C8894" t="b">
        <v>0</v>
      </c>
      <c r="D8894" t="s">
        <v>652</v>
      </c>
      <c r="E8894" t="s">
        <v>658</v>
      </c>
      <c r="F8894" t="s">
        <v>111</v>
      </c>
      <c r="G8894">
        <v>0.27121391420614499</v>
      </c>
      <c r="H8894">
        <v>7.1634815887226602E-2</v>
      </c>
      <c r="I8894">
        <v>3.7860628361649198</v>
      </c>
      <c r="J8894">
        <v>1.5318414207714099E-4</v>
      </c>
    </row>
    <row r="8895" spans="1:10">
      <c r="A8895">
        <v>8894</v>
      </c>
      <c r="B8895" t="s">
        <v>183</v>
      </c>
      <c r="C8895" t="b">
        <v>0</v>
      </c>
      <c r="D8895" t="s">
        <v>652</v>
      </c>
      <c r="E8895" t="s">
        <v>659</v>
      </c>
      <c r="F8895" t="s">
        <v>104</v>
      </c>
      <c r="G8895">
        <v>-2.98804166759058E-2</v>
      </c>
      <c r="H8895">
        <v>7.5953491493119304E-3</v>
      </c>
      <c r="I8895">
        <v>-3.9340412255587598</v>
      </c>
      <c r="J8895" s="10">
        <v>8.3614601398850495E-5</v>
      </c>
    </row>
    <row r="8896" spans="1:10">
      <c r="A8896">
        <v>8895</v>
      </c>
      <c r="B8896" t="s">
        <v>183</v>
      </c>
      <c r="C8896" t="b">
        <v>0</v>
      </c>
      <c r="D8896" t="s">
        <v>652</v>
      </c>
      <c r="E8896" t="s">
        <v>659</v>
      </c>
      <c r="F8896" t="s">
        <v>32</v>
      </c>
      <c r="G8896">
        <v>0.87364366039798302</v>
      </c>
      <c r="H8896">
        <v>4.0412876657821499E-2</v>
      </c>
      <c r="I8896">
        <v>21.617952807348502</v>
      </c>
      <c r="J8896" s="10">
        <v>2.7770513426921901E-103</v>
      </c>
    </row>
    <row r="8897" spans="1:10">
      <c r="A8897">
        <v>8896</v>
      </c>
      <c r="B8897" t="s">
        <v>183</v>
      </c>
      <c r="C8897" t="b">
        <v>0</v>
      </c>
      <c r="D8897" t="s">
        <v>652</v>
      </c>
      <c r="E8897" t="s">
        <v>659</v>
      </c>
      <c r="F8897" t="s">
        <v>106</v>
      </c>
      <c r="G8897">
        <v>0.84888297245688804</v>
      </c>
      <c r="H8897">
        <v>0.101591718854653</v>
      </c>
      <c r="I8897">
        <v>8.3558284280176593</v>
      </c>
      <c r="J8897" s="10">
        <v>6.6216246422122502E-17</v>
      </c>
    </row>
    <row r="8898" spans="1:10">
      <c r="A8898">
        <v>8897</v>
      </c>
      <c r="B8898" t="s">
        <v>183</v>
      </c>
      <c r="C8898" t="b">
        <v>0</v>
      </c>
      <c r="D8898" t="s">
        <v>652</v>
      </c>
      <c r="E8898" t="s">
        <v>659</v>
      </c>
      <c r="F8898" t="s">
        <v>107</v>
      </c>
      <c r="G8898">
        <v>1.43661307315353</v>
      </c>
      <c r="H8898">
        <v>9.6507860956397795E-2</v>
      </c>
      <c r="I8898">
        <v>14.8859694839014</v>
      </c>
      <c r="J8898" s="10">
        <v>4.9000395526344702E-50</v>
      </c>
    </row>
    <row r="8899" spans="1:10">
      <c r="A8899">
        <v>8898</v>
      </c>
      <c r="B8899" t="s">
        <v>183</v>
      </c>
      <c r="C8899" t="b">
        <v>0</v>
      </c>
      <c r="D8899" t="s">
        <v>652</v>
      </c>
      <c r="E8899" t="s">
        <v>659</v>
      </c>
      <c r="F8899" t="s">
        <v>108</v>
      </c>
      <c r="G8899">
        <v>2.43173864879595</v>
      </c>
      <c r="H8899">
        <v>0.105756016448947</v>
      </c>
      <c r="I8899">
        <v>22.9938563350659</v>
      </c>
      <c r="J8899" s="10">
        <v>1.5409657254636299E-116</v>
      </c>
    </row>
    <row r="8900" spans="1:10">
      <c r="A8900">
        <v>8899</v>
      </c>
      <c r="B8900" t="s">
        <v>183</v>
      </c>
      <c r="C8900" t="b">
        <v>0</v>
      </c>
      <c r="D8900" t="s">
        <v>652</v>
      </c>
      <c r="E8900" t="s">
        <v>659</v>
      </c>
      <c r="F8900" t="s">
        <v>109</v>
      </c>
      <c r="G8900">
        <v>3.9164234441846899</v>
      </c>
      <c r="H8900">
        <v>0.12513782903620399</v>
      </c>
      <c r="I8900">
        <v>31.296878604563499</v>
      </c>
      <c r="J8900" s="10">
        <v>1.8747136497020799E-213</v>
      </c>
    </row>
    <row r="8901" spans="1:10">
      <c r="A8901">
        <v>8900</v>
      </c>
      <c r="B8901" t="s">
        <v>183</v>
      </c>
      <c r="C8901" t="b">
        <v>0</v>
      </c>
      <c r="D8901" t="s">
        <v>652</v>
      </c>
      <c r="E8901" t="s">
        <v>659</v>
      </c>
      <c r="F8901" t="s">
        <v>110</v>
      </c>
      <c r="G8901">
        <v>0.17977081810715201</v>
      </c>
      <c r="H8901">
        <v>7.1952188740521103E-2</v>
      </c>
      <c r="I8901">
        <v>2.49847601933909</v>
      </c>
      <c r="J8901">
        <v>1.24752631322984E-2</v>
      </c>
    </row>
    <row r="8902" spans="1:10">
      <c r="A8902">
        <v>8901</v>
      </c>
      <c r="B8902" t="s">
        <v>183</v>
      </c>
      <c r="C8902" t="b">
        <v>0</v>
      </c>
      <c r="D8902" t="s">
        <v>652</v>
      </c>
      <c r="E8902" t="s">
        <v>659</v>
      </c>
      <c r="F8902" t="s">
        <v>111</v>
      </c>
      <c r="G8902">
        <v>0.17515852274521199</v>
      </c>
      <c r="H8902">
        <v>7.4088103061309904E-2</v>
      </c>
      <c r="I8902">
        <v>2.3641922995418501</v>
      </c>
      <c r="J8902">
        <v>1.8072300609179401E-2</v>
      </c>
    </row>
    <row r="8903" spans="1:10">
      <c r="A8903">
        <v>8902</v>
      </c>
      <c r="B8903" t="s">
        <v>185</v>
      </c>
      <c r="C8903" t="b">
        <v>0</v>
      </c>
      <c r="D8903" t="s">
        <v>652</v>
      </c>
      <c r="E8903" t="s">
        <v>660</v>
      </c>
      <c r="F8903" t="s">
        <v>104</v>
      </c>
      <c r="G8903">
        <v>-3.1589134052852498E-2</v>
      </c>
      <c r="H8903">
        <v>6.0814302104183404E-3</v>
      </c>
      <c r="I8903">
        <v>-5.19435937926837</v>
      </c>
      <c r="J8903" s="10">
        <v>2.0603324305425099E-7</v>
      </c>
    </row>
    <row r="8904" spans="1:10">
      <c r="A8904">
        <v>8903</v>
      </c>
      <c r="B8904" t="s">
        <v>185</v>
      </c>
      <c r="C8904" t="b">
        <v>0</v>
      </c>
      <c r="D8904" t="s">
        <v>652</v>
      </c>
      <c r="E8904" t="s">
        <v>660</v>
      </c>
      <c r="F8904" t="s">
        <v>32</v>
      </c>
      <c r="G8904">
        <v>0.76446601961638605</v>
      </c>
      <c r="H8904">
        <v>3.1606383347677403E-2</v>
      </c>
      <c r="I8904">
        <v>24.1870767435516</v>
      </c>
      <c r="J8904" s="10">
        <v>1.10582488835249E-128</v>
      </c>
    </row>
    <row r="8905" spans="1:10">
      <c r="A8905">
        <v>8904</v>
      </c>
      <c r="B8905" t="s">
        <v>185</v>
      </c>
      <c r="C8905" t="b">
        <v>0</v>
      </c>
      <c r="D8905" t="s">
        <v>652</v>
      </c>
      <c r="E8905" t="s">
        <v>660</v>
      </c>
      <c r="F8905" t="s">
        <v>106</v>
      </c>
      <c r="G8905">
        <v>0.88272089461290504</v>
      </c>
      <c r="H8905">
        <v>8.2261461184915202E-2</v>
      </c>
      <c r="I8905">
        <v>10.7306736580893</v>
      </c>
      <c r="J8905" s="10">
        <v>7.6878315606838596E-27</v>
      </c>
    </row>
    <row r="8906" spans="1:10">
      <c r="A8906">
        <v>8905</v>
      </c>
      <c r="B8906" t="s">
        <v>185</v>
      </c>
      <c r="C8906" t="b">
        <v>0</v>
      </c>
      <c r="D8906" t="s">
        <v>652</v>
      </c>
      <c r="E8906" t="s">
        <v>660</v>
      </c>
      <c r="F8906" t="s">
        <v>107</v>
      </c>
      <c r="G8906">
        <v>1.4196627335910601</v>
      </c>
      <c r="H8906">
        <v>7.9670868457530394E-2</v>
      </c>
      <c r="I8906">
        <v>17.8190944955976</v>
      </c>
      <c r="J8906" s="10">
        <v>7.3633803219279308E-71</v>
      </c>
    </row>
    <row r="8907" spans="1:10">
      <c r="A8907">
        <v>8906</v>
      </c>
      <c r="B8907" t="s">
        <v>185</v>
      </c>
      <c r="C8907" t="b">
        <v>0</v>
      </c>
      <c r="D8907" t="s">
        <v>652</v>
      </c>
      <c r="E8907" t="s">
        <v>660</v>
      </c>
      <c r="F8907" t="s">
        <v>108</v>
      </c>
      <c r="G8907">
        <v>2.0019525632861299</v>
      </c>
      <c r="H8907">
        <v>8.7077338219958098E-2</v>
      </c>
      <c r="I8907">
        <v>22.990511701554102</v>
      </c>
      <c r="J8907" s="10">
        <v>1.6646594544051399E-116</v>
      </c>
    </row>
    <row r="8908" spans="1:10">
      <c r="A8908">
        <v>8907</v>
      </c>
      <c r="B8908" t="s">
        <v>185</v>
      </c>
      <c r="C8908" t="b">
        <v>0</v>
      </c>
      <c r="D8908" t="s">
        <v>652</v>
      </c>
      <c r="E8908" t="s">
        <v>660</v>
      </c>
      <c r="F8908" t="s">
        <v>109</v>
      </c>
      <c r="G8908">
        <v>2.4635143131023902</v>
      </c>
      <c r="H8908">
        <v>0.103037717238973</v>
      </c>
      <c r="I8908">
        <v>23.908859581863801</v>
      </c>
      <c r="J8908" s="10">
        <v>8.4944916348242904E-126</v>
      </c>
    </row>
    <row r="8909" spans="1:10">
      <c r="A8909">
        <v>8908</v>
      </c>
      <c r="B8909" t="s">
        <v>185</v>
      </c>
      <c r="C8909" t="b">
        <v>0</v>
      </c>
      <c r="D8909" t="s">
        <v>652</v>
      </c>
      <c r="E8909" t="s">
        <v>660</v>
      </c>
      <c r="F8909" t="s">
        <v>110</v>
      </c>
      <c r="G8909">
        <v>-8.3433447135535493E-2</v>
      </c>
      <c r="H8909">
        <v>6.8021713030464406E-2</v>
      </c>
      <c r="I8909">
        <v>-1.2265708024461099</v>
      </c>
      <c r="J8909">
        <v>0.21998831494118401</v>
      </c>
    </row>
    <row r="8910" spans="1:10">
      <c r="A8910">
        <v>8909</v>
      </c>
      <c r="B8910" t="s">
        <v>185</v>
      </c>
      <c r="C8910" t="b">
        <v>0</v>
      </c>
      <c r="D8910" t="s">
        <v>652</v>
      </c>
      <c r="E8910" t="s">
        <v>660</v>
      </c>
      <c r="F8910" t="s">
        <v>111</v>
      </c>
      <c r="G8910">
        <v>-0.107048938299261</v>
      </c>
      <c r="H8910">
        <v>6.8401880518002098E-2</v>
      </c>
      <c r="I8910">
        <v>-1.5649999311215901</v>
      </c>
      <c r="J8910">
        <v>0.11758770928699</v>
      </c>
    </row>
    <row r="8911" spans="1:10">
      <c r="A8911">
        <v>8910</v>
      </c>
      <c r="B8911" t="s">
        <v>187</v>
      </c>
      <c r="C8911" t="b">
        <v>0</v>
      </c>
      <c r="D8911" t="s">
        <v>652</v>
      </c>
      <c r="E8911" t="s">
        <v>661</v>
      </c>
      <c r="F8911" t="s">
        <v>104</v>
      </c>
      <c r="G8911">
        <v>-5.6108854223685098E-2</v>
      </c>
      <c r="H8911">
        <v>7.1481939603393902E-3</v>
      </c>
      <c r="I8911">
        <v>-7.8493748959521996</v>
      </c>
      <c r="J8911" s="10">
        <v>4.2416872305930398E-15</v>
      </c>
    </row>
    <row r="8912" spans="1:10">
      <c r="A8912">
        <v>8911</v>
      </c>
      <c r="B8912" t="s">
        <v>187</v>
      </c>
      <c r="C8912" t="b">
        <v>0</v>
      </c>
      <c r="D8912" t="s">
        <v>652</v>
      </c>
      <c r="E8912" t="s">
        <v>661</v>
      </c>
      <c r="F8912" t="s">
        <v>32</v>
      </c>
      <c r="G8912">
        <v>1.6457243254677101</v>
      </c>
      <c r="H8912">
        <v>4.4374460930486498E-2</v>
      </c>
      <c r="I8912">
        <v>37.087195899591201</v>
      </c>
      <c r="J8912" s="10">
        <v>4.3135710899449597E-298</v>
      </c>
    </row>
    <row r="8913" spans="1:10">
      <c r="A8913">
        <v>8912</v>
      </c>
      <c r="B8913" t="s">
        <v>187</v>
      </c>
      <c r="C8913" t="b">
        <v>0</v>
      </c>
      <c r="D8913" t="s">
        <v>652</v>
      </c>
      <c r="E8913" t="s">
        <v>661</v>
      </c>
      <c r="F8913" t="s">
        <v>106</v>
      </c>
      <c r="G8913">
        <v>0.91831236755392098</v>
      </c>
      <c r="H8913">
        <v>8.2078132246946101E-2</v>
      </c>
      <c r="I8913">
        <v>11.188270766091801</v>
      </c>
      <c r="J8913" s="10">
        <v>4.9338789472422099E-29</v>
      </c>
    </row>
    <row r="8914" spans="1:10">
      <c r="A8914">
        <v>8913</v>
      </c>
      <c r="B8914" t="s">
        <v>187</v>
      </c>
      <c r="C8914" t="b">
        <v>0</v>
      </c>
      <c r="D8914" t="s">
        <v>652</v>
      </c>
      <c r="E8914" t="s">
        <v>661</v>
      </c>
      <c r="F8914" t="s">
        <v>107</v>
      </c>
      <c r="G8914">
        <v>1.31613272209174</v>
      </c>
      <c r="H8914">
        <v>8.06792180994126E-2</v>
      </c>
      <c r="I8914">
        <v>16.3131566355788</v>
      </c>
      <c r="J8914" s="10">
        <v>1.0332156465839399E-59</v>
      </c>
    </row>
    <row r="8915" spans="1:10">
      <c r="A8915">
        <v>8914</v>
      </c>
      <c r="B8915" t="s">
        <v>187</v>
      </c>
      <c r="C8915" t="b">
        <v>0</v>
      </c>
      <c r="D8915" t="s">
        <v>652</v>
      </c>
      <c r="E8915" t="s">
        <v>661</v>
      </c>
      <c r="F8915" t="s">
        <v>108</v>
      </c>
      <c r="G8915">
        <v>2.0203495563852201</v>
      </c>
      <c r="H8915">
        <v>9.04296182057618E-2</v>
      </c>
      <c r="I8915">
        <v>22.3416796009042</v>
      </c>
      <c r="J8915" s="10">
        <v>3.6269771640284797E-110</v>
      </c>
    </row>
    <row r="8916" spans="1:10">
      <c r="A8916">
        <v>8915</v>
      </c>
      <c r="B8916" t="s">
        <v>187</v>
      </c>
      <c r="C8916" t="b">
        <v>0</v>
      </c>
      <c r="D8916" t="s">
        <v>652</v>
      </c>
      <c r="E8916" t="s">
        <v>661</v>
      </c>
      <c r="F8916" t="s">
        <v>109</v>
      </c>
      <c r="G8916">
        <v>3.0689487621124298</v>
      </c>
      <c r="H8916">
        <v>0.106584061530989</v>
      </c>
      <c r="I8916">
        <v>28.793693147264101</v>
      </c>
      <c r="J8916" s="10">
        <v>3.1607356714085398E-181</v>
      </c>
    </row>
    <row r="8917" spans="1:10">
      <c r="A8917">
        <v>8916</v>
      </c>
      <c r="B8917" t="s">
        <v>187</v>
      </c>
      <c r="C8917" t="b">
        <v>0</v>
      </c>
      <c r="D8917" t="s">
        <v>652</v>
      </c>
      <c r="E8917" t="s">
        <v>661</v>
      </c>
      <c r="F8917" t="s">
        <v>110</v>
      </c>
      <c r="G8917">
        <v>7.0019781601530595E-4</v>
      </c>
      <c r="H8917">
        <v>6.7513173584084304E-2</v>
      </c>
      <c r="I8917">
        <v>1.03712768759603E-2</v>
      </c>
      <c r="J8917">
        <v>0.99172509702328904</v>
      </c>
    </row>
    <row r="8918" spans="1:10">
      <c r="A8918">
        <v>8917</v>
      </c>
      <c r="B8918" t="s">
        <v>187</v>
      </c>
      <c r="C8918" t="b">
        <v>0</v>
      </c>
      <c r="D8918" t="s">
        <v>652</v>
      </c>
      <c r="E8918" t="s">
        <v>661</v>
      </c>
      <c r="F8918" t="s">
        <v>111</v>
      </c>
      <c r="G8918">
        <v>8.2879924336267896E-2</v>
      </c>
      <c r="H8918">
        <v>6.9255608031738206E-2</v>
      </c>
      <c r="I8918">
        <v>1.1967250983961599</v>
      </c>
      <c r="J8918">
        <v>0.231417885983008</v>
      </c>
    </row>
    <row r="8919" spans="1:10">
      <c r="A8919">
        <v>8918</v>
      </c>
      <c r="B8919" t="s">
        <v>189</v>
      </c>
      <c r="C8919" t="b">
        <v>0</v>
      </c>
      <c r="D8919" t="s">
        <v>652</v>
      </c>
      <c r="E8919" t="s">
        <v>662</v>
      </c>
      <c r="F8919" t="s">
        <v>104</v>
      </c>
      <c r="G8919">
        <v>-4.9395060661569998E-2</v>
      </c>
      <c r="H8919">
        <v>7.7724822917342199E-3</v>
      </c>
      <c r="I8919">
        <v>-6.3551203859415599</v>
      </c>
      <c r="J8919" s="10">
        <v>2.0962918964340599E-10</v>
      </c>
    </row>
    <row r="8920" spans="1:10">
      <c r="A8920">
        <v>8919</v>
      </c>
      <c r="B8920" t="s">
        <v>189</v>
      </c>
      <c r="C8920" t="b">
        <v>0</v>
      </c>
      <c r="D8920" t="s">
        <v>652</v>
      </c>
      <c r="E8920" t="s">
        <v>662</v>
      </c>
      <c r="F8920" t="s">
        <v>32</v>
      </c>
      <c r="G8920">
        <v>1.06696260077048</v>
      </c>
      <c r="H8920">
        <v>4.22726694218723E-2</v>
      </c>
      <c r="I8920">
        <v>25.240010043426</v>
      </c>
      <c r="J8920" s="10">
        <v>6.8404750607821599E-140</v>
      </c>
    </row>
    <row r="8921" spans="1:10">
      <c r="A8921">
        <v>8920</v>
      </c>
      <c r="B8921" t="s">
        <v>189</v>
      </c>
      <c r="C8921" t="b">
        <v>0</v>
      </c>
      <c r="D8921" t="s">
        <v>652</v>
      </c>
      <c r="E8921" t="s">
        <v>662</v>
      </c>
      <c r="F8921" t="s">
        <v>106</v>
      </c>
      <c r="G8921">
        <v>0.79521712615746998</v>
      </c>
      <c r="H8921">
        <v>8.7383016368891106E-2</v>
      </c>
      <c r="I8921">
        <v>9.1003625098088499</v>
      </c>
      <c r="J8921" s="10">
        <v>9.2477861024046496E-20</v>
      </c>
    </row>
    <row r="8922" spans="1:10">
      <c r="A8922">
        <v>8921</v>
      </c>
      <c r="B8922" t="s">
        <v>189</v>
      </c>
      <c r="C8922" t="b">
        <v>0</v>
      </c>
      <c r="D8922" t="s">
        <v>652</v>
      </c>
      <c r="E8922" t="s">
        <v>662</v>
      </c>
      <c r="F8922" t="s">
        <v>107</v>
      </c>
      <c r="G8922">
        <v>1.4630575483044901</v>
      </c>
      <c r="H8922">
        <v>8.3685737947615704E-2</v>
      </c>
      <c r="I8922">
        <v>17.482758522369899</v>
      </c>
      <c r="J8922" s="10">
        <v>2.7741288427437901E-68</v>
      </c>
    </row>
    <row r="8923" spans="1:10">
      <c r="A8923">
        <v>8922</v>
      </c>
      <c r="B8923" t="s">
        <v>189</v>
      </c>
      <c r="C8923" t="b">
        <v>0</v>
      </c>
      <c r="D8923" t="s">
        <v>652</v>
      </c>
      <c r="E8923" t="s">
        <v>662</v>
      </c>
      <c r="F8923" t="s">
        <v>108</v>
      </c>
      <c r="G8923">
        <v>2.3462416699805799</v>
      </c>
      <c r="H8923">
        <v>9.5580828858208705E-2</v>
      </c>
      <c r="I8923">
        <v>24.547199454203898</v>
      </c>
      <c r="J8923" s="10">
        <v>1.8484427472594099E-132</v>
      </c>
    </row>
    <row r="8924" spans="1:10">
      <c r="A8924">
        <v>8923</v>
      </c>
      <c r="B8924" t="s">
        <v>189</v>
      </c>
      <c r="C8924" t="b">
        <v>0</v>
      </c>
      <c r="D8924" t="s">
        <v>652</v>
      </c>
      <c r="E8924" t="s">
        <v>662</v>
      </c>
      <c r="F8924" t="s">
        <v>109</v>
      </c>
      <c r="G8924">
        <v>3.4085060930630502</v>
      </c>
      <c r="H8924">
        <v>0.112336968051654</v>
      </c>
      <c r="I8924">
        <v>30.341802455410502</v>
      </c>
      <c r="J8924" s="10">
        <v>8.0330037630515301E-201</v>
      </c>
    </row>
    <row r="8925" spans="1:10">
      <c r="A8925">
        <v>8924</v>
      </c>
      <c r="B8925" t="s">
        <v>189</v>
      </c>
      <c r="C8925" t="b">
        <v>0</v>
      </c>
      <c r="D8925" t="s">
        <v>652</v>
      </c>
      <c r="E8925" t="s">
        <v>662</v>
      </c>
      <c r="F8925" t="s">
        <v>110</v>
      </c>
      <c r="G8925">
        <v>0.29305924653211801</v>
      </c>
      <c r="H8925">
        <v>6.7182086789440904E-2</v>
      </c>
      <c r="I8925">
        <v>4.3621634953170103</v>
      </c>
      <c r="J8925" s="10">
        <v>1.2897926711521799E-5</v>
      </c>
    </row>
    <row r="8926" spans="1:10">
      <c r="A8926">
        <v>8925</v>
      </c>
      <c r="B8926" t="s">
        <v>189</v>
      </c>
      <c r="C8926" t="b">
        <v>0</v>
      </c>
      <c r="D8926" t="s">
        <v>652</v>
      </c>
      <c r="E8926" t="s">
        <v>662</v>
      </c>
      <c r="F8926" t="s">
        <v>111</v>
      </c>
      <c r="G8926">
        <v>0.40449514173336898</v>
      </c>
      <c r="H8926">
        <v>6.9927998341734604E-2</v>
      </c>
      <c r="I8926">
        <v>5.7844518837307701</v>
      </c>
      <c r="J8926" s="10">
        <v>7.3079411313274402E-9</v>
      </c>
    </row>
    <row r="8927" spans="1:10">
      <c r="A8927">
        <v>8926</v>
      </c>
      <c r="B8927" t="s">
        <v>191</v>
      </c>
      <c r="C8927" t="b">
        <v>0</v>
      </c>
      <c r="D8927" t="s">
        <v>652</v>
      </c>
      <c r="E8927" t="s">
        <v>663</v>
      </c>
      <c r="F8927" t="s">
        <v>104</v>
      </c>
      <c r="G8927">
        <v>-6.2257409040348502E-2</v>
      </c>
      <c r="H8927">
        <v>7.2533197081620397E-3</v>
      </c>
      <c r="I8927">
        <v>-8.5832986198431698</v>
      </c>
      <c r="J8927" s="10">
        <v>9.4037078993579495E-18</v>
      </c>
    </row>
    <row r="8928" spans="1:10">
      <c r="A8928">
        <v>8927</v>
      </c>
      <c r="B8928" t="s">
        <v>191</v>
      </c>
      <c r="C8928" t="b">
        <v>0</v>
      </c>
      <c r="D8928" t="s">
        <v>652</v>
      </c>
      <c r="E8928" t="s">
        <v>663</v>
      </c>
      <c r="F8928" t="s">
        <v>32</v>
      </c>
      <c r="G8928">
        <v>1.47939304214654</v>
      </c>
      <c r="H8928">
        <v>3.1273424831541101E-2</v>
      </c>
      <c r="I8928">
        <v>47.305117687477498</v>
      </c>
      <c r="J8928">
        <v>0</v>
      </c>
    </row>
    <row r="8929" spans="1:10">
      <c r="A8929">
        <v>8928</v>
      </c>
      <c r="B8929" t="s">
        <v>191</v>
      </c>
      <c r="C8929" t="b">
        <v>0</v>
      </c>
      <c r="D8929" t="s">
        <v>652</v>
      </c>
      <c r="E8929" t="s">
        <v>663</v>
      </c>
      <c r="F8929" t="s">
        <v>106</v>
      </c>
      <c r="G8929">
        <v>0.52971807390431203</v>
      </c>
      <c r="H8929">
        <v>8.1805018981267394E-2</v>
      </c>
      <c r="I8929">
        <v>6.4753737668053404</v>
      </c>
      <c r="J8929" s="10">
        <v>9.5199254084153698E-11</v>
      </c>
    </row>
    <row r="8930" spans="1:10">
      <c r="A8930">
        <v>8929</v>
      </c>
      <c r="B8930" t="s">
        <v>191</v>
      </c>
      <c r="C8930" t="b">
        <v>0</v>
      </c>
      <c r="D8930" t="s">
        <v>652</v>
      </c>
      <c r="E8930" t="s">
        <v>663</v>
      </c>
      <c r="F8930" t="s">
        <v>107</v>
      </c>
      <c r="G8930">
        <v>0.65558986723644197</v>
      </c>
      <c r="H8930">
        <v>7.9174414044276303E-2</v>
      </c>
      <c r="I8930">
        <v>8.2803248391559894</v>
      </c>
      <c r="J8930" s="10">
        <v>1.2497207640251401E-16</v>
      </c>
    </row>
    <row r="8931" spans="1:10">
      <c r="A8931">
        <v>8930</v>
      </c>
      <c r="B8931" t="s">
        <v>191</v>
      </c>
      <c r="C8931" t="b">
        <v>0</v>
      </c>
      <c r="D8931" t="s">
        <v>652</v>
      </c>
      <c r="E8931" t="s">
        <v>663</v>
      </c>
      <c r="F8931" t="s">
        <v>108</v>
      </c>
      <c r="G8931">
        <v>1.01440397846367</v>
      </c>
      <c r="H8931">
        <v>8.7973521139844801E-2</v>
      </c>
      <c r="I8931">
        <v>11.530787506517401</v>
      </c>
      <c r="J8931" s="10">
        <v>9.8375794426359693E-31</v>
      </c>
    </row>
    <row r="8932" spans="1:10">
      <c r="A8932">
        <v>8931</v>
      </c>
      <c r="B8932" t="s">
        <v>191</v>
      </c>
      <c r="C8932" t="b">
        <v>0</v>
      </c>
      <c r="D8932" t="s">
        <v>652</v>
      </c>
      <c r="E8932" t="s">
        <v>663</v>
      </c>
      <c r="F8932" t="s">
        <v>109</v>
      </c>
      <c r="G8932">
        <v>1.37077939943686</v>
      </c>
      <c r="H8932">
        <v>0.102230405055992</v>
      </c>
      <c r="I8932">
        <v>13.4087251115368</v>
      </c>
      <c r="J8932" s="10">
        <v>6.0376360700949404E-41</v>
      </c>
    </row>
    <row r="8933" spans="1:10">
      <c r="A8933">
        <v>8932</v>
      </c>
      <c r="B8933" t="s">
        <v>191</v>
      </c>
      <c r="C8933" t="b">
        <v>0</v>
      </c>
      <c r="D8933" t="s">
        <v>652</v>
      </c>
      <c r="E8933" t="s">
        <v>663</v>
      </c>
      <c r="F8933" t="s">
        <v>110</v>
      </c>
      <c r="G8933">
        <v>0.29613111276278298</v>
      </c>
      <c r="H8933">
        <v>7.4381013353138098E-2</v>
      </c>
      <c r="I8933">
        <v>3.98127290034143</v>
      </c>
      <c r="J8933" s="10">
        <v>6.86161052873883E-5</v>
      </c>
    </row>
    <row r="8934" spans="1:10">
      <c r="A8934">
        <v>8933</v>
      </c>
      <c r="B8934" t="s">
        <v>191</v>
      </c>
      <c r="C8934" t="b">
        <v>0</v>
      </c>
      <c r="D8934" t="s">
        <v>652</v>
      </c>
      <c r="E8934" t="s">
        <v>663</v>
      </c>
      <c r="F8934" t="s">
        <v>111</v>
      </c>
      <c r="G8934">
        <v>0.47460844759197401</v>
      </c>
      <c r="H8934">
        <v>7.4191924217662394E-2</v>
      </c>
      <c r="I8934">
        <v>6.3970365049379101</v>
      </c>
      <c r="J8934" s="10">
        <v>1.5941434384463201E-10</v>
      </c>
    </row>
    <row r="8935" spans="1:10">
      <c r="A8935">
        <v>8934</v>
      </c>
      <c r="B8935" t="s">
        <v>193</v>
      </c>
      <c r="C8935" t="b">
        <v>0</v>
      </c>
      <c r="D8935" t="s">
        <v>652</v>
      </c>
      <c r="E8935" t="s">
        <v>664</v>
      </c>
      <c r="F8935" t="s">
        <v>104</v>
      </c>
      <c r="G8935">
        <v>-6.7883632721747703E-2</v>
      </c>
      <c r="H8935">
        <v>6.7734961232988602E-3</v>
      </c>
      <c r="I8935">
        <v>-10.0219490032995</v>
      </c>
      <c r="J8935" s="10">
        <v>1.26796856326868E-23</v>
      </c>
    </row>
    <row r="8936" spans="1:10">
      <c r="A8936">
        <v>8935</v>
      </c>
      <c r="B8936" t="s">
        <v>193</v>
      </c>
      <c r="C8936" t="b">
        <v>0</v>
      </c>
      <c r="D8936" t="s">
        <v>652</v>
      </c>
      <c r="E8936" t="s">
        <v>664</v>
      </c>
      <c r="F8936" t="s">
        <v>32</v>
      </c>
      <c r="G8936">
        <v>0.96584546170277596</v>
      </c>
      <c r="H8936">
        <v>2.9865145061268202E-2</v>
      </c>
      <c r="I8936">
        <v>32.340223351379997</v>
      </c>
      <c r="J8936" s="10">
        <v>1.04844695101219E-227</v>
      </c>
    </row>
    <row r="8937" spans="1:10">
      <c r="A8937">
        <v>8936</v>
      </c>
      <c r="B8937" t="s">
        <v>193</v>
      </c>
      <c r="C8937" t="b">
        <v>0</v>
      </c>
      <c r="D8937" t="s">
        <v>652</v>
      </c>
      <c r="E8937" t="s">
        <v>664</v>
      </c>
      <c r="F8937" t="s">
        <v>106</v>
      </c>
      <c r="G8937">
        <v>0.746756312982224</v>
      </c>
      <c r="H8937">
        <v>7.9252101026906704E-2</v>
      </c>
      <c r="I8937">
        <v>9.4225427882182604</v>
      </c>
      <c r="J8937" s="10">
        <v>4.53591328132486E-21</v>
      </c>
    </row>
    <row r="8938" spans="1:10">
      <c r="A8938">
        <v>8937</v>
      </c>
      <c r="B8938" t="s">
        <v>193</v>
      </c>
      <c r="C8938" t="b">
        <v>0</v>
      </c>
      <c r="D8938" t="s">
        <v>652</v>
      </c>
      <c r="E8938" t="s">
        <v>664</v>
      </c>
      <c r="F8938" t="s">
        <v>107</v>
      </c>
      <c r="G8938">
        <v>0.86766760570551804</v>
      </c>
      <c r="H8938">
        <v>7.3458035815533507E-2</v>
      </c>
      <c r="I8938">
        <v>11.811745251185201</v>
      </c>
      <c r="J8938" s="10">
        <v>3.6509422940930099E-32</v>
      </c>
    </row>
    <row r="8939" spans="1:10">
      <c r="A8939">
        <v>8938</v>
      </c>
      <c r="B8939" t="s">
        <v>193</v>
      </c>
      <c r="C8939" t="b">
        <v>0</v>
      </c>
      <c r="D8939" t="s">
        <v>652</v>
      </c>
      <c r="E8939" t="s">
        <v>664</v>
      </c>
      <c r="F8939" t="s">
        <v>108</v>
      </c>
      <c r="G8939">
        <v>1.26656012363411</v>
      </c>
      <c r="H8939">
        <v>8.5123698742031004E-2</v>
      </c>
      <c r="I8939">
        <v>14.8790541570855</v>
      </c>
      <c r="J8939" s="10">
        <v>5.4100487545941796E-50</v>
      </c>
    </row>
    <row r="8940" spans="1:10">
      <c r="A8940">
        <v>8939</v>
      </c>
      <c r="B8940" t="s">
        <v>193</v>
      </c>
      <c r="C8940" t="b">
        <v>0</v>
      </c>
      <c r="D8940" t="s">
        <v>652</v>
      </c>
      <c r="E8940" t="s">
        <v>664</v>
      </c>
      <c r="F8940" t="s">
        <v>109</v>
      </c>
      <c r="G8940">
        <v>1.70669912111334</v>
      </c>
      <c r="H8940">
        <v>9.51654581553108E-2</v>
      </c>
      <c r="I8940">
        <v>17.934018857220099</v>
      </c>
      <c r="J8940" s="10">
        <v>9.3880916277746501E-72</v>
      </c>
    </row>
    <row r="8941" spans="1:10">
      <c r="A8941">
        <v>8940</v>
      </c>
      <c r="B8941" t="s">
        <v>193</v>
      </c>
      <c r="C8941" t="b">
        <v>0</v>
      </c>
      <c r="D8941" t="s">
        <v>652</v>
      </c>
      <c r="E8941" t="s">
        <v>664</v>
      </c>
      <c r="F8941" t="s">
        <v>110</v>
      </c>
      <c r="G8941">
        <v>0.461949316399344</v>
      </c>
      <c r="H8941">
        <v>6.6338736146331803E-2</v>
      </c>
      <c r="I8941">
        <v>6.9634928736110302</v>
      </c>
      <c r="J8941" s="10">
        <v>3.3495206970253899E-12</v>
      </c>
    </row>
    <row r="8942" spans="1:10">
      <c r="A8942">
        <v>8941</v>
      </c>
      <c r="B8942" t="s">
        <v>193</v>
      </c>
      <c r="C8942" t="b">
        <v>0</v>
      </c>
      <c r="D8942" t="s">
        <v>652</v>
      </c>
      <c r="E8942" t="s">
        <v>664</v>
      </c>
      <c r="F8942" t="s">
        <v>111</v>
      </c>
      <c r="G8942">
        <v>0.39426472884790398</v>
      </c>
      <c r="H8942">
        <v>7.0452805187004697E-2</v>
      </c>
      <c r="I8942">
        <v>5.5961537344240098</v>
      </c>
      <c r="J8942" s="10">
        <v>2.2000507397777599E-8</v>
      </c>
    </row>
    <row r="8943" spans="1:10">
      <c r="A8943">
        <v>8942</v>
      </c>
      <c r="B8943" t="s">
        <v>195</v>
      </c>
      <c r="C8943" t="b">
        <v>0</v>
      </c>
      <c r="D8943" t="s">
        <v>652</v>
      </c>
      <c r="E8943" t="s">
        <v>665</v>
      </c>
      <c r="F8943" t="s">
        <v>104</v>
      </c>
      <c r="G8943">
        <v>-4.8696198514078401E-2</v>
      </c>
      <c r="H8943">
        <v>6.2796404911515799E-3</v>
      </c>
      <c r="I8943">
        <v>-7.7546156635391004</v>
      </c>
      <c r="J8943" s="10">
        <v>8.9861703755209107E-15</v>
      </c>
    </row>
    <row r="8944" spans="1:10">
      <c r="A8944">
        <v>8943</v>
      </c>
      <c r="B8944" t="s">
        <v>195</v>
      </c>
      <c r="C8944" t="b">
        <v>0</v>
      </c>
      <c r="D8944" t="s">
        <v>652</v>
      </c>
      <c r="E8944" t="s">
        <v>665</v>
      </c>
      <c r="F8944" t="s">
        <v>32</v>
      </c>
      <c r="G8944">
        <v>0.94137056337924097</v>
      </c>
      <c r="H8944">
        <v>2.8494003670701699E-2</v>
      </c>
      <c r="I8944">
        <v>33.037497090911998</v>
      </c>
      <c r="J8944" s="10">
        <v>1.9761233137689E-237</v>
      </c>
    </row>
    <row r="8945" spans="1:10">
      <c r="A8945">
        <v>8944</v>
      </c>
      <c r="B8945" t="s">
        <v>195</v>
      </c>
      <c r="C8945" t="b">
        <v>0</v>
      </c>
      <c r="D8945" t="s">
        <v>652</v>
      </c>
      <c r="E8945" t="s">
        <v>665</v>
      </c>
      <c r="F8945" t="s">
        <v>106</v>
      </c>
      <c r="G8945">
        <v>1.0770761657146699</v>
      </c>
      <c r="H8945">
        <v>7.3121566748932595E-2</v>
      </c>
      <c r="I8945">
        <v>14.729938287740399</v>
      </c>
      <c r="J8945" s="10">
        <v>4.94717515009986E-49</v>
      </c>
    </row>
    <row r="8946" spans="1:10">
      <c r="A8946">
        <v>8945</v>
      </c>
      <c r="B8946" t="s">
        <v>195</v>
      </c>
      <c r="C8946" t="b">
        <v>0</v>
      </c>
      <c r="D8946" t="s">
        <v>652</v>
      </c>
      <c r="E8946" t="s">
        <v>665</v>
      </c>
      <c r="F8946" t="s">
        <v>107</v>
      </c>
      <c r="G8946">
        <v>1.4378100871541899</v>
      </c>
      <c r="H8946">
        <v>7.0307454400176897E-2</v>
      </c>
      <c r="I8946">
        <v>20.4503220806494</v>
      </c>
      <c r="J8946" s="10">
        <v>1.15100534521214E-92</v>
      </c>
    </row>
    <row r="8947" spans="1:10">
      <c r="A8947">
        <v>8946</v>
      </c>
      <c r="B8947" t="s">
        <v>195</v>
      </c>
      <c r="C8947" t="b">
        <v>0</v>
      </c>
      <c r="D8947" t="s">
        <v>652</v>
      </c>
      <c r="E8947" t="s">
        <v>665</v>
      </c>
      <c r="F8947" t="s">
        <v>108</v>
      </c>
      <c r="G8947">
        <v>1.9673971724331101</v>
      </c>
      <c r="H8947">
        <v>7.3518177969323806E-2</v>
      </c>
      <c r="I8947">
        <v>26.760690033069501</v>
      </c>
      <c r="J8947" s="10">
        <v>6.3020029309518605E-157</v>
      </c>
    </row>
    <row r="8948" spans="1:10">
      <c r="A8948">
        <v>8947</v>
      </c>
      <c r="B8948" t="s">
        <v>195</v>
      </c>
      <c r="C8948" t="b">
        <v>0</v>
      </c>
      <c r="D8948" t="s">
        <v>652</v>
      </c>
      <c r="E8948" t="s">
        <v>665</v>
      </c>
      <c r="F8948" t="s">
        <v>109</v>
      </c>
      <c r="G8948">
        <v>2.3540847916927201</v>
      </c>
      <c r="H8948">
        <v>9.1506911418935299E-2</v>
      </c>
      <c r="I8948">
        <v>25.725759455646902</v>
      </c>
      <c r="J8948" s="10">
        <v>3.0976683319327402E-145</v>
      </c>
    </row>
    <row r="8949" spans="1:10">
      <c r="A8949">
        <v>8948</v>
      </c>
      <c r="B8949" t="s">
        <v>195</v>
      </c>
      <c r="C8949" t="b">
        <v>0</v>
      </c>
      <c r="D8949" t="s">
        <v>652</v>
      </c>
      <c r="E8949" t="s">
        <v>665</v>
      </c>
      <c r="F8949" t="s">
        <v>110</v>
      </c>
      <c r="G8949">
        <v>3.7077310423381298E-2</v>
      </c>
      <c r="H8949">
        <v>6.4257022010097795E-2</v>
      </c>
      <c r="I8949">
        <v>0.57701569826181298</v>
      </c>
      <c r="J8949">
        <v>0.56393080084693603</v>
      </c>
    </row>
    <row r="8950" spans="1:10">
      <c r="A8950">
        <v>8949</v>
      </c>
      <c r="B8950" t="s">
        <v>195</v>
      </c>
      <c r="C8950" t="b">
        <v>0</v>
      </c>
      <c r="D8950" t="s">
        <v>652</v>
      </c>
      <c r="E8950" t="s">
        <v>665</v>
      </c>
      <c r="F8950" t="s">
        <v>111</v>
      </c>
      <c r="G8950" s="10">
        <v>-3.0239629661573501E-5</v>
      </c>
      <c r="H8950">
        <v>6.51361297498467E-2</v>
      </c>
      <c r="I8950">
        <v>-4.6425278532371899E-4</v>
      </c>
      <c r="J8950">
        <v>0.99962958127377899</v>
      </c>
    </row>
    <row r="8951" spans="1:10">
      <c r="A8951">
        <v>8950</v>
      </c>
      <c r="B8951" t="s">
        <v>197</v>
      </c>
      <c r="C8951" t="b">
        <v>0</v>
      </c>
      <c r="D8951" t="s">
        <v>666</v>
      </c>
      <c r="E8951" t="s">
        <v>667</v>
      </c>
      <c r="F8951" t="s">
        <v>104</v>
      </c>
      <c r="G8951">
        <v>-5.9800198907794699E-2</v>
      </c>
      <c r="H8951">
        <v>3.59522253558788E-3</v>
      </c>
      <c r="I8951">
        <v>-16.633239894291101</v>
      </c>
      <c r="J8951" s="10">
        <v>4.1996054276827998E-62</v>
      </c>
    </row>
    <row r="8952" spans="1:10">
      <c r="A8952">
        <v>8951</v>
      </c>
      <c r="B8952" t="s">
        <v>197</v>
      </c>
      <c r="C8952" t="b">
        <v>0</v>
      </c>
      <c r="D8952" t="s">
        <v>666</v>
      </c>
      <c r="E8952" t="s">
        <v>667</v>
      </c>
      <c r="F8952" t="s">
        <v>32</v>
      </c>
      <c r="G8952">
        <v>1.10796260822917</v>
      </c>
      <c r="H8952">
        <v>2.0580861052356899E-2</v>
      </c>
      <c r="I8952">
        <v>53.8346090287748</v>
      </c>
      <c r="J8952">
        <v>0</v>
      </c>
    </row>
    <row r="8953" spans="1:10">
      <c r="A8953">
        <v>8952</v>
      </c>
      <c r="B8953" t="s">
        <v>197</v>
      </c>
      <c r="C8953" t="b">
        <v>0</v>
      </c>
      <c r="D8953" t="s">
        <v>666</v>
      </c>
      <c r="E8953" t="s">
        <v>667</v>
      </c>
      <c r="F8953" t="s">
        <v>106</v>
      </c>
      <c r="G8953">
        <v>0.74951176480971504</v>
      </c>
      <c r="H8953">
        <v>3.4937034829879199E-2</v>
      </c>
      <c r="I8953">
        <v>21.453216292091</v>
      </c>
      <c r="J8953" s="10">
        <v>4.8624459067791799E-102</v>
      </c>
    </row>
    <row r="8954" spans="1:10">
      <c r="A8954">
        <v>8953</v>
      </c>
      <c r="B8954" t="s">
        <v>197</v>
      </c>
      <c r="C8954" t="b">
        <v>0</v>
      </c>
      <c r="D8954" t="s">
        <v>666</v>
      </c>
      <c r="E8954" t="s">
        <v>667</v>
      </c>
      <c r="F8954" t="s">
        <v>107</v>
      </c>
      <c r="G8954">
        <v>1.0845422035502199</v>
      </c>
      <c r="H8954">
        <v>3.4361475316660797E-2</v>
      </c>
      <c r="I8954">
        <v>31.562736860264</v>
      </c>
      <c r="J8954" s="10">
        <v>2.2205523659524601E-218</v>
      </c>
    </row>
    <row r="8955" spans="1:10">
      <c r="A8955">
        <v>8954</v>
      </c>
      <c r="B8955" t="s">
        <v>197</v>
      </c>
      <c r="C8955" t="b">
        <v>0</v>
      </c>
      <c r="D8955" t="s">
        <v>666</v>
      </c>
      <c r="E8955" t="s">
        <v>667</v>
      </c>
      <c r="F8955" t="s">
        <v>108</v>
      </c>
      <c r="G8955">
        <v>1.7148157617451101</v>
      </c>
      <c r="H8955">
        <v>4.0735315119128201E-2</v>
      </c>
      <c r="I8955">
        <v>42.096538512841398</v>
      </c>
      <c r="J8955">
        <v>0</v>
      </c>
    </row>
    <row r="8956" spans="1:10">
      <c r="A8956">
        <v>8955</v>
      </c>
      <c r="B8956" t="s">
        <v>197</v>
      </c>
      <c r="C8956" t="b">
        <v>0</v>
      </c>
      <c r="D8956" t="s">
        <v>666</v>
      </c>
      <c r="E8956" t="s">
        <v>667</v>
      </c>
      <c r="F8956" t="s">
        <v>109</v>
      </c>
      <c r="G8956">
        <v>2.4588152133915702</v>
      </c>
      <c r="H8956">
        <v>5.39280673252715E-2</v>
      </c>
      <c r="I8956">
        <v>45.5943506849786</v>
      </c>
      <c r="J8956">
        <v>0</v>
      </c>
    </row>
    <row r="8957" spans="1:10">
      <c r="A8957">
        <v>8956</v>
      </c>
      <c r="B8957" t="s">
        <v>197</v>
      </c>
      <c r="C8957" t="b">
        <v>0</v>
      </c>
      <c r="D8957" t="s">
        <v>666</v>
      </c>
      <c r="E8957" t="s">
        <v>667</v>
      </c>
      <c r="F8957" t="s">
        <v>110</v>
      </c>
      <c r="G8957">
        <v>0.20698613901541099</v>
      </c>
      <c r="H8957">
        <v>2.37605905654899E-2</v>
      </c>
      <c r="I8957">
        <v>8.7113213135383898</v>
      </c>
      <c r="J8957" s="10">
        <v>3.01456472041729E-18</v>
      </c>
    </row>
    <row r="8958" spans="1:10">
      <c r="A8958">
        <v>8957</v>
      </c>
      <c r="B8958" t="s">
        <v>197</v>
      </c>
      <c r="C8958" t="b">
        <v>0</v>
      </c>
      <c r="D8958" t="s">
        <v>666</v>
      </c>
      <c r="E8958" t="s">
        <v>667</v>
      </c>
      <c r="F8958" t="s">
        <v>111</v>
      </c>
      <c r="G8958">
        <v>0.23539814966310399</v>
      </c>
      <c r="H8958">
        <v>2.8193876104977401E-2</v>
      </c>
      <c r="I8958">
        <v>8.34926523712525</v>
      </c>
      <c r="J8958" s="10">
        <v>6.8902305440655704E-17</v>
      </c>
    </row>
    <row r="8959" spans="1:10">
      <c r="A8959">
        <v>8958</v>
      </c>
      <c r="B8959" t="s">
        <v>197</v>
      </c>
      <c r="C8959" t="b">
        <v>0</v>
      </c>
      <c r="D8959" t="s">
        <v>666</v>
      </c>
      <c r="E8959" t="s">
        <v>667</v>
      </c>
      <c r="F8959" t="s">
        <v>200</v>
      </c>
      <c r="G8959">
        <v>5.2999628663268399E-2</v>
      </c>
      <c r="H8959">
        <v>3.7090947576555601E-2</v>
      </c>
      <c r="I8959">
        <v>1.42891007445624</v>
      </c>
      <c r="J8959">
        <v>0.15303085689395299</v>
      </c>
    </row>
    <row r="8960" spans="1:10">
      <c r="A8960">
        <v>8959</v>
      </c>
      <c r="B8960" t="s">
        <v>197</v>
      </c>
      <c r="C8960" t="b">
        <v>0</v>
      </c>
      <c r="D8960" t="s">
        <v>666</v>
      </c>
      <c r="E8960" t="s">
        <v>667</v>
      </c>
      <c r="F8960" t="s">
        <v>201</v>
      </c>
      <c r="G8960">
        <v>0.28734774123866902</v>
      </c>
      <c r="H8960">
        <v>4.5969395138778901E-2</v>
      </c>
      <c r="I8960">
        <v>6.2508488608819599</v>
      </c>
      <c r="J8960" s="10">
        <v>4.0863435518795299E-10</v>
      </c>
    </row>
    <row r="8961" spans="1:10">
      <c r="A8961">
        <v>8960</v>
      </c>
      <c r="B8961" t="s">
        <v>197</v>
      </c>
      <c r="C8961" t="b">
        <v>0</v>
      </c>
      <c r="D8961" t="s">
        <v>666</v>
      </c>
      <c r="E8961" t="s">
        <v>667</v>
      </c>
      <c r="F8961" t="s">
        <v>202</v>
      </c>
      <c r="G8961" t="s">
        <v>140</v>
      </c>
      <c r="H8961">
        <v>0</v>
      </c>
      <c r="I8961" t="s">
        <v>140</v>
      </c>
      <c r="J8961" t="s">
        <v>140</v>
      </c>
    </row>
    <row r="8962" spans="1:10">
      <c r="A8962">
        <v>8961</v>
      </c>
      <c r="B8962" t="s">
        <v>197</v>
      </c>
      <c r="C8962" t="b">
        <v>0</v>
      </c>
      <c r="D8962" t="s">
        <v>666</v>
      </c>
      <c r="E8962" t="s">
        <v>667</v>
      </c>
      <c r="F8962" t="s">
        <v>203</v>
      </c>
      <c r="G8962">
        <v>0.30543019821997902</v>
      </c>
      <c r="H8962">
        <v>3.9964409754505097E-2</v>
      </c>
      <c r="I8962">
        <v>7.6425549656853899</v>
      </c>
      <c r="J8962" s="10">
        <v>2.1341972628660401E-14</v>
      </c>
    </row>
    <row r="8963" spans="1:10">
      <c r="A8963">
        <v>8962</v>
      </c>
      <c r="B8963" t="s">
        <v>197</v>
      </c>
      <c r="C8963" t="b">
        <v>0</v>
      </c>
      <c r="D8963" t="s">
        <v>666</v>
      </c>
      <c r="E8963" t="s">
        <v>667</v>
      </c>
      <c r="F8963" t="s">
        <v>204</v>
      </c>
      <c r="G8963">
        <v>1.21009697010971</v>
      </c>
      <c r="H8963">
        <v>5.0121159143363701E-2</v>
      </c>
      <c r="I8963">
        <v>24.1434354430714</v>
      </c>
      <c r="J8963" s="10">
        <v>1.08116557187528E-128</v>
      </c>
    </row>
    <row r="8964" spans="1:10">
      <c r="A8964">
        <v>8963</v>
      </c>
      <c r="B8964" t="s">
        <v>205</v>
      </c>
      <c r="C8964" t="b">
        <v>0</v>
      </c>
      <c r="D8964" t="s">
        <v>666</v>
      </c>
      <c r="E8964" t="s">
        <v>668</v>
      </c>
      <c r="F8964" t="s">
        <v>104</v>
      </c>
      <c r="G8964">
        <v>-2.98763823644176E-2</v>
      </c>
      <c r="H8964">
        <v>3.4727393534304202E-3</v>
      </c>
      <c r="I8964">
        <v>-8.6031168261750697</v>
      </c>
      <c r="J8964" s="10">
        <v>7.7851990184214303E-18</v>
      </c>
    </row>
    <row r="8965" spans="1:10">
      <c r="A8965">
        <v>8964</v>
      </c>
      <c r="B8965" t="s">
        <v>205</v>
      </c>
      <c r="C8965" t="b">
        <v>0</v>
      </c>
      <c r="D8965" t="s">
        <v>666</v>
      </c>
      <c r="E8965" t="s">
        <v>668</v>
      </c>
      <c r="F8965" t="s">
        <v>32</v>
      </c>
      <c r="G8965">
        <v>0.94718180031499899</v>
      </c>
      <c r="H8965">
        <v>1.98404617739531E-2</v>
      </c>
      <c r="I8965">
        <v>47.739907019627601</v>
      </c>
      <c r="J8965">
        <v>0</v>
      </c>
    </row>
    <row r="8966" spans="1:10">
      <c r="A8966">
        <v>8965</v>
      </c>
      <c r="B8966" t="s">
        <v>205</v>
      </c>
      <c r="C8966" t="b">
        <v>0</v>
      </c>
      <c r="D8966" t="s">
        <v>666</v>
      </c>
      <c r="E8966" t="s">
        <v>668</v>
      </c>
      <c r="F8966" t="s">
        <v>106</v>
      </c>
      <c r="G8966">
        <v>0.74566633997540599</v>
      </c>
      <c r="H8966">
        <v>4.2588441497370899E-2</v>
      </c>
      <c r="I8966">
        <v>17.5086552538307</v>
      </c>
      <c r="J8966" s="10">
        <v>1.30525669950184E-68</v>
      </c>
    </row>
    <row r="8967" spans="1:10">
      <c r="A8967">
        <v>8966</v>
      </c>
      <c r="B8967" t="s">
        <v>205</v>
      </c>
      <c r="C8967" t="b">
        <v>0</v>
      </c>
      <c r="D8967" t="s">
        <v>666</v>
      </c>
      <c r="E8967" t="s">
        <v>668</v>
      </c>
      <c r="F8967" t="s">
        <v>107</v>
      </c>
      <c r="G8967">
        <v>1.14315381212388</v>
      </c>
      <c r="H8967">
        <v>4.0316853956497499E-2</v>
      </c>
      <c r="I8967">
        <v>28.354241463318498</v>
      </c>
      <c r="J8967" s="10">
        <v>1.1100613797634E-176</v>
      </c>
    </row>
    <row r="8968" spans="1:10">
      <c r="A8968">
        <v>8967</v>
      </c>
      <c r="B8968" t="s">
        <v>205</v>
      </c>
      <c r="C8968" t="b">
        <v>0</v>
      </c>
      <c r="D8968" t="s">
        <v>666</v>
      </c>
      <c r="E8968" t="s">
        <v>668</v>
      </c>
      <c r="F8968" t="s">
        <v>108</v>
      </c>
      <c r="G8968">
        <v>1.8597402469853299</v>
      </c>
      <c r="H8968">
        <v>4.6371860526069002E-2</v>
      </c>
      <c r="I8968">
        <v>40.104930574002601</v>
      </c>
      <c r="J8968">
        <v>0</v>
      </c>
    </row>
    <row r="8969" spans="1:10">
      <c r="A8969">
        <v>8968</v>
      </c>
      <c r="B8969" t="s">
        <v>205</v>
      </c>
      <c r="C8969" t="b">
        <v>0</v>
      </c>
      <c r="D8969" t="s">
        <v>666</v>
      </c>
      <c r="E8969" t="s">
        <v>668</v>
      </c>
      <c r="F8969" t="s">
        <v>109</v>
      </c>
      <c r="G8969">
        <v>2.61528976442718</v>
      </c>
      <c r="H8969">
        <v>6.12770513418847E-2</v>
      </c>
      <c r="I8969">
        <v>42.679758688707501</v>
      </c>
      <c r="J8969">
        <v>0</v>
      </c>
    </row>
    <row r="8970" spans="1:10">
      <c r="A8970">
        <v>8969</v>
      </c>
      <c r="B8970" t="s">
        <v>205</v>
      </c>
      <c r="C8970" t="b">
        <v>0</v>
      </c>
      <c r="D8970" t="s">
        <v>666</v>
      </c>
      <c r="E8970" t="s">
        <v>668</v>
      </c>
      <c r="F8970" t="s">
        <v>110</v>
      </c>
      <c r="G8970">
        <v>0.18625333977130201</v>
      </c>
      <c r="H8970">
        <v>2.4811422522544899E-2</v>
      </c>
      <c r="I8970">
        <v>7.5067578089108897</v>
      </c>
      <c r="J8970" s="10">
        <v>6.0733832817523303E-14</v>
      </c>
    </row>
    <row r="8971" spans="1:10">
      <c r="A8971">
        <v>8970</v>
      </c>
      <c r="B8971" t="s">
        <v>205</v>
      </c>
      <c r="C8971" t="b">
        <v>0</v>
      </c>
      <c r="D8971" t="s">
        <v>666</v>
      </c>
      <c r="E8971" t="s">
        <v>668</v>
      </c>
      <c r="F8971" t="s">
        <v>111</v>
      </c>
      <c r="G8971">
        <v>0.147992393201926</v>
      </c>
      <c r="H8971">
        <v>2.8639078872019899E-2</v>
      </c>
      <c r="I8971">
        <v>5.16749836345166</v>
      </c>
      <c r="J8971" s="10">
        <v>2.3736112898675899E-7</v>
      </c>
    </row>
    <row r="8972" spans="1:10">
      <c r="A8972">
        <v>8971</v>
      </c>
      <c r="B8972" t="s">
        <v>205</v>
      </c>
      <c r="C8972" t="b">
        <v>0</v>
      </c>
      <c r="D8972" t="s">
        <v>666</v>
      </c>
      <c r="E8972" t="s">
        <v>668</v>
      </c>
      <c r="F8972" t="s">
        <v>200</v>
      </c>
      <c r="G8972">
        <v>0.354173684498855</v>
      </c>
      <c r="H8972">
        <v>3.68985638242601E-2</v>
      </c>
      <c r="I8972">
        <v>9.5985764157572202</v>
      </c>
      <c r="J8972" s="10">
        <v>8.1494763867750001E-22</v>
      </c>
    </row>
    <row r="8973" spans="1:10">
      <c r="A8973">
        <v>8972</v>
      </c>
      <c r="B8973" t="s">
        <v>205</v>
      </c>
      <c r="C8973" t="b">
        <v>0</v>
      </c>
      <c r="D8973" t="s">
        <v>666</v>
      </c>
      <c r="E8973" t="s">
        <v>668</v>
      </c>
      <c r="F8973" t="s">
        <v>201</v>
      </c>
      <c r="G8973">
        <v>0.85477735255009202</v>
      </c>
      <c r="H8973">
        <v>4.3342402137425198E-2</v>
      </c>
      <c r="I8973">
        <v>19.7215038944972</v>
      </c>
      <c r="J8973" s="10">
        <v>1.54957077399863E-86</v>
      </c>
    </row>
    <row r="8974" spans="1:10">
      <c r="A8974">
        <v>8973</v>
      </c>
      <c r="B8974" t="s">
        <v>205</v>
      </c>
      <c r="C8974" t="b">
        <v>0</v>
      </c>
      <c r="D8974" t="s">
        <v>666</v>
      </c>
      <c r="E8974" t="s">
        <v>668</v>
      </c>
      <c r="F8974" t="s">
        <v>202</v>
      </c>
      <c r="G8974">
        <v>-0.19188408503253801</v>
      </c>
      <c r="H8974">
        <v>4.5631625072315198E-2</v>
      </c>
      <c r="I8974">
        <v>-4.2050679704798402</v>
      </c>
      <c r="J8974" s="10">
        <v>2.6106013820784398E-5</v>
      </c>
    </row>
    <row r="8975" spans="1:10">
      <c r="A8975">
        <v>8974</v>
      </c>
      <c r="B8975" t="s">
        <v>205</v>
      </c>
      <c r="C8975" t="b">
        <v>0</v>
      </c>
      <c r="D8975" t="s">
        <v>666</v>
      </c>
      <c r="E8975" t="s">
        <v>668</v>
      </c>
      <c r="F8975" t="s">
        <v>203</v>
      </c>
      <c r="G8975" t="s">
        <v>140</v>
      </c>
      <c r="H8975">
        <v>0</v>
      </c>
      <c r="I8975" t="s">
        <v>140</v>
      </c>
      <c r="J8975" t="s">
        <v>140</v>
      </c>
    </row>
    <row r="8976" spans="1:10">
      <c r="A8976">
        <v>8975</v>
      </c>
      <c r="B8976" t="s">
        <v>205</v>
      </c>
      <c r="C8976" t="b">
        <v>0</v>
      </c>
      <c r="D8976" t="s">
        <v>666</v>
      </c>
      <c r="E8976" t="s">
        <v>668</v>
      </c>
      <c r="F8976" t="s">
        <v>204</v>
      </c>
      <c r="G8976">
        <v>1.1244248022613801</v>
      </c>
      <c r="H8976">
        <v>4.2294222871013601E-2</v>
      </c>
      <c r="I8976">
        <v>26.585777582214501</v>
      </c>
      <c r="J8976" s="10">
        <v>1.35360470599259E-155</v>
      </c>
    </row>
    <row r="8977" spans="1:10">
      <c r="A8977">
        <v>8976</v>
      </c>
      <c r="B8977" t="s">
        <v>207</v>
      </c>
      <c r="C8977" t="b">
        <v>0</v>
      </c>
      <c r="D8977" t="s">
        <v>669</v>
      </c>
      <c r="E8977" t="s">
        <v>670</v>
      </c>
      <c r="F8977" t="s">
        <v>104</v>
      </c>
      <c r="G8977">
        <v>-4.40590874507302E-2</v>
      </c>
      <c r="H8977">
        <v>2.6059655453459399E-3</v>
      </c>
      <c r="I8977">
        <v>-16.907010735202</v>
      </c>
      <c r="J8977" s="10">
        <v>4.1107513863271499E-64</v>
      </c>
    </row>
    <row r="8978" spans="1:10">
      <c r="A8978">
        <v>8977</v>
      </c>
      <c r="B8978" t="s">
        <v>207</v>
      </c>
      <c r="C8978" t="b">
        <v>0</v>
      </c>
      <c r="D8978" t="s">
        <v>669</v>
      </c>
      <c r="E8978" t="s">
        <v>670</v>
      </c>
      <c r="F8978" t="s">
        <v>32</v>
      </c>
      <c r="G8978">
        <v>1.04502204308958</v>
      </c>
      <c r="H8978">
        <v>1.7626198930233199E-2</v>
      </c>
      <c r="I8978">
        <v>59.287997782500298</v>
      </c>
      <c r="J8978">
        <v>0</v>
      </c>
    </row>
    <row r="8979" spans="1:10">
      <c r="A8979">
        <v>8978</v>
      </c>
      <c r="B8979" t="s">
        <v>207</v>
      </c>
      <c r="C8979" t="b">
        <v>0</v>
      </c>
      <c r="D8979" t="s">
        <v>669</v>
      </c>
      <c r="E8979" t="s">
        <v>670</v>
      </c>
      <c r="F8979" t="s">
        <v>105</v>
      </c>
      <c r="G8979">
        <v>0.74329566357087096</v>
      </c>
      <c r="H8979">
        <v>2.2007753427599398E-2</v>
      </c>
      <c r="I8979">
        <v>33.774263512000402</v>
      </c>
      <c r="J8979" s="10">
        <v>7.4116206748152194E-250</v>
      </c>
    </row>
    <row r="8980" spans="1:10">
      <c r="A8980">
        <v>8979</v>
      </c>
      <c r="B8980" t="s">
        <v>207</v>
      </c>
      <c r="C8980" t="b">
        <v>0</v>
      </c>
      <c r="D8980" t="s">
        <v>669</v>
      </c>
      <c r="E8980" t="s">
        <v>670</v>
      </c>
      <c r="F8980" t="s">
        <v>107</v>
      </c>
      <c r="G8980">
        <v>0.35812118533145298</v>
      </c>
      <c r="H8980">
        <v>1.9565255762281401E-2</v>
      </c>
      <c r="I8980">
        <v>18.303935797346</v>
      </c>
      <c r="J8980" s="10">
        <v>8.0068753326753399E-75</v>
      </c>
    </row>
    <row r="8981" spans="1:10">
      <c r="A8981">
        <v>8980</v>
      </c>
      <c r="B8981" t="s">
        <v>207</v>
      </c>
      <c r="C8981" t="b">
        <v>0</v>
      </c>
      <c r="D8981" t="s">
        <v>669</v>
      </c>
      <c r="E8981" t="s">
        <v>670</v>
      </c>
      <c r="F8981" t="s">
        <v>108</v>
      </c>
      <c r="G8981">
        <v>1.0317958624488399</v>
      </c>
      <c r="H8981">
        <v>2.65840873271928E-2</v>
      </c>
      <c r="I8981">
        <v>38.812536603181201</v>
      </c>
      <c r="J8981">
        <v>0</v>
      </c>
    </row>
    <row r="8982" spans="1:10">
      <c r="A8982">
        <v>8981</v>
      </c>
      <c r="B8982" t="s">
        <v>207</v>
      </c>
      <c r="C8982" t="b">
        <v>0</v>
      </c>
      <c r="D8982" t="s">
        <v>669</v>
      </c>
      <c r="E8982" t="s">
        <v>670</v>
      </c>
      <c r="F8982" t="s">
        <v>109</v>
      </c>
      <c r="G8982">
        <v>1.7826395972226301</v>
      </c>
      <c r="H8982">
        <v>4.2267879759971899E-2</v>
      </c>
      <c r="I8982">
        <v>42.174805250364201</v>
      </c>
      <c r="J8982">
        <v>0</v>
      </c>
    </row>
    <row r="8983" spans="1:10">
      <c r="A8983">
        <v>8982</v>
      </c>
      <c r="B8983" t="s">
        <v>207</v>
      </c>
      <c r="C8983" t="b">
        <v>0</v>
      </c>
      <c r="D8983" t="s">
        <v>669</v>
      </c>
      <c r="E8983" t="s">
        <v>670</v>
      </c>
      <c r="F8983" t="s">
        <v>110</v>
      </c>
      <c r="G8983">
        <v>0.19667826002449401</v>
      </c>
      <c r="H8983">
        <v>1.9959657489863902E-2</v>
      </c>
      <c r="I8983">
        <v>9.8537893310229894</v>
      </c>
      <c r="J8983" s="10">
        <v>6.6228939021058196E-23</v>
      </c>
    </row>
    <row r="8984" spans="1:10">
      <c r="A8984">
        <v>8983</v>
      </c>
      <c r="B8984" t="s">
        <v>207</v>
      </c>
      <c r="C8984" t="b">
        <v>0</v>
      </c>
      <c r="D8984" t="s">
        <v>669</v>
      </c>
      <c r="E8984" t="s">
        <v>670</v>
      </c>
      <c r="F8984" t="s">
        <v>111</v>
      </c>
      <c r="G8984">
        <v>0.18195559908061101</v>
      </c>
      <c r="H8984">
        <v>2.41661084443574E-2</v>
      </c>
      <c r="I8984">
        <v>7.5293711231812601</v>
      </c>
      <c r="J8984" s="10">
        <v>5.1044390000665402E-14</v>
      </c>
    </row>
    <row r="8985" spans="1:10">
      <c r="A8985">
        <v>8984</v>
      </c>
      <c r="B8985" t="s">
        <v>207</v>
      </c>
      <c r="C8985" t="b">
        <v>0</v>
      </c>
      <c r="D8985" t="s">
        <v>669</v>
      </c>
      <c r="E8985" t="s">
        <v>670</v>
      </c>
      <c r="F8985" t="s">
        <v>200</v>
      </c>
      <c r="G8985">
        <v>0.25316625170279999</v>
      </c>
      <c r="H8985">
        <v>3.1061312259374699E-2</v>
      </c>
      <c r="I8985">
        <v>8.1505330357184498</v>
      </c>
      <c r="J8985" s="10">
        <v>3.6289771144196398E-16</v>
      </c>
    </row>
    <row r="8986" spans="1:10">
      <c r="A8986">
        <v>8985</v>
      </c>
      <c r="B8986" t="s">
        <v>207</v>
      </c>
      <c r="C8986" t="b">
        <v>0</v>
      </c>
      <c r="D8986" t="s">
        <v>669</v>
      </c>
      <c r="E8986" t="s">
        <v>670</v>
      </c>
      <c r="F8986" t="s">
        <v>201</v>
      </c>
      <c r="G8986">
        <v>0.63294599813630903</v>
      </c>
      <c r="H8986">
        <v>3.93673482969586E-2</v>
      </c>
      <c r="I8986">
        <v>16.077943410407698</v>
      </c>
      <c r="J8986" s="10">
        <v>3.7291603600702498E-58</v>
      </c>
    </row>
    <row r="8987" spans="1:10">
      <c r="A8987">
        <v>8986</v>
      </c>
      <c r="B8987" t="s">
        <v>207</v>
      </c>
      <c r="C8987" t="b">
        <v>0</v>
      </c>
      <c r="D8987" t="s">
        <v>669</v>
      </c>
      <c r="E8987" t="s">
        <v>670</v>
      </c>
      <c r="F8987" t="s">
        <v>202</v>
      </c>
      <c r="G8987">
        <v>-0.18910512576108801</v>
      </c>
      <c r="H8987">
        <v>3.8281099705790203E-2</v>
      </c>
      <c r="I8987">
        <v>-4.9399083938146298</v>
      </c>
      <c r="J8987" s="10">
        <v>7.8176804229394996E-7</v>
      </c>
    </row>
    <row r="8988" spans="1:10">
      <c r="A8988">
        <v>8987</v>
      </c>
      <c r="B8988" t="s">
        <v>207</v>
      </c>
      <c r="C8988" t="b">
        <v>0</v>
      </c>
      <c r="D8988" t="s">
        <v>669</v>
      </c>
      <c r="E8988" t="s">
        <v>670</v>
      </c>
      <c r="F8988" t="s">
        <v>203</v>
      </c>
      <c r="G8988" t="s">
        <v>140</v>
      </c>
      <c r="H8988">
        <v>0</v>
      </c>
      <c r="I8988" t="s">
        <v>140</v>
      </c>
      <c r="J8988" t="s">
        <v>140</v>
      </c>
    </row>
    <row r="8989" spans="1:10">
      <c r="A8989">
        <v>8988</v>
      </c>
      <c r="B8989" t="s">
        <v>207</v>
      </c>
      <c r="C8989" t="b">
        <v>0</v>
      </c>
      <c r="D8989" t="s">
        <v>669</v>
      </c>
      <c r="E8989" t="s">
        <v>670</v>
      </c>
      <c r="F8989" t="s">
        <v>204</v>
      </c>
      <c r="G8989">
        <v>1.0075250756810199</v>
      </c>
      <c r="H8989">
        <v>3.5527962260524799E-2</v>
      </c>
      <c r="I8989">
        <v>28.358650808422201</v>
      </c>
      <c r="J8989" s="10">
        <v>8.2050237249914596E-177</v>
      </c>
    </row>
    <row r="8990" spans="1:10">
      <c r="A8990">
        <v>8989</v>
      </c>
      <c r="B8990" t="s">
        <v>210</v>
      </c>
      <c r="C8990" t="b">
        <v>0</v>
      </c>
      <c r="D8990" t="s">
        <v>671</v>
      </c>
      <c r="E8990" t="s">
        <v>672</v>
      </c>
      <c r="F8990" t="s">
        <v>104</v>
      </c>
      <c r="G8990">
        <v>-5.5046580889696703E-2</v>
      </c>
      <c r="H8990">
        <v>6.61064281681058E-3</v>
      </c>
      <c r="I8990">
        <v>-8.3269634156780601</v>
      </c>
      <c r="J8990" s="10">
        <v>8.4131464479042698E-17</v>
      </c>
    </row>
    <row r="8991" spans="1:10">
      <c r="A8991">
        <v>8990</v>
      </c>
      <c r="B8991" t="s">
        <v>210</v>
      </c>
      <c r="C8991" t="b">
        <v>0</v>
      </c>
      <c r="D8991" t="s">
        <v>671</v>
      </c>
      <c r="E8991" t="s">
        <v>672</v>
      </c>
      <c r="F8991" t="s">
        <v>32</v>
      </c>
      <c r="G8991">
        <v>0.95928571702162402</v>
      </c>
      <c r="H8991">
        <v>3.3439390956565403E-2</v>
      </c>
      <c r="I8991">
        <v>28.6872963167196</v>
      </c>
      <c r="J8991" s="10">
        <v>3.83522397740721E-180</v>
      </c>
    </row>
    <row r="8992" spans="1:10">
      <c r="A8992">
        <v>8991</v>
      </c>
      <c r="B8992" t="s">
        <v>210</v>
      </c>
      <c r="C8992" t="b">
        <v>0</v>
      </c>
      <c r="D8992" t="s">
        <v>671</v>
      </c>
      <c r="E8992" t="s">
        <v>672</v>
      </c>
      <c r="F8992" t="s">
        <v>105</v>
      </c>
      <c r="G8992">
        <v>0.77098697829671703</v>
      </c>
      <c r="H8992">
        <v>4.9094686615344399E-2</v>
      </c>
      <c r="I8992">
        <v>15.704081876260499</v>
      </c>
      <c r="J8992" s="10">
        <v>1.69146409940444E-55</v>
      </c>
    </row>
    <row r="8993" spans="1:10">
      <c r="A8993">
        <v>8992</v>
      </c>
      <c r="B8993" t="s">
        <v>210</v>
      </c>
      <c r="C8993" t="b">
        <v>0</v>
      </c>
      <c r="D8993" t="s">
        <v>671</v>
      </c>
      <c r="E8993" t="s">
        <v>672</v>
      </c>
      <c r="F8993" t="s">
        <v>110</v>
      </c>
      <c r="G8993">
        <v>0.21384532439103601</v>
      </c>
      <c r="H8993">
        <v>4.9945228661280101E-2</v>
      </c>
      <c r="I8993">
        <v>4.2815966634430298</v>
      </c>
      <c r="J8993" s="10">
        <v>1.8575597021590101E-5</v>
      </c>
    </row>
    <row r="8994" spans="1:10">
      <c r="A8994">
        <v>8993</v>
      </c>
      <c r="B8994" t="s">
        <v>210</v>
      </c>
      <c r="C8994" t="b">
        <v>0</v>
      </c>
      <c r="D8994" t="s">
        <v>671</v>
      </c>
      <c r="E8994" t="s">
        <v>672</v>
      </c>
      <c r="F8994" t="s">
        <v>111</v>
      </c>
      <c r="G8994">
        <v>0.29980858915543501</v>
      </c>
      <c r="H8994">
        <v>5.1508836047148399E-2</v>
      </c>
      <c r="I8994">
        <v>5.8205273534235298</v>
      </c>
      <c r="J8994" s="10">
        <v>5.8867753588509397E-9</v>
      </c>
    </row>
    <row r="8995" spans="1:10">
      <c r="A8995">
        <v>8994</v>
      </c>
      <c r="B8995" t="s">
        <v>210</v>
      </c>
      <c r="C8995" t="b">
        <v>0</v>
      </c>
      <c r="D8995" t="s">
        <v>671</v>
      </c>
      <c r="E8995" t="s">
        <v>672</v>
      </c>
      <c r="F8995" t="s">
        <v>200</v>
      </c>
      <c r="G8995">
        <v>-0.245802022248713</v>
      </c>
      <c r="H8995">
        <v>7.6411138814281701E-2</v>
      </c>
      <c r="I8995">
        <v>-3.21683495447094</v>
      </c>
      <c r="J8995">
        <v>1.29660632901928E-3</v>
      </c>
    </row>
    <row r="8996" spans="1:10">
      <c r="A8996">
        <v>8995</v>
      </c>
      <c r="B8996" t="s">
        <v>210</v>
      </c>
      <c r="C8996" t="b">
        <v>0</v>
      </c>
      <c r="D8996" t="s">
        <v>671</v>
      </c>
      <c r="E8996" t="s">
        <v>672</v>
      </c>
      <c r="F8996" t="s">
        <v>201</v>
      </c>
      <c r="G8996">
        <v>-9.7113227151290796E-2</v>
      </c>
      <c r="H8996">
        <v>8.0477140476528694E-2</v>
      </c>
      <c r="I8996">
        <v>-1.20671816339715</v>
      </c>
      <c r="J8996">
        <v>0.22754398987250299</v>
      </c>
    </row>
    <row r="8997" spans="1:10">
      <c r="A8997">
        <v>8996</v>
      </c>
      <c r="B8997" t="s">
        <v>210</v>
      </c>
      <c r="C8997" t="b">
        <v>0</v>
      </c>
      <c r="D8997" t="s">
        <v>671</v>
      </c>
      <c r="E8997" t="s">
        <v>672</v>
      </c>
      <c r="F8997" t="s">
        <v>202</v>
      </c>
      <c r="G8997">
        <v>-0.67928915844763704</v>
      </c>
      <c r="H8997">
        <v>7.3612402738934199E-2</v>
      </c>
      <c r="I8997">
        <v>-9.2279172146673591</v>
      </c>
      <c r="J8997" s="10">
        <v>2.8190165876967401E-20</v>
      </c>
    </row>
    <row r="8998" spans="1:10">
      <c r="A8998">
        <v>8997</v>
      </c>
      <c r="B8998" t="s">
        <v>210</v>
      </c>
      <c r="C8998" t="b">
        <v>0</v>
      </c>
      <c r="D8998" t="s">
        <v>671</v>
      </c>
      <c r="E8998" t="s">
        <v>672</v>
      </c>
      <c r="F8998" t="s">
        <v>203</v>
      </c>
      <c r="G8998" t="s">
        <v>140</v>
      </c>
      <c r="H8998">
        <v>0</v>
      </c>
      <c r="I8998" t="s">
        <v>140</v>
      </c>
      <c r="J8998" t="s">
        <v>140</v>
      </c>
    </row>
    <row r="8999" spans="1:10">
      <c r="A8999">
        <v>8998</v>
      </c>
      <c r="B8999" t="s">
        <v>210</v>
      </c>
      <c r="C8999" t="b">
        <v>0</v>
      </c>
      <c r="D8999" t="s">
        <v>671</v>
      </c>
      <c r="E8999" t="s">
        <v>672</v>
      </c>
      <c r="F8999" t="s">
        <v>204</v>
      </c>
      <c r="G8999">
        <v>1.01130406360596</v>
      </c>
      <c r="H8999">
        <v>6.5778733676582393E-2</v>
      </c>
      <c r="I8999">
        <v>15.3743315974778</v>
      </c>
      <c r="J8999" s="10">
        <v>2.8612473663191801E-53</v>
      </c>
    </row>
    <row r="9000" spans="1:10">
      <c r="A9000">
        <v>8999</v>
      </c>
      <c r="B9000" t="s">
        <v>144</v>
      </c>
      <c r="C9000" t="b">
        <v>0</v>
      </c>
      <c r="D9000" t="s">
        <v>673</v>
      </c>
      <c r="E9000" t="s">
        <v>674</v>
      </c>
      <c r="F9000" t="s">
        <v>104</v>
      </c>
      <c r="G9000">
        <v>-2.9963984097640499E-3</v>
      </c>
      <c r="H9000">
        <v>4.3311083100273299E-4</v>
      </c>
      <c r="I9000">
        <v>-6.9183178883493204</v>
      </c>
      <c r="J9000" s="10">
        <v>4.5942898662552802E-12</v>
      </c>
    </row>
    <row r="9001" spans="1:10">
      <c r="A9001">
        <v>9000</v>
      </c>
      <c r="B9001" t="s">
        <v>144</v>
      </c>
      <c r="C9001" t="b">
        <v>0</v>
      </c>
      <c r="D9001" t="s">
        <v>673</v>
      </c>
      <c r="E9001" t="s">
        <v>674</v>
      </c>
      <c r="F9001" t="s">
        <v>32</v>
      </c>
      <c r="G9001">
        <v>-1.03189525238176E-2</v>
      </c>
      <c r="H9001">
        <v>1.9021995403773399E-3</v>
      </c>
      <c r="I9001">
        <v>-5.4247476696217696</v>
      </c>
      <c r="J9001" s="10">
        <v>5.8153900590678903E-8</v>
      </c>
    </row>
    <row r="9002" spans="1:10">
      <c r="A9002">
        <v>9001</v>
      </c>
      <c r="B9002" t="s">
        <v>144</v>
      </c>
      <c r="C9002" t="b">
        <v>0</v>
      </c>
      <c r="D9002" t="s">
        <v>673</v>
      </c>
      <c r="E9002" t="s">
        <v>674</v>
      </c>
      <c r="F9002" t="s">
        <v>105</v>
      </c>
      <c r="G9002">
        <v>-2.0447017809072199E-2</v>
      </c>
      <c r="H9002">
        <v>2.9955100259538799E-3</v>
      </c>
      <c r="I9002">
        <v>-6.8258886239451204</v>
      </c>
      <c r="J9002" s="10">
        <v>8.7816345947954194E-12</v>
      </c>
    </row>
    <row r="9003" spans="1:10">
      <c r="A9003">
        <v>9002</v>
      </c>
      <c r="B9003" t="s">
        <v>144</v>
      </c>
      <c r="C9003" t="b">
        <v>0</v>
      </c>
      <c r="D9003" t="s">
        <v>673</v>
      </c>
      <c r="E9003" t="s">
        <v>674</v>
      </c>
      <c r="F9003" t="s">
        <v>107</v>
      </c>
      <c r="G9003">
        <v>1.8305742314080501E-2</v>
      </c>
      <c r="H9003">
        <v>3.6060464839182699E-3</v>
      </c>
      <c r="I9003">
        <v>5.07640220272196</v>
      </c>
      <c r="J9003" s="10">
        <v>3.8525061558538002E-7</v>
      </c>
    </row>
    <row r="9004" spans="1:10">
      <c r="A9004">
        <v>9003</v>
      </c>
      <c r="B9004" t="s">
        <v>144</v>
      </c>
      <c r="C9004" t="b">
        <v>0</v>
      </c>
      <c r="D9004" t="s">
        <v>673</v>
      </c>
      <c r="E9004" t="s">
        <v>674</v>
      </c>
      <c r="F9004" t="s">
        <v>108</v>
      </c>
      <c r="G9004">
        <v>4.2475872556208001E-2</v>
      </c>
      <c r="H9004">
        <v>4.6201927908327903E-3</v>
      </c>
      <c r="I9004">
        <v>9.1935281662892994</v>
      </c>
      <c r="J9004" s="10">
        <v>3.8629068554692599E-20</v>
      </c>
    </row>
    <row r="9005" spans="1:10">
      <c r="A9005">
        <v>9004</v>
      </c>
      <c r="B9005" t="s">
        <v>144</v>
      </c>
      <c r="C9005" t="b">
        <v>0</v>
      </c>
      <c r="D9005" t="s">
        <v>673</v>
      </c>
      <c r="E9005" t="s">
        <v>674</v>
      </c>
      <c r="F9005" t="s">
        <v>109</v>
      </c>
      <c r="G9005">
        <v>4.1276848780325101E-2</v>
      </c>
      <c r="H9005">
        <v>5.1031797884212703E-3</v>
      </c>
      <c r="I9005">
        <v>8.0884567057541599</v>
      </c>
      <c r="J9005" s="10">
        <v>6.1011087754052705E-16</v>
      </c>
    </row>
    <row r="9006" spans="1:10">
      <c r="A9006">
        <v>9005</v>
      </c>
      <c r="B9006" t="s">
        <v>144</v>
      </c>
      <c r="C9006" t="b">
        <v>0</v>
      </c>
      <c r="D9006" t="s">
        <v>673</v>
      </c>
      <c r="E9006" t="s">
        <v>674</v>
      </c>
      <c r="F9006" t="s">
        <v>110</v>
      </c>
      <c r="G9006">
        <v>8.5454027790856701E-2</v>
      </c>
      <c r="H9006">
        <v>4.2394541091149004E-3</v>
      </c>
      <c r="I9006">
        <v>20.156846988183901</v>
      </c>
      <c r="J9006" s="10">
        <v>3.3659943008767799E-90</v>
      </c>
    </row>
    <row r="9007" spans="1:10">
      <c r="A9007">
        <v>9006</v>
      </c>
      <c r="B9007" t="s">
        <v>144</v>
      </c>
      <c r="C9007" t="b">
        <v>0</v>
      </c>
      <c r="D9007" t="s">
        <v>673</v>
      </c>
      <c r="E9007" t="s">
        <v>674</v>
      </c>
      <c r="F9007" t="s">
        <v>111</v>
      </c>
      <c r="G9007">
        <v>0.103823441120708</v>
      </c>
      <c r="H9007">
        <v>4.1778523652797103E-3</v>
      </c>
      <c r="I9007">
        <v>24.850911914346099</v>
      </c>
      <c r="J9007" s="10">
        <v>5.8210950947831202E-136</v>
      </c>
    </row>
    <row r="9008" spans="1:10">
      <c r="A9008">
        <v>9007</v>
      </c>
      <c r="B9008" t="s">
        <v>147</v>
      </c>
      <c r="C9008" t="b">
        <v>0</v>
      </c>
      <c r="D9008" t="s">
        <v>673</v>
      </c>
      <c r="E9008" t="s">
        <v>675</v>
      </c>
      <c r="F9008" t="s">
        <v>104</v>
      </c>
      <c r="G9008">
        <v>-2.88177181941868E-3</v>
      </c>
      <c r="H9008">
        <v>3.7736432124445198E-4</v>
      </c>
      <c r="I9008">
        <v>-7.6365773264290802</v>
      </c>
      <c r="J9008" s="10">
        <v>2.2471148710517399E-14</v>
      </c>
    </row>
    <row r="9009" spans="1:10">
      <c r="A9009">
        <v>9008</v>
      </c>
      <c r="B9009" t="s">
        <v>147</v>
      </c>
      <c r="C9009" t="b">
        <v>0</v>
      </c>
      <c r="D9009" t="s">
        <v>673</v>
      </c>
      <c r="E9009" t="s">
        <v>675</v>
      </c>
      <c r="F9009" t="s">
        <v>32</v>
      </c>
      <c r="G9009">
        <v>5.9504799417637602E-2</v>
      </c>
      <c r="H9009">
        <v>1.76366913937444E-3</v>
      </c>
      <c r="I9009">
        <v>33.739207705785198</v>
      </c>
      <c r="J9009" s="10">
        <v>2.25937245578425E-248</v>
      </c>
    </row>
    <row r="9010" spans="1:10">
      <c r="A9010">
        <v>9009</v>
      </c>
      <c r="B9010" t="s">
        <v>147</v>
      </c>
      <c r="C9010" t="b">
        <v>0</v>
      </c>
      <c r="D9010" t="s">
        <v>673</v>
      </c>
      <c r="E9010" t="s">
        <v>675</v>
      </c>
      <c r="F9010" t="s">
        <v>105</v>
      </c>
      <c r="G9010">
        <v>-2.0445926331247002E-2</v>
      </c>
      <c r="H9010">
        <v>2.6572799964619601E-3</v>
      </c>
      <c r="I9010">
        <v>-7.6943063427526504</v>
      </c>
      <c r="J9010" s="10">
        <v>1.4334077798091599E-14</v>
      </c>
    </row>
    <row r="9011" spans="1:10">
      <c r="A9011">
        <v>9010</v>
      </c>
      <c r="B9011" t="s">
        <v>147</v>
      </c>
      <c r="C9011" t="b">
        <v>0</v>
      </c>
      <c r="D9011" t="s">
        <v>673</v>
      </c>
      <c r="E9011" t="s">
        <v>675</v>
      </c>
      <c r="F9011" t="s">
        <v>107</v>
      </c>
      <c r="G9011">
        <v>8.3011385454323395E-3</v>
      </c>
      <c r="H9011">
        <v>3.3854053947854502E-3</v>
      </c>
      <c r="I9011">
        <v>2.4520367806522101</v>
      </c>
      <c r="J9011">
        <v>1.42064278170162E-2</v>
      </c>
    </row>
    <row r="9012" spans="1:10">
      <c r="A9012">
        <v>9011</v>
      </c>
      <c r="B9012" t="s">
        <v>147</v>
      </c>
      <c r="C9012" t="b">
        <v>0</v>
      </c>
      <c r="D9012" t="s">
        <v>673</v>
      </c>
      <c r="E9012" t="s">
        <v>675</v>
      </c>
      <c r="F9012" t="s">
        <v>108</v>
      </c>
      <c r="G9012">
        <v>1.53172567152086E-2</v>
      </c>
      <c r="H9012">
        <v>3.8127330968426901E-3</v>
      </c>
      <c r="I9012">
        <v>4.0173954814442103</v>
      </c>
      <c r="J9012" s="10">
        <v>5.8880725296448103E-5</v>
      </c>
    </row>
    <row r="9013" spans="1:10">
      <c r="A9013">
        <v>9012</v>
      </c>
      <c r="B9013" t="s">
        <v>147</v>
      </c>
      <c r="C9013" t="b">
        <v>0</v>
      </c>
      <c r="D9013" t="s">
        <v>673</v>
      </c>
      <c r="E9013" t="s">
        <v>675</v>
      </c>
      <c r="F9013" t="s">
        <v>109</v>
      </c>
      <c r="G9013">
        <v>-5.9083645340909097E-3</v>
      </c>
      <c r="H9013">
        <v>4.0971225492834398E-3</v>
      </c>
      <c r="I9013">
        <v>-1.44207659473702</v>
      </c>
      <c r="J9013">
        <v>0.14928337580543799</v>
      </c>
    </row>
    <row r="9014" spans="1:10">
      <c r="A9014">
        <v>9013</v>
      </c>
      <c r="B9014" t="s">
        <v>147</v>
      </c>
      <c r="C9014" t="b">
        <v>0</v>
      </c>
      <c r="D9014" t="s">
        <v>673</v>
      </c>
      <c r="E9014" t="s">
        <v>675</v>
      </c>
      <c r="F9014" t="s">
        <v>110</v>
      </c>
      <c r="G9014">
        <v>2.17887936362295E-2</v>
      </c>
      <c r="H9014">
        <v>3.5398610605623698E-3</v>
      </c>
      <c r="I9014">
        <v>6.1552680355109803</v>
      </c>
      <c r="J9014" s="10">
        <v>7.5186704600443195E-10</v>
      </c>
    </row>
    <row r="9015" spans="1:10">
      <c r="A9015">
        <v>9014</v>
      </c>
      <c r="B9015" t="s">
        <v>147</v>
      </c>
      <c r="C9015" t="b">
        <v>0</v>
      </c>
      <c r="D9015" t="s">
        <v>673</v>
      </c>
      <c r="E9015" t="s">
        <v>675</v>
      </c>
      <c r="F9015" t="s">
        <v>111</v>
      </c>
      <c r="G9015">
        <v>1.28820048048673E-2</v>
      </c>
      <c r="H9015">
        <v>3.8102513551420201E-3</v>
      </c>
      <c r="I9015">
        <v>3.38088057825443</v>
      </c>
      <c r="J9015">
        <v>7.2276954062808099E-4</v>
      </c>
    </row>
    <row r="9016" spans="1:10">
      <c r="A9016">
        <v>9015</v>
      </c>
      <c r="B9016" t="s">
        <v>150</v>
      </c>
      <c r="C9016" t="b">
        <v>0</v>
      </c>
      <c r="D9016" t="s">
        <v>676</v>
      </c>
      <c r="E9016" t="s">
        <v>677</v>
      </c>
      <c r="F9016" t="s">
        <v>104</v>
      </c>
      <c r="G9016">
        <v>-2.6778950729478401E-3</v>
      </c>
      <c r="H9016">
        <v>9.73264965498934E-4</v>
      </c>
      <c r="I9016">
        <v>-2.7514553260170498</v>
      </c>
      <c r="J9016">
        <v>5.9388777940727203E-3</v>
      </c>
    </row>
    <row r="9017" spans="1:10">
      <c r="A9017">
        <v>9016</v>
      </c>
      <c r="B9017" t="s">
        <v>150</v>
      </c>
      <c r="C9017" t="b">
        <v>0</v>
      </c>
      <c r="D9017" t="s">
        <v>676</v>
      </c>
      <c r="E9017" t="s">
        <v>677</v>
      </c>
      <c r="F9017" t="s">
        <v>32</v>
      </c>
      <c r="G9017">
        <v>9.5090368155363106E-2</v>
      </c>
      <c r="H9017">
        <v>4.2495513254328602E-3</v>
      </c>
      <c r="I9017">
        <v>22.376566576867301</v>
      </c>
      <c r="J9017" s="10">
        <v>1.8737702556694799E-109</v>
      </c>
    </row>
    <row r="9018" spans="1:10">
      <c r="A9018">
        <v>9017</v>
      </c>
      <c r="B9018" t="s">
        <v>150</v>
      </c>
      <c r="C9018" t="b">
        <v>0</v>
      </c>
      <c r="D9018" t="s">
        <v>676</v>
      </c>
      <c r="E9018" t="s">
        <v>677</v>
      </c>
      <c r="F9018" t="s">
        <v>105</v>
      </c>
      <c r="G9018">
        <v>-1.9482409787611399E-2</v>
      </c>
      <c r="H9018">
        <v>7.9206142155523601E-3</v>
      </c>
      <c r="I9018">
        <v>-2.45970946916681</v>
      </c>
      <c r="J9018">
        <v>1.39140210956121E-2</v>
      </c>
    </row>
    <row r="9019" spans="1:10">
      <c r="A9019">
        <v>9018</v>
      </c>
      <c r="B9019" t="s">
        <v>150</v>
      </c>
      <c r="C9019" t="b">
        <v>0</v>
      </c>
      <c r="D9019" t="s">
        <v>676</v>
      </c>
      <c r="E9019" t="s">
        <v>677</v>
      </c>
      <c r="F9019" t="s">
        <v>110</v>
      </c>
      <c r="G9019">
        <v>-7.5958135952829903E-3</v>
      </c>
      <c r="H9019">
        <v>8.7992771649617295E-3</v>
      </c>
      <c r="I9019">
        <v>-0.86323154196450602</v>
      </c>
      <c r="J9019">
        <v>0.38802135151669298</v>
      </c>
    </row>
    <row r="9020" spans="1:10">
      <c r="A9020">
        <v>9019</v>
      </c>
      <c r="B9020" t="s">
        <v>150</v>
      </c>
      <c r="C9020" t="b">
        <v>0</v>
      </c>
      <c r="D9020" t="s">
        <v>676</v>
      </c>
      <c r="E9020" t="s">
        <v>677</v>
      </c>
      <c r="F9020" t="s">
        <v>111</v>
      </c>
      <c r="G9020">
        <v>1.66171961677757E-2</v>
      </c>
      <c r="H9020">
        <v>9.2932209012079707E-3</v>
      </c>
      <c r="I9020">
        <v>1.7880986952129601</v>
      </c>
      <c r="J9020">
        <v>7.3776425924791805E-2</v>
      </c>
    </row>
    <row r="9021" spans="1:10">
      <c r="A9021">
        <v>9020</v>
      </c>
      <c r="B9021" t="s">
        <v>153</v>
      </c>
      <c r="C9021" t="b">
        <v>0</v>
      </c>
      <c r="D9021" t="s">
        <v>676</v>
      </c>
      <c r="E9021" t="s">
        <v>678</v>
      </c>
      <c r="F9021" t="s">
        <v>104</v>
      </c>
      <c r="G9021">
        <v>-4.9103024372874103E-3</v>
      </c>
      <c r="H9021">
        <v>1.2072639919519801E-3</v>
      </c>
      <c r="I9021">
        <v>-4.0672980143705901</v>
      </c>
      <c r="J9021" s="10">
        <v>4.78137147836798E-5</v>
      </c>
    </row>
    <row r="9022" spans="1:10">
      <c r="A9022">
        <v>9021</v>
      </c>
      <c r="B9022" t="s">
        <v>153</v>
      </c>
      <c r="C9022" t="b">
        <v>0</v>
      </c>
      <c r="D9022" t="s">
        <v>676</v>
      </c>
      <c r="E9022" t="s">
        <v>678</v>
      </c>
      <c r="F9022" t="s">
        <v>32</v>
      </c>
      <c r="G9022">
        <v>1.1064025854844999E-3</v>
      </c>
      <c r="H9022">
        <v>5.0637163873100697E-3</v>
      </c>
      <c r="I9022">
        <v>0.218496159906822</v>
      </c>
      <c r="J9022">
        <v>0.82704563516611695</v>
      </c>
    </row>
    <row r="9023" spans="1:10">
      <c r="A9023">
        <v>9022</v>
      </c>
      <c r="B9023" t="s">
        <v>153</v>
      </c>
      <c r="C9023" t="b">
        <v>0</v>
      </c>
      <c r="D9023" t="s">
        <v>676</v>
      </c>
      <c r="E9023" t="s">
        <v>678</v>
      </c>
      <c r="F9023" t="s">
        <v>105</v>
      </c>
      <c r="G9023">
        <v>-2.5008088881642701E-2</v>
      </c>
      <c r="H9023">
        <v>8.8364926460873707E-3</v>
      </c>
      <c r="I9023">
        <v>-2.8300921964458099</v>
      </c>
      <c r="J9023">
        <v>4.6598768176146698E-3</v>
      </c>
    </row>
    <row r="9024" spans="1:10">
      <c r="A9024">
        <v>9023</v>
      </c>
      <c r="B9024" t="s">
        <v>153</v>
      </c>
      <c r="C9024" t="b">
        <v>0</v>
      </c>
      <c r="D9024" t="s">
        <v>676</v>
      </c>
      <c r="E9024" t="s">
        <v>678</v>
      </c>
      <c r="F9024" t="s">
        <v>110</v>
      </c>
      <c r="G9024">
        <v>5.8846527063067901E-2</v>
      </c>
      <c r="H9024">
        <v>1.15582108758623E-2</v>
      </c>
      <c r="I9024">
        <v>5.0913179985287096</v>
      </c>
      <c r="J9024" s="10">
        <v>3.6005301915617698E-7</v>
      </c>
    </row>
    <row r="9025" spans="1:10">
      <c r="A9025">
        <v>9024</v>
      </c>
      <c r="B9025" t="s">
        <v>153</v>
      </c>
      <c r="C9025" t="b">
        <v>0</v>
      </c>
      <c r="D9025" t="s">
        <v>676</v>
      </c>
      <c r="E9025" t="s">
        <v>678</v>
      </c>
      <c r="F9025" t="s">
        <v>111</v>
      </c>
      <c r="G9025">
        <v>9.9969154622492395E-2</v>
      </c>
      <c r="H9025">
        <v>1.11091190085989E-2</v>
      </c>
      <c r="I9025">
        <v>8.9988373106015498</v>
      </c>
      <c r="J9025" s="10">
        <v>2.5612577078439601E-19</v>
      </c>
    </row>
    <row r="9026" spans="1:10">
      <c r="A9026">
        <v>9025</v>
      </c>
      <c r="B9026" t="s">
        <v>155</v>
      </c>
      <c r="C9026" t="b">
        <v>0</v>
      </c>
      <c r="D9026" t="s">
        <v>673</v>
      </c>
      <c r="E9026" t="s">
        <v>679</v>
      </c>
      <c r="F9026" t="s">
        <v>104</v>
      </c>
      <c r="G9026">
        <v>-3.6328303034110902E-3</v>
      </c>
      <c r="H9026">
        <v>4.1716737482384202E-4</v>
      </c>
      <c r="I9026">
        <v>-8.7083279341898105</v>
      </c>
      <c r="J9026" s="10">
        <v>3.1224056351021398E-18</v>
      </c>
    </row>
    <row r="9027" spans="1:10">
      <c r="A9027">
        <v>9026</v>
      </c>
      <c r="B9027" t="s">
        <v>155</v>
      </c>
      <c r="C9027" t="b">
        <v>0</v>
      </c>
      <c r="D9027" t="s">
        <v>673</v>
      </c>
      <c r="E9027" t="s">
        <v>679</v>
      </c>
      <c r="F9027" t="s">
        <v>32</v>
      </c>
      <c r="G9027">
        <v>4.4638091570008198E-2</v>
      </c>
      <c r="H9027">
        <v>1.9095657905198701E-3</v>
      </c>
      <c r="I9027">
        <v>23.3760427588387</v>
      </c>
      <c r="J9027" s="10">
        <v>1.4044562165178201E-120</v>
      </c>
    </row>
    <row r="9028" spans="1:10">
      <c r="A9028">
        <v>9027</v>
      </c>
      <c r="B9028" t="s">
        <v>155</v>
      </c>
      <c r="C9028" t="b">
        <v>0</v>
      </c>
      <c r="D9028" t="s">
        <v>673</v>
      </c>
      <c r="E9028" t="s">
        <v>679</v>
      </c>
      <c r="F9028" t="s">
        <v>105</v>
      </c>
      <c r="G9028">
        <v>-4.5689062718991501E-2</v>
      </c>
      <c r="H9028">
        <v>2.9984341035525098E-3</v>
      </c>
      <c r="I9028">
        <v>-15.2376410956838</v>
      </c>
      <c r="J9028" s="10">
        <v>2.22993691490889E-52</v>
      </c>
    </row>
    <row r="9029" spans="1:10">
      <c r="A9029">
        <v>9028</v>
      </c>
      <c r="B9029" t="s">
        <v>155</v>
      </c>
      <c r="C9029" t="b">
        <v>0</v>
      </c>
      <c r="D9029" t="s">
        <v>673</v>
      </c>
      <c r="E9029" t="s">
        <v>679</v>
      </c>
      <c r="F9029" t="s">
        <v>107</v>
      </c>
      <c r="G9029">
        <v>2.2722380082362899E-3</v>
      </c>
      <c r="H9029">
        <v>3.5810624195050499E-3</v>
      </c>
      <c r="I9029">
        <v>0.63451505225377902</v>
      </c>
      <c r="J9029">
        <v>0.52574596796100304</v>
      </c>
    </row>
    <row r="9030" spans="1:10">
      <c r="A9030">
        <v>9029</v>
      </c>
      <c r="B9030" t="s">
        <v>155</v>
      </c>
      <c r="C9030" t="b">
        <v>0</v>
      </c>
      <c r="D9030" t="s">
        <v>673</v>
      </c>
      <c r="E9030" t="s">
        <v>679</v>
      </c>
      <c r="F9030" t="s">
        <v>108</v>
      </c>
      <c r="G9030">
        <v>1.2665048548677499E-2</v>
      </c>
      <c r="H9030">
        <v>4.3096845494793399E-3</v>
      </c>
      <c r="I9030">
        <v>2.9387414329913399</v>
      </c>
      <c r="J9030">
        <v>3.29611209928374E-3</v>
      </c>
    </row>
    <row r="9031" spans="1:10">
      <c r="A9031">
        <v>9030</v>
      </c>
      <c r="B9031" t="s">
        <v>155</v>
      </c>
      <c r="C9031" t="b">
        <v>0</v>
      </c>
      <c r="D9031" t="s">
        <v>673</v>
      </c>
      <c r="E9031" t="s">
        <v>679</v>
      </c>
      <c r="F9031" t="s">
        <v>109</v>
      </c>
      <c r="G9031">
        <v>-1.9264999543813199E-4</v>
      </c>
      <c r="H9031">
        <v>4.45622555991179E-3</v>
      </c>
      <c r="I9031">
        <v>-4.3231652628002298E-2</v>
      </c>
      <c r="J9031">
        <v>0.96551694614267103</v>
      </c>
    </row>
    <row r="9032" spans="1:10">
      <c r="A9032">
        <v>9031</v>
      </c>
      <c r="B9032" t="s">
        <v>155</v>
      </c>
      <c r="C9032" t="b">
        <v>0</v>
      </c>
      <c r="D9032" t="s">
        <v>673</v>
      </c>
      <c r="E9032" t="s">
        <v>679</v>
      </c>
      <c r="F9032" t="s">
        <v>110</v>
      </c>
      <c r="G9032">
        <v>2.8831817496477299E-2</v>
      </c>
      <c r="H9032">
        <v>4.0024062825765898E-3</v>
      </c>
      <c r="I9032">
        <v>7.2036208872619598</v>
      </c>
      <c r="J9032" s="10">
        <v>5.8979970662240899E-13</v>
      </c>
    </row>
    <row r="9033" spans="1:10">
      <c r="A9033">
        <v>9032</v>
      </c>
      <c r="B9033" t="s">
        <v>155</v>
      </c>
      <c r="C9033" t="b">
        <v>0</v>
      </c>
      <c r="D9033" t="s">
        <v>673</v>
      </c>
      <c r="E9033" t="s">
        <v>679</v>
      </c>
      <c r="F9033" t="s">
        <v>111</v>
      </c>
      <c r="G9033">
        <v>5.1002339788511503E-3</v>
      </c>
      <c r="H9033">
        <v>4.1071430465153998E-3</v>
      </c>
      <c r="I9033">
        <v>1.24179604194169</v>
      </c>
      <c r="J9033">
        <v>0.214314273949893</v>
      </c>
    </row>
    <row r="9034" spans="1:10">
      <c r="A9034">
        <v>9033</v>
      </c>
      <c r="B9034" t="s">
        <v>157</v>
      </c>
      <c r="C9034" t="b">
        <v>0</v>
      </c>
      <c r="D9034" t="s">
        <v>676</v>
      </c>
      <c r="E9034" t="s">
        <v>680</v>
      </c>
      <c r="F9034" t="s">
        <v>104</v>
      </c>
      <c r="G9034">
        <v>-2.4515108310475802E-3</v>
      </c>
      <c r="H9034">
        <v>1.1296851169511301E-3</v>
      </c>
      <c r="I9034">
        <v>-2.1700833216816</v>
      </c>
      <c r="J9034">
        <v>3.00150044329783E-2</v>
      </c>
    </row>
    <row r="9035" spans="1:10">
      <c r="A9035">
        <v>9034</v>
      </c>
      <c r="B9035" t="s">
        <v>157</v>
      </c>
      <c r="C9035" t="b">
        <v>0</v>
      </c>
      <c r="D9035" t="s">
        <v>676</v>
      </c>
      <c r="E9035" t="s">
        <v>680</v>
      </c>
      <c r="F9035" t="s">
        <v>32</v>
      </c>
      <c r="G9035">
        <v>6.7587734759022994E-2</v>
      </c>
      <c r="H9035">
        <v>4.2121501027082998E-3</v>
      </c>
      <c r="I9035">
        <v>16.045898914088099</v>
      </c>
      <c r="J9035" s="10">
        <v>1.6923559206788399E-57</v>
      </c>
    </row>
    <row r="9036" spans="1:10">
      <c r="A9036">
        <v>9035</v>
      </c>
      <c r="B9036" t="s">
        <v>157</v>
      </c>
      <c r="C9036" t="b">
        <v>0</v>
      </c>
      <c r="D9036" t="s">
        <v>676</v>
      </c>
      <c r="E9036" t="s">
        <v>680</v>
      </c>
      <c r="F9036" t="s">
        <v>105</v>
      </c>
      <c r="G9036">
        <v>-3.9968439417865598E-2</v>
      </c>
      <c r="H9036">
        <v>8.5122148263894193E-3</v>
      </c>
      <c r="I9036">
        <v>-4.6954218417932898</v>
      </c>
      <c r="J9036" s="10">
        <v>2.68235912528046E-6</v>
      </c>
    </row>
    <row r="9037" spans="1:10">
      <c r="A9037">
        <v>9036</v>
      </c>
      <c r="B9037" t="s">
        <v>157</v>
      </c>
      <c r="C9037" t="b">
        <v>0</v>
      </c>
      <c r="D9037" t="s">
        <v>676</v>
      </c>
      <c r="E9037" t="s">
        <v>680</v>
      </c>
      <c r="F9037" t="s">
        <v>110</v>
      </c>
      <c r="G9037">
        <v>3.0141354043784499E-2</v>
      </c>
      <c r="H9037">
        <v>9.6970275224966696E-3</v>
      </c>
      <c r="I9037">
        <v>3.1083086001207998</v>
      </c>
      <c r="J9037">
        <v>1.88486985516696E-3</v>
      </c>
    </row>
    <row r="9038" spans="1:10">
      <c r="A9038">
        <v>9037</v>
      </c>
      <c r="B9038" t="s">
        <v>157</v>
      </c>
      <c r="C9038" t="b">
        <v>0</v>
      </c>
      <c r="D9038" t="s">
        <v>676</v>
      </c>
      <c r="E9038" t="s">
        <v>680</v>
      </c>
      <c r="F9038" t="s">
        <v>111</v>
      </c>
      <c r="G9038">
        <v>-1.6177294533559001E-2</v>
      </c>
      <c r="H9038">
        <v>1.03689160701908E-2</v>
      </c>
      <c r="I9038">
        <v>-1.56017219389658</v>
      </c>
      <c r="J9038">
        <v>0.11873871156651999</v>
      </c>
    </row>
    <row r="9039" spans="1:10">
      <c r="A9039">
        <v>9038</v>
      </c>
      <c r="B9039" t="s">
        <v>159</v>
      </c>
      <c r="C9039" t="b">
        <v>0</v>
      </c>
      <c r="D9039" t="s">
        <v>673</v>
      </c>
      <c r="E9039" t="s">
        <v>681</v>
      </c>
      <c r="F9039" t="s">
        <v>104</v>
      </c>
      <c r="G9039">
        <v>-3.1067629453027301E-3</v>
      </c>
      <c r="H9039">
        <v>3.9759601095786299E-4</v>
      </c>
      <c r="I9039">
        <v>-7.8138684988768299</v>
      </c>
      <c r="J9039" s="10">
        <v>5.5882529099051303E-15</v>
      </c>
    </row>
    <row r="9040" spans="1:10">
      <c r="A9040">
        <v>9039</v>
      </c>
      <c r="B9040" t="s">
        <v>159</v>
      </c>
      <c r="C9040" t="b">
        <v>0</v>
      </c>
      <c r="D9040" t="s">
        <v>673</v>
      </c>
      <c r="E9040" t="s">
        <v>681</v>
      </c>
      <c r="F9040" t="s">
        <v>32</v>
      </c>
      <c r="G9040">
        <v>2.59788085248078E-2</v>
      </c>
      <c r="H9040">
        <v>1.96236173433691E-3</v>
      </c>
      <c r="I9040">
        <v>13.238542145536799</v>
      </c>
      <c r="J9040" s="10">
        <v>5.5885732794112302E-40</v>
      </c>
    </row>
    <row r="9041" spans="1:10">
      <c r="A9041">
        <v>9040</v>
      </c>
      <c r="B9041" t="s">
        <v>159</v>
      </c>
      <c r="C9041" t="b">
        <v>0</v>
      </c>
      <c r="D9041" t="s">
        <v>673</v>
      </c>
      <c r="E9041" t="s">
        <v>681</v>
      </c>
      <c r="F9041" t="s">
        <v>105</v>
      </c>
      <c r="G9041">
        <v>-3.5518648901017698E-2</v>
      </c>
      <c r="H9041">
        <v>3.0899993381722501E-3</v>
      </c>
      <c r="I9041">
        <v>-11.4947108441865</v>
      </c>
      <c r="J9041" s="10">
        <v>1.45247921548691E-30</v>
      </c>
    </row>
    <row r="9042" spans="1:10">
      <c r="A9042">
        <v>9041</v>
      </c>
      <c r="B9042" t="s">
        <v>159</v>
      </c>
      <c r="C9042" t="b">
        <v>0</v>
      </c>
      <c r="D9042" t="s">
        <v>673</v>
      </c>
      <c r="E9042" t="s">
        <v>681</v>
      </c>
      <c r="F9042" t="s">
        <v>107</v>
      </c>
      <c r="G9042">
        <v>2.7629557078148199E-2</v>
      </c>
      <c r="H9042">
        <v>3.88884923258657E-3</v>
      </c>
      <c r="I9042">
        <v>7.1048156988516498</v>
      </c>
      <c r="J9042" s="10">
        <v>1.21115583991681E-12</v>
      </c>
    </row>
    <row r="9043" spans="1:10">
      <c r="A9043">
        <v>9042</v>
      </c>
      <c r="B9043" t="s">
        <v>159</v>
      </c>
      <c r="C9043" t="b">
        <v>0</v>
      </c>
      <c r="D9043" t="s">
        <v>673</v>
      </c>
      <c r="E9043" t="s">
        <v>681</v>
      </c>
      <c r="F9043" t="s">
        <v>108</v>
      </c>
      <c r="G9043">
        <v>3.5559435664065497E-2</v>
      </c>
      <c r="H9043">
        <v>4.1645663532635796E-3</v>
      </c>
      <c r="I9043">
        <v>8.5385686402137004</v>
      </c>
      <c r="J9043" s="10">
        <v>1.3736929126605999E-17</v>
      </c>
    </row>
    <row r="9044" spans="1:10">
      <c r="A9044">
        <v>9043</v>
      </c>
      <c r="B9044" t="s">
        <v>159</v>
      </c>
      <c r="C9044" t="b">
        <v>0</v>
      </c>
      <c r="D9044" t="s">
        <v>673</v>
      </c>
      <c r="E9044" t="s">
        <v>681</v>
      </c>
      <c r="F9044" t="s">
        <v>109</v>
      </c>
      <c r="G9044">
        <v>4.66570498642154E-2</v>
      </c>
      <c r="H9044">
        <v>4.8124498047921304E-3</v>
      </c>
      <c r="I9044">
        <v>9.6950725216407196</v>
      </c>
      <c r="J9044" s="10">
        <v>3.2210528546659001E-22</v>
      </c>
    </row>
    <row r="9045" spans="1:10">
      <c r="A9045">
        <v>9044</v>
      </c>
      <c r="B9045" t="s">
        <v>159</v>
      </c>
      <c r="C9045" t="b">
        <v>0</v>
      </c>
      <c r="D9045" t="s">
        <v>673</v>
      </c>
      <c r="E9045" t="s">
        <v>681</v>
      </c>
      <c r="F9045" t="s">
        <v>110</v>
      </c>
      <c r="G9045">
        <v>5.6373179208341E-2</v>
      </c>
      <c r="H9045">
        <v>3.8168252780002802E-3</v>
      </c>
      <c r="I9045">
        <v>14.7696515041622</v>
      </c>
      <c r="J9045" s="10">
        <v>2.5277101039123702E-49</v>
      </c>
    </row>
    <row r="9046" spans="1:10">
      <c r="A9046">
        <v>9045</v>
      </c>
      <c r="B9046" t="s">
        <v>159</v>
      </c>
      <c r="C9046" t="b">
        <v>0</v>
      </c>
      <c r="D9046" t="s">
        <v>673</v>
      </c>
      <c r="E9046" t="s">
        <v>681</v>
      </c>
      <c r="F9046" t="s">
        <v>111</v>
      </c>
      <c r="G9046">
        <v>5.97153632245754E-2</v>
      </c>
      <c r="H9046">
        <v>3.7572883262912901E-3</v>
      </c>
      <c r="I9046">
        <v>15.8932075578876</v>
      </c>
      <c r="J9046" s="10">
        <v>8.0181909323692103E-57</v>
      </c>
    </row>
    <row r="9047" spans="1:10">
      <c r="A9047">
        <v>9046</v>
      </c>
      <c r="B9047" t="s">
        <v>161</v>
      </c>
      <c r="C9047" t="b">
        <v>0</v>
      </c>
      <c r="D9047" t="s">
        <v>676</v>
      </c>
      <c r="E9047" t="s">
        <v>682</v>
      </c>
      <c r="F9047" t="s">
        <v>104</v>
      </c>
      <c r="G9047">
        <v>-3.21150177674406E-3</v>
      </c>
      <c r="H9047">
        <v>1.5259687249424901E-3</v>
      </c>
      <c r="I9047">
        <v>-2.1045659221260302</v>
      </c>
      <c r="J9047">
        <v>3.5353724814402902E-2</v>
      </c>
    </row>
    <row r="9048" spans="1:10">
      <c r="A9048">
        <v>9047</v>
      </c>
      <c r="B9048" t="s">
        <v>161</v>
      </c>
      <c r="C9048" t="b">
        <v>0</v>
      </c>
      <c r="D9048" t="s">
        <v>676</v>
      </c>
      <c r="E9048" t="s">
        <v>682</v>
      </c>
      <c r="F9048" t="s">
        <v>32</v>
      </c>
      <c r="G9048">
        <v>1.3069314454233099E-2</v>
      </c>
      <c r="H9048">
        <v>5.9679066643123103E-3</v>
      </c>
      <c r="I9048">
        <v>2.1899327836989699</v>
      </c>
      <c r="J9048">
        <v>2.85518752861076E-2</v>
      </c>
    </row>
    <row r="9049" spans="1:10">
      <c r="A9049">
        <v>9048</v>
      </c>
      <c r="B9049" t="s">
        <v>161</v>
      </c>
      <c r="C9049" t="b">
        <v>0</v>
      </c>
      <c r="D9049" t="s">
        <v>676</v>
      </c>
      <c r="E9049" t="s">
        <v>682</v>
      </c>
      <c r="F9049" t="s">
        <v>105</v>
      </c>
      <c r="G9049">
        <v>-1.5042901198667301E-2</v>
      </c>
      <c r="H9049">
        <v>1.07925506202304E-2</v>
      </c>
      <c r="I9049">
        <v>-1.3938226215469101</v>
      </c>
      <c r="J9049">
        <v>0.16340180410629701</v>
      </c>
    </row>
    <row r="9050" spans="1:10">
      <c r="A9050">
        <v>9049</v>
      </c>
      <c r="B9050" t="s">
        <v>161</v>
      </c>
      <c r="C9050" t="b">
        <v>0</v>
      </c>
      <c r="D9050" t="s">
        <v>676</v>
      </c>
      <c r="E9050" t="s">
        <v>682</v>
      </c>
      <c r="F9050" t="s">
        <v>110</v>
      </c>
      <c r="G9050">
        <v>3.68538193294436E-2</v>
      </c>
      <c r="H9050">
        <v>1.2428109348666699E-2</v>
      </c>
      <c r="I9050">
        <v>2.9653600797612301</v>
      </c>
      <c r="J9050">
        <v>3.0303493247903499E-3</v>
      </c>
    </row>
    <row r="9051" spans="1:10">
      <c r="A9051">
        <v>9050</v>
      </c>
      <c r="B9051" t="s">
        <v>161</v>
      </c>
      <c r="C9051" t="b">
        <v>0</v>
      </c>
      <c r="D9051" t="s">
        <v>676</v>
      </c>
      <c r="E9051" t="s">
        <v>682</v>
      </c>
      <c r="F9051" t="s">
        <v>111</v>
      </c>
      <c r="G9051">
        <v>5.3062380359427001E-2</v>
      </c>
      <c r="H9051">
        <v>1.26395917031338E-2</v>
      </c>
      <c r="I9051">
        <v>4.1981087368724701</v>
      </c>
      <c r="J9051" s="10">
        <v>2.7145750809364999E-5</v>
      </c>
    </row>
    <row r="9052" spans="1:10">
      <c r="A9052">
        <v>9051</v>
      </c>
      <c r="B9052" t="s">
        <v>163</v>
      </c>
      <c r="C9052" t="b">
        <v>0</v>
      </c>
      <c r="D9052" t="s">
        <v>673</v>
      </c>
      <c r="E9052" t="s">
        <v>683</v>
      </c>
      <c r="F9052" t="s">
        <v>104</v>
      </c>
      <c r="G9052">
        <v>-3.0623403059365198E-3</v>
      </c>
      <c r="H9052">
        <v>4.1256950112718001E-4</v>
      </c>
      <c r="I9052">
        <v>-7.4226046704128903</v>
      </c>
      <c r="J9052" s="10">
        <v>1.15588232055102E-13</v>
      </c>
    </row>
    <row r="9053" spans="1:10">
      <c r="A9053">
        <v>9052</v>
      </c>
      <c r="B9053" t="s">
        <v>163</v>
      </c>
      <c r="C9053" t="b">
        <v>0</v>
      </c>
      <c r="D9053" t="s">
        <v>673</v>
      </c>
      <c r="E9053" t="s">
        <v>683</v>
      </c>
      <c r="F9053" t="s">
        <v>32</v>
      </c>
      <c r="G9053">
        <v>2.1968056518756902E-3</v>
      </c>
      <c r="H9053">
        <v>1.8975237523730299E-3</v>
      </c>
      <c r="I9053">
        <v>1.1577223468894</v>
      </c>
      <c r="J9053">
        <v>0.24697964875898701</v>
      </c>
    </row>
    <row r="9054" spans="1:10">
      <c r="A9054">
        <v>9053</v>
      </c>
      <c r="B9054" t="s">
        <v>163</v>
      </c>
      <c r="C9054" t="b">
        <v>0</v>
      </c>
      <c r="D9054" t="s">
        <v>673</v>
      </c>
      <c r="E9054" t="s">
        <v>683</v>
      </c>
      <c r="F9054" t="s">
        <v>105</v>
      </c>
      <c r="G9054">
        <v>-2.55334338844347E-2</v>
      </c>
      <c r="H9054">
        <v>2.9793380483474699E-3</v>
      </c>
      <c r="I9054">
        <v>-8.5701701082886803</v>
      </c>
      <c r="J9054" s="10">
        <v>1.04522603508561E-17</v>
      </c>
    </row>
    <row r="9055" spans="1:10">
      <c r="A9055">
        <v>9054</v>
      </c>
      <c r="B9055" t="s">
        <v>163</v>
      </c>
      <c r="C9055" t="b">
        <v>0</v>
      </c>
      <c r="D9055" t="s">
        <v>673</v>
      </c>
      <c r="E9055" t="s">
        <v>683</v>
      </c>
      <c r="F9055" t="s">
        <v>107</v>
      </c>
      <c r="G9055">
        <v>1.8667288953853001E-2</v>
      </c>
      <c r="H9055">
        <v>3.6027133504809598E-3</v>
      </c>
      <c r="I9055">
        <v>5.1814527379373603</v>
      </c>
      <c r="J9055" s="10">
        <v>2.20516885606687E-7</v>
      </c>
    </row>
    <row r="9056" spans="1:10">
      <c r="A9056">
        <v>9055</v>
      </c>
      <c r="B9056" t="s">
        <v>163</v>
      </c>
      <c r="C9056" t="b">
        <v>0</v>
      </c>
      <c r="D9056" t="s">
        <v>673</v>
      </c>
      <c r="E9056" t="s">
        <v>683</v>
      </c>
      <c r="F9056" t="s">
        <v>108</v>
      </c>
      <c r="G9056">
        <v>3.4562929414808999E-2</v>
      </c>
      <c r="H9056">
        <v>4.2862312180277796E-3</v>
      </c>
      <c r="I9056">
        <v>8.0637109051509306</v>
      </c>
      <c r="J9056" s="10">
        <v>7.4682358614482603E-16</v>
      </c>
    </row>
    <row r="9057" spans="1:10">
      <c r="A9057">
        <v>9056</v>
      </c>
      <c r="B9057" t="s">
        <v>163</v>
      </c>
      <c r="C9057" t="b">
        <v>0</v>
      </c>
      <c r="D9057" t="s">
        <v>673</v>
      </c>
      <c r="E9057" t="s">
        <v>683</v>
      </c>
      <c r="F9057" t="s">
        <v>109</v>
      </c>
      <c r="G9057">
        <v>3.9895619663617501E-2</v>
      </c>
      <c r="H9057">
        <v>4.7740965657560299E-3</v>
      </c>
      <c r="I9057">
        <v>8.3566846866449005</v>
      </c>
      <c r="J9057" s="10">
        <v>6.5177710274868302E-17</v>
      </c>
    </row>
    <row r="9058" spans="1:10">
      <c r="A9058">
        <v>9057</v>
      </c>
      <c r="B9058" t="s">
        <v>163</v>
      </c>
      <c r="C9058" t="b">
        <v>0</v>
      </c>
      <c r="D9058" t="s">
        <v>673</v>
      </c>
      <c r="E9058" t="s">
        <v>683</v>
      </c>
      <c r="F9058" t="s">
        <v>110</v>
      </c>
      <c r="G9058">
        <v>5.8093988887547403E-2</v>
      </c>
      <c r="H9058">
        <v>3.9158291765966999E-3</v>
      </c>
      <c r="I9058">
        <v>14.835680073776301</v>
      </c>
      <c r="J9058" s="10">
        <v>9.5276776341951297E-50</v>
      </c>
    </row>
    <row r="9059" spans="1:10">
      <c r="A9059">
        <v>9058</v>
      </c>
      <c r="B9059" t="s">
        <v>163</v>
      </c>
      <c r="C9059" t="b">
        <v>0</v>
      </c>
      <c r="D9059" t="s">
        <v>673</v>
      </c>
      <c r="E9059" t="s">
        <v>683</v>
      </c>
      <c r="F9059" t="s">
        <v>111</v>
      </c>
      <c r="G9059">
        <v>6.18728707804546E-2</v>
      </c>
      <c r="H9059">
        <v>3.8910006375388398E-3</v>
      </c>
      <c r="I9059">
        <v>15.901531905065699</v>
      </c>
      <c r="J9059" s="10">
        <v>7.0635798932564002E-57</v>
      </c>
    </row>
    <row r="9060" spans="1:10">
      <c r="A9060">
        <v>9059</v>
      </c>
      <c r="B9060" t="s">
        <v>165</v>
      </c>
      <c r="C9060" t="b">
        <v>0</v>
      </c>
      <c r="D9060" t="s">
        <v>676</v>
      </c>
      <c r="E9060" t="s">
        <v>684</v>
      </c>
      <c r="F9060" t="s">
        <v>104</v>
      </c>
      <c r="G9060">
        <v>-1.8669289491383299E-3</v>
      </c>
      <c r="H9060">
        <v>1.4593020675931099E-3</v>
      </c>
      <c r="I9060">
        <v>-1.2793300239870999</v>
      </c>
      <c r="J9060">
        <v>0.20080736682488301</v>
      </c>
    </row>
    <row r="9061" spans="1:10">
      <c r="A9061">
        <v>9060</v>
      </c>
      <c r="B9061" t="s">
        <v>165</v>
      </c>
      <c r="C9061" t="b">
        <v>0</v>
      </c>
      <c r="D9061" t="s">
        <v>676</v>
      </c>
      <c r="E9061" t="s">
        <v>684</v>
      </c>
      <c r="F9061" t="s">
        <v>32</v>
      </c>
      <c r="G9061">
        <v>6.53027844704142E-3</v>
      </c>
      <c r="H9061">
        <v>6.0050756167325499E-3</v>
      </c>
      <c r="I9061">
        <v>1.0874598196308201</v>
      </c>
      <c r="J9061">
        <v>0.27685704809449302</v>
      </c>
    </row>
    <row r="9062" spans="1:10">
      <c r="A9062">
        <v>9061</v>
      </c>
      <c r="B9062" t="s">
        <v>165</v>
      </c>
      <c r="C9062" t="b">
        <v>0</v>
      </c>
      <c r="D9062" t="s">
        <v>676</v>
      </c>
      <c r="E9062" t="s">
        <v>684</v>
      </c>
      <c r="F9062" t="s">
        <v>105</v>
      </c>
      <c r="G9062">
        <v>-1.5315057033941501E-2</v>
      </c>
      <c r="H9062">
        <v>9.87178493049801E-3</v>
      </c>
      <c r="I9062">
        <v>-1.55139695017332</v>
      </c>
      <c r="J9062">
        <v>0.120834840460711</v>
      </c>
    </row>
    <row r="9063" spans="1:10">
      <c r="A9063">
        <v>9062</v>
      </c>
      <c r="B9063" t="s">
        <v>165</v>
      </c>
      <c r="C9063" t="b">
        <v>0</v>
      </c>
      <c r="D9063" t="s">
        <v>676</v>
      </c>
      <c r="E9063" t="s">
        <v>684</v>
      </c>
      <c r="F9063" t="s">
        <v>110</v>
      </c>
      <c r="G9063">
        <v>6.6208748509407001E-2</v>
      </c>
      <c r="H9063">
        <v>1.1571115685039299E-2</v>
      </c>
      <c r="I9063">
        <v>5.7218984159851001</v>
      </c>
      <c r="J9063" s="10">
        <v>1.0804174713116001E-8</v>
      </c>
    </row>
    <row r="9064" spans="1:10">
      <c r="A9064">
        <v>9063</v>
      </c>
      <c r="B9064" t="s">
        <v>165</v>
      </c>
      <c r="C9064" t="b">
        <v>0</v>
      </c>
      <c r="D9064" t="s">
        <v>676</v>
      </c>
      <c r="E9064" t="s">
        <v>684</v>
      </c>
      <c r="F9064" t="s">
        <v>111</v>
      </c>
      <c r="G9064">
        <v>5.58927541119138E-2</v>
      </c>
      <c r="H9064">
        <v>1.26360309415016E-2</v>
      </c>
      <c r="I9064">
        <v>4.4232840494510501</v>
      </c>
      <c r="J9064" s="10">
        <v>9.8129092242755899E-6</v>
      </c>
    </row>
    <row r="9065" spans="1:10">
      <c r="A9065">
        <v>9064</v>
      </c>
      <c r="B9065" t="s">
        <v>167</v>
      </c>
      <c r="C9065" t="b">
        <v>0</v>
      </c>
      <c r="D9065" t="s">
        <v>673</v>
      </c>
      <c r="E9065" t="s">
        <v>685</v>
      </c>
      <c r="F9065" t="s">
        <v>104</v>
      </c>
      <c r="G9065">
        <v>-2.85752443569508E-3</v>
      </c>
      <c r="H9065">
        <v>4.0224553065787899E-4</v>
      </c>
      <c r="I9065">
        <v>-7.1039308529334004</v>
      </c>
      <c r="J9065" s="10">
        <v>1.21938029822435E-12</v>
      </c>
    </row>
    <row r="9066" spans="1:10">
      <c r="A9066">
        <v>9065</v>
      </c>
      <c r="B9066" t="s">
        <v>167</v>
      </c>
      <c r="C9066" t="b">
        <v>0</v>
      </c>
      <c r="D9066" t="s">
        <v>673</v>
      </c>
      <c r="E9066" t="s">
        <v>685</v>
      </c>
      <c r="F9066" t="s">
        <v>32</v>
      </c>
      <c r="G9066">
        <v>2.2622422770859602E-2</v>
      </c>
      <c r="H9066">
        <v>1.92717732374232E-3</v>
      </c>
      <c r="I9066">
        <v>11.7386306346372</v>
      </c>
      <c r="J9066" s="10">
        <v>8.4140061055112203E-32</v>
      </c>
    </row>
    <row r="9067" spans="1:10">
      <c r="A9067">
        <v>9066</v>
      </c>
      <c r="B9067" t="s">
        <v>167</v>
      </c>
      <c r="C9067" t="b">
        <v>0</v>
      </c>
      <c r="D9067" t="s">
        <v>673</v>
      </c>
      <c r="E9067" t="s">
        <v>685</v>
      </c>
      <c r="F9067" t="s">
        <v>105</v>
      </c>
      <c r="G9067">
        <v>-3.24946184729413E-2</v>
      </c>
      <c r="H9067">
        <v>3.2372764449345301E-3</v>
      </c>
      <c r="I9067">
        <v>-10.037640907617501</v>
      </c>
      <c r="J9067" s="10">
        <v>1.0643847094060599E-23</v>
      </c>
    </row>
    <row r="9068" spans="1:10">
      <c r="A9068">
        <v>9067</v>
      </c>
      <c r="B9068" t="s">
        <v>167</v>
      </c>
      <c r="C9068" t="b">
        <v>0</v>
      </c>
      <c r="D9068" t="s">
        <v>673</v>
      </c>
      <c r="E9068" t="s">
        <v>685</v>
      </c>
      <c r="F9068" t="s">
        <v>107</v>
      </c>
      <c r="G9068">
        <v>1.8947938256615102E-2</v>
      </c>
      <c r="H9068">
        <v>3.47791962462398E-3</v>
      </c>
      <c r="I9068">
        <v>5.4480667472767204</v>
      </c>
      <c r="J9068" s="10">
        <v>5.1021516331184803E-8</v>
      </c>
    </row>
    <row r="9069" spans="1:10">
      <c r="A9069">
        <v>9068</v>
      </c>
      <c r="B9069" t="s">
        <v>167</v>
      </c>
      <c r="C9069" t="b">
        <v>0</v>
      </c>
      <c r="D9069" t="s">
        <v>673</v>
      </c>
      <c r="E9069" t="s">
        <v>685</v>
      </c>
      <c r="F9069" t="s">
        <v>108</v>
      </c>
      <c r="G9069">
        <v>3.1417596037590603E-2</v>
      </c>
      <c r="H9069">
        <v>3.9803508656540403E-3</v>
      </c>
      <c r="I9069">
        <v>7.8931725111695998</v>
      </c>
      <c r="J9069" s="10">
        <v>2.97105131257644E-15</v>
      </c>
    </row>
    <row r="9070" spans="1:10">
      <c r="A9070">
        <v>9069</v>
      </c>
      <c r="B9070" t="s">
        <v>167</v>
      </c>
      <c r="C9070" t="b">
        <v>0</v>
      </c>
      <c r="D9070" t="s">
        <v>673</v>
      </c>
      <c r="E9070" t="s">
        <v>685</v>
      </c>
      <c r="F9070" t="s">
        <v>109</v>
      </c>
      <c r="G9070">
        <v>1.9034812943976302E-2</v>
      </c>
      <c r="H9070">
        <v>4.58309662321743E-3</v>
      </c>
      <c r="I9070">
        <v>4.1532645957207501</v>
      </c>
      <c r="J9070" s="10">
        <v>3.2799513454439097E-5</v>
      </c>
    </row>
    <row r="9071" spans="1:10">
      <c r="A9071">
        <v>9070</v>
      </c>
      <c r="B9071" t="s">
        <v>167</v>
      </c>
      <c r="C9071" t="b">
        <v>0</v>
      </c>
      <c r="D9071" t="s">
        <v>673</v>
      </c>
      <c r="E9071" t="s">
        <v>685</v>
      </c>
      <c r="F9071" t="s">
        <v>110</v>
      </c>
      <c r="G9071">
        <v>5.5086623447478902E-2</v>
      </c>
      <c r="H9071">
        <v>4.0057515877209397E-3</v>
      </c>
      <c r="I9071">
        <v>13.751882072852201</v>
      </c>
      <c r="J9071" s="10">
        <v>5.3558835859992299E-43</v>
      </c>
    </row>
    <row r="9072" spans="1:10">
      <c r="A9072">
        <v>9071</v>
      </c>
      <c r="B9072" t="s">
        <v>167</v>
      </c>
      <c r="C9072" t="b">
        <v>0</v>
      </c>
      <c r="D9072" t="s">
        <v>673</v>
      </c>
      <c r="E9072" t="s">
        <v>685</v>
      </c>
      <c r="F9072" t="s">
        <v>111</v>
      </c>
      <c r="G9072">
        <v>5.8159404397420698E-2</v>
      </c>
      <c r="H9072">
        <v>3.9202861341669703E-3</v>
      </c>
      <c r="I9072">
        <v>14.835499860721001</v>
      </c>
      <c r="J9072" s="10">
        <v>9.5751017333427199E-50</v>
      </c>
    </row>
    <row r="9073" spans="1:10">
      <c r="A9073">
        <v>9072</v>
      </c>
      <c r="B9073" t="s">
        <v>169</v>
      </c>
      <c r="C9073" t="b">
        <v>0</v>
      </c>
      <c r="D9073" t="s">
        <v>676</v>
      </c>
      <c r="E9073" t="s">
        <v>686</v>
      </c>
      <c r="F9073" t="s">
        <v>104</v>
      </c>
      <c r="G9073">
        <v>-4.3043513687669203E-3</v>
      </c>
      <c r="H9073">
        <v>1.20170037263386E-3</v>
      </c>
      <c r="I9073">
        <v>-3.5818840259928901</v>
      </c>
      <c r="J9073">
        <v>3.42223857213046E-4</v>
      </c>
    </row>
    <row r="9074" spans="1:10">
      <c r="A9074">
        <v>9073</v>
      </c>
      <c r="B9074" t="s">
        <v>169</v>
      </c>
      <c r="C9074" t="b">
        <v>0</v>
      </c>
      <c r="D9074" t="s">
        <v>676</v>
      </c>
      <c r="E9074" t="s">
        <v>686</v>
      </c>
      <c r="F9074" t="s">
        <v>32</v>
      </c>
      <c r="G9074">
        <v>4.3311430248703098E-2</v>
      </c>
      <c r="H9074">
        <v>4.6397050189545203E-3</v>
      </c>
      <c r="I9074">
        <v>9.3349534230653699</v>
      </c>
      <c r="J9074" s="10">
        <v>1.15204673809689E-20</v>
      </c>
    </row>
    <row r="9075" spans="1:10">
      <c r="A9075">
        <v>9074</v>
      </c>
      <c r="B9075" t="s">
        <v>169</v>
      </c>
      <c r="C9075" t="b">
        <v>0</v>
      </c>
      <c r="D9075" t="s">
        <v>676</v>
      </c>
      <c r="E9075" t="s">
        <v>686</v>
      </c>
      <c r="F9075" t="s">
        <v>105</v>
      </c>
      <c r="G9075">
        <v>-2.6216937738880501E-2</v>
      </c>
      <c r="H9075">
        <v>7.9791860879255706E-3</v>
      </c>
      <c r="I9075">
        <v>-3.2856656618841198</v>
      </c>
      <c r="J9075">
        <v>1.01979298084393E-3</v>
      </c>
    </row>
    <row r="9076" spans="1:10">
      <c r="A9076">
        <v>9075</v>
      </c>
      <c r="B9076" t="s">
        <v>169</v>
      </c>
      <c r="C9076" t="b">
        <v>0</v>
      </c>
      <c r="D9076" t="s">
        <v>676</v>
      </c>
      <c r="E9076" t="s">
        <v>686</v>
      </c>
      <c r="F9076" t="s">
        <v>110</v>
      </c>
      <c r="G9076">
        <v>4.4919262251716899E-2</v>
      </c>
      <c r="H9076">
        <v>1.0084434325096901E-2</v>
      </c>
      <c r="I9076">
        <v>4.4543165043900803</v>
      </c>
      <c r="J9076" s="10">
        <v>8.4780237243167506E-6</v>
      </c>
    </row>
    <row r="9077" spans="1:10">
      <c r="A9077">
        <v>9076</v>
      </c>
      <c r="B9077" t="s">
        <v>169</v>
      </c>
      <c r="C9077" t="b">
        <v>0</v>
      </c>
      <c r="D9077" t="s">
        <v>676</v>
      </c>
      <c r="E9077" t="s">
        <v>686</v>
      </c>
      <c r="F9077" t="s">
        <v>111</v>
      </c>
      <c r="G9077">
        <v>5.0858011851755702E-2</v>
      </c>
      <c r="H9077">
        <v>1.00944522696731E-2</v>
      </c>
      <c r="I9077">
        <v>5.0382141094023396</v>
      </c>
      <c r="J9077" s="10">
        <v>4.7545647371245499E-7</v>
      </c>
    </row>
    <row r="9078" spans="1:10">
      <c r="A9078">
        <v>9077</v>
      </c>
      <c r="B9078" t="s">
        <v>171</v>
      </c>
      <c r="C9078" t="b">
        <v>0</v>
      </c>
      <c r="D9078" t="s">
        <v>687</v>
      </c>
      <c r="E9078" t="s">
        <v>688</v>
      </c>
      <c r="F9078" t="s">
        <v>104</v>
      </c>
      <c r="G9078">
        <v>-3.9121414341543401E-3</v>
      </c>
      <c r="H9078">
        <v>5.7191336256655204E-4</v>
      </c>
      <c r="I9078">
        <v>-6.8404441830104901</v>
      </c>
      <c r="J9078" s="10">
        <v>7.9655180339390204E-12</v>
      </c>
    </row>
    <row r="9079" spans="1:10">
      <c r="A9079">
        <v>9078</v>
      </c>
      <c r="B9079" t="s">
        <v>171</v>
      </c>
      <c r="C9079" t="b">
        <v>0</v>
      </c>
      <c r="D9079" t="s">
        <v>687</v>
      </c>
      <c r="E9079" t="s">
        <v>688</v>
      </c>
      <c r="F9079" t="s">
        <v>32</v>
      </c>
      <c r="G9079">
        <v>-3.90119404283537E-3</v>
      </c>
      <c r="H9079">
        <v>2.21468917352828E-3</v>
      </c>
      <c r="I9079">
        <v>-1.76150860782883</v>
      </c>
      <c r="J9079">
        <v>7.81571352592383E-2</v>
      </c>
    </row>
    <row r="9080" spans="1:10">
      <c r="A9080">
        <v>9079</v>
      </c>
      <c r="B9080" t="s">
        <v>171</v>
      </c>
      <c r="C9080" t="b">
        <v>0</v>
      </c>
      <c r="D9080" t="s">
        <v>687</v>
      </c>
      <c r="E9080" t="s">
        <v>688</v>
      </c>
      <c r="F9080" t="s">
        <v>106</v>
      </c>
      <c r="G9080">
        <v>6.5365599267600299E-2</v>
      </c>
      <c r="H9080">
        <v>6.7905500197078398E-3</v>
      </c>
      <c r="I9080">
        <v>9.6259653603748401</v>
      </c>
      <c r="J9080" s="10">
        <v>6.4285513195307302E-22</v>
      </c>
    </row>
    <row r="9081" spans="1:10">
      <c r="A9081">
        <v>9080</v>
      </c>
      <c r="B9081" t="s">
        <v>171</v>
      </c>
      <c r="C9081" t="b">
        <v>0</v>
      </c>
      <c r="D9081" t="s">
        <v>687</v>
      </c>
      <c r="E9081" t="s">
        <v>688</v>
      </c>
      <c r="F9081" t="s">
        <v>107</v>
      </c>
      <c r="G9081">
        <v>7.6924531963137796E-2</v>
      </c>
      <c r="H9081">
        <v>6.5929757010333798E-3</v>
      </c>
      <c r="I9081">
        <v>11.667649852111699</v>
      </c>
      <c r="J9081" s="10">
        <v>2.0071015215530499E-31</v>
      </c>
    </row>
    <row r="9082" spans="1:10">
      <c r="A9082">
        <v>9081</v>
      </c>
      <c r="B9082" t="s">
        <v>171</v>
      </c>
      <c r="C9082" t="b">
        <v>0</v>
      </c>
      <c r="D9082" t="s">
        <v>687</v>
      </c>
      <c r="E9082" t="s">
        <v>688</v>
      </c>
      <c r="F9082" t="s">
        <v>108</v>
      </c>
      <c r="G9082">
        <v>0.104096056935523</v>
      </c>
      <c r="H9082">
        <v>7.3993051991375304E-3</v>
      </c>
      <c r="I9082">
        <v>14.068355627181999</v>
      </c>
      <c r="J9082" s="10">
        <v>6.9355989700500994E-45</v>
      </c>
    </row>
    <row r="9083" spans="1:10">
      <c r="A9083">
        <v>9082</v>
      </c>
      <c r="B9083" t="s">
        <v>171</v>
      </c>
      <c r="C9083" t="b">
        <v>0</v>
      </c>
      <c r="D9083" t="s">
        <v>687</v>
      </c>
      <c r="E9083" t="s">
        <v>688</v>
      </c>
      <c r="F9083" t="s">
        <v>109</v>
      </c>
      <c r="G9083">
        <v>9.7433971056160903E-2</v>
      </c>
      <c r="H9083">
        <v>8.0636180982969607E-3</v>
      </c>
      <c r="I9083">
        <v>12.083157940817999</v>
      </c>
      <c r="J9083" s="10">
        <v>1.41052303143672E-33</v>
      </c>
    </row>
    <row r="9084" spans="1:10">
      <c r="A9084">
        <v>9083</v>
      </c>
      <c r="B9084" t="s">
        <v>171</v>
      </c>
      <c r="C9084" t="b">
        <v>0</v>
      </c>
      <c r="D9084" t="s">
        <v>687</v>
      </c>
      <c r="E9084" t="s">
        <v>688</v>
      </c>
      <c r="F9084" t="s">
        <v>110</v>
      </c>
      <c r="G9084">
        <v>6.8012917147292906E-2</v>
      </c>
      <c r="H9084">
        <v>5.2429629320510096E-3</v>
      </c>
      <c r="I9084">
        <v>12.972229258292099</v>
      </c>
      <c r="J9084" s="10">
        <v>1.9664491012217101E-38</v>
      </c>
    </row>
    <row r="9085" spans="1:10">
      <c r="A9085">
        <v>9084</v>
      </c>
      <c r="B9085" t="s">
        <v>171</v>
      </c>
      <c r="C9085" t="b">
        <v>0</v>
      </c>
      <c r="D9085" t="s">
        <v>687</v>
      </c>
      <c r="E9085" t="s">
        <v>688</v>
      </c>
      <c r="F9085" t="s">
        <v>111</v>
      </c>
      <c r="G9085">
        <v>8.6252632914443697E-2</v>
      </c>
      <c r="H9085">
        <v>5.3321540943885E-3</v>
      </c>
      <c r="I9085">
        <v>16.175945291081302</v>
      </c>
      <c r="J9085" s="10">
        <v>9.7550570714753906E-59</v>
      </c>
    </row>
    <row r="9086" spans="1:10">
      <c r="A9086">
        <v>9085</v>
      </c>
      <c r="B9086" t="s">
        <v>175</v>
      </c>
      <c r="C9086" t="b">
        <v>0</v>
      </c>
      <c r="D9086" t="s">
        <v>687</v>
      </c>
      <c r="E9086" t="s">
        <v>689</v>
      </c>
      <c r="F9086" t="s">
        <v>104</v>
      </c>
      <c r="G9086">
        <v>-2.4627282245611799E-3</v>
      </c>
      <c r="H9086">
        <v>5.7797366952458103E-4</v>
      </c>
      <c r="I9086">
        <v>-4.26096958116955</v>
      </c>
      <c r="J9086" s="10">
        <v>2.0382907456459201E-5</v>
      </c>
    </row>
    <row r="9087" spans="1:10">
      <c r="A9087">
        <v>9086</v>
      </c>
      <c r="B9087" t="s">
        <v>175</v>
      </c>
      <c r="C9087" t="b">
        <v>0</v>
      </c>
      <c r="D9087" t="s">
        <v>687</v>
      </c>
      <c r="E9087" t="s">
        <v>689</v>
      </c>
      <c r="F9087" t="s">
        <v>32</v>
      </c>
      <c r="G9087">
        <v>-1.5689240141850198E-2</v>
      </c>
      <c r="H9087">
        <v>2.6350224219880199E-3</v>
      </c>
      <c r="I9087">
        <v>-5.9541201664664696</v>
      </c>
      <c r="J9087" s="10">
        <v>2.6281687752190499E-9</v>
      </c>
    </row>
    <row r="9088" spans="1:10">
      <c r="A9088">
        <v>9087</v>
      </c>
      <c r="B9088" t="s">
        <v>175</v>
      </c>
      <c r="C9088" t="b">
        <v>0</v>
      </c>
      <c r="D9088" t="s">
        <v>687</v>
      </c>
      <c r="E9088" t="s">
        <v>689</v>
      </c>
      <c r="F9088" t="s">
        <v>106</v>
      </c>
      <c r="G9088">
        <v>7.1514778522154696E-2</v>
      </c>
      <c r="H9088">
        <v>7.3984320225537904E-3</v>
      </c>
      <c r="I9088">
        <v>9.6662074212677904</v>
      </c>
      <c r="J9088" s="10">
        <v>4.3432217464238002E-22</v>
      </c>
    </row>
    <row r="9089" spans="1:10">
      <c r="A9089">
        <v>9088</v>
      </c>
      <c r="B9089" t="s">
        <v>175</v>
      </c>
      <c r="C9089" t="b">
        <v>0</v>
      </c>
      <c r="D9089" t="s">
        <v>687</v>
      </c>
      <c r="E9089" t="s">
        <v>689</v>
      </c>
      <c r="F9089" t="s">
        <v>107</v>
      </c>
      <c r="G9089">
        <v>9.4858904969647995E-2</v>
      </c>
      <c r="H9089">
        <v>7.2397536972587601E-3</v>
      </c>
      <c r="I9089">
        <v>13.1025044409405</v>
      </c>
      <c r="J9089" s="10">
        <v>3.5735458134372003E-39</v>
      </c>
    </row>
    <row r="9090" spans="1:10">
      <c r="A9090">
        <v>9089</v>
      </c>
      <c r="B9090" t="s">
        <v>175</v>
      </c>
      <c r="C9090" t="b">
        <v>0</v>
      </c>
      <c r="D9090" t="s">
        <v>687</v>
      </c>
      <c r="E9090" t="s">
        <v>689</v>
      </c>
      <c r="F9090" t="s">
        <v>108</v>
      </c>
      <c r="G9090">
        <v>0.11549931366208201</v>
      </c>
      <c r="H9090">
        <v>8.5587877383114797E-3</v>
      </c>
      <c r="I9090">
        <v>13.4948216024888</v>
      </c>
      <c r="J9090" s="10">
        <v>1.9089408870383201E-41</v>
      </c>
    </row>
    <row r="9091" spans="1:10">
      <c r="A9091">
        <v>9090</v>
      </c>
      <c r="B9091" t="s">
        <v>175</v>
      </c>
      <c r="C9091" t="b">
        <v>0</v>
      </c>
      <c r="D9091" t="s">
        <v>687</v>
      </c>
      <c r="E9091" t="s">
        <v>689</v>
      </c>
      <c r="F9091" t="s">
        <v>109</v>
      </c>
      <c r="G9091">
        <v>0.120519916564666</v>
      </c>
      <c r="H9091">
        <v>8.6990607299210695E-3</v>
      </c>
      <c r="I9091">
        <v>13.8543597184152</v>
      </c>
      <c r="J9091" s="10">
        <v>1.3818113308615501E-43</v>
      </c>
    </row>
    <row r="9092" spans="1:10">
      <c r="A9092">
        <v>9091</v>
      </c>
      <c r="B9092" t="s">
        <v>175</v>
      </c>
      <c r="C9092" t="b">
        <v>0</v>
      </c>
      <c r="D9092" t="s">
        <v>687</v>
      </c>
      <c r="E9092" t="s">
        <v>689</v>
      </c>
      <c r="F9092" t="s">
        <v>110</v>
      </c>
      <c r="G9092">
        <v>9.7546522709112501E-2</v>
      </c>
      <c r="H9092">
        <v>5.5742328891214502E-3</v>
      </c>
      <c r="I9092">
        <v>17.4995420265777</v>
      </c>
      <c r="J9092" s="10">
        <v>2.0767766183984501E-68</v>
      </c>
    </row>
    <row r="9093" spans="1:10">
      <c r="A9093">
        <v>9092</v>
      </c>
      <c r="B9093" t="s">
        <v>175</v>
      </c>
      <c r="C9093" t="b">
        <v>0</v>
      </c>
      <c r="D9093" t="s">
        <v>687</v>
      </c>
      <c r="E9093" t="s">
        <v>689</v>
      </c>
      <c r="F9093" t="s">
        <v>111</v>
      </c>
      <c r="G9093">
        <v>0.12147899472687</v>
      </c>
      <c r="H9093">
        <v>5.2501545474633498E-3</v>
      </c>
      <c r="I9093">
        <v>23.138175005831599</v>
      </c>
      <c r="J9093" s="10">
        <v>5.7708230091395199E-118</v>
      </c>
    </row>
    <row r="9094" spans="1:10">
      <c r="A9094">
        <v>9093</v>
      </c>
      <c r="B9094" t="s">
        <v>177</v>
      </c>
      <c r="C9094" t="b">
        <v>0</v>
      </c>
      <c r="D9094" t="s">
        <v>687</v>
      </c>
      <c r="E9094" t="s">
        <v>690</v>
      </c>
      <c r="F9094" t="s">
        <v>104</v>
      </c>
      <c r="G9094">
        <v>-2.13075203569122E-3</v>
      </c>
      <c r="H9094">
        <v>5.2396998159888204E-4</v>
      </c>
      <c r="I9094">
        <v>-4.0665536395602002</v>
      </c>
      <c r="J9094" s="10">
        <v>4.7767014246643103E-5</v>
      </c>
    </row>
    <row r="9095" spans="1:10">
      <c r="A9095">
        <v>9094</v>
      </c>
      <c r="B9095" t="s">
        <v>177</v>
      </c>
      <c r="C9095" t="b">
        <v>0</v>
      </c>
      <c r="D9095" t="s">
        <v>687</v>
      </c>
      <c r="E9095" t="s">
        <v>690</v>
      </c>
      <c r="F9095" t="s">
        <v>32</v>
      </c>
      <c r="G9095">
        <v>6.1650466988460197E-2</v>
      </c>
      <c r="H9095">
        <v>2.4240053357331699E-3</v>
      </c>
      <c r="I9095">
        <v>25.433304984789999</v>
      </c>
      <c r="J9095" s="10">
        <v>4.9814175757364403E-142</v>
      </c>
    </row>
    <row r="9096" spans="1:10">
      <c r="A9096">
        <v>9095</v>
      </c>
      <c r="B9096" t="s">
        <v>177</v>
      </c>
      <c r="C9096" t="b">
        <v>0</v>
      </c>
      <c r="D9096" t="s">
        <v>687</v>
      </c>
      <c r="E9096" t="s">
        <v>690</v>
      </c>
      <c r="F9096" t="s">
        <v>106</v>
      </c>
      <c r="G9096">
        <v>2.1673172326072899E-2</v>
      </c>
      <c r="H9096">
        <v>6.9555727545267398E-3</v>
      </c>
      <c r="I9096">
        <v>3.1159435881060702</v>
      </c>
      <c r="J9096">
        <v>1.8343339193481599E-3</v>
      </c>
    </row>
    <row r="9097" spans="1:10">
      <c r="A9097">
        <v>9096</v>
      </c>
      <c r="B9097" t="s">
        <v>177</v>
      </c>
      <c r="C9097" t="b">
        <v>0</v>
      </c>
      <c r="D9097" t="s">
        <v>687</v>
      </c>
      <c r="E9097" t="s">
        <v>690</v>
      </c>
      <c r="F9097" t="s">
        <v>107</v>
      </c>
      <c r="G9097">
        <v>3.06237764287298E-2</v>
      </c>
      <c r="H9097">
        <v>6.7671885631199902E-3</v>
      </c>
      <c r="I9097">
        <v>4.5253322178170299</v>
      </c>
      <c r="J9097" s="10">
        <v>6.0402342409511103E-6</v>
      </c>
    </row>
    <row r="9098" spans="1:10">
      <c r="A9098">
        <v>9097</v>
      </c>
      <c r="B9098" t="s">
        <v>177</v>
      </c>
      <c r="C9098" t="b">
        <v>0</v>
      </c>
      <c r="D9098" t="s">
        <v>687</v>
      </c>
      <c r="E9098" t="s">
        <v>690</v>
      </c>
      <c r="F9098" t="s">
        <v>108</v>
      </c>
      <c r="G9098">
        <v>3.3938680235210197E-2</v>
      </c>
      <c r="H9098">
        <v>7.1283288016373804E-3</v>
      </c>
      <c r="I9098">
        <v>4.7610991551644499</v>
      </c>
      <c r="J9098" s="10">
        <v>1.92935785725592E-6</v>
      </c>
    </row>
    <row r="9099" spans="1:10">
      <c r="A9099">
        <v>9098</v>
      </c>
      <c r="B9099" t="s">
        <v>177</v>
      </c>
      <c r="C9099" t="b">
        <v>0</v>
      </c>
      <c r="D9099" t="s">
        <v>687</v>
      </c>
      <c r="E9099" t="s">
        <v>690</v>
      </c>
      <c r="F9099" t="s">
        <v>109</v>
      </c>
      <c r="G9099">
        <v>5.9488801568192903E-3</v>
      </c>
      <c r="H9099">
        <v>8.03381977040943E-3</v>
      </c>
      <c r="I9099">
        <v>0.74047966307764301</v>
      </c>
      <c r="J9099">
        <v>0.45901154530146998</v>
      </c>
    </row>
    <row r="9100" spans="1:10">
      <c r="A9100">
        <v>9099</v>
      </c>
      <c r="B9100" t="s">
        <v>177</v>
      </c>
      <c r="C9100" t="b">
        <v>0</v>
      </c>
      <c r="D9100" t="s">
        <v>687</v>
      </c>
      <c r="E9100" t="s">
        <v>690</v>
      </c>
      <c r="F9100" t="s">
        <v>110</v>
      </c>
      <c r="G9100">
        <v>1.98590228816144E-2</v>
      </c>
      <c r="H9100">
        <v>4.8067274575705303E-3</v>
      </c>
      <c r="I9100">
        <v>4.1315059064430102</v>
      </c>
      <c r="J9100" s="10">
        <v>3.6082364160405299E-5</v>
      </c>
    </row>
    <row r="9101" spans="1:10">
      <c r="A9101">
        <v>9100</v>
      </c>
      <c r="B9101" t="s">
        <v>177</v>
      </c>
      <c r="C9101" t="b">
        <v>0</v>
      </c>
      <c r="D9101" t="s">
        <v>687</v>
      </c>
      <c r="E9101" t="s">
        <v>690</v>
      </c>
      <c r="F9101" t="s">
        <v>111</v>
      </c>
      <c r="G9101">
        <v>1.2180317080908901E-2</v>
      </c>
      <c r="H9101">
        <v>4.9495887561667399E-3</v>
      </c>
      <c r="I9101">
        <v>2.4608745657370701</v>
      </c>
      <c r="J9101">
        <v>1.38623395599589E-2</v>
      </c>
    </row>
    <row r="9102" spans="1:10">
      <c r="A9102">
        <v>9101</v>
      </c>
      <c r="B9102" t="s">
        <v>179</v>
      </c>
      <c r="C9102" t="b">
        <v>0</v>
      </c>
      <c r="D9102" t="s">
        <v>687</v>
      </c>
      <c r="E9102" t="s">
        <v>691</v>
      </c>
      <c r="F9102" t="s">
        <v>104</v>
      </c>
      <c r="G9102">
        <v>-2.8404447547814198E-3</v>
      </c>
      <c r="H9102">
        <v>5.2621709088678404E-4</v>
      </c>
      <c r="I9102">
        <v>-5.3978572797677202</v>
      </c>
      <c r="J9102" s="10">
        <v>6.7669729144285398E-8</v>
      </c>
    </row>
    <row r="9103" spans="1:10">
      <c r="A9103">
        <v>9102</v>
      </c>
      <c r="B9103" t="s">
        <v>179</v>
      </c>
      <c r="C9103" t="b">
        <v>0</v>
      </c>
      <c r="D9103" t="s">
        <v>687</v>
      </c>
      <c r="E9103" t="s">
        <v>691</v>
      </c>
      <c r="F9103" t="s">
        <v>32</v>
      </c>
      <c r="G9103">
        <v>4.4620342620662598E-2</v>
      </c>
      <c r="H9103">
        <v>2.6226073069038798E-3</v>
      </c>
      <c r="I9103">
        <v>17.013733814895499</v>
      </c>
      <c r="J9103" s="10">
        <v>8.8896682614174604E-65</v>
      </c>
    </row>
    <row r="9104" spans="1:10">
      <c r="A9104">
        <v>9103</v>
      </c>
      <c r="B9104" t="s">
        <v>179</v>
      </c>
      <c r="C9104" t="b">
        <v>0</v>
      </c>
      <c r="D9104" t="s">
        <v>687</v>
      </c>
      <c r="E9104" t="s">
        <v>691</v>
      </c>
      <c r="F9104" t="s">
        <v>106</v>
      </c>
      <c r="G9104">
        <v>3.1702613947477101E-2</v>
      </c>
      <c r="H9104">
        <v>7.1569017757697299E-3</v>
      </c>
      <c r="I9104">
        <v>4.4296561474140796</v>
      </c>
      <c r="J9104" s="10">
        <v>9.4532594640484597E-6</v>
      </c>
    </row>
    <row r="9105" spans="1:10">
      <c r="A9105">
        <v>9104</v>
      </c>
      <c r="B9105" t="s">
        <v>179</v>
      </c>
      <c r="C9105" t="b">
        <v>0</v>
      </c>
      <c r="D9105" t="s">
        <v>687</v>
      </c>
      <c r="E9105" t="s">
        <v>691</v>
      </c>
      <c r="F9105" t="s">
        <v>107</v>
      </c>
      <c r="G9105">
        <v>2.9543951873679399E-2</v>
      </c>
      <c r="H9105">
        <v>7.0118044081573603E-3</v>
      </c>
      <c r="I9105">
        <v>4.2134592116272804</v>
      </c>
      <c r="J9105" s="10">
        <v>2.51817361360426E-5</v>
      </c>
    </row>
    <row r="9106" spans="1:10">
      <c r="A9106">
        <v>9105</v>
      </c>
      <c r="B9106" t="s">
        <v>179</v>
      </c>
      <c r="C9106" t="b">
        <v>0</v>
      </c>
      <c r="D9106" t="s">
        <v>687</v>
      </c>
      <c r="E9106" t="s">
        <v>691</v>
      </c>
      <c r="F9106" t="s">
        <v>108</v>
      </c>
      <c r="G9106">
        <v>4.8143710751879398E-2</v>
      </c>
      <c r="H9106">
        <v>7.7472742097124698E-3</v>
      </c>
      <c r="I9106">
        <v>6.2142773637111501</v>
      </c>
      <c r="J9106" s="10">
        <v>5.1863530297958504E-10</v>
      </c>
    </row>
    <row r="9107" spans="1:10">
      <c r="A9107">
        <v>9106</v>
      </c>
      <c r="B9107" t="s">
        <v>179</v>
      </c>
      <c r="C9107" t="b">
        <v>0</v>
      </c>
      <c r="D9107" t="s">
        <v>687</v>
      </c>
      <c r="E9107" t="s">
        <v>691</v>
      </c>
      <c r="F9107" t="s">
        <v>109</v>
      </c>
      <c r="G9107">
        <v>2.80446390631271E-2</v>
      </c>
      <c r="H9107">
        <v>8.3439611110602708E-3</v>
      </c>
      <c r="I9107">
        <v>3.3610702027305401</v>
      </c>
      <c r="J9107">
        <v>7.76844142699592E-4</v>
      </c>
    </row>
    <row r="9108" spans="1:10">
      <c r="A9108">
        <v>9107</v>
      </c>
      <c r="B9108" t="s">
        <v>179</v>
      </c>
      <c r="C9108" t="b">
        <v>0</v>
      </c>
      <c r="D9108" t="s">
        <v>687</v>
      </c>
      <c r="E9108" t="s">
        <v>691</v>
      </c>
      <c r="F9108" t="s">
        <v>110</v>
      </c>
      <c r="G9108">
        <v>3.5152796905702603E-2</v>
      </c>
      <c r="H9108">
        <v>5.4686703170320396E-3</v>
      </c>
      <c r="I9108">
        <v>6.4280336659205997</v>
      </c>
      <c r="J9108" s="10">
        <v>1.30129925120332E-10</v>
      </c>
    </row>
    <row r="9109" spans="1:10">
      <c r="A9109">
        <v>9108</v>
      </c>
      <c r="B9109" t="s">
        <v>179</v>
      </c>
      <c r="C9109" t="b">
        <v>0</v>
      </c>
      <c r="D9109" t="s">
        <v>687</v>
      </c>
      <c r="E9109" t="s">
        <v>691</v>
      </c>
      <c r="F9109" t="s">
        <v>111</v>
      </c>
      <c r="G9109">
        <v>8.2822021991985594E-3</v>
      </c>
      <c r="H9109">
        <v>5.4654893491776699E-3</v>
      </c>
      <c r="I9109">
        <v>1.5153633407856999</v>
      </c>
      <c r="J9109">
        <v>0.12968512957300099</v>
      </c>
    </row>
    <row r="9110" spans="1:10">
      <c r="A9110">
        <v>9109</v>
      </c>
      <c r="B9110" t="s">
        <v>181</v>
      </c>
      <c r="C9110" t="b">
        <v>0</v>
      </c>
      <c r="D9110" t="s">
        <v>687</v>
      </c>
      <c r="E9110" t="s">
        <v>692</v>
      </c>
      <c r="F9110" t="s">
        <v>104</v>
      </c>
      <c r="G9110">
        <v>-2.7922481879592799E-3</v>
      </c>
      <c r="H9110">
        <v>5.5398286197074398E-4</v>
      </c>
      <c r="I9110">
        <v>-5.0403151065470002</v>
      </c>
      <c r="J9110" s="10">
        <v>4.6595161691941202E-7</v>
      </c>
    </row>
    <row r="9111" spans="1:10">
      <c r="A9111">
        <v>9110</v>
      </c>
      <c r="B9111" t="s">
        <v>181</v>
      </c>
      <c r="C9111" t="b">
        <v>0</v>
      </c>
      <c r="D9111" t="s">
        <v>687</v>
      </c>
      <c r="E9111" t="s">
        <v>692</v>
      </c>
      <c r="F9111" t="s">
        <v>32</v>
      </c>
      <c r="G9111">
        <v>2.0933847257205099E-2</v>
      </c>
      <c r="H9111">
        <v>2.7024565291156699E-3</v>
      </c>
      <c r="I9111">
        <v>7.7462290444521296</v>
      </c>
      <c r="J9111" s="10">
        <v>9.5960039892102506E-15</v>
      </c>
    </row>
    <row r="9112" spans="1:10">
      <c r="A9112">
        <v>9111</v>
      </c>
      <c r="B9112" t="s">
        <v>181</v>
      </c>
      <c r="C9112" t="b">
        <v>0</v>
      </c>
      <c r="D9112" t="s">
        <v>687</v>
      </c>
      <c r="E9112" t="s">
        <v>692</v>
      </c>
      <c r="F9112" t="s">
        <v>106</v>
      </c>
      <c r="G9112">
        <v>4.79869108959202E-2</v>
      </c>
      <c r="H9112">
        <v>8.9357024655964002E-3</v>
      </c>
      <c r="I9112">
        <v>5.3702449338119704</v>
      </c>
      <c r="J9112" s="10">
        <v>7.8886161425920999E-8</v>
      </c>
    </row>
    <row r="9113" spans="1:10">
      <c r="A9113">
        <v>9112</v>
      </c>
      <c r="B9113" t="s">
        <v>181</v>
      </c>
      <c r="C9113" t="b">
        <v>0</v>
      </c>
      <c r="D9113" t="s">
        <v>687</v>
      </c>
      <c r="E9113" t="s">
        <v>692</v>
      </c>
      <c r="F9113" t="s">
        <v>107</v>
      </c>
      <c r="G9113">
        <v>7.2676122323530906E-2</v>
      </c>
      <c r="H9113">
        <v>8.7818373581032994E-3</v>
      </c>
      <c r="I9113">
        <v>8.2757308476534401</v>
      </c>
      <c r="J9113" s="10">
        <v>1.2994675797416601E-16</v>
      </c>
    </row>
    <row r="9114" spans="1:10">
      <c r="A9114">
        <v>9113</v>
      </c>
      <c r="B9114" t="s">
        <v>181</v>
      </c>
      <c r="C9114" t="b">
        <v>0</v>
      </c>
      <c r="D9114" t="s">
        <v>687</v>
      </c>
      <c r="E9114" t="s">
        <v>692</v>
      </c>
      <c r="F9114" t="s">
        <v>108</v>
      </c>
      <c r="G9114">
        <v>7.4852013319127497E-2</v>
      </c>
      <c r="H9114">
        <v>8.7753139779484703E-3</v>
      </c>
      <c r="I9114">
        <v>8.5298387621483993</v>
      </c>
      <c r="J9114" s="10">
        <v>1.4949960299583E-17</v>
      </c>
    </row>
    <row r="9115" spans="1:10">
      <c r="A9115">
        <v>9114</v>
      </c>
      <c r="B9115" t="s">
        <v>181</v>
      </c>
      <c r="C9115" t="b">
        <v>0</v>
      </c>
      <c r="D9115" t="s">
        <v>687</v>
      </c>
      <c r="E9115" t="s">
        <v>692</v>
      </c>
      <c r="F9115" t="s">
        <v>109</v>
      </c>
      <c r="G9115">
        <v>9.2093148559797902E-2</v>
      </c>
      <c r="H9115">
        <v>9.7778726318166493E-3</v>
      </c>
      <c r="I9115">
        <v>9.4185260973979101</v>
      </c>
      <c r="J9115" s="10">
        <v>4.7114056435172703E-21</v>
      </c>
    </row>
    <row r="9116" spans="1:10">
      <c r="A9116">
        <v>9115</v>
      </c>
      <c r="B9116" t="s">
        <v>181</v>
      </c>
      <c r="C9116" t="b">
        <v>0</v>
      </c>
      <c r="D9116" t="s">
        <v>687</v>
      </c>
      <c r="E9116" t="s">
        <v>692</v>
      </c>
      <c r="F9116" t="s">
        <v>110</v>
      </c>
      <c r="G9116">
        <v>6.8748054061862102E-2</v>
      </c>
      <c r="H9116">
        <v>5.1653528874618902E-3</v>
      </c>
      <c r="I9116">
        <v>13.309459306979299</v>
      </c>
      <c r="J9116" s="10">
        <v>2.2905641514448301E-40</v>
      </c>
    </row>
    <row r="9117" spans="1:10">
      <c r="A9117">
        <v>9116</v>
      </c>
      <c r="B9117" t="s">
        <v>181</v>
      </c>
      <c r="C9117" t="b">
        <v>0</v>
      </c>
      <c r="D9117" t="s">
        <v>687</v>
      </c>
      <c r="E9117" t="s">
        <v>692</v>
      </c>
      <c r="F9117" t="s">
        <v>111</v>
      </c>
      <c r="G9117">
        <v>7.2257086248773694E-2</v>
      </c>
      <c r="H9117">
        <v>5.0536644567577196E-3</v>
      </c>
      <c r="I9117">
        <v>14.297958811284399</v>
      </c>
      <c r="J9117" s="10">
        <v>2.62923520141611E-46</v>
      </c>
    </row>
    <row r="9118" spans="1:10">
      <c r="A9118">
        <v>9117</v>
      </c>
      <c r="B9118" t="s">
        <v>183</v>
      </c>
      <c r="C9118" t="b">
        <v>0</v>
      </c>
      <c r="D9118" t="s">
        <v>687</v>
      </c>
      <c r="E9118" t="s">
        <v>693</v>
      </c>
      <c r="F9118" t="s">
        <v>104</v>
      </c>
      <c r="G9118">
        <v>-3.0587605393280798E-3</v>
      </c>
      <c r="H9118">
        <v>5.5161758442884702E-4</v>
      </c>
      <c r="I9118">
        <v>-5.5450743878935</v>
      </c>
      <c r="J9118" s="10">
        <v>2.94945094088534E-8</v>
      </c>
    </row>
    <row r="9119" spans="1:10">
      <c r="A9119">
        <v>9118</v>
      </c>
      <c r="B9119" t="s">
        <v>183</v>
      </c>
      <c r="C9119" t="b">
        <v>0</v>
      </c>
      <c r="D9119" t="s">
        <v>687</v>
      </c>
      <c r="E9119" t="s">
        <v>693</v>
      </c>
      <c r="F9119" t="s">
        <v>32</v>
      </c>
      <c r="G9119">
        <v>-6.0800784319051298E-3</v>
      </c>
      <c r="H9119">
        <v>2.5538524701792498E-3</v>
      </c>
      <c r="I9119">
        <v>-2.3807477146392801</v>
      </c>
      <c r="J9119">
        <v>1.7280345926481699E-2</v>
      </c>
    </row>
    <row r="9120" spans="1:10">
      <c r="A9120">
        <v>9119</v>
      </c>
      <c r="B9120" t="s">
        <v>183</v>
      </c>
      <c r="C9120" t="b">
        <v>0</v>
      </c>
      <c r="D9120" t="s">
        <v>687</v>
      </c>
      <c r="E9120" t="s">
        <v>693</v>
      </c>
      <c r="F9120" t="s">
        <v>106</v>
      </c>
      <c r="G9120">
        <v>6.2440870965173999E-2</v>
      </c>
      <c r="H9120">
        <v>8.2974078228319498E-3</v>
      </c>
      <c r="I9120">
        <v>7.5253467466496797</v>
      </c>
      <c r="J9120" s="10">
        <v>5.3242100947974702E-14</v>
      </c>
    </row>
    <row r="9121" spans="1:10">
      <c r="A9121">
        <v>9120</v>
      </c>
      <c r="B9121" t="s">
        <v>183</v>
      </c>
      <c r="C9121" t="b">
        <v>0</v>
      </c>
      <c r="D9121" t="s">
        <v>687</v>
      </c>
      <c r="E9121" t="s">
        <v>693</v>
      </c>
      <c r="F9121" t="s">
        <v>107</v>
      </c>
      <c r="G9121">
        <v>8.0528784729819905E-2</v>
      </c>
      <c r="H9121">
        <v>8.0368328034962008E-3</v>
      </c>
      <c r="I9121">
        <v>10.0199651652313</v>
      </c>
      <c r="J9121" s="10">
        <v>1.29461466944388E-23</v>
      </c>
    </row>
    <row r="9122" spans="1:10">
      <c r="A9122">
        <v>9121</v>
      </c>
      <c r="B9122" t="s">
        <v>183</v>
      </c>
      <c r="C9122" t="b">
        <v>0</v>
      </c>
      <c r="D9122" t="s">
        <v>687</v>
      </c>
      <c r="E9122" t="s">
        <v>693</v>
      </c>
      <c r="F9122" t="s">
        <v>108</v>
      </c>
      <c r="G9122">
        <v>9.5976657242292499E-2</v>
      </c>
      <c r="H9122">
        <v>8.4318885727338901E-3</v>
      </c>
      <c r="I9122">
        <v>11.382581306002001</v>
      </c>
      <c r="J9122" s="10">
        <v>5.4448729005329897E-30</v>
      </c>
    </row>
    <row r="9123" spans="1:10">
      <c r="A9123">
        <v>9122</v>
      </c>
      <c r="B9123" t="s">
        <v>183</v>
      </c>
      <c r="C9123" t="b">
        <v>0</v>
      </c>
      <c r="D9123" t="s">
        <v>687</v>
      </c>
      <c r="E9123" t="s">
        <v>693</v>
      </c>
      <c r="F9123" t="s">
        <v>109</v>
      </c>
      <c r="G9123">
        <v>0.104241673074043</v>
      </c>
      <c r="H9123">
        <v>8.79630361690357E-3</v>
      </c>
      <c r="I9123">
        <v>11.850622444833</v>
      </c>
      <c r="J9123" s="10">
        <v>2.30297363720614E-32</v>
      </c>
    </row>
    <row r="9124" spans="1:10">
      <c r="A9124">
        <v>9123</v>
      </c>
      <c r="B9124" t="s">
        <v>183</v>
      </c>
      <c r="C9124" t="b">
        <v>0</v>
      </c>
      <c r="D9124" t="s">
        <v>687</v>
      </c>
      <c r="E9124" t="s">
        <v>693</v>
      </c>
      <c r="F9124" t="s">
        <v>110</v>
      </c>
      <c r="G9124">
        <v>7.1787433997265601E-2</v>
      </c>
      <c r="H9124">
        <v>5.3616021269478203E-3</v>
      </c>
      <c r="I9124">
        <v>13.389175902564</v>
      </c>
      <c r="J9124" s="10">
        <v>7.9048185755346397E-41</v>
      </c>
    </row>
    <row r="9125" spans="1:10">
      <c r="A9125">
        <v>9124</v>
      </c>
      <c r="B9125" t="s">
        <v>183</v>
      </c>
      <c r="C9125" t="b">
        <v>0</v>
      </c>
      <c r="D9125" t="s">
        <v>687</v>
      </c>
      <c r="E9125" t="s">
        <v>693</v>
      </c>
      <c r="F9125" t="s">
        <v>111</v>
      </c>
      <c r="G9125">
        <v>7.7377218089362806E-2</v>
      </c>
      <c r="H9125">
        <v>5.1755720534001504E-3</v>
      </c>
      <c r="I9125">
        <v>14.950466787247001</v>
      </c>
      <c r="J9125" s="10">
        <v>1.8693624955092601E-50</v>
      </c>
    </row>
    <row r="9126" spans="1:10">
      <c r="A9126">
        <v>9125</v>
      </c>
      <c r="B9126" t="s">
        <v>185</v>
      </c>
      <c r="C9126" t="b">
        <v>0</v>
      </c>
      <c r="D9126" t="s">
        <v>687</v>
      </c>
      <c r="E9126" t="s">
        <v>694</v>
      </c>
      <c r="F9126" t="s">
        <v>104</v>
      </c>
      <c r="G9126">
        <v>-2.2824834078299301E-3</v>
      </c>
      <c r="H9126">
        <v>5.1726413664500404E-4</v>
      </c>
      <c r="I9126">
        <v>-4.4126071113961398</v>
      </c>
      <c r="J9126" s="10">
        <v>1.02294278382226E-5</v>
      </c>
    </row>
    <row r="9127" spans="1:10">
      <c r="A9127">
        <v>9126</v>
      </c>
      <c r="B9127" t="s">
        <v>185</v>
      </c>
      <c r="C9127" t="b">
        <v>0</v>
      </c>
      <c r="D9127" t="s">
        <v>687</v>
      </c>
      <c r="E9127" t="s">
        <v>694</v>
      </c>
      <c r="F9127" t="s">
        <v>32</v>
      </c>
      <c r="G9127">
        <v>1.68320479890691E-2</v>
      </c>
      <c r="H9127">
        <v>2.4710374942399599E-3</v>
      </c>
      <c r="I9127">
        <v>6.8117331397459502</v>
      </c>
      <c r="J9127" s="10">
        <v>9.7250293254498996E-12</v>
      </c>
    </row>
    <row r="9128" spans="1:10">
      <c r="A9128">
        <v>9127</v>
      </c>
      <c r="B9128" t="s">
        <v>185</v>
      </c>
      <c r="C9128" t="b">
        <v>0</v>
      </c>
      <c r="D9128" t="s">
        <v>687</v>
      </c>
      <c r="E9128" t="s">
        <v>694</v>
      </c>
      <c r="F9128" t="s">
        <v>106</v>
      </c>
      <c r="G9128">
        <v>4.84819761787008E-2</v>
      </c>
      <c r="H9128">
        <v>7.0747149440074401E-3</v>
      </c>
      <c r="I9128">
        <v>6.8528522438585204</v>
      </c>
      <c r="J9128" s="10">
        <v>7.3022523300447795E-12</v>
      </c>
    </row>
    <row r="9129" spans="1:10">
      <c r="A9129">
        <v>9128</v>
      </c>
      <c r="B9129" t="s">
        <v>185</v>
      </c>
      <c r="C9129" t="b">
        <v>0</v>
      </c>
      <c r="D9129" t="s">
        <v>687</v>
      </c>
      <c r="E9129" t="s">
        <v>694</v>
      </c>
      <c r="F9129" t="s">
        <v>107</v>
      </c>
      <c r="G9129">
        <v>7.4300758537033398E-2</v>
      </c>
      <c r="H9129">
        <v>7.08080468235886E-3</v>
      </c>
      <c r="I9129">
        <v>10.493264801124401</v>
      </c>
      <c r="J9129" s="10">
        <v>9.7187078625745205E-26</v>
      </c>
    </row>
    <row r="9130" spans="1:10">
      <c r="A9130">
        <v>9129</v>
      </c>
      <c r="B9130" t="s">
        <v>185</v>
      </c>
      <c r="C9130" t="b">
        <v>0</v>
      </c>
      <c r="D9130" t="s">
        <v>687</v>
      </c>
      <c r="E9130" t="s">
        <v>694</v>
      </c>
      <c r="F9130" t="s">
        <v>108</v>
      </c>
      <c r="G9130">
        <v>8.3114494027495101E-2</v>
      </c>
      <c r="H9130">
        <v>7.9106224810101405E-3</v>
      </c>
      <c r="I9130">
        <v>10.5066945397806</v>
      </c>
      <c r="J9130" s="10">
        <v>8.4318854908484698E-26</v>
      </c>
    </row>
    <row r="9131" spans="1:10">
      <c r="A9131">
        <v>9130</v>
      </c>
      <c r="B9131" t="s">
        <v>185</v>
      </c>
      <c r="C9131" t="b">
        <v>0</v>
      </c>
      <c r="D9131" t="s">
        <v>687</v>
      </c>
      <c r="E9131" t="s">
        <v>694</v>
      </c>
      <c r="F9131" t="s">
        <v>109</v>
      </c>
      <c r="G9131">
        <v>6.8091396528845896E-2</v>
      </c>
      <c r="H9131">
        <v>8.4284871669459693E-3</v>
      </c>
      <c r="I9131">
        <v>8.0787210302556094</v>
      </c>
      <c r="J9131" s="10">
        <v>6.6542539960973097E-16</v>
      </c>
    </row>
    <row r="9132" spans="1:10">
      <c r="A9132">
        <v>9131</v>
      </c>
      <c r="B9132" t="s">
        <v>185</v>
      </c>
      <c r="C9132" t="b">
        <v>0</v>
      </c>
      <c r="D9132" t="s">
        <v>687</v>
      </c>
      <c r="E9132" t="s">
        <v>694</v>
      </c>
      <c r="F9132" t="s">
        <v>110</v>
      </c>
      <c r="G9132">
        <v>5.6856534047455103E-2</v>
      </c>
      <c r="H9132">
        <v>5.3418895404258203E-3</v>
      </c>
      <c r="I9132">
        <v>10.643524845877399</v>
      </c>
      <c r="J9132" s="10">
        <v>1.9635798910590101E-26</v>
      </c>
    </row>
    <row r="9133" spans="1:10">
      <c r="A9133">
        <v>9132</v>
      </c>
      <c r="B9133" t="s">
        <v>185</v>
      </c>
      <c r="C9133" t="b">
        <v>0</v>
      </c>
      <c r="D9133" t="s">
        <v>687</v>
      </c>
      <c r="E9133" t="s">
        <v>694</v>
      </c>
      <c r="F9133" t="s">
        <v>111</v>
      </c>
      <c r="G9133">
        <v>6.1236480892212002E-2</v>
      </c>
      <c r="H9133">
        <v>5.09079872942725E-3</v>
      </c>
      <c r="I9133">
        <v>12.0288552242767</v>
      </c>
      <c r="J9133" s="10">
        <v>2.7149000973245199E-33</v>
      </c>
    </row>
    <row r="9134" spans="1:10">
      <c r="A9134">
        <v>9133</v>
      </c>
      <c r="B9134" t="s">
        <v>187</v>
      </c>
      <c r="C9134" t="b">
        <v>0</v>
      </c>
      <c r="D9134" t="s">
        <v>687</v>
      </c>
      <c r="E9134" t="s">
        <v>695</v>
      </c>
      <c r="F9134" t="s">
        <v>104</v>
      </c>
      <c r="G9134">
        <v>-3.4445731906628E-3</v>
      </c>
      <c r="H9134">
        <v>5.4844244502269405E-4</v>
      </c>
      <c r="I9134">
        <v>-6.2806466237679004</v>
      </c>
      <c r="J9134" s="10">
        <v>3.3918934098553798E-10</v>
      </c>
    </row>
    <row r="9135" spans="1:10">
      <c r="A9135">
        <v>9134</v>
      </c>
      <c r="B9135" t="s">
        <v>187</v>
      </c>
      <c r="C9135" t="b">
        <v>0</v>
      </c>
      <c r="D9135" t="s">
        <v>687</v>
      </c>
      <c r="E9135" t="s">
        <v>695</v>
      </c>
      <c r="F9135" t="s">
        <v>32</v>
      </c>
      <c r="G9135">
        <v>2.9050317910864501E-2</v>
      </c>
      <c r="H9135">
        <v>2.3414905322552502E-3</v>
      </c>
      <c r="I9135">
        <v>12.4067629190386</v>
      </c>
      <c r="J9135" s="10">
        <v>2.6218266224282398E-35</v>
      </c>
    </row>
    <row r="9136" spans="1:10">
      <c r="A9136">
        <v>9135</v>
      </c>
      <c r="B9136" t="s">
        <v>187</v>
      </c>
      <c r="C9136" t="b">
        <v>0</v>
      </c>
      <c r="D9136" t="s">
        <v>687</v>
      </c>
      <c r="E9136" t="s">
        <v>695</v>
      </c>
      <c r="F9136" t="s">
        <v>106</v>
      </c>
      <c r="G9136">
        <v>5.6399779047163499E-2</v>
      </c>
      <c r="H9136">
        <v>7.4693025133194396E-3</v>
      </c>
      <c r="I9136">
        <v>7.5508762627554704</v>
      </c>
      <c r="J9136" s="10">
        <v>4.3769189621882901E-14</v>
      </c>
    </row>
    <row r="9137" spans="1:10">
      <c r="A9137">
        <v>9136</v>
      </c>
      <c r="B9137" t="s">
        <v>187</v>
      </c>
      <c r="C9137" t="b">
        <v>0</v>
      </c>
      <c r="D9137" t="s">
        <v>687</v>
      </c>
      <c r="E9137" t="s">
        <v>695</v>
      </c>
      <c r="F9137" t="s">
        <v>107</v>
      </c>
      <c r="G9137">
        <v>8.8089390607207094E-2</v>
      </c>
      <c r="H9137">
        <v>7.0682930005715097E-3</v>
      </c>
      <c r="I9137">
        <v>12.462611637645001</v>
      </c>
      <c r="J9137" s="10">
        <v>1.30545719714522E-35</v>
      </c>
    </row>
    <row r="9138" spans="1:10">
      <c r="A9138">
        <v>9137</v>
      </c>
      <c r="B9138" t="s">
        <v>187</v>
      </c>
      <c r="C9138" t="b">
        <v>0</v>
      </c>
      <c r="D9138" t="s">
        <v>687</v>
      </c>
      <c r="E9138" t="s">
        <v>695</v>
      </c>
      <c r="F9138" t="s">
        <v>108</v>
      </c>
      <c r="G9138">
        <v>0.101574552400773</v>
      </c>
      <c r="H9138">
        <v>7.7472142262443198E-3</v>
      </c>
      <c r="I9138">
        <v>13.111106706805799</v>
      </c>
      <c r="J9138" s="10">
        <v>3.1724004576913802E-39</v>
      </c>
    </row>
    <row r="9139" spans="1:10">
      <c r="A9139">
        <v>9138</v>
      </c>
      <c r="B9139" t="s">
        <v>187</v>
      </c>
      <c r="C9139" t="b">
        <v>0</v>
      </c>
      <c r="D9139" t="s">
        <v>687</v>
      </c>
      <c r="E9139" t="s">
        <v>695</v>
      </c>
      <c r="F9139" t="s">
        <v>109</v>
      </c>
      <c r="G9139">
        <v>0.106259270249544</v>
      </c>
      <c r="H9139">
        <v>7.8194145677358707E-3</v>
      </c>
      <c r="I9139">
        <v>13.589159307141299</v>
      </c>
      <c r="J9139" s="10">
        <v>5.2670085598659199E-42</v>
      </c>
    </row>
    <row r="9140" spans="1:10">
      <c r="A9140">
        <v>9139</v>
      </c>
      <c r="B9140" t="s">
        <v>187</v>
      </c>
      <c r="C9140" t="b">
        <v>0</v>
      </c>
      <c r="D9140" t="s">
        <v>687</v>
      </c>
      <c r="E9140" t="s">
        <v>695</v>
      </c>
      <c r="F9140" t="s">
        <v>110</v>
      </c>
      <c r="G9140">
        <v>4.2343053531442E-2</v>
      </c>
      <c r="H9140">
        <v>5.0728831260328597E-3</v>
      </c>
      <c r="I9140">
        <v>8.3469404832426193</v>
      </c>
      <c r="J9140" s="10">
        <v>7.1344848433158498E-17</v>
      </c>
    </row>
    <row r="9141" spans="1:10">
      <c r="A9141">
        <v>9140</v>
      </c>
      <c r="B9141" t="s">
        <v>187</v>
      </c>
      <c r="C9141" t="b">
        <v>0</v>
      </c>
      <c r="D9141" t="s">
        <v>687</v>
      </c>
      <c r="E9141" t="s">
        <v>695</v>
      </c>
      <c r="F9141" t="s">
        <v>111</v>
      </c>
      <c r="G9141">
        <v>4.7629386580479501E-2</v>
      </c>
      <c r="H9141">
        <v>5.2089257946313803E-3</v>
      </c>
      <c r="I9141">
        <v>9.1438020924715602</v>
      </c>
      <c r="J9141" s="10">
        <v>6.1893120125083399E-20</v>
      </c>
    </row>
    <row r="9142" spans="1:10">
      <c r="A9142">
        <v>9141</v>
      </c>
      <c r="B9142" t="s">
        <v>189</v>
      </c>
      <c r="C9142" t="b">
        <v>0</v>
      </c>
      <c r="D9142" t="s">
        <v>687</v>
      </c>
      <c r="E9142" t="s">
        <v>696</v>
      </c>
      <c r="F9142" t="s">
        <v>104</v>
      </c>
      <c r="G9142">
        <v>-2.7220224531950702E-3</v>
      </c>
      <c r="H9142">
        <v>5.8016123367402603E-4</v>
      </c>
      <c r="I9142">
        <v>-4.6918378809234396</v>
      </c>
      <c r="J9142" s="10">
        <v>2.7130560640577001E-6</v>
      </c>
    </row>
    <row r="9143" spans="1:10">
      <c r="A9143">
        <v>9142</v>
      </c>
      <c r="B9143" t="s">
        <v>189</v>
      </c>
      <c r="C9143" t="b">
        <v>0</v>
      </c>
      <c r="D9143" t="s">
        <v>687</v>
      </c>
      <c r="E9143" t="s">
        <v>696</v>
      </c>
      <c r="F9143" t="s">
        <v>32</v>
      </c>
      <c r="G9143">
        <v>1.02303872445946E-2</v>
      </c>
      <c r="H9143">
        <v>2.2735911159599202E-3</v>
      </c>
      <c r="I9143">
        <v>4.4996601072111897</v>
      </c>
      <c r="J9143" s="10">
        <v>6.8178675048387602E-6</v>
      </c>
    </row>
    <row r="9144" spans="1:10">
      <c r="A9144">
        <v>9143</v>
      </c>
      <c r="B9144" t="s">
        <v>189</v>
      </c>
      <c r="C9144" t="b">
        <v>0</v>
      </c>
      <c r="D9144" t="s">
        <v>687</v>
      </c>
      <c r="E9144" t="s">
        <v>696</v>
      </c>
      <c r="F9144" t="s">
        <v>106</v>
      </c>
      <c r="G9144">
        <v>5.87103356033589E-2</v>
      </c>
      <c r="H9144">
        <v>7.07412523435873E-3</v>
      </c>
      <c r="I9144">
        <v>8.2993067917719703</v>
      </c>
      <c r="J9144" s="10">
        <v>1.0668118582451E-16</v>
      </c>
    </row>
    <row r="9145" spans="1:10">
      <c r="A9145">
        <v>9144</v>
      </c>
      <c r="B9145" t="s">
        <v>189</v>
      </c>
      <c r="C9145" t="b">
        <v>0</v>
      </c>
      <c r="D9145" t="s">
        <v>687</v>
      </c>
      <c r="E9145" t="s">
        <v>696</v>
      </c>
      <c r="F9145" t="s">
        <v>107</v>
      </c>
      <c r="G9145">
        <v>7.8531824331651207E-2</v>
      </c>
      <c r="H9145">
        <v>6.8174813664768803E-3</v>
      </c>
      <c r="I9145">
        <v>11.5191843013771</v>
      </c>
      <c r="J9145" s="10">
        <v>1.13022258079074E-30</v>
      </c>
    </row>
    <row r="9146" spans="1:10">
      <c r="A9146">
        <v>9145</v>
      </c>
      <c r="B9146" t="s">
        <v>189</v>
      </c>
      <c r="C9146" t="b">
        <v>0</v>
      </c>
      <c r="D9146" t="s">
        <v>687</v>
      </c>
      <c r="E9146" t="s">
        <v>696</v>
      </c>
      <c r="F9146" t="s">
        <v>108</v>
      </c>
      <c r="G9146">
        <v>9.5866450328875599E-2</v>
      </c>
      <c r="H9146">
        <v>7.6584337828172599E-3</v>
      </c>
      <c r="I9146">
        <v>12.5177618619573</v>
      </c>
      <c r="J9146" s="10">
        <v>6.56050212217756E-36</v>
      </c>
    </row>
    <row r="9147" spans="1:10">
      <c r="A9147">
        <v>9146</v>
      </c>
      <c r="B9147" t="s">
        <v>189</v>
      </c>
      <c r="C9147" t="b">
        <v>0</v>
      </c>
      <c r="D9147" t="s">
        <v>687</v>
      </c>
      <c r="E9147" t="s">
        <v>696</v>
      </c>
      <c r="F9147" t="s">
        <v>109</v>
      </c>
      <c r="G9147">
        <v>9.6881598963333704E-2</v>
      </c>
      <c r="H9147">
        <v>7.9402201152908407E-3</v>
      </c>
      <c r="I9147">
        <v>12.201374465270099</v>
      </c>
      <c r="J9147" s="10">
        <v>3.32828687812352E-34</v>
      </c>
    </row>
    <row r="9148" spans="1:10">
      <c r="A9148">
        <v>9147</v>
      </c>
      <c r="B9148" t="s">
        <v>189</v>
      </c>
      <c r="C9148" t="b">
        <v>0</v>
      </c>
      <c r="D9148" t="s">
        <v>687</v>
      </c>
      <c r="E9148" t="s">
        <v>696</v>
      </c>
      <c r="F9148" t="s">
        <v>110</v>
      </c>
      <c r="G9148">
        <v>4.5168400155002397E-2</v>
      </c>
      <c r="H9148">
        <v>5.19495417153656E-3</v>
      </c>
      <c r="I9148">
        <v>8.6946676839773804</v>
      </c>
      <c r="J9148" s="10">
        <v>3.5568582974860699E-18</v>
      </c>
    </row>
    <row r="9149" spans="1:10">
      <c r="A9149">
        <v>9148</v>
      </c>
      <c r="B9149" t="s">
        <v>189</v>
      </c>
      <c r="C9149" t="b">
        <v>0</v>
      </c>
      <c r="D9149" t="s">
        <v>687</v>
      </c>
      <c r="E9149" t="s">
        <v>696</v>
      </c>
      <c r="F9149" t="s">
        <v>111</v>
      </c>
      <c r="G9149">
        <v>4.5448650110765598E-2</v>
      </c>
      <c r="H9149">
        <v>5.2317722782199497E-3</v>
      </c>
      <c r="I9149">
        <v>8.6870467011666204</v>
      </c>
      <c r="J9149" s="10">
        <v>3.8033741028021797E-18</v>
      </c>
    </row>
    <row r="9150" spans="1:10">
      <c r="A9150">
        <v>9149</v>
      </c>
      <c r="B9150" t="s">
        <v>191</v>
      </c>
      <c r="C9150" t="b">
        <v>0</v>
      </c>
      <c r="D9150" t="s">
        <v>687</v>
      </c>
      <c r="E9150" t="s">
        <v>697</v>
      </c>
      <c r="F9150" t="s">
        <v>104</v>
      </c>
      <c r="G9150">
        <v>-3.4733203423689299E-3</v>
      </c>
      <c r="H9150">
        <v>4.7329300264466499E-4</v>
      </c>
      <c r="I9150">
        <v>-7.3386260159366898</v>
      </c>
      <c r="J9150" s="10">
        <v>2.18115098998141E-13</v>
      </c>
    </row>
    <row r="9151" spans="1:10">
      <c r="A9151">
        <v>9150</v>
      </c>
      <c r="B9151" t="s">
        <v>191</v>
      </c>
      <c r="C9151" t="b">
        <v>0</v>
      </c>
      <c r="D9151" t="s">
        <v>687</v>
      </c>
      <c r="E9151" t="s">
        <v>697</v>
      </c>
      <c r="F9151" t="s">
        <v>32</v>
      </c>
      <c r="G9151">
        <v>6.6420003314914003E-2</v>
      </c>
      <c r="H9151">
        <v>2.1044035473861602E-3</v>
      </c>
      <c r="I9151">
        <v>31.5623889711709</v>
      </c>
      <c r="J9151" s="10">
        <v>4.01799918182941E-217</v>
      </c>
    </row>
    <row r="9152" spans="1:10">
      <c r="A9152">
        <v>9151</v>
      </c>
      <c r="B9152" t="s">
        <v>191</v>
      </c>
      <c r="C9152" t="b">
        <v>0</v>
      </c>
      <c r="D9152" t="s">
        <v>687</v>
      </c>
      <c r="E9152" t="s">
        <v>697</v>
      </c>
      <c r="F9152" t="s">
        <v>106</v>
      </c>
      <c r="G9152">
        <v>2.0953807592104599E-2</v>
      </c>
      <c r="H9152">
        <v>5.5398926320987798E-3</v>
      </c>
      <c r="I9152">
        <v>3.78234904241569</v>
      </c>
      <c r="J9152">
        <v>1.55483789508215E-4</v>
      </c>
    </row>
    <row r="9153" spans="1:10">
      <c r="A9153">
        <v>9152</v>
      </c>
      <c r="B9153" t="s">
        <v>191</v>
      </c>
      <c r="C9153" t="b">
        <v>0</v>
      </c>
      <c r="D9153" t="s">
        <v>687</v>
      </c>
      <c r="E9153" t="s">
        <v>697</v>
      </c>
      <c r="F9153" t="s">
        <v>107</v>
      </c>
      <c r="G9153">
        <v>2.7280987999510498E-2</v>
      </c>
      <c r="H9153">
        <v>5.5180890955614098E-3</v>
      </c>
      <c r="I9153">
        <v>4.9439194487552802</v>
      </c>
      <c r="J9153" s="10">
        <v>7.6743171128940299E-7</v>
      </c>
    </row>
    <row r="9154" spans="1:10">
      <c r="A9154">
        <v>9153</v>
      </c>
      <c r="B9154" t="s">
        <v>191</v>
      </c>
      <c r="C9154" t="b">
        <v>0</v>
      </c>
      <c r="D9154" t="s">
        <v>687</v>
      </c>
      <c r="E9154" t="s">
        <v>697</v>
      </c>
      <c r="F9154" t="s">
        <v>108</v>
      </c>
      <c r="G9154">
        <v>3.7245284342674302E-2</v>
      </c>
      <c r="H9154">
        <v>5.6736827817357701E-3</v>
      </c>
      <c r="I9154">
        <v>6.5645693944277399</v>
      </c>
      <c r="J9154" s="10">
        <v>5.2544751265915603E-11</v>
      </c>
    </row>
    <row r="9155" spans="1:10">
      <c r="A9155">
        <v>9154</v>
      </c>
      <c r="B9155" t="s">
        <v>191</v>
      </c>
      <c r="C9155" t="b">
        <v>0</v>
      </c>
      <c r="D9155" t="s">
        <v>687</v>
      </c>
      <c r="E9155" t="s">
        <v>697</v>
      </c>
      <c r="F9155" t="s">
        <v>109</v>
      </c>
      <c r="G9155">
        <v>2.10515827890017E-2</v>
      </c>
      <c r="H9155">
        <v>6.1478040492001203E-3</v>
      </c>
      <c r="I9155">
        <v>3.42424427007245</v>
      </c>
      <c r="J9155">
        <v>6.1686317814320596E-4</v>
      </c>
    </row>
    <row r="9156" spans="1:10">
      <c r="A9156">
        <v>9155</v>
      </c>
      <c r="B9156" t="s">
        <v>191</v>
      </c>
      <c r="C9156" t="b">
        <v>0</v>
      </c>
      <c r="D9156" t="s">
        <v>687</v>
      </c>
      <c r="E9156" t="s">
        <v>697</v>
      </c>
      <c r="F9156" t="s">
        <v>110</v>
      </c>
      <c r="G9156">
        <v>1.5993038427998402E-2</v>
      </c>
      <c r="H9156">
        <v>4.55186828972337E-3</v>
      </c>
      <c r="I9156">
        <v>3.5135108070032302</v>
      </c>
      <c r="J9156">
        <v>4.4250384364039302E-4</v>
      </c>
    </row>
    <row r="9157" spans="1:10">
      <c r="A9157">
        <v>9156</v>
      </c>
      <c r="B9157" t="s">
        <v>191</v>
      </c>
      <c r="C9157" t="b">
        <v>0</v>
      </c>
      <c r="D9157" t="s">
        <v>687</v>
      </c>
      <c r="E9157" t="s">
        <v>697</v>
      </c>
      <c r="F9157" t="s">
        <v>111</v>
      </c>
      <c r="G9157">
        <v>1.4381489710266499E-2</v>
      </c>
      <c r="H9157">
        <v>4.62699275939033E-3</v>
      </c>
      <c r="I9157">
        <v>3.1081720802522899</v>
      </c>
      <c r="J9157">
        <v>1.8832344217739601E-3</v>
      </c>
    </row>
    <row r="9158" spans="1:10">
      <c r="A9158">
        <v>9157</v>
      </c>
      <c r="B9158" t="s">
        <v>193</v>
      </c>
      <c r="C9158" t="b">
        <v>0</v>
      </c>
      <c r="D9158" t="s">
        <v>687</v>
      </c>
      <c r="E9158" t="s">
        <v>698</v>
      </c>
      <c r="F9158" t="s">
        <v>104</v>
      </c>
      <c r="G9158">
        <v>-3.98517799105144E-3</v>
      </c>
      <c r="H9158">
        <v>5.5573329140765299E-4</v>
      </c>
      <c r="I9158">
        <v>-7.1710261966799198</v>
      </c>
      <c r="J9158" s="10">
        <v>7.5192544684273703E-13</v>
      </c>
    </row>
    <row r="9159" spans="1:10">
      <c r="A9159">
        <v>9158</v>
      </c>
      <c r="B9159" t="s">
        <v>193</v>
      </c>
      <c r="C9159" t="b">
        <v>0</v>
      </c>
      <c r="D9159" t="s">
        <v>687</v>
      </c>
      <c r="E9159" t="s">
        <v>698</v>
      </c>
      <c r="F9159" t="s">
        <v>32</v>
      </c>
      <c r="G9159">
        <v>4.9250990209035402E-2</v>
      </c>
      <c r="H9159">
        <v>2.2325801820414501E-3</v>
      </c>
      <c r="I9159">
        <v>22.060121560337802</v>
      </c>
      <c r="J9159" s="10">
        <v>1.82299638527252E-107</v>
      </c>
    </row>
    <row r="9160" spans="1:10">
      <c r="A9160">
        <v>9159</v>
      </c>
      <c r="B9160" t="s">
        <v>193</v>
      </c>
      <c r="C9160" t="b">
        <v>0</v>
      </c>
      <c r="D9160" t="s">
        <v>687</v>
      </c>
      <c r="E9160" t="s">
        <v>698</v>
      </c>
      <c r="F9160" t="s">
        <v>106</v>
      </c>
      <c r="G9160">
        <v>3.2614847438924399E-2</v>
      </c>
      <c r="H9160">
        <v>7.0398593062579503E-3</v>
      </c>
      <c r="I9160">
        <v>4.6328834171347797</v>
      </c>
      <c r="J9160" s="10">
        <v>3.6127470529953799E-6</v>
      </c>
    </row>
    <row r="9161" spans="1:10">
      <c r="A9161">
        <v>9160</v>
      </c>
      <c r="B9161" t="s">
        <v>193</v>
      </c>
      <c r="C9161" t="b">
        <v>0</v>
      </c>
      <c r="D9161" t="s">
        <v>687</v>
      </c>
      <c r="E9161" t="s">
        <v>698</v>
      </c>
      <c r="F9161" t="s">
        <v>107</v>
      </c>
      <c r="G9161">
        <v>3.9513868200482603E-2</v>
      </c>
      <c r="H9161">
        <v>6.1622147105583596E-3</v>
      </c>
      <c r="I9161">
        <v>6.4122835792753898</v>
      </c>
      <c r="J9161" s="10">
        <v>1.44292303782668E-10</v>
      </c>
    </row>
    <row r="9162" spans="1:10">
      <c r="A9162">
        <v>9161</v>
      </c>
      <c r="B9162" t="s">
        <v>193</v>
      </c>
      <c r="C9162" t="b">
        <v>0</v>
      </c>
      <c r="D9162" t="s">
        <v>687</v>
      </c>
      <c r="E9162" t="s">
        <v>698</v>
      </c>
      <c r="F9162" t="s">
        <v>108</v>
      </c>
      <c r="G9162">
        <v>4.0007578945708902E-2</v>
      </c>
      <c r="H9162">
        <v>7.0902547845965403E-3</v>
      </c>
      <c r="I9162">
        <v>5.6426151331860002</v>
      </c>
      <c r="J9162" s="10">
        <v>1.6815038520453999E-8</v>
      </c>
    </row>
    <row r="9163" spans="1:10">
      <c r="A9163">
        <v>9162</v>
      </c>
      <c r="B9163" t="s">
        <v>193</v>
      </c>
      <c r="C9163" t="b">
        <v>0</v>
      </c>
      <c r="D9163" t="s">
        <v>687</v>
      </c>
      <c r="E9163" t="s">
        <v>698</v>
      </c>
      <c r="F9163" t="s">
        <v>109</v>
      </c>
      <c r="G9163">
        <v>3.5098113425698498E-2</v>
      </c>
      <c r="H9163">
        <v>7.4349357537600701E-3</v>
      </c>
      <c r="I9163">
        <v>4.7207016426400701</v>
      </c>
      <c r="J9163" s="10">
        <v>2.3549976687063301E-6</v>
      </c>
    </row>
    <row r="9164" spans="1:10">
      <c r="A9164">
        <v>9163</v>
      </c>
      <c r="B9164" t="s">
        <v>193</v>
      </c>
      <c r="C9164" t="b">
        <v>0</v>
      </c>
      <c r="D9164" t="s">
        <v>687</v>
      </c>
      <c r="E9164" t="s">
        <v>698</v>
      </c>
      <c r="F9164" t="s">
        <v>110</v>
      </c>
      <c r="G9164">
        <v>2.15053446846378E-2</v>
      </c>
      <c r="H9164">
        <v>4.80746615189719E-3</v>
      </c>
      <c r="I9164">
        <v>4.4733221212906704</v>
      </c>
      <c r="J9164" s="10">
        <v>7.7138187309055194E-6</v>
      </c>
    </row>
    <row r="9165" spans="1:10">
      <c r="A9165">
        <v>9164</v>
      </c>
      <c r="B9165" t="s">
        <v>193</v>
      </c>
      <c r="C9165" t="b">
        <v>0</v>
      </c>
      <c r="D9165" t="s">
        <v>687</v>
      </c>
      <c r="E9165" t="s">
        <v>698</v>
      </c>
      <c r="F9165" t="s">
        <v>111</v>
      </c>
      <c r="G9165">
        <v>-3.6814514885619401E-3</v>
      </c>
      <c r="H9165">
        <v>5.2796247882279396E-3</v>
      </c>
      <c r="I9165">
        <v>-0.69729415180611498</v>
      </c>
      <c r="J9165">
        <v>0.48562111069479602</v>
      </c>
    </row>
    <row r="9166" spans="1:10">
      <c r="A9166">
        <v>9165</v>
      </c>
      <c r="B9166" t="s">
        <v>195</v>
      </c>
      <c r="C9166" t="b">
        <v>0</v>
      </c>
      <c r="D9166" t="s">
        <v>687</v>
      </c>
      <c r="E9166" t="s">
        <v>699</v>
      </c>
      <c r="F9166" t="s">
        <v>104</v>
      </c>
      <c r="G9166">
        <v>-3.7275749067562499E-3</v>
      </c>
      <c r="H9166">
        <v>5.2973012617169501E-4</v>
      </c>
      <c r="I9166">
        <v>-7.0367432822729103</v>
      </c>
      <c r="J9166" s="10">
        <v>1.9867290401154302E-12</v>
      </c>
    </row>
    <row r="9167" spans="1:10">
      <c r="A9167">
        <v>9166</v>
      </c>
      <c r="B9167" t="s">
        <v>195</v>
      </c>
      <c r="C9167" t="b">
        <v>0</v>
      </c>
      <c r="D9167" t="s">
        <v>687</v>
      </c>
      <c r="E9167" t="s">
        <v>699</v>
      </c>
      <c r="F9167" t="s">
        <v>32</v>
      </c>
      <c r="G9167">
        <v>3.17474714737997E-2</v>
      </c>
      <c r="H9167">
        <v>2.33788948725926E-3</v>
      </c>
      <c r="I9167">
        <v>13.579543279018599</v>
      </c>
      <c r="J9167" s="10">
        <v>6.0219085048885804E-42</v>
      </c>
    </row>
    <row r="9168" spans="1:10">
      <c r="A9168">
        <v>9167</v>
      </c>
      <c r="B9168" t="s">
        <v>195</v>
      </c>
      <c r="C9168" t="b">
        <v>0</v>
      </c>
      <c r="D9168" t="s">
        <v>687</v>
      </c>
      <c r="E9168" t="s">
        <v>699</v>
      </c>
      <c r="F9168" t="s">
        <v>106</v>
      </c>
      <c r="G9168">
        <v>5.5141441001755102E-2</v>
      </c>
      <c r="H9168">
        <v>6.2426954124233302E-3</v>
      </c>
      <c r="I9168">
        <v>8.8329539339722398</v>
      </c>
      <c r="J9168" s="10">
        <v>1.04357373415628E-18</v>
      </c>
    </row>
    <row r="9169" spans="1:10">
      <c r="A9169">
        <v>9168</v>
      </c>
      <c r="B9169" t="s">
        <v>195</v>
      </c>
      <c r="C9169" t="b">
        <v>0</v>
      </c>
      <c r="D9169" t="s">
        <v>687</v>
      </c>
      <c r="E9169" t="s">
        <v>699</v>
      </c>
      <c r="F9169" t="s">
        <v>107</v>
      </c>
      <c r="G9169">
        <v>6.7395888568142701E-2</v>
      </c>
      <c r="H9169">
        <v>6.1422951486801904E-3</v>
      </c>
      <c r="I9169">
        <v>10.9724275595295</v>
      </c>
      <c r="J9169" s="10">
        <v>5.4800642419974396E-28</v>
      </c>
    </row>
    <row r="9170" spans="1:10">
      <c r="A9170">
        <v>9169</v>
      </c>
      <c r="B9170" t="s">
        <v>195</v>
      </c>
      <c r="C9170" t="b">
        <v>0</v>
      </c>
      <c r="D9170" t="s">
        <v>687</v>
      </c>
      <c r="E9170" t="s">
        <v>699</v>
      </c>
      <c r="F9170" t="s">
        <v>108</v>
      </c>
      <c r="G9170">
        <v>8.3798536288277103E-2</v>
      </c>
      <c r="H9170">
        <v>7.02402965210123E-3</v>
      </c>
      <c r="I9170">
        <v>11.930265166692299</v>
      </c>
      <c r="J9170" s="10">
        <v>8.8885688511577197E-33</v>
      </c>
    </row>
    <row r="9171" spans="1:10">
      <c r="A9171">
        <v>9170</v>
      </c>
      <c r="B9171" t="s">
        <v>195</v>
      </c>
      <c r="C9171" t="b">
        <v>0</v>
      </c>
      <c r="D9171" t="s">
        <v>687</v>
      </c>
      <c r="E9171" t="s">
        <v>699</v>
      </c>
      <c r="F9171" t="s">
        <v>109</v>
      </c>
      <c r="G9171">
        <v>7.2428378520701497E-2</v>
      </c>
      <c r="H9171">
        <v>7.3302702381773796E-3</v>
      </c>
      <c r="I9171">
        <v>9.8807241980631701</v>
      </c>
      <c r="J9171" s="10">
        <v>5.2337708163805301E-23</v>
      </c>
    </row>
    <row r="9172" spans="1:10">
      <c r="A9172">
        <v>9171</v>
      </c>
      <c r="B9172" t="s">
        <v>195</v>
      </c>
      <c r="C9172" t="b">
        <v>0</v>
      </c>
      <c r="D9172" t="s">
        <v>687</v>
      </c>
      <c r="E9172" t="s">
        <v>699</v>
      </c>
      <c r="F9172" t="s">
        <v>110</v>
      </c>
      <c r="G9172">
        <v>5.0181804300168303E-2</v>
      </c>
      <c r="H9172">
        <v>4.9808566936282803E-3</v>
      </c>
      <c r="I9172">
        <v>10.0749343711019</v>
      </c>
      <c r="J9172" s="10">
        <v>7.41678063513331E-24</v>
      </c>
    </row>
    <row r="9173" spans="1:10">
      <c r="A9173">
        <v>9172</v>
      </c>
      <c r="B9173" t="s">
        <v>195</v>
      </c>
      <c r="C9173" t="b">
        <v>0</v>
      </c>
      <c r="D9173" t="s">
        <v>687</v>
      </c>
      <c r="E9173" t="s">
        <v>699</v>
      </c>
      <c r="F9173" t="s">
        <v>111</v>
      </c>
      <c r="G9173">
        <v>5.2513802511307002E-2</v>
      </c>
      <c r="H9173">
        <v>5.2284814031814796E-3</v>
      </c>
      <c r="I9173">
        <v>10.0437963649164</v>
      </c>
      <c r="J9173" s="10">
        <v>1.01709111227322E-23</v>
      </c>
    </row>
    <row r="9174" spans="1:10">
      <c r="A9174">
        <v>9173</v>
      </c>
      <c r="B9174" t="s">
        <v>197</v>
      </c>
      <c r="C9174" t="b">
        <v>0</v>
      </c>
      <c r="D9174" t="s">
        <v>700</v>
      </c>
      <c r="E9174" t="s">
        <v>701</v>
      </c>
      <c r="F9174" t="s">
        <v>104</v>
      </c>
      <c r="G9174">
        <v>-3.69386678030652E-3</v>
      </c>
      <c r="H9174">
        <v>2.6736927225876902E-4</v>
      </c>
      <c r="I9174">
        <v>-13.8155994856861</v>
      </c>
      <c r="J9174" s="10">
        <v>2.0995091379341899E-43</v>
      </c>
    </row>
    <row r="9175" spans="1:10">
      <c r="A9175">
        <v>9174</v>
      </c>
      <c r="B9175" t="s">
        <v>197</v>
      </c>
      <c r="C9175" t="b">
        <v>0</v>
      </c>
      <c r="D9175" t="s">
        <v>700</v>
      </c>
      <c r="E9175" t="s">
        <v>701</v>
      </c>
      <c r="F9175" t="s">
        <v>32</v>
      </c>
      <c r="G9175">
        <v>3.2090328707248997E-2</v>
      </c>
      <c r="H9175">
        <v>1.3147569025004999E-3</v>
      </c>
      <c r="I9175">
        <v>24.407803941715201</v>
      </c>
      <c r="J9175" s="10">
        <v>1.7599457827341601E-131</v>
      </c>
    </row>
    <row r="9176" spans="1:10">
      <c r="A9176">
        <v>9175</v>
      </c>
      <c r="B9176" t="s">
        <v>197</v>
      </c>
      <c r="C9176" t="b">
        <v>0</v>
      </c>
      <c r="D9176" t="s">
        <v>700</v>
      </c>
      <c r="E9176" t="s">
        <v>701</v>
      </c>
      <c r="F9176" t="s">
        <v>106</v>
      </c>
      <c r="G9176">
        <v>4.5479620406211903E-2</v>
      </c>
      <c r="H9176">
        <v>2.9005264362911699E-3</v>
      </c>
      <c r="I9176">
        <v>15.679781379398699</v>
      </c>
      <c r="J9176" s="10">
        <v>2.15931601503942E-55</v>
      </c>
    </row>
    <row r="9177" spans="1:10">
      <c r="A9177">
        <v>9176</v>
      </c>
      <c r="B9177" t="s">
        <v>197</v>
      </c>
      <c r="C9177" t="b">
        <v>0</v>
      </c>
      <c r="D9177" t="s">
        <v>700</v>
      </c>
      <c r="E9177" t="s">
        <v>701</v>
      </c>
      <c r="F9177" t="s">
        <v>107</v>
      </c>
      <c r="G9177">
        <v>5.8452320097209902E-2</v>
      </c>
      <c r="H9177">
        <v>2.80392626027942E-3</v>
      </c>
      <c r="I9177">
        <v>20.846596761565699</v>
      </c>
      <c r="J9177" s="10">
        <v>1.8396096588254801E-96</v>
      </c>
    </row>
    <row r="9178" spans="1:10">
      <c r="A9178">
        <v>9177</v>
      </c>
      <c r="B9178" t="s">
        <v>197</v>
      </c>
      <c r="C9178" t="b">
        <v>0</v>
      </c>
      <c r="D9178" t="s">
        <v>700</v>
      </c>
      <c r="E9178" t="s">
        <v>701</v>
      </c>
      <c r="F9178" t="s">
        <v>108</v>
      </c>
      <c r="G9178">
        <v>7.21446925538443E-2</v>
      </c>
      <c r="H9178">
        <v>3.1801354672812898E-3</v>
      </c>
      <c r="I9178">
        <v>22.686043816718598</v>
      </c>
      <c r="J9178" s="10">
        <v>7.2486732894657897E-114</v>
      </c>
    </row>
    <row r="9179" spans="1:10">
      <c r="A9179">
        <v>9178</v>
      </c>
      <c r="B9179" t="s">
        <v>197</v>
      </c>
      <c r="C9179" t="b">
        <v>0</v>
      </c>
      <c r="D9179" t="s">
        <v>700</v>
      </c>
      <c r="E9179" t="s">
        <v>701</v>
      </c>
      <c r="F9179" t="s">
        <v>109</v>
      </c>
      <c r="G9179">
        <v>6.6797085610189905E-2</v>
      </c>
      <c r="H9179">
        <v>3.43360740928276E-3</v>
      </c>
      <c r="I9179">
        <v>19.453908862616</v>
      </c>
      <c r="J9179" s="10">
        <v>2.9510507165360998E-84</v>
      </c>
    </row>
    <row r="9180" spans="1:10">
      <c r="A9180">
        <v>9179</v>
      </c>
      <c r="B9180" t="s">
        <v>197</v>
      </c>
      <c r="C9180" t="b">
        <v>0</v>
      </c>
      <c r="D9180" t="s">
        <v>700</v>
      </c>
      <c r="E9180" t="s">
        <v>701</v>
      </c>
      <c r="F9180" t="s">
        <v>110</v>
      </c>
      <c r="G9180">
        <v>3.9777913236986498E-2</v>
      </c>
      <c r="H9180">
        <v>1.7724281296336E-3</v>
      </c>
      <c r="I9180">
        <v>22.442609983406999</v>
      </c>
      <c r="J9180" s="10">
        <v>1.7679567807211799E-111</v>
      </c>
    </row>
    <row r="9181" spans="1:10">
      <c r="A9181">
        <v>9180</v>
      </c>
      <c r="B9181" t="s">
        <v>197</v>
      </c>
      <c r="C9181" t="b">
        <v>0</v>
      </c>
      <c r="D9181" t="s">
        <v>700</v>
      </c>
      <c r="E9181" t="s">
        <v>701</v>
      </c>
      <c r="F9181" t="s">
        <v>111</v>
      </c>
      <c r="G9181">
        <v>3.9831063349032601E-2</v>
      </c>
      <c r="H9181">
        <v>2.1298435117852298E-3</v>
      </c>
      <c r="I9181">
        <v>18.701403708128002</v>
      </c>
      <c r="J9181" s="10">
        <v>5.2017737050912499E-78</v>
      </c>
    </row>
    <row r="9182" spans="1:10">
      <c r="A9182">
        <v>9181</v>
      </c>
      <c r="B9182" t="s">
        <v>197</v>
      </c>
      <c r="C9182" t="b">
        <v>0</v>
      </c>
      <c r="D9182" t="s">
        <v>700</v>
      </c>
      <c r="E9182" t="s">
        <v>701</v>
      </c>
      <c r="F9182" t="s">
        <v>200</v>
      </c>
      <c r="G9182">
        <v>-3.4353227358580103E-2</v>
      </c>
      <c r="H9182">
        <v>2.5390246586782998E-3</v>
      </c>
      <c r="I9182">
        <v>-13.530088115198801</v>
      </c>
      <c r="J9182" s="10">
        <v>1.06092454815209E-41</v>
      </c>
    </row>
    <row r="9183" spans="1:10">
      <c r="A9183">
        <v>9182</v>
      </c>
      <c r="B9183" t="s">
        <v>197</v>
      </c>
      <c r="C9183" t="b">
        <v>0</v>
      </c>
      <c r="D9183" t="s">
        <v>700</v>
      </c>
      <c r="E9183" t="s">
        <v>701</v>
      </c>
      <c r="F9183" t="s">
        <v>201</v>
      </c>
      <c r="G9183">
        <v>-3.1318600358576101E-2</v>
      </c>
      <c r="H9183">
        <v>2.93320834856684E-3</v>
      </c>
      <c r="I9183">
        <v>-10.6772505178087</v>
      </c>
      <c r="J9183" s="10">
        <v>1.31132105881687E-26</v>
      </c>
    </row>
    <row r="9184" spans="1:10">
      <c r="A9184">
        <v>9183</v>
      </c>
      <c r="B9184" t="s">
        <v>197</v>
      </c>
      <c r="C9184" t="b">
        <v>0</v>
      </c>
      <c r="D9184" t="s">
        <v>700</v>
      </c>
      <c r="E9184" t="s">
        <v>701</v>
      </c>
      <c r="F9184" t="s">
        <v>202</v>
      </c>
      <c r="G9184" t="s">
        <v>140</v>
      </c>
      <c r="H9184">
        <v>0</v>
      </c>
      <c r="I9184" t="s">
        <v>140</v>
      </c>
      <c r="J9184" t="s">
        <v>140</v>
      </c>
    </row>
    <row r="9185" spans="1:10">
      <c r="A9185">
        <v>9184</v>
      </c>
      <c r="B9185" t="s">
        <v>197</v>
      </c>
      <c r="C9185" t="b">
        <v>0</v>
      </c>
      <c r="D9185" t="s">
        <v>700</v>
      </c>
      <c r="E9185" t="s">
        <v>701</v>
      </c>
      <c r="F9185" t="s">
        <v>203</v>
      </c>
      <c r="G9185">
        <v>6.1273231537839298E-2</v>
      </c>
      <c r="H9185">
        <v>2.5754271678741099E-3</v>
      </c>
      <c r="I9185">
        <v>23.791482943941102</v>
      </c>
      <c r="J9185" s="10">
        <v>4.9882313289578805E-125</v>
      </c>
    </row>
    <row r="9186" spans="1:10">
      <c r="A9186">
        <v>9185</v>
      </c>
      <c r="B9186" t="s">
        <v>197</v>
      </c>
      <c r="C9186" t="b">
        <v>0</v>
      </c>
      <c r="D9186" t="s">
        <v>700</v>
      </c>
      <c r="E9186" t="s">
        <v>701</v>
      </c>
      <c r="F9186" t="s">
        <v>204</v>
      </c>
      <c r="G9186">
        <v>0.15013358892807399</v>
      </c>
      <c r="H9186">
        <v>2.9412919807375901E-3</v>
      </c>
      <c r="I9186">
        <v>51.043415584475603</v>
      </c>
      <c r="J9186">
        <v>0</v>
      </c>
    </row>
    <row r="9187" spans="1:10">
      <c r="A9187">
        <v>9186</v>
      </c>
      <c r="B9187" t="s">
        <v>205</v>
      </c>
      <c r="C9187" t="b">
        <v>0</v>
      </c>
      <c r="D9187" t="s">
        <v>700</v>
      </c>
      <c r="E9187" t="s">
        <v>702</v>
      </c>
      <c r="F9187" t="s">
        <v>104</v>
      </c>
      <c r="G9187">
        <v>-2.7546752757997301E-3</v>
      </c>
      <c r="H9187">
        <v>2.6408173277803101E-4</v>
      </c>
      <c r="I9187">
        <v>-10.431146625787701</v>
      </c>
      <c r="J9187" s="10">
        <v>1.80059902552866E-25</v>
      </c>
    </row>
    <row r="9188" spans="1:10">
      <c r="A9188">
        <v>9187</v>
      </c>
      <c r="B9188" t="s">
        <v>205</v>
      </c>
      <c r="C9188" t="b">
        <v>0</v>
      </c>
      <c r="D9188" t="s">
        <v>700</v>
      </c>
      <c r="E9188" t="s">
        <v>702</v>
      </c>
      <c r="F9188" t="s">
        <v>32</v>
      </c>
      <c r="G9188">
        <v>2.09648600846939E-2</v>
      </c>
      <c r="H9188">
        <v>1.51351248986362E-3</v>
      </c>
      <c r="I9188">
        <v>13.851791924480899</v>
      </c>
      <c r="J9188" s="10">
        <v>1.2697330691184801E-43</v>
      </c>
    </row>
    <row r="9189" spans="1:10">
      <c r="A9189">
        <v>9188</v>
      </c>
      <c r="B9189" t="s">
        <v>205</v>
      </c>
      <c r="C9189" t="b">
        <v>0</v>
      </c>
      <c r="D9189" t="s">
        <v>700</v>
      </c>
      <c r="E9189" t="s">
        <v>702</v>
      </c>
      <c r="F9189" t="s">
        <v>106</v>
      </c>
      <c r="G9189">
        <v>4.4757792362258901E-2</v>
      </c>
      <c r="H9189">
        <v>3.3400572826385601E-3</v>
      </c>
      <c r="I9189">
        <v>13.400306813571</v>
      </c>
      <c r="J9189" s="10">
        <v>6.1443620977920603E-41</v>
      </c>
    </row>
    <row r="9190" spans="1:10">
      <c r="A9190">
        <v>9189</v>
      </c>
      <c r="B9190" t="s">
        <v>205</v>
      </c>
      <c r="C9190" t="b">
        <v>0</v>
      </c>
      <c r="D9190" t="s">
        <v>700</v>
      </c>
      <c r="E9190" t="s">
        <v>702</v>
      </c>
      <c r="F9190" t="s">
        <v>107</v>
      </c>
      <c r="G9190">
        <v>5.9919293640939598E-2</v>
      </c>
      <c r="H9190">
        <v>3.4199512149336699E-3</v>
      </c>
      <c r="I9190">
        <v>17.5205112222929</v>
      </c>
      <c r="J9190" s="10">
        <v>1.05975944404386E-68</v>
      </c>
    </row>
    <row r="9191" spans="1:10">
      <c r="A9191">
        <v>9190</v>
      </c>
      <c r="B9191" t="s">
        <v>205</v>
      </c>
      <c r="C9191" t="b">
        <v>0</v>
      </c>
      <c r="D9191" t="s">
        <v>700</v>
      </c>
      <c r="E9191" t="s">
        <v>702</v>
      </c>
      <c r="F9191" t="s">
        <v>108</v>
      </c>
      <c r="G9191">
        <v>7.0847734462936393E-2</v>
      </c>
      <c r="H9191">
        <v>3.69528401143199E-3</v>
      </c>
      <c r="I9191">
        <v>19.1724734130737</v>
      </c>
      <c r="J9191" s="10">
        <v>6.8371249419845801E-82</v>
      </c>
    </row>
    <row r="9192" spans="1:10">
      <c r="A9192">
        <v>9191</v>
      </c>
      <c r="B9192" t="s">
        <v>205</v>
      </c>
      <c r="C9192" t="b">
        <v>0</v>
      </c>
      <c r="D9192" t="s">
        <v>700</v>
      </c>
      <c r="E9192" t="s">
        <v>702</v>
      </c>
      <c r="F9192" t="s">
        <v>109</v>
      </c>
      <c r="G9192">
        <v>6.5563928657216594E-2</v>
      </c>
      <c r="H9192">
        <v>4.1505004619206403E-3</v>
      </c>
      <c r="I9192">
        <v>15.7966320588908</v>
      </c>
      <c r="J9192" s="10">
        <v>3.4121353140496199E-56</v>
      </c>
    </row>
    <row r="9193" spans="1:10">
      <c r="A9193">
        <v>9192</v>
      </c>
      <c r="B9193" t="s">
        <v>205</v>
      </c>
      <c r="C9193" t="b">
        <v>0</v>
      </c>
      <c r="D9193" t="s">
        <v>700</v>
      </c>
      <c r="E9193" t="s">
        <v>702</v>
      </c>
      <c r="F9193" t="s">
        <v>110</v>
      </c>
      <c r="G9193">
        <v>5.7688876271700898E-2</v>
      </c>
      <c r="H9193">
        <v>1.97500725794123E-3</v>
      </c>
      <c r="I9193">
        <v>29.209450263912601</v>
      </c>
      <c r="J9193" s="10">
        <v>2.3116867050932098E-187</v>
      </c>
    </row>
    <row r="9194" spans="1:10">
      <c r="A9194">
        <v>9193</v>
      </c>
      <c r="B9194" t="s">
        <v>205</v>
      </c>
      <c r="C9194" t="b">
        <v>0</v>
      </c>
      <c r="D9194" t="s">
        <v>700</v>
      </c>
      <c r="E9194" t="s">
        <v>702</v>
      </c>
      <c r="F9194" t="s">
        <v>111</v>
      </c>
      <c r="G9194">
        <v>5.8231112962321002E-2</v>
      </c>
      <c r="H9194">
        <v>2.3291159008126199E-3</v>
      </c>
      <c r="I9194">
        <v>25.001380541863298</v>
      </c>
      <c r="J9194" s="10">
        <v>7.5294469759299904E-138</v>
      </c>
    </row>
    <row r="9195" spans="1:10">
      <c r="A9195">
        <v>9194</v>
      </c>
      <c r="B9195" t="s">
        <v>205</v>
      </c>
      <c r="C9195" t="b">
        <v>0</v>
      </c>
      <c r="D9195" t="s">
        <v>700</v>
      </c>
      <c r="E9195" t="s">
        <v>702</v>
      </c>
      <c r="F9195" t="s">
        <v>200</v>
      </c>
      <c r="G9195">
        <v>-3.7592359030607099E-2</v>
      </c>
      <c r="H9195">
        <v>2.7333187230775598E-3</v>
      </c>
      <c r="I9195">
        <v>-13.753375599125301</v>
      </c>
      <c r="J9195" s="10">
        <v>4.9709867606122701E-43</v>
      </c>
    </row>
    <row r="9196" spans="1:10">
      <c r="A9196">
        <v>9195</v>
      </c>
      <c r="B9196" t="s">
        <v>205</v>
      </c>
      <c r="C9196" t="b">
        <v>0</v>
      </c>
      <c r="D9196" t="s">
        <v>700</v>
      </c>
      <c r="E9196" t="s">
        <v>702</v>
      </c>
      <c r="F9196" t="s">
        <v>201</v>
      </c>
      <c r="G9196">
        <v>-3.9556274700501E-2</v>
      </c>
      <c r="H9196">
        <v>3.0806905893419898E-3</v>
      </c>
      <c r="I9196">
        <v>-12.8400673658532</v>
      </c>
      <c r="J9196" s="10">
        <v>9.9472112014874697E-38</v>
      </c>
    </row>
    <row r="9197" spans="1:10">
      <c r="A9197">
        <v>9196</v>
      </c>
      <c r="B9197" t="s">
        <v>205</v>
      </c>
      <c r="C9197" t="b">
        <v>0</v>
      </c>
      <c r="D9197" t="s">
        <v>700</v>
      </c>
      <c r="E9197" t="s">
        <v>702</v>
      </c>
      <c r="F9197" t="s">
        <v>202</v>
      </c>
      <c r="G9197" t="s">
        <v>140</v>
      </c>
      <c r="H9197">
        <v>0</v>
      </c>
      <c r="I9197" t="s">
        <v>140</v>
      </c>
      <c r="J9197" t="s">
        <v>140</v>
      </c>
    </row>
    <row r="9198" spans="1:10">
      <c r="A9198">
        <v>9197</v>
      </c>
      <c r="B9198" t="s">
        <v>205</v>
      </c>
      <c r="C9198" t="b">
        <v>0</v>
      </c>
      <c r="D9198" t="s">
        <v>700</v>
      </c>
      <c r="E9198" t="s">
        <v>702</v>
      </c>
      <c r="F9198" t="s">
        <v>203</v>
      </c>
      <c r="G9198">
        <v>4.9157761431740103E-2</v>
      </c>
      <c r="H9198">
        <v>2.5823663129646698E-3</v>
      </c>
      <c r="I9198">
        <v>19.035936607810299</v>
      </c>
      <c r="J9198" s="10">
        <v>9.3273501270464805E-81</v>
      </c>
    </row>
    <row r="9199" spans="1:10">
      <c r="A9199">
        <v>9198</v>
      </c>
      <c r="B9199" t="s">
        <v>205</v>
      </c>
      <c r="C9199" t="b">
        <v>0</v>
      </c>
      <c r="D9199" t="s">
        <v>700</v>
      </c>
      <c r="E9199" t="s">
        <v>702</v>
      </c>
      <c r="F9199" t="s">
        <v>204</v>
      </c>
      <c r="G9199">
        <v>0.16391753282562699</v>
      </c>
      <c r="H9199">
        <v>3.2895117818789199E-3</v>
      </c>
      <c r="I9199">
        <v>49.830352859231702</v>
      </c>
      <c r="J9199">
        <v>0</v>
      </c>
    </row>
    <row r="9200" spans="1:10">
      <c r="A9200">
        <v>9199</v>
      </c>
      <c r="B9200" t="s">
        <v>207</v>
      </c>
      <c r="C9200" t="b">
        <v>0</v>
      </c>
      <c r="D9200" t="s">
        <v>703</v>
      </c>
      <c r="E9200" t="s">
        <v>704</v>
      </c>
      <c r="F9200" t="s">
        <v>104</v>
      </c>
      <c r="G9200">
        <v>-3.2187863246025401E-3</v>
      </c>
      <c r="H9200">
        <v>1.97747845645225E-4</v>
      </c>
      <c r="I9200">
        <v>-16.277225747264499</v>
      </c>
      <c r="J9200" s="10">
        <v>1.46771333036288E-59</v>
      </c>
    </row>
    <row r="9201" spans="1:10">
      <c r="A9201">
        <v>9200</v>
      </c>
      <c r="B9201" t="s">
        <v>207</v>
      </c>
      <c r="C9201" t="b">
        <v>0</v>
      </c>
      <c r="D9201" t="s">
        <v>703</v>
      </c>
      <c r="E9201" t="s">
        <v>704</v>
      </c>
      <c r="F9201" t="s">
        <v>32</v>
      </c>
      <c r="G9201">
        <v>2.48400358657992E-2</v>
      </c>
      <c r="H9201">
        <v>1.1972732814972201E-3</v>
      </c>
      <c r="I9201">
        <v>20.747172971851601</v>
      </c>
      <c r="J9201" s="10">
        <v>1.3868124445224201E-95</v>
      </c>
    </row>
    <row r="9202" spans="1:10">
      <c r="A9202">
        <v>9201</v>
      </c>
      <c r="B9202" t="s">
        <v>207</v>
      </c>
      <c r="C9202" t="b">
        <v>0</v>
      </c>
      <c r="D9202" t="s">
        <v>703</v>
      </c>
      <c r="E9202" t="s">
        <v>704</v>
      </c>
      <c r="F9202" t="s">
        <v>105</v>
      </c>
      <c r="G9202">
        <v>-3.0156777297219099E-2</v>
      </c>
      <c r="H9202">
        <v>1.4693668476151E-3</v>
      </c>
      <c r="I9202">
        <v>-20.523654352325899</v>
      </c>
      <c r="J9202" s="10">
        <v>1.4081673717845399E-93</v>
      </c>
    </row>
    <row r="9203" spans="1:10">
      <c r="A9203">
        <v>9202</v>
      </c>
      <c r="B9203" t="s">
        <v>207</v>
      </c>
      <c r="C9203" t="b">
        <v>0</v>
      </c>
      <c r="D9203" t="s">
        <v>703</v>
      </c>
      <c r="E9203" t="s">
        <v>704</v>
      </c>
      <c r="F9203" t="s">
        <v>107</v>
      </c>
      <c r="G9203">
        <v>1.41546845815229E-2</v>
      </c>
      <c r="H9203">
        <v>1.5466452760350201E-3</v>
      </c>
      <c r="I9203">
        <v>9.1518622924383894</v>
      </c>
      <c r="J9203" s="10">
        <v>5.6099930512243394E-20</v>
      </c>
    </row>
    <row r="9204" spans="1:10">
      <c r="A9204">
        <v>9203</v>
      </c>
      <c r="B9204" t="s">
        <v>207</v>
      </c>
      <c r="C9204" t="b">
        <v>0</v>
      </c>
      <c r="D9204" t="s">
        <v>703</v>
      </c>
      <c r="E9204" t="s">
        <v>704</v>
      </c>
      <c r="F9204" t="s">
        <v>108</v>
      </c>
      <c r="G9204">
        <v>2.6678380966945799E-2</v>
      </c>
      <c r="H9204">
        <v>1.8971093196140599E-3</v>
      </c>
      <c r="I9204">
        <v>14.0626482043603</v>
      </c>
      <c r="J9204" s="10">
        <v>6.5317902713481503E-45</v>
      </c>
    </row>
    <row r="9205" spans="1:10">
      <c r="A9205">
        <v>9204</v>
      </c>
      <c r="B9205" t="s">
        <v>207</v>
      </c>
      <c r="C9205" t="b">
        <v>0</v>
      </c>
      <c r="D9205" t="s">
        <v>703</v>
      </c>
      <c r="E9205" t="s">
        <v>704</v>
      </c>
      <c r="F9205" t="s">
        <v>109</v>
      </c>
      <c r="G9205">
        <v>2.1652013622817198E-2</v>
      </c>
      <c r="H9205">
        <v>2.24675501888378E-3</v>
      </c>
      <c r="I9205">
        <v>9.6370158031623099</v>
      </c>
      <c r="J9205" s="10">
        <v>5.59568341572069E-22</v>
      </c>
    </row>
    <row r="9206" spans="1:10">
      <c r="A9206">
        <v>9205</v>
      </c>
      <c r="B9206" t="s">
        <v>207</v>
      </c>
      <c r="C9206" t="b">
        <v>0</v>
      </c>
      <c r="D9206" t="s">
        <v>703</v>
      </c>
      <c r="E9206" t="s">
        <v>704</v>
      </c>
      <c r="F9206" t="s">
        <v>110</v>
      </c>
      <c r="G9206">
        <v>5.0626051126449599E-2</v>
      </c>
      <c r="H9206">
        <v>1.48807501164303E-3</v>
      </c>
      <c r="I9206">
        <v>34.021168778683901</v>
      </c>
      <c r="J9206" s="10">
        <v>1.7251759856917799E-253</v>
      </c>
    </row>
    <row r="9207" spans="1:10">
      <c r="A9207">
        <v>9206</v>
      </c>
      <c r="B9207" t="s">
        <v>207</v>
      </c>
      <c r="C9207" t="b">
        <v>0</v>
      </c>
      <c r="D9207" t="s">
        <v>703</v>
      </c>
      <c r="E9207" t="s">
        <v>704</v>
      </c>
      <c r="F9207" t="s">
        <v>111</v>
      </c>
      <c r="G9207">
        <v>5.0296216571932298E-2</v>
      </c>
      <c r="H9207">
        <v>1.81375399976319E-3</v>
      </c>
      <c r="I9207">
        <v>27.7304510857035</v>
      </c>
      <c r="J9207" s="10">
        <v>3.6831249427459999E-169</v>
      </c>
    </row>
    <row r="9208" spans="1:10">
      <c r="A9208">
        <v>9207</v>
      </c>
      <c r="B9208" t="s">
        <v>207</v>
      </c>
      <c r="C9208" t="b">
        <v>0</v>
      </c>
      <c r="D9208" t="s">
        <v>703</v>
      </c>
      <c r="E9208" t="s">
        <v>704</v>
      </c>
      <c r="F9208" t="s">
        <v>200</v>
      </c>
      <c r="G9208">
        <v>-3.6243612694378598E-2</v>
      </c>
      <c r="H9208">
        <v>2.1114601598235601E-3</v>
      </c>
      <c r="I9208">
        <v>-17.1651889929135</v>
      </c>
      <c r="J9208" s="10">
        <v>4.9879361011304002E-66</v>
      </c>
    </row>
    <row r="9209" spans="1:10">
      <c r="A9209">
        <v>9208</v>
      </c>
      <c r="B9209" t="s">
        <v>207</v>
      </c>
      <c r="C9209" t="b">
        <v>0</v>
      </c>
      <c r="D9209" t="s">
        <v>703</v>
      </c>
      <c r="E9209" t="s">
        <v>704</v>
      </c>
      <c r="F9209" t="s">
        <v>201</v>
      </c>
      <c r="G9209">
        <v>-3.4779527240847402E-2</v>
      </c>
      <c r="H9209">
        <v>2.4386527275177001E-3</v>
      </c>
      <c r="I9209">
        <v>-14.261779403190999</v>
      </c>
      <c r="J9209" s="10">
        <v>3.8419951252459803E-46</v>
      </c>
    </row>
    <row r="9210" spans="1:10">
      <c r="A9210">
        <v>9209</v>
      </c>
      <c r="B9210" t="s">
        <v>207</v>
      </c>
      <c r="C9210" t="b">
        <v>0</v>
      </c>
      <c r="D9210" t="s">
        <v>703</v>
      </c>
      <c r="E9210" t="s">
        <v>704</v>
      </c>
      <c r="F9210" t="s">
        <v>202</v>
      </c>
      <c r="G9210" t="s">
        <v>140</v>
      </c>
      <c r="H9210">
        <v>0</v>
      </c>
      <c r="I9210" t="s">
        <v>140</v>
      </c>
      <c r="J9210" t="s">
        <v>140</v>
      </c>
    </row>
    <row r="9211" spans="1:10">
      <c r="A9211">
        <v>9210</v>
      </c>
      <c r="B9211" t="s">
        <v>207</v>
      </c>
      <c r="C9211" t="b">
        <v>0</v>
      </c>
      <c r="D9211" t="s">
        <v>703</v>
      </c>
      <c r="E9211" t="s">
        <v>704</v>
      </c>
      <c r="F9211" t="s">
        <v>203</v>
      </c>
      <c r="G9211">
        <v>5.20136003923162E-2</v>
      </c>
      <c r="H9211">
        <v>1.9770467787428498E-3</v>
      </c>
      <c r="I9211">
        <v>26.308735307411499</v>
      </c>
      <c r="J9211" s="10">
        <v>1.7995555072959199E-152</v>
      </c>
    </row>
    <row r="9212" spans="1:10">
      <c r="A9212">
        <v>9211</v>
      </c>
      <c r="B9212" t="s">
        <v>207</v>
      </c>
      <c r="C9212" t="b">
        <v>0</v>
      </c>
      <c r="D9212" t="s">
        <v>703</v>
      </c>
      <c r="E9212" t="s">
        <v>704</v>
      </c>
      <c r="F9212" t="s">
        <v>204</v>
      </c>
      <c r="G9212">
        <v>0.15363754236116001</v>
      </c>
      <c r="H9212">
        <v>2.54724962025921E-3</v>
      </c>
      <c r="I9212">
        <v>60.315071259300403</v>
      </c>
      <c r="J9212">
        <v>0</v>
      </c>
    </row>
    <row r="9213" spans="1:10">
      <c r="A9213">
        <v>9212</v>
      </c>
      <c r="B9213" t="s">
        <v>210</v>
      </c>
      <c r="C9213" t="b">
        <v>0</v>
      </c>
      <c r="D9213" t="s">
        <v>705</v>
      </c>
      <c r="E9213" t="s">
        <v>706</v>
      </c>
      <c r="F9213" t="s">
        <v>104</v>
      </c>
      <c r="G9213">
        <v>-3.5003935161030801E-3</v>
      </c>
      <c r="H9213">
        <v>5.24774449936578E-4</v>
      </c>
      <c r="I9213">
        <v>-6.6702819021126603</v>
      </c>
      <c r="J9213" s="10">
        <v>2.5682678564312201E-11</v>
      </c>
    </row>
    <row r="9214" spans="1:10">
      <c r="A9214">
        <v>9213</v>
      </c>
      <c r="B9214" t="s">
        <v>210</v>
      </c>
      <c r="C9214" t="b">
        <v>0</v>
      </c>
      <c r="D9214" t="s">
        <v>705</v>
      </c>
      <c r="E9214" t="s">
        <v>706</v>
      </c>
      <c r="F9214" t="s">
        <v>32</v>
      </c>
      <c r="G9214">
        <v>4.5229927749074597E-2</v>
      </c>
      <c r="H9214">
        <v>2.4171740464992899E-3</v>
      </c>
      <c r="I9214">
        <v>18.7119036027131</v>
      </c>
      <c r="J9214" s="10">
        <v>5.6292041264654204E-78</v>
      </c>
    </row>
    <row r="9215" spans="1:10">
      <c r="A9215">
        <v>9214</v>
      </c>
      <c r="B9215" t="s">
        <v>210</v>
      </c>
      <c r="C9215" t="b">
        <v>0</v>
      </c>
      <c r="D9215" t="s">
        <v>705</v>
      </c>
      <c r="E9215" t="s">
        <v>706</v>
      </c>
      <c r="F9215" t="s">
        <v>105</v>
      </c>
      <c r="G9215">
        <v>-2.5314206912065301E-2</v>
      </c>
      <c r="H9215">
        <v>3.7480295046806501E-3</v>
      </c>
      <c r="I9215">
        <v>-6.75400417217958</v>
      </c>
      <c r="J9215" s="10">
        <v>1.44715432884762E-11</v>
      </c>
    </row>
    <row r="9216" spans="1:10">
      <c r="A9216">
        <v>9215</v>
      </c>
      <c r="B9216" t="s">
        <v>210</v>
      </c>
      <c r="C9216" t="b">
        <v>0</v>
      </c>
      <c r="D9216" t="s">
        <v>705</v>
      </c>
      <c r="E9216" t="s">
        <v>706</v>
      </c>
      <c r="F9216" t="s">
        <v>110</v>
      </c>
      <c r="G9216">
        <v>3.4352201255442798E-2</v>
      </c>
      <c r="H9216">
        <v>3.8998974773865802E-3</v>
      </c>
      <c r="I9216">
        <v>8.8084882883800901</v>
      </c>
      <c r="J9216" s="10">
        <v>1.29103960590269E-18</v>
      </c>
    </row>
    <row r="9217" spans="1:10">
      <c r="A9217">
        <v>9216</v>
      </c>
      <c r="B9217" t="s">
        <v>210</v>
      </c>
      <c r="C9217" t="b">
        <v>0</v>
      </c>
      <c r="D9217" t="s">
        <v>705</v>
      </c>
      <c r="E9217" t="s">
        <v>706</v>
      </c>
      <c r="F9217" t="s">
        <v>111</v>
      </c>
      <c r="G9217">
        <v>4.0439105257019901E-2</v>
      </c>
      <c r="H9217">
        <v>4.30795593821778E-3</v>
      </c>
      <c r="I9217">
        <v>9.3870749462098004</v>
      </c>
      <c r="J9217" s="10">
        <v>6.3105973037374901E-21</v>
      </c>
    </row>
    <row r="9218" spans="1:10">
      <c r="A9218">
        <v>9217</v>
      </c>
      <c r="B9218" t="s">
        <v>210</v>
      </c>
      <c r="C9218" t="b">
        <v>0</v>
      </c>
      <c r="D9218" t="s">
        <v>705</v>
      </c>
      <c r="E9218" t="s">
        <v>706</v>
      </c>
      <c r="F9218" t="s">
        <v>200</v>
      </c>
      <c r="G9218">
        <v>-3.6473784441961199E-2</v>
      </c>
      <c r="H9218">
        <v>5.7772667507367901E-3</v>
      </c>
      <c r="I9218">
        <v>-6.3133287790994999</v>
      </c>
      <c r="J9218" s="10">
        <v>2.7440200045831702E-10</v>
      </c>
    </row>
    <row r="9219" spans="1:10">
      <c r="A9219">
        <v>9218</v>
      </c>
      <c r="B9219" t="s">
        <v>210</v>
      </c>
      <c r="C9219" t="b">
        <v>0</v>
      </c>
      <c r="D9219" t="s">
        <v>705</v>
      </c>
      <c r="E9219" t="s">
        <v>706</v>
      </c>
      <c r="F9219" t="s">
        <v>201</v>
      </c>
      <c r="G9219">
        <v>-4.8497814692274599E-2</v>
      </c>
      <c r="H9219">
        <v>5.9725795091640603E-3</v>
      </c>
      <c r="I9219">
        <v>-8.1200785385714394</v>
      </c>
      <c r="J9219" s="10">
        <v>4.71886472474003E-16</v>
      </c>
    </row>
    <row r="9220" spans="1:10">
      <c r="A9220">
        <v>9219</v>
      </c>
      <c r="B9220" t="s">
        <v>210</v>
      </c>
      <c r="C9220" t="b">
        <v>0</v>
      </c>
      <c r="D9220" t="s">
        <v>705</v>
      </c>
      <c r="E9220" t="s">
        <v>706</v>
      </c>
      <c r="F9220" t="s">
        <v>202</v>
      </c>
      <c r="G9220">
        <v>-7.7155713988778393E-2</v>
      </c>
      <c r="H9220">
        <v>5.1993654128085001E-3</v>
      </c>
      <c r="I9220">
        <v>-14.839448252417</v>
      </c>
      <c r="J9220" s="10">
        <v>9.3635299093063808E-50</v>
      </c>
    </row>
    <row r="9221" spans="1:10">
      <c r="A9221">
        <v>9220</v>
      </c>
      <c r="B9221" t="s">
        <v>210</v>
      </c>
      <c r="C9221" t="b">
        <v>0</v>
      </c>
      <c r="D9221" t="s">
        <v>705</v>
      </c>
      <c r="E9221" t="s">
        <v>706</v>
      </c>
      <c r="F9221" t="s">
        <v>203</v>
      </c>
      <c r="G9221" t="s">
        <v>140</v>
      </c>
      <c r="H9221">
        <v>0</v>
      </c>
      <c r="I9221" t="s">
        <v>140</v>
      </c>
      <c r="J9221" t="s">
        <v>140</v>
      </c>
    </row>
    <row r="9222" spans="1:10">
      <c r="A9222">
        <v>9221</v>
      </c>
      <c r="B9222" t="s">
        <v>210</v>
      </c>
      <c r="C9222" t="b">
        <v>0</v>
      </c>
      <c r="D9222" t="s">
        <v>705</v>
      </c>
      <c r="E9222" t="s">
        <v>706</v>
      </c>
      <c r="F9222" t="s">
        <v>204</v>
      </c>
      <c r="G9222">
        <v>0.10120757748949499</v>
      </c>
      <c r="H9222">
        <v>4.8135230980711902E-3</v>
      </c>
      <c r="I9222">
        <v>21.025676085370701</v>
      </c>
      <c r="J9222" s="10">
        <v>6.6843764180164098E-98</v>
      </c>
    </row>
    <row r="9223" spans="1:10">
      <c r="A9223">
        <v>9222</v>
      </c>
      <c r="B9223" t="s">
        <v>144</v>
      </c>
      <c r="C9223" t="b">
        <v>0</v>
      </c>
      <c r="D9223" t="s">
        <v>141</v>
      </c>
      <c r="E9223" t="s">
        <v>707</v>
      </c>
      <c r="F9223" t="s">
        <v>104</v>
      </c>
      <c r="G9223">
        <v>9.5619776293690603E-4</v>
      </c>
      <c r="H9223">
        <v>8.4807215738139205E-4</v>
      </c>
      <c r="I9223">
        <v>1.12749576155097</v>
      </c>
      <c r="J9223">
        <v>0.25953524069582301</v>
      </c>
    </row>
    <row r="9224" spans="1:10">
      <c r="A9224">
        <v>9223</v>
      </c>
      <c r="B9224" t="s">
        <v>144</v>
      </c>
      <c r="C9224" t="b">
        <v>0</v>
      </c>
      <c r="D9224" t="s">
        <v>141</v>
      </c>
      <c r="E9224" t="s">
        <v>707</v>
      </c>
      <c r="F9224" t="s">
        <v>32</v>
      </c>
      <c r="G9224">
        <v>6.7363419717899997E-2</v>
      </c>
      <c r="H9224">
        <v>3.9125058920932102E-3</v>
      </c>
      <c r="I9224">
        <v>17.217461538916702</v>
      </c>
      <c r="J9224" s="10">
        <v>2.3715337018846699E-66</v>
      </c>
    </row>
    <row r="9225" spans="1:10">
      <c r="A9225">
        <v>9224</v>
      </c>
      <c r="B9225" t="s">
        <v>144</v>
      </c>
      <c r="C9225" t="b">
        <v>0</v>
      </c>
      <c r="D9225" t="s">
        <v>141</v>
      </c>
      <c r="E9225" t="s">
        <v>707</v>
      </c>
      <c r="F9225" t="s">
        <v>105</v>
      </c>
      <c r="G9225">
        <v>0.175655285243008</v>
      </c>
      <c r="H9225">
        <v>6.1472489717940403E-3</v>
      </c>
      <c r="I9225">
        <v>28.5746170439789</v>
      </c>
      <c r="J9225" s="10">
        <v>5.7454538413396399E-179</v>
      </c>
    </row>
    <row r="9226" spans="1:10">
      <c r="A9226">
        <v>9225</v>
      </c>
      <c r="B9226" t="s">
        <v>144</v>
      </c>
      <c r="C9226" t="b">
        <v>0</v>
      </c>
      <c r="D9226" t="s">
        <v>141</v>
      </c>
      <c r="E9226" t="s">
        <v>707</v>
      </c>
      <c r="F9226" t="s">
        <v>107</v>
      </c>
      <c r="G9226">
        <v>1.55557057561282E-2</v>
      </c>
      <c r="H9226">
        <v>6.71218378875696E-3</v>
      </c>
      <c r="I9226">
        <v>2.3175327502480401</v>
      </c>
      <c r="J9226">
        <v>2.04764430044241E-2</v>
      </c>
    </row>
    <row r="9227" spans="1:10">
      <c r="A9227">
        <v>9226</v>
      </c>
      <c r="B9227" t="s">
        <v>144</v>
      </c>
      <c r="C9227" t="b">
        <v>0</v>
      </c>
      <c r="D9227" t="s">
        <v>141</v>
      </c>
      <c r="E9227" t="s">
        <v>707</v>
      </c>
      <c r="F9227" t="s">
        <v>108</v>
      </c>
      <c r="G9227">
        <v>3.6431653929481999E-3</v>
      </c>
      <c r="H9227">
        <v>8.6241074657331107E-3</v>
      </c>
      <c r="I9227">
        <v>0.42243970259228503</v>
      </c>
      <c r="J9227">
        <v>0.67270487896375397</v>
      </c>
    </row>
    <row r="9228" spans="1:10">
      <c r="A9228">
        <v>9227</v>
      </c>
      <c r="B9228" t="s">
        <v>144</v>
      </c>
      <c r="C9228" t="b">
        <v>0</v>
      </c>
      <c r="D9228" t="s">
        <v>141</v>
      </c>
      <c r="E9228" t="s">
        <v>707</v>
      </c>
      <c r="F9228" t="s">
        <v>109</v>
      </c>
      <c r="G9228">
        <v>-6.1866071872961503E-2</v>
      </c>
      <c r="H9228">
        <v>1.1044948991646601E-2</v>
      </c>
      <c r="I9228">
        <v>-5.6012999172519002</v>
      </c>
      <c r="J9228" s="10">
        <v>2.1322573879801E-8</v>
      </c>
    </row>
    <row r="9229" spans="1:10">
      <c r="A9229">
        <v>9228</v>
      </c>
      <c r="B9229" t="s">
        <v>144</v>
      </c>
      <c r="C9229" t="b">
        <v>0</v>
      </c>
      <c r="D9229" t="s">
        <v>141</v>
      </c>
      <c r="E9229" t="s">
        <v>707</v>
      </c>
      <c r="F9229" t="s">
        <v>110</v>
      </c>
      <c r="G9229">
        <v>-2.26966573353713E-3</v>
      </c>
      <c r="H9229">
        <v>9.8483322448098699E-3</v>
      </c>
      <c r="I9229">
        <v>-0.23046193783046401</v>
      </c>
      <c r="J9229">
        <v>0.81773323910141504</v>
      </c>
    </row>
    <row r="9230" spans="1:10">
      <c r="A9230">
        <v>9229</v>
      </c>
      <c r="B9230" t="s">
        <v>144</v>
      </c>
      <c r="C9230" t="b">
        <v>0</v>
      </c>
      <c r="D9230" t="s">
        <v>141</v>
      </c>
      <c r="E9230" t="s">
        <v>707</v>
      </c>
      <c r="F9230" t="s">
        <v>111</v>
      </c>
      <c r="G9230">
        <v>1.58391092444917E-3</v>
      </c>
      <c r="H9230">
        <v>9.6253005453175305E-3</v>
      </c>
      <c r="I9230">
        <v>0.164557035595082</v>
      </c>
      <c r="J9230">
        <v>0.86929293461788804</v>
      </c>
    </row>
    <row r="9231" spans="1:10">
      <c r="A9231">
        <v>9230</v>
      </c>
      <c r="B9231" t="s">
        <v>147</v>
      </c>
      <c r="C9231" t="b">
        <v>0</v>
      </c>
      <c r="D9231" t="s">
        <v>141</v>
      </c>
      <c r="E9231" t="s">
        <v>708</v>
      </c>
      <c r="F9231" t="s">
        <v>104</v>
      </c>
      <c r="G9231">
        <v>5.3642668561767002E-3</v>
      </c>
      <c r="H9231">
        <v>7.6625900847740295E-4</v>
      </c>
      <c r="I9231">
        <v>7.0005922238170903</v>
      </c>
      <c r="J9231" s="10">
        <v>2.5620795339415999E-12</v>
      </c>
    </row>
    <row r="9232" spans="1:10">
      <c r="A9232">
        <v>9231</v>
      </c>
      <c r="B9232" t="s">
        <v>147</v>
      </c>
      <c r="C9232" t="b">
        <v>0</v>
      </c>
      <c r="D9232" t="s">
        <v>141</v>
      </c>
      <c r="E9232" t="s">
        <v>708</v>
      </c>
      <c r="F9232" t="s">
        <v>32</v>
      </c>
      <c r="G9232">
        <v>2.7929448432783902E-2</v>
      </c>
      <c r="H9232">
        <v>3.5512531751647298E-3</v>
      </c>
      <c r="I9232">
        <v>7.8646739770921297</v>
      </c>
      <c r="J9232" s="10">
        <v>3.7310440600923402E-15</v>
      </c>
    </row>
    <row r="9233" spans="1:10">
      <c r="A9233">
        <v>9232</v>
      </c>
      <c r="B9233" t="s">
        <v>147</v>
      </c>
      <c r="C9233" t="b">
        <v>0</v>
      </c>
      <c r="D9233" t="s">
        <v>141</v>
      </c>
      <c r="E9233" t="s">
        <v>708</v>
      </c>
      <c r="F9233" t="s">
        <v>105</v>
      </c>
      <c r="G9233">
        <v>0.14095279736225599</v>
      </c>
      <c r="H9233">
        <v>6.6393165526989102E-3</v>
      </c>
      <c r="I9233">
        <v>21.230016108353599</v>
      </c>
      <c r="J9233" s="10">
        <v>7.6965898959274702E-100</v>
      </c>
    </row>
    <row r="9234" spans="1:10">
      <c r="A9234">
        <v>9233</v>
      </c>
      <c r="B9234" t="s">
        <v>147</v>
      </c>
      <c r="C9234" t="b">
        <v>0</v>
      </c>
      <c r="D9234" t="s">
        <v>141</v>
      </c>
      <c r="E9234" t="s">
        <v>708</v>
      </c>
      <c r="F9234" t="s">
        <v>107</v>
      </c>
      <c r="G9234">
        <v>-1.08237670385348E-2</v>
      </c>
      <c r="H9234">
        <v>6.8322698464238401E-3</v>
      </c>
      <c r="I9234">
        <v>-1.5842124625976499</v>
      </c>
      <c r="J9234">
        <v>0.113148003633952</v>
      </c>
    </row>
    <row r="9235" spans="1:10">
      <c r="A9235">
        <v>9234</v>
      </c>
      <c r="B9235" t="s">
        <v>147</v>
      </c>
      <c r="C9235" t="b">
        <v>0</v>
      </c>
      <c r="D9235" t="s">
        <v>141</v>
      </c>
      <c r="E9235" t="s">
        <v>708</v>
      </c>
      <c r="F9235" t="s">
        <v>108</v>
      </c>
      <c r="G9235">
        <v>-4.50406052576326E-2</v>
      </c>
      <c r="H9235">
        <v>8.2165757397479992E-3</v>
      </c>
      <c r="I9235">
        <v>-5.4816759054196904</v>
      </c>
      <c r="J9235" s="10">
        <v>4.2215771649951199E-8</v>
      </c>
    </row>
    <row r="9236" spans="1:10">
      <c r="A9236">
        <v>9235</v>
      </c>
      <c r="B9236" t="s">
        <v>147</v>
      </c>
      <c r="C9236" t="b">
        <v>0</v>
      </c>
      <c r="D9236" t="s">
        <v>141</v>
      </c>
      <c r="E9236" t="s">
        <v>708</v>
      </c>
      <c r="F9236" t="s">
        <v>109</v>
      </c>
      <c r="G9236">
        <v>-0.141330973546548</v>
      </c>
      <c r="H9236">
        <v>1.00864750682852E-2</v>
      </c>
      <c r="I9236">
        <v>-14.011929102064</v>
      </c>
      <c r="J9236" s="10">
        <v>1.4285667555357799E-44</v>
      </c>
    </row>
    <row r="9237" spans="1:10">
      <c r="A9237">
        <v>9236</v>
      </c>
      <c r="B9237" t="s">
        <v>147</v>
      </c>
      <c r="C9237" t="b">
        <v>0</v>
      </c>
      <c r="D9237" t="s">
        <v>141</v>
      </c>
      <c r="E9237" t="s">
        <v>708</v>
      </c>
      <c r="F9237" t="s">
        <v>110</v>
      </c>
      <c r="G9237">
        <v>4.2989516290453E-4</v>
      </c>
      <c r="H9237">
        <v>1.10506344044538E-2</v>
      </c>
      <c r="I9237">
        <v>3.89023061636413E-2</v>
      </c>
      <c r="J9237">
        <v>0.96896834238627205</v>
      </c>
    </row>
    <row r="9238" spans="1:10">
      <c r="A9238">
        <v>9237</v>
      </c>
      <c r="B9238" t="s">
        <v>147</v>
      </c>
      <c r="C9238" t="b">
        <v>0</v>
      </c>
      <c r="D9238" t="s">
        <v>141</v>
      </c>
      <c r="E9238" t="s">
        <v>708</v>
      </c>
      <c r="F9238" t="s">
        <v>111</v>
      </c>
      <c r="G9238">
        <v>-5.0736273500541999E-3</v>
      </c>
      <c r="H9238">
        <v>1.24647268157843E-2</v>
      </c>
      <c r="I9238">
        <v>-0.40703879234877199</v>
      </c>
      <c r="J9238">
        <v>0.68398022020984095</v>
      </c>
    </row>
    <row r="9239" spans="1:10">
      <c r="A9239">
        <v>9238</v>
      </c>
      <c r="B9239" t="s">
        <v>150</v>
      </c>
      <c r="C9239" t="b">
        <v>0</v>
      </c>
      <c r="D9239" t="s">
        <v>709</v>
      </c>
      <c r="E9239" t="s">
        <v>710</v>
      </c>
      <c r="F9239" t="s">
        <v>104</v>
      </c>
      <c r="G9239">
        <v>5.7083629471358704E-3</v>
      </c>
      <c r="H9239">
        <v>2.41025411807773E-3</v>
      </c>
      <c r="I9239">
        <v>2.3683656027475202</v>
      </c>
      <c r="J9239">
        <v>1.7877020692868201E-2</v>
      </c>
    </row>
    <row r="9240" spans="1:10">
      <c r="A9240">
        <v>9239</v>
      </c>
      <c r="B9240" t="s">
        <v>150</v>
      </c>
      <c r="C9240" t="b">
        <v>0</v>
      </c>
      <c r="D9240" t="s">
        <v>709</v>
      </c>
      <c r="E9240" t="s">
        <v>710</v>
      </c>
      <c r="F9240" t="s">
        <v>32</v>
      </c>
      <c r="G9240">
        <v>4.4811565962373602E-2</v>
      </c>
      <c r="H9240">
        <v>9.4504242059315798E-3</v>
      </c>
      <c r="I9240">
        <v>4.7417517971571597</v>
      </c>
      <c r="J9240" s="10">
        <v>2.1344645972688799E-6</v>
      </c>
    </row>
    <row r="9241" spans="1:10">
      <c r="A9241">
        <v>9240</v>
      </c>
      <c r="B9241" t="s">
        <v>150</v>
      </c>
      <c r="C9241" t="b">
        <v>0</v>
      </c>
      <c r="D9241" t="s">
        <v>709</v>
      </c>
      <c r="E9241" t="s">
        <v>710</v>
      </c>
      <c r="F9241" t="s">
        <v>105</v>
      </c>
      <c r="G9241">
        <v>0.195800437218415</v>
      </c>
      <c r="H9241">
        <v>1.63039260954825E-2</v>
      </c>
      <c r="I9241">
        <v>12.0094041197026</v>
      </c>
      <c r="J9241" s="10">
        <v>4.2029265904603399E-33</v>
      </c>
    </row>
    <row r="9242" spans="1:10">
      <c r="A9242">
        <v>9241</v>
      </c>
      <c r="B9242" t="s">
        <v>150</v>
      </c>
      <c r="C9242" t="b">
        <v>0</v>
      </c>
      <c r="D9242" t="s">
        <v>709</v>
      </c>
      <c r="E9242" t="s">
        <v>710</v>
      </c>
      <c r="F9242" t="s">
        <v>110</v>
      </c>
      <c r="G9242">
        <v>-9.4602705341432797E-3</v>
      </c>
      <c r="H9242">
        <v>2.1631025553236299E-2</v>
      </c>
      <c r="I9242">
        <v>-0.43734729594121802</v>
      </c>
      <c r="J9242">
        <v>0.66186457179313996</v>
      </c>
    </row>
    <row r="9243" spans="1:10">
      <c r="A9243">
        <v>9242</v>
      </c>
      <c r="B9243" t="s">
        <v>150</v>
      </c>
      <c r="C9243" t="b">
        <v>0</v>
      </c>
      <c r="D9243" t="s">
        <v>709</v>
      </c>
      <c r="E9243" t="s">
        <v>710</v>
      </c>
      <c r="F9243" t="s">
        <v>111</v>
      </c>
      <c r="G9243">
        <v>2.6762468232431301E-2</v>
      </c>
      <c r="H9243">
        <v>2.3133660906363099E-2</v>
      </c>
      <c r="I9243">
        <v>1.1568626487937299</v>
      </c>
      <c r="J9243">
        <v>0.24734332059067601</v>
      </c>
    </row>
    <row r="9244" spans="1:10">
      <c r="A9244">
        <v>9243</v>
      </c>
      <c r="B9244" t="s">
        <v>153</v>
      </c>
      <c r="C9244" t="b">
        <v>0</v>
      </c>
      <c r="D9244" t="s">
        <v>709</v>
      </c>
      <c r="E9244" t="s">
        <v>711</v>
      </c>
      <c r="F9244" t="s">
        <v>104</v>
      </c>
      <c r="G9244">
        <v>-4.5604690657847398E-3</v>
      </c>
      <c r="H9244">
        <v>2.6720154702787199E-3</v>
      </c>
      <c r="I9244">
        <v>-1.7067524932065801</v>
      </c>
      <c r="J9244">
        <v>8.7888778524752104E-2</v>
      </c>
    </row>
    <row r="9245" spans="1:10">
      <c r="A9245">
        <v>9244</v>
      </c>
      <c r="B9245" t="s">
        <v>153</v>
      </c>
      <c r="C9245" t="b">
        <v>0</v>
      </c>
      <c r="D9245" t="s">
        <v>709</v>
      </c>
      <c r="E9245" t="s">
        <v>711</v>
      </c>
      <c r="F9245" t="s">
        <v>32</v>
      </c>
      <c r="G9245">
        <v>7.5388432657888402E-2</v>
      </c>
      <c r="H9245">
        <v>1.20913298271815E-2</v>
      </c>
      <c r="I9245">
        <v>6.2349165671102398</v>
      </c>
      <c r="J9245" s="10">
        <v>4.6413109140702897E-10</v>
      </c>
    </row>
    <row r="9246" spans="1:10">
      <c r="A9246">
        <v>9245</v>
      </c>
      <c r="B9246" t="s">
        <v>153</v>
      </c>
      <c r="C9246" t="b">
        <v>0</v>
      </c>
      <c r="D9246" t="s">
        <v>709</v>
      </c>
      <c r="E9246" t="s">
        <v>711</v>
      </c>
      <c r="F9246" t="s">
        <v>105</v>
      </c>
      <c r="G9246">
        <v>0.216737971135854</v>
      </c>
      <c r="H9246">
        <v>1.7602773226902398E-2</v>
      </c>
      <c r="I9246">
        <v>12.3127173395958</v>
      </c>
      <c r="J9246" s="10">
        <v>1.1379902359971799E-34</v>
      </c>
    </row>
    <row r="9247" spans="1:10">
      <c r="A9247">
        <v>9246</v>
      </c>
      <c r="B9247" t="s">
        <v>153</v>
      </c>
      <c r="C9247" t="b">
        <v>0</v>
      </c>
      <c r="D9247" t="s">
        <v>709</v>
      </c>
      <c r="E9247" t="s">
        <v>711</v>
      </c>
      <c r="F9247" t="s">
        <v>110</v>
      </c>
      <c r="G9247">
        <v>1.50827063452542E-2</v>
      </c>
      <c r="H9247">
        <v>2.3371752160094E-2</v>
      </c>
      <c r="I9247">
        <v>0.64533913597659498</v>
      </c>
      <c r="J9247">
        <v>0.51871731412175903</v>
      </c>
    </row>
    <row r="9248" spans="1:10">
      <c r="A9248">
        <v>9247</v>
      </c>
      <c r="B9248" t="s">
        <v>153</v>
      </c>
      <c r="C9248" t="b">
        <v>0</v>
      </c>
      <c r="D9248" t="s">
        <v>709</v>
      </c>
      <c r="E9248" t="s">
        <v>711</v>
      </c>
      <c r="F9248" t="s">
        <v>111</v>
      </c>
      <c r="G9248">
        <v>3.1702832438874701E-2</v>
      </c>
      <c r="H9248">
        <v>2.2687653323967001E-2</v>
      </c>
      <c r="I9248">
        <v>1.3973605813777299</v>
      </c>
      <c r="J9248">
        <v>0.16232584944587999</v>
      </c>
    </row>
    <row r="9249" spans="1:10">
      <c r="A9249">
        <v>9248</v>
      </c>
      <c r="B9249" t="s">
        <v>155</v>
      </c>
      <c r="C9249" t="b">
        <v>0</v>
      </c>
      <c r="D9249" t="s">
        <v>141</v>
      </c>
      <c r="E9249" t="s">
        <v>712</v>
      </c>
      <c r="F9249" t="s">
        <v>104</v>
      </c>
      <c r="G9249">
        <v>2.8516116360774802E-3</v>
      </c>
      <c r="H9249">
        <v>8.6965967618248495E-4</v>
      </c>
      <c r="I9249">
        <v>3.27899719186142</v>
      </c>
      <c r="J9249">
        <v>1.04206501514794E-3</v>
      </c>
    </row>
    <row r="9250" spans="1:10">
      <c r="A9250">
        <v>9249</v>
      </c>
      <c r="B9250" t="s">
        <v>155</v>
      </c>
      <c r="C9250" t="b">
        <v>0</v>
      </c>
      <c r="D9250" t="s">
        <v>141</v>
      </c>
      <c r="E9250" t="s">
        <v>712</v>
      </c>
      <c r="F9250" t="s">
        <v>32</v>
      </c>
      <c r="G9250">
        <v>4.7123341824586003E-2</v>
      </c>
      <c r="H9250">
        <v>3.3642455915359002E-3</v>
      </c>
      <c r="I9250">
        <v>14.007105171852899</v>
      </c>
      <c r="J9250" s="10">
        <v>1.53004986208902E-44</v>
      </c>
    </row>
    <row r="9251" spans="1:10">
      <c r="A9251">
        <v>9250</v>
      </c>
      <c r="B9251" t="s">
        <v>155</v>
      </c>
      <c r="C9251" t="b">
        <v>0</v>
      </c>
      <c r="D9251" t="s">
        <v>141</v>
      </c>
      <c r="E9251" t="s">
        <v>712</v>
      </c>
      <c r="F9251" t="s">
        <v>105</v>
      </c>
      <c r="G9251">
        <v>0.14810593471592601</v>
      </c>
      <c r="H9251">
        <v>6.48947215750704E-3</v>
      </c>
      <c r="I9251">
        <v>22.822493281614001</v>
      </c>
      <c r="J9251" s="10">
        <v>4.8457930005037398E-115</v>
      </c>
    </row>
    <row r="9252" spans="1:10">
      <c r="A9252">
        <v>9251</v>
      </c>
      <c r="B9252" t="s">
        <v>155</v>
      </c>
      <c r="C9252" t="b">
        <v>0</v>
      </c>
      <c r="D9252" t="s">
        <v>141</v>
      </c>
      <c r="E9252" t="s">
        <v>712</v>
      </c>
      <c r="F9252" t="s">
        <v>107</v>
      </c>
      <c r="G9252">
        <v>-1.06064648625272E-2</v>
      </c>
      <c r="H9252">
        <v>7.0105632026488699E-3</v>
      </c>
      <c r="I9252">
        <v>-1.51292621661548</v>
      </c>
      <c r="J9252">
        <v>0.13030105217493501</v>
      </c>
    </row>
    <row r="9253" spans="1:10">
      <c r="A9253">
        <v>9252</v>
      </c>
      <c r="B9253" t="s">
        <v>155</v>
      </c>
      <c r="C9253" t="b">
        <v>0</v>
      </c>
      <c r="D9253" t="s">
        <v>141</v>
      </c>
      <c r="E9253" t="s">
        <v>712</v>
      </c>
      <c r="F9253" t="s">
        <v>108</v>
      </c>
      <c r="G9253">
        <v>-4.44100022388699E-2</v>
      </c>
      <c r="H9253">
        <v>7.9526462227272297E-3</v>
      </c>
      <c r="I9253">
        <v>-5.5843050218874604</v>
      </c>
      <c r="J9253" s="10">
        <v>2.3514577118090101E-8</v>
      </c>
    </row>
    <row r="9254" spans="1:10">
      <c r="A9254">
        <v>9253</v>
      </c>
      <c r="B9254" t="s">
        <v>155</v>
      </c>
      <c r="C9254" t="b">
        <v>0</v>
      </c>
      <c r="D9254" t="s">
        <v>141</v>
      </c>
      <c r="E9254" t="s">
        <v>712</v>
      </c>
      <c r="F9254" t="s">
        <v>109</v>
      </c>
      <c r="G9254">
        <v>-0.115138606313184</v>
      </c>
      <c r="H9254">
        <v>9.41704011500232E-3</v>
      </c>
      <c r="I9254">
        <v>-12.2266237487675</v>
      </c>
      <c r="J9254" s="10">
        <v>2.3494532048569198E-34</v>
      </c>
    </row>
    <row r="9255" spans="1:10">
      <c r="A9255">
        <v>9254</v>
      </c>
      <c r="B9255" t="s">
        <v>155</v>
      </c>
      <c r="C9255" t="b">
        <v>0</v>
      </c>
      <c r="D9255" t="s">
        <v>141</v>
      </c>
      <c r="E9255" t="s">
        <v>712</v>
      </c>
      <c r="F9255" t="s">
        <v>110</v>
      </c>
      <c r="G9255">
        <v>6.9243889994120801E-4</v>
      </c>
      <c r="H9255">
        <v>1.23084241778816E-2</v>
      </c>
      <c r="I9255">
        <v>5.6257315309747903E-2</v>
      </c>
      <c r="J9255">
        <v>0.955136916663888</v>
      </c>
    </row>
    <row r="9256" spans="1:10">
      <c r="A9256">
        <v>9255</v>
      </c>
      <c r="B9256" t="s">
        <v>155</v>
      </c>
      <c r="C9256" t="b">
        <v>0</v>
      </c>
      <c r="D9256" t="s">
        <v>141</v>
      </c>
      <c r="E9256" t="s">
        <v>712</v>
      </c>
      <c r="F9256" t="s">
        <v>111</v>
      </c>
      <c r="G9256">
        <v>-1.41439125544888E-3</v>
      </c>
      <c r="H9256">
        <v>1.2522550741617299E-2</v>
      </c>
      <c r="I9256">
        <v>-0.112947536379174</v>
      </c>
      <c r="J9256">
        <v>0.91007233899693896</v>
      </c>
    </row>
    <row r="9257" spans="1:10">
      <c r="A9257">
        <v>9256</v>
      </c>
      <c r="B9257" t="s">
        <v>157</v>
      </c>
      <c r="C9257" t="b">
        <v>0</v>
      </c>
      <c r="D9257" t="s">
        <v>709</v>
      </c>
      <c r="E9257" t="s">
        <v>713</v>
      </c>
      <c r="F9257" t="s">
        <v>104</v>
      </c>
      <c r="G9257">
        <v>7.7109639984997798E-3</v>
      </c>
      <c r="H9257">
        <v>2.3153618570174602E-3</v>
      </c>
      <c r="I9257">
        <v>3.3303494117471</v>
      </c>
      <c r="J9257">
        <v>8.6929780402244302E-4</v>
      </c>
    </row>
    <row r="9258" spans="1:10">
      <c r="A9258">
        <v>9257</v>
      </c>
      <c r="B9258" t="s">
        <v>157</v>
      </c>
      <c r="C9258" t="b">
        <v>0</v>
      </c>
      <c r="D9258" t="s">
        <v>709</v>
      </c>
      <c r="E9258" t="s">
        <v>713</v>
      </c>
      <c r="F9258" t="s">
        <v>32</v>
      </c>
      <c r="G9258">
        <v>4.6080843793060502E-2</v>
      </c>
      <c r="H9258">
        <v>1.02886948360094E-2</v>
      </c>
      <c r="I9258">
        <v>4.4787841925082699</v>
      </c>
      <c r="J9258" s="10">
        <v>7.5579834030980402E-6</v>
      </c>
    </row>
    <row r="9259" spans="1:10">
      <c r="A9259">
        <v>9258</v>
      </c>
      <c r="B9259" t="s">
        <v>157</v>
      </c>
      <c r="C9259" t="b">
        <v>0</v>
      </c>
      <c r="D9259" t="s">
        <v>709</v>
      </c>
      <c r="E9259" t="s">
        <v>713</v>
      </c>
      <c r="F9259" t="s">
        <v>105</v>
      </c>
      <c r="G9259">
        <v>0.18636472633940601</v>
      </c>
      <c r="H9259">
        <v>1.65323348184492E-2</v>
      </c>
      <c r="I9259">
        <v>11.272740867274999</v>
      </c>
      <c r="J9259" s="10">
        <v>2.2983963381140201E-29</v>
      </c>
    </row>
    <row r="9260" spans="1:10">
      <c r="A9260">
        <v>9259</v>
      </c>
      <c r="B9260" t="s">
        <v>157</v>
      </c>
      <c r="C9260" t="b">
        <v>0</v>
      </c>
      <c r="D9260" t="s">
        <v>709</v>
      </c>
      <c r="E9260" t="s">
        <v>713</v>
      </c>
      <c r="F9260" t="s">
        <v>110</v>
      </c>
      <c r="G9260">
        <v>-1.5328954143930299E-3</v>
      </c>
      <c r="H9260">
        <v>2.1586230173882798E-2</v>
      </c>
      <c r="I9260">
        <v>-7.1012650288871895E-2</v>
      </c>
      <c r="J9260">
        <v>0.94338855943058497</v>
      </c>
    </row>
    <row r="9261" spans="1:10">
      <c r="A9261">
        <v>9260</v>
      </c>
      <c r="B9261" t="s">
        <v>157</v>
      </c>
      <c r="C9261" t="b">
        <v>0</v>
      </c>
      <c r="D9261" t="s">
        <v>709</v>
      </c>
      <c r="E9261" t="s">
        <v>713</v>
      </c>
      <c r="F9261" t="s">
        <v>111</v>
      </c>
      <c r="G9261">
        <v>2.5999843604351001E-2</v>
      </c>
      <c r="H9261">
        <v>2.3775659843638299E-2</v>
      </c>
      <c r="I9261">
        <v>1.0935487711104599</v>
      </c>
      <c r="J9261">
        <v>0.274169102990862</v>
      </c>
    </row>
    <row r="9262" spans="1:10">
      <c r="A9262">
        <v>9261</v>
      </c>
      <c r="B9262" t="s">
        <v>159</v>
      </c>
      <c r="C9262" t="b">
        <v>0</v>
      </c>
      <c r="D9262" t="s">
        <v>141</v>
      </c>
      <c r="E9262" t="s">
        <v>714</v>
      </c>
      <c r="F9262" t="s">
        <v>104</v>
      </c>
      <c r="G9262">
        <v>-4.0034114129986002E-4</v>
      </c>
      <c r="H9262">
        <v>7.5282255072267005E-4</v>
      </c>
      <c r="I9262">
        <v>-0.53178686121391205</v>
      </c>
      <c r="J9262">
        <v>0.59487454684089502</v>
      </c>
    </row>
    <row r="9263" spans="1:10">
      <c r="A9263">
        <v>9262</v>
      </c>
      <c r="B9263" t="s">
        <v>159</v>
      </c>
      <c r="C9263" t="b">
        <v>0</v>
      </c>
      <c r="D9263" t="s">
        <v>141</v>
      </c>
      <c r="E9263" t="s">
        <v>714</v>
      </c>
      <c r="F9263" t="s">
        <v>32</v>
      </c>
      <c r="G9263">
        <v>5.9321784477079101E-2</v>
      </c>
      <c r="H9263">
        <v>3.37827669055304E-3</v>
      </c>
      <c r="I9263">
        <v>17.559776747406602</v>
      </c>
      <c r="J9263" s="10">
        <v>6.0346789970801301E-69</v>
      </c>
    </row>
    <row r="9264" spans="1:10">
      <c r="A9264">
        <v>9263</v>
      </c>
      <c r="B9264" t="s">
        <v>159</v>
      </c>
      <c r="C9264" t="b">
        <v>0</v>
      </c>
      <c r="D9264" t="s">
        <v>141</v>
      </c>
      <c r="E9264" t="s">
        <v>714</v>
      </c>
      <c r="F9264" t="s">
        <v>105</v>
      </c>
      <c r="G9264">
        <v>0.17100768234483399</v>
      </c>
      <c r="H9264">
        <v>5.9409316836801099E-3</v>
      </c>
      <c r="I9264">
        <v>28.784657264212701</v>
      </c>
      <c r="J9264" s="10">
        <v>1.2731186070614499E-181</v>
      </c>
    </row>
    <row r="9265" spans="1:10">
      <c r="A9265">
        <v>9264</v>
      </c>
      <c r="B9265" t="s">
        <v>159</v>
      </c>
      <c r="C9265" t="b">
        <v>0</v>
      </c>
      <c r="D9265" t="s">
        <v>141</v>
      </c>
      <c r="E9265" t="s">
        <v>714</v>
      </c>
      <c r="F9265" t="s">
        <v>107</v>
      </c>
      <c r="G9265">
        <v>3.1099835379447302E-3</v>
      </c>
      <c r="H9265">
        <v>7.0492760510854598E-3</v>
      </c>
      <c r="I9265">
        <v>0.441177720294533</v>
      </c>
      <c r="J9265">
        <v>0.65908508665332</v>
      </c>
    </row>
    <row r="9266" spans="1:10">
      <c r="A9266">
        <v>9265</v>
      </c>
      <c r="B9266" t="s">
        <v>159</v>
      </c>
      <c r="C9266" t="b">
        <v>0</v>
      </c>
      <c r="D9266" t="s">
        <v>141</v>
      </c>
      <c r="E9266" t="s">
        <v>714</v>
      </c>
      <c r="F9266" t="s">
        <v>108</v>
      </c>
      <c r="G9266">
        <v>-1.3766729788985001E-2</v>
      </c>
      <c r="H9266">
        <v>8.3473355922903895E-3</v>
      </c>
      <c r="I9266">
        <v>-1.64923641044215</v>
      </c>
      <c r="J9266">
        <v>9.9101665889166399E-2</v>
      </c>
    </row>
    <row r="9267" spans="1:10">
      <c r="A9267">
        <v>9266</v>
      </c>
      <c r="B9267" t="s">
        <v>159</v>
      </c>
      <c r="C9267" t="b">
        <v>0</v>
      </c>
      <c r="D9267" t="s">
        <v>141</v>
      </c>
      <c r="E9267" t="s">
        <v>714</v>
      </c>
      <c r="F9267" t="s">
        <v>109</v>
      </c>
      <c r="G9267">
        <v>-9.3037310501665402E-2</v>
      </c>
      <c r="H9267">
        <v>9.7957010140003499E-3</v>
      </c>
      <c r="I9267">
        <v>-9.4977695183523103</v>
      </c>
      <c r="J9267" s="10">
        <v>2.1794498754923001E-21</v>
      </c>
    </row>
    <row r="9268" spans="1:10">
      <c r="A9268">
        <v>9267</v>
      </c>
      <c r="B9268" t="s">
        <v>159</v>
      </c>
      <c r="C9268" t="b">
        <v>0</v>
      </c>
      <c r="D9268" t="s">
        <v>141</v>
      </c>
      <c r="E9268" t="s">
        <v>714</v>
      </c>
      <c r="F9268" t="s">
        <v>110</v>
      </c>
      <c r="G9268">
        <v>3.6371206208952E-3</v>
      </c>
      <c r="H9268">
        <v>1.15225014792178E-2</v>
      </c>
      <c r="I9268">
        <v>0.31565373434363803</v>
      </c>
      <c r="J9268">
        <v>0.75226586188153299</v>
      </c>
    </row>
    <row r="9269" spans="1:10">
      <c r="A9269">
        <v>9268</v>
      </c>
      <c r="B9269" t="s">
        <v>159</v>
      </c>
      <c r="C9269" t="b">
        <v>0</v>
      </c>
      <c r="D9269" t="s">
        <v>141</v>
      </c>
      <c r="E9269" t="s">
        <v>714</v>
      </c>
      <c r="F9269" t="s">
        <v>111</v>
      </c>
      <c r="G9269">
        <v>3.7599907513803901E-3</v>
      </c>
      <c r="H9269">
        <v>1.16324428943379E-2</v>
      </c>
      <c r="I9269">
        <v>0.32323311496423202</v>
      </c>
      <c r="J9269">
        <v>0.74651923186348701</v>
      </c>
    </row>
    <row r="9270" spans="1:10">
      <c r="A9270">
        <v>9269</v>
      </c>
      <c r="B9270" t="s">
        <v>161</v>
      </c>
      <c r="C9270" t="b">
        <v>0</v>
      </c>
      <c r="D9270" t="s">
        <v>709</v>
      </c>
      <c r="E9270" t="s">
        <v>715</v>
      </c>
      <c r="F9270" t="s">
        <v>104</v>
      </c>
      <c r="G9270">
        <v>3.7364439219734402E-3</v>
      </c>
      <c r="H9270">
        <v>3.1646312703057801E-3</v>
      </c>
      <c r="I9270">
        <v>1.18068855510374</v>
      </c>
      <c r="J9270">
        <v>0.23775381851748001</v>
      </c>
    </row>
    <row r="9271" spans="1:10">
      <c r="A9271">
        <v>9270</v>
      </c>
      <c r="B9271" t="s">
        <v>161</v>
      </c>
      <c r="C9271" t="b">
        <v>0</v>
      </c>
      <c r="D9271" t="s">
        <v>709</v>
      </c>
      <c r="E9271" t="s">
        <v>715</v>
      </c>
      <c r="F9271" t="s">
        <v>32</v>
      </c>
      <c r="G9271">
        <v>6.5863263138907294E-2</v>
      </c>
      <c r="H9271">
        <v>1.3128892693527501E-2</v>
      </c>
      <c r="I9271">
        <v>5.0166655083850102</v>
      </c>
      <c r="J9271" s="10">
        <v>5.3456112814605903E-7</v>
      </c>
    </row>
    <row r="9272" spans="1:10">
      <c r="A9272">
        <v>9271</v>
      </c>
      <c r="B9272" t="s">
        <v>161</v>
      </c>
      <c r="C9272" t="b">
        <v>0</v>
      </c>
      <c r="D9272" t="s">
        <v>709</v>
      </c>
      <c r="E9272" t="s">
        <v>715</v>
      </c>
      <c r="F9272" t="s">
        <v>105</v>
      </c>
      <c r="G9272">
        <v>0.184461424951676</v>
      </c>
      <c r="H9272">
        <v>2.2317651965077599E-2</v>
      </c>
      <c r="I9272">
        <v>8.2652702551468593</v>
      </c>
      <c r="J9272" s="10">
        <v>1.5658729500659001E-16</v>
      </c>
    </row>
    <row r="9273" spans="1:10">
      <c r="A9273">
        <v>9272</v>
      </c>
      <c r="B9273" t="s">
        <v>161</v>
      </c>
      <c r="C9273" t="b">
        <v>0</v>
      </c>
      <c r="D9273" t="s">
        <v>709</v>
      </c>
      <c r="E9273" t="s">
        <v>715</v>
      </c>
      <c r="F9273" t="s">
        <v>110</v>
      </c>
      <c r="G9273">
        <v>-3.6007593999957802E-2</v>
      </c>
      <c r="H9273">
        <v>2.7374861721374499E-2</v>
      </c>
      <c r="I9273">
        <v>-1.3153525437479301</v>
      </c>
      <c r="J9273">
        <v>0.18842081748454301</v>
      </c>
    </row>
    <row r="9274" spans="1:10">
      <c r="A9274">
        <v>9273</v>
      </c>
      <c r="B9274" t="s">
        <v>161</v>
      </c>
      <c r="C9274" t="b">
        <v>0</v>
      </c>
      <c r="D9274" t="s">
        <v>709</v>
      </c>
      <c r="E9274" t="s">
        <v>715</v>
      </c>
      <c r="F9274" t="s">
        <v>111</v>
      </c>
      <c r="G9274">
        <v>-1.37774793734086E-2</v>
      </c>
      <c r="H9274">
        <v>2.8111675985727901E-2</v>
      </c>
      <c r="I9274">
        <v>-0.49009811369494199</v>
      </c>
      <c r="J9274">
        <v>0.62407494418854703</v>
      </c>
    </row>
    <row r="9275" spans="1:10">
      <c r="A9275">
        <v>9274</v>
      </c>
      <c r="B9275" t="s">
        <v>163</v>
      </c>
      <c r="C9275" t="b">
        <v>0</v>
      </c>
      <c r="D9275" t="s">
        <v>141</v>
      </c>
      <c r="E9275" t="s">
        <v>716</v>
      </c>
      <c r="F9275" t="s">
        <v>104</v>
      </c>
      <c r="G9275">
        <v>-1.3811276238593099E-3</v>
      </c>
      <c r="H9275">
        <v>8.3358709145671503E-4</v>
      </c>
      <c r="I9275">
        <v>-1.6568486220747001</v>
      </c>
      <c r="J9275">
        <v>9.75526285439412E-2</v>
      </c>
    </row>
    <row r="9276" spans="1:10">
      <c r="A9276">
        <v>9275</v>
      </c>
      <c r="B9276" t="s">
        <v>163</v>
      </c>
      <c r="C9276" t="b">
        <v>0</v>
      </c>
      <c r="D9276" t="s">
        <v>141</v>
      </c>
      <c r="E9276" t="s">
        <v>716</v>
      </c>
      <c r="F9276" t="s">
        <v>32</v>
      </c>
      <c r="G9276">
        <v>6.8630896475636902E-2</v>
      </c>
      <c r="H9276">
        <v>3.30984528390408E-3</v>
      </c>
      <c r="I9276">
        <v>20.735379024932701</v>
      </c>
      <c r="J9276" s="10">
        <v>2.41912001691754E-95</v>
      </c>
    </row>
    <row r="9277" spans="1:10">
      <c r="A9277">
        <v>9276</v>
      </c>
      <c r="B9277" t="s">
        <v>163</v>
      </c>
      <c r="C9277" t="b">
        <v>0</v>
      </c>
      <c r="D9277" t="s">
        <v>141</v>
      </c>
      <c r="E9277" t="s">
        <v>716</v>
      </c>
      <c r="F9277" t="s">
        <v>105</v>
      </c>
      <c r="G9277">
        <v>0.17349933507092299</v>
      </c>
      <c r="H9277">
        <v>6.3394424580764499E-3</v>
      </c>
      <c r="I9277">
        <v>27.368232493361401</v>
      </c>
      <c r="J9277" s="10">
        <v>2.04109435898585E-164</v>
      </c>
    </row>
    <row r="9278" spans="1:10">
      <c r="A9278">
        <v>9277</v>
      </c>
      <c r="B9278" t="s">
        <v>163</v>
      </c>
      <c r="C9278" t="b">
        <v>0</v>
      </c>
      <c r="D9278" t="s">
        <v>141</v>
      </c>
      <c r="E9278" t="s">
        <v>716</v>
      </c>
      <c r="F9278" t="s">
        <v>107</v>
      </c>
      <c r="G9278">
        <v>1.5688007011366498E-2</v>
      </c>
      <c r="H9278">
        <v>7.2890150899801503E-3</v>
      </c>
      <c r="I9278">
        <v>2.1522807701320299</v>
      </c>
      <c r="J9278">
        <v>3.1377182368745198E-2</v>
      </c>
    </row>
    <row r="9279" spans="1:10">
      <c r="A9279">
        <v>9278</v>
      </c>
      <c r="B9279" t="s">
        <v>163</v>
      </c>
      <c r="C9279" t="b">
        <v>0</v>
      </c>
      <c r="D9279" t="s">
        <v>141</v>
      </c>
      <c r="E9279" t="s">
        <v>716</v>
      </c>
      <c r="F9279" t="s">
        <v>108</v>
      </c>
      <c r="G9279">
        <v>5.3352261080249E-3</v>
      </c>
      <c r="H9279">
        <v>8.6570870901953503E-3</v>
      </c>
      <c r="I9279">
        <v>0.61628421343564399</v>
      </c>
      <c r="J9279">
        <v>0.53770809395693497</v>
      </c>
    </row>
    <row r="9280" spans="1:10">
      <c r="A9280">
        <v>9279</v>
      </c>
      <c r="B9280" t="s">
        <v>163</v>
      </c>
      <c r="C9280" t="b">
        <v>0</v>
      </c>
      <c r="D9280" t="s">
        <v>141</v>
      </c>
      <c r="E9280" t="s">
        <v>716</v>
      </c>
      <c r="F9280" t="s">
        <v>109</v>
      </c>
      <c r="G9280">
        <v>-6.2473261061410601E-2</v>
      </c>
      <c r="H9280">
        <v>1.0454880830657501E-2</v>
      </c>
      <c r="I9280">
        <v>-5.9755115408122199</v>
      </c>
      <c r="J9280" s="10">
        <v>2.2999588666229E-9</v>
      </c>
    </row>
    <row r="9281" spans="1:10">
      <c r="A9281">
        <v>9280</v>
      </c>
      <c r="B9281" t="s">
        <v>163</v>
      </c>
      <c r="C9281" t="b">
        <v>0</v>
      </c>
      <c r="D9281" t="s">
        <v>141</v>
      </c>
      <c r="E9281" t="s">
        <v>716</v>
      </c>
      <c r="F9281" t="s">
        <v>110</v>
      </c>
      <c r="G9281">
        <v>4.8313645572342703E-3</v>
      </c>
      <c r="H9281">
        <v>1.0481436726335801E-2</v>
      </c>
      <c r="I9281">
        <v>0.46094487648767901</v>
      </c>
      <c r="J9281">
        <v>0.64483896709060795</v>
      </c>
    </row>
    <row r="9282" spans="1:10">
      <c r="A9282">
        <v>9281</v>
      </c>
      <c r="B9282" t="s">
        <v>163</v>
      </c>
      <c r="C9282" t="b">
        <v>0</v>
      </c>
      <c r="D9282" t="s">
        <v>141</v>
      </c>
      <c r="E9282" t="s">
        <v>716</v>
      </c>
      <c r="F9282" t="s">
        <v>111</v>
      </c>
      <c r="G9282">
        <v>4.2957362703488499E-4</v>
      </c>
      <c r="H9282">
        <v>1.11652120080776E-2</v>
      </c>
      <c r="I9282">
        <v>3.84742919994807E-2</v>
      </c>
      <c r="J9282">
        <v>0.96930959061191801</v>
      </c>
    </row>
    <row r="9283" spans="1:10">
      <c r="A9283">
        <v>9282</v>
      </c>
      <c r="B9283" t="s">
        <v>165</v>
      </c>
      <c r="C9283" t="b">
        <v>0</v>
      </c>
      <c r="D9283" t="s">
        <v>709</v>
      </c>
      <c r="E9283" t="s">
        <v>717</v>
      </c>
      <c r="F9283" t="s">
        <v>104</v>
      </c>
      <c r="G9283">
        <v>-3.9183196808416599E-3</v>
      </c>
      <c r="H9283">
        <v>2.8955228553333998E-3</v>
      </c>
      <c r="I9283">
        <v>-1.3532338981971199</v>
      </c>
      <c r="J9283">
        <v>0.17600743322975099</v>
      </c>
    </row>
    <row r="9284" spans="1:10">
      <c r="A9284">
        <v>9283</v>
      </c>
      <c r="B9284" t="s">
        <v>165</v>
      </c>
      <c r="C9284" t="b">
        <v>0</v>
      </c>
      <c r="D9284" t="s">
        <v>709</v>
      </c>
      <c r="E9284" t="s">
        <v>717</v>
      </c>
      <c r="F9284" t="s">
        <v>32</v>
      </c>
      <c r="G9284">
        <v>0.102970949291439</v>
      </c>
      <c r="H9284">
        <v>1.2385488575528399E-2</v>
      </c>
      <c r="I9284">
        <v>8.3138383006458394</v>
      </c>
      <c r="J9284" s="10">
        <v>1.03024780353698E-16</v>
      </c>
    </row>
    <row r="9285" spans="1:10">
      <c r="A9285">
        <v>9284</v>
      </c>
      <c r="B9285" t="s">
        <v>165</v>
      </c>
      <c r="C9285" t="b">
        <v>0</v>
      </c>
      <c r="D9285" t="s">
        <v>709</v>
      </c>
      <c r="E9285" t="s">
        <v>717</v>
      </c>
      <c r="F9285" t="s">
        <v>105</v>
      </c>
      <c r="G9285">
        <v>0.23922834791481801</v>
      </c>
      <c r="H9285">
        <v>2.1790522498028701E-2</v>
      </c>
      <c r="I9285">
        <v>10.978550327852799</v>
      </c>
      <c r="J9285" s="10">
        <v>6.6593910524888E-28</v>
      </c>
    </row>
    <row r="9286" spans="1:10">
      <c r="A9286">
        <v>9285</v>
      </c>
      <c r="B9286" t="s">
        <v>165</v>
      </c>
      <c r="C9286" t="b">
        <v>0</v>
      </c>
      <c r="D9286" t="s">
        <v>709</v>
      </c>
      <c r="E9286" t="s">
        <v>717</v>
      </c>
      <c r="F9286" t="s">
        <v>110</v>
      </c>
      <c r="G9286">
        <v>-2.7452735398625298E-2</v>
      </c>
      <c r="H9286">
        <v>2.6878262886987501E-2</v>
      </c>
      <c r="I9286">
        <v>-1.02137312645736</v>
      </c>
      <c r="J9286">
        <v>0.30709910879541702</v>
      </c>
    </row>
    <row r="9287" spans="1:10">
      <c r="A9287">
        <v>9286</v>
      </c>
      <c r="B9287" t="s">
        <v>165</v>
      </c>
      <c r="C9287" t="b">
        <v>0</v>
      </c>
      <c r="D9287" t="s">
        <v>709</v>
      </c>
      <c r="E9287" t="s">
        <v>717</v>
      </c>
      <c r="F9287" t="s">
        <v>111</v>
      </c>
      <c r="G9287">
        <v>5.2406683255143101E-4</v>
      </c>
      <c r="H9287">
        <v>2.6563034579490899E-2</v>
      </c>
      <c r="I9287">
        <v>1.9729177816003699E-2</v>
      </c>
      <c r="J9287">
        <v>0.984259755949347</v>
      </c>
    </row>
    <row r="9288" spans="1:10">
      <c r="A9288">
        <v>9287</v>
      </c>
      <c r="B9288" t="s">
        <v>167</v>
      </c>
      <c r="C9288" t="b">
        <v>0</v>
      </c>
      <c r="D9288" t="s">
        <v>141</v>
      </c>
      <c r="E9288" t="s">
        <v>718</v>
      </c>
      <c r="F9288" t="s">
        <v>104</v>
      </c>
      <c r="G9288">
        <v>3.7458603695564498E-3</v>
      </c>
      <c r="H9288">
        <v>8.06733302131861E-4</v>
      </c>
      <c r="I9288">
        <v>4.6432449976438299</v>
      </c>
      <c r="J9288" s="10">
        <v>3.43344287715287E-6</v>
      </c>
    </row>
    <row r="9289" spans="1:10">
      <c r="A9289">
        <v>9288</v>
      </c>
      <c r="B9289" t="s">
        <v>167</v>
      </c>
      <c r="C9289" t="b">
        <v>0</v>
      </c>
      <c r="D9289" t="s">
        <v>141</v>
      </c>
      <c r="E9289" t="s">
        <v>718</v>
      </c>
      <c r="F9289" t="s">
        <v>32</v>
      </c>
      <c r="G9289">
        <v>3.9488266127098701E-2</v>
      </c>
      <c r="H9289">
        <v>3.3712488994398502E-3</v>
      </c>
      <c r="I9289">
        <v>11.7132455374801</v>
      </c>
      <c r="J9289" s="10">
        <v>1.1347725684711001E-31</v>
      </c>
    </row>
    <row r="9290" spans="1:10">
      <c r="A9290">
        <v>9289</v>
      </c>
      <c r="B9290" t="s">
        <v>167</v>
      </c>
      <c r="C9290" t="b">
        <v>0</v>
      </c>
      <c r="D9290" t="s">
        <v>141</v>
      </c>
      <c r="E9290" t="s">
        <v>718</v>
      </c>
      <c r="F9290" t="s">
        <v>105</v>
      </c>
      <c r="G9290">
        <v>0.186245799091947</v>
      </c>
      <c r="H9290">
        <v>6.07270784534494E-3</v>
      </c>
      <c r="I9290">
        <v>30.669316528163701</v>
      </c>
      <c r="J9290" s="10">
        <v>9.2899489090084196E-206</v>
      </c>
    </row>
    <row r="9291" spans="1:10">
      <c r="A9291">
        <v>9290</v>
      </c>
      <c r="B9291" t="s">
        <v>167</v>
      </c>
      <c r="C9291" t="b">
        <v>0</v>
      </c>
      <c r="D9291" t="s">
        <v>141</v>
      </c>
      <c r="E9291" t="s">
        <v>718</v>
      </c>
      <c r="F9291" t="s">
        <v>107</v>
      </c>
      <c r="G9291">
        <v>-2.01668630312694E-3</v>
      </c>
      <c r="H9291">
        <v>7.3045802904258801E-3</v>
      </c>
      <c r="I9291">
        <v>-0.276085171624468</v>
      </c>
      <c r="J9291">
        <v>0.78248312823529098</v>
      </c>
    </row>
    <row r="9292" spans="1:10">
      <c r="A9292">
        <v>9291</v>
      </c>
      <c r="B9292" t="s">
        <v>167</v>
      </c>
      <c r="C9292" t="b">
        <v>0</v>
      </c>
      <c r="D9292" t="s">
        <v>141</v>
      </c>
      <c r="E9292" t="s">
        <v>718</v>
      </c>
      <c r="F9292" t="s">
        <v>108</v>
      </c>
      <c r="G9292">
        <v>-2.9054599185719902E-2</v>
      </c>
      <c r="H9292">
        <v>8.2753498580534005E-3</v>
      </c>
      <c r="I9292">
        <v>-3.5109813704667201</v>
      </c>
      <c r="J9292">
        <v>4.4662053562579101E-4</v>
      </c>
    </row>
    <row r="9293" spans="1:10">
      <c r="A9293">
        <v>9292</v>
      </c>
      <c r="B9293" t="s">
        <v>167</v>
      </c>
      <c r="C9293" t="b">
        <v>0</v>
      </c>
      <c r="D9293" t="s">
        <v>141</v>
      </c>
      <c r="E9293" t="s">
        <v>718</v>
      </c>
      <c r="F9293" t="s">
        <v>109</v>
      </c>
      <c r="G9293">
        <v>-9.0043041287783704E-2</v>
      </c>
      <c r="H9293">
        <v>1.0116770776442199E-2</v>
      </c>
      <c r="I9293">
        <v>-8.9003737731665407</v>
      </c>
      <c r="J9293" s="10">
        <v>5.6414697273055899E-19</v>
      </c>
    </row>
    <row r="9294" spans="1:10">
      <c r="A9294">
        <v>9293</v>
      </c>
      <c r="B9294" t="s">
        <v>167</v>
      </c>
      <c r="C9294" t="b">
        <v>0</v>
      </c>
      <c r="D9294" t="s">
        <v>141</v>
      </c>
      <c r="E9294" t="s">
        <v>718</v>
      </c>
      <c r="F9294" t="s">
        <v>110</v>
      </c>
      <c r="G9294">
        <v>1.5835798397427901E-4</v>
      </c>
      <c r="H9294">
        <v>9.9119793494329492E-3</v>
      </c>
      <c r="I9294">
        <v>1.5976423920146501E-2</v>
      </c>
      <c r="J9294">
        <v>0.98725322702294105</v>
      </c>
    </row>
    <row r="9295" spans="1:10">
      <c r="A9295">
        <v>9294</v>
      </c>
      <c r="B9295" t="s">
        <v>167</v>
      </c>
      <c r="C9295" t="b">
        <v>0</v>
      </c>
      <c r="D9295" t="s">
        <v>141</v>
      </c>
      <c r="E9295" t="s">
        <v>718</v>
      </c>
      <c r="F9295" t="s">
        <v>111</v>
      </c>
      <c r="G9295">
        <v>8.5357395018620004E-3</v>
      </c>
      <c r="H9295">
        <v>1.1412239580703301E-2</v>
      </c>
      <c r="I9295">
        <v>0.74794604875759096</v>
      </c>
      <c r="J9295">
        <v>0.45449417612020299</v>
      </c>
    </row>
    <row r="9296" spans="1:10">
      <c r="A9296">
        <v>9295</v>
      </c>
      <c r="B9296" t="s">
        <v>169</v>
      </c>
      <c r="C9296" t="b">
        <v>0</v>
      </c>
      <c r="D9296" t="s">
        <v>709</v>
      </c>
      <c r="E9296" t="s">
        <v>719</v>
      </c>
      <c r="F9296" t="s">
        <v>104</v>
      </c>
      <c r="G9296">
        <v>1.5203989135752899E-3</v>
      </c>
      <c r="H9296">
        <v>2.5320311319712101E-3</v>
      </c>
      <c r="I9296">
        <v>0.60046612159608403</v>
      </c>
      <c r="J9296">
        <v>0.54820478927146499</v>
      </c>
    </row>
    <row r="9297" spans="1:10">
      <c r="A9297">
        <v>9296</v>
      </c>
      <c r="B9297" t="s">
        <v>169</v>
      </c>
      <c r="C9297" t="b">
        <v>0</v>
      </c>
      <c r="D9297" t="s">
        <v>709</v>
      </c>
      <c r="E9297" t="s">
        <v>719</v>
      </c>
      <c r="F9297" t="s">
        <v>32</v>
      </c>
      <c r="G9297">
        <v>6.5202837672457201E-2</v>
      </c>
      <c r="H9297">
        <v>1.06162380970079E-2</v>
      </c>
      <c r="I9297">
        <v>6.1418024988375102</v>
      </c>
      <c r="J9297" s="10">
        <v>8.3668330532943997E-10</v>
      </c>
    </row>
    <row r="9298" spans="1:10">
      <c r="A9298">
        <v>9297</v>
      </c>
      <c r="B9298" t="s">
        <v>169</v>
      </c>
      <c r="C9298" t="b">
        <v>0</v>
      </c>
      <c r="D9298" t="s">
        <v>709</v>
      </c>
      <c r="E9298" t="s">
        <v>719</v>
      </c>
      <c r="F9298" t="s">
        <v>105</v>
      </c>
      <c r="G9298">
        <v>0.24954386086270899</v>
      </c>
      <c r="H9298">
        <v>1.8887422007268499E-2</v>
      </c>
      <c r="I9298">
        <v>13.2121716117041</v>
      </c>
      <c r="J9298" s="10">
        <v>1.24851683262255E-39</v>
      </c>
    </row>
    <row r="9299" spans="1:10">
      <c r="A9299">
        <v>9298</v>
      </c>
      <c r="B9299" t="s">
        <v>169</v>
      </c>
      <c r="C9299" t="b">
        <v>0</v>
      </c>
      <c r="D9299" t="s">
        <v>709</v>
      </c>
      <c r="E9299" t="s">
        <v>719</v>
      </c>
      <c r="F9299" t="s">
        <v>110</v>
      </c>
      <c r="G9299">
        <v>8.63650278872455E-3</v>
      </c>
      <c r="H9299">
        <v>2.2752855411494001E-2</v>
      </c>
      <c r="I9299">
        <v>0.379578854281369</v>
      </c>
      <c r="J9299">
        <v>0.70426348364479996</v>
      </c>
    </row>
    <row r="9300" spans="1:10">
      <c r="A9300">
        <v>9299</v>
      </c>
      <c r="B9300" t="s">
        <v>169</v>
      </c>
      <c r="C9300" t="b">
        <v>0</v>
      </c>
      <c r="D9300" t="s">
        <v>709</v>
      </c>
      <c r="E9300" t="s">
        <v>719</v>
      </c>
      <c r="F9300" t="s">
        <v>111</v>
      </c>
      <c r="G9300">
        <v>-5.2466791355526399E-2</v>
      </c>
      <c r="H9300">
        <v>2.44255391238433E-2</v>
      </c>
      <c r="I9300">
        <v>-2.1480300225721698</v>
      </c>
      <c r="J9300">
        <v>3.1727486205346898E-2</v>
      </c>
    </row>
    <row r="9301" spans="1:10">
      <c r="A9301">
        <v>9300</v>
      </c>
      <c r="B9301" t="s">
        <v>171</v>
      </c>
      <c r="C9301" t="b">
        <v>0</v>
      </c>
      <c r="D9301" t="s">
        <v>720</v>
      </c>
      <c r="E9301" t="s">
        <v>721</v>
      </c>
      <c r="F9301" t="s">
        <v>104</v>
      </c>
      <c r="G9301">
        <v>7.4363622703022599E-4</v>
      </c>
      <c r="H9301">
        <v>1.18328891040957E-3</v>
      </c>
      <c r="I9301">
        <v>0.62844857286191602</v>
      </c>
      <c r="J9301">
        <v>0.52971229757629801</v>
      </c>
    </row>
    <row r="9302" spans="1:10">
      <c r="A9302">
        <v>9301</v>
      </c>
      <c r="B9302" t="s">
        <v>171</v>
      </c>
      <c r="C9302" t="b">
        <v>0</v>
      </c>
      <c r="D9302" t="s">
        <v>720</v>
      </c>
      <c r="E9302" t="s">
        <v>721</v>
      </c>
      <c r="F9302" t="s">
        <v>32</v>
      </c>
      <c r="G9302">
        <v>8.7700750723009993E-2</v>
      </c>
      <c r="H9302">
        <v>5.1257779117300896E-3</v>
      </c>
      <c r="I9302">
        <v>17.109744556491901</v>
      </c>
      <c r="J9302" s="10">
        <v>1.73833282739345E-65</v>
      </c>
    </row>
    <row r="9303" spans="1:10">
      <c r="A9303">
        <v>9302</v>
      </c>
      <c r="B9303" t="s">
        <v>171</v>
      </c>
      <c r="C9303" t="b">
        <v>0</v>
      </c>
      <c r="D9303" t="s">
        <v>720</v>
      </c>
      <c r="E9303" t="s">
        <v>721</v>
      </c>
      <c r="F9303" t="s">
        <v>106</v>
      </c>
      <c r="G9303">
        <v>0.139906713304456</v>
      </c>
      <c r="H9303">
        <v>1.46856429230701E-2</v>
      </c>
      <c r="I9303">
        <v>9.5267680167187301</v>
      </c>
      <c r="J9303" s="10">
        <v>1.67500591263136E-21</v>
      </c>
    </row>
    <row r="9304" spans="1:10">
      <c r="A9304">
        <v>9303</v>
      </c>
      <c r="B9304" t="s">
        <v>171</v>
      </c>
      <c r="C9304" t="b">
        <v>0</v>
      </c>
      <c r="D9304" t="s">
        <v>720</v>
      </c>
      <c r="E9304" t="s">
        <v>721</v>
      </c>
      <c r="F9304" t="s">
        <v>107</v>
      </c>
      <c r="G9304">
        <v>0.15589953496396899</v>
      </c>
      <c r="H9304">
        <v>1.3399144589547701E-2</v>
      </c>
      <c r="I9304">
        <v>11.635036395202601</v>
      </c>
      <c r="J9304" s="10">
        <v>2.93373625562411E-31</v>
      </c>
    </row>
    <row r="9305" spans="1:10">
      <c r="A9305">
        <v>9304</v>
      </c>
      <c r="B9305" t="s">
        <v>171</v>
      </c>
      <c r="C9305" t="b">
        <v>0</v>
      </c>
      <c r="D9305" t="s">
        <v>720</v>
      </c>
      <c r="E9305" t="s">
        <v>721</v>
      </c>
      <c r="F9305" t="s">
        <v>108</v>
      </c>
      <c r="G9305">
        <v>0.152270074868048</v>
      </c>
      <c r="H9305">
        <v>1.6388250718551999E-2</v>
      </c>
      <c r="I9305">
        <v>9.2914172160957307</v>
      </c>
      <c r="J9305" s="10">
        <v>1.56698237673665E-20</v>
      </c>
    </row>
    <row r="9306" spans="1:10">
      <c r="A9306">
        <v>9305</v>
      </c>
      <c r="B9306" t="s">
        <v>171</v>
      </c>
      <c r="C9306" t="b">
        <v>0</v>
      </c>
      <c r="D9306" t="s">
        <v>720</v>
      </c>
      <c r="E9306" t="s">
        <v>721</v>
      </c>
      <c r="F9306" t="s">
        <v>109</v>
      </c>
      <c r="G9306">
        <v>6.3666239038433201E-2</v>
      </c>
      <c r="H9306">
        <v>1.87030241402883E-2</v>
      </c>
      <c r="I9306">
        <v>3.4040612128222301</v>
      </c>
      <c r="J9306">
        <v>6.6431274575342995E-4</v>
      </c>
    </row>
    <row r="9307" spans="1:10">
      <c r="A9307">
        <v>9306</v>
      </c>
      <c r="B9307" t="s">
        <v>171</v>
      </c>
      <c r="C9307" t="b">
        <v>0</v>
      </c>
      <c r="D9307" t="s">
        <v>720</v>
      </c>
      <c r="E9307" t="s">
        <v>721</v>
      </c>
      <c r="F9307" t="s">
        <v>110</v>
      </c>
      <c r="G9307">
        <v>1.26860857884806E-2</v>
      </c>
      <c r="H9307">
        <v>1.25672089209717E-2</v>
      </c>
      <c r="I9307">
        <v>1.0094592895094201</v>
      </c>
      <c r="J9307">
        <v>0.312758111766955</v>
      </c>
    </row>
    <row r="9308" spans="1:10">
      <c r="A9308">
        <v>9307</v>
      </c>
      <c r="B9308" t="s">
        <v>171</v>
      </c>
      <c r="C9308" t="b">
        <v>0</v>
      </c>
      <c r="D9308" t="s">
        <v>720</v>
      </c>
      <c r="E9308" t="s">
        <v>721</v>
      </c>
      <c r="F9308" t="s">
        <v>111</v>
      </c>
      <c r="G9308">
        <v>2.03181349072315E-3</v>
      </c>
      <c r="H9308">
        <v>1.2090943469515499E-2</v>
      </c>
      <c r="I9308">
        <v>0.16804424698915299</v>
      </c>
      <c r="J9308">
        <v>0.86654898408736702</v>
      </c>
    </row>
    <row r="9309" spans="1:10">
      <c r="A9309">
        <v>9308</v>
      </c>
      <c r="B9309" t="s">
        <v>175</v>
      </c>
      <c r="C9309" t="b">
        <v>0</v>
      </c>
      <c r="D9309" t="s">
        <v>720</v>
      </c>
      <c r="E9309" t="s">
        <v>722</v>
      </c>
      <c r="F9309" t="s">
        <v>104</v>
      </c>
      <c r="G9309" s="10">
        <v>5.09688102730363E-5</v>
      </c>
      <c r="H9309">
        <v>1.04488174631514E-3</v>
      </c>
      <c r="I9309">
        <v>4.87795010801765E-2</v>
      </c>
      <c r="J9309">
        <v>0.96109516600132705</v>
      </c>
    </row>
    <row r="9310" spans="1:10">
      <c r="A9310">
        <v>9309</v>
      </c>
      <c r="B9310" t="s">
        <v>175</v>
      </c>
      <c r="C9310" t="b">
        <v>0</v>
      </c>
      <c r="D9310" t="s">
        <v>720</v>
      </c>
      <c r="E9310" t="s">
        <v>722</v>
      </c>
      <c r="F9310" t="s">
        <v>32</v>
      </c>
      <c r="G9310">
        <v>4.4553088467735098E-2</v>
      </c>
      <c r="H9310">
        <v>5.0322144079994304E-3</v>
      </c>
      <c r="I9310">
        <v>8.8535751570743102</v>
      </c>
      <c r="J9310" s="10">
        <v>8.6803713748108001E-19</v>
      </c>
    </row>
    <row r="9311" spans="1:10">
      <c r="A9311">
        <v>9310</v>
      </c>
      <c r="B9311" t="s">
        <v>175</v>
      </c>
      <c r="C9311" t="b">
        <v>0</v>
      </c>
      <c r="D9311" t="s">
        <v>720</v>
      </c>
      <c r="E9311" t="s">
        <v>722</v>
      </c>
      <c r="F9311" t="s">
        <v>106</v>
      </c>
      <c r="G9311">
        <v>0.117440042317387</v>
      </c>
      <c r="H9311">
        <v>1.37948771763845E-2</v>
      </c>
      <c r="I9311">
        <v>8.5133082966793392</v>
      </c>
      <c r="J9311" s="10">
        <v>1.72526305270112E-17</v>
      </c>
    </row>
    <row r="9312" spans="1:10">
      <c r="A9312">
        <v>9311</v>
      </c>
      <c r="B9312" t="s">
        <v>175</v>
      </c>
      <c r="C9312" t="b">
        <v>0</v>
      </c>
      <c r="D9312" t="s">
        <v>720</v>
      </c>
      <c r="E9312" t="s">
        <v>722</v>
      </c>
      <c r="F9312" t="s">
        <v>107</v>
      </c>
      <c r="G9312">
        <v>0.134142285488001</v>
      </c>
      <c r="H9312">
        <v>1.36853645390498E-2</v>
      </c>
      <c r="I9312">
        <v>9.80187886886314</v>
      </c>
      <c r="J9312" s="10">
        <v>1.14519424594705E-22</v>
      </c>
    </row>
    <row r="9313" spans="1:10">
      <c r="A9313">
        <v>9312</v>
      </c>
      <c r="B9313" t="s">
        <v>175</v>
      </c>
      <c r="C9313" t="b">
        <v>0</v>
      </c>
      <c r="D9313" t="s">
        <v>720</v>
      </c>
      <c r="E9313" t="s">
        <v>722</v>
      </c>
      <c r="F9313" t="s">
        <v>108</v>
      </c>
      <c r="G9313">
        <v>0.114911012539903</v>
      </c>
      <c r="H9313">
        <v>1.53756283909986E-2</v>
      </c>
      <c r="I9313">
        <v>7.4735815420184997</v>
      </c>
      <c r="J9313" s="10">
        <v>7.9000752320825497E-14</v>
      </c>
    </row>
    <row r="9314" spans="1:10">
      <c r="A9314">
        <v>9313</v>
      </c>
      <c r="B9314" t="s">
        <v>175</v>
      </c>
      <c r="C9314" t="b">
        <v>0</v>
      </c>
      <c r="D9314" t="s">
        <v>720</v>
      </c>
      <c r="E9314" t="s">
        <v>722</v>
      </c>
      <c r="F9314" t="s">
        <v>109</v>
      </c>
      <c r="G9314">
        <v>7.2591702119264995E-2</v>
      </c>
      <c r="H9314">
        <v>1.8135371052355999E-2</v>
      </c>
      <c r="I9314">
        <v>4.00276905885719</v>
      </c>
      <c r="J9314" s="10">
        <v>6.2673709989519394E-5</v>
      </c>
    </row>
    <row r="9315" spans="1:10">
      <c r="A9315">
        <v>9314</v>
      </c>
      <c r="B9315" t="s">
        <v>175</v>
      </c>
      <c r="C9315" t="b">
        <v>0</v>
      </c>
      <c r="D9315" t="s">
        <v>720</v>
      </c>
      <c r="E9315" t="s">
        <v>722</v>
      </c>
      <c r="F9315" t="s">
        <v>110</v>
      </c>
      <c r="G9315">
        <v>-1.5220816604462201E-2</v>
      </c>
      <c r="H9315">
        <v>1.12478825092064E-2</v>
      </c>
      <c r="I9315">
        <v>-1.35321618020138</v>
      </c>
      <c r="J9315">
        <v>0.17599120960172801</v>
      </c>
    </row>
    <row r="9316" spans="1:10">
      <c r="A9316">
        <v>9315</v>
      </c>
      <c r="B9316" t="s">
        <v>175</v>
      </c>
      <c r="C9316" t="b">
        <v>0</v>
      </c>
      <c r="D9316" t="s">
        <v>720</v>
      </c>
      <c r="E9316" t="s">
        <v>722</v>
      </c>
      <c r="F9316" t="s">
        <v>111</v>
      </c>
      <c r="G9316">
        <v>6.5797687120806997E-3</v>
      </c>
      <c r="H9316">
        <v>1.11353659879855E-2</v>
      </c>
      <c r="I9316">
        <v>0.59088930881840096</v>
      </c>
      <c r="J9316">
        <v>0.55459661202083299</v>
      </c>
    </row>
    <row r="9317" spans="1:10">
      <c r="A9317">
        <v>9316</v>
      </c>
      <c r="B9317" t="s">
        <v>177</v>
      </c>
      <c r="C9317" t="b">
        <v>0</v>
      </c>
      <c r="D9317" t="s">
        <v>720</v>
      </c>
      <c r="E9317" t="s">
        <v>723</v>
      </c>
      <c r="F9317" t="s">
        <v>104</v>
      </c>
      <c r="G9317">
        <v>4.7959597150000798E-3</v>
      </c>
      <c r="H9317">
        <v>1.0215563705965E-3</v>
      </c>
      <c r="I9317">
        <v>4.6947577765088502</v>
      </c>
      <c r="J9317" s="10">
        <v>2.6743982337998702E-6</v>
      </c>
    </row>
    <row r="9318" spans="1:10">
      <c r="A9318">
        <v>9317</v>
      </c>
      <c r="B9318" t="s">
        <v>177</v>
      </c>
      <c r="C9318" t="b">
        <v>0</v>
      </c>
      <c r="D9318" t="s">
        <v>720</v>
      </c>
      <c r="E9318" t="s">
        <v>723</v>
      </c>
      <c r="F9318" t="s">
        <v>32</v>
      </c>
      <c r="G9318">
        <v>2.60397702008858E-3</v>
      </c>
      <c r="H9318">
        <v>4.8125954495031103E-3</v>
      </c>
      <c r="I9318">
        <v>0.54107540253719799</v>
      </c>
      <c r="J9318">
        <v>0.58845737494021499</v>
      </c>
    </row>
    <row r="9319" spans="1:10">
      <c r="A9319">
        <v>9318</v>
      </c>
      <c r="B9319" t="s">
        <v>177</v>
      </c>
      <c r="C9319" t="b">
        <v>0</v>
      </c>
      <c r="D9319" t="s">
        <v>720</v>
      </c>
      <c r="E9319" t="s">
        <v>723</v>
      </c>
      <c r="F9319" t="s">
        <v>106</v>
      </c>
      <c r="G9319">
        <v>8.3970163781123999E-2</v>
      </c>
      <c r="H9319">
        <v>1.2703353043601E-2</v>
      </c>
      <c r="I9319">
        <v>6.6100787321991401</v>
      </c>
      <c r="J9319" s="10">
        <v>3.86928528976698E-11</v>
      </c>
    </row>
    <row r="9320" spans="1:10">
      <c r="A9320">
        <v>9319</v>
      </c>
      <c r="B9320" t="s">
        <v>177</v>
      </c>
      <c r="C9320" t="b">
        <v>0</v>
      </c>
      <c r="D9320" t="s">
        <v>720</v>
      </c>
      <c r="E9320" t="s">
        <v>723</v>
      </c>
      <c r="F9320" t="s">
        <v>107</v>
      </c>
      <c r="G9320">
        <v>8.1842543015768598E-2</v>
      </c>
      <c r="H9320">
        <v>1.2525316356335E-2</v>
      </c>
      <c r="I9320">
        <v>6.5341697317189498</v>
      </c>
      <c r="J9320" s="10">
        <v>6.4411006246879601E-11</v>
      </c>
    </row>
    <row r="9321" spans="1:10">
      <c r="A9321">
        <v>9320</v>
      </c>
      <c r="B9321" t="s">
        <v>177</v>
      </c>
      <c r="C9321" t="b">
        <v>0</v>
      </c>
      <c r="D9321" t="s">
        <v>720</v>
      </c>
      <c r="E9321" t="s">
        <v>723</v>
      </c>
      <c r="F9321" t="s">
        <v>108</v>
      </c>
      <c r="G9321">
        <v>4.3041392176282098E-2</v>
      </c>
      <c r="H9321">
        <v>1.3188830419065699E-2</v>
      </c>
      <c r="I9321">
        <v>3.26347301532225</v>
      </c>
      <c r="J9321">
        <v>1.1010968328521299E-3</v>
      </c>
    </row>
    <row r="9322" spans="1:10">
      <c r="A9322">
        <v>9321</v>
      </c>
      <c r="B9322" t="s">
        <v>177</v>
      </c>
      <c r="C9322" t="b">
        <v>0</v>
      </c>
      <c r="D9322" t="s">
        <v>720</v>
      </c>
      <c r="E9322" t="s">
        <v>723</v>
      </c>
      <c r="F9322" t="s">
        <v>109</v>
      </c>
      <c r="G9322">
        <v>-3.3371236708202703E-2</v>
      </c>
      <c r="H9322">
        <v>1.6751135466919798E-2</v>
      </c>
      <c r="I9322">
        <v>-1.9921775914298101</v>
      </c>
      <c r="J9322">
        <v>4.6355547120560003E-2</v>
      </c>
    </row>
    <row r="9323" spans="1:10">
      <c r="A9323">
        <v>9322</v>
      </c>
      <c r="B9323" t="s">
        <v>177</v>
      </c>
      <c r="C9323" t="b">
        <v>0</v>
      </c>
      <c r="D9323" t="s">
        <v>720</v>
      </c>
      <c r="E9323" t="s">
        <v>723</v>
      </c>
      <c r="F9323" t="s">
        <v>110</v>
      </c>
      <c r="G9323">
        <v>3.7946181685767702E-3</v>
      </c>
      <c r="H9323">
        <v>1.2822818353846001E-2</v>
      </c>
      <c r="I9323">
        <v>0.29592700012307699</v>
      </c>
      <c r="J9323">
        <v>0.76728672995481995</v>
      </c>
    </row>
    <row r="9324" spans="1:10">
      <c r="A9324">
        <v>9323</v>
      </c>
      <c r="B9324" t="s">
        <v>177</v>
      </c>
      <c r="C9324" t="b">
        <v>0</v>
      </c>
      <c r="D9324" t="s">
        <v>720</v>
      </c>
      <c r="E9324" t="s">
        <v>723</v>
      </c>
      <c r="F9324" t="s">
        <v>111</v>
      </c>
      <c r="G9324">
        <v>1.01486735019244E-2</v>
      </c>
      <c r="H9324">
        <v>1.38287190465178E-2</v>
      </c>
      <c r="I9324">
        <v>0.73388384475711399</v>
      </c>
      <c r="J9324">
        <v>0.46302205127925999</v>
      </c>
    </row>
    <row r="9325" spans="1:10">
      <c r="A9325">
        <v>9324</v>
      </c>
      <c r="B9325" t="s">
        <v>179</v>
      </c>
      <c r="C9325" t="b">
        <v>0</v>
      </c>
      <c r="D9325" t="s">
        <v>720</v>
      </c>
      <c r="E9325" t="s">
        <v>724</v>
      </c>
      <c r="F9325" t="s">
        <v>104</v>
      </c>
      <c r="G9325">
        <v>2.5966171097453498E-3</v>
      </c>
      <c r="H9325">
        <v>1.05957918307792E-3</v>
      </c>
      <c r="I9325">
        <v>2.4506116684952</v>
      </c>
      <c r="J9325">
        <v>1.4263904940579801E-2</v>
      </c>
    </row>
    <row r="9326" spans="1:10">
      <c r="A9326">
        <v>9325</v>
      </c>
      <c r="B9326" t="s">
        <v>179</v>
      </c>
      <c r="C9326" t="b">
        <v>0</v>
      </c>
      <c r="D9326" t="s">
        <v>720</v>
      </c>
      <c r="E9326" t="s">
        <v>724</v>
      </c>
      <c r="F9326" t="s">
        <v>32</v>
      </c>
      <c r="G9326">
        <v>2.1631740360042999E-2</v>
      </c>
      <c r="H9326">
        <v>4.6534614730939002E-3</v>
      </c>
      <c r="I9326">
        <v>4.6485267977647799</v>
      </c>
      <c r="J9326" s="10">
        <v>3.3494896511809801E-6</v>
      </c>
    </row>
    <row r="9327" spans="1:10">
      <c r="A9327">
        <v>9326</v>
      </c>
      <c r="B9327" t="s">
        <v>179</v>
      </c>
      <c r="C9327" t="b">
        <v>0</v>
      </c>
      <c r="D9327" t="s">
        <v>720</v>
      </c>
      <c r="E9327" t="s">
        <v>724</v>
      </c>
      <c r="F9327" t="s">
        <v>106</v>
      </c>
      <c r="G9327">
        <v>0.101018306097883</v>
      </c>
      <c r="H9327">
        <v>1.39313224022342E-2</v>
      </c>
      <c r="I9327">
        <v>7.25116418823833</v>
      </c>
      <c r="J9327" s="10">
        <v>4.1764080333045501E-13</v>
      </c>
    </row>
    <row r="9328" spans="1:10">
      <c r="A9328">
        <v>9327</v>
      </c>
      <c r="B9328" t="s">
        <v>179</v>
      </c>
      <c r="C9328" t="b">
        <v>0</v>
      </c>
      <c r="D9328" t="s">
        <v>720</v>
      </c>
      <c r="E9328" t="s">
        <v>724</v>
      </c>
      <c r="F9328" t="s">
        <v>107</v>
      </c>
      <c r="G9328">
        <v>9.5701758585801405E-2</v>
      </c>
      <c r="H9328">
        <v>1.31868184285821E-2</v>
      </c>
      <c r="I9328">
        <v>7.2573804746086799</v>
      </c>
      <c r="J9328" s="10">
        <v>3.9891008146483402E-13</v>
      </c>
    </row>
    <row r="9329" spans="1:10">
      <c r="A9329">
        <v>9328</v>
      </c>
      <c r="B9329" t="s">
        <v>179</v>
      </c>
      <c r="C9329" t="b">
        <v>0</v>
      </c>
      <c r="D9329" t="s">
        <v>720</v>
      </c>
      <c r="E9329" t="s">
        <v>724</v>
      </c>
      <c r="F9329" t="s">
        <v>108</v>
      </c>
      <c r="G9329">
        <v>6.1396607656365003E-2</v>
      </c>
      <c r="H9329">
        <v>1.4952899752834601E-2</v>
      </c>
      <c r="I9329">
        <v>4.10600008501536</v>
      </c>
      <c r="J9329" s="10">
        <v>4.0304524272572999E-5</v>
      </c>
    </row>
    <row r="9330" spans="1:10">
      <c r="A9330">
        <v>9329</v>
      </c>
      <c r="B9330" t="s">
        <v>179</v>
      </c>
      <c r="C9330" t="b">
        <v>0</v>
      </c>
      <c r="D9330" t="s">
        <v>720</v>
      </c>
      <c r="E9330" t="s">
        <v>724</v>
      </c>
      <c r="F9330" t="s">
        <v>109</v>
      </c>
      <c r="G9330">
        <v>5.2320877964960805E-4</v>
      </c>
      <c r="H9330">
        <v>1.66705055328112E-2</v>
      </c>
      <c r="I9330">
        <v>3.1385297741560299E-2</v>
      </c>
      <c r="J9330">
        <v>0.97496235939007703</v>
      </c>
    </row>
    <row r="9331" spans="1:10">
      <c r="A9331">
        <v>9330</v>
      </c>
      <c r="B9331" t="s">
        <v>179</v>
      </c>
      <c r="C9331" t="b">
        <v>0</v>
      </c>
      <c r="D9331" t="s">
        <v>720</v>
      </c>
      <c r="E9331" t="s">
        <v>724</v>
      </c>
      <c r="F9331" t="s">
        <v>110</v>
      </c>
      <c r="G9331">
        <v>-4.0817867395730604E-3</v>
      </c>
      <c r="H9331">
        <v>1.3592109959163601E-2</v>
      </c>
      <c r="I9331">
        <v>-0.30030560022222103</v>
      </c>
      <c r="J9331">
        <v>0.76394499189121901</v>
      </c>
    </row>
    <row r="9332" spans="1:10">
      <c r="A9332">
        <v>9331</v>
      </c>
      <c r="B9332" t="s">
        <v>179</v>
      </c>
      <c r="C9332" t="b">
        <v>0</v>
      </c>
      <c r="D9332" t="s">
        <v>720</v>
      </c>
      <c r="E9332" t="s">
        <v>724</v>
      </c>
      <c r="F9332" t="s">
        <v>111</v>
      </c>
      <c r="G9332">
        <v>8.4457572370427308E-3</v>
      </c>
      <c r="H9332">
        <v>1.43446913605868E-2</v>
      </c>
      <c r="I9332">
        <v>0.58877232174183602</v>
      </c>
      <c r="J9332">
        <v>0.55601599654801104</v>
      </c>
    </row>
    <row r="9333" spans="1:10">
      <c r="A9333">
        <v>9332</v>
      </c>
      <c r="B9333" t="s">
        <v>181</v>
      </c>
      <c r="C9333" t="b">
        <v>0</v>
      </c>
      <c r="D9333" t="s">
        <v>720</v>
      </c>
      <c r="E9333" t="s">
        <v>725</v>
      </c>
      <c r="F9333" t="s">
        <v>104</v>
      </c>
      <c r="G9333">
        <v>-1.5948147423720199E-3</v>
      </c>
      <c r="H9333">
        <v>1.0322398968699001E-3</v>
      </c>
      <c r="I9333">
        <v>-1.54500397359959</v>
      </c>
      <c r="J9333">
        <v>0.122349900895216</v>
      </c>
    </row>
    <row r="9334" spans="1:10">
      <c r="A9334">
        <v>9333</v>
      </c>
      <c r="B9334" t="s">
        <v>181</v>
      </c>
      <c r="C9334" t="b">
        <v>0</v>
      </c>
      <c r="D9334" t="s">
        <v>720</v>
      </c>
      <c r="E9334" t="s">
        <v>725</v>
      </c>
      <c r="F9334" t="s">
        <v>32</v>
      </c>
      <c r="G9334">
        <v>3.7696383591476403E-2</v>
      </c>
      <c r="H9334">
        <v>4.5457532741666404E-3</v>
      </c>
      <c r="I9334">
        <v>8.2926593939234703</v>
      </c>
      <c r="J9334" s="10">
        <v>1.12717918932337E-16</v>
      </c>
    </row>
    <row r="9335" spans="1:10">
      <c r="A9335">
        <v>9334</v>
      </c>
      <c r="B9335" t="s">
        <v>181</v>
      </c>
      <c r="C9335" t="b">
        <v>0</v>
      </c>
      <c r="D9335" t="s">
        <v>720</v>
      </c>
      <c r="E9335" t="s">
        <v>725</v>
      </c>
      <c r="F9335" t="s">
        <v>106</v>
      </c>
      <c r="G9335">
        <v>0.13158563815223501</v>
      </c>
      <c r="H9335">
        <v>1.6840506898965699E-2</v>
      </c>
      <c r="I9335">
        <v>7.8136388020669996</v>
      </c>
      <c r="J9335" s="10">
        <v>5.6342048601763E-15</v>
      </c>
    </row>
    <row r="9336" spans="1:10">
      <c r="A9336">
        <v>9335</v>
      </c>
      <c r="B9336" t="s">
        <v>181</v>
      </c>
      <c r="C9336" t="b">
        <v>0</v>
      </c>
      <c r="D9336" t="s">
        <v>720</v>
      </c>
      <c r="E9336" t="s">
        <v>725</v>
      </c>
      <c r="F9336" t="s">
        <v>107</v>
      </c>
      <c r="G9336">
        <v>0.131753491588637</v>
      </c>
      <c r="H9336">
        <v>1.6248721906558E-2</v>
      </c>
      <c r="I9336">
        <v>8.1085449271835</v>
      </c>
      <c r="J9336" s="10">
        <v>5.20646305554504E-16</v>
      </c>
    </row>
    <row r="9337" spans="1:10">
      <c r="A9337">
        <v>9336</v>
      </c>
      <c r="B9337" t="s">
        <v>181</v>
      </c>
      <c r="C9337" t="b">
        <v>0</v>
      </c>
      <c r="D9337" t="s">
        <v>720</v>
      </c>
      <c r="E9337" t="s">
        <v>725</v>
      </c>
      <c r="F9337" t="s">
        <v>108</v>
      </c>
      <c r="G9337">
        <v>0.114896353186868</v>
      </c>
      <c r="H9337">
        <v>1.6958536699364202E-2</v>
      </c>
      <c r="I9337">
        <v>6.7751336818568797</v>
      </c>
      <c r="J9337" s="10">
        <v>1.2528735346534601E-11</v>
      </c>
    </row>
    <row r="9338" spans="1:10">
      <c r="A9338">
        <v>9337</v>
      </c>
      <c r="B9338" t="s">
        <v>181</v>
      </c>
      <c r="C9338" t="b">
        <v>0</v>
      </c>
      <c r="D9338" t="s">
        <v>720</v>
      </c>
      <c r="E9338" t="s">
        <v>725</v>
      </c>
      <c r="F9338" t="s">
        <v>109</v>
      </c>
      <c r="G9338">
        <v>2.0032938872929298E-2</v>
      </c>
      <c r="H9338">
        <v>1.8444486654614001E-2</v>
      </c>
      <c r="I9338">
        <v>1.0861207063151299</v>
      </c>
      <c r="J9338">
        <v>0.277429397285062</v>
      </c>
    </row>
    <row r="9339" spans="1:10">
      <c r="A9339">
        <v>9338</v>
      </c>
      <c r="B9339" t="s">
        <v>181</v>
      </c>
      <c r="C9339" t="b">
        <v>0</v>
      </c>
      <c r="D9339" t="s">
        <v>720</v>
      </c>
      <c r="E9339" t="s">
        <v>725</v>
      </c>
      <c r="F9339" t="s">
        <v>110</v>
      </c>
      <c r="G9339">
        <v>2.9149180030528699E-3</v>
      </c>
      <c r="H9339">
        <v>1.26925255740246E-2</v>
      </c>
      <c r="I9339">
        <v>0.22965626392105001</v>
      </c>
      <c r="J9339">
        <v>0.818359565458458</v>
      </c>
    </row>
    <row r="9340" spans="1:10">
      <c r="A9340">
        <v>9339</v>
      </c>
      <c r="B9340" t="s">
        <v>181</v>
      </c>
      <c r="C9340" t="b">
        <v>0</v>
      </c>
      <c r="D9340" t="s">
        <v>720</v>
      </c>
      <c r="E9340" t="s">
        <v>725</v>
      </c>
      <c r="F9340" t="s">
        <v>111</v>
      </c>
      <c r="G9340">
        <v>2.0925251307373099E-3</v>
      </c>
      <c r="H9340">
        <v>1.27224698800878E-2</v>
      </c>
      <c r="I9340">
        <v>0.16447475611731299</v>
      </c>
      <c r="J9340">
        <v>0.86935790091056897</v>
      </c>
    </row>
    <row r="9341" spans="1:10">
      <c r="A9341">
        <v>9340</v>
      </c>
      <c r="B9341" t="s">
        <v>183</v>
      </c>
      <c r="C9341" t="b">
        <v>0</v>
      </c>
      <c r="D9341" t="s">
        <v>720</v>
      </c>
      <c r="E9341" t="s">
        <v>726</v>
      </c>
      <c r="F9341" t="s">
        <v>104</v>
      </c>
      <c r="G9341">
        <v>-2.5807869279009898E-3</v>
      </c>
      <c r="H9341">
        <v>1.03436442710964E-3</v>
      </c>
      <c r="I9341">
        <v>-2.49504609812672</v>
      </c>
      <c r="J9341">
        <v>1.2596451179979999E-2</v>
      </c>
    </row>
    <row r="9342" spans="1:10">
      <c r="A9342">
        <v>9341</v>
      </c>
      <c r="B9342" t="s">
        <v>183</v>
      </c>
      <c r="C9342" t="b">
        <v>0</v>
      </c>
      <c r="D9342" t="s">
        <v>720</v>
      </c>
      <c r="E9342" t="s">
        <v>726</v>
      </c>
      <c r="F9342" t="s">
        <v>32</v>
      </c>
      <c r="G9342">
        <v>4.8366210860540701E-2</v>
      </c>
      <c r="H9342">
        <v>4.15851274944792E-3</v>
      </c>
      <c r="I9342">
        <v>11.6306510944236</v>
      </c>
      <c r="J9342" s="10">
        <v>3.08400869034302E-31</v>
      </c>
    </row>
    <row r="9343" spans="1:10">
      <c r="A9343">
        <v>9342</v>
      </c>
      <c r="B9343" t="s">
        <v>183</v>
      </c>
      <c r="C9343" t="b">
        <v>0</v>
      </c>
      <c r="D9343" t="s">
        <v>720</v>
      </c>
      <c r="E9343" t="s">
        <v>726</v>
      </c>
      <c r="F9343" t="s">
        <v>106</v>
      </c>
      <c r="G9343">
        <v>0.114152262587969</v>
      </c>
      <c r="H9343">
        <v>1.6789592498521799E-2</v>
      </c>
      <c r="I9343">
        <v>6.79898946910233</v>
      </c>
      <c r="J9343" s="10">
        <v>1.06229957833405E-11</v>
      </c>
    </row>
    <row r="9344" spans="1:10">
      <c r="A9344">
        <v>9343</v>
      </c>
      <c r="B9344" t="s">
        <v>183</v>
      </c>
      <c r="C9344" t="b">
        <v>0</v>
      </c>
      <c r="D9344" t="s">
        <v>720</v>
      </c>
      <c r="E9344" t="s">
        <v>726</v>
      </c>
      <c r="F9344" t="s">
        <v>107</v>
      </c>
      <c r="G9344">
        <v>0.130457847883898</v>
      </c>
      <c r="H9344">
        <v>1.6046311522255E-2</v>
      </c>
      <c r="I9344">
        <v>8.1300832096499391</v>
      </c>
      <c r="J9344" s="10">
        <v>4.3621535047541202E-16</v>
      </c>
    </row>
    <row r="9345" spans="1:10">
      <c r="A9345">
        <v>9344</v>
      </c>
      <c r="B9345" t="s">
        <v>183</v>
      </c>
      <c r="C9345" t="b">
        <v>0</v>
      </c>
      <c r="D9345" t="s">
        <v>720</v>
      </c>
      <c r="E9345" t="s">
        <v>726</v>
      </c>
      <c r="F9345" t="s">
        <v>108</v>
      </c>
      <c r="G9345">
        <v>0.118054721158615</v>
      </c>
      <c r="H9345">
        <v>1.7726022692312E-2</v>
      </c>
      <c r="I9345">
        <v>6.6599667171709402</v>
      </c>
      <c r="J9345" s="10">
        <v>2.7598551762706799E-11</v>
      </c>
    </row>
    <row r="9346" spans="1:10">
      <c r="A9346">
        <v>9345</v>
      </c>
      <c r="B9346" t="s">
        <v>183</v>
      </c>
      <c r="C9346" t="b">
        <v>0</v>
      </c>
      <c r="D9346" t="s">
        <v>720</v>
      </c>
      <c r="E9346" t="s">
        <v>726</v>
      </c>
      <c r="F9346" t="s">
        <v>109</v>
      </c>
      <c r="G9346">
        <v>4.3472251281904101E-2</v>
      </c>
      <c r="H9346">
        <v>1.9044941100154301E-2</v>
      </c>
      <c r="I9346">
        <v>2.2826141101351101</v>
      </c>
      <c r="J9346">
        <v>2.2456210447702001E-2</v>
      </c>
    </row>
    <row r="9347" spans="1:10">
      <c r="A9347">
        <v>9346</v>
      </c>
      <c r="B9347" t="s">
        <v>183</v>
      </c>
      <c r="C9347" t="b">
        <v>0</v>
      </c>
      <c r="D9347" t="s">
        <v>720</v>
      </c>
      <c r="E9347" t="s">
        <v>726</v>
      </c>
      <c r="F9347" t="s">
        <v>110</v>
      </c>
      <c r="G9347">
        <v>-7.4039449172173498E-3</v>
      </c>
      <c r="H9347">
        <v>1.11694170247187E-2</v>
      </c>
      <c r="I9347">
        <v>-0.66287657635415398</v>
      </c>
      <c r="J9347">
        <v>0.50741187245377695</v>
      </c>
    </row>
    <row r="9348" spans="1:10">
      <c r="A9348">
        <v>9347</v>
      </c>
      <c r="B9348" t="s">
        <v>183</v>
      </c>
      <c r="C9348" t="b">
        <v>0</v>
      </c>
      <c r="D9348" t="s">
        <v>720</v>
      </c>
      <c r="E9348" t="s">
        <v>726</v>
      </c>
      <c r="F9348" t="s">
        <v>111</v>
      </c>
      <c r="G9348">
        <v>-8.9768782741373003E-3</v>
      </c>
      <c r="H9348">
        <v>1.19850347441259E-2</v>
      </c>
      <c r="I9348">
        <v>-0.74900727997780903</v>
      </c>
      <c r="J9348">
        <v>0.453855432629092</v>
      </c>
    </row>
    <row r="9349" spans="1:10">
      <c r="A9349">
        <v>9348</v>
      </c>
      <c r="B9349" t="s">
        <v>185</v>
      </c>
      <c r="C9349" t="b">
        <v>0</v>
      </c>
      <c r="D9349" t="s">
        <v>720</v>
      </c>
      <c r="E9349" t="s">
        <v>727</v>
      </c>
      <c r="F9349" t="s">
        <v>104</v>
      </c>
      <c r="G9349">
        <v>1.3639674395989399E-3</v>
      </c>
      <c r="H9349">
        <v>1.0156322360664501E-3</v>
      </c>
      <c r="I9349">
        <v>1.3429737568015701</v>
      </c>
      <c r="J9349">
        <v>0.17928504955629601</v>
      </c>
    </row>
    <row r="9350" spans="1:10">
      <c r="A9350">
        <v>9349</v>
      </c>
      <c r="B9350" t="s">
        <v>185</v>
      </c>
      <c r="C9350" t="b">
        <v>0</v>
      </c>
      <c r="D9350" t="s">
        <v>720</v>
      </c>
      <c r="E9350" t="s">
        <v>727</v>
      </c>
      <c r="F9350" t="s">
        <v>32</v>
      </c>
      <c r="G9350">
        <v>1.7904686844359499E-2</v>
      </c>
      <c r="H9350">
        <v>4.4871209560644401E-3</v>
      </c>
      <c r="I9350">
        <v>3.9902394028761199</v>
      </c>
      <c r="J9350" s="10">
        <v>6.6077223644245305E-5</v>
      </c>
    </row>
    <row r="9351" spans="1:10">
      <c r="A9351">
        <v>9350</v>
      </c>
      <c r="B9351" t="s">
        <v>185</v>
      </c>
      <c r="C9351" t="b">
        <v>0</v>
      </c>
      <c r="D9351" t="s">
        <v>720</v>
      </c>
      <c r="E9351" t="s">
        <v>727</v>
      </c>
      <c r="F9351" t="s">
        <v>106</v>
      </c>
      <c r="G9351">
        <v>9.1066835102336E-2</v>
      </c>
      <c r="H9351">
        <v>1.4281111125974201E-2</v>
      </c>
      <c r="I9351">
        <v>6.3767331756634498</v>
      </c>
      <c r="J9351" s="10">
        <v>1.82086414053538E-10</v>
      </c>
    </row>
    <row r="9352" spans="1:10">
      <c r="A9352">
        <v>9351</v>
      </c>
      <c r="B9352" t="s">
        <v>185</v>
      </c>
      <c r="C9352" t="b">
        <v>0</v>
      </c>
      <c r="D9352" t="s">
        <v>720</v>
      </c>
      <c r="E9352" t="s">
        <v>727</v>
      </c>
      <c r="F9352" t="s">
        <v>107</v>
      </c>
      <c r="G9352">
        <v>8.6404642950579202E-2</v>
      </c>
      <c r="H9352">
        <v>1.35444679071116E-2</v>
      </c>
      <c r="I9352">
        <v>6.3793309226427501</v>
      </c>
      <c r="J9352" s="10">
        <v>1.79026503865673E-10</v>
      </c>
    </row>
    <row r="9353" spans="1:10">
      <c r="A9353">
        <v>9352</v>
      </c>
      <c r="B9353" t="s">
        <v>185</v>
      </c>
      <c r="C9353" t="b">
        <v>0</v>
      </c>
      <c r="D9353" t="s">
        <v>720</v>
      </c>
      <c r="E9353" t="s">
        <v>727</v>
      </c>
      <c r="F9353" t="s">
        <v>108</v>
      </c>
      <c r="G9353">
        <v>6.0024058021114303E-2</v>
      </c>
      <c r="H9353">
        <v>1.4518811538256401E-2</v>
      </c>
      <c r="I9353">
        <v>4.1342266798459004</v>
      </c>
      <c r="J9353" s="10">
        <v>3.5658748918142599E-5</v>
      </c>
    </row>
    <row r="9354" spans="1:10">
      <c r="A9354">
        <v>9353</v>
      </c>
      <c r="B9354" t="s">
        <v>185</v>
      </c>
      <c r="C9354" t="b">
        <v>0</v>
      </c>
      <c r="D9354" t="s">
        <v>720</v>
      </c>
      <c r="E9354" t="s">
        <v>727</v>
      </c>
      <c r="F9354" t="s">
        <v>109</v>
      </c>
      <c r="G9354">
        <v>-1.1852222852589699E-2</v>
      </c>
      <c r="H9354">
        <v>1.6424018157169901E-2</v>
      </c>
      <c r="I9354">
        <v>-0.72163965840573796</v>
      </c>
      <c r="J9354">
        <v>0.47051858399760299</v>
      </c>
    </row>
    <row r="9355" spans="1:10">
      <c r="A9355">
        <v>9354</v>
      </c>
      <c r="B9355" t="s">
        <v>185</v>
      </c>
      <c r="C9355" t="b">
        <v>0</v>
      </c>
      <c r="D9355" t="s">
        <v>720</v>
      </c>
      <c r="E9355" t="s">
        <v>727</v>
      </c>
      <c r="F9355" t="s">
        <v>110</v>
      </c>
      <c r="G9355">
        <v>-9.4774544769343099E-4</v>
      </c>
      <c r="H9355">
        <v>1.17876942729524E-2</v>
      </c>
      <c r="I9355">
        <v>-8.0401257934564097E-2</v>
      </c>
      <c r="J9355">
        <v>0.93591836810824702</v>
      </c>
    </row>
    <row r="9356" spans="1:10">
      <c r="A9356">
        <v>9355</v>
      </c>
      <c r="B9356" t="s">
        <v>185</v>
      </c>
      <c r="C9356" t="b">
        <v>0</v>
      </c>
      <c r="D9356" t="s">
        <v>720</v>
      </c>
      <c r="E9356" t="s">
        <v>727</v>
      </c>
      <c r="F9356" t="s">
        <v>111</v>
      </c>
      <c r="G9356">
        <v>1.04175643046067E-2</v>
      </c>
      <c r="H9356">
        <v>1.25360466105876E-2</v>
      </c>
      <c r="I9356">
        <v>0.831008740491469</v>
      </c>
      <c r="J9356">
        <v>0.40597167167100801</v>
      </c>
    </row>
    <row r="9357" spans="1:10">
      <c r="A9357">
        <v>9356</v>
      </c>
      <c r="B9357" t="s">
        <v>187</v>
      </c>
      <c r="C9357" t="b">
        <v>0</v>
      </c>
      <c r="D9357" t="s">
        <v>720</v>
      </c>
      <c r="E9357" t="s">
        <v>728</v>
      </c>
      <c r="F9357" t="s">
        <v>104</v>
      </c>
      <c r="G9357">
        <v>1.3814573327857801E-3</v>
      </c>
      <c r="H9357">
        <v>1.1561148620648401E-3</v>
      </c>
      <c r="I9357">
        <v>1.19491356621648</v>
      </c>
      <c r="J9357">
        <v>0.232124884587148</v>
      </c>
    </row>
    <row r="9358" spans="1:10">
      <c r="A9358">
        <v>9357</v>
      </c>
      <c r="B9358" t="s">
        <v>187</v>
      </c>
      <c r="C9358" t="b">
        <v>0</v>
      </c>
      <c r="D9358" t="s">
        <v>720</v>
      </c>
      <c r="E9358" t="s">
        <v>728</v>
      </c>
      <c r="F9358" t="s">
        <v>32</v>
      </c>
      <c r="G9358">
        <v>7.7897488992773503E-2</v>
      </c>
      <c r="H9358">
        <v>4.6869166815960003E-3</v>
      </c>
      <c r="I9358">
        <v>16.620199223649902</v>
      </c>
      <c r="J9358" s="10">
        <v>6.5590072700660004E-62</v>
      </c>
    </row>
    <row r="9359" spans="1:10">
      <c r="A9359">
        <v>9358</v>
      </c>
      <c r="B9359" t="s">
        <v>187</v>
      </c>
      <c r="C9359" t="b">
        <v>0</v>
      </c>
      <c r="D9359" t="s">
        <v>720</v>
      </c>
      <c r="E9359" t="s">
        <v>728</v>
      </c>
      <c r="F9359" t="s">
        <v>106</v>
      </c>
      <c r="G9359">
        <v>0.123029439389946</v>
      </c>
      <c r="H9359">
        <v>1.68303101843995E-2</v>
      </c>
      <c r="I9359">
        <v>7.3099923912266904</v>
      </c>
      <c r="J9359" s="10">
        <v>2.7002077322996202E-13</v>
      </c>
    </row>
    <row r="9360" spans="1:10">
      <c r="A9360">
        <v>9359</v>
      </c>
      <c r="B9360" t="s">
        <v>187</v>
      </c>
      <c r="C9360" t="b">
        <v>0</v>
      </c>
      <c r="D9360" t="s">
        <v>720</v>
      </c>
      <c r="E9360" t="s">
        <v>728</v>
      </c>
      <c r="F9360" t="s">
        <v>107</v>
      </c>
      <c r="G9360">
        <v>0.130372030701015</v>
      </c>
      <c r="H9360">
        <v>1.6368621423862001E-2</v>
      </c>
      <c r="I9360">
        <v>7.9647532510563304</v>
      </c>
      <c r="J9360" s="10">
        <v>1.68045522989778E-15</v>
      </c>
    </row>
    <row r="9361" spans="1:10">
      <c r="A9361">
        <v>9360</v>
      </c>
      <c r="B9361" t="s">
        <v>187</v>
      </c>
      <c r="C9361" t="b">
        <v>0</v>
      </c>
      <c r="D9361" t="s">
        <v>720</v>
      </c>
      <c r="E9361" t="s">
        <v>728</v>
      </c>
      <c r="F9361" t="s">
        <v>108</v>
      </c>
      <c r="G9361">
        <v>0.11404094635550301</v>
      </c>
      <c r="H9361">
        <v>1.8017460346044602E-2</v>
      </c>
      <c r="I9361">
        <v>6.3294684248070503</v>
      </c>
      <c r="J9361" s="10">
        <v>2.4750349968045398E-10</v>
      </c>
    </row>
    <row r="9362" spans="1:10">
      <c r="A9362">
        <v>9361</v>
      </c>
      <c r="B9362" t="s">
        <v>187</v>
      </c>
      <c r="C9362" t="b">
        <v>0</v>
      </c>
      <c r="D9362" t="s">
        <v>720</v>
      </c>
      <c r="E9362" t="s">
        <v>728</v>
      </c>
      <c r="F9362" t="s">
        <v>109</v>
      </c>
      <c r="G9362">
        <v>4.9157963835468201E-2</v>
      </c>
      <c r="H9362">
        <v>1.87774524984228E-2</v>
      </c>
      <c r="I9362">
        <v>2.6179250800712901</v>
      </c>
      <c r="J9362">
        <v>8.8485424012993107E-3</v>
      </c>
    </row>
    <row r="9363" spans="1:10">
      <c r="A9363">
        <v>9362</v>
      </c>
      <c r="B9363" t="s">
        <v>187</v>
      </c>
      <c r="C9363" t="b">
        <v>0</v>
      </c>
      <c r="D9363" t="s">
        <v>720</v>
      </c>
      <c r="E9363" t="s">
        <v>728</v>
      </c>
      <c r="F9363" t="s">
        <v>110</v>
      </c>
      <c r="G9363">
        <v>-1.8178859080512401E-3</v>
      </c>
      <c r="H9363">
        <v>1.36691570834008E-2</v>
      </c>
      <c r="I9363">
        <v>-0.132991807538652</v>
      </c>
      <c r="J9363">
        <v>0.89420024509449703</v>
      </c>
    </row>
    <row r="9364" spans="1:10">
      <c r="A9364">
        <v>9363</v>
      </c>
      <c r="B9364" t="s">
        <v>187</v>
      </c>
      <c r="C9364" t="b">
        <v>0</v>
      </c>
      <c r="D9364" t="s">
        <v>720</v>
      </c>
      <c r="E9364" t="s">
        <v>728</v>
      </c>
      <c r="F9364" t="s">
        <v>111</v>
      </c>
      <c r="G9364">
        <v>1.43253338954901E-3</v>
      </c>
      <c r="H9364">
        <v>1.38292677032012E-2</v>
      </c>
      <c r="I9364">
        <v>0.103587074911957</v>
      </c>
      <c r="J9364">
        <v>0.91749734446526399</v>
      </c>
    </row>
    <row r="9365" spans="1:10">
      <c r="A9365">
        <v>9364</v>
      </c>
      <c r="B9365" t="s">
        <v>189</v>
      </c>
      <c r="C9365" t="b">
        <v>0</v>
      </c>
      <c r="D9365" t="s">
        <v>720</v>
      </c>
      <c r="E9365" t="s">
        <v>729</v>
      </c>
      <c r="F9365" t="s">
        <v>104</v>
      </c>
      <c r="G9365">
        <v>-3.3205944155080699E-4</v>
      </c>
      <c r="H9365">
        <v>1.16283875131672E-3</v>
      </c>
      <c r="I9365">
        <v>-0.28555931867148998</v>
      </c>
      <c r="J9365">
        <v>0.77521654241361204</v>
      </c>
    </row>
    <row r="9366" spans="1:10">
      <c r="A9366">
        <v>9365</v>
      </c>
      <c r="B9366" t="s">
        <v>189</v>
      </c>
      <c r="C9366" t="b">
        <v>0</v>
      </c>
      <c r="D9366" t="s">
        <v>720</v>
      </c>
      <c r="E9366" t="s">
        <v>729</v>
      </c>
      <c r="F9366" t="s">
        <v>32</v>
      </c>
      <c r="G9366">
        <v>9.1417060675823697E-2</v>
      </c>
      <c r="H9366">
        <v>4.6862717898648E-3</v>
      </c>
      <c r="I9366">
        <v>19.507417575210901</v>
      </c>
      <c r="J9366" s="10">
        <v>1.6255707619173099E-84</v>
      </c>
    </row>
    <row r="9367" spans="1:10">
      <c r="A9367">
        <v>9366</v>
      </c>
      <c r="B9367" t="s">
        <v>189</v>
      </c>
      <c r="C9367" t="b">
        <v>0</v>
      </c>
      <c r="D9367" t="s">
        <v>720</v>
      </c>
      <c r="E9367" t="s">
        <v>729</v>
      </c>
      <c r="F9367" t="s">
        <v>106</v>
      </c>
      <c r="G9367">
        <v>0.161068524087632</v>
      </c>
      <c r="H9367">
        <v>1.64524155131195E-2</v>
      </c>
      <c r="I9367">
        <v>9.7899620854574394</v>
      </c>
      <c r="J9367" s="10">
        <v>1.28736098674835E-22</v>
      </c>
    </row>
    <row r="9368" spans="1:10">
      <c r="A9368">
        <v>9367</v>
      </c>
      <c r="B9368" t="s">
        <v>189</v>
      </c>
      <c r="C9368" t="b">
        <v>0</v>
      </c>
      <c r="D9368" t="s">
        <v>720</v>
      </c>
      <c r="E9368" t="s">
        <v>729</v>
      </c>
      <c r="F9368" t="s">
        <v>107</v>
      </c>
      <c r="G9368">
        <v>0.17736348511375299</v>
      </c>
      <c r="H9368">
        <v>1.6438650521656599E-2</v>
      </c>
      <c r="I9368">
        <v>10.789418807832901</v>
      </c>
      <c r="J9368" s="10">
        <v>4.0644648717537603E-27</v>
      </c>
    </row>
    <row r="9369" spans="1:10">
      <c r="A9369">
        <v>9368</v>
      </c>
      <c r="B9369" t="s">
        <v>189</v>
      </c>
      <c r="C9369" t="b">
        <v>0</v>
      </c>
      <c r="D9369" t="s">
        <v>720</v>
      </c>
      <c r="E9369" t="s">
        <v>729</v>
      </c>
      <c r="F9369" t="s">
        <v>108</v>
      </c>
      <c r="G9369">
        <v>0.167392787141353</v>
      </c>
      <c r="H9369">
        <v>1.75297419382969E-2</v>
      </c>
      <c r="I9369">
        <v>9.5490730970575797</v>
      </c>
      <c r="J9369" s="10">
        <v>1.35044862269923E-21</v>
      </c>
    </row>
    <row r="9370" spans="1:10">
      <c r="A9370">
        <v>9369</v>
      </c>
      <c r="B9370" t="s">
        <v>189</v>
      </c>
      <c r="C9370" t="b">
        <v>0</v>
      </c>
      <c r="D9370" t="s">
        <v>720</v>
      </c>
      <c r="E9370" t="s">
        <v>729</v>
      </c>
      <c r="F9370" t="s">
        <v>109</v>
      </c>
      <c r="G9370">
        <v>0.10753451633894</v>
      </c>
      <c r="H9370">
        <v>1.9668854002160601E-2</v>
      </c>
      <c r="I9370">
        <v>5.4672486931433504</v>
      </c>
      <c r="J9370" s="10">
        <v>4.5869066049235702E-8</v>
      </c>
    </row>
    <row r="9371" spans="1:10">
      <c r="A9371">
        <v>9370</v>
      </c>
      <c r="B9371" t="s">
        <v>189</v>
      </c>
      <c r="C9371" t="b">
        <v>0</v>
      </c>
      <c r="D9371" t="s">
        <v>720</v>
      </c>
      <c r="E9371" t="s">
        <v>729</v>
      </c>
      <c r="F9371" t="s">
        <v>110</v>
      </c>
      <c r="G9371">
        <v>1.0437888610738501E-2</v>
      </c>
      <c r="H9371">
        <v>1.3319127249331901E-2</v>
      </c>
      <c r="I9371">
        <v>0.78367661899634</v>
      </c>
      <c r="J9371">
        <v>0.433232637244088</v>
      </c>
    </row>
    <row r="9372" spans="1:10">
      <c r="A9372">
        <v>9371</v>
      </c>
      <c r="B9372" t="s">
        <v>189</v>
      </c>
      <c r="C9372" t="b">
        <v>0</v>
      </c>
      <c r="D9372" t="s">
        <v>720</v>
      </c>
      <c r="E9372" t="s">
        <v>729</v>
      </c>
      <c r="F9372" t="s">
        <v>111</v>
      </c>
      <c r="G9372">
        <v>9.8396992791977E-3</v>
      </c>
      <c r="H9372">
        <v>1.38665474493241E-2</v>
      </c>
      <c r="I9372">
        <v>0.70959979873557399</v>
      </c>
      <c r="J9372">
        <v>0.477954797604003</v>
      </c>
    </row>
    <row r="9373" spans="1:10">
      <c r="A9373">
        <v>9372</v>
      </c>
      <c r="B9373" t="s">
        <v>191</v>
      </c>
      <c r="C9373" t="b">
        <v>0</v>
      </c>
      <c r="D9373" t="s">
        <v>720</v>
      </c>
      <c r="E9373" t="s">
        <v>730</v>
      </c>
      <c r="F9373" t="s">
        <v>104</v>
      </c>
      <c r="G9373">
        <v>6.10691454427732E-3</v>
      </c>
      <c r="H9373">
        <v>1.11893038206441E-3</v>
      </c>
      <c r="I9373">
        <v>5.4578145719934197</v>
      </c>
      <c r="J9373" s="10">
        <v>4.8364525827741402E-8</v>
      </c>
    </row>
    <row r="9374" spans="1:10">
      <c r="A9374">
        <v>9373</v>
      </c>
      <c r="B9374" t="s">
        <v>191</v>
      </c>
      <c r="C9374" t="b">
        <v>0</v>
      </c>
      <c r="D9374" t="s">
        <v>720</v>
      </c>
      <c r="E9374" t="s">
        <v>730</v>
      </c>
      <c r="F9374" t="s">
        <v>32</v>
      </c>
      <c r="G9374">
        <v>5.1322241136994601E-2</v>
      </c>
      <c r="H9374">
        <v>4.4000595427907E-3</v>
      </c>
      <c r="I9374">
        <v>11.663987870592299</v>
      </c>
      <c r="J9374" s="10">
        <v>2.08053828838903E-31</v>
      </c>
    </row>
    <row r="9375" spans="1:10">
      <c r="A9375">
        <v>9374</v>
      </c>
      <c r="B9375" t="s">
        <v>191</v>
      </c>
      <c r="C9375" t="b">
        <v>0</v>
      </c>
      <c r="D9375" t="s">
        <v>720</v>
      </c>
      <c r="E9375" t="s">
        <v>730</v>
      </c>
      <c r="F9375" t="s">
        <v>106</v>
      </c>
      <c r="G9375">
        <v>0.134085097488303</v>
      </c>
      <c r="H9375">
        <v>1.2733258377819299E-2</v>
      </c>
      <c r="I9375">
        <v>10.5303052455036</v>
      </c>
      <c r="J9375" s="10">
        <v>6.5461886929696002E-26</v>
      </c>
    </row>
    <row r="9376" spans="1:10">
      <c r="A9376">
        <v>9375</v>
      </c>
      <c r="B9376" t="s">
        <v>191</v>
      </c>
      <c r="C9376" t="b">
        <v>0</v>
      </c>
      <c r="D9376" t="s">
        <v>720</v>
      </c>
      <c r="E9376" t="s">
        <v>730</v>
      </c>
      <c r="F9376" t="s">
        <v>107</v>
      </c>
      <c r="G9376">
        <v>0.11618795044835301</v>
      </c>
      <c r="H9376">
        <v>1.28067121315492E-2</v>
      </c>
      <c r="I9376">
        <v>9.0724261820585301</v>
      </c>
      <c r="J9376" s="10">
        <v>1.1928416051591901E-19</v>
      </c>
    </row>
    <row r="9377" spans="1:10">
      <c r="A9377">
        <v>9376</v>
      </c>
      <c r="B9377" t="s">
        <v>191</v>
      </c>
      <c r="C9377" t="b">
        <v>0</v>
      </c>
      <c r="D9377" t="s">
        <v>720</v>
      </c>
      <c r="E9377" t="s">
        <v>730</v>
      </c>
      <c r="F9377" t="s">
        <v>108</v>
      </c>
      <c r="G9377">
        <v>8.7699592649463406E-2</v>
      </c>
      <c r="H9377">
        <v>1.43619930260245E-2</v>
      </c>
      <c r="I9377">
        <v>6.1063664695107702</v>
      </c>
      <c r="J9377" s="10">
        <v>1.0245361719402001E-9</v>
      </c>
    </row>
    <row r="9378" spans="1:10">
      <c r="A9378">
        <v>9377</v>
      </c>
      <c r="B9378" t="s">
        <v>191</v>
      </c>
      <c r="C9378" t="b">
        <v>0</v>
      </c>
      <c r="D9378" t="s">
        <v>720</v>
      </c>
      <c r="E9378" t="s">
        <v>730</v>
      </c>
      <c r="F9378" t="s">
        <v>109</v>
      </c>
      <c r="G9378">
        <v>-2.5655059047928499E-2</v>
      </c>
      <c r="H9378">
        <v>1.5456886058663299E-2</v>
      </c>
      <c r="I9378">
        <v>-1.6597818571321701</v>
      </c>
      <c r="J9378">
        <v>9.6962779119225698E-2</v>
      </c>
    </row>
    <row r="9379" spans="1:10">
      <c r="A9379">
        <v>9378</v>
      </c>
      <c r="B9379" t="s">
        <v>191</v>
      </c>
      <c r="C9379" t="b">
        <v>0</v>
      </c>
      <c r="D9379" t="s">
        <v>720</v>
      </c>
      <c r="E9379" t="s">
        <v>730</v>
      </c>
      <c r="F9379" t="s">
        <v>110</v>
      </c>
      <c r="G9379">
        <v>-3.4667059620715002E-3</v>
      </c>
      <c r="H9379">
        <v>1.37041800793883E-2</v>
      </c>
      <c r="I9379">
        <v>-0.25296704669588899</v>
      </c>
      <c r="J9379">
        <v>0.80029441341486995</v>
      </c>
    </row>
    <row r="9380" spans="1:10">
      <c r="A9380">
        <v>9379</v>
      </c>
      <c r="B9380" t="s">
        <v>191</v>
      </c>
      <c r="C9380" t="b">
        <v>0</v>
      </c>
      <c r="D9380" t="s">
        <v>720</v>
      </c>
      <c r="E9380" t="s">
        <v>730</v>
      </c>
      <c r="F9380" t="s">
        <v>111</v>
      </c>
      <c r="G9380">
        <v>-1.159656691194E-2</v>
      </c>
      <c r="H9380">
        <v>1.5794889640477101E-2</v>
      </c>
      <c r="I9380">
        <v>-0.73419740029217195</v>
      </c>
      <c r="J9380">
        <v>0.462830872133902</v>
      </c>
    </row>
    <row r="9381" spans="1:10">
      <c r="A9381">
        <v>9380</v>
      </c>
      <c r="B9381" t="s">
        <v>193</v>
      </c>
      <c r="C9381" t="b">
        <v>0</v>
      </c>
      <c r="D9381" t="s">
        <v>720</v>
      </c>
      <c r="E9381" t="s">
        <v>731</v>
      </c>
      <c r="F9381" t="s">
        <v>104</v>
      </c>
      <c r="G9381">
        <v>4.4646075712513602E-3</v>
      </c>
      <c r="H9381">
        <v>1.2160016209329799E-3</v>
      </c>
      <c r="I9381">
        <v>3.67154738480192</v>
      </c>
      <c r="J9381">
        <v>2.41269776454794E-4</v>
      </c>
    </row>
    <row r="9382" spans="1:10">
      <c r="A9382">
        <v>9381</v>
      </c>
      <c r="B9382" t="s">
        <v>193</v>
      </c>
      <c r="C9382" t="b">
        <v>0</v>
      </c>
      <c r="D9382" t="s">
        <v>720</v>
      </c>
      <c r="E9382" t="s">
        <v>731</v>
      </c>
      <c r="F9382" t="s">
        <v>32</v>
      </c>
      <c r="G9382">
        <v>6.67054686637574E-2</v>
      </c>
      <c r="H9382">
        <v>4.7456217994261496E-3</v>
      </c>
      <c r="I9382">
        <v>14.056212543490799</v>
      </c>
      <c r="J9382" s="10">
        <v>8.1480820983498303E-45</v>
      </c>
    </row>
    <row r="9383" spans="1:10">
      <c r="A9383">
        <v>9382</v>
      </c>
      <c r="B9383" t="s">
        <v>193</v>
      </c>
      <c r="C9383" t="b">
        <v>0</v>
      </c>
      <c r="D9383" t="s">
        <v>720</v>
      </c>
      <c r="E9383" t="s">
        <v>731</v>
      </c>
      <c r="F9383" t="s">
        <v>106</v>
      </c>
      <c r="G9383">
        <v>0.12556818602248099</v>
      </c>
      <c r="H9383">
        <v>1.4254752274656E-2</v>
      </c>
      <c r="I9383">
        <v>8.8088648335006692</v>
      </c>
      <c r="J9383" s="10">
        <v>1.29303614069678E-18</v>
      </c>
    </row>
    <row r="9384" spans="1:10">
      <c r="A9384">
        <v>9383</v>
      </c>
      <c r="B9384" t="s">
        <v>193</v>
      </c>
      <c r="C9384" t="b">
        <v>0</v>
      </c>
      <c r="D9384" t="s">
        <v>720</v>
      </c>
      <c r="E9384" t="s">
        <v>731</v>
      </c>
      <c r="F9384" t="s">
        <v>107</v>
      </c>
      <c r="G9384">
        <v>0.11107434013367599</v>
      </c>
      <c r="H9384">
        <v>1.4082517257158301E-2</v>
      </c>
      <c r="I9384">
        <v>7.8873924388209504</v>
      </c>
      <c r="J9384" s="10">
        <v>3.1310099189679601E-15</v>
      </c>
    </row>
    <row r="9385" spans="1:10">
      <c r="A9385">
        <v>9384</v>
      </c>
      <c r="B9385" t="s">
        <v>193</v>
      </c>
      <c r="C9385" t="b">
        <v>0</v>
      </c>
      <c r="D9385" t="s">
        <v>720</v>
      </c>
      <c r="E9385" t="s">
        <v>731</v>
      </c>
      <c r="F9385" t="s">
        <v>108</v>
      </c>
      <c r="G9385">
        <v>8.1568304558739493E-2</v>
      </c>
      <c r="H9385">
        <v>1.4784510940948599E-2</v>
      </c>
      <c r="I9385">
        <v>5.5171459431113101</v>
      </c>
      <c r="J9385" s="10">
        <v>3.45793818111121E-8</v>
      </c>
    </row>
    <row r="9386" spans="1:10">
      <c r="A9386">
        <v>9385</v>
      </c>
      <c r="B9386" t="s">
        <v>193</v>
      </c>
      <c r="C9386" t="b">
        <v>0</v>
      </c>
      <c r="D9386" t="s">
        <v>720</v>
      </c>
      <c r="E9386" t="s">
        <v>731</v>
      </c>
      <c r="F9386" t="s">
        <v>109</v>
      </c>
      <c r="G9386">
        <v>1.1967207329717799E-3</v>
      </c>
      <c r="H9386">
        <v>1.6870005285292301E-2</v>
      </c>
      <c r="I9386">
        <v>7.0937780559862301E-2</v>
      </c>
      <c r="J9386">
        <v>0.94344748198271999</v>
      </c>
    </row>
    <row r="9387" spans="1:10">
      <c r="A9387">
        <v>9386</v>
      </c>
      <c r="B9387" t="s">
        <v>193</v>
      </c>
      <c r="C9387" t="b">
        <v>0</v>
      </c>
      <c r="D9387" t="s">
        <v>720</v>
      </c>
      <c r="E9387" t="s">
        <v>731</v>
      </c>
      <c r="F9387" t="s">
        <v>110</v>
      </c>
      <c r="G9387">
        <v>4.4506466658020003E-3</v>
      </c>
      <c r="H9387">
        <v>1.43106542731099E-2</v>
      </c>
      <c r="I9387">
        <v>0.31100231903197301</v>
      </c>
      <c r="J9387">
        <v>0.75579980652461598</v>
      </c>
    </row>
    <row r="9388" spans="1:10">
      <c r="A9388">
        <v>9387</v>
      </c>
      <c r="B9388" t="s">
        <v>193</v>
      </c>
      <c r="C9388" t="b">
        <v>0</v>
      </c>
      <c r="D9388" t="s">
        <v>720</v>
      </c>
      <c r="E9388" t="s">
        <v>731</v>
      </c>
      <c r="F9388" t="s">
        <v>111</v>
      </c>
      <c r="G9388">
        <v>-3.9713370600163098E-3</v>
      </c>
      <c r="H9388">
        <v>1.43792158568469E-2</v>
      </c>
      <c r="I9388">
        <v>-0.27618592693462501</v>
      </c>
      <c r="J9388">
        <v>0.78240610024787205</v>
      </c>
    </row>
    <row r="9389" spans="1:10">
      <c r="A9389">
        <v>9388</v>
      </c>
      <c r="B9389" t="s">
        <v>195</v>
      </c>
      <c r="C9389" t="b">
        <v>0</v>
      </c>
      <c r="D9389" t="s">
        <v>720</v>
      </c>
      <c r="E9389" t="s">
        <v>732</v>
      </c>
      <c r="F9389" t="s">
        <v>104</v>
      </c>
      <c r="G9389">
        <v>5.6573862549696404E-3</v>
      </c>
      <c r="H9389">
        <v>1.27220855990291E-3</v>
      </c>
      <c r="I9389">
        <v>4.4469015798804303</v>
      </c>
      <c r="J9389" s="10">
        <v>8.7256593100709298E-6</v>
      </c>
    </row>
    <row r="9390" spans="1:10">
      <c r="A9390">
        <v>9389</v>
      </c>
      <c r="B9390" t="s">
        <v>195</v>
      </c>
      <c r="C9390" t="b">
        <v>0</v>
      </c>
      <c r="D9390" t="s">
        <v>720</v>
      </c>
      <c r="E9390" t="s">
        <v>732</v>
      </c>
      <c r="F9390" t="s">
        <v>32</v>
      </c>
      <c r="G9390">
        <v>6.2576990283080697E-2</v>
      </c>
      <c r="H9390">
        <v>4.2692575662791601E-3</v>
      </c>
      <c r="I9390">
        <v>14.6575813971372</v>
      </c>
      <c r="J9390" s="10">
        <v>1.4314089237979101E-48</v>
      </c>
    </row>
    <row r="9391" spans="1:10">
      <c r="A9391">
        <v>9390</v>
      </c>
      <c r="B9391" t="s">
        <v>195</v>
      </c>
      <c r="C9391" t="b">
        <v>0</v>
      </c>
      <c r="D9391" t="s">
        <v>720</v>
      </c>
      <c r="E9391" t="s">
        <v>732</v>
      </c>
      <c r="F9391" t="s">
        <v>106</v>
      </c>
      <c r="G9391">
        <v>0.13032935378476601</v>
      </c>
      <c r="H9391">
        <v>1.4784487941538801E-2</v>
      </c>
      <c r="I9391">
        <v>8.8152768158164907</v>
      </c>
      <c r="J9391" s="10">
        <v>1.2215925660714601E-18</v>
      </c>
    </row>
    <row r="9392" spans="1:10">
      <c r="A9392">
        <v>9391</v>
      </c>
      <c r="B9392" t="s">
        <v>195</v>
      </c>
      <c r="C9392" t="b">
        <v>0</v>
      </c>
      <c r="D9392" t="s">
        <v>720</v>
      </c>
      <c r="E9392" t="s">
        <v>732</v>
      </c>
      <c r="F9392" t="s">
        <v>107</v>
      </c>
      <c r="G9392">
        <v>0.13124409991182201</v>
      </c>
      <c r="H9392">
        <v>1.4757166108458701E-2</v>
      </c>
      <c r="I9392">
        <v>8.8935842388190007</v>
      </c>
      <c r="J9392" s="10">
        <v>6.0590709043673301E-19</v>
      </c>
    </row>
    <row r="9393" spans="1:10">
      <c r="A9393">
        <v>9392</v>
      </c>
      <c r="B9393" t="s">
        <v>195</v>
      </c>
      <c r="C9393" t="b">
        <v>0</v>
      </c>
      <c r="D9393" t="s">
        <v>720</v>
      </c>
      <c r="E9393" t="s">
        <v>732</v>
      </c>
      <c r="F9393" t="s">
        <v>108</v>
      </c>
      <c r="G9393">
        <v>0.10560357213520701</v>
      </c>
      <c r="H9393">
        <v>1.55576196863402E-2</v>
      </c>
      <c r="I9393">
        <v>6.7879003513582399</v>
      </c>
      <c r="J9393" s="10">
        <v>1.14714185714499E-11</v>
      </c>
    </row>
    <row r="9394" spans="1:10">
      <c r="A9394">
        <v>9393</v>
      </c>
      <c r="B9394" t="s">
        <v>195</v>
      </c>
      <c r="C9394" t="b">
        <v>0</v>
      </c>
      <c r="D9394" t="s">
        <v>720</v>
      </c>
      <c r="E9394" t="s">
        <v>732</v>
      </c>
      <c r="F9394" t="s">
        <v>109</v>
      </c>
      <c r="G9394">
        <v>5.2818291837113902E-2</v>
      </c>
      <c r="H9394">
        <v>1.6607914748518901E-2</v>
      </c>
      <c r="I9394">
        <v>3.1803084635790402</v>
      </c>
      <c r="J9394">
        <v>1.47184872615187E-3</v>
      </c>
    </row>
    <row r="9395" spans="1:10">
      <c r="A9395">
        <v>9394</v>
      </c>
      <c r="B9395" t="s">
        <v>195</v>
      </c>
      <c r="C9395" t="b">
        <v>0</v>
      </c>
      <c r="D9395" t="s">
        <v>720</v>
      </c>
      <c r="E9395" t="s">
        <v>732</v>
      </c>
      <c r="F9395" t="s">
        <v>110</v>
      </c>
      <c r="G9395">
        <v>2.02948939061149E-3</v>
      </c>
      <c r="H9395">
        <v>1.23479812897787E-2</v>
      </c>
      <c r="I9395">
        <v>0.16435799042645499</v>
      </c>
      <c r="J9395">
        <v>0.869449824951394</v>
      </c>
    </row>
    <row r="9396" spans="1:10">
      <c r="A9396">
        <v>9395</v>
      </c>
      <c r="B9396" t="s">
        <v>195</v>
      </c>
      <c r="C9396" t="b">
        <v>0</v>
      </c>
      <c r="D9396" t="s">
        <v>720</v>
      </c>
      <c r="E9396" t="s">
        <v>732</v>
      </c>
      <c r="F9396" t="s">
        <v>111</v>
      </c>
      <c r="G9396">
        <v>-9.9121129005983102E-3</v>
      </c>
      <c r="H9396">
        <v>1.36665455110665E-2</v>
      </c>
      <c r="I9396">
        <v>-0.72528298336781205</v>
      </c>
      <c r="J9396">
        <v>0.46828095860402102</v>
      </c>
    </row>
    <row r="9397" spans="1:10">
      <c r="A9397">
        <v>9396</v>
      </c>
      <c r="B9397" t="s">
        <v>197</v>
      </c>
      <c r="C9397" t="b">
        <v>0</v>
      </c>
      <c r="D9397" t="s">
        <v>733</v>
      </c>
      <c r="E9397" t="s">
        <v>734</v>
      </c>
      <c r="F9397" t="s">
        <v>104</v>
      </c>
      <c r="G9397">
        <v>3.1169454045685699E-3</v>
      </c>
      <c r="H9397">
        <v>5.5663835976458003E-4</v>
      </c>
      <c r="I9397">
        <v>5.5995878650670496</v>
      </c>
      <c r="J9397" s="10">
        <v>2.1499839852423901E-8</v>
      </c>
    </row>
    <row r="9398" spans="1:10">
      <c r="A9398">
        <v>9397</v>
      </c>
      <c r="B9398" t="s">
        <v>197</v>
      </c>
      <c r="C9398" t="b">
        <v>0</v>
      </c>
      <c r="D9398" t="s">
        <v>733</v>
      </c>
      <c r="E9398" t="s">
        <v>734</v>
      </c>
      <c r="F9398" t="s">
        <v>32</v>
      </c>
      <c r="G9398">
        <v>7.3268896868077402E-2</v>
      </c>
      <c r="H9398">
        <v>2.21070797740944E-3</v>
      </c>
      <c r="I9398">
        <v>33.1427296670524</v>
      </c>
      <c r="J9398" s="10">
        <v>1.49981516536258E-240</v>
      </c>
    </row>
    <row r="9399" spans="1:10">
      <c r="A9399">
        <v>9398</v>
      </c>
      <c r="B9399" t="s">
        <v>197</v>
      </c>
      <c r="C9399" t="b">
        <v>0</v>
      </c>
      <c r="D9399" t="s">
        <v>733</v>
      </c>
      <c r="E9399" t="s">
        <v>734</v>
      </c>
      <c r="F9399" t="s">
        <v>106</v>
      </c>
      <c r="G9399">
        <v>0.13319933265131501</v>
      </c>
      <c r="H9399">
        <v>6.0813453696417696E-3</v>
      </c>
      <c r="I9399">
        <v>21.902938339310602</v>
      </c>
      <c r="J9399" s="10">
        <v>2.8022108249329899E-106</v>
      </c>
    </row>
    <row r="9400" spans="1:10">
      <c r="A9400">
        <v>9399</v>
      </c>
      <c r="B9400" t="s">
        <v>197</v>
      </c>
      <c r="C9400" t="b">
        <v>0</v>
      </c>
      <c r="D9400" t="s">
        <v>733</v>
      </c>
      <c r="E9400" t="s">
        <v>734</v>
      </c>
      <c r="F9400" t="s">
        <v>107</v>
      </c>
      <c r="G9400">
        <v>0.135338198085098</v>
      </c>
      <c r="H9400">
        <v>6.21378067890425E-3</v>
      </c>
      <c r="I9400">
        <v>21.780330700208101</v>
      </c>
      <c r="J9400" s="10">
        <v>4.0888307069699501E-105</v>
      </c>
    </row>
    <row r="9401" spans="1:10">
      <c r="A9401">
        <v>9400</v>
      </c>
      <c r="B9401" t="s">
        <v>197</v>
      </c>
      <c r="C9401" t="b">
        <v>0</v>
      </c>
      <c r="D9401" t="s">
        <v>733</v>
      </c>
      <c r="E9401" t="s">
        <v>734</v>
      </c>
      <c r="F9401" t="s">
        <v>108</v>
      </c>
      <c r="G9401">
        <v>0.115645973587348</v>
      </c>
      <c r="H9401">
        <v>6.9521320985214199E-3</v>
      </c>
      <c r="I9401">
        <v>16.634605319416199</v>
      </c>
      <c r="J9401" s="10">
        <v>4.1007922937522198E-62</v>
      </c>
    </row>
    <row r="9402" spans="1:10">
      <c r="A9402">
        <v>9401</v>
      </c>
      <c r="B9402" t="s">
        <v>197</v>
      </c>
      <c r="C9402" t="b">
        <v>0</v>
      </c>
      <c r="D9402" t="s">
        <v>733</v>
      </c>
      <c r="E9402" t="s">
        <v>734</v>
      </c>
      <c r="F9402" t="s">
        <v>109</v>
      </c>
      <c r="G9402">
        <v>3.7387360095375799E-2</v>
      </c>
      <c r="H9402">
        <v>7.5563524275377497E-3</v>
      </c>
      <c r="I9402">
        <v>4.9478052345897003</v>
      </c>
      <c r="J9402" s="10">
        <v>7.5084468047221997E-7</v>
      </c>
    </row>
    <row r="9403" spans="1:10">
      <c r="A9403">
        <v>9402</v>
      </c>
      <c r="B9403" t="s">
        <v>197</v>
      </c>
      <c r="C9403" t="b">
        <v>0</v>
      </c>
      <c r="D9403" t="s">
        <v>733</v>
      </c>
      <c r="E9403" t="s">
        <v>734</v>
      </c>
      <c r="F9403" t="s">
        <v>110</v>
      </c>
      <c r="G9403">
        <v>4.14607986065551E-3</v>
      </c>
      <c r="H9403">
        <v>4.9681662950241297E-3</v>
      </c>
      <c r="I9403">
        <v>0.83452920342220005</v>
      </c>
      <c r="J9403">
        <v>0.40398332221396199</v>
      </c>
    </row>
    <row r="9404" spans="1:10">
      <c r="A9404">
        <v>9403</v>
      </c>
      <c r="B9404" t="s">
        <v>197</v>
      </c>
      <c r="C9404" t="b">
        <v>0</v>
      </c>
      <c r="D9404" t="s">
        <v>733</v>
      </c>
      <c r="E9404" t="s">
        <v>734</v>
      </c>
      <c r="F9404" t="s">
        <v>111</v>
      </c>
      <c r="G9404">
        <v>-2.3364477748290301E-3</v>
      </c>
      <c r="H9404">
        <v>5.7571898184400096E-3</v>
      </c>
      <c r="I9404">
        <v>-0.40583129070114998</v>
      </c>
      <c r="J9404">
        <v>0.68486677666070495</v>
      </c>
    </row>
    <row r="9405" spans="1:10">
      <c r="A9405">
        <v>9404</v>
      </c>
      <c r="B9405" t="s">
        <v>197</v>
      </c>
      <c r="C9405" t="b">
        <v>0</v>
      </c>
      <c r="D9405" t="s">
        <v>733</v>
      </c>
      <c r="E9405" t="s">
        <v>734</v>
      </c>
      <c r="F9405" t="s">
        <v>200</v>
      </c>
      <c r="G9405">
        <v>-1.39773544421536E-3</v>
      </c>
      <c r="H9405">
        <v>6.6214922937806496E-3</v>
      </c>
      <c r="I9405">
        <v>-0.21109070013238701</v>
      </c>
      <c r="J9405">
        <v>0.83281660143034497</v>
      </c>
    </row>
    <row r="9406" spans="1:10">
      <c r="A9406">
        <v>9405</v>
      </c>
      <c r="B9406" t="s">
        <v>197</v>
      </c>
      <c r="C9406" t="b">
        <v>0</v>
      </c>
      <c r="D9406" t="s">
        <v>733</v>
      </c>
      <c r="E9406" t="s">
        <v>734</v>
      </c>
      <c r="F9406" t="s">
        <v>201</v>
      </c>
      <c r="G9406">
        <v>2.1026723906846698E-3</v>
      </c>
      <c r="H9406">
        <v>7.5559812752799002E-3</v>
      </c>
      <c r="I9406">
        <v>0.27827919552471098</v>
      </c>
      <c r="J9406">
        <v>0.78079818494625197</v>
      </c>
    </row>
    <row r="9407" spans="1:10">
      <c r="A9407">
        <v>9406</v>
      </c>
      <c r="B9407" t="s">
        <v>197</v>
      </c>
      <c r="C9407" t="b">
        <v>0</v>
      </c>
      <c r="D9407" t="s">
        <v>733</v>
      </c>
      <c r="E9407" t="s">
        <v>734</v>
      </c>
      <c r="F9407" t="s">
        <v>202</v>
      </c>
      <c r="G9407">
        <v>-2.1772382401268799E-2</v>
      </c>
      <c r="H9407">
        <v>8.3207449941680497E-3</v>
      </c>
      <c r="I9407">
        <v>-2.6166385842288098</v>
      </c>
      <c r="J9407">
        <v>8.8803552226449194E-3</v>
      </c>
    </row>
    <row r="9408" spans="1:10">
      <c r="A9408">
        <v>9407</v>
      </c>
      <c r="B9408" t="s">
        <v>197</v>
      </c>
      <c r="C9408" t="b">
        <v>0</v>
      </c>
      <c r="D9408" t="s">
        <v>733</v>
      </c>
      <c r="E9408" t="s">
        <v>734</v>
      </c>
      <c r="F9408" t="s">
        <v>203</v>
      </c>
      <c r="G9408" t="s">
        <v>140</v>
      </c>
      <c r="H9408">
        <v>0</v>
      </c>
      <c r="I9408" t="s">
        <v>140</v>
      </c>
      <c r="J9408" t="s">
        <v>140</v>
      </c>
    </row>
    <row r="9409" spans="1:10">
      <c r="A9409">
        <v>9408</v>
      </c>
      <c r="B9409" t="s">
        <v>197</v>
      </c>
      <c r="C9409" t="b">
        <v>0</v>
      </c>
      <c r="D9409" t="s">
        <v>733</v>
      </c>
      <c r="E9409" t="s">
        <v>734</v>
      </c>
      <c r="F9409" t="s">
        <v>204</v>
      </c>
      <c r="G9409">
        <v>2.93983618523807E-3</v>
      </c>
      <c r="H9409">
        <v>6.0363721285838102E-3</v>
      </c>
      <c r="I9409">
        <v>0.487020369621875</v>
      </c>
      <c r="J9409">
        <v>0.62624415511617804</v>
      </c>
    </row>
    <row r="9410" spans="1:10">
      <c r="A9410">
        <v>9409</v>
      </c>
      <c r="B9410" t="s">
        <v>205</v>
      </c>
      <c r="C9410" t="b">
        <v>0</v>
      </c>
      <c r="D9410" t="s">
        <v>733</v>
      </c>
      <c r="E9410" t="s">
        <v>735</v>
      </c>
      <c r="F9410" t="s">
        <v>104</v>
      </c>
      <c r="G9410">
        <v>8.9842824004548701E-4</v>
      </c>
      <c r="H9410">
        <v>4.8704046029568302E-4</v>
      </c>
      <c r="I9410">
        <v>1.84466859180457</v>
      </c>
      <c r="J9410">
        <v>6.5086489528137295E-2</v>
      </c>
    </row>
    <row r="9411" spans="1:10">
      <c r="A9411">
        <v>9410</v>
      </c>
      <c r="B9411" t="s">
        <v>205</v>
      </c>
      <c r="C9411" t="b">
        <v>0</v>
      </c>
      <c r="D9411" t="s">
        <v>733</v>
      </c>
      <c r="E9411" t="s">
        <v>735</v>
      </c>
      <c r="F9411" t="s">
        <v>32</v>
      </c>
      <c r="G9411">
        <v>2.9166143713077401E-2</v>
      </c>
      <c r="H9411">
        <v>2.2433437729318601E-3</v>
      </c>
      <c r="I9411">
        <v>13.001192267095</v>
      </c>
      <c r="J9411" s="10">
        <v>1.22610905790013E-38</v>
      </c>
    </row>
    <row r="9412" spans="1:10">
      <c r="A9412">
        <v>9411</v>
      </c>
      <c r="B9412" t="s">
        <v>205</v>
      </c>
      <c r="C9412" t="b">
        <v>0</v>
      </c>
      <c r="D9412" t="s">
        <v>733</v>
      </c>
      <c r="E9412" t="s">
        <v>735</v>
      </c>
      <c r="F9412" t="s">
        <v>106</v>
      </c>
      <c r="G9412">
        <v>0.10173774504232801</v>
      </c>
      <c r="H9412">
        <v>6.1860678123376398E-3</v>
      </c>
      <c r="I9412">
        <v>16.446270575860801</v>
      </c>
      <c r="J9412" s="10">
        <v>9.3328388494008397E-61</v>
      </c>
    </row>
    <row r="9413" spans="1:10">
      <c r="A9413">
        <v>9412</v>
      </c>
      <c r="B9413" t="s">
        <v>205</v>
      </c>
      <c r="C9413" t="b">
        <v>0</v>
      </c>
      <c r="D9413" t="s">
        <v>733</v>
      </c>
      <c r="E9413" t="s">
        <v>735</v>
      </c>
      <c r="F9413" t="s">
        <v>107</v>
      </c>
      <c r="G9413">
        <v>0.10594415263261101</v>
      </c>
      <c r="H9413">
        <v>6.1375650424979004E-3</v>
      </c>
      <c r="I9413">
        <v>17.261593465654499</v>
      </c>
      <c r="J9413" s="10">
        <v>9.6720379756667496E-67</v>
      </c>
    </row>
    <row r="9414" spans="1:10">
      <c r="A9414">
        <v>9413</v>
      </c>
      <c r="B9414" t="s">
        <v>205</v>
      </c>
      <c r="C9414" t="b">
        <v>0</v>
      </c>
      <c r="D9414" t="s">
        <v>733</v>
      </c>
      <c r="E9414" t="s">
        <v>735</v>
      </c>
      <c r="F9414" t="s">
        <v>108</v>
      </c>
      <c r="G9414">
        <v>8.1734209219997703E-2</v>
      </c>
      <c r="H9414">
        <v>6.6755163582524297E-3</v>
      </c>
      <c r="I9414">
        <v>12.243878201115599</v>
      </c>
      <c r="J9414" s="10">
        <v>1.8371942761637199E-34</v>
      </c>
    </row>
    <row r="9415" spans="1:10">
      <c r="A9415">
        <v>9414</v>
      </c>
      <c r="B9415" t="s">
        <v>205</v>
      </c>
      <c r="C9415" t="b">
        <v>0</v>
      </c>
      <c r="D9415" t="s">
        <v>733</v>
      </c>
      <c r="E9415" t="s">
        <v>735</v>
      </c>
      <c r="F9415" t="s">
        <v>109</v>
      </c>
      <c r="G9415">
        <v>9.5346477539298598E-3</v>
      </c>
      <c r="H9415">
        <v>7.7516324504536098E-3</v>
      </c>
      <c r="I9415">
        <v>1.23001804005451</v>
      </c>
      <c r="J9415">
        <v>0.218691061364779</v>
      </c>
    </row>
    <row r="9416" spans="1:10">
      <c r="A9416">
        <v>9415</v>
      </c>
      <c r="B9416" t="s">
        <v>205</v>
      </c>
      <c r="C9416" t="b">
        <v>0</v>
      </c>
      <c r="D9416" t="s">
        <v>733</v>
      </c>
      <c r="E9416" t="s">
        <v>735</v>
      </c>
      <c r="F9416" t="s">
        <v>110</v>
      </c>
      <c r="G9416">
        <v>-3.4382364142744701E-3</v>
      </c>
      <c r="H9416">
        <v>4.3108183533225796E-3</v>
      </c>
      <c r="I9416">
        <v>-0.79758322723675801</v>
      </c>
      <c r="J9416">
        <v>0.42511285353975398</v>
      </c>
    </row>
    <row r="9417" spans="1:10">
      <c r="A9417">
        <v>9416</v>
      </c>
      <c r="B9417" t="s">
        <v>205</v>
      </c>
      <c r="C9417" t="b">
        <v>0</v>
      </c>
      <c r="D9417" t="s">
        <v>733</v>
      </c>
      <c r="E9417" t="s">
        <v>735</v>
      </c>
      <c r="F9417" t="s">
        <v>111</v>
      </c>
      <c r="G9417">
        <v>5.5045718378339903E-3</v>
      </c>
      <c r="H9417">
        <v>5.0731784559118701E-3</v>
      </c>
      <c r="I9417">
        <v>1.0850341429285599</v>
      </c>
      <c r="J9417">
        <v>0.277907177076894</v>
      </c>
    </row>
    <row r="9418" spans="1:10">
      <c r="A9418">
        <v>9417</v>
      </c>
      <c r="B9418" t="s">
        <v>205</v>
      </c>
      <c r="C9418" t="b">
        <v>0</v>
      </c>
      <c r="D9418" t="s">
        <v>733</v>
      </c>
      <c r="E9418" t="s">
        <v>735</v>
      </c>
      <c r="F9418" t="s">
        <v>200</v>
      </c>
      <c r="G9418">
        <v>-1.3841953532550599E-3</v>
      </c>
      <c r="H9418">
        <v>5.8748224530088197E-3</v>
      </c>
      <c r="I9418">
        <v>-0.23561484016357601</v>
      </c>
      <c r="J9418">
        <v>0.813731675553928</v>
      </c>
    </row>
    <row r="9419" spans="1:10">
      <c r="A9419">
        <v>9418</v>
      </c>
      <c r="B9419" t="s">
        <v>205</v>
      </c>
      <c r="C9419" t="b">
        <v>0</v>
      </c>
      <c r="D9419" t="s">
        <v>733</v>
      </c>
      <c r="E9419" t="s">
        <v>735</v>
      </c>
      <c r="F9419" t="s">
        <v>201</v>
      </c>
      <c r="G9419">
        <v>-5.8194825386034101E-3</v>
      </c>
      <c r="H9419">
        <v>6.9541539868088901E-3</v>
      </c>
      <c r="I9419">
        <v>-0.83683544391484499</v>
      </c>
      <c r="J9419">
        <v>0.40268556334793099</v>
      </c>
    </row>
    <row r="9420" spans="1:10">
      <c r="A9420">
        <v>9419</v>
      </c>
      <c r="B9420" t="s">
        <v>205</v>
      </c>
      <c r="C9420" t="b">
        <v>0</v>
      </c>
      <c r="D9420" t="s">
        <v>733</v>
      </c>
      <c r="E9420" t="s">
        <v>735</v>
      </c>
      <c r="F9420" t="s">
        <v>202</v>
      </c>
      <c r="G9420">
        <v>1.91621261094478E-2</v>
      </c>
      <c r="H9420">
        <v>7.5080910565030702E-3</v>
      </c>
      <c r="I9420">
        <v>2.5521968187706898</v>
      </c>
      <c r="J9420">
        <v>1.07049653127429E-2</v>
      </c>
    </row>
    <row r="9421" spans="1:10">
      <c r="A9421">
        <v>9420</v>
      </c>
      <c r="B9421" t="s">
        <v>205</v>
      </c>
      <c r="C9421" t="b">
        <v>0</v>
      </c>
      <c r="D9421" t="s">
        <v>733</v>
      </c>
      <c r="E9421" t="s">
        <v>735</v>
      </c>
      <c r="F9421" t="s">
        <v>203</v>
      </c>
      <c r="G9421" t="s">
        <v>140</v>
      </c>
      <c r="H9421">
        <v>0</v>
      </c>
      <c r="I9421" t="s">
        <v>140</v>
      </c>
      <c r="J9421" t="s">
        <v>140</v>
      </c>
    </row>
    <row r="9422" spans="1:10">
      <c r="A9422">
        <v>9421</v>
      </c>
      <c r="B9422" t="s">
        <v>205</v>
      </c>
      <c r="C9422" t="b">
        <v>0</v>
      </c>
      <c r="D9422" t="s">
        <v>733</v>
      </c>
      <c r="E9422" t="s">
        <v>735</v>
      </c>
      <c r="F9422" t="s">
        <v>204</v>
      </c>
      <c r="G9422">
        <v>-1.6195588644322401E-3</v>
      </c>
      <c r="H9422">
        <v>6.3345503707630604E-3</v>
      </c>
      <c r="I9422">
        <v>-0.25567069004727999</v>
      </c>
      <c r="J9422">
        <v>0.79820525843072199</v>
      </c>
    </row>
    <row r="9423" spans="1:10">
      <c r="A9423">
        <v>9422</v>
      </c>
      <c r="B9423" t="s">
        <v>207</v>
      </c>
      <c r="C9423" t="b">
        <v>0</v>
      </c>
      <c r="D9423" t="s">
        <v>736</v>
      </c>
      <c r="E9423" t="s">
        <v>737</v>
      </c>
      <c r="F9423" t="s">
        <v>104</v>
      </c>
      <c r="G9423">
        <v>1.89121612134538E-3</v>
      </c>
      <c r="H9423">
        <v>3.8427400527256601E-4</v>
      </c>
      <c r="I9423">
        <v>4.9215301982342998</v>
      </c>
      <c r="J9423" s="10">
        <v>8.5888819875050403E-7</v>
      </c>
    </row>
    <row r="9424" spans="1:10">
      <c r="A9424">
        <v>9423</v>
      </c>
      <c r="B9424" t="s">
        <v>207</v>
      </c>
      <c r="C9424" t="b">
        <v>0</v>
      </c>
      <c r="D9424" t="s">
        <v>736</v>
      </c>
      <c r="E9424" t="s">
        <v>737</v>
      </c>
      <c r="F9424" t="s">
        <v>32</v>
      </c>
      <c r="G9424">
        <v>5.2166486803579097E-2</v>
      </c>
      <c r="H9424">
        <v>1.71026133109412E-3</v>
      </c>
      <c r="I9424">
        <v>30.502055946155501</v>
      </c>
      <c r="J9424" s="10">
        <v>3.2937890063108601E-204</v>
      </c>
    </row>
    <row r="9425" spans="1:10">
      <c r="A9425">
        <v>9424</v>
      </c>
      <c r="B9425" t="s">
        <v>207</v>
      </c>
      <c r="C9425" t="b">
        <v>0</v>
      </c>
      <c r="D9425" t="s">
        <v>736</v>
      </c>
      <c r="E9425" t="s">
        <v>737</v>
      </c>
      <c r="F9425" t="s">
        <v>105</v>
      </c>
      <c r="G9425">
        <v>0.16579987478293001</v>
      </c>
      <c r="H9425">
        <v>3.0324115285238502E-3</v>
      </c>
      <c r="I9425">
        <v>54.675914935477003</v>
      </c>
      <c r="J9425">
        <v>0</v>
      </c>
    </row>
    <row r="9426" spans="1:10">
      <c r="A9426">
        <v>9425</v>
      </c>
      <c r="B9426" t="s">
        <v>207</v>
      </c>
      <c r="C9426" t="b">
        <v>0</v>
      </c>
      <c r="D9426" t="s">
        <v>736</v>
      </c>
      <c r="E9426" t="s">
        <v>737</v>
      </c>
      <c r="F9426" t="s">
        <v>107</v>
      </c>
      <c r="G9426">
        <v>2.56443676052721E-3</v>
      </c>
      <c r="H9426">
        <v>2.9930036101942299E-3</v>
      </c>
      <c r="I9426">
        <v>0.85681044680089502</v>
      </c>
      <c r="J9426">
        <v>0.39154993270112198</v>
      </c>
    </row>
    <row r="9427" spans="1:10">
      <c r="A9427">
        <v>9426</v>
      </c>
      <c r="B9427" t="s">
        <v>207</v>
      </c>
      <c r="C9427" t="b">
        <v>0</v>
      </c>
      <c r="D9427" t="s">
        <v>736</v>
      </c>
      <c r="E9427" t="s">
        <v>737</v>
      </c>
      <c r="F9427" t="s">
        <v>108</v>
      </c>
      <c r="G9427">
        <v>-1.9666768819930801E-2</v>
      </c>
      <c r="H9427">
        <v>3.6293894785627999E-3</v>
      </c>
      <c r="I9427">
        <v>-5.4187540180225104</v>
      </c>
      <c r="J9427" s="10">
        <v>6.0034751288203097E-8</v>
      </c>
    </row>
    <row r="9428" spans="1:10">
      <c r="A9428">
        <v>9427</v>
      </c>
      <c r="B9428" t="s">
        <v>207</v>
      </c>
      <c r="C9428" t="b">
        <v>0</v>
      </c>
      <c r="D9428" t="s">
        <v>736</v>
      </c>
      <c r="E9428" t="s">
        <v>737</v>
      </c>
      <c r="F9428" t="s">
        <v>109</v>
      </c>
      <c r="G9428">
        <v>-9.4382836534095196E-2</v>
      </c>
      <c r="H9428">
        <v>4.4791749975145196E-3</v>
      </c>
      <c r="I9428">
        <v>-21.071477802601599</v>
      </c>
      <c r="J9428" s="10">
        <v>1.5552574147636301E-98</v>
      </c>
    </row>
    <row r="9429" spans="1:10">
      <c r="A9429">
        <v>9428</v>
      </c>
      <c r="B9429" t="s">
        <v>207</v>
      </c>
      <c r="C9429" t="b">
        <v>0</v>
      </c>
      <c r="D9429" t="s">
        <v>736</v>
      </c>
      <c r="E9429" t="s">
        <v>737</v>
      </c>
      <c r="F9429" t="s">
        <v>110</v>
      </c>
      <c r="G9429">
        <v>1.3172890144849199E-3</v>
      </c>
      <c r="H9429">
        <v>3.9119090229368597E-3</v>
      </c>
      <c r="I9429">
        <v>0.33673815182337002</v>
      </c>
      <c r="J9429">
        <v>0.736314397170724</v>
      </c>
    </row>
    <row r="9430" spans="1:10">
      <c r="A9430">
        <v>9429</v>
      </c>
      <c r="B9430" t="s">
        <v>207</v>
      </c>
      <c r="C9430" t="b">
        <v>0</v>
      </c>
      <c r="D9430" t="s">
        <v>736</v>
      </c>
      <c r="E9430" t="s">
        <v>737</v>
      </c>
      <c r="F9430" t="s">
        <v>111</v>
      </c>
      <c r="G9430">
        <v>1.59923584568548E-3</v>
      </c>
      <c r="H9430">
        <v>4.7041179592871504E-3</v>
      </c>
      <c r="I9430">
        <v>0.33996508155756899</v>
      </c>
      <c r="J9430">
        <v>0.73388292215227302</v>
      </c>
    </row>
    <row r="9431" spans="1:10">
      <c r="A9431">
        <v>9430</v>
      </c>
      <c r="B9431" t="s">
        <v>207</v>
      </c>
      <c r="C9431" t="b">
        <v>0</v>
      </c>
      <c r="D9431" t="s">
        <v>736</v>
      </c>
      <c r="E9431" t="s">
        <v>737</v>
      </c>
      <c r="F9431" t="s">
        <v>200</v>
      </c>
      <c r="G9431">
        <v>-1.1912815252091799E-3</v>
      </c>
      <c r="H9431">
        <v>5.2351939853715499E-3</v>
      </c>
      <c r="I9431">
        <v>-0.22755250875859101</v>
      </c>
      <c r="J9431">
        <v>0.81999420760533903</v>
      </c>
    </row>
    <row r="9432" spans="1:10">
      <c r="A9432">
        <v>9431</v>
      </c>
      <c r="B9432" t="s">
        <v>207</v>
      </c>
      <c r="C9432" t="b">
        <v>0</v>
      </c>
      <c r="D9432" t="s">
        <v>736</v>
      </c>
      <c r="E9432" t="s">
        <v>737</v>
      </c>
      <c r="F9432" t="s">
        <v>201</v>
      </c>
      <c r="G9432">
        <v>-4.9042977335412097E-3</v>
      </c>
      <c r="H9432">
        <v>6.24972038137414E-3</v>
      </c>
      <c r="I9432">
        <v>-0.78472274506189998</v>
      </c>
      <c r="J9432">
        <v>0.432616398916574</v>
      </c>
    </row>
    <row r="9433" spans="1:10">
      <c r="A9433">
        <v>9432</v>
      </c>
      <c r="B9433" t="s">
        <v>207</v>
      </c>
      <c r="C9433" t="b">
        <v>0</v>
      </c>
      <c r="D9433" t="s">
        <v>736</v>
      </c>
      <c r="E9433" t="s">
        <v>737</v>
      </c>
      <c r="F9433" t="s">
        <v>202</v>
      </c>
      <c r="G9433" t="s">
        <v>140</v>
      </c>
      <c r="H9433">
        <v>0</v>
      </c>
      <c r="I9433" t="s">
        <v>140</v>
      </c>
      <c r="J9433" t="s">
        <v>140</v>
      </c>
    </row>
    <row r="9434" spans="1:10">
      <c r="A9434">
        <v>9433</v>
      </c>
      <c r="B9434" t="s">
        <v>207</v>
      </c>
      <c r="C9434" t="b">
        <v>0</v>
      </c>
      <c r="D9434" t="s">
        <v>736</v>
      </c>
      <c r="E9434" t="s">
        <v>737</v>
      </c>
      <c r="F9434" t="s">
        <v>203</v>
      </c>
      <c r="G9434">
        <v>-1.8068936215934401E-4</v>
      </c>
      <c r="H9434">
        <v>6.9619812707582603E-3</v>
      </c>
      <c r="I9434">
        <v>-2.5953727126253E-2</v>
      </c>
      <c r="J9434">
        <v>0.97929425350825405</v>
      </c>
    </row>
    <row r="9435" spans="1:10">
      <c r="A9435">
        <v>9434</v>
      </c>
      <c r="B9435" t="s">
        <v>207</v>
      </c>
      <c r="C9435" t="b">
        <v>0</v>
      </c>
      <c r="D9435" t="s">
        <v>736</v>
      </c>
      <c r="E9435" t="s">
        <v>737</v>
      </c>
      <c r="F9435" t="s">
        <v>204</v>
      </c>
      <c r="G9435">
        <v>-1.249275611654E-3</v>
      </c>
      <c r="H9435">
        <v>7.8840195950723793E-3</v>
      </c>
      <c r="I9435">
        <v>-0.158456685271915</v>
      </c>
      <c r="J9435">
        <v>0.87409699339757696</v>
      </c>
    </row>
    <row r="9436" spans="1:10">
      <c r="A9436">
        <v>9435</v>
      </c>
      <c r="B9436" t="s">
        <v>210</v>
      </c>
      <c r="C9436" t="b">
        <v>0</v>
      </c>
      <c r="D9436" t="s">
        <v>738</v>
      </c>
      <c r="E9436" t="s">
        <v>739</v>
      </c>
      <c r="F9436" t="s">
        <v>104</v>
      </c>
      <c r="G9436">
        <v>2.1457088804616299E-3</v>
      </c>
      <c r="H9436">
        <v>1.15898805628876E-3</v>
      </c>
      <c r="I9436">
        <v>1.8513641006210899</v>
      </c>
      <c r="J9436">
        <v>6.4120511132549907E-2</v>
      </c>
    </row>
    <row r="9437" spans="1:10">
      <c r="A9437">
        <v>9436</v>
      </c>
      <c r="B9437" t="s">
        <v>210</v>
      </c>
      <c r="C9437" t="b">
        <v>0</v>
      </c>
      <c r="D9437" t="s">
        <v>738</v>
      </c>
      <c r="E9437" t="s">
        <v>739</v>
      </c>
      <c r="F9437" t="s">
        <v>32</v>
      </c>
      <c r="G9437">
        <v>6.3242647197188001E-2</v>
      </c>
      <c r="H9437">
        <v>4.8264221574803798E-3</v>
      </c>
      <c r="I9437">
        <v>13.103422190114401</v>
      </c>
      <c r="J9437" s="10">
        <v>3.4229905713112402E-39</v>
      </c>
    </row>
    <row r="9438" spans="1:10">
      <c r="A9438">
        <v>9437</v>
      </c>
      <c r="B9438" t="s">
        <v>210</v>
      </c>
      <c r="C9438" t="b">
        <v>0</v>
      </c>
      <c r="D9438" t="s">
        <v>738</v>
      </c>
      <c r="E9438" t="s">
        <v>739</v>
      </c>
      <c r="F9438" t="s">
        <v>105</v>
      </c>
      <c r="G9438">
        <v>0.21342119677822799</v>
      </c>
      <c r="H9438">
        <v>8.0341505961154004E-3</v>
      </c>
      <c r="I9438">
        <v>26.564251469398599</v>
      </c>
      <c r="J9438" s="10">
        <v>7.1283216242525797E-155</v>
      </c>
    </row>
    <row r="9439" spans="1:10">
      <c r="A9439">
        <v>9438</v>
      </c>
      <c r="B9439" t="s">
        <v>210</v>
      </c>
      <c r="C9439" t="b">
        <v>0</v>
      </c>
      <c r="D9439" t="s">
        <v>738</v>
      </c>
      <c r="E9439" t="s">
        <v>739</v>
      </c>
      <c r="F9439" t="s">
        <v>110</v>
      </c>
      <c r="G9439">
        <v>-4.9347113410495398E-3</v>
      </c>
      <c r="H9439">
        <v>8.8766349804236099E-3</v>
      </c>
      <c r="I9439">
        <v>-0.55592139948668295</v>
      </c>
      <c r="J9439">
        <v>0.57826599055255301</v>
      </c>
    </row>
    <row r="9440" spans="1:10">
      <c r="A9440">
        <v>9439</v>
      </c>
      <c r="B9440" t="s">
        <v>210</v>
      </c>
      <c r="C9440" t="b">
        <v>0</v>
      </c>
      <c r="D9440" t="s">
        <v>738</v>
      </c>
      <c r="E9440" t="s">
        <v>739</v>
      </c>
      <c r="F9440" t="s">
        <v>111</v>
      </c>
      <c r="G9440">
        <v>7.5584713666527496E-3</v>
      </c>
      <c r="H9440">
        <v>9.7652785858215203E-3</v>
      </c>
      <c r="I9440">
        <v>0.77401492443104603</v>
      </c>
      <c r="J9440">
        <v>0.43892402829932903</v>
      </c>
    </row>
    <row r="9441" spans="1:10">
      <c r="A9441">
        <v>9440</v>
      </c>
      <c r="B9441" t="s">
        <v>210</v>
      </c>
      <c r="C9441" t="b">
        <v>0</v>
      </c>
      <c r="D9441" t="s">
        <v>738</v>
      </c>
      <c r="E9441" t="s">
        <v>739</v>
      </c>
      <c r="F9441" t="s">
        <v>200</v>
      </c>
      <c r="G9441">
        <v>-1.8333017924182599E-2</v>
      </c>
      <c r="H9441">
        <v>1.31743787373561E-2</v>
      </c>
      <c r="I9441">
        <v>-1.39156603052553</v>
      </c>
      <c r="J9441">
        <v>0.164057340708641</v>
      </c>
    </row>
    <row r="9442" spans="1:10">
      <c r="A9442">
        <v>9441</v>
      </c>
      <c r="B9442" t="s">
        <v>210</v>
      </c>
      <c r="C9442" t="b">
        <v>0</v>
      </c>
      <c r="D9442" t="s">
        <v>738</v>
      </c>
      <c r="E9442" t="s">
        <v>739</v>
      </c>
      <c r="F9442" t="s">
        <v>201</v>
      </c>
      <c r="G9442">
        <v>1.06048530173812E-2</v>
      </c>
      <c r="H9442">
        <v>1.4497853704164501E-2</v>
      </c>
      <c r="I9442">
        <v>0.73147744719861096</v>
      </c>
      <c r="J9442">
        <v>0.46448950721772703</v>
      </c>
    </row>
    <row r="9443" spans="1:10">
      <c r="A9443">
        <v>9442</v>
      </c>
      <c r="B9443" t="s">
        <v>210</v>
      </c>
      <c r="C9443" t="b">
        <v>0</v>
      </c>
      <c r="D9443" t="s">
        <v>738</v>
      </c>
      <c r="E9443" t="s">
        <v>739</v>
      </c>
      <c r="F9443" t="s">
        <v>202</v>
      </c>
      <c r="G9443" t="s">
        <v>140</v>
      </c>
      <c r="H9443">
        <v>0</v>
      </c>
      <c r="I9443" t="s">
        <v>140</v>
      </c>
      <c r="J9443" t="s">
        <v>140</v>
      </c>
    </row>
    <row r="9444" spans="1:10">
      <c r="A9444">
        <v>9443</v>
      </c>
      <c r="B9444" t="s">
        <v>210</v>
      </c>
      <c r="C9444" t="b">
        <v>0</v>
      </c>
      <c r="D9444" t="s">
        <v>738</v>
      </c>
      <c r="E9444" t="s">
        <v>739</v>
      </c>
      <c r="F9444" t="s">
        <v>203</v>
      </c>
      <c r="G9444">
        <v>1.0337109738044701E-2</v>
      </c>
      <c r="H9444">
        <v>1.3292842208350499E-2</v>
      </c>
      <c r="I9444">
        <v>0.77764480883937204</v>
      </c>
      <c r="J9444">
        <v>0.43678051105399202</v>
      </c>
    </row>
    <row r="9445" spans="1:10">
      <c r="A9445">
        <v>9444</v>
      </c>
      <c r="B9445" t="s">
        <v>210</v>
      </c>
      <c r="C9445" t="b">
        <v>0</v>
      </c>
      <c r="D9445" t="s">
        <v>738</v>
      </c>
      <c r="E9445" t="s">
        <v>739</v>
      </c>
      <c r="F9445" t="s">
        <v>204</v>
      </c>
      <c r="G9445">
        <v>2.26392916010081E-2</v>
      </c>
      <c r="H9445">
        <v>1.3127564881642E-2</v>
      </c>
      <c r="I9445">
        <v>1.72456139467782</v>
      </c>
      <c r="J9445">
        <v>8.4610029168824194E-2</v>
      </c>
    </row>
    <row r="9446" spans="1:10">
      <c r="A9446">
        <v>9445</v>
      </c>
      <c r="B9446" t="s">
        <v>144</v>
      </c>
      <c r="C9446" t="b">
        <v>0</v>
      </c>
      <c r="D9446" t="s">
        <v>142</v>
      </c>
      <c r="E9446" t="s">
        <v>740</v>
      </c>
      <c r="F9446" t="s">
        <v>104</v>
      </c>
      <c r="G9446">
        <v>8.9445915810816897E-3</v>
      </c>
      <c r="H9446">
        <v>9.3573689359678701E-4</v>
      </c>
      <c r="I9446">
        <v>9.5588745536156594</v>
      </c>
      <c r="J9446" s="10">
        <v>1.2122724562035199E-21</v>
      </c>
    </row>
    <row r="9447" spans="1:10">
      <c r="A9447">
        <v>9446</v>
      </c>
      <c r="B9447" t="s">
        <v>144</v>
      </c>
      <c r="C9447" t="b">
        <v>0</v>
      </c>
      <c r="D9447" t="s">
        <v>142</v>
      </c>
      <c r="E9447" t="s">
        <v>740</v>
      </c>
      <c r="F9447" t="s">
        <v>32</v>
      </c>
      <c r="G9447">
        <v>9.6544750953968098E-2</v>
      </c>
      <c r="H9447">
        <v>3.81182060070265E-3</v>
      </c>
      <c r="I9447">
        <v>25.3277268442727</v>
      </c>
      <c r="J9447" s="10">
        <v>3.7999612633358403E-141</v>
      </c>
    </row>
    <row r="9448" spans="1:10">
      <c r="A9448">
        <v>9447</v>
      </c>
      <c r="B9448" t="s">
        <v>144</v>
      </c>
      <c r="C9448" t="b">
        <v>0</v>
      </c>
      <c r="D9448" t="s">
        <v>142</v>
      </c>
      <c r="E9448" t="s">
        <v>740</v>
      </c>
      <c r="F9448" t="s">
        <v>105</v>
      </c>
      <c r="G9448">
        <v>0.25081363258933698</v>
      </c>
      <c r="H9448">
        <v>5.9063618345029604E-3</v>
      </c>
      <c r="I9448">
        <v>42.464996154513997</v>
      </c>
      <c r="J9448">
        <v>0</v>
      </c>
    </row>
    <row r="9449" spans="1:10">
      <c r="A9449">
        <v>9448</v>
      </c>
      <c r="B9449" t="s">
        <v>144</v>
      </c>
      <c r="C9449" t="b">
        <v>0</v>
      </c>
      <c r="D9449" t="s">
        <v>142</v>
      </c>
      <c r="E9449" t="s">
        <v>740</v>
      </c>
      <c r="F9449" t="s">
        <v>107</v>
      </c>
      <c r="G9449">
        <v>2.39245521483946E-2</v>
      </c>
      <c r="H9449">
        <v>6.7465041550759898E-3</v>
      </c>
      <c r="I9449">
        <v>3.5462146911143702</v>
      </c>
      <c r="J9449">
        <v>3.9095987056372101E-4</v>
      </c>
    </row>
    <row r="9450" spans="1:10">
      <c r="A9450">
        <v>9449</v>
      </c>
      <c r="B9450" t="s">
        <v>144</v>
      </c>
      <c r="C9450" t="b">
        <v>0</v>
      </c>
      <c r="D9450" t="s">
        <v>142</v>
      </c>
      <c r="E9450" t="s">
        <v>740</v>
      </c>
      <c r="F9450" t="s">
        <v>108</v>
      </c>
      <c r="G9450">
        <v>3.7037700601278603E-2</v>
      </c>
      <c r="H9450">
        <v>8.4139033296247393E-3</v>
      </c>
      <c r="I9450">
        <v>4.4019641241742704</v>
      </c>
      <c r="J9450" s="10">
        <v>1.07369878837225E-5</v>
      </c>
    </row>
    <row r="9451" spans="1:10">
      <c r="A9451">
        <v>9450</v>
      </c>
      <c r="B9451" t="s">
        <v>144</v>
      </c>
      <c r="C9451" t="b">
        <v>0</v>
      </c>
      <c r="D9451" t="s">
        <v>142</v>
      </c>
      <c r="E9451" t="s">
        <v>740</v>
      </c>
      <c r="F9451" t="s">
        <v>109</v>
      </c>
      <c r="G9451">
        <v>1.2379664631886399E-2</v>
      </c>
      <c r="H9451">
        <v>1.07719947474961E-2</v>
      </c>
      <c r="I9451">
        <v>1.1492453275438099</v>
      </c>
      <c r="J9451">
        <v>0.25045717834501302</v>
      </c>
    </row>
    <row r="9452" spans="1:10">
      <c r="A9452">
        <v>9451</v>
      </c>
      <c r="B9452" t="s">
        <v>144</v>
      </c>
      <c r="C9452" t="b">
        <v>0</v>
      </c>
      <c r="D9452" t="s">
        <v>142</v>
      </c>
      <c r="E9452" t="s">
        <v>740</v>
      </c>
      <c r="F9452" t="s">
        <v>110</v>
      </c>
      <c r="G9452">
        <v>9.4901979125559897E-4</v>
      </c>
      <c r="H9452">
        <v>9.6783831436950598E-3</v>
      </c>
      <c r="I9452">
        <v>9.8055612922684707E-2</v>
      </c>
      <c r="J9452">
        <v>0.92188830090779805</v>
      </c>
    </row>
    <row r="9453" spans="1:10">
      <c r="A9453">
        <v>9452</v>
      </c>
      <c r="B9453" t="s">
        <v>144</v>
      </c>
      <c r="C9453" t="b">
        <v>0</v>
      </c>
      <c r="D9453" t="s">
        <v>142</v>
      </c>
      <c r="E9453" t="s">
        <v>740</v>
      </c>
      <c r="F9453" t="s">
        <v>111</v>
      </c>
      <c r="G9453">
        <v>3.1574884318540698E-3</v>
      </c>
      <c r="H9453">
        <v>9.8023764007451296E-3</v>
      </c>
      <c r="I9453">
        <v>0.32211458760286499</v>
      </c>
      <c r="J9453">
        <v>0.74736646150685804</v>
      </c>
    </row>
    <row r="9454" spans="1:10">
      <c r="A9454">
        <v>9453</v>
      </c>
      <c r="B9454" t="s">
        <v>147</v>
      </c>
      <c r="C9454" t="b">
        <v>0</v>
      </c>
      <c r="D9454" t="s">
        <v>142</v>
      </c>
      <c r="E9454" t="s">
        <v>741</v>
      </c>
      <c r="F9454" t="s">
        <v>104</v>
      </c>
      <c r="G9454">
        <v>7.8410030400910009E-3</v>
      </c>
      <c r="H9454">
        <v>8.4653449228974502E-4</v>
      </c>
      <c r="I9454">
        <v>9.2624731910005291</v>
      </c>
      <c r="J9454" s="10">
        <v>2.0289410784045399E-20</v>
      </c>
    </row>
    <row r="9455" spans="1:10">
      <c r="A9455">
        <v>9454</v>
      </c>
      <c r="B9455" t="s">
        <v>147</v>
      </c>
      <c r="C9455" t="b">
        <v>0</v>
      </c>
      <c r="D9455" t="s">
        <v>142</v>
      </c>
      <c r="E9455" t="s">
        <v>741</v>
      </c>
      <c r="F9455" t="s">
        <v>32</v>
      </c>
      <c r="G9455">
        <v>7.8296768909761394E-2</v>
      </c>
      <c r="H9455">
        <v>3.4235357750649199E-3</v>
      </c>
      <c r="I9455">
        <v>22.870147722722901</v>
      </c>
      <c r="J9455" s="10">
        <v>1.6256424143520601E-115</v>
      </c>
    </row>
    <row r="9456" spans="1:10">
      <c r="A9456">
        <v>9455</v>
      </c>
      <c r="B9456" t="s">
        <v>147</v>
      </c>
      <c r="C9456" t="b">
        <v>0</v>
      </c>
      <c r="D9456" t="s">
        <v>142</v>
      </c>
      <c r="E9456" t="s">
        <v>741</v>
      </c>
      <c r="F9456" t="s">
        <v>105</v>
      </c>
      <c r="G9456">
        <v>0.16377610547270599</v>
      </c>
      <c r="H9456">
        <v>6.4200947105919103E-3</v>
      </c>
      <c r="I9456">
        <v>25.509920469320701</v>
      </c>
      <c r="J9456" s="10">
        <v>3.6809975493958602E-143</v>
      </c>
    </row>
    <row r="9457" spans="1:10">
      <c r="A9457">
        <v>9456</v>
      </c>
      <c r="B9457" t="s">
        <v>147</v>
      </c>
      <c r="C9457" t="b">
        <v>0</v>
      </c>
      <c r="D9457" t="s">
        <v>142</v>
      </c>
      <c r="E9457" t="s">
        <v>741</v>
      </c>
      <c r="F9457" t="s">
        <v>107</v>
      </c>
      <c r="G9457">
        <v>1.46222263744035E-2</v>
      </c>
      <c r="H9457">
        <v>6.9712882082467601E-3</v>
      </c>
      <c r="I9457">
        <v>2.0974927355759001</v>
      </c>
      <c r="J9457">
        <v>3.59520569171351E-2</v>
      </c>
    </row>
    <row r="9458" spans="1:10">
      <c r="A9458">
        <v>9457</v>
      </c>
      <c r="B9458" t="s">
        <v>147</v>
      </c>
      <c r="C9458" t="b">
        <v>0</v>
      </c>
      <c r="D9458" t="s">
        <v>142</v>
      </c>
      <c r="E9458" t="s">
        <v>741</v>
      </c>
      <c r="F9458" t="s">
        <v>108</v>
      </c>
      <c r="G9458">
        <v>-1.9314892069639301E-2</v>
      </c>
      <c r="H9458">
        <v>8.1568941214952909E-3</v>
      </c>
      <c r="I9458">
        <v>-2.36792237118049</v>
      </c>
      <c r="J9458">
        <v>1.7889857760664801E-2</v>
      </c>
    </row>
    <row r="9459" spans="1:10">
      <c r="A9459">
        <v>9458</v>
      </c>
      <c r="B9459" t="s">
        <v>147</v>
      </c>
      <c r="C9459" t="b">
        <v>0</v>
      </c>
      <c r="D9459" t="s">
        <v>142</v>
      </c>
      <c r="E9459" t="s">
        <v>741</v>
      </c>
      <c r="F9459" t="s">
        <v>109</v>
      </c>
      <c r="G9459">
        <v>-9.2072122280614704E-2</v>
      </c>
      <c r="H9459">
        <v>1.02165875452056E-2</v>
      </c>
      <c r="I9459">
        <v>-9.0120230334464608</v>
      </c>
      <c r="J9459" s="10">
        <v>2.0514394287140999E-19</v>
      </c>
    </row>
    <row r="9460" spans="1:10">
      <c r="A9460">
        <v>9459</v>
      </c>
      <c r="B9460" t="s">
        <v>147</v>
      </c>
      <c r="C9460" t="b">
        <v>0</v>
      </c>
      <c r="D9460" t="s">
        <v>142</v>
      </c>
      <c r="E9460" t="s">
        <v>741</v>
      </c>
      <c r="F9460" t="s">
        <v>110</v>
      </c>
      <c r="G9460">
        <v>-5.5360425762695604E-3</v>
      </c>
      <c r="H9460">
        <v>1.09861739399751E-2</v>
      </c>
      <c r="I9460">
        <v>-0.50390996961423395</v>
      </c>
      <c r="J9460">
        <v>0.61432556543628503</v>
      </c>
    </row>
    <row r="9461" spans="1:10">
      <c r="A9461">
        <v>9460</v>
      </c>
      <c r="B9461" t="s">
        <v>147</v>
      </c>
      <c r="C9461" t="b">
        <v>0</v>
      </c>
      <c r="D9461" t="s">
        <v>142</v>
      </c>
      <c r="E9461" t="s">
        <v>741</v>
      </c>
      <c r="F9461" t="s">
        <v>111</v>
      </c>
      <c r="G9461">
        <v>-4.6611595811586904E-3</v>
      </c>
      <c r="H9461">
        <v>1.1893785758686199E-2</v>
      </c>
      <c r="I9461">
        <v>-0.39189873398842701</v>
      </c>
      <c r="J9461">
        <v>0.69513373133298195</v>
      </c>
    </row>
    <row r="9462" spans="1:10">
      <c r="A9462">
        <v>9461</v>
      </c>
      <c r="B9462" t="s">
        <v>150</v>
      </c>
      <c r="C9462" t="b">
        <v>0</v>
      </c>
      <c r="D9462" t="s">
        <v>742</v>
      </c>
      <c r="E9462" t="s">
        <v>743</v>
      </c>
      <c r="F9462" t="s">
        <v>104</v>
      </c>
      <c r="G9462">
        <v>4.36717751693256E-3</v>
      </c>
      <c r="H9462">
        <v>2.2083735994783398E-3</v>
      </c>
      <c r="I9462">
        <v>1.9775537608148299</v>
      </c>
      <c r="J9462">
        <v>4.7993768801358597E-2</v>
      </c>
    </row>
    <row r="9463" spans="1:10">
      <c r="A9463">
        <v>9462</v>
      </c>
      <c r="B9463" t="s">
        <v>150</v>
      </c>
      <c r="C9463" t="b">
        <v>0</v>
      </c>
      <c r="D9463" t="s">
        <v>742</v>
      </c>
      <c r="E9463" t="s">
        <v>743</v>
      </c>
      <c r="F9463" t="s">
        <v>32</v>
      </c>
      <c r="G9463">
        <v>9.2288648769056403E-2</v>
      </c>
      <c r="H9463">
        <v>9.0360243343151105E-3</v>
      </c>
      <c r="I9463">
        <v>10.2134130403547</v>
      </c>
      <c r="J9463" s="10">
        <v>2.00246072061229E-24</v>
      </c>
    </row>
    <row r="9464" spans="1:10">
      <c r="A9464">
        <v>9463</v>
      </c>
      <c r="B9464" t="s">
        <v>150</v>
      </c>
      <c r="C9464" t="b">
        <v>0</v>
      </c>
      <c r="D9464" t="s">
        <v>742</v>
      </c>
      <c r="E9464" t="s">
        <v>743</v>
      </c>
      <c r="F9464" t="s">
        <v>105</v>
      </c>
      <c r="G9464">
        <v>0.23055111140978099</v>
      </c>
      <c r="H9464">
        <v>1.5917229633245201E-2</v>
      </c>
      <c r="I9464">
        <v>14.4843742737898</v>
      </c>
      <c r="J9464" s="10">
        <v>2.7471968638256701E-47</v>
      </c>
    </row>
    <row r="9465" spans="1:10">
      <c r="A9465">
        <v>9464</v>
      </c>
      <c r="B9465" t="s">
        <v>150</v>
      </c>
      <c r="C9465" t="b">
        <v>0</v>
      </c>
      <c r="D9465" t="s">
        <v>742</v>
      </c>
      <c r="E9465" t="s">
        <v>743</v>
      </c>
      <c r="F9465" t="s">
        <v>110</v>
      </c>
      <c r="G9465">
        <v>1.9696671523691599E-2</v>
      </c>
      <c r="H9465">
        <v>2.24370559362486E-2</v>
      </c>
      <c r="I9465">
        <v>0.87786345854182302</v>
      </c>
      <c r="J9465">
        <v>0.38002913028898</v>
      </c>
    </row>
    <row r="9466" spans="1:10">
      <c r="A9466">
        <v>9465</v>
      </c>
      <c r="B9466" t="s">
        <v>150</v>
      </c>
      <c r="C9466" t="b">
        <v>0</v>
      </c>
      <c r="D9466" t="s">
        <v>742</v>
      </c>
      <c r="E9466" t="s">
        <v>743</v>
      </c>
      <c r="F9466" t="s">
        <v>111</v>
      </c>
      <c r="G9466">
        <v>1.13623567594639E-2</v>
      </c>
      <c r="H9466">
        <v>2.2271410930633999E-2</v>
      </c>
      <c r="I9466">
        <v>0.51017678201227901</v>
      </c>
      <c r="J9466">
        <v>0.60993365439945602</v>
      </c>
    </row>
    <row r="9467" spans="1:10">
      <c r="A9467">
        <v>9466</v>
      </c>
      <c r="B9467" t="s">
        <v>153</v>
      </c>
      <c r="C9467" t="b">
        <v>0</v>
      </c>
      <c r="D9467" t="s">
        <v>742</v>
      </c>
      <c r="E9467" t="s">
        <v>744</v>
      </c>
      <c r="F9467" t="s">
        <v>104</v>
      </c>
      <c r="G9467">
        <v>1.5436477289424799E-3</v>
      </c>
      <c r="H9467">
        <v>2.5378609284420301E-3</v>
      </c>
      <c r="I9467">
        <v>0.60824756457010198</v>
      </c>
      <c r="J9467">
        <v>0.54303250063562003</v>
      </c>
    </row>
    <row r="9468" spans="1:10">
      <c r="A9468">
        <v>9467</v>
      </c>
      <c r="B9468" t="s">
        <v>153</v>
      </c>
      <c r="C9468" t="b">
        <v>0</v>
      </c>
      <c r="D9468" t="s">
        <v>742</v>
      </c>
      <c r="E9468" t="s">
        <v>744</v>
      </c>
      <c r="F9468" t="s">
        <v>32</v>
      </c>
      <c r="G9468">
        <v>9.4839561285181298E-2</v>
      </c>
      <c r="H9468">
        <v>1.2615960255363601E-2</v>
      </c>
      <c r="I9468">
        <v>7.5174270816889397</v>
      </c>
      <c r="J9468" s="10">
        <v>5.9020441024897599E-14</v>
      </c>
    </row>
    <row r="9469" spans="1:10">
      <c r="A9469">
        <v>9468</v>
      </c>
      <c r="B9469" t="s">
        <v>153</v>
      </c>
      <c r="C9469" t="b">
        <v>0</v>
      </c>
      <c r="D9469" t="s">
        <v>742</v>
      </c>
      <c r="E9469" t="s">
        <v>744</v>
      </c>
      <c r="F9469" t="s">
        <v>105</v>
      </c>
      <c r="G9469">
        <v>0.25845334956953397</v>
      </c>
      <c r="H9469">
        <v>1.7564901481772002E-2</v>
      </c>
      <c r="I9469">
        <v>14.714192951081699</v>
      </c>
      <c r="J9469" s="10">
        <v>1.1411583483437199E-48</v>
      </c>
    </row>
    <row r="9470" spans="1:10">
      <c r="A9470">
        <v>9469</v>
      </c>
      <c r="B9470" t="s">
        <v>153</v>
      </c>
      <c r="C9470" t="b">
        <v>0</v>
      </c>
      <c r="D9470" t="s">
        <v>742</v>
      </c>
      <c r="E9470" t="s">
        <v>744</v>
      </c>
      <c r="F9470" t="s">
        <v>110</v>
      </c>
      <c r="G9470">
        <v>-2.5153874317262601E-2</v>
      </c>
      <c r="H9470">
        <v>2.5230614946640601E-2</v>
      </c>
      <c r="I9470">
        <v>-0.99695843206595303</v>
      </c>
      <c r="J9470">
        <v>0.318800766987962</v>
      </c>
    </row>
    <row r="9471" spans="1:10">
      <c r="A9471">
        <v>9470</v>
      </c>
      <c r="B9471" t="s">
        <v>153</v>
      </c>
      <c r="C9471" t="b">
        <v>0</v>
      </c>
      <c r="D9471" t="s">
        <v>742</v>
      </c>
      <c r="E9471" t="s">
        <v>744</v>
      </c>
      <c r="F9471" t="s">
        <v>111</v>
      </c>
      <c r="G9471">
        <v>-1.15072210711445E-3</v>
      </c>
      <c r="H9471">
        <v>2.4423633212204601E-2</v>
      </c>
      <c r="I9471">
        <v>-4.7115107613859501E-2</v>
      </c>
      <c r="J9471">
        <v>0.96242211372040998</v>
      </c>
    </row>
    <row r="9472" spans="1:10">
      <c r="A9472">
        <v>9471</v>
      </c>
      <c r="B9472" t="s">
        <v>155</v>
      </c>
      <c r="C9472" t="b">
        <v>0</v>
      </c>
      <c r="D9472" t="s">
        <v>142</v>
      </c>
      <c r="E9472" t="s">
        <v>745</v>
      </c>
      <c r="F9472" t="s">
        <v>104</v>
      </c>
      <c r="G9472">
        <v>7.1599142529836001E-3</v>
      </c>
      <c r="H9472">
        <v>8.8055632818213501E-4</v>
      </c>
      <c r="I9472">
        <v>8.1311257710961993</v>
      </c>
      <c r="J9472" s="10">
        <v>4.2935254624992999E-16</v>
      </c>
    </row>
    <row r="9473" spans="1:10">
      <c r="A9473">
        <v>9472</v>
      </c>
      <c r="B9473" t="s">
        <v>155</v>
      </c>
      <c r="C9473" t="b">
        <v>0</v>
      </c>
      <c r="D9473" t="s">
        <v>142</v>
      </c>
      <c r="E9473" t="s">
        <v>745</v>
      </c>
      <c r="F9473" t="s">
        <v>32</v>
      </c>
      <c r="G9473">
        <v>0.100773408933117</v>
      </c>
      <c r="H9473">
        <v>3.3431336137016302E-3</v>
      </c>
      <c r="I9473">
        <v>30.1433985528137</v>
      </c>
      <c r="J9473" s="10">
        <v>7.3490620819575704E-199</v>
      </c>
    </row>
    <row r="9474" spans="1:10">
      <c r="A9474">
        <v>9473</v>
      </c>
      <c r="B9474" t="s">
        <v>155</v>
      </c>
      <c r="C9474" t="b">
        <v>0</v>
      </c>
      <c r="D9474" t="s">
        <v>142</v>
      </c>
      <c r="E9474" t="s">
        <v>745</v>
      </c>
      <c r="F9474" t="s">
        <v>105</v>
      </c>
      <c r="G9474">
        <v>0.19984102087521</v>
      </c>
      <c r="H9474">
        <v>6.4338197839289603E-3</v>
      </c>
      <c r="I9474">
        <v>31.061022469792</v>
      </c>
      <c r="J9474" s="10">
        <v>5.6596461669348498E-211</v>
      </c>
    </row>
    <row r="9475" spans="1:10">
      <c r="A9475">
        <v>9474</v>
      </c>
      <c r="B9475" t="s">
        <v>155</v>
      </c>
      <c r="C9475" t="b">
        <v>0</v>
      </c>
      <c r="D9475" t="s">
        <v>142</v>
      </c>
      <c r="E9475" t="s">
        <v>745</v>
      </c>
      <c r="F9475" t="s">
        <v>107</v>
      </c>
      <c r="G9475">
        <v>1.44501139116811E-3</v>
      </c>
      <c r="H9475">
        <v>6.8184220665510904E-3</v>
      </c>
      <c r="I9475">
        <v>0.21192753646871701</v>
      </c>
      <c r="J9475">
        <v>0.83216392955986096</v>
      </c>
    </row>
    <row r="9476" spans="1:10">
      <c r="A9476">
        <v>9475</v>
      </c>
      <c r="B9476" t="s">
        <v>155</v>
      </c>
      <c r="C9476" t="b">
        <v>0</v>
      </c>
      <c r="D9476" t="s">
        <v>142</v>
      </c>
      <c r="E9476" t="s">
        <v>745</v>
      </c>
      <c r="F9476" t="s">
        <v>108</v>
      </c>
      <c r="G9476">
        <v>-2.5060539647917102E-2</v>
      </c>
      <c r="H9476">
        <v>7.96618461430138E-3</v>
      </c>
      <c r="I9476">
        <v>-3.1458647848716601</v>
      </c>
      <c r="J9476">
        <v>1.6563721966082201E-3</v>
      </c>
    </row>
    <row r="9477" spans="1:10">
      <c r="A9477">
        <v>9476</v>
      </c>
      <c r="B9477" t="s">
        <v>155</v>
      </c>
      <c r="C9477" t="b">
        <v>0</v>
      </c>
      <c r="D9477" t="s">
        <v>142</v>
      </c>
      <c r="E9477" t="s">
        <v>745</v>
      </c>
      <c r="F9477" t="s">
        <v>109</v>
      </c>
      <c r="G9477">
        <v>-9.90076603979759E-2</v>
      </c>
      <c r="H9477">
        <v>9.5217331135935696E-3</v>
      </c>
      <c r="I9477">
        <v>-10.3980713612555</v>
      </c>
      <c r="J9477" s="10">
        <v>2.5938976914774802E-25</v>
      </c>
    </row>
    <row r="9478" spans="1:10">
      <c r="A9478">
        <v>9477</v>
      </c>
      <c r="B9478" t="s">
        <v>155</v>
      </c>
      <c r="C9478" t="b">
        <v>0</v>
      </c>
      <c r="D9478" t="s">
        <v>142</v>
      </c>
      <c r="E9478" t="s">
        <v>745</v>
      </c>
      <c r="F9478" t="s">
        <v>110</v>
      </c>
      <c r="G9478">
        <v>7.7171705554592604E-4</v>
      </c>
      <c r="H9478">
        <v>1.10989102638199E-2</v>
      </c>
      <c r="I9478">
        <v>6.9530885213259494E-2</v>
      </c>
      <c r="J9478">
        <v>0.94456716583259503</v>
      </c>
    </row>
    <row r="9479" spans="1:10">
      <c r="A9479">
        <v>9478</v>
      </c>
      <c r="B9479" t="s">
        <v>155</v>
      </c>
      <c r="C9479" t="b">
        <v>0</v>
      </c>
      <c r="D9479" t="s">
        <v>142</v>
      </c>
      <c r="E9479" t="s">
        <v>745</v>
      </c>
      <c r="F9479" t="s">
        <v>111</v>
      </c>
      <c r="G9479">
        <v>-2.6503088625161E-4</v>
      </c>
      <c r="H9479">
        <v>1.11107519223963E-2</v>
      </c>
      <c r="I9479">
        <v>-2.3853550876010501E-2</v>
      </c>
      <c r="J9479">
        <v>0.98096946465672896</v>
      </c>
    </row>
    <row r="9480" spans="1:10">
      <c r="A9480">
        <v>9479</v>
      </c>
      <c r="B9480" t="s">
        <v>157</v>
      </c>
      <c r="C9480" t="b">
        <v>0</v>
      </c>
      <c r="D9480" t="s">
        <v>742</v>
      </c>
      <c r="E9480" t="s">
        <v>746</v>
      </c>
      <c r="F9480" t="s">
        <v>104</v>
      </c>
      <c r="G9480">
        <v>7.6675337126519902E-3</v>
      </c>
      <c r="H9480">
        <v>2.54294001250537E-3</v>
      </c>
      <c r="I9480">
        <v>3.0152239828487901</v>
      </c>
      <c r="J9480">
        <v>2.5718524544990199E-3</v>
      </c>
    </row>
    <row r="9481" spans="1:10">
      <c r="A9481">
        <v>9480</v>
      </c>
      <c r="B9481" t="s">
        <v>157</v>
      </c>
      <c r="C9481" t="b">
        <v>0</v>
      </c>
      <c r="D9481" t="s">
        <v>742</v>
      </c>
      <c r="E9481" t="s">
        <v>746</v>
      </c>
      <c r="F9481" t="s">
        <v>32</v>
      </c>
      <c r="G9481">
        <v>0.12224632664972999</v>
      </c>
      <c r="H9481">
        <v>1.02161678329261E-2</v>
      </c>
      <c r="I9481">
        <v>11.965966950517201</v>
      </c>
      <c r="J9481" s="10">
        <v>7.3572372150028394E-33</v>
      </c>
    </row>
    <row r="9482" spans="1:10">
      <c r="A9482">
        <v>9481</v>
      </c>
      <c r="B9482" t="s">
        <v>157</v>
      </c>
      <c r="C9482" t="b">
        <v>0</v>
      </c>
      <c r="D9482" t="s">
        <v>742</v>
      </c>
      <c r="E9482" t="s">
        <v>746</v>
      </c>
      <c r="F9482" t="s">
        <v>105</v>
      </c>
      <c r="G9482">
        <v>0.246933143609052</v>
      </c>
      <c r="H9482">
        <v>1.7772820993918598E-2</v>
      </c>
      <c r="I9482">
        <v>13.893863202332801</v>
      </c>
      <c r="J9482" s="10">
        <v>1.2245618685914299E-43</v>
      </c>
    </row>
    <row r="9483" spans="1:10">
      <c r="A9483">
        <v>9482</v>
      </c>
      <c r="B9483" t="s">
        <v>157</v>
      </c>
      <c r="C9483" t="b">
        <v>0</v>
      </c>
      <c r="D9483" t="s">
        <v>742</v>
      </c>
      <c r="E9483" t="s">
        <v>746</v>
      </c>
      <c r="F9483" t="s">
        <v>110</v>
      </c>
      <c r="G9483">
        <v>-3.9472750644553196E-3</v>
      </c>
      <c r="H9483">
        <v>2.1963379267480598E-2</v>
      </c>
      <c r="I9483">
        <v>-0.179720753185724</v>
      </c>
      <c r="J9483">
        <v>0.85737403621234598</v>
      </c>
    </row>
    <row r="9484" spans="1:10">
      <c r="A9484">
        <v>9483</v>
      </c>
      <c r="B9484" t="s">
        <v>157</v>
      </c>
      <c r="C9484" t="b">
        <v>0</v>
      </c>
      <c r="D9484" t="s">
        <v>742</v>
      </c>
      <c r="E9484" t="s">
        <v>746</v>
      </c>
      <c r="F9484" t="s">
        <v>111</v>
      </c>
      <c r="G9484">
        <v>4.5531468377799002E-3</v>
      </c>
      <c r="H9484">
        <v>2.0756305529933999E-2</v>
      </c>
      <c r="I9484">
        <v>0.21936210329981501</v>
      </c>
      <c r="J9484">
        <v>0.82637073768329705</v>
      </c>
    </row>
    <row r="9485" spans="1:10">
      <c r="A9485">
        <v>9484</v>
      </c>
      <c r="B9485" t="s">
        <v>159</v>
      </c>
      <c r="C9485" t="b">
        <v>0</v>
      </c>
      <c r="D9485" t="s">
        <v>142</v>
      </c>
      <c r="E9485" t="s">
        <v>747</v>
      </c>
      <c r="F9485" t="s">
        <v>104</v>
      </c>
      <c r="G9485">
        <v>8.7776918702883108E-3</v>
      </c>
      <c r="H9485">
        <v>7.6874328196090201E-4</v>
      </c>
      <c r="I9485">
        <v>11.418235549191801</v>
      </c>
      <c r="J9485" s="10">
        <v>3.5065636865674502E-30</v>
      </c>
    </row>
    <row r="9486" spans="1:10">
      <c r="A9486">
        <v>9485</v>
      </c>
      <c r="B9486" t="s">
        <v>159</v>
      </c>
      <c r="C9486" t="b">
        <v>0</v>
      </c>
      <c r="D9486" t="s">
        <v>142</v>
      </c>
      <c r="E9486" t="s">
        <v>747</v>
      </c>
      <c r="F9486" t="s">
        <v>32</v>
      </c>
      <c r="G9486">
        <v>0.115093615649406</v>
      </c>
      <c r="H9486">
        <v>3.394804180126E-3</v>
      </c>
      <c r="I9486">
        <v>33.902873197573903</v>
      </c>
      <c r="J9486" s="10">
        <v>7.8810095821284802E-251</v>
      </c>
    </row>
    <row r="9487" spans="1:10">
      <c r="A9487">
        <v>9486</v>
      </c>
      <c r="B9487" t="s">
        <v>159</v>
      </c>
      <c r="C9487" t="b">
        <v>0</v>
      </c>
      <c r="D9487" t="s">
        <v>142</v>
      </c>
      <c r="E9487" t="s">
        <v>747</v>
      </c>
      <c r="F9487" t="s">
        <v>105</v>
      </c>
      <c r="G9487">
        <v>0.246419599158862</v>
      </c>
      <c r="H9487">
        <v>5.7821263550978403E-3</v>
      </c>
      <c r="I9487">
        <v>42.617470464236</v>
      </c>
      <c r="J9487">
        <v>0</v>
      </c>
    </row>
    <row r="9488" spans="1:10">
      <c r="A9488">
        <v>9487</v>
      </c>
      <c r="B9488" t="s">
        <v>159</v>
      </c>
      <c r="C9488" t="b">
        <v>0</v>
      </c>
      <c r="D9488" t="s">
        <v>142</v>
      </c>
      <c r="E9488" t="s">
        <v>747</v>
      </c>
      <c r="F9488" t="s">
        <v>107</v>
      </c>
      <c r="G9488">
        <v>2.11738836103973E-2</v>
      </c>
      <c r="H9488">
        <v>6.6454861495904398E-3</v>
      </c>
      <c r="I9488">
        <v>3.1862053631249099</v>
      </c>
      <c r="J9488">
        <v>1.44186799041015E-3</v>
      </c>
    </row>
    <row r="9489" spans="1:10">
      <c r="A9489">
        <v>9488</v>
      </c>
      <c r="B9489" t="s">
        <v>159</v>
      </c>
      <c r="C9489" t="b">
        <v>0</v>
      </c>
      <c r="D9489" t="s">
        <v>142</v>
      </c>
      <c r="E9489" t="s">
        <v>747</v>
      </c>
      <c r="F9489" t="s">
        <v>108</v>
      </c>
      <c r="G9489">
        <v>1.8266978457500901E-2</v>
      </c>
      <c r="H9489">
        <v>8.0365859854438608E-3</v>
      </c>
      <c r="I9489">
        <v>2.2729774173494399</v>
      </c>
      <c r="J9489">
        <v>2.3029189797534998E-2</v>
      </c>
    </row>
    <row r="9490" spans="1:10">
      <c r="A9490">
        <v>9489</v>
      </c>
      <c r="B9490" t="s">
        <v>159</v>
      </c>
      <c r="C9490" t="b">
        <v>0</v>
      </c>
      <c r="D9490" t="s">
        <v>142</v>
      </c>
      <c r="E9490" t="s">
        <v>747</v>
      </c>
      <c r="F9490" t="s">
        <v>109</v>
      </c>
      <c r="G9490">
        <v>-5.7640688545611399E-2</v>
      </c>
      <c r="H9490">
        <v>9.8635775979518097E-3</v>
      </c>
      <c r="I9490">
        <v>-5.8437912586180296</v>
      </c>
      <c r="J9490" s="10">
        <v>5.1148976527669997E-9</v>
      </c>
    </row>
    <row r="9491" spans="1:10">
      <c r="A9491">
        <v>9490</v>
      </c>
      <c r="B9491" t="s">
        <v>159</v>
      </c>
      <c r="C9491" t="b">
        <v>0</v>
      </c>
      <c r="D9491" t="s">
        <v>142</v>
      </c>
      <c r="E9491" t="s">
        <v>747</v>
      </c>
      <c r="F9491" t="s">
        <v>110</v>
      </c>
      <c r="G9491">
        <v>7.42604802939348E-3</v>
      </c>
      <c r="H9491">
        <v>1.0520796230539E-2</v>
      </c>
      <c r="I9491">
        <v>0.70584467816586904</v>
      </c>
      <c r="J9491">
        <v>0.48028601811638499</v>
      </c>
    </row>
    <row r="9492" spans="1:10">
      <c r="A9492">
        <v>9491</v>
      </c>
      <c r="B9492" t="s">
        <v>159</v>
      </c>
      <c r="C9492" t="b">
        <v>0</v>
      </c>
      <c r="D9492" t="s">
        <v>142</v>
      </c>
      <c r="E9492" t="s">
        <v>747</v>
      </c>
      <c r="F9492" t="s">
        <v>111</v>
      </c>
      <c r="G9492">
        <v>6.7009959624632397E-3</v>
      </c>
      <c r="H9492">
        <v>1.04989669023635E-2</v>
      </c>
      <c r="I9492">
        <v>0.63825288952522496</v>
      </c>
      <c r="J9492">
        <v>0.52331021471259698</v>
      </c>
    </row>
    <row r="9493" spans="1:10">
      <c r="A9493">
        <v>9492</v>
      </c>
      <c r="B9493" t="s">
        <v>161</v>
      </c>
      <c r="C9493" t="b">
        <v>0</v>
      </c>
      <c r="D9493" t="s">
        <v>742</v>
      </c>
      <c r="E9493" t="s">
        <v>748</v>
      </c>
      <c r="F9493" t="s">
        <v>104</v>
      </c>
      <c r="G9493">
        <v>8.7571042817523297E-3</v>
      </c>
      <c r="H9493">
        <v>3.28676113181034E-3</v>
      </c>
      <c r="I9493">
        <v>2.6643567726897599</v>
      </c>
      <c r="J9493">
        <v>7.7256182479472297E-3</v>
      </c>
    </row>
    <row r="9494" spans="1:10">
      <c r="A9494">
        <v>9493</v>
      </c>
      <c r="B9494" t="s">
        <v>161</v>
      </c>
      <c r="C9494" t="b">
        <v>0</v>
      </c>
      <c r="D9494" t="s">
        <v>742</v>
      </c>
      <c r="E9494" t="s">
        <v>748</v>
      </c>
      <c r="F9494" t="s">
        <v>32</v>
      </c>
      <c r="G9494">
        <v>0.15609929262206601</v>
      </c>
      <c r="H9494">
        <v>1.3528768370570999E-2</v>
      </c>
      <c r="I9494">
        <v>11.5383225099505</v>
      </c>
      <c r="J9494" s="10">
        <v>1.3052168919281699E-30</v>
      </c>
    </row>
    <row r="9495" spans="1:10">
      <c r="A9495">
        <v>9494</v>
      </c>
      <c r="B9495" t="s">
        <v>161</v>
      </c>
      <c r="C9495" t="b">
        <v>0</v>
      </c>
      <c r="D9495" t="s">
        <v>742</v>
      </c>
      <c r="E9495" t="s">
        <v>748</v>
      </c>
      <c r="F9495" t="s">
        <v>105</v>
      </c>
      <c r="G9495">
        <v>0.29363694908821703</v>
      </c>
      <c r="H9495">
        <v>2.36453100568828E-2</v>
      </c>
      <c r="I9495">
        <v>12.418401297416899</v>
      </c>
      <c r="J9495" s="10">
        <v>3.7110101247634602E-35</v>
      </c>
    </row>
    <row r="9496" spans="1:10">
      <c r="A9496">
        <v>9495</v>
      </c>
      <c r="B9496" t="s">
        <v>161</v>
      </c>
      <c r="C9496" t="b">
        <v>0</v>
      </c>
      <c r="D9496" t="s">
        <v>742</v>
      </c>
      <c r="E9496" t="s">
        <v>748</v>
      </c>
      <c r="F9496" t="s">
        <v>110</v>
      </c>
      <c r="G9496">
        <v>-6.5269532786010401E-2</v>
      </c>
      <c r="H9496">
        <v>2.9339166983647001E-2</v>
      </c>
      <c r="I9496">
        <v>-2.2246552815350999</v>
      </c>
      <c r="J9496">
        <v>2.6126030855350198E-2</v>
      </c>
    </row>
    <row r="9497" spans="1:10">
      <c r="A9497">
        <v>9496</v>
      </c>
      <c r="B9497" t="s">
        <v>161</v>
      </c>
      <c r="C9497" t="b">
        <v>0</v>
      </c>
      <c r="D9497" t="s">
        <v>742</v>
      </c>
      <c r="E9497" t="s">
        <v>748</v>
      </c>
      <c r="F9497" t="s">
        <v>111</v>
      </c>
      <c r="G9497">
        <v>-5.40857759536938E-2</v>
      </c>
      <c r="H9497">
        <v>2.8860146443860001E-2</v>
      </c>
      <c r="I9497">
        <v>-1.87406450133244</v>
      </c>
      <c r="J9497">
        <v>6.0949898400582903E-2</v>
      </c>
    </row>
    <row r="9498" spans="1:10">
      <c r="A9498">
        <v>9497</v>
      </c>
      <c r="B9498" t="s">
        <v>163</v>
      </c>
      <c r="C9498" t="b">
        <v>0</v>
      </c>
      <c r="D9498" t="s">
        <v>142</v>
      </c>
      <c r="E9498" t="s">
        <v>749</v>
      </c>
      <c r="F9498" t="s">
        <v>104</v>
      </c>
      <c r="G9498">
        <v>6.6577030013496696E-3</v>
      </c>
      <c r="H9498">
        <v>7.7251807777009302E-4</v>
      </c>
      <c r="I9498">
        <v>8.6181840825879696</v>
      </c>
      <c r="J9498" s="10">
        <v>6.88087370697583E-18</v>
      </c>
    </row>
    <row r="9499" spans="1:10">
      <c r="A9499">
        <v>9498</v>
      </c>
      <c r="B9499" t="s">
        <v>163</v>
      </c>
      <c r="C9499" t="b">
        <v>0</v>
      </c>
      <c r="D9499" t="s">
        <v>142</v>
      </c>
      <c r="E9499" t="s">
        <v>749</v>
      </c>
      <c r="F9499" t="s">
        <v>32</v>
      </c>
      <c r="G9499">
        <v>0.119812100369545</v>
      </c>
      <c r="H9499">
        <v>3.26790333897085E-3</v>
      </c>
      <c r="I9499">
        <v>36.663293843714797</v>
      </c>
      <c r="J9499" s="10">
        <v>1.06851234902799E-292</v>
      </c>
    </row>
    <row r="9500" spans="1:10">
      <c r="A9500">
        <v>9499</v>
      </c>
      <c r="B9500" t="s">
        <v>163</v>
      </c>
      <c r="C9500" t="b">
        <v>0</v>
      </c>
      <c r="D9500" t="s">
        <v>142</v>
      </c>
      <c r="E9500" t="s">
        <v>749</v>
      </c>
      <c r="F9500" t="s">
        <v>105</v>
      </c>
      <c r="G9500">
        <v>0.25338005096066402</v>
      </c>
      <c r="H9500">
        <v>5.7789498259379303E-3</v>
      </c>
      <c r="I9500">
        <v>43.8453453642055</v>
      </c>
      <c r="J9500">
        <v>0</v>
      </c>
    </row>
    <row r="9501" spans="1:10">
      <c r="A9501">
        <v>9500</v>
      </c>
      <c r="B9501" t="s">
        <v>163</v>
      </c>
      <c r="C9501" t="b">
        <v>0</v>
      </c>
      <c r="D9501" t="s">
        <v>142</v>
      </c>
      <c r="E9501" t="s">
        <v>749</v>
      </c>
      <c r="F9501" t="s">
        <v>107</v>
      </c>
      <c r="G9501">
        <v>3.9905421009063302E-2</v>
      </c>
      <c r="H9501">
        <v>7.2334037388618903E-3</v>
      </c>
      <c r="I9501">
        <v>5.5168247825942602</v>
      </c>
      <c r="J9501" s="10">
        <v>3.4586938597912898E-8</v>
      </c>
    </row>
    <row r="9502" spans="1:10">
      <c r="A9502">
        <v>9501</v>
      </c>
      <c r="B9502" t="s">
        <v>163</v>
      </c>
      <c r="C9502" t="b">
        <v>0</v>
      </c>
      <c r="D9502" t="s">
        <v>142</v>
      </c>
      <c r="E9502" t="s">
        <v>749</v>
      </c>
      <c r="F9502" t="s">
        <v>108</v>
      </c>
      <c r="G9502">
        <v>4.8213675224540502E-2</v>
      </c>
      <c r="H9502">
        <v>8.4090861934724599E-3</v>
      </c>
      <c r="I9502">
        <v>5.7335213500328104</v>
      </c>
      <c r="J9502" s="10">
        <v>9.8595116467039393E-9</v>
      </c>
    </row>
    <row r="9503" spans="1:10">
      <c r="A9503">
        <v>9502</v>
      </c>
      <c r="B9503" t="s">
        <v>163</v>
      </c>
      <c r="C9503" t="b">
        <v>0</v>
      </c>
      <c r="D9503" t="s">
        <v>142</v>
      </c>
      <c r="E9503" t="s">
        <v>749</v>
      </c>
      <c r="F9503" t="s">
        <v>109</v>
      </c>
      <c r="G9503">
        <v>-6.1108937282344199E-3</v>
      </c>
      <c r="H9503">
        <v>1.0061909646068901E-2</v>
      </c>
      <c r="I9503">
        <v>-0.60732941789254502</v>
      </c>
      <c r="J9503">
        <v>0.54363343628751604</v>
      </c>
    </row>
    <row r="9504" spans="1:10">
      <c r="A9504">
        <v>9503</v>
      </c>
      <c r="B9504" t="s">
        <v>163</v>
      </c>
      <c r="C9504" t="b">
        <v>0</v>
      </c>
      <c r="D9504" t="s">
        <v>142</v>
      </c>
      <c r="E9504" t="s">
        <v>749</v>
      </c>
      <c r="F9504" t="s">
        <v>110</v>
      </c>
      <c r="G9504">
        <v>5.1826443631286601E-3</v>
      </c>
      <c r="H9504">
        <v>9.0598069357461404E-3</v>
      </c>
      <c r="I9504">
        <v>0.57204799173811904</v>
      </c>
      <c r="J9504">
        <v>0.56729050357781596</v>
      </c>
    </row>
    <row r="9505" spans="1:10">
      <c r="A9505">
        <v>9504</v>
      </c>
      <c r="B9505" t="s">
        <v>163</v>
      </c>
      <c r="C9505" t="b">
        <v>0</v>
      </c>
      <c r="D9505" t="s">
        <v>142</v>
      </c>
      <c r="E9505" t="s">
        <v>749</v>
      </c>
      <c r="F9505" t="s">
        <v>111</v>
      </c>
      <c r="G9505">
        <v>-1.5402619294803801E-3</v>
      </c>
      <c r="H9505">
        <v>1.01001641915486E-2</v>
      </c>
      <c r="I9505">
        <v>-0.15249870202795299</v>
      </c>
      <c r="J9505">
        <v>0.87879386332793397</v>
      </c>
    </row>
    <row r="9506" spans="1:10">
      <c r="A9506">
        <v>9505</v>
      </c>
      <c r="B9506" t="s">
        <v>165</v>
      </c>
      <c r="C9506" t="b">
        <v>0</v>
      </c>
      <c r="D9506" t="s">
        <v>742</v>
      </c>
      <c r="E9506" t="s">
        <v>750</v>
      </c>
      <c r="F9506" t="s">
        <v>104</v>
      </c>
      <c r="G9506">
        <v>7.7860722960489603E-3</v>
      </c>
      <c r="H9506">
        <v>2.9288077350119002E-3</v>
      </c>
      <c r="I9506">
        <v>2.6584443229139798</v>
      </c>
      <c r="J9506">
        <v>7.8610563112082206E-3</v>
      </c>
    </row>
    <row r="9507" spans="1:10">
      <c r="A9507">
        <v>9506</v>
      </c>
      <c r="B9507" t="s">
        <v>165</v>
      </c>
      <c r="C9507" t="b">
        <v>0</v>
      </c>
      <c r="D9507" t="s">
        <v>742</v>
      </c>
      <c r="E9507" t="s">
        <v>750</v>
      </c>
      <c r="F9507" t="s">
        <v>32</v>
      </c>
      <c r="G9507">
        <v>0.13807529798607901</v>
      </c>
      <c r="H9507">
        <v>1.3245652321586299E-2</v>
      </c>
      <c r="I9507">
        <v>10.424197663791899</v>
      </c>
      <c r="J9507" s="10">
        <v>2.4907022855173801E-25</v>
      </c>
    </row>
    <row r="9508" spans="1:10">
      <c r="A9508">
        <v>9507</v>
      </c>
      <c r="B9508" t="s">
        <v>165</v>
      </c>
      <c r="C9508" t="b">
        <v>0</v>
      </c>
      <c r="D9508" t="s">
        <v>742</v>
      </c>
      <c r="E9508" t="s">
        <v>750</v>
      </c>
      <c r="F9508" t="s">
        <v>105</v>
      </c>
      <c r="G9508">
        <v>0.31991632966822803</v>
      </c>
      <c r="H9508">
        <v>2.0000804852932898E-2</v>
      </c>
      <c r="I9508">
        <v>15.995172795324599</v>
      </c>
      <c r="J9508" s="10">
        <v>5.6442368156032595E-57</v>
      </c>
    </row>
    <row r="9509" spans="1:10">
      <c r="A9509">
        <v>9508</v>
      </c>
      <c r="B9509" t="s">
        <v>165</v>
      </c>
      <c r="C9509" t="b">
        <v>0</v>
      </c>
      <c r="D9509" t="s">
        <v>742</v>
      </c>
      <c r="E9509" t="s">
        <v>750</v>
      </c>
      <c r="F9509" t="s">
        <v>110</v>
      </c>
      <c r="G9509">
        <v>-3.5577322698446601E-2</v>
      </c>
      <c r="H9509">
        <v>2.5690494533896099E-2</v>
      </c>
      <c r="I9509">
        <v>-1.38484382429874</v>
      </c>
      <c r="J9509">
        <v>0.166126992045254</v>
      </c>
    </row>
    <row r="9510" spans="1:10">
      <c r="A9510">
        <v>9509</v>
      </c>
      <c r="B9510" t="s">
        <v>165</v>
      </c>
      <c r="C9510" t="b">
        <v>0</v>
      </c>
      <c r="D9510" t="s">
        <v>742</v>
      </c>
      <c r="E9510" t="s">
        <v>750</v>
      </c>
      <c r="F9510" t="s">
        <v>111</v>
      </c>
      <c r="G9510">
        <v>-3.3633858550587699E-3</v>
      </c>
      <c r="H9510">
        <v>2.7307048754572901E-2</v>
      </c>
      <c r="I9510">
        <v>-0.12316914527409401</v>
      </c>
      <c r="J9510">
        <v>0.90197530238745904</v>
      </c>
    </row>
    <row r="9511" spans="1:10">
      <c r="A9511">
        <v>9510</v>
      </c>
      <c r="B9511" t="s">
        <v>167</v>
      </c>
      <c r="C9511" t="b">
        <v>0</v>
      </c>
      <c r="D9511" t="s">
        <v>142</v>
      </c>
      <c r="E9511" t="s">
        <v>751</v>
      </c>
      <c r="F9511" t="s">
        <v>104</v>
      </c>
      <c r="G9511">
        <v>9.1328514082831096E-3</v>
      </c>
      <c r="H9511">
        <v>8.6879107156197504E-4</v>
      </c>
      <c r="I9511">
        <v>10.512137736249301</v>
      </c>
      <c r="J9511" s="10">
        <v>7.7955006217591597E-26</v>
      </c>
    </row>
    <row r="9512" spans="1:10">
      <c r="A9512">
        <v>9511</v>
      </c>
      <c r="B9512" t="s">
        <v>167</v>
      </c>
      <c r="C9512" t="b">
        <v>0</v>
      </c>
      <c r="D9512" t="s">
        <v>142</v>
      </c>
      <c r="E9512" t="s">
        <v>751</v>
      </c>
      <c r="F9512" t="s">
        <v>32</v>
      </c>
      <c r="G9512">
        <v>8.7928835945040404E-2</v>
      </c>
      <c r="H9512">
        <v>3.5362316642817901E-3</v>
      </c>
      <c r="I9512">
        <v>24.865123185558801</v>
      </c>
      <c r="J9512" s="10">
        <v>3.9520778769170497E-136</v>
      </c>
    </row>
    <row r="9513" spans="1:10">
      <c r="A9513">
        <v>9512</v>
      </c>
      <c r="B9513" t="s">
        <v>167</v>
      </c>
      <c r="C9513" t="b">
        <v>0</v>
      </c>
      <c r="D9513" t="s">
        <v>142</v>
      </c>
      <c r="E9513" t="s">
        <v>751</v>
      </c>
      <c r="F9513" t="s">
        <v>105</v>
      </c>
      <c r="G9513">
        <v>0.23082473914669799</v>
      </c>
      <c r="H9513">
        <v>5.5211864699913496E-3</v>
      </c>
      <c r="I9513">
        <v>41.807089907445203</v>
      </c>
      <c r="J9513">
        <v>0</v>
      </c>
    </row>
    <row r="9514" spans="1:10">
      <c r="A9514">
        <v>9513</v>
      </c>
      <c r="B9514" t="s">
        <v>167</v>
      </c>
      <c r="C9514" t="b">
        <v>0</v>
      </c>
      <c r="D9514" t="s">
        <v>142</v>
      </c>
      <c r="E9514" t="s">
        <v>751</v>
      </c>
      <c r="F9514" t="s">
        <v>107</v>
      </c>
      <c r="G9514">
        <v>1.51194722610181E-2</v>
      </c>
      <c r="H9514">
        <v>6.7863021964171101E-3</v>
      </c>
      <c r="I9514">
        <v>2.22793972673374</v>
      </c>
      <c r="J9514">
        <v>2.58863911518275E-2</v>
      </c>
    </row>
    <row r="9515" spans="1:10">
      <c r="A9515">
        <v>9514</v>
      </c>
      <c r="B9515" t="s">
        <v>167</v>
      </c>
      <c r="C9515" t="b">
        <v>0</v>
      </c>
      <c r="D9515" t="s">
        <v>142</v>
      </c>
      <c r="E9515" t="s">
        <v>751</v>
      </c>
      <c r="F9515" t="s">
        <v>108</v>
      </c>
      <c r="G9515">
        <v>1.8647843681464701E-2</v>
      </c>
      <c r="H9515">
        <v>7.5405597578506898E-3</v>
      </c>
      <c r="I9515">
        <v>2.4730052251160699</v>
      </c>
      <c r="J9515">
        <v>1.33996006459038E-2</v>
      </c>
    </row>
    <row r="9516" spans="1:10">
      <c r="A9516">
        <v>9515</v>
      </c>
      <c r="B9516" t="s">
        <v>167</v>
      </c>
      <c r="C9516" t="b">
        <v>0</v>
      </c>
      <c r="D9516" t="s">
        <v>142</v>
      </c>
      <c r="E9516" t="s">
        <v>751</v>
      </c>
      <c r="F9516" t="s">
        <v>109</v>
      </c>
      <c r="G9516">
        <v>-3.6910377627714201E-2</v>
      </c>
      <c r="H9516">
        <v>9.9949157796150895E-3</v>
      </c>
      <c r="I9516">
        <v>-3.6929153223075599</v>
      </c>
      <c r="J9516">
        <v>2.2179664188946201E-4</v>
      </c>
    </row>
    <row r="9517" spans="1:10">
      <c r="A9517">
        <v>9516</v>
      </c>
      <c r="B9517" t="s">
        <v>167</v>
      </c>
      <c r="C9517" t="b">
        <v>0</v>
      </c>
      <c r="D9517" t="s">
        <v>142</v>
      </c>
      <c r="E9517" t="s">
        <v>751</v>
      </c>
      <c r="F9517" t="s">
        <v>110</v>
      </c>
      <c r="G9517">
        <v>4.52360901644E-3</v>
      </c>
      <c r="H9517">
        <v>9.7258965036924397E-3</v>
      </c>
      <c r="I9517">
        <v>0.465109721733375</v>
      </c>
      <c r="J9517">
        <v>0.64185373313084704</v>
      </c>
    </row>
    <row r="9518" spans="1:10">
      <c r="A9518">
        <v>9517</v>
      </c>
      <c r="B9518" t="s">
        <v>167</v>
      </c>
      <c r="C9518" t="b">
        <v>0</v>
      </c>
      <c r="D9518" t="s">
        <v>142</v>
      </c>
      <c r="E9518" t="s">
        <v>751</v>
      </c>
      <c r="F9518" t="s">
        <v>111</v>
      </c>
      <c r="G9518">
        <v>4.4525567796102998E-3</v>
      </c>
      <c r="H9518">
        <v>1.0338397825022799E-2</v>
      </c>
      <c r="I9518">
        <v>0.43068150935664601</v>
      </c>
      <c r="J9518">
        <v>0.66670074331662899</v>
      </c>
    </row>
    <row r="9519" spans="1:10">
      <c r="A9519">
        <v>9518</v>
      </c>
      <c r="B9519" t="s">
        <v>169</v>
      </c>
      <c r="C9519" t="b">
        <v>0</v>
      </c>
      <c r="D9519" t="s">
        <v>742</v>
      </c>
      <c r="E9519" t="s">
        <v>752</v>
      </c>
      <c r="F9519" t="s">
        <v>104</v>
      </c>
      <c r="G9519">
        <v>5.5088889704356502E-3</v>
      </c>
      <c r="H9519">
        <v>2.48942825541349E-3</v>
      </c>
      <c r="I9519">
        <v>2.2129133299809198</v>
      </c>
      <c r="J9519">
        <v>2.6918732872090598E-2</v>
      </c>
    </row>
    <row r="9520" spans="1:10">
      <c r="A9520">
        <v>9519</v>
      </c>
      <c r="B9520" t="s">
        <v>169</v>
      </c>
      <c r="C9520" t="b">
        <v>0</v>
      </c>
      <c r="D9520" t="s">
        <v>742</v>
      </c>
      <c r="E9520" t="s">
        <v>752</v>
      </c>
      <c r="F9520" t="s">
        <v>32</v>
      </c>
      <c r="G9520">
        <v>0.14211922009015501</v>
      </c>
      <c r="H9520">
        <v>1.0929843891513099E-2</v>
      </c>
      <c r="I9520">
        <v>13.002859098519099</v>
      </c>
      <c r="J9520" s="10">
        <v>1.9084995538707901E-38</v>
      </c>
    </row>
    <row r="9521" spans="1:10">
      <c r="A9521">
        <v>9520</v>
      </c>
      <c r="B9521" t="s">
        <v>169</v>
      </c>
      <c r="C9521" t="b">
        <v>0</v>
      </c>
      <c r="D9521" t="s">
        <v>742</v>
      </c>
      <c r="E9521" t="s">
        <v>752</v>
      </c>
      <c r="F9521" t="s">
        <v>105</v>
      </c>
      <c r="G9521">
        <v>0.31054077275213698</v>
      </c>
      <c r="H9521">
        <v>1.7923868237588798E-2</v>
      </c>
      <c r="I9521">
        <v>17.3255442762567</v>
      </c>
      <c r="J9521" s="10">
        <v>1.35671840954558E-66</v>
      </c>
    </row>
    <row r="9522" spans="1:10">
      <c r="A9522">
        <v>9521</v>
      </c>
      <c r="B9522" t="s">
        <v>169</v>
      </c>
      <c r="C9522" t="b">
        <v>0</v>
      </c>
      <c r="D9522" t="s">
        <v>742</v>
      </c>
      <c r="E9522" t="s">
        <v>752</v>
      </c>
      <c r="F9522" t="s">
        <v>110</v>
      </c>
      <c r="G9522">
        <v>-3.8038504290250102E-2</v>
      </c>
      <c r="H9522">
        <v>2.24947642604768E-2</v>
      </c>
      <c r="I9522">
        <v>-1.6909936841206901</v>
      </c>
      <c r="J9522">
        <v>9.0858939789243504E-2</v>
      </c>
    </row>
    <row r="9523" spans="1:10">
      <c r="A9523">
        <v>9522</v>
      </c>
      <c r="B9523" t="s">
        <v>169</v>
      </c>
      <c r="C9523" t="b">
        <v>0</v>
      </c>
      <c r="D9523" t="s">
        <v>742</v>
      </c>
      <c r="E9523" t="s">
        <v>752</v>
      </c>
      <c r="F9523" t="s">
        <v>111</v>
      </c>
      <c r="G9523">
        <v>-4.1818366711351702E-2</v>
      </c>
      <c r="H9523">
        <v>2.3263019139804799E-2</v>
      </c>
      <c r="I9523">
        <v>-1.7976328205738901</v>
      </c>
      <c r="J9523">
        <v>7.2255468705654594E-2</v>
      </c>
    </row>
    <row r="9524" spans="1:10">
      <c r="A9524">
        <v>9523</v>
      </c>
      <c r="B9524" t="s">
        <v>171</v>
      </c>
      <c r="C9524" t="b">
        <v>0</v>
      </c>
      <c r="D9524" t="s">
        <v>753</v>
      </c>
      <c r="E9524" t="s">
        <v>754</v>
      </c>
      <c r="F9524" t="s">
        <v>104</v>
      </c>
      <c r="G9524">
        <v>9.6791535312009194E-3</v>
      </c>
      <c r="H9524">
        <v>1.2417145126294501E-3</v>
      </c>
      <c r="I9524">
        <v>7.79499106497867</v>
      </c>
      <c r="J9524" s="10">
        <v>6.5346947978576104E-15</v>
      </c>
    </row>
    <row r="9525" spans="1:10">
      <c r="A9525">
        <v>9524</v>
      </c>
      <c r="B9525" t="s">
        <v>171</v>
      </c>
      <c r="C9525" t="b">
        <v>0</v>
      </c>
      <c r="D9525" t="s">
        <v>753</v>
      </c>
      <c r="E9525" t="s">
        <v>754</v>
      </c>
      <c r="F9525" t="s">
        <v>32</v>
      </c>
      <c r="G9525">
        <v>9.7038131200352803E-2</v>
      </c>
      <c r="H9525">
        <v>5.1095092986766103E-3</v>
      </c>
      <c r="I9525">
        <v>18.991673275844001</v>
      </c>
      <c r="J9525" s="10">
        <v>3.2701484145677801E-80</v>
      </c>
    </row>
    <row r="9526" spans="1:10">
      <c r="A9526">
        <v>9525</v>
      </c>
      <c r="B9526" t="s">
        <v>171</v>
      </c>
      <c r="C9526" t="b">
        <v>0</v>
      </c>
      <c r="D9526" t="s">
        <v>753</v>
      </c>
      <c r="E9526" t="s">
        <v>754</v>
      </c>
      <c r="F9526" t="s">
        <v>106</v>
      </c>
      <c r="G9526">
        <v>0.1327001199766</v>
      </c>
      <c r="H9526">
        <v>1.44759775180727E-2</v>
      </c>
      <c r="I9526">
        <v>9.1669194574894597</v>
      </c>
      <c r="J9526" s="10">
        <v>5.0019257577166502E-20</v>
      </c>
    </row>
    <row r="9527" spans="1:10">
      <c r="A9527">
        <v>9526</v>
      </c>
      <c r="B9527" t="s">
        <v>171</v>
      </c>
      <c r="C9527" t="b">
        <v>0</v>
      </c>
      <c r="D9527" t="s">
        <v>753</v>
      </c>
      <c r="E9527" t="s">
        <v>754</v>
      </c>
      <c r="F9527" t="s">
        <v>107</v>
      </c>
      <c r="G9527">
        <v>0.16860118962338899</v>
      </c>
      <c r="H9527">
        <v>1.39104462599946E-2</v>
      </c>
      <c r="I9527">
        <v>12.1204730942582</v>
      </c>
      <c r="J9527" s="10">
        <v>8.9360314787089603E-34</v>
      </c>
    </row>
    <row r="9528" spans="1:10">
      <c r="A9528">
        <v>9527</v>
      </c>
      <c r="B9528" t="s">
        <v>171</v>
      </c>
      <c r="C9528" t="b">
        <v>0</v>
      </c>
      <c r="D9528" t="s">
        <v>753</v>
      </c>
      <c r="E9528" t="s">
        <v>754</v>
      </c>
      <c r="F9528" t="s">
        <v>108</v>
      </c>
      <c r="G9528">
        <v>0.17892764680454301</v>
      </c>
      <c r="H9528">
        <v>1.5969592835076499E-2</v>
      </c>
      <c r="I9528">
        <v>11.204271057652599</v>
      </c>
      <c r="J9528" s="10">
        <v>4.1273158404739601E-29</v>
      </c>
    </row>
    <row r="9529" spans="1:10">
      <c r="A9529">
        <v>9528</v>
      </c>
      <c r="B9529" t="s">
        <v>171</v>
      </c>
      <c r="C9529" t="b">
        <v>0</v>
      </c>
      <c r="D9529" t="s">
        <v>753</v>
      </c>
      <c r="E9529" t="s">
        <v>754</v>
      </c>
      <c r="F9529" t="s">
        <v>109</v>
      </c>
      <c r="G9529">
        <v>0.14596462511109301</v>
      </c>
      <c r="H9529">
        <v>1.8164560173361301E-2</v>
      </c>
      <c r="I9529">
        <v>8.0356817736304702</v>
      </c>
      <c r="J9529" s="10">
        <v>9.4582279274974995E-16</v>
      </c>
    </row>
    <row r="9530" spans="1:10">
      <c r="A9530">
        <v>9529</v>
      </c>
      <c r="B9530" t="s">
        <v>171</v>
      </c>
      <c r="C9530" t="b">
        <v>0</v>
      </c>
      <c r="D9530" t="s">
        <v>753</v>
      </c>
      <c r="E9530" t="s">
        <v>754</v>
      </c>
      <c r="F9530" t="s">
        <v>110</v>
      </c>
      <c r="G9530">
        <v>-1.0472503874767501E-2</v>
      </c>
      <c r="H9530">
        <v>1.2850829090736701E-2</v>
      </c>
      <c r="I9530">
        <v>-0.81492826655958095</v>
      </c>
      <c r="J9530">
        <v>0.41511630476845002</v>
      </c>
    </row>
    <row r="9531" spans="1:10">
      <c r="A9531">
        <v>9530</v>
      </c>
      <c r="B9531" t="s">
        <v>171</v>
      </c>
      <c r="C9531" t="b">
        <v>0</v>
      </c>
      <c r="D9531" t="s">
        <v>753</v>
      </c>
      <c r="E9531" t="s">
        <v>754</v>
      </c>
      <c r="F9531" t="s">
        <v>111</v>
      </c>
      <c r="G9531">
        <v>1.40738373169066E-2</v>
      </c>
      <c r="H9531">
        <v>1.29956670447764E-2</v>
      </c>
      <c r="I9531">
        <v>1.0829638269752</v>
      </c>
      <c r="J9531">
        <v>0.27882842513270401</v>
      </c>
    </row>
    <row r="9532" spans="1:10">
      <c r="A9532">
        <v>9531</v>
      </c>
      <c r="B9532" t="s">
        <v>175</v>
      </c>
      <c r="C9532" t="b">
        <v>0</v>
      </c>
      <c r="D9532" t="s">
        <v>753</v>
      </c>
      <c r="E9532" t="s">
        <v>755</v>
      </c>
      <c r="F9532" t="s">
        <v>104</v>
      </c>
      <c r="G9532">
        <v>6.4729045061092004E-3</v>
      </c>
      <c r="H9532">
        <v>1.08391354577372E-3</v>
      </c>
      <c r="I9532">
        <v>5.9717903991029804</v>
      </c>
      <c r="J9532" s="10">
        <v>2.3585751954197798E-9</v>
      </c>
    </row>
    <row r="9533" spans="1:10">
      <c r="A9533">
        <v>9532</v>
      </c>
      <c r="B9533" t="s">
        <v>175</v>
      </c>
      <c r="C9533" t="b">
        <v>0</v>
      </c>
      <c r="D9533" t="s">
        <v>753</v>
      </c>
      <c r="E9533" t="s">
        <v>755</v>
      </c>
      <c r="F9533" t="s">
        <v>32</v>
      </c>
      <c r="G9533">
        <v>9.4339528009241405E-2</v>
      </c>
      <c r="H9533">
        <v>4.78386583430211E-3</v>
      </c>
      <c r="I9533">
        <v>19.720354056083998</v>
      </c>
      <c r="J9533" s="10">
        <v>2.5566054238342601E-86</v>
      </c>
    </row>
    <row r="9534" spans="1:10">
      <c r="A9534">
        <v>9533</v>
      </c>
      <c r="B9534" t="s">
        <v>175</v>
      </c>
      <c r="C9534" t="b">
        <v>0</v>
      </c>
      <c r="D9534" t="s">
        <v>753</v>
      </c>
      <c r="E9534" t="s">
        <v>755</v>
      </c>
      <c r="F9534" t="s">
        <v>106</v>
      </c>
      <c r="G9534">
        <v>0.13751738737998501</v>
      </c>
      <c r="H9534">
        <v>1.42921423350634E-2</v>
      </c>
      <c r="I9534">
        <v>9.6218876188078006</v>
      </c>
      <c r="J9534" s="10">
        <v>6.6807483441646797E-22</v>
      </c>
    </row>
    <row r="9535" spans="1:10">
      <c r="A9535">
        <v>9534</v>
      </c>
      <c r="B9535" t="s">
        <v>175</v>
      </c>
      <c r="C9535" t="b">
        <v>0</v>
      </c>
      <c r="D9535" t="s">
        <v>753</v>
      </c>
      <c r="E9535" t="s">
        <v>755</v>
      </c>
      <c r="F9535" t="s">
        <v>107</v>
      </c>
      <c r="G9535">
        <v>0.150535292439472</v>
      </c>
      <c r="H9535">
        <v>1.36363095491194E-2</v>
      </c>
      <c r="I9535">
        <v>11.039298565145399</v>
      </c>
      <c r="J9535" s="10">
        <v>2.6143944445923498E-28</v>
      </c>
    </row>
    <row r="9536" spans="1:10">
      <c r="A9536">
        <v>9535</v>
      </c>
      <c r="B9536" t="s">
        <v>175</v>
      </c>
      <c r="C9536" t="b">
        <v>0</v>
      </c>
      <c r="D9536" t="s">
        <v>753</v>
      </c>
      <c r="E9536" t="s">
        <v>755</v>
      </c>
      <c r="F9536" t="s">
        <v>108</v>
      </c>
      <c r="G9536">
        <v>0.16683494165042401</v>
      </c>
      <c r="H9536">
        <v>1.5459773748949201E-2</v>
      </c>
      <c r="I9536">
        <v>10.791551309847801</v>
      </c>
      <c r="J9536" s="10">
        <v>3.97545848732928E-27</v>
      </c>
    </row>
    <row r="9537" spans="1:10">
      <c r="A9537">
        <v>9536</v>
      </c>
      <c r="B9537" t="s">
        <v>175</v>
      </c>
      <c r="C9537" t="b">
        <v>0</v>
      </c>
      <c r="D9537" t="s">
        <v>753</v>
      </c>
      <c r="E9537" t="s">
        <v>755</v>
      </c>
      <c r="F9537" t="s">
        <v>109</v>
      </c>
      <c r="G9537">
        <v>0.151727504008246</v>
      </c>
      <c r="H9537">
        <v>1.7861316294295201E-2</v>
      </c>
      <c r="I9537">
        <v>8.4947548942239504</v>
      </c>
      <c r="J9537" s="10">
        <v>2.0240185228894399E-17</v>
      </c>
    </row>
    <row r="9538" spans="1:10">
      <c r="A9538">
        <v>9537</v>
      </c>
      <c r="B9538" t="s">
        <v>175</v>
      </c>
      <c r="C9538" t="b">
        <v>0</v>
      </c>
      <c r="D9538" t="s">
        <v>753</v>
      </c>
      <c r="E9538" t="s">
        <v>755</v>
      </c>
      <c r="F9538" t="s">
        <v>110</v>
      </c>
      <c r="G9538">
        <v>6.01757878253546E-3</v>
      </c>
      <c r="H9538">
        <v>1.0780692186187799E-2</v>
      </c>
      <c r="I9538">
        <v>0.55818111477527899</v>
      </c>
      <c r="J9538">
        <v>0.57672260539678599</v>
      </c>
    </row>
    <row r="9539" spans="1:10">
      <c r="A9539">
        <v>9538</v>
      </c>
      <c r="B9539" t="s">
        <v>175</v>
      </c>
      <c r="C9539" t="b">
        <v>0</v>
      </c>
      <c r="D9539" t="s">
        <v>753</v>
      </c>
      <c r="E9539" t="s">
        <v>755</v>
      </c>
      <c r="F9539" t="s">
        <v>111</v>
      </c>
      <c r="G9539">
        <v>-8.1787258651670695E-3</v>
      </c>
      <c r="H9539">
        <v>1.07507829377E-2</v>
      </c>
      <c r="I9539">
        <v>-0.76075630143052997</v>
      </c>
      <c r="J9539">
        <v>0.44680535252508602</v>
      </c>
    </row>
    <row r="9540" spans="1:10">
      <c r="A9540">
        <v>9539</v>
      </c>
      <c r="B9540" t="s">
        <v>177</v>
      </c>
      <c r="C9540" t="b">
        <v>0</v>
      </c>
      <c r="D9540" t="s">
        <v>753</v>
      </c>
      <c r="E9540" t="s">
        <v>756</v>
      </c>
      <c r="F9540" t="s">
        <v>104</v>
      </c>
      <c r="G9540">
        <v>3.4773743114187902E-3</v>
      </c>
      <c r="H9540">
        <v>1.0951570086601501E-3</v>
      </c>
      <c r="I9540">
        <v>3.1752290164066199</v>
      </c>
      <c r="J9540">
        <v>1.4978468081198501E-3</v>
      </c>
    </row>
    <row r="9541" spans="1:10">
      <c r="A9541">
        <v>9540</v>
      </c>
      <c r="B9541" t="s">
        <v>177</v>
      </c>
      <c r="C9541" t="b">
        <v>0</v>
      </c>
      <c r="D9541" t="s">
        <v>753</v>
      </c>
      <c r="E9541" t="s">
        <v>756</v>
      </c>
      <c r="F9541" t="s">
        <v>32</v>
      </c>
      <c r="G9541">
        <v>6.90691712771241E-2</v>
      </c>
      <c r="H9541">
        <v>4.3453255826859799E-3</v>
      </c>
      <c r="I9541">
        <v>15.8950508915445</v>
      </c>
      <c r="J9541" s="10">
        <v>8.6708333799693595E-57</v>
      </c>
    </row>
    <row r="9542" spans="1:10">
      <c r="A9542">
        <v>9541</v>
      </c>
      <c r="B9542" t="s">
        <v>177</v>
      </c>
      <c r="C9542" t="b">
        <v>0</v>
      </c>
      <c r="D9542" t="s">
        <v>753</v>
      </c>
      <c r="E9542" t="s">
        <v>756</v>
      </c>
      <c r="F9542" t="s">
        <v>106</v>
      </c>
      <c r="G9542">
        <v>7.4275854042233996E-2</v>
      </c>
      <c r="H9542">
        <v>1.2384388036574E-2</v>
      </c>
      <c r="I9542">
        <v>5.9975393069790801</v>
      </c>
      <c r="J9542" s="10">
        <v>2.0133182501555601E-9</v>
      </c>
    </row>
    <row r="9543" spans="1:10">
      <c r="A9543">
        <v>9542</v>
      </c>
      <c r="B9543" t="s">
        <v>177</v>
      </c>
      <c r="C9543" t="b">
        <v>0</v>
      </c>
      <c r="D9543" t="s">
        <v>753</v>
      </c>
      <c r="E9543" t="s">
        <v>756</v>
      </c>
      <c r="F9543" t="s">
        <v>107</v>
      </c>
      <c r="G9543">
        <v>9.2455238462687106E-2</v>
      </c>
      <c r="H9543">
        <v>1.15226073312564E-2</v>
      </c>
      <c r="I9543">
        <v>8.0238123026106507</v>
      </c>
      <c r="J9543" s="10">
        <v>1.0412596521962599E-15</v>
      </c>
    </row>
    <row r="9544" spans="1:10">
      <c r="A9544">
        <v>9543</v>
      </c>
      <c r="B9544" t="s">
        <v>177</v>
      </c>
      <c r="C9544" t="b">
        <v>0</v>
      </c>
      <c r="D9544" t="s">
        <v>753</v>
      </c>
      <c r="E9544" t="s">
        <v>756</v>
      </c>
      <c r="F9544" t="s">
        <v>108</v>
      </c>
      <c r="G9544">
        <v>3.7413046103986498E-2</v>
      </c>
      <c r="H9544">
        <v>1.32858604186291E-2</v>
      </c>
      <c r="I9544">
        <v>2.8160047543120998</v>
      </c>
      <c r="J9544">
        <v>4.8638863503632102E-3</v>
      </c>
    </row>
    <row r="9545" spans="1:10">
      <c r="A9545">
        <v>9544</v>
      </c>
      <c r="B9545" t="s">
        <v>177</v>
      </c>
      <c r="C9545" t="b">
        <v>0</v>
      </c>
      <c r="D9545" t="s">
        <v>753</v>
      </c>
      <c r="E9545" t="s">
        <v>756</v>
      </c>
      <c r="F9545" t="s">
        <v>109</v>
      </c>
      <c r="G9545">
        <v>-5.7474504589421202E-2</v>
      </c>
      <c r="H9545">
        <v>1.5942874702941399E-2</v>
      </c>
      <c r="I9545">
        <v>-3.6050276791560898</v>
      </c>
      <c r="J9545">
        <v>3.1234142746655499E-4</v>
      </c>
    </row>
    <row r="9546" spans="1:10">
      <c r="A9546">
        <v>9545</v>
      </c>
      <c r="B9546" t="s">
        <v>177</v>
      </c>
      <c r="C9546" t="b">
        <v>0</v>
      </c>
      <c r="D9546" t="s">
        <v>753</v>
      </c>
      <c r="E9546" t="s">
        <v>756</v>
      </c>
      <c r="F9546" t="s">
        <v>110</v>
      </c>
      <c r="G9546">
        <v>3.22498703298051E-2</v>
      </c>
      <c r="H9546">
        <v>1.26141674719217E-2</v>
      </c>
      <c r="I9546">
        <v>2.55663882706419</v>
      </c>
      <c r="J9546">
        <v>1.05710291094983E-2</v>
      </c>
    </row>
    <row r="9547" spans="1:10">
      <c r="A9547">
        <v>9546</v>
      </c>
      <c r="B9547" t="s">
        <v>177</v>
      </c>
      <c r="C9547" t="b">
        <v>0</v>
      </c>
      <c r="D9547" t="s">
        <v>753</v>
      </c>
      <c r="E9547" t="s">
        <v>756</v>
      </c>
      <c r="F9547" t="s">
        <v>111</v>
      </c>
      <c r="G9547">
        <v>2.2826175756884299E-2</v>
      </c>
      <c r="H9547">
        <v>1.3738620255968699E-2</v>
      </c>
      <c r="I9547">
        <v>1.66146056384138</v>
      </c>
      <c r="J9547">
        <v>9.6625567242631494E-2</v>
      </c>
    </row>
    <row r="9548" spans="1:10">
      <c r="A9548">
        <v>9547</v>
      </c>
      <c r="B9548" t="s">
        <v>179</v>
      </c>
      <c r="C9548" t="b">
        <v>0</v>
      </c>
      <c r="D9548" t="s">
        <v>753</v>
      </c>
      <c r="E9548" t="s">
        <v>757</v>
      </c>
      <c r="F9548" t="s">
        <v>104</v>
      </c>
      <c r="G9548">
        <v>3.0311813393386002E-3</v>
      </c>
      <c r="H9548">
        <v>1.11590512454008E-3</v>
      </c>
      <c r="I9548">
        <v>2.7163432380399799</v>
      </c>
      <c r="J9548">
        <v>6.6024339931842002E-3</v>
      </c>
    </row>
    <row r="9549" spans="1:10">
      <c r="A9549">
        <v>9548</v>
      </c>
      <c r="B9549" t="s">
        <v>179</v>
      </c>
      <c r="C9549" t="b">
        <v>0</v>
      </c>
      <c r="D9549" t="s">
        <v>753</v>
      </c>
      <c r="E9549" t="s">
        <v>757</v>
      </c>
      <c r="F9549" t="s">
        <v>32</v>
      </c>
      <c r="G9549">
        <v>9.4532133669164894E-2</v>
      </c>
      <c r="H9549">
        <v>4.4837401359702402E-3</v>
      </c>
      <c r="I9549">
        <v>21.083321245759301</v>
      </c>
      <c r="J9549" s="10">
        <v>2.3612518694354599E-98</v>
      </c>
    </row>
    <row r="9550" spans="1:10">
      <c r="A9550">
        <v>9549</v>
      </c>
      <c r="B9550" t="s">
        <v>179</v>
      </c>
      <c r="C9550" t="b">
        <v>0</v>
      </c>
      <c r="D9550" t="s">
        <v>753</v>
      </c>
      <c r="E9550" t="s">
        <v>757</v>
      </c>
      <c r="F9550" t="s">
        <v>106</v>
      </c>
      <c r="G9550">
        <v>0.11020793377693799</v>
      </c>
      <c r="H9550">
        <v>1.4037676157529599E-2</v>
      </c>
      <c r="I9550">
        <v>7.85086737578174</v>
      </c>
      <c r="J9550" s="10">
        <v>4.1924144515660197E-15</v>
      </c>
    </row>
    <row r="9551" spans="1:10">
      <c r="A9551">
        <v>9550</v>
      </c>
      <c r="B9551" t="s">
        <v>179</v>
      </c>
      <c r="C9551" t="b">
        <v>0</v>
      </c>
      <c r="D9551" t="s">
        <v>753</v>
      </c>
      <c r="E9551" t="s">
        <v>757</v>
      </c>
      <c r="F9551" t="s">
        <v>107</v>
      </c>
      <c r="G9551">
        <v>0.112218000010539</v>
      </c>
      <c r="H9551">
        <v>1.28276867826005E-2</v>
      </c>
      <c r="I9551">
        <v>8.7481088299374505</v>
      </c>
      <c r="J9551" s="10">
        <v>2.21861876795479E-18</v>
      </c>
    </row>
    <row r="9552" spans="1:10">
      <c r="A9552">
        <v>9551</v>
      </c>
      <c r="B9552" t="s">
        <v>179</v>
      </c>
      <c r="C9552" t="b">
        <v>0</v>
      </c>
      <c r="D9552" t="s">
        <v>753</v>
      </c>
      <c r="E9552" t="s">
        <v>757</v>
      </c>
      <c r="F9552" t="s">
        <v>108</v>
      </c>
      <c r="G9552">
        <v>7.9632907056723698E-2</v>
      </c>
      <c r="H9552">
        <v>1.50431345183398E-2</v>
      </c>
      <c r="I9552">
        <v>5.2936379023693103</v>
      </c>
      <c r="J9552" s="10">
        <v>1.2028240494389E-7</v>
      </c>
    </row>
    <row r="9553" spans="1:10">
      <c r="A9553">
        <v>9552</v>
      </c>
      <c r="B9553" t="s">
        <v>179</v>
      </c>
      <c r="C9553" t="b">
        <v>0</v>
      </c>
      <c r="D9553" t="s">
        <v>753</v>
      </c>
      <c r="E9553" t="s">
        <v>757</v>
      </c>
      <c r="F9553" t="s">
        <v>109</v>
      </c>
      <c r="G9553">
        <v>-5.0727874886185697E-4</v>
      </c>
      <c r="H9553">
        <v>1.6556581799384702E-2</v>
      </c>
      <c r="I9553">
        <v>-3.06390990005381E-2</v>
      </c>
      <c r="J9553">
        <v>0.97555745132763005</v>
      </c>
    </row>
    <row r="9554" spans="1:10">
      <c r="A9554">
        <v>9553</v>
      </c>
      <c r="B9554" t="s">
        <v>179</v>
      </c>
      <c r="C9554" t="b">
        <v>0</v>
      </c>
      <c r="D9554" t="s">
        <v>753</v>
      </c>
      <c r="E9554" t="s">
        <v>757</v>
      </c>
      <c r="F9554" t="s">
        <v>110</v>
      </c>
      <c r="G9554">
        <v>4.8046715178434798E-2</v>
      </c>
      <c r="H9554">
        <v>1.2062290248571099E-2</v>
      </c>
      <c r="I9554">
        <v>3.9832166353422198</v>
      </c>
      <c r="J9554" s="10">
        <v>6.8060328109455399E-5</v>
      </c>
    </row>
    <row r="9555" spans="1:10">
      <c r="A9555">
        <v>9554</v>
      </c>
      <c r="B9555" t="s">
        <v>179</v>
      </c>
      <c r="C9555" t="b">
        <v>0</v>
      </c>
      <c r="D9555" t="s">
        <v>753</v>
      </c>
      <c r="E9555" t="s">
        <v>757</v>
      </c>
      <c r="F9555" t="s">
        <v>111</v>
      </c>
      <c r="G9555">
        <v>3.6971197231614399E-2</v>
      </c>
      <c r="H9555">
        <v>1.22256864183817E-2</v>
      </c>
      <c r="I9555">
        <v>3.0240590152898998</v>
      </c>
      <c r="J9555">
        <v>2.4950194059309701E-3</v>
      </c>
    </row>
    <row r="9556" spans="1:10">
      <c r="A9556">
        <v>9555</v>
      </c>
      <c r="B9556" t="s">
        <v>181</v>
      </c>
      <c r="C9556" t="b">
        <v>0</v>
      </c>
      <c r="D9556" t="s">
        <v>753</v>
      </c>
      <c r="E9556" t="s">
        <v>758</v>
      </c>
      <c r="F9556" t="s">
        <v>104</v>
      </c>
      <c r="G9556">
        <v>7.20407456635182E-3</v>
      </c>
      <c r="H9556">
        <v>9.8425369595660293E-4</v>
      </c>
      <c r="I9556">
        <v>7.3193269133220102</v>
      </c>
      <c r="J9556" s="10">
        <v>2.5192434145292498E-13</v>
      </c>
    </row>
    <row r="9557" spans="1:10">
      <c r="A9557">
        <v>9556</v>
      </c>
      <c r="B9557" t="s">
        <v>181</v>
      </c>
      <c r="C9557" t="b">
        <v>0</v>
      </c>
      <c r="D9557" t="s">
        <v>753</v>
      </c>
      <c r="E9557" t="s">
        <v>758</v>
      </c>
      <c r="F9557" t="s">
        <v>32</v>
      </c>
      <c r="G9557">
        <v>0.11210085616477899</v>
      </c>
      <c r="H9557">
        <v>4.1106504807985498E-3</v>
      </c>
      <c r="I9557">
        <v>27.270831389927</v>
      </c>
      <c r="J9557" s="10">
        <v>6.9491932595521598E-163</v>
      </c>
    </row>
    <row r="9558" spans="1:10">
      <c r="A9558">
        <v>9557</v>
      </c>
      <c r="B9558" t="s">
        <v>181</v>
      </c>
      <c r="C9558" t="b">
        <v>0</v>
      </c>
      <c r="D9558" t="s">
        <v>753</v>
      </c>
      <c r="E9558" t="s">
        <v>758</v>
      </c>
      <c r="F9558" t="s">
        <v>106</v>
      </c>
      <c r="G9558">
        <v>0.16771269998795801</v>
      </c>
      <c r="H9558">
        <v>1.7716292429839301E-2</v>
      </c>
      <c r="I9558">
        <v>9.4665800224364194</v>
      </c>
      <c r="J9558" s="10">
        <v>2.9789744858146899E-21</v>
      </c>
    </row>
    <row r="9559" spans="1:10">
      <c r="A9559">
        <v>9558</v>
      </c>
      <c r="B9559" t="s">
        <v>181</v>
      </c>
      <c r="C9559" t="b">
        <v>0</v>
      </c>
      <c r="D9559" t="s">
        <v>753</v>
      </c>
      <c r="E9559" t="s">
        <v>758</v>
      </c>
      <c r="F9559" t="s">
        <v>107</v>
      </c>
      <c r="G9559">
        <v>0.18661003011476399</v>
      </c>
      <c r="H9559">
        <v>1.74833481049773E-2</v>
      </c>
      <c r="I9559">
        <v>10.6735866033371</v>
      </c>
      <c r="J9559" s="10">
        <v>1.4193935611282999E-26</v>
      </c>
    </row>
    <row r="9560" spans="1:10">
      <c r="A9560">
        <v>9559</v>
      </c>
      <c r="B9560" t="s">
        <v>181</v>
      </c>
      <c r="C9560" t="b">
        <v>0</v>
      </c>
      <c r="D9560" t="s">
        <v>753</v>
      </c>
      <c r="E9560" t="s">
        <v>758</v>
      </c>
      <c r="F9560" t="s">
        <v>108</v>
      </c>
      <c r="G9560">
        <v>0.184271489008795</v>
      </c>
      <c r="H9560">
        <v>1.8082395911684899E-2</v>
      </c>
      <c r="I9560">
        <v>10.190656697750899</v>
      </c>
      <c r="J9560" s="10">
        <v>2.2716373769620801E-24</v>
      </c>
    </row>
    <row r="9561" spans="1:10">
      <c r="A9561">
        <v>9560</v>
      </c>
      <c r="B9561" t="s">
        <v>181</v>
      </c>
      <c r="C9561" t="b">
        <v>0</v>
      </c>
      <c r="D9561" t="s">
        <v>753</v>
      </c>
      <c r="E9561" t="s">
        <v>758</v>
      </c>
      <c r="F9561" t="s">
        <v>109</v>
      </c>
      <c r="G9561">
        <v>7.9652450009510101E-2</v>
      </c>
      <c r="H9561">
        <v>1.9562989898950198E-2</v>
      </c>
      <c r="I9561">
        <v>4.0715887714988002</v>
      </c>
      <c r="J9561" s="10">
        <v>4.6745685971567303E-5</v>
      </c>
    </row>
    <row r="9562" spans="1:10">
      <c r="A9562">
        <v>9561</v>
      </c>
      <c r="B9562" t="s">
        <v>181</v>
      </c>
      <c r="C9562" t="b">
        <v>0</v>
      </c>
      <c r="D9562" t="s">
        <v>753</v>
      </c>
      <c r="E9562" t="s">
        <v>758</v>
      </c>
      <c r="F9562" t="s">
        <v>110</v>
      </c>
      <c r="G9562">
        <v>5.6182240928492201E-2</v>
      </c>
      <c r="H9562">
        <v>1.18691834237245E-2</v>
      </c>
      <c r="I9562">
        <v>4.7334546044838701</v>
      </c>
      <c r="J9562" s="10">
        <v>2.2116837408004299E-6</v>
      </c>
    </row>
    <row r="9563" spans="1:10">
      <c r="A9563">
        <v>9562</v>
      </c>
      <c r="B9563" t="s">
        <v>181</v>
      </c>
      <c r="C9563" t="b">
        <v>0</v>
      </c>
      <c r="D9563" t="s">
        <v>753</v>
      </c>
      <c r="E9563" t="s">
        <v>758</v>
      </c>
      <c r="F9563" t="s">
        <v>111</v>
      </c>
      <c r="G9563">
        <v>4.57873512649494E-2</v>
      </c>
      <c r="H9563">
        <v>1.1718680767305201E-2</v>
      </c>
      <c r="I9563">
        <v>3.90721039118114</v>
      </c>
      <c r="J9563" s="10">
        <v>9.3457024442908997E-5</v>
      </c>
    </row>
    <row r="9564" spans="1:10">
      <c r="A9564">
        <v>9563</v>
      </c>
      <c r="B9564" t="s">
        <v>183</v>
      </c>
      <c r="C9564" t="b">
        <v>0</v>
      </c>
      <c r="D9564" t="s">
        <v>753</v>
      </c>
      <c r="E9564" t="s">
        <v>759</v>
      </c>
      <c r="F9564" t="s">
        <v>104</v>
      </c>
      <c r="G9564">
        <v>4.9895936554958898E-3</v>
      </c>
      <c r="H9564">
        <v>9.6322648401174298E-4</v>
      </c>
      <c r="I9564">
        <v>5.1800835403888899</v>
      </c>
      <c r="J9564" s="10">
        <v>2.22422670682917E-7</v>
      </c>
    </row>
    <row r="9565" spans="1:10">
      <c r="A9565">
        <v>9564</v>
      </c>
      <c r="B9565" t="s">
        <v>183</v>
      </c>
      <c r="C9565" t="b">
        <v>0</v>
      </c>
      <c r="D9565" t="s">
        <v>753</v>
      </c>
      <c r="E9565" t="s">
        <v>759</v>
      </c>
      <c r="F9565" t="s">
        <v>32</v>
      </c>
      <c r="G9565">
        <v>0.11609957758692099</v>
      </c>
      <c r="H9565">
        <v>4.3082260788848597E-3</v>
      </c>
      <c r="I9565">
        <v>26.9483484527283</v>
      </c>
      <c r="J9565" s="10">
        <v>4.1760426645800799E-159</v>
      </c>
    </row>
    <row r="9566" spans="1:10">
      <c r="A9566">
        <v>9565</v>
      </c>
      <c r="B9566" t="s">
        <v>183</v>
      </c>
      <c r="C9566" t="b">
        <v>0</v>
      </c>
      <c r="D9566" t="s">
        <v>753</v>
      </c>
      <c r="E9566" t="s">
        <v>759</v>
      </c>
      <c r="F9566" t="s">
        <v>106</v>
      </c>
      <c r="G9566">
        <v>0.12466984350926</v>
      </c>
      <c r="H9566">
        <v>1.54359414442636E-2</v>
      </c>
      <c r="I9566">
        <v>8.0765947421749704</v>
      </c>
      <c r="J9566" s="10">
        <v>6.7690929947807702E-16</v>
      </c>
    </row>
    <row r="9567" spans="1:10">
      <c r="A9567">
        <v>9566</v>
      </c>
      <c r="B9567" t="s">
        <v>183</v>
      </c>
      <c r="C9567" t="b">
        <v>0</v>
      </c>
      <c r="D9567" t="s">
        <v>753</v>
      </c>
      <c r="E9567" t="s">
        <v>759</v>
      </c>
      <c r="F9567" t="s">
        <v>107</v>
      </c>
      <c r="G9567">
        <v>0.15768299384423401</v>
      </c>
      <c r="H9567">
        <v>1.4868257177156599E-2</v>
      </c>
      <c r="I9567">
        <v>10.6053447936384</v>
      </c>
      <c r="J9567" s="10">
        <v>2.9516295165970598E-26</v>
      </c>
    </row>
    <row r="9568" spans="1:10">
      <c r="A9568">
        <v>9567</v>
      </c>
      <c r="B9568" t="s">
        <v>183</v>
      </c>
      <c r="C9568" t="b">
        <v>0</v>
      </c>
      <c r="D9568" t="s">
        <v>753</v>
      </c>
      <c r="E9568" t="s">
        <v>759</v>
      </c>
      <c r="F9568" t="s">
        <v>108</v>
      </c>
      <c r="G9568">
        <v>0.16784733970493801</v>
      </c>
      <c r="H9568">
        <v>1.6649640668977998E-2</v>
      </c>
      <c r="I9568">
        <v>10.0811388691214</v>
      </c>
      <c r="J9568" s="10">
        <v>6.9607601683722695E-24</v>
      </c>
    </row>
    <row r="9569" spans="1:10">
      <c r="A9569">
        <v>9568</v>
      </c>
      <c r="B9569" t="s">
        <v>183</v>
      </c>
      <c r="C9569" t="b">
        <v>0</v>
      </c>
      <c r="D9569" t="s">
        <v>753</v>
      </c>
      <c r="E9569" t="s">
        <v>759</v>
      </c>
      <c r="F9569" t="s">
        <v>109</v>
      </c>
      <c r="G9569">
        <v>0.104969806569244</v>
      </c>
      <c r="H9569">
        <v>1.7969897981322199E-2</v>
      </c>
      <c r="I9569">
        <v>5.8414247358748801</v>
      </c>
      <c r="J9569" s="10">
        <v>5.1993013582652003E-9</v>
      </c>
    </row>
    <row r="9570" spans="1:10">
      <c r="A9570">
        <v>9569</v>
      </c>
      <c r="B9570" t="s">
        <v>183</v>
      </c>
      <c r="C9570" t="b">
        <v>0</v>
      </c>
      <c r="D9570" t="s">
        <v>753</v>
      </c>
      <c r="E9570" t="s">
        <v>759</v>
      </c>
      <c r="F9570" t="s">
        <v>110</v>
      </c>
      <c r="G9570">
        <v>1.96445829626966E-2</v>
      </c>
      <c r="H9570">
        <v>9.93308977985413E-3</v>
      </c>
      <c r="I9570">
        <v>1.97769107076218</v>
      </c>
      <c r="J9570">
        <v>4.7967632009084597E-2</v>
      </c>
    </row>
    <row r="9571" spans="1:10">
      <c r="A9571">
        <v>9570</v>
      </c>
      <c r="B9571" t="s">
        <v>183</v>
      </c>
      <c r="C9571" t="b">
        <v>0</v>
      </c>
      <c r="D9571" t="s">
        <v>753</v>
      </c>
      <c r="E9571" t="s">
        <v>759</v>
      </c>
      <c r="F9571" t="s">
        <v>111</v>
      </c>
      <c r="G9571">
        <v>1.0046952723051299E-3</v>
      </c>
      <c r="H9571">
        <v>1.0471221960758999E-2</v>
      </c>
      <c r="I9571">
        <v>9.5948235656758904E-2</v>
      </c>
      <c r="J9571">
        <v>0.92356196980051797</v>
      </c>
    </row>
    <row r="9572" spans="1:10">
      <c r="A9572">
        <v>9571</v>
      </c>
      <c r="B9572" t="s">
        <v>185</v>
      </c>
      <c r="C9572" t="b">
        <v>0</v>
      </c>
      <c r="D9572" t="s">
        <v>753</v>
      </c>
      <c r="E9572" t="s">
        <v>760</v>
      </c>
      <c r="F9572" t="s">
        <v>104</v>
      </c>
      <c r="G9572">
        <v>5.1614731447347396E-3</v>
      </c>
      <c r="H9572">
        <v>1.0812938243852199E-3</v>
      </c>
      <c r="I9572">
        <v>4.7734233085714299</v>
      </c>
      <c r="J9572" s="10">
        <v>1.8150401294695499E-6</v>
      </c>
    </row>
    <row r="9573" spans="1:10">
      <c r="A9573">
        <v>9572</v>
      </c>
      <c r="B9573" t="s">
        <v>185</v>
      </c>
      <c r="C9573" t="b">
        <v>0</v>
      </c>
      <c r="D9573" t="s">
        <v>753</v>
      </c>
      <c r="E9573" t="s">
        <v>760</v>
      </c>
      <c r="F9573" t="s">
        <v>32</v>
      </c>
      <c r="G9573">
        <v>7.8631053442903304E-2</v>
      </c>
      <c r="H9573">
        <v>4.5229010009948103E-3</v>
      </c>
      <c r="I9573">
        <v>17.385092759184499</v>
      </c>
      <c r="J9573" s="10">
        <v>1.5092961086277E-67</v>
      </c>
    </row>
    <row r="9574" spans="1:10">
      <c r="A9574">
        <v>9573</v>
      </c>
      <c r="B9574" t="s">
        <v>185</v>
      </c>
      <c r="C9574" t="b">
        <v>0</v>
      </c>
      <c r="D9574" t="s">
        <v>753</v>
      </c>
      <c r="E9574" t="s">
        <v>760</v>
      </c>
      <c r="F9574" t="s">
        <v>106</v>
      </c>
      <c r="G9574">
        <v>0.123279579667326</v>
      </c>
      <c r="H9574">
        <v>1.4555030144798701E-2</v>
      </c>
      <c r="I9574">
        <v>8.4698951799410107</v>
      </c>
      <c r="J9574" s="10">
        <v>2.50531515009226E-17</v>
      </c>
    </row>
    <row r="9575" spans="1:10">
      <c r="A9575">
        <v>9574</v>
      </c>
      <c r="B9575" t="s">
        <v>185</v>
      </c>
      <c r="C9575" t="b">
        <v>0</v>
      </c>
      <c r="D9575" t="s">
        <v>753</v>
      </c>
      <c r="E9575" t="s">
        <v>760</v>
      </c>
      <c r="F9575" t="s">
        <v>107</v>
      </c>
      <c r="G9575">
        <v>0.142648325571303</v>
      </c>
      <c r="H9575">
        <v>1.3550148237478399E-2</v>
      </c>
      <c r="I9575">
        <v>10.5274365321518</v>
      </c>
      <c r="J9575" s="10">
        <v>6.7665603171910803E-26</v>
      </c>
    </row>
    <row r="9576" spans="1:10">
      <c r="A9576">
        <v>9575</v>
      </c>
      <c r="B9576" t="s">
        <v>185</v>
      </c>
      <c r="C9576" t="b">
        <v>0</v>
      </c>
      <c r="D9576" t="s">
        <v>753</v>
      </c>
      <c r="E9576" t="s">
        <v>760</v>
      </c>
      <c r="F9576" t="s">
        <v>108</v>
      </c>
      <c r="G9576">
        <v>0.128884406730329</v>
      </c>
      <c r="H9576">
        <v>1.4900024586378E-2</v>
      </c>
      <c r="I9576">
        <v>8.6499459100328302</v>
      </c>
      <c r="J9576" s="10">
        <v>5.2645674618260102E-18</v>
      </c>
    </row>
    <row r="9577" spans="1:10">
      <c r="A9577">
        <v>9576</v>
      </c>
      <c r="B9577" t="s">
        <v>185</v>
      </c>
      <c r="C9577" t="b">
        <v>0</v>
      </c>
      <c r="D9577" t="s">
        <v>753</v>
      </c>
      <c r="E9577" t="s">
        <v>760</v>
      </c>
      <c r="F9577" t="s">
        <v>109</v>
      </c>
      <c r="G9577">
        <v>5.20559975810818E-2</v>
      </c>
      <c r="H9577">
        <v>1.5910947274519801E-2</v>
      </c>
      <c r="I9577">
        <v>3.2717095143949</v>
      </c>
      <c r="J9577">
        <v>1.06953657912557E-3</v>
      </c>
    </row>
    <row r="9578" spans="1:10">
      <c r="A9578">
        <v>9577</v>
      </c>
      <c r="B9578" t="s">
        <v>185</v>
      </c>
      <c r="C9578" t="b">
        <v>0</v>
      </c>
      <c r="D9578" t="s">
        <v>753</v>
      </c>
      <c r="E9578" t="s">
        <v>760</v>
      </c>
      <c r="F9578" t="s">
        <v>110</v>
      </c>
      <c r="G9578">
        <v>3.5810932926904501E-2</v>
      </c>
      <c r="H9578">
        <v>1.0930992364936E-2</v>
      </c>
      <c r="I9578">
        <v>3.2760916604221002</v>
      </c>
      <c r="J9578">
        <v>1.0530813313111599E-3</v>
      </c>
    </row>
    <row r="9579" spans="1:10">
      <c r="A9579">
        <v>9578</v>
      </c>
      <c r="B9579" t="s">
        <v>185</v>
      </c>
      <c r="C9579" t="b">
        <v>0</v>
      </c>
      <c r="D9579" t="s">
        <v>753</v>
      </c>
      <c r="E9579" t="s">
        <v>760</v>
      </c>
      <c r="F9579" t="s">
        <v>111</v>
      </c>
      <c r="G9579">
        <v>4.3410078478583601E-2</v>
      </c>
      <c r="H9579">
        <v>1.09190464790656E-2</v>
      </c>
      <c r="I9579">
        <v>3.9756290589852501</v>
      </c>
      <c r="J9579" s="10">
        <v>7.0267412657866099E-5</v>
      </c>
    </row>
    <row r="9580" spans="1:10">
      <c r="A9580">
        <v>9579</v>
      </c>
      <c r="B9580" t="s">
        <v>187</v>
      </c>
      <c r="C9580" t="b">
        <v>0</v>
      </c>
      <c r="D9580" t="s">
        <v>753</v>
      </c>
      <c r="E9580" t="s">
        <v>761</v>
      </c>
      <c r="F9580" t="s">
        <v>104</v>
      </c>
      <c r="G9580">
        <v>1.04837932221969E-2</v>
      </c>
      <c r="H9580">
        <v>1.1384903187031E-3</v>
      </c>
      <c r="I9580">
        <v>9.2085044993087806</v>
      </c>
      <c r="J9580" s="10">
        <v>3.3956684170209E-20</v>
      </c>
    </row>
    <row r="9581" spans="1:10">
      <c r="A9581">
        <v>9580</v>
      </c>
      <c r="B9581" t="s">
        <v>187</v>
      </c>
      <c r="C9581" t="b">
        <v>0</v>
      </c>
      <c r="D9581" t="s">
        <v>753</v>
      </c>
      <c r="E9581" t="s">
        <v>761</v>
      </c>
      <c r="F9581" t="s">
        <v>32</v>
      </c>
      <c r="G9581">
        <v>0.12390678192695399</v>
      </c>
      <c r="H9581">
        <v>4.6497425969341602E-3</v>
      </c>
      <c r="I9581">
        <v>26.648094887801399</v>
      </c>
      <c r="J9581" s="10">
        <v>1.14755678707145E-155</v>
      </c>
    </row>
    <row r="9582" spans="1:10">
      <c r="A9582">
        <v>9581</v>
      </c>
      <c r="B9582" t="s">
        <v>187</v>
      </c>
      <c r="C9582" t="b">
        <v>0</v>
      </c>
      <c r="D9582" t="s">
        <v>753</v>
      </c>
      <c r="E9582" t="s">
        <v>761</v>
      </c>
      <c r="F9582" t="s">
        <v>106</v>
      </c>
      <c r="G9582">
        <v>0.210216933350379</v>
      </c>
      <c r="H9582">
        <v>1.6908949824937399E-2</v>
      </c>
      <c r="I9582">
        <v>12.4322879615119</v>
      </c>
      <c r="J9582" s="10">
        <v>1.9042176671724299E-35</v>
      </c>
    </row>
    <row r="9583" spans="1:10">
      <c r="A9583">
        <v>9582</v>
      </c>
      <c r="B9583" t="s">
        <v>187</v>
      </c>
      <c r="C9583" t="b">
        <v>0</v>
      </c>
      <c r="D9583" t="s">
        <v>753</v>
      </c>
      <c r="E9583" t="s">
        <v>761</v>
      </c>
      <c r="F9583" t="s">
        <v>107</v>
      </c>
      <c r="G9583">
        <v>0.23022396624906399</v>
      </c>
      <c r="H9583">
        <v>1.5508072511915501E-2</v>
      </c>
      <c r="I9583">
        <v>14.845427507008001</v>
      </c>
      <c r="J9583" s="10">
        <v>8.8809438892277098E-50</v>
      </c>
    </row>
    <row r="9584" spans="1:10">
      <c r="A9584">
        <v>9583</v>
      </c>
      <c r="B9584" t="s">
        <v>187</v>
      </c>
      <c r="C9584" t="b">
        <v>0</v>
      </c>
      <c r="D9584" t="s">
        <v>753</v>
      </c>
      <c r="E9584" t="s">
        <v>761</v>
      </c>
      <c r="F9584" t="s">
        <v>108</v>
      </c>
      <c r="G9584">
        <v>0.22700742542862601</v>
      </c>
      <c r="H9584">
        <v>1.7591241739602501E-2</v>
      </c>
      <c r="I9584">
        <v>12.9045708534362</v>
      </c>
      <c r="J9584" s="10">
        <v>4.6916764568963802E-38</v>
      </c>
    </row>
    <row r="9585" spans="1:10">
      <c r="A9585">
        <v>9584</v>
      </c>
      <c r="B9585" t="s">
        <v>187</v>
      </c>
      <c r="C9585" t="b">
        <v>0</v>
      </c>
      <c r="D9585" t="s">
        <v>753</v>
      </c>
      <c r="E9585" t="s">
        <v>761</v>
      </c>
      <c r="F9585" t="s">
        <v>109</v>
      </c>
      <c r="G9585">
        <v>0.17746388378157599</v>
      </c>
      <c r="H9585">
        <v>1.8742477631389701E-2</v>
      </c>
      <c r="I9585">
        <v>9.4685391799193592</v>
      </c>
      <c r="J9585" s="10">
        <v>2.9229217897909401E-21</v>
      </c>
    </row>
    <row r="9586" spans="1:10">
      <c r="A9586">
        <v>9585</v>
      </c>
      <c r="B9586" t="s">
        <v>187</v>
      </c>
      <c r="C9586" t="b">
        <v>0</v>
      </c>
      <c r="D9586" t="s">
        <v>753</v>
      </c>
      <c r="E9586" t="s">
        <v>761</v>
      </c>
      <c r="F9586" t="s">
        <v>110</v>
      </c>
      <c r="G9586">
        <v>-5.1089852992297902E-2</v>
      </c>
      <c r="H9586">
        <v>1.30004935393539E-2</v>
      </c>
      <c r="I9586">
        <v>-3.9298394970655002</v>
      </c>
      <c r="J9586" s="10">
        <v>8.5084809621676207E-5</v>
      </c>
    </row>
    <row r="9587" spans="1:10">
      <c r="A9587">
        <v>9586</v>
      </c>
      <c r="B9587" t="s">
        <v>187</v>
      </c>
      <c r="C9587" t="b">
        <v>0</v>
      </c>
      <c r="D9587" t="s">
        <v>753</v>
      </c>
      <c r="E9587" t="s">
        <v>761</v>
      </c>
      <c r="F9587" t="s">
        <v>111</v>
      </c>
      <c r="G9587">
        <v>-4.0705328204689799E-2</v>
      </c>
      <c r="H9587">
        <v>1.29167344806509E-2</v>
      </c>
      <c r="I9587">
        <v>-3.1513637030834598</v>
      </c>
      <c r="J9587">
        <v>1.6257897287507499E-3</v>
      </c>
    </row>
    <row r="9588" spans="1:10">
      <c r="A9588">
        <v>9587</v>
      </c>
      <c r="B9588" t="s">
        <v>189</v>
      </c>
      <c r="C9588" t="b">
        <v>0</v>
      </c>
      <c r="D9588" t="s">
        <v>753</v>
      </c>
      <c r="E9588" t="s">
        <v>762</v>
      </c>
      <c r="F9588" t="s">
        <v>104</v>
      </c>
      <c r="G9588">
        <v>8.4788100993597806E-3</v>
      </c>
      <c r="H9588">
        <v>1.14844048428278E-3</v>
      </c>
      <c r="I9588">
        <v>7.3828902893952897</v>
      </c>
      <c r="J9588" s="10">
        <v>1.5666437835829299E-13</v>
      </c>
    </row>
    <row r="9589" spans="1:10">
      <c r="A9589">
        <v>9588</v>
      </c>
      <c r="B9589" t="s">
        <v>189</v>
      </c>
      <c r="C9589" t="b">
        <v>0</v>
      </c>
      <c r="D9589" t="s">
        <v>753</v>
      </c>
      <c r="E9589" t="s">
        <v>762</v>
      </c>
      <c r="F9589" t="s">
        <v>32</v>
      </c>
      <c r="G9589">
        <v>0.12550764163804001</v>
      </c>
      <c r="H9589">
        <v>4.7379304794024002E-3</v>
      </c>
      <c r="I9589">
        <v>26.4899711347961</v>
      </c>
      <c r="J9589" s="10">
        <v>7.7706133444490106E-154</v>
      </c>
    </row>
    <row r="9590" spans="1:10">
      <c r="A9590">
        <v>9589</v>
      </c>
      <c r="B9590" t="s">
        <v>189</v>
      </c>
      <c r="C9590" t="b">
        <v>0</v>
      </c>
      <c r="D9590" t="s">
        <v>753</v>
      </c>
      <c r="E9590" t="s">
        <v>762</v>
      </c>
      <c r="F9590" t="s">
        <v>106</v>
      </c>
      <c r="G9590">
        <v>0.18209128664491001</v>
      </c>
      <c r="H9590">
        <v>1.6009740188698902E-2</v>
      </c>
      <c r="I9590">
        <v>11.373781491685101</v>
      </c>
      <c r="J9590" s="10">
        <v>6.0148854116577701E-30</v>
      </c>
    </row>
    <row r="9591" spans="1:10">
      <c r="A9591">
        <v>9590</v>
      </c>
      <c r="B9591" t="s">
        <v>189</v>
      </c>
      <c r="C9591" t="b">
        <v>0</v>
      </c>
      <c r="D9591" t="s">
        <v>753</v>
      </c>
      <c r="E9591" t="s">
        <v>762</v>
      </c>
      <c r="F9591" t="s">
        <v>107</v>
      </c>
      <c r="G9591">
        <v>0.22697189153503999</v>
      </c>
      <c r="H9591">
        <v>1.5334815449130601E-2</v>
      </c>
      <c r="I9591">
        <v>14.801083996606399</v>
      </c>
      <c r="J9591" s="10">
        <v>1.7237787942668301E-49</v>
      </c>
    </row>
    <row r="9592" spans="1:10">
      <c r="A9592">
        <v>9591</v>
      </c>
      <c r="B9592" t="s">
        <v>189</v>
      </c>
      <c r="C9592" t="b">
        <v>0</v>
      </c>
      <c r="D9592" t="s">
        <v>753</v>
      </c>
      <c r="E9592" t="s">
        <v>762</v>
      </c>
      <c r="F9592" t="s">
        <v>108</v>
      </c>
      <c r="G9592">
        <v>0.23360565105756301</v>
      </c>
      <c r="H9592">
        <v>1.70888925926393E-2</v>
      </c>
      <c r="I9592">
        <v>13.6700286335806</v>
      </c>
      <c r="J9592" s="10">
        <v>1.7469423545088601E-42</v>
      </c>
    </row>
    <row r="9593" spans="1:10">
      <c r="A9593">
        <v>9592</v>
      </c>
      <c r="B9593" t="s">
        <v>189</v>
      </c>
      <c r="C9593" t="b">
        <v>0</v>
      </c>
      <c r="D9593" t="s">
        <v>753</v>
      </c>
      <c r="E9593" t="s">
        <v>762</v>
      </c>
      <c r="F9593" t="s">
        <v>109</v>
      </c>
      <c r="G9593">
        <v>0.188200737052128</v>
      </c>
      <c r="H9593">
        <v>1.9073241311546099E-2</v>
      </c>
      <c r="I9593">
        <v>9.8672655569140009</v>
      </c>
      <c r="J9593" s="10">
        <v>5.9818784871606694E-23</v>
      </c>
    </row>
    <row r="9594" spans="1:10">
      <c r="A9594">
        <v>9593</v>
      </c>
      <c r="B9594" t="s">
        <v>189</v>
      </c>
      <c r="C9594" t="b">
        <v>0</v>
      </c>
      <c r="D9594" t="s">
        <v>753</v>
      </c>
      <c r="E9594" t="s">
        <v>762</v>
      </c>
      <c r="F9594" t="s">
        <v>110</v>
      </c>
      <c r="G9594">
        <v>-1.86038076827542E-2</v>
      </c>
      <c r="H9594">
        <v>1.27641234755866E-2</v>
      </c>
      <c r="I9594">
        <v>-1.45750765560494</v>
      </c>
      <c r="J9594">
        <v>0.144980949584221</v>
      </c>
    </row>
    <row r="9595" spans="1:10">
      <c r="A9595">
        <v>9594</v>
      </c>
      <c r="B9595" t="s">
        <v>189</v>
      </c>
      <c r="C9595" t="b">
        <v>0</v>
      </c>
      <c r="D9595" t="s">
        <v>753</v>
      </c>
      <c r="E9595" t="s">
        <v>762</v>
      </c>
      <c r="F9595" t="s">
        <v>111</v>
      </c>
      <c r="G9595">
        <v>-5.2790682341962497E-3</v>
      </c>
      <c r="H9595">
        <v>1.364255708378E-2</v>
      </c>
      <c r="I9595">
        <v>-0.38695592049035199</v>
      </c>
      <c r="J9595">
        <v>0.69879006038275304</v>
      </c>
    </row>
    <row r="9596" spans="1:10">
      <c r="A9596">
        <v>9595</v>
      </c>
      <c r="B9596" t="s">
        <v>191</v>
      </c>
      <c r="C9596" t="b">
        <v>0</v>
      </c>
      <c r="D9596" t="s">
        <v>753</v>
      </c>
      <c r="E9596" t="s">
        <v>763</v>
      </c>
      <c r="F9596" t="s">
        <v>104</v>
      </c>
      <c r="G9596">
        <v>1.10819860667404E-2</v>
      </c>
      <c r="H9596">
        <v>1.0854865103165801E-3</v>
      </c>
      <c r="I9596">
        <v>10.2092342570967</v>
      </c>
      <c r="J9596" s="10">
        <v>1.8746220756388499E-24</v>
      </c>
    </row>
    <row r="9597" spans="1:10">
      <c r="A9597">
        <v>9596</v>
      </c>
      <c r="B9597" t="s">
        <v>191</v>
      </c>
      <c r="C9597" t="b">
        <v>0</v>
      </c>
      <c r="D9597" t="s">
        <v>753</v>
      </c>
      <c r="E9597" t="s">
        <v>763</v>
      </c>
      <c r="F9597" t="s">
        <v>32</v>
      </c>
      <c r="G9597">
        <v>9.0059588795550705E-2</v>
      </c>
      <c r="H9597">
        <v>4.4745248629935799E-3</v>
      </c>
      <c r="I9597">
        <v>20.127184796845299</v>
      </c>
      <c r="J9597" s="10">
        <v>7.6193821576022704E-90</v>
      </c>
    </row>
    <row r="9598" spans="1:10">
      <c r="A9598">
        <v>9597</v>
      </c>
      <c r="B9598" t="s">
        <v>191</v>
      </c>
      <c r="C9598" t="b">
        <v>0</v>
      </c>
      <c r="D9598" t="s">
        <v>753</v>
      </c>
      <c r="E9598" t="s">
        <v>763</v>
      </c>
      <c r="F9598" t="s">
        <v>106</v>
      </c>
      <c r="G9598">
        <v>0.122067654057897</v>
      </c>
      <c r="H9598">
        <v>1.35571160185119E-2</v>
      </c>
      <c r="I9598">
        <v>9.0039543728338902</v>
      </c>
      <c r="J9598" s="10">
        <v>2.2296583228329801E-19</v>
      </c>
    </row>
    <row r="9599" spans="1:10">
      <c r="A9599">
        <v>9598</v>
      </c>
      <c r="B9599" t="s">
        <v>191</v>
      </c>
      <c r="C9599" t="b">
        <v>0</v>
      </c>
      <c r="D9599" t="s">
        <v>753</v>
      </c>
      <c r="E9599" t="s">
        <v>763</v>
      </c>
      <c r="F9599" t="s">
        <v>107</v>
      </c>
      <c r="G9599">
        <v>0.133404780227283</v>
      </c>
      <c r="H9599">
        <v>1.27652665112359E-2</v>
      </c>
      <c r="I9599">
        <v>10.4506067389867</v>
      </c>
      <c r="J9599" s="10">
        <v>1.5196393337508201E-25</v>
      </c>
    </row>
    <row r="9600" spans="1:10">
      <c r="A9600">
        <v>9599</v>
      </c>
      <c r="B9600" t="s">
        <v>191</v>
      </c>
      <c r="C9600" t="b">
        <v>0</v>
      </c>
      <c r="D9600" t="s">
        <v>753</v>
      </c>
      <c r="E9600" t="s">
        <v>763</v>
      </c>
      <c r="F9600" t="s">
        <v>108</v>
      </c>
      <c r="G9600">
        <v>0.12099741878369399</v>
      </c>
      <c r="H9600">
        <v>1.4386937883155799E-2</v>
      </c>
      <c r="I9600">
        <v>8.4102273719662204</v>
      </c>
      <c r="J9600" s="10">
        <v>4.16712003046298E-17</v>
      </c>
    </row>
    <row r="9601" spans="1:10">
      <c r="A9601">
        <v>9600</v>
      </c>
      <c r="B9601" t="s">
        <v>191</v>
      </c>
      <c r="C9601" t="b">
        <v>0</v>
      </c>
      <c r="D9601" t="s">
        <v>753</v>
      </c>
      <c r="E9601" t="s">
        <v>763</v>
      </c>
      <c r="F9601" t="s">
        <v>109</v>
      </c>
      <c r="G9601">
        <v>6.4256053743085198E-2</v>
      </c>
      <c r="H9601">
        <v>1.6561967898858401E-2</v>
      </c>
      <c r="I9601">
        <v>3.8797354357578699</v>
      </c>
      <c r="J9601">
        <v>1.0466471204217E-4</v>
      </c>
    </row>
    <row r="9602" spans="1:10">
      <c r="A9602">
        <v>9601</v>
      </c>
      <c r="B9602" t="s">
        <v>191</v>
      </c>
      <c r="C9602" t="b">
        <v>0</v>
      </c>
      <c r="D9602" t="s">
        <v>753</v>
      </c>
      <c r="E9602" t="s">
        <v>763</v>
      </c>
      <c r="F9602" t="s">
        <v>110</v>
      </c>
      <c r="G9602">
        <v>-3.2071306263550398E-2</v>
      </c>
      <c r="H9602">
        <v>1.2745632637448399E-2</v>
      </c>
      <c r="I9602">
        <v>-2.5162584844412099</v>
      </c>
      <c r="J9602">
        <v>1.18630084514098E-2</v>
      </c>
    </row>
    <row r="9603" spans="1:10">
      <c r="A9603">
        <v>9602</v>
      </c>
      <c r="B9603" t="s">
        <v>191</v>
      </c>
      <c r="C9603" t="b">
        <v>0</v>
      </c>
      <c r="D9603" t="s">
        <v>753</v>
      </c>
      <c r="E9603" t="s">
        <v>763</v>
      </c>
      <c r="F9603" t="s">
        <v>111</v>
      </c>
      <c r="G9603">
        <v>-2.5948659056064499E-2</v>
      </c>
      <c r="H9603">
        <v>1.4196795515858699E-2</v>
      </c>
      <c r="I9603">
        <v>-1.8277828279683399</v>
      </c>
      <c r="J9603">
        <v>6.7586357741615796E-2</v>
      </c>
    </row>
    <row r="9604" spans="1:10">
      <c r="A9604">
        <v>9603</v>
      </c>
      <c r="B9604" t="s">
        <v>193</v>
      </c>
      <c r="C9604" t="b">
        <v>0</v>
      </c>
      <c r="D9604" t="s">
        <v>753</v>
      </c>
      <c r="E9604" t="s">
        <v>764</v>
      </c>
      <c r="F9604" t="s">
        <v>104</v>
      </c>
      <c r="G9604">
        <v>1.15185730844243E-2</v>
      </c>
      <c r="H9604">
        <v>1.2060039919222E-3</v>
      </c>
      <c r="I9604">
        <v>9.5510240111770699</v>
      </c>
      <c r="J9604" s="10">
        <v>1.32469724002708E-21</v>
      </c>
    </row>
    <row r="9605" spans="1:10">
      <c r="A9605">
        <v>9604</v>
      </c>
      <c r="B9605" t="s">
        <v>193</v>
      </c>
      <c r="C9605" t="b">
        <v>0</v>
      </c>
      <c r="D9605" t="s">
        <v>753</v>
      </c>
      <c r="E9605" t="s">
        <v>764</v>
      </c>
      <c r="F9605" t="s">
        <v>32</v>
      </c>
      <c r="G9605">
        <v>0.111599354901791</v>
      </c>
      <c r="H9605">
        <v>4.5271412498565601E-3</v>
      </c>
      <c r="I9605">
        <v>24.651175817703201</v>
      </c>
      <c r="J9605" s="10">
        <v>1.37325538613632E-133</v>
      </c>
    </row>
    <row r="9606" spans="1:10">
      <c r="A9606">
        <v>9605</v>
      </c>
      <c r="B9606" t="s">
        <v>193</v>
      </c>
      <c r="C9606" t="b">
        <v>0</v>
      </c>
      <c r="D9606" t="s">
        <v>753</v>
      </c>
      <c r="E9606" t="s">
        <v>764</v>
      </c>
      <c r="F9606" t="s">
        <v>106</v>
      </c>
      <c r="G9606">
        <v>0.14688914523615901</v>
      </c>
      <c r="H9606">
        <v>1.41694823632881E-2</v>
      </c>
      <c r="I9606">
        <v>10.366585134876701</v>
      </c>
      <c r="J9606" s="10">
        <v>3.6731330047840601E-25</v>
      </c>
    </row>
    <row r="9607" spans="1:10">
      <c r="A9607">
        <v>9606</v>
      </c>
      <c r="B9607" t="s">
        <v>193</v>
      </c>
      <c r="C9607" t="b">
        <v>0</v>
      </c>
      <c r="D9607" t="s">
        <v>753</v>
      </c>
      <c r="E9607" t="s">
        <v>764</v>
      </c>
      <c r="F9607" t="s">
        <v>107</v>
      </c>
      <c r="G9607">
        <v>0.14848598493152601</v>
      </c>
      <c r="H9607">
        <v>1.37993574947269E-2</v>
      </c>
      <c r="I9607">
        <v>10.760354964951601</v>
      </c>
      <c r="J9607" s="10">
        <v>5.5668823768703403E-27</v>
      </c>
    </row>
    <row r="9608" spans="1:10">
      <c r="A9608">
        <v>9607</v>
      </c>
      <c r="B9608" t="s">
        <v>193</v>
      </c>
      <c r="C9608" t="b">
        <v>0</v>
      </c>
      <c r="D9608" t="s">
        <v>753</v>
      </c>
      <c r="E9608" t="s">
        <v>764</v>
      </c>
      <c r="F9608" t="s">
        <v>108</v>
      </c>
      <c r="G9608">
        <v>0.12819692064676999</v>
      </c>
      <c r="H9608">
        <v>1.4913561517077401E-2</v>
      </c>
      <c r="I9608">
        <v>8.5959963688065208</v>
      </c>
      <c r="J9608" s="10">
        <v>8.4252799109440794E-18</v>
      </c>
    </row>
    <row r="9609" spans="1:10">
      <c r="A9609">
        <v>9608</v>
      </c>
      <c r="B9609" t="s">
        <v>193</v>
      </c>
      <c r="C9609" t="b">
        <v>0</v>
      </c>
      <c r="D9609" t="s">
        <v>753</v>
      </c>
      <c r="E9609" t="s">
        <v>764</v>
      </c>
      <c r="F9609" t="s">
        <v>109</v>
      </c>
      <c r="G9609">
        <v>6.1278230593614098E-2</v>
      </c>
      <c r="H9609">
        <v>1.7199889894815201E-2</v>
      </c>
      <c r="I9609">
        <v>3.5627106317748001</v>
      </c>
      <c r="J9609">
        <v>3.6729457845023497E-4</v>
      </c>
    </row>
    <row r="9610" spans="1:10">
      <c r="A9610">
        <v>9609</v>
      </c>
      <c r="B9610" t="s">
        <v>193</v>
      </c>
      <c r="C9610" t="b">
        <v>0</v>
      </c>
      <c r="D9610" t="s">
        <v>753</v>
      </c>
      <c r="E9610" t="s">
        <v>764</v>
      </c>
      <c r="F9610" t="s">
        <v>110</v>
      </c>
      <c r="G9610">
        <v>-4.8574760698957602E-2</v>
      </c>
      <c r="H9610">
        <v>1.30753716762433E-2</v>
      </c>
      <c r="I9610">
        <v>-3.7149812564956202</v>
      </c>
      <c r="J9610">
        <v>2.0338027524454799E-4</v>
      </c>
    </row>
    <row r="9611" spans="1:10">
      <c r="A9611">
        <v>9610</v>
      </c>
      <c r="B9611" t="s">
        <v>193</v>
      </c>
      <c r="C9611" t="b">
        <v>0</v>
      </c>
      <c r="D9611" t="s">
        <v>753</v>
      </c>
      <c r="E9611" t="s">
        <v>764</v>
      </c>
      <c r="F9611" t="s">
        <v>111</v>
      </c>
      <c r="G9611">
        <v>-3.6946924970179901E-2</v>
      </c>
      <c r="H9611">
        <v>1.38478507926015E-2</v>
      </c>
      <c r="I9611">
        <v>-2.6680620352957298</v>
      </c>
      <c r="J9611">
        <v>7.6308144396666604E-3</v>
      </c>
    </row>
    <row r="9612" spans="1:10">
      <c r="A9612">
        <v>9611</v>
      </c>
      <c r="B9612" t="s">
        <v>195</v>
      </c>
      <c r="C9612" t="b">
        <v>0</v>
      </c>
      <c r="D9612" t="s">
        <v>753</v>
      </c>
      <c r="E9612" t="s">
        <v>765</v>
      </c>
      <c r="F9612" t="s">
        <v>104</v>
      </c>
      <c r="G9612">
        <v>1.20581552018074E-2</v>
      </c>
      <c r="H9612">
        <v>1.26351086131406E-3</v>
      </c>
      <c r="I9612">
        <v>9.5433728122185606</v>
      </c>
      <c r="J9612" s="10">
        <v>1.4266249744793299E-21</v>
      </c>
    </row>
    <row r="9613" spans="1:10">
      <c r="A9613">
        <v>9612</v>
      </c>
      <c r="B9613" t="s">
        <v>195</v>
      </c>
      <c r="C9613" t="b">
        <v>0</v>
      </c>
      <c r="D9613" t="s">
        <v>753</v>
      </c>
      <c r="E9613" t="s">
        <v>765</v>
      </c>
      <c r="F9613" t="s">
        <v>32</v>
      </c>
      <c r="G9613">
        <v>0.106785615086488</v>
      </c>
      <c r="H9613">
        <v>5.05080537464695E-3</v>
      </c>
      <c r="I9613">
        <v>21.1422945779122</v>
      </c>
      <c r="J9613" s="10">
        <v>6.8058296366531899E-99</v>
      </c>
    </row>
    <row r="9614" spans="1:10">
      <c r="A9614">
        <v>9613</v>
      </c>
      <c r="B9614" t="s">
        <v>195</v>
      </c>
      <c r="C9614" t="b">
        <v>0</v>
      </c>
      <c r="D9614" t="s">
        <v>753</v>
      </c>
      <c r="E9614" t="s">
        <v>765</v>
      </c>
      <c r="F9614" t="s">
        <v>106</v>
      </c>
      <c r="G9614">
        <v>0.186722620889574</v>
      </c>
      <c r="H9614">
        <v>1.47671456683228E-2</v>
      </c>
      <c r="I9614">
        <v>12.6444625849473</v>
      </c>
      <c r="J9614" s="10">
        <v>1.32088553170481E-36</v>
      </c>
    </row>
    <row r="9615" spans="1:10">
      <c r="A9615">
        <v>9614</v>
      </c>
      <c r="B9615" t="s">
        <v>195</v>
      </c>
      <c r="C9615" t="b">
        <v>0</v>
      </c>
      <c r="D9615" t="s">
        <v>753</v>
      </c>
      <c r="E9615" t="s">
        <v>765</v>
      </c>
      <c r="F9615" t="s">
        <v>107</v>
      </c>
      <c r="G9615">
        <v>0.195847410477893</v>
      </c>
      <c r="H9615">
        <v>1.3991021064314E-2</v>
      </c>
      <c r="I9615">
        <v>13.998078451716999</v>
      </c>
      <c r="J9615" s="10">
        <v>1.8480823643421201E-44</v>
      </c>
    </row>
    <row r="9616" spans="1:10">
      <c r="A9616">
        <v>9615</v>
      </c>
      <c r="B9616" t="s">
        <v>195</v>
      </c>
      <c r="C9616" t="b">
        <v>0</v>
      </c>
      <c r="D9616" t="s">
        <v>753</v>
      </c>
      <c r="E9616" t="s">
        <v>765</v>
      </c>
      <c r="F9616" t="s">
        <v>108</v>
      </c>
      <c r="G9616">
        <v>0.21960031930997601</v>
      </c>
      <c r="H9616">
        <v>1.5095991990128199E-2</v>
      </c>
      <c r="I9616">
        <v>14.546928711513701</v>
      </c>
      <c r="J9616" s="10">
        <v>7.2181917781287501E-48</v>
      </c>
    </row>
    <row r="9617" spans="1:10">
      <c r="A9617">
        <v>9616</v>
      </c>
      <c r="B9617" t="s">
        <v>195</v>
      </c>
      <c r="C9617" t="b">
        <v>0</v>
      </c>
      <c r="D9617" t="s">
        <v>753</v>
      </c>
      <c r="E9617" t="s">
        <v>765</v>
      </c>
      <c r="F9617" t="s">
        <v>109</v>
      </c>
      <c r="G9617">
        <v>0.18029129499671201</v>
      </c>
      <c r="H9617">
        <v>1.7473359217924901E-2</v>
      </c>
      <c r="I9617">
        <v>10.3180672215427</v>
      </c>
      <c r="J9617" s="10">
        <v>6.0932754110930099E-25</v>
      </c>
    </row>
    <row r="9618" spans="1:10">
      <c r="A9618">
        <v>9617</v>
      </c>
      <c r="B9618" t="s">
        <v>195</v>
      </c>
      <c r="C9618" t="b">
        <v>0</v>
      </c>
      <c r="D9618" t="s">
        <v>753</v>
      </c>
      <c r="E9618" t="s">
        <v>765</v>
      </c>
      <c r="F9618" t="s">
        <v>110</v>
      </c>
      <c r="G9618">
        <v>-3.7077395088018397E-2</v>
      </c>
      <c r="H9618">
        <v>1.22381056875945E-2</v>
      </c>
      <c r="I9618">
        <v>-3.0296678288701901</v>
      </c>
      <c r="J9618">
        <v>2.44915347898039E-3</v>
      </c>
    </row>
    <row r="9619" spans="1:10">
      <c r="A9619">
        <v>9618</v>
      </c>
      <c r="B9619" t="s">
        <v>195</v>
      </c>
      <c r="C9619" t="b">
        <v>0</v>
      </c>
      <c r="D9619" t="s">
        <v>753</v>
      </c>
      <c r="E9619" t="s">
        <v>765</v>
      </c>
      <c r="F9619" t="s">
        <v>111</v>
      </c>
      <c r="G9619">
        <v>-4.5553225821534898E-2</v>
      </c>
      <c r="H9619">
        <v>1.35973606941282E-2</v>
      </c>
      <c r="I9619">
        <v>-3.3501520512879002</v>
      </c>
      <c r="J9619">
        <v>8.0811408320210999E-4</v>
      </c>
    </row>
    <row r="9620" spans="1:10">
      <c r="A9620">
        <v>9619</v>
      </c>
      <c r="B9620" t="s">
        <v>197</v>
      </c>
      <c r="C9620" t="b">
        <v>0</v>
      </c>
      <c r="D9620" t="s">
        <v>766</v>
      </c>
      <c r="E9620" t="s">
        <v>767</v>
      </c>
      <c r="F9620" t="s">
        <v>104</v>
      </c>
      <c r="G9620">
        <v>1.05567442617268E-2</v>
      </c>
      <c r="H9620">
        <v>5.3456750187888904E-4</v>
      </c>
      <c r="I9620">
        <v>19.7481968593715</v>
      </c>
      <c r="J9620" s="10">
        <v>9.1205931274241608E-87</v>
      </c>
    </row>
    <row r="9621" spans="1:10">
      <c r="A9621">
        <v>9620</v>
      </c>
      <c r="B9621" t="s">
        <v>197</v>
      </c>
      <c r="C9621" t="b">
        <v>0</v>
      </c>
      <c r="D9621" t="s">
        <v>766</v>
      </c>
      <c r="E9621" t="s">
        <v>767</v>
      </c>
      <c r="F9621" t="s">
        <v>32</v>
      </c>
      <c r="G9621">
        <v>0.109538476373135</v>
      </c>
      <c r="H9621">
        <v>2.0769355428971199E-3</v>
      </c>
      <c r="I9621">
        <v>52.740431328138399</v>
      </c>
      <c r="J9621">
        <v>0</v>
      </c>
    </row>
    <row r="9622" spans="1:10">
      <c r="A9622">
        <v>9621</v>
      </c>
      <c r="B9622" t="s">
        <v>197</v>
      </c>
      <c r="C9622" t="b">
        <v>0</v>
      </c>
      <c r="D9622" t="s">
        <v>766</v>
      </c>
      <c r="E9622" t="s">
        <v>767</v>
      </c>
      <c r="F9622" t="s">
        <v>106</v>
      </c>
      <c r="G9622">
        <v>0.15659895315942199</v>
      </c>
      <c r="H9622">
        <v>6.3639678781752702E-3</v>
      </c>
      <c r="I9622">
        <v>24.607125013384501</v>
      </c>
      <c r="J9622" s="10">
        <v>1.3244052675422499E-133</v>
      </c>
    </row>
    <row r="9623" spans="1:10">
      <c r="A9623">
        <v>9622</v>
      </c>
      <c r="B9623" t="s">
        <v>197</v>
      </c>
      <c r="C9623" t="b">
        <v>0</v>
      </c>
      <c r="D9623" t="s">
        <v>766</v>
      </c>
      <c r="E9623" t="s">
        <v>767</v>
      </c>
      <c r="F9623" t="s">
        <v>107</v>
      </c>
      <c r="G9623">
        <v>0.17784710775462501</v>
      </c>
      <c r="H9623">
        <v>6.0662367000691901E-3</v>
      </c>
      <c r="I9623">
        <v>29.317535161889801</v>
      </c>
      <c r="J9623" s="10">
        <v>9.7090999738624999E-189</v>
      </c>
    </row>
    <row r="9624" spans="1:10">
      <c r="A9624">
        <v>9623</v>
      </c>
      <c r="B9624" t="s">
        <v>197</v>
      </c>
      <c r="C9624" t="b">
        <v>0</v>
      </c>
      <c r="D9624" t="s">
        <v>766</v>
      </c>
      <c r="E9624" t="s">
        <v>767</v>
      </c>
      <c r="F9624" t="s">
        <v>108</v>
      </c>
      <c r="G9624">
        <v>0.17835179546163801</v>
      </c>
      <c r="H9624">
        <v>6.7338772425377096E-3</v>
      </c>
      <c r="I9624">
        <v>26.485750933354499</v>
      </c>
      <c r="J9624" s="10">
        <v>1.90750723741123E-154</v>
      </c>
    </row>
    <row r="9625" spans="1:10">
      <c r="A9625">
        <v>9624</v>
      </c>
      <c r="B9625" t="s">
        <v>197</v>
      </c>
      <c r="C9625" t="b">
        <v>0</v>
      </c>
      <c r="D9625" t="s">
        <v>766</v>
      </c>
      <c r="E9625" t="s">
        <v>767</v>
      </c>
      <c r="F9625" t="s">
        <v>109</v>
      </c>
      <c r="G9625">
        <v>0.12864276919644599</v>
      </c>
      <c r="H9625">
        <v>7.8904395133832204E-3</v>
      </c>
      <c r="I9625">
        <v>16.303625289599001</v>
      </c>
      <c r="J9625" s="10">
        <v>9.71102806790772E-60</v>
      </c>
    </row>
    <row r="9626" spans="1:10">
      <c r="A9626">
        <v>9625</v>
      </c>
      <c r="B9626" t="s">
        <v>197</v>
      </c>
      <c r="C9626" t="b">
        <v>0</v>
      </c>
      <c r="D9626" t="s">
        <v>766</v>
      </c>
      <c r="E9626" t="s">
        <v>767</v>
      </c>
      <c r="F9626" t="s">
        <v>110</v>
      </c>
      <c r="G9626">
        <v>-3.36983072414953E-2</v>
      </c>
      <c r="H9626">
        <v>5.0528720180621897E-3</v>
      </c>
      <c r="I9626">
        <v>-6.6691392778277496</v>
      </c>
      <c r="J9626" s="10">
        <v>2.5763067827137101E-11</v>
      </c>
    </row>
    <row r="9627" spans="1:10">
      <c r="A9627">
        <v>9626</v>
      </c>
      <c r="B9627" t="s">
        <v>197</v>
      </c>
      <c r="C9627" t="b">
        <v>0</v>
      </c>
      <c r="D9627" t="s">
        <v>766</v>
      </c>
      <c r="E9627" t="s">
        <v>767</v>
      </c>
      <c r="F9627" t="s">
        <v>111</v>
      </c>
      <c r="G9627">
        <v>-2.3592568270739099E-2</v>
      </c>
      <c r="H9627">
        <v>5.6831635321682198E-3</v>
      </c>
      <c r="I9627">
        <v>-4.1513090617925803</v>
      </c>
      <c r="J9627" s="10">
        <v>3.3064532910602603E-5</v>
      </c>
    </row>
    <row r="9628" spans="1:10">
      <c r="A9628">
        <v>9627</v>
      </c>
      <c r="B9628" t="s">
        <v>197</v>
      </c>
      <c r="C9628" t="b">
        <v>0</v>
      </c>
      <c r="D9628" t="s">
        <v>766</v>
      </c>
      <c r="E9628" t="s">
        <v>767</v>
      </c>
      <c r="F9628" t="s">
        <v>200</v>
      </c>
      <c r="G9628">
        <v>-1.0980299696782899E-2</v>
      </c>
      <c r="H9628">
        <v>6.1631561579214298E-3</v>
      </c>
      <c r="I9628">
        <v>-1.7816033563696201</v>
      </c>
      <c r="J9628">
        <v>7.4814672864941797E-2</v>
      </c>
    </row>
    <row r="9629" spans="1:10">
      <c r="A9629">
        <v>9628</v>
      </c>
      <c r="B9629" t="s">
        <v>197</v>
      </c>
      <c r="C9629" t="b">
        <v>0</v>
      </c>
      <c r="D9629" t="s">
        <v>766</v>
      </c>
      <c r="E9629" t="s">
        <v>767</v>
      </c>
      <c r="F9629" t="s">
        <v>201</v>
      </c>
      <c r="G9629">
        <v>-8.83717819185895E-3</v>
      </c>
      <c r="H9629">
        <v>6.72052831615161E-3</v>
      </c>
      <c r="I9629">
        <v>-1.3149528989589001</v>
      </c>
      <c r="J9629">
        <v>0.18852646435909901</v>
      </c>
    </row>
    <row r="9630" spans="1:10">
      <c r="A9630">
        <v>9629</v>
      </c>
      <c r="B9630" t="s">
        <v>197</v>
      </c>
      <c r="C9630" t="b">
        <v>0</v>
      </c>
      <c r="D9630" t="s">
        <v>766</v>
      </c>
      <c r="E9630" t="s">
        <v>767</v>
      </c>
      <c r="F9630" t="s">
        <v>202</v>
      </c>
      <c r="G9630">
        <v>-1.9292256942997101E-2</v>
      </c>
      <c r="H9630">
        <v>7.3577387961335601E-3</v>
      </c>
      <c r="I9630">
        <v>-2.6220361278841602</v>
      </c>
      <c r="J9630">
        <v>8.7409377244812899E-3</v>
      </c>
    </row>
    <row r="9631" spans="1:10">
      <c r="A9631">
        <v>9630</v>
      </c>
      <c r="B9631" t="s">
        <v>197</v>
      </c>
      <c r="C9631" t="b">
        <v>0</v>
      </c>
      <c r="D9631" t="s">
        <v>766</v>
      </c>
      <c r="E9631" t="s">
        <v>767</v>
      </c>
      <c r="F9631" t="s">
        <v>203</v>
      </c>
      <c r="G9631" t="s">
        <v>140</v>
      </c>
      <c r="H9631">
        <v>0</v>
      </c>
      <c r="I9631" t="s">
        <v>140</v>
      </c>
      <c r="J9631" t="s">
        <v>140</v>
      </c>
    </row>
    <row r="9632" spans="1:10">
      <c r="A9632">
        <v>9631</v>
      </c>
      <c r="B9632" t="s">
        <v>197</v>
      </c>
      <c r="C9632" t="b">
        <v>0</v>
      </c>
      <c r="D9632" t="s">
        <v>766</v>
      </c>
      <c r="E9632" t="s">
        <v>767</v>
      </c>
      <c r="F9632" t="s">
        <v>204</v>
      </c>
      <c r="G9632">
        <v>1.9770610265522699E-2</v>
      </c>
      <c r="H9632">
        <v>6.1652578482736904E-3</v>
      </c>
      <c r="I9632">
        <v>3.2067775188118999</v>
      </c>
      <c r="J9632">
        <v>1.3424100437024399E-3</v>
      </c>
    </row>
    <row r="9633" spans="1:10">
      <c r="A9633">
        <v>9632</v>
      </c>
      <c r="B9633" t="s">
        <v>205</v>
      </c>
      <c r="C9633" t="b">
        <v>0</v>
      </c>
      <c r="D9633" t="s">
        <v>766</v>
      </c>
      <c r="E9633" t="s">
        <v>768</v>
      </c>
      <c r="F9633" t="s">
        <v>104</v>
      </c>
      <c r="G9633">
        <v>5.1160142912523004E-3</v>
      </c>
      <c r="H9633">
        <v>4.9136939583042396E-4</v>
      </c>
      <c r="I9633">
        <v>10.411747932746501</v>
      </c>
      <c r="J9633" s="10">
        <v>2.20777707881858E-25</v>
      </c>
    </row>
    <row r="9634" spans="1:10">
      <c r="A9634">
        <v>9633</v>
      </c>
      <c r="B9634" t="s">
        <v>205</v>
      </c>
      <c r="C9634" t="b">
        <v>0</v>
      </c>
      <c r="D9634" t="s">
        <v>766</v>
      </c>
      <c r="E9634" t="s">
        <v>768</v>
      </c>
      <c r="F9634" t="s">
        <v>32</v>
      </c>
      <c r="G9634">
        <v>9.4651916838172104E-2</v>
      </c>
      <c r="H9634">
        <v>2.0154404632977498E-3</v>
      </c>
      <c r="I9634">
        <v>46.963390167972697</v>
      </c>
      <c r="J9634">
        <v>0</v>
      </c>
    </row>
    <row r="9635" spans="1:10">
      <c r="A9635">
        <v>9634</v>
      </c>
      <c r="B9635" t="s">
        <v>205</v>
      </c>
      <c r="C9635" t="b">
        <v>0</v>
      </c>
      <c r="D9635" t="s">
        <v>766</v>
      </c>
      <c r="E9635" t="s">
        <v>768</v>
      </c>
      <c r="F9635" t="s">
        <v>106</v>
      </c>
      <c r="G9635">
        <v>0.115455684373029</v>
      </c>
      <c r="H9635">
        <v>6.1928010084064504E-3</v>
      </c>
      <c r="I9635">
        <v>18.643532097398701</v>
      </c>
      <c r="J9635" s="10">
        <v>1.5355562837056701E-77</v>
      </c>
    </row>
    <row r="9636" spans="1:10">
      <c r="A9636">
        <v>9635</v>
      </c>
      <c r="B9636" t="s">
        <v>205</v>
      </c>
      <c r="C9636" t="b">
        <v>0</v>
      </c>
      <c r="D9636" t="s">
        <v>766</v>
      </c>
      <c r="E9636" t="s">
        <v>768</v>
      </c>
      <c r="F9636" t="s">
        <v>107</v>
      </c>
      <c r="G9636">
        <v>0.13344886973428899</v>
      </c>
      <c r="H9636">
        <v>6.0833120996320201E-3</v>
      </c>
      <c r="I9636">
        <v>21.936877074309699</v>
      </c>
      <c r="J9636" s="10">
        <v>1.33309673875089E-106</v>
      </c>
    </row>
    <row r="9637" spans="1:10">
      <c r="A9637">
        <v>9636</v>
      </c>
      <c r="B9637" t="s">
        <v>205</v>
      </c>
      <c r="C9637" t="b">
        <v>0</v>
      </c>
      <c r="D9637" t="s">
        <v>766</v>
      </c>
      <c r="E9637" t="s">
        <v>768</v>
      </c>
      <c r="F9637" t="s">
        <v>108</v>
      </c>
      <c r="G9637">
        <v>0.121278449874007</v>
      </c>
      <c r="H9637">
        <v>6.8967973559099704E-3</v>
      </c>
      <c r="I9637">
        <v>17.584748922640401</v>
      </c>
      <c r="J9637" s="10">
        <v>3.4203982533401501E-69</v>
      </c>
    </row>
    <row r="9638" spans="1:10">
      <c r="A9638">
        <v>9637</v>
      </c>
      <c r="B9638" t="s">
        <v>205</v>
      </c>
      <c r="C9638" t="b">
        <v>0</v>
      </c>
      <c r="D9638" t="s">
        <v>766</v>
      </c>
      <c r="E9638" t="s">
        <v>768</v>
      </c>
      <c r="F9638" t="s">
        <v>109</v>
      </c>
      <c r="G9638">
        <v>4.4901460946426101E-2</v>
      </c>
      <c r="H9638">
        <v>7.6652295772024204E-3</v>
      </c>
      <c r="I9638">
        <v>5.8578103231206597</v>
      </c>
      <c r="J9638" s="10">
        <v>4.6936892867987003E-9</v>
      </c>
    </row>
    <row r="9639" spans="1:10">
      <c r="A9639">
        <v>9638</v>
      </c>
      <c r="B9639" t="s">
        <v>205</v>
      </c>
      <c r="C9639" t="b">
        <v>0</v>
      </c>
      <c r="D9639" t="s">
        <v>766</v>
      </c>
      <c r="E9639" t="s">
        <v>768</v>
      </c>
      <c r="F9639" t="s">
        <v>110</v>
      </c>
      <c r="G9639">
        <v>3.3511983818790898E-2</v>
      </c>
      <c r="H9639">
        <v>4.4283858559684601E-3</v>
      </c>
      <c r="I9639">
        <v>7.5675392589433699</v>
      </c>
      <c r="J9639" s="10">
        <v>3.8115419992597598E-14</v>
      </c>
    </row>
    <row r="9640" spans="1:10">
      <c r="A9640">
        <v>9639</v>
      </c>
      <c r="B9640" t="s">
        <v>205</v>
      </c>
      <c r="C9640" t="b">
        <v>0</v>
      </c>
      <c r="D9640" t="s">
        <v>766</v>
      </c>
      <c r="E9640" t="s">
        <v>768</v>
      </c>
      <c r="F9640" t="s">
        <v>111</v>
      </c>
      <c r="G9640">
        <v>2.4288898679168201E-2</v>
      </c>
      <c r="H9640">
        <v>4.8699341458271501E-3</v>
      </c>
      <c r="I9640">
        <v>4.9875209708904196</v>
      </c>
      <c r="J9640" s="10">
        <v>6.1184086672381604E-7</v>
      </c>
    </row>
    <row r="9641" spans="1:10">
      <c r="A9641">
        <v>9640</v>
      </c>
      <c r="B9641" t="s">
        <v>205</v>
      </c>
      <c r="C9641" t="b">
        <v>0</v>
      </c>
      <c r="D9641" t="s">
        <v>766</v>
      </c>
      <c r="E9641" t="s">
        <v>768</v>
      </c>
      <c r="F9641" t="s">
        <v>200</v>
      </c>
      <c r="G9641">
        <v>3.62189790990708E-3</v>
      </c>
      <c r="H9641">
        <v>5.2326817874783702E-3</v>
      </c>
      <c r="I9641">
        <v>0.69216857760664097</v>
      </c>
      <c r="J9641">
        <v>0.48883186438257897</v>
      </c>
    </row>
    <row r="9642" spans="1:10">
      <c r="A9642">
        <v>9641</v>
      </c>
      <c r="B9642" t="s">
        <v>205</v>
      </c>
      <c r="C9642" t="b">
        <v>0</v>
      </c>
      <c r="D9642" t="s">
        <v>766</v>
      </c>
      <c r="E9642" t="s">
        <v>768</v>
      </c>
      <c r="F9642" t="s">
        <v>201</v>
      </c>
      <c r="G9642">
        <v>-9.9084476134315698E-4</v>
      </c>
      <c r="H9642">
        <v>5.9705645702059999E-3</v>
      </c>
      <c r="I9642">
        <v>-0.165954952784133</v>
      </c>
      <c r="J9642">
        <v>0.86819248343817601</v>
      </c>
    </row>
    <row r="9643" spans="1:10">
      <c r="A9643">
        <v>9642</v>
      </c>
      <c r="B9643" t="s">
        <v>205</v>
      </c>
      <c r="C9643" t="b">
        <v>0</v>
      </c>
      <c r="D9643" t="s">
        <v>766</v>
      </c>
      <c r="E9643" t="s">
        <v>768</v>
      </c>
      <c r="F9643" t="s">
        <v>202</v>
      </c>
      <c r="G9643">
        <v>1.5917287456500201E-2</v>
      </c>
      <c r="H9643">
        <v>6.3361478898415003E-3</v>
      </c>
      <c r="I9643">
        <v>2.5121395101935402</v>
      </c>
      <c r="J9643">
        <v>1.20005476665962E-2</v>
      </c>
    </row>
    <row r="9644" spans="1:10">
      <c r="A9644">
        <v>9643</v>
      </c>
      <c r="B9644" t="s">
        <v>205</v>
      </c>
      <c r="C9644" t="b">
        <v>0</v>
      </c>
      <c r="D9644" t="s">
        <v>766</v>
      </c>
      <c r="E9644" t="s">
        <v>768</v>
      </c>
      <c r="F9644" t="s">
        <v>203</v>
      </c>
      <c r="G9644" t="s">
        <v>140</v>
      </c>
      <c r="H9644">
        <v>0</v>
      </c>
      <c r="I9644" t="s">
        <v>140</v>
      </c>
      <c r="J9644" t="s">
        <v>140</v>
      </c>
    </row>
    <row r="9645" spans="1:10">
      <c r="A9645">
        <v>9644</v>
      </c>
      <c r="B9645" t="s">
        <v>205</v>
      </c>
      <c r="C9645" t="b">
        <v>0</v>
      </c>
      <c r="D9645" t="s">
        <v>766</v>
      </c>
      <c r="E9645" t="s">
        <v>768</v>
      </c>
      <c r="F9645" t="s">
        <v>204</v>
      </c>
      <c r="G9645">
        <v>-1.54437316429493E-2</v>
      </c>
      <c r="H9645">
        <v>5.7589072996615002E-3</v>
      </c>
      <c r="I9645">
        <v>-2.68171214422172</v>
      </c>
      <c r="J9645">
        <v>7.3249411895402704E-3</v>
      </c>
    </row>
    <row r="9646" spans="1:10">
      <c r="A9646">
        <v>9645</v>
      </c>
      <c r="B9646" t="s">
        <v>207</v>
      </c>
      <c r="C9646" t="b">
        <v>0</v>
      </c>
      <c r="D9646" t="s">
        <v>769</v>
      </c>
      <c r="E9646" t="s">
        <v>770</v>
      </c>
      <c r="F9646" t="s">
        <v>104</v>
      </c>
      <c r="G9646">
        <v>8.1231747553536602E-3</v>
      </c>
      <c r="H9646">
        <v>3.8329644123756898E-4</v>
      </c>
      <c r="I9646">
        <v>21.1929302790445</v>
      </c>
      <c r="J9646" s="10">
        <v>1.18940604835243E-99</v>
      </c>
    </row>
    <row r="9647" spans="1:10">
      <c r="A9647">
        <v>9646</v>
      </c>
      <c r="B9647" t="s">
        <v>207</v>
      </c>
      <c r="C9647" t="b">
        <v>0</v>
      </c>
      <c r="D9647" t="s">
        <v>769</v>
      </c>
      <c r="E9647" t="s">
        <v>770</v>
      </c>
      <c r="F9647" t="s">
        <v>32</v>
      </c>
      <c r="G9647">
        <v>0.10039455783503499</v>
      </c>
      <c r="H9647">
        <v>1.5780114964904399E-3</v>
      </c>
      <c r="I9647">
        <v>63.620929288738601</v>
      </c>
      <c r="J9647">
        <v>0</v>
      </c>
    </row>
    <row r="9648" spans="1:10">
      <c r="A9648">
        <v>9647</v>
      </c>
      <c r="B9648" t="s">
        <v>207</v>
      </c>
      <c r="C9648" t="b">
        <v>0</v>
      </c>
      <c r="D9648" t="s">
        <v>769</v>
      </c>
      <c r="E9648" t="s">
        <v>770</v>
      </c>
      <c r="F9648" t="s">
        <v>105</v>
      </c>
      <c r="G9648">
        <v>0.22456881016016</v>
      </c>
      <c r="H9648">
        <v>3.0401479600719E-3</v>
      </c>
      <c r="I9648">
        <v>73.867723910006404</v>
      </c>
      <c r="J9648">
        <v>0</v>
      </c>
    </row>
    <row r="9649" spans="1:10">
      <c r="A9649">
        <v>9648</v>
      </c>
      <c r="B9649" t="s">
        <v>207</v>
      </c>
      <c r="C9649" t="b">
        <v>0</v>
      </c>
      <c r="D9649" t="s">
        <v>769</v>
      </c>
      <c r="E9649" t="s">
        <v>770</v>
      </c>
      <c r="F9649" t="s">
        <v>107</v>
      </c>
      <c r="G9649">
        <v>1.9990380112534799E-2</v>
      </c>
      <c r="H9649">
        <v>2.88189285075771E-3</v>
      </c>
      <c r="I9649">
        <v>6.9365452318183696</v>
      </c>
      <c r="J9649" s="10">
        <v>4.0213639136674802E-12</v>
      </c>
    </row>
    <row r="9650" spans="1:10">
      <c r="A9650">
        <v>9649</v>
      </c>
      <c r="B9650" t="s">
        <v>207</v>
      </c>
      <c r="C9650" t="b">
        <v>0</v>
      </c>
      <c r="D9650" t="s">
        <v>769</v>
      </c>
      <c r="E9650" t="s">
        <v>770</v>
      </c>
      <c r="F9650" t="s">
        <v>108</v>
      </c>
      <c r="G9650">
        <v>1.39103192018396E-2</v>
      </c>
      <c r="H9650">
        <v>3.4842318334405101E-3</v>
      </c>
      <c r="I9650">
        <v>3.9923632716781099</v>
      </c>
      <c r="J9650" s="10">
        <v>6.5424443555619699E-5</v>
      </c>
    </row>
    <row r="9651" spans="1:10">
      <c r="A9651">
        <v>9650</v>
      </c>
      <c r="B9651" t="s">
        <v>207</v>
      </c>
      <c r="C9651" t="b">
        <v>0</v>
      </c>
      <c r="D9651" t="s">
        <v>769</v>
      </c>
      <c r="E9651" t="s">
        <v>770</v>
      </c>
      <c r="F9651" t="s">
        <v>109</v>
      </c>
      <c r="G9651">
        <v>-4.7702922673059402E-2</v>
      </c>
      <c r="H9651">
        <v>4.3385180688414503E-3</v>
      </c>
      <c r="I9651">
        <v>-10.9952112486644</v>
      </c>
      <c r="J9651" s="10">
        <v>4.0502364210510402E-28</v>
      </c>
    </row>
    <row r="9652" spans="1:10">
      <c r="A9652">
        <v>9651</v>
      </c>
      <c r="B9652" t="s">
        <v>207</v>
      </c>
      <c r="C9652" t="b">
        <v>0</v>
      </c>
      <c r="D9652" t="s">
        <v>769</v>
      </c>
      <c r="E9652" t="s">
        <v>770</v>
      </c>
      <c r="F9652" t="s">
        <v>110</v>
      </c>
      <c r="G9652">
        <v>2.3979719156284598E-3</v>
      </c>
      <c r="H9652">
        <v>4.0121706089472804E-3</v>
      </c>
      <c r="I9652">
        <v>0.59767446336427099</v>
      </c>
      <c r="J9652">
        <v>0.55005735328074101</v>
      </c>
    </row>
    <row r="9653" spans="1:10">
      <c r="A9653">
        <v>9652</v>
      </c>
      <c r="B9653" t="s">
        <v>207</v>
      </c>
      <c r="C9653" t="b">
        <v>0</v>
      </c>
      <c r="D9653" t="s">
        <v>769</v>
      </c>
      <c r="E9653" t="s">
        <v>770</v>
      </c>
      <c r="F9653" t="s">
        <v>111</v>
      </c>
      <c r="G9653">
        <v>1.6451735105396899E-3</v>
      </c>
      <c r="H9653">
        <v>4.53437314542813E-3</v>
      </c>
      <c r="I9653">
        <v>0.36282270068542299</v>
      </c>
      <c r="J9653">
        <v>0.71673743808857204</v>
      </c>
    </row>
    <row r="9654" spans="1:10">
      <c r="A9654">
        <v>9653</v>
      </c>
      <c r="B9654" t="s">
        <v>207</v>
      </c>
      <c r="C9654" t="b">
        <v>0</v>
      </c>
      <c r="D9654" t="s">
        <v>769</v>
      </c>
      <c r="E9654" t="s">
        <v>770</v>
      </c>
      <c r="F9654" t="s">
        <v>200</v>
      </c>
      <c r="G9654" s="10">
        <v>5.11724101333965E-5</v>
      </c>
      <c r="H9654">
        <v>4.68834083710411E-3</v>
      </c>
      <c r="I9654">
        <v>1.0914822942993299E-2</v>
      </c>
      <c r="J9654">
        <v>0.99129140718633002</v>
      </c>
    </row>
    <row r="9655" spans="1:10">
      <c r="A9655">
        <v>9654</v>
      </c>
      <c r="B9655" t="s">
        <v>207</v>
      </c>
      <c r="C9655" t="b">
        <v>0</v>
      </c>
      <c r="D9655" t="s">
        <v>769</v>
      </c>
      <c r="E9655" t="s">
        <v>770</v>
      </c>
      <c r="F9655" t="s">
        <v>201</v>
      </c>
      <c r="G9655">
        <v>-1.0096121200000301E-3</v>
      </c>
      <c r="H9655">
        <v>5.3367811684849201E-3</v>
      </c>
      <c r="I9655">
        <v>-0.18917997349452001</v>
      </c>
      <c r="J9655">
        <v>0.84995181566581002</v>
      </c>
    </row>
    <row r="9656" spans="1:10">
      <c r="A9656">
        <v>9655</v>
      </c>
      <c r="B9656" t="s">
        <v>207</v>
      </c>
      <c r="C9656" t="b">
        <v>0</v>
      </c>
      <c r="D9656" t="s">
        <v>769</v>
      </c>
      <c r="E9656" t="s">
        <v>770</v>
      </c>
      <c r="F9656" t="s">
        <v>202</v>
      </c>
      <c r="G9656" t="s">
        <v>140</v>
      </c>
      <c r="H9656">
        <v>0</v>
      </c>
      <c r="I9656" t="s">
        <v>140</v>
      </c>
      <c r="J9656" t="s">
        <v>140</v>
      </c>
    </row>
    <row r="9657" spans="1:10">
      <c r="A9657">
        <v>9656</v>
      </c>
      <c r="B9657" t="s">
        <v>207</v>
      </c>
      <c r="C9657" t="b">
        <v>0</v>
      </c>
      <c r="D9657" t="s">
        <v>769</v>
      </c>
      <c r="E9657" t="s">
        <v>770</v>
      </c>
      <c r="F9657" t="s">
        <v>203</v>
      </c>
      <c r="G9657">
        <v>-4.4122593975291996E-3</v>
      </c>
      <c r="H9657">
        <v>5.8411045277290199E-3</v>
      </c>
      <c r="I9657">
        <v>-0.75538100312761602</v>
      </c>
      <c r="J9657">
        <v>0.4500206519178</v>
      </c>
    </row>
    <row r="9658" spans="1:10">
      <c r="A9658">
        <v>9657</v>
      </c>
      <c r="B9658" t="s">
        <v>207</v>
      </c>
      <c r="C9658" t="b">
        <v>0</v>
      </c>
      <c r="D9658" t="s">
        <v>769</v>
      </c>
      <c r="E9658" t="s">
        <v>770</v>
      </c>
      <c r="F9658" t="s">
        <v>204</v>
      </c>
      <c r="G9658">
        <v>-6.64766711202615E-3</v>
      </c>
      <c r="H9658">
        <v>6.6020974011842398E-3</v>
      </c>
      <c r="I9658">
        <v>-1.0069023081716</v>
      </c>
      <c r="J9658">
        <v>0.31398205636979298</v>
      </c>
    </row>
    <row r="9659" spans="1:10">
      <c r="A9659">
        <v>9658</v>
      </c>
      <c r="B9659" t="s">
        <v>210</v>
      </c>
      <c r="C9659" t="b">
        <v>0</v>
      </c>
      <c r="D9659" t="s">
        <v>771</v>
      </c>
      <c r="E9659" t="s">
        <v>772</v>
      </c>
      <c r="F9659" t="s">
        <v>104</v>
      </c>
      <c r="G9659">
        <v>5.5828755957658301E-3</v>
      </c>
      <c r="H9659">
        <v>1.0991128439441699E-3</v>
      </c>
      <c r="I9659">
        <v>5.0794380454436903</v>
      </c>
      <c r="J9659" s="10">
        <v>3.7931730957242398E-7</v>
      </c>
    </row>
    <row r="9660" spans="1:10">
      <c r="A9660">
        <v>9659</v>
      </c>
      <c r="B9660" t="s">
        <v>210</v>
      </c>
      <c r="C9660" t="b">
        <v>0</v>
      </c>
      <c r="D9660" t="s">
        <v>771</v>
      </c>
      <c r="E9660" t="s">
        <v>772</v>
      </c>
      <c r="F9660" t="s">
        <v>32</v>
      </c>
      <c r="G9660">
        <v>0.12094178517616</v>
      </c>
      <c r="H9660">
        <v>4.6935934340942599E-3</v>
      </c>
      <c r="I9660">
        <v>25.7674182637207</v>
      </c>
      <c r="J9660" s="10">
        <v>7.0990450703511401E-146</v>
      </c>
    </row>
    <row r="9661" spans="1:10">
      <c r="A9661">
        <v>9660</v>
      </c>
      <c r="B9661" t="s">
        <v>210</v>
      </c>
      <c r="C9661" t="b">
        <v>0</v>
      </c>
      <c r="D9661" t="s">
        <v>771</v>
      </c>
      <c r="E9661" t="s">
        <v>772</v>
      </c>
      <c r="F9661" t="s">
        <v>105</v>
      </c>
      <c r="G9661">
        <v>0.27234423350698</v>
      </c>
      <c r="H9661">
        <v>7.8638167231875507E-3</v>
      </c>
      <c r="I9661">
        <v>34.632576405797302</v>
      </c>
      <c r="J9661" s="10">
        <v>4.5581021671946797E-261</v>
      </c>
    </row>
    <row r="9662" spans="1:10">
      <c r="A9662">
        <v>9661</v>
      </c>
      <c r="B9662" t="s">
        <v>210</v>
      </c>
      <c r="C9662" t="b">
        <v>0</v>
      </c>
      <c r="D9662" t="s">
        <v>771</v>
      </c>
      <c r="E9662" t="s">
        <v>772</v>
      </c>
      <c r="F9662" t="s">
        <v>110</v>
      </c>
      <c r="G9662">
        <v>-2.0761777418688999E-2</v>
      </c>
      <c r="H9662">
        <v>9.3691528946111598E-3</v>
      </c>
      <c r="I9662">
        <v>-2.2159716734509098</v>
      </c>
      <c r="J9662">
        <v>2.66959681038695E-2</v>
      </c>
    </row>
    <row r="9663" spans="1:10">
      <c r="A9663">
        <v>9662</v>
      </c>
      <c r="B9663" t="s">
        <v>210</v>
      </c>
      <c r="C9663" t="b">
        <v>0</v>
      </c>
      <c r="D9663" t="s">
        <v>771</v>
      </c>
      <c r="E9663" t="s">
        <v>772</v>
      </c>
      <c r="F9663" t="s">
        <v>111</v>
      </c>
      <c r="G9663">
        <v>-8.8494440499982292E-3</v>
      </c>
      <c r="H9663">
        <v>9.5413562738890009E-3</v>
      </c>
      <c r="I9663">
        <v>-0.92748282277392102</v>
      </c>
      <c r="J9663">
        <v>0.35367842741683397</v>
      </c>
    </row>
    <row r="9664" spans="1:10">
      <c r="A9664">
        <v>9663</v>
      </c>
      <c r="B9664" t="s">
        <v>210</v>
      </c>
      <c r="C9664" t="b">
        <v>0</v>
      </c>
      <c r="D9664" t="s">
        <v>771</v>
      </c>
      <c r="E9664" t="s">
        <v>772</v>
      </c>
      <c r="F9664" t="s">
        <v>200</v>
      </c>
      <c r="G9664">
        <v>-4.7863861211985798E-2</v>
      </c>
      <c r="H9664">
        <v>1.30421452369872E-2</v>
      </c>
      <c r="I9664">
        <v>-3.6699377550439398</v>
      </c>
      <c r="J9664">
        <v>2.4275146298807299E-4</v>
      </c>
    </row>
    <row r="9665" spans="1:10">
      <c r="A9665">
        <v>9664</v>
      </c>
      <c r="B9665" t="s">
        <v>210</v>
      </c>
      <c r="C9665" t="b">
        <v>0</v>
      </c>
      <c r="D9665" t="s">
        <v>771</v>
      </c>
      <c r="E9665" t="s">
        <v>772</v>
      </c>
      <c r="F9665" t="s">
        <v>201</v>
      </c>
      <c r="G9665">
        <v>-6.0355130574650397E-2</v>
      </c>
      <c r="H9665">
        <v>1.4384436046744499E-2</v>
      </c>
      <c r="I9665">
        <v>-4.19586352767094</v>
      </c>
      <c r="J9665" s="10">
        <v>2.7209765723767799E-5</v>
      </c>
    </row>
    <row r="9666" spans="1:10">
      <c r="A9666">
        <v>9665</v>
      </c>
      <c r="B9666" t="s">
        <v>210</v>
      </c>
      <c r="C9666" t="b">
        <v>0</v>
      </c>
      <c r="D9666" t="s">
        <v>771</v>
      </c>
      <c r="E9666" t="s">
        <v>772</v>
      </c>
      <c r="F9666" t="s">
        <v>202</v>
      </c>
      <c r="G9666" t="s">
        <v>140</v>
      </c>
      <c r="H9666">
        <v>0</v>
      </c>
      <c r="I9666" t="s">
        <v>140</v>
      </c>
      <c r="J9666" t="s">
        <v>140</v>
      </c>
    </row>
    <row r="9667" spans="1:10">
      <c r="A9667">
        <v>9666</v>
      </c>
      <c r="B9667" t="s">
        <v>210</v>
      </c>
      <c r="C9667" t="b">
        <v>0</v>
      </c>
      <c r="D9667" t="s">
        <v>771</v>
      </c>
      <c r="E9667" t="s">
        <v>772</v>
      </c>
      <c r="F9667" t="s">
        <v>203</v>
      </c>
      <c r="G9667">
        <v>4.5062078944677897E-2</v>
      </c>
      <c r="H9667">
        <v>1.2372762210639101E-2</v>
      </c>
      <c r="I9667">
        <v>3.6420387119320701</v>
      </c>
      <c r="J9667">
        <v>2.7064115486477298E-4</v>
      </c>
    </row>
    <row r="9668" spans="1:10">
      <c r="A9668">
        <v>9667</v>
      </c>
      <c r="B9668" t="s">
        <v>210</v>
      </c>
      <c r="C9668" t="b">
        <v>0</v>
      </c>
      <c r="D9668" t="s">
        <v>771</v>
      </c>
      <c r="E9668" t="s">
        <v>772</v>
      </c>
      <c r="F9668" t="s">
        <v>204</v>
      </c>
      <c r="G9668">
        <v>7.5573545214117493E-2</v>
      </c>
      <c r="H9668">
        <v>1.30918027476706E-2</v>
      </c>
      <c r="I9668">
        <v>5.7725850801994296</v>
      </c>
      <c r="J9668" s="10">
        <v>7.8323417899506704E-9</v>
      </c>
    </row>
    <row r="9669" spans="1:10">
      <c r="A9669">
        <v>9668</v>
      </c>
      <c r="B9669" t="s">
        <v>144</v>
      </c>
      <c r="C9669" t="b">
        <v>0</v>
      </c>
      <c r="D9669" t="s">
        <v>773</v>
      </c>
      <c r="E9669" t="s">
        <v>774</v>
      </c>
      <c r="F9669" t="s">
        <v>104</v>
      </c>
      <c r="G9669">
        <v>4.53295994723295E-2</v>
      </c>
      <c r="H9669">
        <v>2.9964327672284299E-3</v>
      </c>
      <c r="I9669">
        <v>15.1278546837737</v>
      </c>
      <c r="J9669" s="10">
        <v>1.18709618199011E-51</v>
      </c>
    </row>
    <row r="9670" spans="1:10">
      <c r="A9670">
        <v>9669</v>
      </c>
      <c r="B9670" t="s">
        <v>144</v>
      </c>
      <c r="C9670" t="b">
        <v>0</v>
      </c>
      <c r="D9670" t="s">
        <v>773</v>
      </c>
      <c r="E9670" t="s">
        <v>774</v>
      </c>
      <c r="F9670" t="s">
        <v>775</v>
      </c>
      <c r="G9670">
        <v>-1.2576627509088901E-3</v>
      </c>
      <c r="H9670">
        <v>2.6271158153896298E-4</v>
      </c>
      <c r="I9670">
        <v>-4.7872375612125904</v>
      </c>
      <c r="J9670" s="10">
        <v>1.69298022970415E-6</v>
      </c>
    </row>
    <row r="9671" spans="1:10">
      <c r="A9671">
        <v>9670</v>
      </c>
      <c r="B9671" t="s">
        <v>144</v>
      </c>
      <c r="C9671" t="b">
        <v>0</v>
      </c>
      <c r="D9671" t="s">
        <v>773</v>
      </c>
      <c r="E9671" t="s">
        <v>774</v>
      </c>
      <c r="F9671" t="s">
        <v>105</v>
      </c>
      <c r="G9671">
        <v>0.27842317059973298</v>
      </c>
      <c r="H9671">
        <v>5.8105216809080503E-3</v>
      </c>
      <c r="I9671">
        <v>47.917069394055197</v>
      </c>
      <c r="J9671">
        <v>0</v>
      </c>
    </row>
    <row r="9672" spans="1:10">
      <c r="A9672">
        <v>9671</v>
      </c>
      <c r="B9672" t="s">
        <v>144</v>
      </c>
      <c r="C9672" t="b">
        <v>0</v>
      </c>
      <c r="D9672" t="s">
        <v>773</v>
      </c>
      <c r="E9672" t="s">
        <v>774</v>
      </c>
      <c r="F9672" t="s">
        <v>107</v>
      </c>
      <c r="G9672">
        <v>0.275729365623334</v>
      </c>
      <c r="H9672">
        <v>6.63093919168829E-3</v>
      </c>
      <c r="I9672">
        <v>41.582249158453202</v>
      </c>
      <c r="J9672">
        <v>0</v>
      </c>
    </row>
    <row r="9673" spans="1:10">
      <c r="A9673">
        <v>9672</v>
      </c>
      <c r="B9673" t="s">
        <v>144</v>
      </c>
      <c r="C9673" t="b">
        <v>0</v>
      </c>
      <c r="D9673" t="s">
        <v>773</v>
      </c>
      <c r="E9673" t="s">
        <v>774</v>
      </c>
      <c r="F9673" t="s">
        <v>108</v>
      </c>
      <c r="G9673">
        <v>0.38614103950511702</v>
      </c>
      <c r="H9673">
        <v>8.4681346976935405E-3</v>
      </c>
      <c r="I9673">
        <v>45.599302950423002</v>
      </c>
      <c r="J9673">
        <v>0</v>
      </c>
    </row>
    <row r="9674" spans="1:10">
      <c r="A9674">
        <v>9673</v>
      </c>
      <c r="B9674" t="s">
        <v>144</v>
      </c>
      <c r="C9674" t="b">
        <v>0</v>
      </c>
      <c r="D9674" t="s">
        <v>773</v>
      </c>
      <c r="E9674" t="s">
        <v>774</v>
      </c>
      <c r="F9674" t="s">
        <v>109</v>
      </c>
      <c r="G9674">
        <v>0.36705122122310502</v>
      </c>
      <c r="H9674">
        <v>9.9095284062875998E-3</v>
      </c>
      <c r="I9674">
        <v>37.040230995272303</v>
      </c>
      <c r="J9674" s="10">
        <v>1.38311871329744E-298</v>
      </c>
    </row>
    <row r="9675" spans="1:10">
      <c r="A9675">
        <v>9674</v>
      </c>
      <c r="B9675" t="s">
        <v>144</v>
      </c>
      <c r="C9675" t="b">
        <v>0</v>
      </c>
      <c r="D9675" t="s">
        <v>773</v>
      </c>
      <c r="E9675" t="s">
        <v>774</v>
      </c>
      <c r="F9675" t="s">
        <v>110</v>
      </c>
      <c r="G9675">
        <v>-2.53755978113056E-3</v>
      </c>
      <c r="H9675">
        <v>1.03638289740711E-2</v>
      </c>
      <c r="I9675">
        <v>-0.24484770903487499</v>
      </c>
      <c r="J9675">
        <v>0.80657477929944998</v>
      </c>
    </row>
    <row r="9676" spans="1:10">
      <c r="A9676">
        <v>9675</v>
      </c>
      <c r="B9676" t="s">
        <v>144</v>
      </c>
      <c r="C9676" t="b">
        <v>0</v>
      </c>
      <c r="D9676" t="s">
        <v>773</v>
      </c>
      <c r="E9676" t="s">
        <v>774</v>
      </c>
      <c r="F9676" t="s">
        <v>111</v>
      </c>
      <c r="G9676">
        <v>1.1830380950216801E-2</v>
      </c>
      <c r="H9676">
        <v>1.0642940945111101E-2</v>
      </c>
      <c r="I9676">
        <v>1.1115706655923101</v>
      </c>
      <c r="J9676">
        <v>0.26632506653502702</v>
      </c>
    </row>
    <row r="9677" spans="1:10">
      <c r="A9677">
        <v>9676</v>
      </c>
      <c r="B9677" t="s">
        <v>147</v>
      </c>
      <c r="C9677" t="b">
        <v>0</v>
      </c>
      <c r="D9677" t="s">
        <v>773</v>
      </c>
      <c r="E9677" t="s">
        <v>776</v>
      </c>
      <c r="F9677" t="s">
        <v>104</v>
      </c>
      <c r="G9677">
        <v>3.03879430568663E-2</v>
      </c>
      <c r="H9677">
        <v>3.0325288071352198E-3</v>
      </c>
      <c r="I9677">
        <v>10.020660969606199</v>
      </c>
      <c r="J9677" s="10">
        <v>1.26334501201896E-23</v>
      </c>
    </row>
    <row r="9678" spans="1:10">
      <c r="A9678">
        <v>9677</v>
      </c>
      <c r="B9678" t="s">
        <v>147</v>
      </c>
      <c r="C9678" t="b">
        <v>0</v>
      </c>
      <c r="D9678" t="s">
        <v>773</v>
      </c>
      <c r="E9678" t="s">
        <v>776</v>
      </c>
      <c r="F9678" t="s">
        <v>775</v>
      </c>
      <c r="G9678">
        <v>-1.19963208058344E-3</v>
      </c>
      <c r="H9678">
        <v>2.66631521049053E-4</v>
      </c>
      <c r="I9678">
        <v>-4.4992132807986298</v>
      </c>
      <c r="J9678" s="10">
        <v>6.8268948513393797E-6</v>
      </c>
    </row>
    <row r="9679" spans="1:10">
      <c r="A9679">
        <v>9678</v>
      </c>
      <c r="B9679" t="s">
        <v>147</v>
      </c>
      <c r="C9679" t="b">
        <v>0</v>
      </c>
      <c r="D9679" t="s">
        <v>773</v>
      </c>
      <c r="E9679" t="s">
        <v>776</v>
      </c>
      <c r="F9679" t="s">
        <v>105</v>
      </c>
      <c r="G9679">
        <v>0.25216457530130898</v>
      </c>
      <c r="H9679">
        <v>6.6078395545117402E-3</v>
      </c>
      <c r="I9679">
        <v>38.161425261776301</v>
      </c>
      <c r="J9679" t="s">
        <v>777</v>
      </c>
    </row>
    <row r="9680" spans="1:10">
      <c r="A9680">
        <v>9679</v>
      </c>
      <c r="B9680" t="s">
        <v>147</v>
      </c>
      <c r="C9680" t="b">
        <v>0</v>
      </c>
      <c r="D9680" t="s">
        <v>773</v>
      </c>
      <c r="E9680" t="s">
        <v>776</v>
      </c>
      <c r="F9680" t="s">
        <v>107</v>
      </c>
      <c r="G9680">
        <v>0.194934365538904</v>
      </c>
      <c r="H9680">
        <v>6.9538445695737803E-3</v>
      </c>
      <c r="I9680">
        <v>28.032603200800501</v>
      </c>
      <c r="J9680" s="10">
        <v>2.33463895308106E-172</v>
      </c>
    </row>
    <row r="9681" spans="1:10">
      <c r="A9681">
        <v>9680</v>
      </c>
      <c r="B9681" t="s">
        <v>147</v>
      </c>
      <c r="C9681" t="b">
        <v>0</v>
      </c>
      <c r="D9681" t="s">
        <v>773</v>
      </c>
      <c r="E9681" t="s">
        <v>776</v>
      </c>
      <c r="F9681" t="s">
        <v>108</v>
      </c>
      <c r="G9681">
        <v>0.29667817800451501</v>
      </c>
      <c r="H9681">
        <v>8.3841423596432308E-3</v>
      </c>
      <c r="I9681">
        <v>35.385632218336902</v>
      </c>
      <c r="J9681" s="10">
        <v>7.1881327223729302E-273</v>
      </c>
    </row>
    <row r="9682" spans="1:10">
      <c r="A9682">
        <v>9681</v>
      </c>
      <c r="B9682" t="s">
        <v>147</v>
      </c>
      <c r="C9682" t="b">
        <v>0</v>
      </c>
      <c r="D9682" t="s">
        <v>773</v>
      </c>
      <c r="E9682" t="s">
        <v>776</v>
      </c>
      <c r="F9682" t="s">
        <v>109</v>
      </c>
      <c r="G9682">
        <v>0.38931880106858302</v>
      </c>
      <c r="H9682">
        <v>9.5122584146647496E-3</v>
      </c>
      <c r="I9682">
        <v>40.928114449496299</v>
      </c>
      <c r="J9682">
        <v>0</v>
      </c>
    </row>
    <row r="9683" spans="1:10">
      <c r="A9683">
        <v>9682</v>
      </c>
      <c r="B9683" t="s">
        <v>147</v>
      </c>
      <c r="C9683" t="b">
        <v>0</v>
      </c>
      <c r="D9683" t="s">
        <v>773</v>
      </c>
      <c r="E9683" t="s">
        <v>776</v>
      </c>
      <c r="F9683" t="s">
        <v>110</v>
      </c>
      <c r="G9683">
        <v>-1.6490195960680399E-2</v>
      </c>
      <c r="H9683">
        <v>9.5215857909956292E-3</v>
      </c>
      <c r="I9683">
        <v>-1.7318749547239201</v>
      </c>
      <c r="J9683">
        <v>8.3298384397758704E-2</v>
      </c>
    </row>
    <row r="9684" spans="1:10">
      <c r="A9684">
        <v>9683</v>
      </c>
      <c r="B9684" t="s">
        <v>147</v>
      </c>
      <c r="C9684" t="b">
        <v>0</v>
      </c>
      <c r="D9684" t="s">
        <v>773</v>
      </c>
      <c r="E9684" t="s">
        <v>776</v>
      </c>
      <c r="F9684" t="s">
        <v>111</v>
      </c>
      <c r="G9684">
        <v>-1.8279520676745702E-2</v>
      </c>
      <c r="H9684">
        <v>9.9586150825438802E-3</v>
      </c>
      <c r="I9684">
        <v>-1.83554846986578</v>
      </c>
      <c r="J9684">
        <v>6.6426923676286803E-2</v>
      </c>
    </row>
    <row r="9685" spans="1:10">
      <c r="A9685">
        <v>9684</v>
      </c>
      <c r="B9685" t="s">
        <v>150</v>
      </c>
      <c r="C9685" t="b">
        <v>0</v>
      </c>
      <c r="D9685" t="s">
        <v>778</v>
      </c>
      <c r="E9685" t="s">
        <v>779</v>
      </c>
      <c r="F9685" t="s">
        <v>104</v>
      </c>
      <c r="G9685">
        <v>2.5334958859106499E-2</v>
      </c>
      <c r="H9685">
        <v>8.1802006248152797E-3</v>
      </c>
      <c r="I9685">
        <v>3.0971072741481298</v>
      </c>
      <c r="J9685">
        <v>1.9570872511237899E-3</v>
      </c>
    </row>
    <row r="9686" spans="1:10">
      <c r="A9686">
        <v>9685</v>
      </c>
      <c r="B9686" t="s">
        <v>150</v>
      </c>
      <c r="C9686" t="b">
        <v>0</v>
      </c>
      <c r="D9686" t="s">
        <v>778</v>
      </c>
      <c r="E9686" t="s">
        <v>779</v>
      </c>
      <c r="F9686" t="s">
        <v>775</v>
      </c>
      <c r="G9686">
        <v>-1.1329335591084299E-3</v>
      </c>
      <c r="H9686">
        <v>7.0681134396024105E-4</v>
      </c>
      <c r="I9686">
        <v>-1.60287970586415</v>
      </c>
      <c r="J9686">
        <v>0.108978124140804</v>
      </c>
    </row>
    <row r="9687" spans="1:10">
      <c r="A9687">
        <v>9686</v>
      </c>
      <c r="B9687" t="s">
        <v>150</v>
      </c>
      <c r="C9687" t="b">
        <v>0</v>
      </c>
      <c r="D9687" t="s">
        <v>778</v>
      </c>
      <c r="E9687" t="s">
        <v>779</v>
      </c>
      <c r="F9687" t="s">
        <v>105</v>
      </c>
      <c r="G9687">
        <v>0.18516705379632001</v>
      </c>
      <c r="H9687">
        <v>1.39716087731488E-2</v>
      </c>
      <c r="I9687">
        <v>13.253094672403201</v>
      </c>
      <c r="J9687" s="10">
        <v>6.5570210850488004E-40</v>
      </c>
    </row>
    <row r="9688" spans="1:10">
      <c r="A9688">
        <v>9687</v>
      </c>
      <c r="B9688" t="s">
        <v>150</v>
      </c>
      <c r="C9688" t="b">
        <v>0</v>
      </c>
      <c r="D9688" t="s">
        <v>778</v>
      </c>
      <c r="E9688" t="s">
        <v>779</v>
      </c>
      <c r="F9688" t="s">
        <v>110</v>
      </c>
      <c r="G9688">
        <v>-6.1030523639002297E-3</v>
      </c>
      <c r="H9688">
        <v>1.8709411254400302E-2</v>
      </c>
      <c r="I9688">
        <v>-0.326202266918733</v>
      </c>
      <c r="J9688">
        <v>0.74427498099218203</v>
      </c>
    </row>
    <row r="9689" spans="1:10">
      <c r="A9689">
        <v>9688</v>
      </c>
      <c r="B9689" t="s">
        <v>150</v>
      </c>
      <c r="C9689" t="b">
        <v>0</v>
      </c>
      <c r="D9689" t="s">
        <v>778</v>
      </c>
      <c r="E9689" t="s">
        <v>779</v>
      </c>
      <c r="F9689" t="s">
        <v>111</v>
      </c>
      <c r="G9689">
        <v>-2.9007202328404098E-2</v>
      </c>
      <c r="H9689">
        <v>1.9586640658773299E-2</v>
      </c>
      <c r="I9689">
        <v>-1.48096872933701</v>
      </c>
      <c r="J9689">
        <v>0.138631774572957</v>
      </c>
    </row>
    <row r="9690" spans="1:10">
      <c r="A9690">
        <v>9689</v>
      </c>
      <c r="B9690" t="s">
        <v>153</v>
      </c>
      <c r="C9690" t="b">
        <v>0</v>
      </c>
      <c r="D9690" t="s">
        <v>778</v>
      </c>
      <c r="E9690" t="s">
        <v>780</v>
      </c>
      <c r="F9690" t="s">
        <v>104</v>
      </c>
      <c r="G9690">
        <v>4.20557627868728E-2</v>
      </c>
      <c r="H9690">
        <v>8.4968860949642105E-3</v>
      </c>
      <c r="I9690">
        <v>4.9495500253672597</v>
      </c>
      <c r="J9690" s="10">
        <v>7.5190609585893898E-7</v>
      </c>
    </row>
    <row r="9691" spans="1:10">
      <c r="A9691">
        <v>9690</v>
      </c>
      <c r="B9691" t="s">
        <v>153</v>
      </c>
      <c r="C9691" t="b">
        <v>0</v>
      </c>
      <c r="D9691" t="s">
        <v>778</v>
      </c>
      <c r="E9691" t="s">
        <v>780</v>
      </c>
      <c r="F9691" t="s">
        <v>775</v>
      </c>
      <c r="G9691">
        <v>-9.45846141171671E-4</v>
      </c>
      <c r="H9691">
        <v>7.3819539558171298E-4</v>
      </c>
      <c r="I9691">
        <v>-1.2812950972504</v>
      </c>
      <c r="J9691">
        <v>0.20010979273614601</v>
      </c>
    </row>
    <row r="9692" spans="1:10">
      <c r="A9692">
        <v>9691</v>
      </c>
      <c r="B9692" t="s">
        <v>153</v>
      </c>
      <c r="C9692" t="b">
        <v>0</v>
      </c>
      <c r="D9692" t="s">
        <v>778</v>
      </c>
      <c r="E9692" t="s">
        <v>780</v>
      </c>
      <c r="F9692" t="s">
        <v>105</v>
      </c>
      <c r="G9692">
        <v>0.26537485538806799</v>
      </c>
      <c r="H9692">
        <v>1.5659969541236898E-2</v>
      </c>
      <c r="I9692">
        <v>16.9460645941402</v>
      </c>
      <c r="J9692" s="10">
        <v>8.0437861959231897E-64</v>
      </c>
    </row>
    <row r="9693" spans="1:10">
      <c r="A9693">
        <v>9692</v>
      </c>
      <c r="B9693" t="s">
        <v>153</v>
      </c>
      <c r="C9693" t="b">
        <v>0</v>
      </c>
      <c r="D9693" t="s">
        <v>778</v>
      </c>
      <c r="E9693" t="s">
        <v>780</v>
      </c>
      <c r="F9693" t="s">
        <v>110</v>
      </c>
      <c r="G9693">
        <v>-9.2515753553602392E-3</v>
      </c>
      <c r="H9693">
        <v>1.9744761052906699E-2</v>
      </c>
      <c r="I9693">
        <v>-0.46855848650537502</v>
      </c>
      <c r="J9693">
        <v>0.63939204850311004</v>
      </c>
    </row>
    <row r="9694" spans="1:10">
      <c r="A9694">
        <v>9693</v>
      </c>
      <c r="B9694" t="s">
        <v>153</v>
      </c>
      <c r="C9694" t="b">
        <v>0</v>
      </c>
      <c r="D9694" t="s">
        <v>778</v>
      </c>
      <c r="E9694" t="s">
        <v>780</v>
      </c>
      <c r="F9694" t="s">
        <v>111</v>
      </c>
      <c r="G9694">
        <v>-3.2690245631194402E-2</v>
      </c>
      <c r="H9694">
        <v>2.0310912921662701E-2</v>
      </c>
      <c r="I9694">
        <v>-1.6094916933215999</v>
      </c>
      <c r="J9694">
        <v>0.10752986135702899</v>
      </c>
    </row>
    <row r="9695" spans="1:10">
      <c r="A9695">
        <v>9694</v>
      </c>
      <c r="B9695" t="s">
        <v>155</v>
      </c>
      <c r="C9695" t="b">
        <v>0</v>
      </c>
      <c r="D9695" t="s">
        <v>773</v>
      </c>
      <c r="E9695" t="s">
        <v>781</v>
      </c>
      <c r="F9695" t="s">
        <v>104</v>
      </c>
      <c r="G9695">
        <v>3.4364192167359003E-2</v>
      </c>
      <c r="H9695">
        <v>3.0596048841626598E-3</v>
      </c>
      <c r="I9695">
        <v>11.2315784123752</v>
      </c>
      <c r="J9695" s="10">
        <v>2.9514025615986898E-29</v>
      </c>
    </row>
    <row r="9696" spans="1:10">
      <c r="A9696">
        <v>9695</v>
      </c>
      <c r="B9696" t="s">
        <v>155</v>
      </c>
      <c r="C9696" t="b">
        <v>0</v>
      </c>
      <c r="D9696" t="s">
        <v>773</v>
      </c>
      <c r="E9696" t="s">
        <v>781</v>
      </c>
      <c r="F9696" t="s">
        <v>775</v>
      </c>
      <c r="G9696">
        <v>-1.3228470477326701E-3</v>
      </c>
      <c r="H9696">
        <v>2.6244297208886702E-4</v>
      </c>
      <c r="I9696">
        <v>-5.04051237190202</v>
      </c>
      <c r="J9696" s="10">
        <v>4.6496295997165298E-7</v>
      </c>
    </row>
    <row r="9697" spans="1:10">
      <c r="A9697">
        <v>9696</v>
      </c>
      <c r="B9697" t="s">
        <v>155</v>
      </c>
      <c r="C9697" t="b">
        <v>0</v>
      </c>
      <c r="D9697" t="s">
        <v>773</v>
      </c>
      <c r="E9697" t="s">
        <v>781</v>
      </c>
      <c r="F9697" t="s">
        <v>105</v>
      </c>
      <c r="G9697">
        <v>0.26477039241133898</v>
      </c>
      <c r="H9697">
        <v>6.2500789380922498E-3</v>
      </c>
      <c r="I9697">
        <v>42.3627277405486</v>
      </c>
      <c r="J9697">
        <v>0</v>
      </c>
    </row>
    <row r="9698" spans="1:10">
      <c r="A9698">
        <v>9697</v>
      </c>
      <c r="B9698" t="s">
        <v>155</v>
      </c>
      <c r="C9698" t="b">
        <v>0</v>
      </c>
      <c r="D9698" t="s">
        <v>773</v>
      </c>
      <c r="E9698" t="s">
        <v>781</v>
      </c>
      <c r="F9698" t="s">
        <v>107</v>
      </c>
      <c r="G9698">
        <v>0.194034482773628</v>
      </c>
      <c r="H9698">
        <v>7.1499599598009002E-3</v>
      </c>
      <c r="I9698">
        <v>27.137841871079701</v>
      </c>
      <c r="J9698" s="10">
        <v>1.09390061679621E-161</v>
      </c>
    </row>
    <row r="9699" spans="1:10">
      <c r="A9699">
        <v>9698</v>
      </c>
      <c r="B9699" t="s">
        <v>155</v>
      </c>
      <c r="C9699" t="b">
        <v>0</v>
      </c>
      <c r="D9699" t="s">
        <v>773</v>
      </c>
      <c r="E9699" t="s">
        <v>781</v>
      </c>
      <c r="F9699" t="s">
        <v>108</v>
      </c>
      <c r="G9699">
        <v>0.30956893857123802</v>
      </c>
      <c r="H9699">
        <v>8.6306412104504796E-3</v>
      </c>
      <c r="I9699">
        <v>35.868590875541699</v>
      </c>
      <c r="J9699" s="10">
        <v>2.95125807497733E-280</v>
      </c>
    </row>
    <row r="9700" spans="1:10">
      <c r="A9700">
        <v>9699</v>
      </c>
      <c r="B9700" t="s">
        <v>155</v>
      </c>
      <c r="C9700" t="b">
        <v>0</v>
      </c>
      <c r="D9700" t="s">
        <v>773</v>
      </c>
      <c r="E9700" t="s">
        <v>781</v>
      </c>
      <c r="F9700" t="s">
        <v>109</v>
      </c>
      <c r="G9700">
        <v>0.39155421236530302</v>
      </c>
      <c r="H9700">
        <v>8.9274288668461897E-3</v>
      </c>
      <c r="I9700">
        <v>43.859684373338297</v>
      </c>
      <c r="J9700">
        <v>0</v>
      </c>
    </row>
    <row r="9701" spans="1:10">
      <c r="A9701">
        <v>9700</v>
      </c>
      <c r="B9701" t="s">
        <v>155</v>
      </c>
      <c r="C9701" t="b">
        <v>0</v>
      </c>
      <c r="D9701" t="s">
        <v>773</v>
      </c>
      <c r="E9701" t="s">
        <v>781</v>
      </c>
      <c r="F9701" t="s">
        <v>110</v>
      </c>
      <c r="G9701">
        <v>-9.54361975498981E-3</v>
      </c>
      <c r="H9701">
        <v>9.1645840653103092E-3</v>
      </c>
      <c r="I9701">
        <v>-1.04135874437709</v>
      </c>
      <c r="J9701">
        <v>0.29771118846415301</v>
      </c>
    </row>
    <row r="9702" spans="1:10">
      <c r="A9702">
        <v>9701</v>
      </c>
      <c r="B9702" t="s">
        <v>155</v>
      </c>
      <c r="C9702" t="b">
        <v>0</v>
      </c>
      <c r="D9702" t="s">
        <v>773</v>
      </c>
      <c r="E9702" t="s">
        <v>781</v>
      </c>
      <c r="F9702" t="s">
        <v>111</v>
      </c>
      <c r="G9702">
        <v>-1.58988150829131E-2</v>
      </c>
      <c r="H9702">
        <v>8.9669188073458195E-3</v>
      </c>
      <c r="I9702">
        <v>-1.77305219602174</v>
      </c>
      <c r="J9702">
        <v>7.6222604320494797E-2</v>
      </c>
    </row>
    <row r="9703" spans="1:10">
      <c r="A9703">
        <v>9702</v>
      </c>
      <c r="B9703" t="s">
        <v>157</v>
      </c>
      <c r="C9703" t="b">
        <v>0</v>
      </c>
      <c r="D9703" t="s">
        <v>778</v>
      </c>
      <c r="E9703" t="s">
        <v>782</v>
      </c>
      <c r="F9703" t="s">
        <v>104</v>
      </c>
      <c r="G9703">
        <v>2.5291877353522001E-2</v>
      </c>
      <c r="H9703">
        <v>8.1152788594728506E-3</v>
      </c>
      <c r="I9703">
        <v>3.1165752639540099</v>
      </c>
      <c r="J9703">
        <v>1.8328202557015799E-3</v>
      </c>
    </row>
    <row r="9704" spans="1:10">
      <c r="A9704">
        <v>9703</v>
      </c>
      <c r="B9704" t="s">
        <v>157</v>
      </c>
      <c r="C9704" t="b">
        <v>0</v>
      </c>
      <c r="D9704" t="s">
        <v>778</v>
      </c>
      <c r="E9704" t="s">
        <v>782</v>
      </c>
      <c r="F9704" t="s">
        <v>775</v>
      </c>
      <c r="G9704">
        <v>-6.0690791415039704E-4</v>
      </c>
      <c r="H9704">
        <v>7.2677023813050301E-4</v>
      </c>
      <c r="I9704">
        <v>-0.835075354367244</v>
      </c>
      <c r="J9704">
        <v>0.403687487753778</v>
      </c>
    </row>
    <row r="9705" spans="1:10">
      <c r="A9705">
        <v>9704</v>
      </c>
      <c r="B9705" t="s">
        <v>157</v>
      </c>
      <c r="C9705" t="b">
        <v>0</v>
      </c>
      <c r="D9705" t="s">
        <v>778</v>
      </c>
      <c r="E9705" t="s">
        <v>782</v>
      </c>
      <c r="F9705" t="s">
        <v>105</v>
      </c>
      <c r="G9705">
        <v>0.201413562123162</v>
      </c>
      <c r="H9705">
        <v>1.4731541073359101E-2</v>
      </c>
      <c r="I9705">
        <v>13.6722669488669</v>
      </c>
      <c r="J9705" s="10">
        <v>2.5415770858714899E-42</v>
      </c>
    </row>
    <row r="9706" spans="1:10">
      <c r="A9706">
        <v>9705</v>
      </c>
      <c r="B9706" t="s">
        <v>157</v>
      </c>
      <c r="C9706" t="b">
        <v>0</v>
      </c>
      <c r="D9706" t="s">
        <v>778</v>
      </c>
      <c r="E9706" t="s">
        <v>782</v>
      </c>
      <c r="F9706" t="s">
        <v>110</v>
      </c>
      <c r="G9706">
        <v>-2.3131633074705199E-2</v>
      </c>
      <c r="H9706">
        <v>2.0284162662101101E-2</v>
      </c>
      <c r="I9706">
        <v>-1.1403789971535001</v>
      </c>
      <c r="J9706">
        <v>0.25414514850282299</v>
      </c>
    </row>
    <row r="9707" spans="1:10">
      <c r="A9707">
        <v>9706</v>
      </c>
      <c r="B9707" t="s">
        <v>157</v>
      </c>
      <c r="C9707" t="b">
        <v>0</v>
      </c>
      <c r="D9707" t="s">
        <v>778</v>
      </c>
      <c r="E9707" t="s">
        <v>782</v>
      </c>
      <c r="F9707" t="s">
        <v>111</v>
      </c>
      <c r="G9707">
        <v>-3.9496607618590501E-2</v>
      </c>
      <c r="H9707">
        <v>1.8683393791770801E-2</v>
      </c>
      <c r="I9707">
        <v>-2.11399535110088</v>
      </c>
      <c r="J9707">
        <v>3.4530768667470402E-2</v>
      </c>
    </row>
    <row r="9708" spans="1:10">
      <c r="A9708">
        <v>9707</v>
      </c>
      <c r="B9708" t="s">
        <v>159</v>
      </c>
      <c r="C9708" t="b">
        <v>0</v>
      </c>
      <c r="D9708" t="s">
        <v>773</v>
      </c>
      <c r="E9708" t="s">
        <v>783</v>
      </c>
      <c r="F9708" t="s">
        <v>104</v>
      </c>
      <c r="G9708">
        <v>3.3806997887910299E-2</v>
      </c>
      <c r="H9708">
        <v>2.636940266086E-3</v>
      </c>
      <c r="I9708">
        <v>12.820539897208199</v>
      </c>
      <c r="J9708" s="10">
        <v>1.3270951104876101E-37</v>
      </c>
    </row>
    <row r="9709" spans="1:10">
      <c r="A9709">
        <v>9708</v>
      </c>
      <c r="B9709" t="s">
        <v>159</v>
      </c>
      <c r="C9709" t="b">
        <v>0</v>
      </c>
      <c r="D9709" t="s">
        <v>773</v>
      </c>
      <c r="E9709" t="s">
        <v>783</v>
      </c>
      <c r="F9709" t="s">
        <v>775</v>
      </c>
      <c r="G9709">
        <v>-7.9202610109495796E-4</v>
      </c>
      <c r="H9709">
        <v>2.3646725038192301E-4</v>
      </c>
      <c r="I9709">
        <v>-3.3494113870556701</v>
      </c>
      <c r="J9709">
        <v>8.1006796351538698E-4</v>
      </c>
    </row>
    <row r="9710" spans="1:10">
      <c r="A9710">
        <v>9709</v>
      </c>
      <c r="B9710" t="s">
        <v>159</v>
      </c>
      <c r="C9710" t="b">
        <v>0</v>
      </c>
      <c r="D9710" t="s">
        <v>773</v>
      </c>
      <c r="E9710" t="s">
        <v>783</v>
      </c>
      <c r="F9710" t="s">
        <v>105</v>
      </c>
      <c r="G9710">
        <v>0.31058912830427099</v>
      </c>
      <c r="H9710">
        <v>5.7302372361942803E-3</v>
      </c>
      <c r="I9710">
        <v>54.201792264808198</v>
      </c>
      <c r="J9710">
        <v>0</v>
      </c>
    </row>
    <row r="9711" spans="1:10">
      <c r="A9711">
        <v>9710</v>
      </c>
      <c r="B9711" t="s">
        <v>159</v>
      </c>
      <c r="C9711" t="b">
        <v>0</v>
      </c>
      <c r="D9711" t="s">
        <v>773</v>
      </c>
      <c r="E9711" t="s">
        <v>783</v>
      </c>
      <c r="F9711" t="s">
        <v>107</v>
      </c>
      <c r="G9711">
        <v>0.28096791086422801</v>
      </c>
      <c r="H9711">
        <v>7.2340308133875802E-3</v>
      </c>
      <c r="I9711">
        <v>38.839744827221097</v>
      </c>
      <c r="J9711">
        <v>0</v>
      </c>
    </row>
    <row r="9712" spans="1:10">
      <c r="A9712">
        <v>9711</v>
      </c>
      <c r="B9712" t="s">
        <v>159</v>
      </c>
      <c r="C9712" t="b">
        <v>0</v>
      </c>
      <c r="D9712" t="s">
        <v>773</v>
      </c>
      <c r="E9712" t="s">
        <v>783</v>
      </c>
      <c r="F9712" t="s">
        <v>108</v>
      </c>
      <c r="G9712">
        <v>0.45105754314290403</v>
      </c>
      <c r="H9712">
        <v>7.8766713589449502E-3</v>
      </c>
      <c r="I9712">
        <v>57.264994638969</v>
      </c>
      <c r="J9712">
        <v>0</v>
      </c>
    </row>
    <row r="9713" spans="1:10">
      <c r="A9713">
        <v>9712</v>
      </c>
      <c r="B9713" t="s">
        <v>159</v>
      </c>
      <c r="C9713" t="b">
        <v>0</v>
      </c>
      <c r="D9713" t="s">
        <v>773</v>
      </c>
      <c r="E9713" t="s">
        <v>783</v>
      </c>
      <c r="F9713" t="s">
        <v>109</v>
      </c>
      <c r="G9713">
        <v>0.60529966556005999</v>
      </c>
      <c r="H9713">
        <v>9.9680999383640907E-3</v>
      </c>
      <c r="I9713">
        <v>60.723675454983301</v>
      </c>
      <c r="J9713">
        <v>0</v>
      </c>
    </row>
    <row r="9714" spans="1:10">
      <c r="A9714">
        <v>9713</v>
      </c>
      <c r="B9714" t="s">
        <v>159</v>
      </c>
      <c r="C9714" t="b">
        <v>0</v>
      </c>
      <c r="D9714" t="s">
        <v>773</v>
      </c>
      <c r="E9714" t="s">
        <v>783</v>
      </c>
      <c r="F9714" t="s">
        <v>110</v>
      </c>
      <c r="G9714" s="10">
        <v>-6.4431264170797496E-6</v>
      </c>
      <c r="H9714">
        <v>7.9404511994640593E-3</v>
      </c>
      <c r="I9714">
        <v>-8.11430768255918E-4</v>
      </c>
      <c r="J9714">
        <v>0.99935257325195104</v>
      </c>
    </row>
    <row r="9715" spans="1:10">
      <c r="A9715">
        <v>9714</v>
      </c>
      <c r="B9715" t="s">
        <v>159</v>
      </c>
      <c r="C9715" t="b">
        <v>0</v>
      </c>
      <c r="D9715" t="s">
        <v>773</v>
      </c>
      <c r="E9715" t="s">
        <v>783</v>
      </c>
      <c r="F9715" t="s">
        <v>111</v>
      </c>
      <c r="G9715">
        <v>-9.7774218943527703E-3</v>
      </c>
      <c r="H9715">
        <v>8.5018109479019707E-3</v>
      </c>
      <c r="I9715">
        <v>-1.1500399096460301</v>
      </c>
      <c r="J9715">
        <v>0.25012958011081299</v>
      </c>
    </row>
    <row r="9716" spans="1:10">
      <c r="A9716">
        <v>9715</v>
      </c>
      <c r="B9716" t="s">
        <v>161</v>
      </c>
      <c r="C9716" t="b">
        <v>0</v>
      </c>
      <c r="D9716" t="s">
        <v>778</v>
      </c>
      <c r="E9716" t="s">
        <v>784</v>
      </c>
      <c r="F9716" t="s">
        <v>104</v>
      </c>
      <c r="G9716">
        <v>3.1133959379503001E-2</v>
      </c>
      <c r="H9716">
        <v>1.00023975528644E-2</v>
      </c>
      <c r="I9716">
        <v>3.1126496637385799</v>
      </c>
      <c r="J9716">
        <v>1.8592418072176E-3</v>
      </c>
    </row>
    <row r="9717" spans="1:10">
      <c r="A9717">
        <v>9716</v>
      </c>
      <c r="B9717" t="s">
        <v>161</v>
      </c>
      <c r="C9717" t="b">
        <v>0</v>
      </c>
      <c r="D9717" t="s">
        <v>778</v>
      </c>
      <c r="E9717" t="s">
        <v>784</v>
      </c>
      <c r="F9717" t="s">
        <v>775</v>
      </c>
      <c r="G9717">
        <v>-4.1363586980244999E-4</v>
      </c>
      <c r="H9717">
        <v>8.6460266918713204E-4</v>
      </c>
      <c r="I9717">
        <v>-0.47841151148808703</v>
      </c>
      <c r="J9717">
        <v>0.63236750703087996</v>
      </c>
    </row>
    <row r="9718" spans="1:10">
      <c r="A9718">
        <v>9717</v>
      </c>
      <c r="B9718" t="s">
        <v>161</v>
      </c>
      <c r="C9718" t="b">
        <v>0</v>
      </c>
      <c r="D9718" t="s">
        <v>778</v>
      </c>
      <c r="E9718" t="s">
        <v>784</v>
      </c>
      <c r="F9718" t="s">
        <v>105</v>
      </c>
      <c r="G9718">
        <v>0.26712973313514499</v>
      </c>
      <c r="H9718">
        <v>1.8966537095389101E-2</v>
      </c>
      <c r="I9718">
        <v>14.084264923620999</v>
      </c>
      <c r="J9718" s="10">
        <v>1.2314195503687299E-44</v>
      </c>
    </row>
    <row r="9719" spans="1:10">
      <c r="A9719">
        <v>9718</v>
      </c>
      <c r="B9719" t="s">
        <v>161</v>
      </c>
      <c r="C9719" t="b">
        <v>0</v>
      </c>
      <c r="D9719" t="s">
        <v>778</v>
      </c>
      <c r="E9719" t="s">
        <v>784</v>
      </c>
      <c r="F9719" t="s">
        <v>110</v>
      </c>
      <c r="G9719">
        <v>-1.7902925263767501E-2</v>
      </c>
      <c r="H9719">
        <v>2.34704935740584E-2</v>
      </c>
      <c r="I9719">
        <v>-0.76278435335315597</v>
      </c>
      <c r="J9719">
        <v>0.44560950106234298</v>
      </c>
    </row>
    <row r="9720" spans="1:10">
      <c r="A9720">
        <v>9719</v>
      </c>
      <c r="B9720" t="s">
        <v>161</v>
      </c>
      <c r="C9720" t="b">
        <v>0</v>
      </c>
      <c r="D9720" t="s">
        <v>778</v>
      </c>
      <c r="E9720" t="s">
        <v>784</v>
      </c>
      <c r="F9720" t="s">
        <v>111</v>
      </c>
      <c r="G9720">
        <v>-2.7446863244892799E-2</v>
      </c>
      <c r="H9720">
        <v>2.4583518668541901E-2</v>
      </c>
      <c r="I9720">
        <v>-1.1164741555087001</v>
      </c>
      <c r="J9720">
        <v>0.26424529899187599</v>
      </c>
    </row>
    <row r="9721" spans="1:10">
      <c r="A9721">
        <v>9720</v>
      </c>
      <c r="B9721" t="s">
        <v>163</v>
      </c>
      <c r="C9721" t="b">
        <v>0</v>
      </c>
      <c r="D9721" t="s">
        <v>773</v>
      </c>
      <c r="E9721" t="s">
        <v>785</v>
      </c>
      <c r="F9721" t="s">
        <v>104</v>
      </c>
      <c r="G9721">
        <v>3.8936002977979001E-2</v>
      </c>
      <c r="H9721">
        <v>2.82309499339974E-3</v>
      </c>
      <c r="I9721">
        <v>13.7919563702283</v>
      </c>
      <c r="J9721" s="10">
        <v>3.0678358832716098E-43</v>
      </c>
    </row>
    <row r="9722" spans="1:10">
      <c r="A9722">
        <v>9721</v>
      </c>
      <c r="B9722" t="s">
        <v>163</v>
      </c>
      <c r="C9722" t="b">
        <v>0</v>
      </c>
      <c r="D9722" t="s">
        <v>773</v>
      </c>
      <c r="E9722" t="s">
        <v>785</v>
      </c>
      <c r="F9722" t="s">
        <v>775</v>
      </c>
      <c r="G9722">
        <v>-8.6534400214872899E-4</v>
      </c>
      <c r="H9722">
        <v>2.4783037486556501E-4</v>
      </c>
      <c r="I9722">
        <v>-3.4916785427054</v>
      </c>
      <c r="J9722">
        <v>4.8016304776033798E-4</v>
      </c>
    </row>
    <row r="9723" spans="1:10">
      <c r="A9723">
        <v>9722</v>
      </c>
      <c r="B9723" t="s">
        <v>163</v>
      </c>
      <c r="C9723" t="b">
        <v>0</v>
      </c>
      <c r="D9723" t="s">
        <v>773</v>
      </c>
      <c r="E9723" t="s">
        <v>785</v>
      </c>
      <c r="F9723" t="s">
        <v>105</v>
      </c>
      <c r="G9723">
        <v>0.29221447679567197</v>
      </c>
      <c r="H9723">
        <v>5.6395050578219403E-3</v>
      </c>
      <c r="I9723">
        <v>51.815624562721702</v>
      </c>
      <c r="J9723">
        <v>0</v>
      </c>
    </row>
    <row r="9724" spans="1:10">
      <c r="A9724">
        <v>9723</v>
      </c>
      <c r="B9724" t="s">
        <v>163</v>
      </c>
      <c r="C9724" t="b">
        <v>0</v>
      </c>
      <c r="D9724" t="s">
        <v>773</v>
      </c>
      <c r="E9724" t="s">
        <v>785</v>
      </c>
      <c r="F9724" t="s">
        <v>107</v>
      </c>
      <c r="G9724">
        <v>0.27025769963990098</v>
      </c>
      <c r="H9724">
        <v>6.76878848093507E-3</v>
      </c>
      <c r="I9724">
        <v>39.927041656140801</v>
      </c>
      <c r="J9724">
        <v>0</v>
      </c>
    </row>
    <row r="9725" spans="1:10">
      <c r="A9725">
        <v>9724</v>
      </c>
      <c r="B9725" t="s">
        <v>163</v>
      </c>
      <c r="C9725" t="b">
        <v>0</v>
      </c>
      <c r="D9725" t="s">
        <v>773</v>
      </c>
      <c r="E9725" t="s">
        <v>785</v>
      </c>
      <c r="F9725" t="s">
        <v>108</v>
      </c>
      <c r="G9725">
        <v>0.41222403351083198</v>
      </c>
      <c r="H9725">
        <v>8.7448714071626504E-3</v>
      </c>
      <c r="I9725">
        <v>47.138947426167199</v>
      </c>
      <c r="J9725">
        <v>0</v>
      </c>
    </row>
    <row r="9726" spans="1:10">
      <c r="A9726">
        <v>9725</v>
      </c>
      <c r="B9726" t="s">
        <v>163</v>
      </c>
      <c r="C9726" t="b">
        <v>0</v>
      </c>
      <c r="D9726" t="s">
        <v>773</v>
      </c>
      <c r="E9726" t="s">
        <v>785</v>
      </c>
      <c r="F9726" t="s">
        <v>109</v>
      </c>
      <c r="G9726">
        <v>0.53343784766140001</v>
      </c>
      <c r="H9726">
        <v>1.04775301404427E-2</v>
      </c>
      <c r="I9726">
        <v>50.912556729601697</v>
      </c>
      <c r="J9726">
        <v>0</v>
      </c>
    </row>
    <row r="9727" spans="1:10">
      <c r="A9727">
        <v>9726</v>
      </c>
      <c r="B9727" t="s">
        <v>163</v>
      </c>
      <c r="C9727" t="b">
        <v>0</v>
      </c>
      <c r="D9727" t="s">
        <v>773</v>
      </c>
      <c r="E9727" t="s">
        <v>785</v>
      </c>
      <c r="F9727" t="s">
        <v>110</v>
      </c>
      <c r="G9727">
        <v>-8.52517745713109E-3</v>
      </c>
      <c r="H9727">
        <v>9.6790477452837493E-3</v>
      </c>
      <c r="I9727">
        <v>-0.88078679654050596</v>
      </c>
      <c r="J9727">
        <v>0.37843494083603801</v>
      </c>
    </row>
    <row r="9728" spans="1:10">
      <c r="A9728">
        <v>9727</v>
      </c>
      <c r="B9728" t="s">
        <v>163</v>
      </c>
      <c r="C9728" t="b">
        <v>0</v>
      </c>
      <c r="D9728" t="s">
        <v>773</v>
      </c>
      <c r="E9728" t="s">
        <v>785</v>
      </c>
      <c r="F9728" t="s">
        <v>111</v>
      </c>
      <c r="G9728">
        <v>-2.15768719364322E-2</v>
      </c>
      <c r="H9728">
        <v>9.2511084895368998E-3</v>
      </c>
      <c r="I9728">
        <v>-2.3323553021603698</v>
      </c>
      <c r="J9728">
        <v>1.9683605105206399E-2</v>
      </c>
    </row>
    <row r="9729" spans="1:10">
      <c r="A9729">
        <v>9728</v>
      </c>
      <c r="B9729" t="s">
        <v>165</v>
      </c>
      <c r="C9729" t="b">
        <v>0</v>
      </c>
      <c r="D9729" t="s">
        <v>778</v>
      </c>
      <c r="E9729" t="s">
        <v>786</v>
      </c>
      <c r="F9729" t="s">
        <v>104</v>
      </c>
      <c r="G9729">
        <v>3.4047540304752197E-2</v>
      </c>
      <c r="H9729">
        <v>9.1324895330945205E-3</v>
      </c>
      <c r="I9729">
        <v>3.7281773147803698</v>
      </c>
      <c r="J9729">
        <v>1.9378949504996899E-4</v>
      </c>
    </row>
    <row r="9730" spans="1:10">
      <c r="A9730">
        <v>9729</v>
      </c>
      <c r="B9730" t="s">
        <v>165</v>
      </c>
      <c r="C9730" t="b">
        <v>0</v>
      </c>
      <c r="D9730" t="s">
        <v>778</v>
      </c>
      <c r="E9730" t="s">
        <v>786</v>
      </c>
      <c r="F9730" t="s">
        <v>775</v>
      </c>
      <c r="G9730">
        <v>-7.5783258980598601E-4</v>
      </c>
      <c r="H9730">
        <v>8.0277949658932705E-4</v>
      </c>
      <c r="I9730">
        <v>-0.94401089343424704</v>
      </c>
      <c r="J9730">
        <v>0.34518379358209</v>
      </c>
    </row>
    <row r="9731" spans="1:10">
      <c r="A9731">
        <v>9730</v>
      </c>
      <c r="B9731" t="s">
        <v>165</v>
      </c>
      <c r="C9731" t="b">
        <v>0</v>
      </c>
      <c r="D9731" t="s">
        <v>778</v>
      </c>
      <c r="E9731" t="s">
        <v>786</v>
      </c>
      <c r="F9731" t="s">
        <v>105</v>
      </c>
      <c r="G9731">
        <v>0.26462631676644299</v>
      </c>
      <c r="H9731">
        <v>1.7289264430472601E-2</v>
      </c>
      <c r="I9731">
        <v>15.305816961190899</v>
      </c>
      <c r="J9731" s="10">
        <v>2.2756185368488901E-52</v>
      </c>
    </row>
    <row r="9732" spans="1:10">
      <c r="A9732">
        <v>9731</v>
      </c>
      <c r="B9732" t="s">
        <v>165</v>
      </c>
      <c r="C9732" t="b">
        <v>0</v>
      </c>
      <c r="D9732" t="s">
        <v>778</v>
      </c>
      <c r="E9732" t="s">
        <v>786</v>
      </c>
      <c r="F9732" t="s">
        <v>110</v>
      </c>
      <c r="G9732">
        <v>-3.2141726861670099E-2</v>
      </c>
      <c r="H9732">
        <v>2.25328218437164E-2</v>
      </c>
      <c r="I9732">
        <v>-1.4264403759369</v>
      </c>
      <c r="J9732">
        <v>0.153768248133372</v>
      </c>
    </row>
    <row r="9733" spans="1:10">
      <c r="A9733">
        <v>9732</v>
      </c>
      <c r="B9733" t="s">
        <v>165</v>
      </c>
      <c r="C9733" t="b">
        <v>0</v>
      </c>
      <c r="D9733" t="s">
        <v>778</v>
      </c>
      <c r="E9733" t="s">
        <v>786</v>
      </c>
      <c r="F9733" t="s">
        <v>111</v>
      </c>
      <c r="G9733">
        <v>-3.3102229486039803E-2</v>
      </c>
      <c r="H9733">
        <v>2.2406614989291199E-2</v>
      </c>
      <c r="I9733">
        <v>-1.4773418252538499</v>
      </c>
      <c r="J9733">
        <v>0.13961125008813099</v>
      </c>
    </row>
    <row r="9734" spans="1:10">
      <c r="A9734">
        <v>9733</v>
      </c>
      <c r="B9734" t="s">
        <v>167</v>
      </c>
      <c r="C9734" t="b">
        <v>0</v>
      </c>
      <c r="D9734" t="s">
        <v>773</v>
      </c>
      <c r="E9734" t="s">
        <v>787</v>
      </c>
      <c r="F9734" t="s">
        <v>104</v>
      </c>
      <c r="G9734">
        <v>3.2852791475444801E-2</v>
      </c>
      <c r="H9734">
        <v>3.0311845700442298E-3</v>
      </c>
      <c r="I9734">
        <v>10.8382682467157</v>
      </c>
      <c r="J9734" s="10">
        <v>2.33479405727919E-27</v>
      </c>
    </row>
    <row r="9735" spans="1:10">
      <c r="A9735">
        <v>9734</v>
      </c>
      <c r="B9735" t="s">
        <v>167</v>
      </c>
      <c r="C9735" t="b">
        <v>0</v>
      </c>
      <c r="D9735" t="s">
        <v>773</v>
      </c>
      <c r="E9735" t="s">
        <v>787</v>
      </c>
      <c r="F9735" t="s">
        <v>775</v>
      </c>
      <c r="G9735">
        <v>-9.6405143362632501E-4</v>
      </c>
      <c r="H9735">
        <v>2.6027706431271499E-4</v>
      </c>
      <c r="I9735">
        <v>-3.7039430891538201</v>
      </c>
      <c r="J9735">
        <v>2.1236950972724599E-4</v>
      </c>
    </row>
    <row r="9736" spans="1:10">
      <c r="A9736">
        <v>9735</v>
      </c>
      <c r="B9736" t="s">
        <v>167</v>
      </c>
      <c r="C9736" t="b">
        <v>0</v>
      </c>
      <c r="D9736" t="s">
        <v>773</v>
      </c>
      <c r="E9736" t="s">
        <v>787</v>
      </c>
      <c r="F9736" t="s">
        <v>105</v>
      </c>
      <c r="G9736">
        <v>0.26543875220653101</v>
      </c>
      <c r="H9736">
        <v>5.8720056910060298E-3</v>
      </c>
      <c r="I9736">
        <v>45.204103363369597</v>
      </c>
      <c r="J9736">
        <v>0</v>
      </c>
    </row>
    <row r="9737" spans="1:10">
      <c r="A9737">
        <v>9736</v>
      </c>
      <c r="B9737" t="s">
        <v>167</v>
      </c>
      <c r="C9737" t="b">
        <v>0</v>
      </c>
      <c r="D9737" t="s">
        <v>773</v>
      </c>
      <c r="E9737" t="s">
        <v>787</v>
      </c>
      <c r="F9737" t="s">
        <v>107</v>
      </c>
      <c r="G9737">
        <v>0.233469210166633</v>
      </c>
      <c r="H9737">
        <v>6.9082736450595704E-3</v>
      </c>
      <c r="I9737">
        <v>33.795593828799497</v>
      </c>
      <c r="J9737" s="10">
        <v>3.47295395668815E-249</v>
      </c>
    </row>
    <row r="9738" spans="1:10">
      <c r="A9738">
        <v>9737</v>
      </c>
      <c r="B9738" t="s">
        <v>167</v>
      </c>
      <c r="C9738" t="b">
        <v>0</v>
      </c>
      <c r="D9738" t="s">
        <v>773</v>
      </c>
      <c r="E9738" t="s">
        <v>787</v>
      </c>
      <c r="F9738" t="s">
        <v>108</v>
      </c>
      <c r="G9738">
        <v>0.37425508228451898</v>
      </c>
      <c r="H9738">
        <v>7.77207731421755E-3</v>
      </c>
      <c r="I9738">
        <v>48.1538033081438</v>
      </c>
      <c r="J9738">
        <v>0</v>
      </c>
    </row>
    <row r="9739" spans="1:10">
      <c r="A9739">
        <v>9738</v>
      </c>
      <c r="B9739" t="s">
        <v>167</v>
      </c>
      <c r="C9739" t="b">
        <v>0</v>
      </c>
      <c r="D9739" t="s">
        <v>773</v>
      </c>
      <c r="E9739" t="s">
        <v>787</v>
      </c>
      <c r="F9739" t="s">
        <v>109</v>
      </c>
      <c r="G9739">
        <v>0.466292985365171</v>
      </c>
      <c r="H9739">
        <v>9.4155499657477496E-3</v>
      </c>
      <c r="I9739">
        <v>49.523712057338102</v>
      </c>
      <c r="J9739">
        <v>0</v>
      </c>
    </row>
    <row r="9740" spans="1:10">
      <c r="A9740">
        <v>9739</v>
      </c>
      <c r="B9740" t="s">
        <v>167</v>
      </c>
      <c r="C9740" t="b">
        <v>0</v>
      </c>
      <c r="D9740" t="s">
        <v>773</v>
      </c>
      <c r="E9740" t="s">
        <v>787</v>
      </c>
      <c r="F9740" t="s">
        <v>110</v>
      </c>
      <c r="G9740">
        <v>-6.0759596666361696E-3</v>
      </c>
      <c r="H9740">
        <v>7.9610019336866893E-3</v>
      </c>
      <c r="I9740">
        <v>-0.76321544916676498</v>
      </c>
      <c r="J9740">
        <v>0.445336424916152</v>
      </c>
    </row>
    <row r="9741" spans="1:10">
      <c r="A9741">
        <v>9740</v>
      </c>
      <c r="B9741" t="s">
        <v>167</v>
      </c>
      <c r="C9741" t="b">
        <v>0</v>
      </c>
      <c r="D9741" t="s">
        <v>773</v>
      </c>
      <c r="E9741" t="s">
        <v>787</v>
      </c>
      <c r="F9741" t="s">
        <v>111</v>
      </c>
      <c r="G9741">
        <v>-1.6557695019254699E-2</v>
      </c>
      <c r="H9741">
        <v>8.2604969026185901E-3</v>
      </c>
      <c r="I9741">
        <v>-2.0044429789696898</v>
      </c>
      <c r="J9741">
        <v>4.5024883651561202E-2</v>
      </c>
    </row>
    <row r="9742" spans="1:10">
      <c r="A9742">
        <v>9741</v>
      </c>
      <c r="B9742" t="s">
        <v>169</v>
      </c>
      <c r="C9742" t="b">
        <v>0</v>
      </c>
      <c r="D9742" t="s">
        <v>778</v>
      </c>
      <c r="E9742" t="s">
        <v>788</v>
      </c>
      <c r="F9742" t="s">
        <v>104</v>
      </c>
      <c r="G9742">
        <v>2.9884279022465401E-2</v>
      </c>
      <c r="H9742">
        <v>8.5688052086068198E-3</v>
      </c>
      <c r="I9742">
        <v>3.4875666204255098</v>
      </c>
      <c r="J9742">
        <v>4.8884281689259097E-4</v>
      </c>
    </row>
    <row r="9743" spans="1:10">
      <c r="A9743">
        <v>9742</v>
      </c>
      <c r="B9743" t="s">
        <v>169</v>
      </c>
      <c r="C9743" t="b">
        <v>0</v>
      </c>
      <c r="D9743" t="s">
        <v>778</v>
      </c>
      <c r="E9743" t="s">
        <v>788</v>
      </c>
      <c r="F9743" t="s">
        <v>775</v>
      </c>
      <c r="G9743">
        <v>-8.3123542415213805E-4</v>
      </c>
      <c r="H9743">
        <v>7.6268348091592102E-4</v>
      </c>
      <c r="I9743">
        <v>-1.08988255934676</v>
      </c>
      <c r="J9743">
        <v>0.27578250581365998</v>
      </c>
    </row>
    <row r="9744" spans="1:10">
      <c r="A9744">
        <v>9743</v>
      </c>
      <c r="B9744" t="s">
        <v>169</v>
      </c>
      <c r="C9744" t="b">
        <v>0</v>
      </c>
      <c r="D9744" t="s">
        <v>778</v>
      </c>
      <c r="E9744" t="s">
        <v>788</v>
      </c>
      <c r="F9744" t="s">
        <v>105</v>
      </c>
      <c r="G9744">
        <v>0.20853178973424999</v>
      </c>
      <c r="H9744">
        <v>1.61620227811771E-2</v>
      </c>
      <c r="I9744">
        <v>12.902579866247599</v>
      </c>
      <c r="J9744" s="10">
        <v>6.9443208036432704E-38</v>
      </c>
    </row>
    <row r="9745" spans="1:10">
      <c r="A9745">
        <v>9744</v>
      </c>
      <c r="B9745" t="s">
        <v>169</v>
      </c>
      <c r="C9745" t="b">
        <v>0</v>
      </c>
      <c r="D9745" t="s">
        <v>778</v>
      </c>
      <c r="E9745" t="s">
        <v>788</v>
      </c>
      <c r="F9745" t="s">
        <v>110</v>
      </c>
      <c r="G9745">
        <v>-3.9850773886947098E-2</v>
      </c>
      <c r="H9745">
        <v>1.8822695166762E-2</v>
      </c>
      <c r="I9745">
        <v>-2.1171661939952999</v>
      </c>
      <c r="J9745">
        <v>3.4262268934336301E-2</v>
      </c>
    </row>
    <row r="9746" spans="1:10">
      <c r="A9746">
        <v>9745</v>
      </c>
      <c r="B9746" t="s">
        <v>169</v>
      </c>
      <c r="C9746" t="b">
        <v>0</v>
      </c>
      <c r="D9746" t="s">
        <v>778</v>
      </c>
      <c r="E9746" t="s">
        <v>788</v>
      </c>
      <c r="F9746" t="s">
        <v>111</v>
      </c>
      <c r="G9746">
        <v>-7.6742756070838896E-3</v>
      </c>
      <c r="H9746">
        <v>2.03527328604249E-2</v>
      </c>
      <c r="I9746">
        <v>-0.37706364347788601</v>
      </c>
      <c r="J9746">
        <v>0.70613167863667103</v>
      </c>
    </row>
    <row r="9747" spans="1:10">
      <c r="A9747">
        <v>9746</v>
      </c>
      <c r="B9747" t="s">
        <v>171</v>
      </c>
      <c r="C9747" t="b">
        <v>0</v>
      </c>
      <c r="D9747" t="s">
        <v>789</v>
      </c>
      <c r="E9747" t="s">
        <v>790</v>
      </c>
      <c r="F9747" t="s">
        <v>104</v>
      </c>
      <c r="G9747">
        <v>4.8432221009222502E-2</v>
      </c>
      <c r="H9747">
        <v>4.0180516383480297E-3</v>
      </c>
      <c r="I9747">
        <v>12.0536581827342</v>
      </c>
      <c r="J9747" s="10">
        <v>2.0109785354324901E-33</v>
      </c>
    </row>
    <row r="9748" spans="1:10">
      <c r="A9748">
        <v>9747</v>
      </c>
      <c r="B9748" t="s">
        <v>171</v>
      </c>
      <c r="C9748" t="b">
        <v>0</v>
      </c>
      <c r="D9748" t="s">
        <v>789</v>
      </c>
      <c r="E9748" t="s">
        <v>790</v>
      </c>
      <c r="F9748" t="s">
        <v>775</v>
      </c>
      <c r="G9748">
        <v>-1.6013107927995401E-3</v>
      </c>
      <c r="H9748">
        <v>3.5329338655555598E-4</v>
      </c>
      <c r="I9748">
        <v>-4.5325241109423597</v>
      </c>
      <c r="J9748" s="10">
        <v>5.8384722689082098E-6</v>
      </c>
    </row>
    <row r="9749" spans="1:10">
      <c r="A9749">
        <v>9748</v>
      </c>
      <c r="B9749" t="s">
        <v>171</v>
      </c>
      <c r="C9749" t="b">
        <v>0</v>
      </c>
      <c r="D9749" t="s">
        <v>789</v>
      </c>
      <c r="E9749" t="s">
        <v>790</v>
      </c>
      <c r="F9749" t="s">
        <v>106</v>
      </c>
      <c r="G9749">
        <v>0.25438815640659102</v>
      </c>
      <c r="H9749">
        <v>1.1699821687666499E-2</v>
      </c>
      <c r="I9749">
        <v>21.742908840632801</v>
      </c>
      <c r="J9749" s="10">
        <v>1.87198245815909E-104</v>
      </c>
    </row>
    <row r="9750" spans="1:10">
      <c r="A9750">
        <v>9749</v>
      </c>
      <c r="B9750" t="s">
        <v>171</v>
      </c>
      <c r="C9750" t="b">
        <v>0</v>
      </c>
      <c r="D9750" t="s">
        <v>789</v>
      </c>
      <c r="E9750" t="s">
        <v>790</v>
      </c>
      <c r="F9750" t="s">
        <v>107</v>
      </c>
      <c r="G9750">
        <v>0.52079403872777397</v>
      </c>
      <c r="H9750">
        <v>1.1970889175904E-2</v>
      </c>
      <c r="I9750">
        <v>43.505042196537097</v>
      </c>
      <c r="J9750">
        <v>0</v>
      </c>
    </row>
    <row r="9751" spans="1:10">
      <c r="A9751">
        <v>9750</v>
      </c>
      <c r="B9751" t="s">
        <v>171</v>
      </c>
      <c r="C9751" t="b">
        <v>0</v>
      </c>
      <c r="D9751" t="s">
        <v>789</v>
      </c>
      <c r="E9751" t="s">
        <v>790</v>
      </c>
      <c r="F9751" t="s">
        <v>108</v>
      </c>
      <c r="G9751">
        <v>0.63803450775861503</v>
      </c>
      <c r="H9751">
        <v>1.41955318399606E-2</v>
      </c>
      <c r="I9751">
        <v>44.946150306432401</v>
      </c>
      <c r="J9751">
        <v>0</v>
      </c>
    </row>
    <row r="9752" spans="1:10">
      <c r="A9752">
        <v>9751</v>
      </c>
      <c r="B9752" t="s">
        <v>171</v>
      </c>
      <c r="C9752" t="b">
        <v>0</v>
      </c>
      <c r="D9752" t="s">
        <v>789</v>
      </c>
      <c r="E9752" t="s">
        <v>790</v>
      </c>
      <c r="F9752" t="s">
        <v>109</v>
      </c>
      <c r="G9752">
        <v>0.61825194887875601</v>
      </c>
      <c r="H9752">
        <v>1.60445944832374E-2</v>
      </c>
      <c r="I9752">
        <v>38.533348382514497</v>
      </c>
      <c r="J9752" t="s">
        <v>791</v>
      </c>
    </row>
    <row r="9753" spans="1:10">
      <c r="A9753">
        <v>9752</v>
      </c>
      <c r="B9753" t="s">
        <v>171</v>
      </c>
      <c r="C9753" t="b">
        <v>0</v>
      </c>
      <c r="D9753" t="s">
        <v>789</v>
      </c>
      <c r="E9753" t="s">
        <v>790</v>
      </c>
      <c r="F9753" t="s">
        <v>110</v>
      </c>
      <c r="G9753">
        <v>3.0570154882748401E-2</v>
      </c>
      <c r="H9753">
        <v>1.1172527027105901E-2</v>
      </c>
      <c r="I9753">
        <v>2.7361898349927101</v>
      </c>
      <c r="J9753">
        <v>6.2171700195609502E-3</v>
      </c>
    </row>
    <row r="9754" spans="1:10">
      <c r="A9754">
        <v>9753</v>
      </c>
      <c r="B9754" t="s">
        <v>171</v>
      </c>
      <c r="C9754" t="b">
        <v>0</v>
      </c>
      <c r="D9754" t="s">
        <v>789</v>
      </c>
      <c r="E9754" t="s">
        <v>790</v>
      </c>
      <c r="F9754" t="s">
        <v>111</v>
      </c>
      <c r="G9754">
        <v>1.23496052346825E-2</v>
      </c>
      <c r="H9754">
        <v>1.24322596598166E-2</v>
      </c>
      <c r="I9754">
        <v>0.99335161689058804</v>
      </c>
      <c r="J9754">
        <v>0.32054225683680998</v>
      </c>
    </row>
    <row r="9755" spans="1:10">
      <c r="A9755">
        <v>9754</v>
      </c>
      <c r="B9755" t="s">
        <v>175</v>
      </c>
      <c r="C9755" t="b">
        <v>0</v>
      </c>
      <c r="D9755" t="s">
        <v>789</v>
      </c>
      <c r="E9755" t="s">
        <v>792</v>
      </c>
      <c r="F9755" t="s">
        <v>104</v>
      </c>
      <c r="G9755">
        <v>4.2190248005338001E-2</v>
      </c>
      <c r="H9755">
        <v>3.70736420118841E-3</v>
      </c>
      <c r="I9755">
        <v>11.380119598666299</v>
      </c>
      <c r="J9755" s="10">
        <v>5.6013502858076897E-30</v>
      </c>
    </row>
    <row r="9756" spans="1:10">
      <c r="A9756">
        <v>9755</v>
      </c>
      <c r="B9756" t="s">
        <v>175</v>
      </c>
      <c r="C9756" t="b">
        <v>0</v>
      </c>
      <c r="D9756" t="s">
        <v>789</v>
      </c>
      <c r="E9756" t="s">
        <v>792</v>
      </c>
      <c r="F9756" t="s">
        <v>775</v>
      </c>
      <c r="G9756">
        <v>-9.3515663183175199E-4</v>
      </c>
      <c r="H9756">
        <v>3.2222667994696299E-4</v>
      </c>
      <c r="I9756">
        <v>-2.9021700871748899</v>
      </c>
      <c r="J9756">
        <v>3.7070949838508499E-3</v>
      </c>
    </row>
    <row r="9757" spans="1:10">
      <c r="A9757">
        <v>9756</v>
      </c>
      <c r="B9757" t="s">
        <v>175</v>
      </c>
      <c r="C9757" t="b">
        <v>0</v>
      </c>
      <c r="D9757" t="s">
        <v>789</v>
      </c>
      <c r="E9757" t="s">
        <v>792</v>
      </c>
      <c r="F9757" t="s">
        <v>106</v>
      </c>
      <c r="G9757">
        <v>0.25850685721144201</v>
      </c>
      <c r="H9757">
        <v>1.3584343204027899E-2</v>
      </c>
      <c r="I9757">
        <v>19.029764879231902</v>
      </c>
      <c r="J9757" s="10">
        <v>1.58825836872756E-80</v>
      </c>
    </row>
    <row r="9758" spans="1:10">
      <c r="A9758">
        <v>9757</v>
      </c>
      <c r="B9758" t="s">
        <v>175</v>
      </c>
      <c r="C9758" t="b">
        <v>0</v>
      </c>
      <c r="D9758" t="s">
        <v>789</v>
      </c>
      <c r="E9758" t="s">
        <v>792</v>
      </c>
      <c r="F9758" t="s">
        <v>107</v>
      </c>
      <c r="G9758">
        <v>0.54391056481413602</v>
      </c>
      <c r="H9758">
        <v>1.34417216173145E-2</v>
      </c>
      <c r="I9758">
        <v>40.464352729453601</v>
      </c>
      <c r="J9758">
        <v>0</v>
      </c>
    </row>
    <row r="9759" spans="1:10">
      <c r="A9759">
        <v>9758</v>
      </c>
      <c r="B9759" t="s">
        <v>175</v>
      </c>
      <c r="C9759" t="b">
        <v>0</v>
      </c>
      <c r="D9759" t="s">
        <v>789</v>
      </c>
      <c r="E9759" t="s">
        <v>792</v>
      </c>
      <c r="F9759" t="s">
        <v>108</v>
      </c>
      <c r="G9759">
        <v>0.64792039906341703</v>
      </c>
      <c r="H9759">
        <v>1.5190500027072E-2</v>
      </c>
      <c r="I9759">
        <v>42.653000092736598</v>
      </c>
      <c r="J9759">
        <v>0</v>
      </c>
    </row>
    <row r="9760" spans="1:10">
      <c r="A9760">
        <v>9759</v>
      </c>
      <c r="B9760" t="s">
        <v>175</v>
      </c>
      <c r="C9760" t="b">
        <v>0</v>
      </c>
      <c r="D9760" t="s">
        <v>789</v>
      </c>
      <c r="E9760" t="s">
        <v>792</v>
      </c>
      <c r="F9760" t="s">
        <v>109</v>
      </c>
      <c r="G9760">
        <v>0.63085662003576204</v>
      </c>
      <c r="H9760">
        <v>1.77393698926341E-2</v>
      </c>
      <c r="I9760">
        <v>35.5625156842639</v>
      </c>
      <c r="J9760" s="10">
        <v>2.0962393589801899E-274</v>
      </c>
    </row>
    <row r="9761" spans="1:10">
      <c r="A9761">
        <v>9760</v>
      </c>
      <c r="B9761" t="s">
        <v>175</v>
      </c>
      <c r="C9761" t="b">
        <v>0</v>
      </c>
      <c r="D9761" t="s">
        <v>789</v>
      </c>
      <c r="E9761" t="s">
        <v>792</v>
      </c>
      <c r="F9761" t="s">
        <v>110</v>
      </c>
      <c r="G9761">
        <v>-3.7834546889741999E-2</v>
      </c>
      <c r="H9761">
        <v>1.24418149901391E-2</v>
      </c>
      <c r="I9761">
        <v>-3.04091862157799</v>
      </c>
      <c r="J9761">
        <v>2.3594979013470099E-3</v>
      </c>
    </row>
    <row r="9762" spans="1:10">
      <c r="A9762">
        <v>9761</v>
      </c>
      <c r="B9762" t="s">
        <v>175</v>
      </c>
      <c r="C9762" t="b">
        <v>0</v>
      </c>
      <c r="D9762" t="s">
        <v>789</v>
      </c>
      <c r="E9762" t="s">
        <v>792</v>
      </c>
      <c r="F9762" t="s">
        <v>111</v>
      </c>
      <c r="G9762">
        <v>-1.3023340539814899E-3</v>
      </c>
      <c r="H9762">
        <v>1.22450846741261E-2</v>
      </c>
      <c r="I9762">
        <v>-0.106355659322906</v>
      </c>
      <c r="J9762">
        <v>0.91530049458810003</v>
      </c>
    </row>
    <row r="9763" spans="1:10">
      <c r="A9763">
        <v>9762</v>
      </c>
      <c r="B9763" t="s">
        <v>177</v>
      </c>
      <c r="C9763" t="b">
        <v>0</v>
      </c>
      <c r="D9763" t="s">
        <v>789</v>
      </c>
      <c r="E9763" t="s">
        <v>793</v>
      </c>
      <c r="F9763" t="s">
        <v>104</v>
      </c>
      <c r="G9763">
        <v>3.0763475050646201E-2</v>
      </c>
      <c r="H9763">
        <v>3.8712108088989499E-3</v>
      </c>
      <c r="I9763">
        <v>7.9467320611754504</v>
      </c>
      <c r="J9763" s="10">
        <v>1.9439270874361699E-15</v>
      </c>
    </row>
    <row r="9764" spans="1:10">
      <c r="A9764">
        <v>9763</v>
      </c>
      <c r="B9764" t="s">
        <v>177</v>
      </c>
      <c r="C9764" t="b">
        <v>0</v>
      </c>
      <c r="D9764" t="s">
        <v>789</v>
      </c>
      <c r="E9764" t="s">
        <v>793</v>
      </c>
      <c r="F9764" t="s">
        <v>775</v>
      </c>
      <c r="G9764">
        <v>-1.3277475466186501E-3</v>
      </c>
      <c r="H9764">
        <v>3.4136012071710198E-4</v>
      </c>
      <c r="I9764">
        <v>-3.8895801414336901</v>
      </c>
      <c r="J9764">
        <v>1.00512634972065E-4</v>
      </c>
    </row>
    <row r="9765" spans="1:10">
      <c r="A9765">
        <v>9764</v>
      </c>
      <c r="B9765" t="s">
        <v>177</v>
      </c>
      <c r="C9765" t="b">
        <v>0</v>
      </c>
      <c r="D9765" t="s">
        <v>789</v>
      </c>
      <c r="E9765" t="s">
        <v>793</v>
      </c>
      <c r="F9765" t="s">
        <v>106</v>
      </c>
      <c r="G9765">
        <v>0.26373389865966701</v>
      </c>
      <c r="H9765">
        <v>1.2895242107861299E-2</v>
      </c>
      <c r="I9765">
        <v>20.452031567432702</v>
      </c>
      <c r="J9765" s="10">
        <v>1.0922294035207201E-92</v>
      </c>
    </row>
    <row r="9766" spans="1:10">
      <c r="A9766">
        <v>9765</v>
      </c>
      <c r="B9766" t="s">
        <v>177</v>
      </c>
      <c r="C9766" t="b">
        <v>0</v>
      </c>
      <c r="D9766" t="s">
        <v>789</v>
      </c>
      <c r="E9766" t="s">
        <v>793</v>
      </c>
      <c r="F9766" t="s">
        <v>107</v>
      </c>
      <c r="G9766">
        <v>0.49039164425755699</v>
      </c>
      <c r="H9766">
        <v>1.2431569227641701E-2</v>
      </c>
      <c r="I9766">
        <v>39.447284190572503</v>
      </c>
      <c r="J9766">
        <v>0</v>
      </c>
    </row>
    <row r="9767" spans="1:10">
      <c r="A9767">
        <v>9766</v>
      </c>
      <c r="B9767" t="s">
        <v>177</v>
      </c>
      <c r="C9767" t="b">
        <v>0</v>
      </c>
      <c r="D9767" t="s">
        <v>789</v>
      </c>
      <c r="E9767" t="s">
        <v>793</v>
      </c>
      <c r="F9767" t="s">
        <v>108</v>
      </c>
      <c r="G9767">
        <v>0.60560371391395795</v>
      </c>
      <c r="H9767">
        <v>1.42326741146807E-2</v>
      </c>
      <c r="I9767">
        <v>42.550241018256102</v>
      </c>
      <c r="J9767">
        <v>0</v>
      </c>
    </row>
    <row r="9768" spans="1:10">
      <c r="A9768">
        <v>9767</v>
      </c>
      <c r="B9768" t="s">
        <v>177</v>
      </c>
      <c r="C9768" t="b">
        <v>0</v>
      </c>
      <c r="D9768" t="s">
        <v>789</v>
      </c>
      <c r="E9768" t="s">
        <v>793</v>
      </c>
      <c r="F9768" t="s">
        <v>109</v>
      </c>
      <c r="G9768">
        <v>0.715879953568342</v>
      </c>
      <c r="H9768">
        <v>1.6082351511388999E-2</v>
      </c>
      <c r="I9768">
        <v>44.513388049090899</v>
      </c>
      <c r="J9768">
        <v>0</v>
      </c>
    </row>
    <row r="9769" spans="1:10">
      <c r="A9769">
        <v>9768</v>
      </c>
      <c r="B9769" t="s">
        <v>177</v>
      </c>
      <c r="C9769" t="b">
        <v>0</v>
      </c>
      <c r="D9769" t="s">
        <v>789</v>
      </c>
      <c r="E9769" t="s">
        <v>793</v>
      </c>
      <c r="F9769" t="s">
        <v>110</v>
      </c>
      <c r="G9769">
        <v>-1.7093249961981302E-2</v>
      </c>
      <c r="H9769">
        <v>1.0657941554622101E-2</v>
      </c>
      <c r="I9769">
        <v>-1.6038040623865399</v>
      </c>
      <c r="J9769">
        <v>0.108761862352447</v>
      </c>
    </row>
    <row r="9770" spans="1:10">
      <c r="A9770">
        <v>9769</v>
      </c>
      <c r="B9770" t="s">
        <v>177</v>
      </c>
      <c r="C9770" t="b">
        <v>0</v>
      </c>
      <c r="D9770" t="s">
        <v>789</v>
      </c>
      <c r="E9770" t="s">
        <v>793</v>
      </c>
      <c r="F9770" t="s">
        <v>111</v>
      </c>
      <c r="G9770">
        <v>-1.9335388893865799E-2</v>
      </c>
      <c r="H9770">
        <v>1.1061379251714701E-2</v>
      </c>
      <c r="I9770">
        <v>-1.7480088562073699</v>
      </c>
      <c r="J9770">
        <v>8.0466976996783193E-2</v>
      </c>
    </row>
    <row r="9771" spans="1:10">
      <c r="A9771">
        <v>9770</v>
      </c>
      <c r="B9771" t="s">
        <v>179</v>
      </c>
      <c r="C9771" t="b">
        <v>0</v>
      </c>
      <c r="D9771" t="s">
        <v>789</v>
      </c>
      <c r="E9771" t="s">
        <v>794</v>
      </c>
      <c r="F9771" t="s">
        <v>104</v>
      </c>
      <c r="G9771">
        <v>3.3998206148560903E-2</v>
      </c>
      <c r="H9771">
        <v>3.8874181969705299E-3</v>
      </c>
      <c r="I9771">
        <v>8.7457032986715504</v>
      </c>
      <c r="J9771" s="10">
        <v>2.2662586939914698E-18</v>
      </c>
    </row>
    <row r="9772" spans="1:10">
      <c r="A9772">
        <v>9771</v>
      </c>
      <c r="B9772" t="s">
        <v>179</v>
      </c>
      <c r="C9772" t="b">
        <v>0</v>
      </c>
      <c r="D9772" t="s">
        <v>789</v>
      </c>
      <c r="E9772" t="s">
        <v>794</v>
      </c>
      <c r="F9772" t="s">
        <v>775</v>
      </c>
      <c r="G9772">
        <v>-1.3160669770031E-3</v>
      </c>
      <c r="H9772">
        <v>3.4170690630677301E-4</v>
      </c>
      <c r="I9772">
        <v>-3.8514497445409601</v>
      </c>
      <c r="J9772">
        <v>1.17529336856331E-4</v>
      </c>
    </row>
    <row r="9773" spans="1:10">
      <c r="A9773">
        <v>9772</v>
      </c>
      <c r="B9773" t="s">
        <v>179</v>
      </c>
      <c r="C9773" t="b">
        <v>0</v>
      </c>
      <c r="D9773" t="s">
        <v>789</v>
      </c>
      <c r="E9773" t="s">
        <v>794</v>
      </c>
      <c r="F9773" t="s">
        <v>106</v>
      </c>
      <c r="G9773">
        <v>0.24370422676734499</v>
      </c>
      <c r="H9773">
        <v>1.38842081687561E-2</v>
      </c>
      <c r="I9773">
        <v>17.5526197681016</v>
      </c>
      <c r="J9773" s="10">
        <v>8.0918559489386701E-69</v>
      </c>
    </row>
    <row r="9774" spans="1:10">
      <c r="A9774">
        <v>9773</v>
      </c>
      <c r="B9774" t="s">
        <v>179</v>
      </c>
      <c r="C9774" t="b">
        <v>0</v>
      </c>
      <c r="D9774" t="s">
        <v>789</v>
      </c>
      <c r="E9774" t="s">
        <v>794</v>
      </c>
      <c r="F9774" t="s">
        <v>107</v>
      </c>
      <c r="G9774">
        <v>0.46545750000491798</v>
      </c>
      <c r="H9774">
        <v>1.3886630142747601E-2</v>
      </c>
      <c r="I9774">
        <v>33.518391086984401</v>
      </c>
      <c r="J9774" s="10">
        <v>2.7120743878818299E-244</v>
      </c>
    </row>
    <row r="9775" spans="1:10">
      <c r="A9775">
        <v>9774</v>
      </c>
      <c r="B9775" t="s">
        <v>179</v>
      </c>
      <c r="C9775" t="b">
        <v>0</v>
      </c>
      <c r="D9775" t="s">
        <v>789</v>
      </c>
      <c r="E9775" t="s">
        <v>794</v>
      </c>
      <c r="F9775" t="s">
        <v>108</v>
      </c>
      <c r="G9775">
        <v>0.60393345121658804</v>
      </c>
      <c r="H9775">
        <v>1.45920576247949E-2</v>
      </c>
      <c r="I9775">
        <v>41.3878197815216</v>
      </c>
      <c r="J9775">
        <v>0</v>
      </c>
    </row>
    <row r="9776" spans="1:10">
      <c r="A9776">
        <v>9775</v>
      </c>
      <c r="B9776" t="s">
        <v>179</v>
      </c>
      <c r="C9776" t="b">
        <v>0</v>
      </c>
      <c r="D9776" t="s">
        <v>789</v>
      </c>
      <c r="E9776" t="s">
        <v>794</v>
      </c>
      <c r="F9776" t="s">
        <v>109</v>
      </c>
      <c r="G9776">
        <v>0.69722081931209101</v>
      </c>
      <c r="H9776">
        <v>1.6193454734082201E-2</v>
      </c>
      <c r="I9776">
        <v>43.055717928099398</v>
      </c>
      <c r="J9776">
        <v>0</v>
      </c>
    </row>
    <row r="9777" spans="1:10">
      <c r="A9777">
        <v>9776</v>
      </c>
      <c r="B9777" t="s">
        <v>179</v>
      </c>
      <c r="C9777" t="b">
        <v>0</v>
      </c>
      <c r="D9777" t="s">
        <v>789</v>
      </c>
      <c r="E9777" t="s">
        <v>794</v>
      </c>
      <c r="F9777" t="s">
        <v>110</v>
      </c>
      <c r="G9777">
        <v>-1.5873060219284099E-2</v>
      </c>
      <c r="H9777">
        <v>1.10892412525495E-2</v>
      </c>
      <c r="I9777">
        <v>-1.43139281198656</v>
      </c>
      <c r="J9777">
        <v>0.15232231242318101</v>
      </c>
    </row>
    <row r="9778" spans="1:10">
      <c r="A9778">
        <v>9777</v>
      </c>
      <c r="B9778" t="s">
        <v>179</v>
      </c>
      <c r="C9778" t="b">
        <v>0</v>
      </c>
      <c r="D9778" t="s">
        <v>789</v>
      </c>
      <c r="E9778" t="s">
        <v>794</v>
      </c>
      <c r="F9778" t="s">
        <v>111</v>
      </c>
      <c r="G9778">
        <v>-4.39175234149334E-2</v>
      </c>
      <c r="H9778">
        <v>1.06217434612948E-2</v>
      </c>
      <c r="I9778">
        <v>-4.1346812390043901</v>
      </c>
      <c r="J9778" s="10">
        <v>3.5587812910917898E-5</v>
      </c>
    </row>
    <row r="9779" spans="1:10">
      <c r="A9779">
        <v>9778</v>
      </c>
      <c r="B9779" t="s">
        <v>181</v>
      </c>
      <c r="C9779" t="b">
        <v>0</v>
      </c>
      <c r="D9779" t="s">
        <v>789</v>
      </c>
      <c r="E9779" t="s">
        <v>795</v>
      </c>
      <c r="F9779" t="s">
        <v>104</v>
      </c>
      <c r="G9779">
        <v>3.1843812685470201E-2</v>
      </c>
      <c r="H9779">
        <v>3.5672532722190401E-3</v>
      </c>
      <c r="I9779">
        <v>8.9267036163265008</v>
      </c>
      <c r="J9779" s="10">
        <v>4.4937220609947401E-19</v>
      </c>
    </row>
    <row r="9780" spans="1:10">
      <c r="A9780">
        <v>9779</v>
      </c>
      <c r="B9780" t="s">
        <v>181</v>
      </c>
      <c r="C9780" t="b">
        <v>0</v>
      </c>
      <c r="D9780" t="s">
        <v>789</v>
      </c>
      <c r="E9780" t="s">
        <v>795</v>
      </c>
      <c r="F9780" t="s">
        <v>775</v>
      </c>
      <c r="G9780">
        <v>-5.7297687229316695E-4</v>
      </c>
      <c r="H9780">
        <v>3.1981791042811502E-4</v>
      </c>
      <c r="I9780">
        <v>-1.7915721840786401</v>
      </c>
      <c r="J9780">
        <v>7.3205909641564093E-2</v>
      </c>
    </row>
    <row r="9781" spans="1:10">
      <c r="A9781">
        <v>9780</v>
      </c>
      <c r="B9781" t="s">
        <v>181</v>
      </c>
      <c r="C9781" t="b">
        <v>0</v>
      </c>
      <c r="D9781" t="s">
        <v>789</v>
      </c>
      <c r="E9781" t="s">
        <v>795</v>
      </c>
      <c r="F9781" t="s">
        <v>106</v>
      </c>
      <c r="G9781">
        <v>0.23235926486040501</v>
      </c>
      <c r="H9781">
        <v>1.60842072366339E-2</v>
      </c>
      <c r="I9781">
        <v>14.4464232176253</v>
      </c>
      <c r="J9781" s="10">
        <v>3.0962780291593302E-47</v>
      </c>
    </row>
    <row r="9782" spans="1:10">
      <c r="A9782">
        <v>9781</v>
      </c>
      <c r="B9782" t="s">
        <v>181</v>
      </c>
      <c r="C9782" t="b">
        <v>0</v>
      </c>
      <c r="D9782" t="s">
        <v>789</v>
      </c>
      <c r="E9782" t="s">
        <v>795</v>
      </c>
      <c r="F9782" t="s">
        <v>107</v>
      </c>
      <c r="G9782">
        <v>0.52879595620907904</v>
      </c>
      <c r="H9782">
        <v>1.5706966501230699E-2</v>
      </c>
      <c r="I9782">
        <v>33.666332462582503</v>
      </c>
      <c r="J9782" s="10">
        <v>1.8243940156093799E-246</v>
      </c>
    </row>
    <row r="9783" spans="1:10">
      <c r="A9783">
        <v>9782</v>
      </c>
      <c r="B9783" t="s">
        <v>181</v>
      </c>
      <c r="C9783" t="b">
        <v>0</v>
      </c>
      <c r="D9783" t="s">
        <v>789</v>
      </c>
      <c r="E9783" t="s">
        <v>795</v>
      </c>
      <c r="F9783" t="s">
        <v>108</v>
      </c>
      <c r="G9783">
        <v>0.70805941793141303</v>
      </c>
      <c r="H9783">
        <v>1.6868199156820699E-2</v>
      </c>
      <c r="I9783">
        <v>41.975993486246402</v>
      </c>
      <c r="J9783">
        <v>0</v>
      </c>
    </row>
    <row r="9784" spans="1:10">
      <c r="A9784">
        <v>9783</v>
      </c>
      <c r="B9784" t="s">
        <v>181</v>
      </c>
      <c r="C9784" t="b">
        <v>0</v>
      </c>
      <c r="D9784" t="s">
        <v>789</v>
      </c>
      <c r="E9784" t="s">
        <v>795</v>
      </c>
      <c r="F9784" t="s">
        <v>109</v>
      </c>
      <c r="G9784">
        <v>0.85618222517570097</v>
      </c>
      <c r="H9784">
        <v>1.8286308687964301E-2</v>
      </c>
      <c r="I9784">
        <v>46.820943460241502</v>
      </c>
      <c r="J9784">
        <v>0</v>
      </c>
    </row>
    <row r="9785" spans="1:10">
      <c r="A9785">
        <v>9784</v>
      </c>
      <c r="B9785" t="s">
        <v>181</v>
      </c>
      <c r="C9785" t="b">
        <v>0</v>
      </c>
      <c r="D9785" t="s">
        <v>789</v>
      </c>
      <c r="E9785" t="s">
        <v>795</v>
      </c>
      <c r="F9785" t="s">
        <v>110</v>
      </c>
      <c r="G9785">
        <v>-3.0308165021011501E-3</v>
      </c>
      <c r="H9785">
        <v>9.9776576114964204E-3</v>
      </c>
      <c r="I9785">
        <v>-0.30376032332568698</v>
      </c>
      <c r="J9785">
        <v>0.76131141397191204</v>
      </c>
    </row>
    <row r="9786" spans="1:10">
      <c r="A9786">
        <v>9785</v>
      </c>
      <c r="B9786" t="s">
        <v>181</v>
      </c>
      <c r="C9786" t="b">
        <v>0</v>
      </c>
      <c r="D9786" t="s">
        <v>789</v>
      </c>
      <c r="E9786" t="s">
        <v>795</v>
      </c>
      <c r="F9786" t="s">
        <v>111</v>
      </c>
      <c r="G9786">
        <v>2.6357880509497202E-3</v>
      </c>
      <c r="H9786">
        <v>1.0231706285317201E-2</v>
      </c>
      <c r="I9786">
        <v>0.25760982356697998</v>
      </c>
      <c r="J9786">
        <v>0.79670881686573403</v>
      </c>
    </row>
    <row r="9787" spans="1:10">
      <c r="A9787">
        <v>9786</v>
      </c>
      <c r="B9787" t="s">
        <v>183</v>
      </c>
      <c r="C9787" t="b">
        <v>0</v>
      </c>
      <c r="D9787" t="s">
        <v>789</v>
      </c>
      <c r="E9787" t="s">
        <v>796</v>
      </c>
      <c r="F9787" t="s">
        <v>104</v>
      </c>
      <c r="G9787">
        <v>3.54507115187589E-2</v>
      </c>
      <c r="H9787">
        <v>3.8021100824211702E-3</v>
      </c>
      <c r="I9787">
        <v>9.3239571580694598</v>
      </c>
      <c r="J9787" s="10">
        <v>1.15333255058462E-20</v>
      </c>
    </row>
    <row r="9788" spans="1:10">
      <c r="A9788">
        <v>9787</v>
      </c>
      <c r="B9788" t="s">
        <v>183</v>
      </c>
      <c r="C9788" t="b">
        <v>0</v>
      </c>
      <c r="D9788" t="s">
        <v>789</v>
      </c>
      <c r="E9788" t="s">
        <v>796</v>
      </c>
      <c r="F9788" t="s">
        <v>775</v>
      </c>
      <c r="G9788">
        <v>-5.2994315417614999E-4</v>
      </c>
      <c r="H9788">
        <v>3.3844355259974901E-4</v>
      </c>
      <c r="I9788">
        <v>-1.56582434531667</v>
      </c>
      <c r="J9788">
        <v>0.11739443311629701</v>
      </c>
    </row>
    <row r="9789" spans="1:10">
      <c r="A9789">
        <v>9788</v>
      </c>
      <c r="B9789" t="s">
        <v>183</v>
      </c>
      <c r="C9789" t="b">
        <v>0</v>
      </c>
      <c r="D9789" t="s">
        <v>789</v>
      </c>
      <c r="E9789" t="s">
        <v>796</v>
      </c>
      <c r="F9789" t="s">
        <v>106</v>
      </c>
      <c r="G9789">
        <v>0.242062013258207</v>
      </c>
      <c r="H9789">
        <v>1.4905929627870299E-2</v>
      </c>
      <c r="I9789">
        <v>16.239310080037701</v>
      </c>
      <c r="J9789" s="10">
        <v>3.4446102620791502E-59</v>
      </c>
    </row>
    <row r="9790" spans="1:10">
      <c r="A9790">
        <v>9789</v>
      </c>
      <c r="B9790" t="s">
        <v>183</v>
      </c>
      <c r="C9790" t="b">
        <v>0</v>
      </c>
      <c r="D9790" t="s">
        <v>789</v>
      </c>
      <c r="E9790" t="s">
        <v>796</v>
      </c>
      <c r="F9790" t="s">
        <v>107</v>
      </c>
      <c r="G9790">
        <v>0.53998578823909005</v>
      </c>
      <c r="H9790">
        <v>1.44494804647713E-2</v>
      </c>
      <c r="I9790">
        <v>37.3706023241187</v>
      </c>
      <c r="J9790" s="10">
        <v>1.47481701049311E-302</v>
      </c>
    </row>
    <row r="9791" spans="1:10">
      <c r="A9791">
        <v>9790</v>
      </c>
      <c r="B9791" t="s">
        <v>183</v>
      </c>
      <c r="C9791" t="b">
        <v>0</v>
      </c>
      <c r="D9791" t="s">
        <v>789</v>
      </c>
      <c r="E9791" t="s">
        <v>796</v>
      </c>
      <c r="F9791" t="s">
        <v>108</v>
      </c>
      <c r="G9791">
        <v>0.68740748114762795</v>
      </c>
      <c r="H9791">
        <v>1.6011792845828401E-2</v>
      </c>
      <c r="I9791">
        <v>42.931324915730499</v>
      </c>
      <c r="J9791">
        <v>0</v>
      </c>
    </row>
    <row r="9792" spans="1:10">
      <c r="A9792">
        <v>9791</v>
      </c>
      <c r="B9792" t="s">
        <v>183</v>
      </c>
      <c r="C9792" t="b">
        <v>0</v>
      </c>
      <c r="D9792" t="s">
        <v>789</v>
      </c>
      <c r="E9792" t="s">
        <v>796</v>
      </c>
      <c r="F9792" t="s">
        <v>109</v>
      </c>
      <c r="G9792">
        <v>0.805584459755885</v>
      </c>
      <c r="H9792">
        <v>1.85358365773402E-2</v>
      </c>
      <c r="I9792">
        <v>43.460917255857801</v>
      </c>
      <c r="J9792">
        <v>0</v>
      </c>
    </row>
    <row r="9793" spans="1:10">
      <c r="A9793">
        <v>9792</v>
      </c>
      <c r="B9793" t="s">
        <v>183</v>
      </c>
      <c r="C9793" t="b">
        <v>0</v>
      </c>
      <c r="D9793" t="s">
        <v>789</v>
      </c>
      <c r="E9793" t="s">
        <v>796</v>
      </c>
      <c r="F9793" t="s">
        <v>110</v>
      </c>
      <c r="G9793">
        <v>3.56928177719768E-3</v>
      </c>
      <c r="H9793">
        <v>1.1435151700236901E-2</v>
      </c>
      <c r="I9793">
        <v>0.312132437834098</v>
      </c>
      <c r="J9793">
        <v>0.75494083951084301</v>
      </c>
    </row>
    <row r="9794" spans="1:10">
      <c r="A9794">
        <v>9793</v>
      </c>
      <c r="B9794" t="s">
        <v>183</v>
      </c>
      <c r="C9794" t="b">
        <v>0</v>
      </c>
      <c r="D9794" t="s">
        <v>789</v>
      </c>
      <c r="E9794" t="s">
        <v>796</v>
      </c>
      <c r="F9794" t="s">
        <v>111</v>
      </c>
      <c r="G9794">
        <v>-1.42867744724814E-2</v>
      </c>
      <c r="H9794">
        <v>1.1669956272283699E-2</v>
      </c>
      <c r="I9794">
        <v>-1.2242354760499501</v>
      </c>
      <c r="J9794">
        <v>0.22086768290564299</v>
      </c>
    </row>
    <row r="9795" spans="1:10">
      <c r="A9795">
        <v>9794</v>
      </c>
      <c r="B9795" t="s">
        <v>185</v>
      </c>
      <c r="C9795" t="b">
        <v>0</v>
      </c>
      <c r="D9795" t="s">
        <v>789</v>
      </c>
      <c r="E9795" t="s">
        <v>797</v>
      </c>
      <c r="F9795" t="s">
        <v>104</v>
      </c>
      <c r="G9795">
        <v>3.2504349028387697E-2</v>
      </c>
      <c r="H9795">
        <v>3.9503245798172401E-3</v>
      </c>
      <c r="I9795">
        <v>8.2282729865938204</v>
      </c>
      <c r="J9795" s="10">
        <v>1.93319584745023E-16</v>
      </c>
    </row>
    <row r="9796" spans="1:10">
      <c r="A9796">
        <v>9795</v>
      </c>
      <c r="B9796" t="s">
        <v>185</v>
      </c>
      <c r="C9796" t="b">
        <v>0</v>
      </c>
      <c r="D9796" t="s">
        <v>789</v>
      </c>
      <c r="E9796" t="s">
        <v>797</v>
      </c>
      <c r="F9796" t="s">
        <v>775</v>
      </c>
      <c r="G9796">
        <v>-1.0135918289669501E-3</v>
      </c>
      <c r="H9796">
        <v>3.4685085210179299E-4</v>
      </c>
      <c r="I9796">
        <v>-2.9222699694261598</v>
      </c>
      <c r="J9796">
        <v>3.4760683238287001E-3</v>
      </c>
    </row>
    <row r="9797" spans="1:10">
      <c r="A9797">
        <v>9796</v>
      </c>
      <c r="B9797" t="s">
        <v>185</v>
      </c>
      <c r="C9797" t="b">
        <v>0</v>
      </c>
      <c r="D9797" t="s">
        <v>789</v>
      </c>
      <c r="E9797" t="s">
        <v>797</v>
      </c>
      <c r="F9797" t="s">
        <v>106</v>
      </c>
      <c r="G9797">
        <v>0.25786910290467002</v>
      </c>
      <c r="H9797">
        <v>1.50687615953215E-2</v>
      </c>
      <c r="I9797">
        <v>17.112826510224401</v>
      </c>
      <c r="J9797" s="10">
        <v>1.6444577956648299E-65</v>
      </c>
    </row>
    <row r="9798" spans="1:10">
      <c r="A9798">
        <v>9797</v>
      </c>
      <c r="B9798" t="s">
        <v>185</v>
      </c>
      <c r="C9798" t="b">
        <v>0</v>
      </c>
      <c r="D9798" t="s">
        <v>789</v>
      </c>
      <c r="E9798" t="s">
        <v>797</v>
      </c>
      <c r="F9798" t="s">
        <v>107</v>
      </c>
      <c r="G9798">
        <v>0.52169285571382396</v>
      </c>
      <c r="H9798">
        <v>1.49698781675137E-2</v>
      </c>
      <c r="I9798">
        <v>34.849505779275901</v>
      </c>
      <c r="J9798" s="10">
        <v>1.03178925359634E-263</v>
      </c>
    </row>
    <row r="9799" spans="1:10">
      <c r="A9799">
        <v>9798</v>
      </c>
      <c r="B9799" t="s">
        <v>185</v>
      </c>
      <c r="C9799" t="b">
        <v>0</v>
      </c>
      <c r="D9799" t="s">
        <v>789</v>
      </c>
      <c r="E9799" t="s">
        <v>797</v>
      </c>
      <c r="F9799" t="s">
        <v>108</v>
      </c>
      <c r="G9799">
        <v>0.67815467497593196</v>
      </c>
      <c r="H9799">
        <v>1.5672320202333299E-2</v>
      </c>
      <c r="I9799">
        <v>43.2708537230478</v>
      </c>
      <c r="J9799">
        <v>0</v>
      </c>
    </row>
    <row r="9800" spans="1:10">
      <c r="A9800">
        <v>9799</v>
      </c>
      <c r="B9800" t="s">
        <v>185</v>
      </c>
      <c r="C9800" t="b">
        <v>0</v>
      </c>
      <c r="D9800" t="s">
        <v>789</v>
      </c>
      <c r="E9800" t="s">
        <v>797</v>
      </c>
      <c r="F9800" t="s">
        <v>109</v>
      </c>
      <c r="G9800">
        <v>0.76223378534750996</v>
      </c>
      <c r="H9800">
        <v>1.7051239717180599E-2</v>
      </c>
      <c r="I9800">
        <v>44.702543509460597</v>
      </c>
      <c r="J9800">
        <v>0</v>
      </c>
    </row>
    <row r="9801" spans="1:10">
      <c r="A9801">
        <v>9800</v>
      </c>
      <c r="B9801" t="s">
        <v>185</v>
      </c>
      <c r="C9801" t="b">
        <v>0</v>
      </c>
      <c r="D9801" t="s">
        <v>789</v>
      </c>
      <c r="E9801" t="s">
        <v>797</v>
      </c>
      <c r="F9801" t="s">
        <v>110</v>
      </c>
      <c r="G9801">
        <v>-2.9830856841961802E-2</v>
      </c>
      <c r="H9801">
        <v>9.9036273159647092E-3</v>
      </c>
      <c r="I9801">
        <v>-3.0121142375656902</v>
      </c>
      <c r="J9801">
        <v>2.5953218172834499E-3</v>
      </c>
    </row>
    <row r="9802" spans="1:10">
      <c r="A9802">
        <v>9801</v>
      </c>
      <c r="B9802" t="s">
        <v>185</v>
      </c>
      <c r="C9802" t="b">
        <v>0</v>
      </c>
      <c r="D9802" t="s">
        <v>789</v>
      </c>
      <c r="E9802" t="s">
        <v>797</v>
      </c>
      <c r="F9802" t="s">
        <v>111</v>
      </c>
      <c r="G9802">
        <v>-6.1186749547419803E-2</v>
      </c>
      <c r="H9802">
        <v>1.02551650557663E-2</v>
      </c>
      <c r="I9802">
        <v>-5.9664324479122497</v>
      </c>
      <c r="J9802" s="10">
        <v>2.4371588695169402E-9</v>
      </c>
    </row>
    <row r="9803" spans="1:10">
      <c r="A9803">
        <v>9802</v>
      </c>
      <c r="B9803" t="s">
        <v>187</v>
      </c>
      <c r="C9803" t="b">
        <v>0</v>
      </c>
      <c r="D9803" t="s">
        <v>789</v>
      </c>
      <c r="E9803" t="s">
        <v>798</v>
      </c>
      <c r="F9803" t="s">
        <v>104</v>
      </c>
      <c r="G9803">
        <v>3.5397199952676699E-2</v>
      </c>
      <c r="H9803">
        <v>3.7499790307241199E-3</v>
      </c>
      <c r="I9803">
        <v>9.4393061034908001</v>
      </c>
      <c r="J9803" s="10">
        <v>3.8635814322363603E-21</v>
      </c>
    </row>
    <row r="9804" spans="1:10">
      <c r="A9804">
        <v>9803</v>
      </c>
      <c r="B9804" t="s">
        <v>187</v>
      </c>
      <c r="C9804" t="b">
        <v>0</v>
      </c>
      <c r="D9804" t="s">
        <v>789</v>
      </c>
      <c r="E9804" t="s">
        <v>798</v>
      </c>
      <c r="F9804" t="s">
        <v>775</v>
      </c>
      <c r="G9804">
        <v>-9.5466396217078198E-4</v>
      </c>
      <c r="H9804">
        <v>3.3213845088227699E-4</v>
      </c>
      <c r="I9804">
        <v>-2.8742952212695001</v>
      </c>
      <c r="J9804">
        <v>4.0505299497726899E-3</v>
      </c>
    </row>
    <row r="9805" spans="1:10">
      <c r="A9805">
        <v>9804</v>
      </c>
      <c r="B9805" t="s">
        <v>187</v>
      </c>
      <c r="C9805" t="b">
        <v>0</v>
      </c>
      <c r="D9805" t="s">
        <v>789</v>
      </c>
      <c r="E9805" t="s">
        <v>798</v>
      </c>
      <c r="F9805" t="s">
        <v>106</v>
      </c>
      <c r="G9805">
        <v>0.213949801661385</v>
      </c>
      <c r="H9805">
        <v>1.3240220370015199E-2</v>
      </c>
      <c r="I9805">
        <v>16.159081622683001</v>
      </c>
      <c r="J9805" s="10">
        <v>1.2539576116574501E-58</v>
      </c>
    </row>
    <row r="9806" spans="1:10">
      <c r="A9806">
        <v>9805</v>
      </c>
      <c r="B9806" t="s">
        <v>187</v>
      </c>
      <c r="C9806" t="b">
        <v>0</v>
      </c>
      <c r="D9806" t="s">
        <v>789</v>
      </c>
      <c r="E9806" t="s">
        <v>798</v>
      </c>
      <c r="F9806" t="s">
        <v>107</v>
      </c>
      <c r="G9806">
        <v>0.48035306118575499</v>
      </c>
      <c r="H9806">
        <v>1.2915196210625901E-2</v>
      </c>
      <c r="I9806">
        <v>37.1928581921619</v>
      </c>
      <c r="J9806" s="10">
        <v>7.9914373732390197E-300</v>
      </c>
    </row>
    <row r="9807" spans="1:10">
      <c r="A9807">
        <v>9806</v>
      </c>
      <c r="B9807" t="s">
        <v>187</v>
      </c>
      <c r="C9807" t="b">
        <v>0</v>
      </c>
      <c r="D9807" t="s">
        <v>789</v>
      </c>
      <c r="E9807" t="s">
        <v>798</v>
      </c>
      <c r="F9807" t="s">
        <v>108</v>
      </c>
      <c r="G9807">
        <v>0.642739365990175</v>
      </c>
      <c r="H9807">
        <v>1.4586458506677299E-2</v>
      </c>
      <c r="I9807">
        <v>44.064113691198401</v>
      </c>
      <c r="J9807">
        <v>0</v>
      </c>
    </row>
    <row r="9808" spans="1:10">
      <c r="A9808">
        <v>9807</v>
      </c>
      <c r="B9808" t="s">
        <v>187</v>
      </c>
      <c r="C9808" t="b">
        <v>0</v>
      </c>
      <c r="D9808" t="s">
        <v>789</v>
      </c>
      <c r="E9808" t="s">
        <v>798</v>
      </c>
      <c r="F9808" t="s">
        <v>109</v>
      </c>
      <c r="G9808">
        <v>0.80363235591631099</v>
      </c>
      <c r="H9808">
        <v>1.5873016355737599E-2</v>
      </c>
      <c r="I9808">
        <v>50.628836883030303</v>
      </c>
      <c r="J9808">
        <v>0</v>
      </c>
    </row>
    <row r="9809" spans="1:10">
      <c r="A9809">
        <v>9808</v>
      </c>
      <c r="B9809" t="s">
        <v>187</v>
      </c>
      <c r="C9809" t="b">
        <v>0</v>
      </c>
      <c r="D9809" t="s">
        <v>789</v>
      </c>
      <c r="E9809" t="s">
        <v>798</v>
      </c>
      <c r="F9809" t="s">
        <v>110</v>
      </c>
      <c r="G9809">
        <v>-4.4538064211153202E-4</v>
      </c>
      <c r="H9809">
        <v>1.0259699921186201E-2</v>
      </c>
      <c r="I9809">
        <v>-4.3410688960973103E-2</v>
      </c>
      <c r="J9809">
        <v>0.96537428182456697</v>
      </c>
    </row>
    <row r="9810" spans="1:10">
      <c r="A9810">
        <v>9809</v>
      </c>
      <c r="B9810" t="s">
        <v>187</v>
      </c>
      <c r="C9810" t="b">
        <v>0</v>
      </c>
      <c r="D9810" t="s">
        <v>789</v>
      </c>
      <c r="E9810" t="s">
        <v>798</v>
      </c>
      <c r="F9810" t="s">
        <v>111</v>
      </c>
      <c r="G9810">
        <v>-2.4698760753726401E-2</v>
      </c>
      <c r="H9810">
        <v>1.1163679903716099E-2</v>
      </c>
      <c r="I9810">
        <v>-2.2124210803916702</v>
      </c>
      <c r="J9810">
        <v>2.6940820582940499E-2</v>
      </c>
    </row>
    <row r="9811" spans="1:10">
      <c r="A9811">
        <v>9810</v>
      </c>
      <c r="B9811" t="s">
        <v>189</v>
      </c>
      <c r="C9811" t="b">
        <v>0</v>
      </c>
      <c r="D9811" t="s">
        <v>789</v>
      </c>
      <c r="E9811" t="s">
        <v>799</v>
      </c>
      <c r="F9811" t="s">
        <v>104</v>
      </c>
      <c r="G9811">
        <v>4.1709399482875303E-2</v>
      </c>
      <c r="H9811">
        <v>3.7796532292413698E-3</v>
      </c>
      <c r="I9811">
        <v>11.0352450220009</v>
      </c>
      <c r="J9811" s="10">
        <v>2.7313468084717401E-28</v>
      </c>
    </row>
    <row r="9812" spans="1:10">
      <c r="A9812">
        <v>9811</v>
      </c>
      <c r="B9812" t="s">
        <v>189</v>
      </c>
      <c r="C9812" t="b">
        <v>0</v>
      </c>
      <c r="D9812" t="s">
        <v>789</v>
      </c>
      <c r="E9812" t="s">
        <v>799</v>
      </c>
      <c r="F9812" t="s">
        <v>775</v>
      </c>
      <c r="G9812">
        <v>-1.19976936152391E-3</v>
      </c>
      <c r="H9812">
        <v>3.3828829389866301E-4</v>
      </c>
      <c r="I9812">
        <v>-3.5465884665914902</v>
      </c>
      <c r="J9812">
        <v>3.9051748405377E-4</v>
      </c>
    </row>
    <row r="9813" spans="1:10">
      <c r="A9813">
        <v>9812</v>
      </c>
      <c r="B9813" t="s">
        <v>189</v>
      </c>
      <c r="C9813" t="b">
        <v>0</v>
      </c>
      <c r="D9813" t="s">
        <v>789</v>
      </c>
      <c r="E9813" t="s">
        <v>799</v>
      </c>
      <c r="F9813" t="s">
        <v>106</v>
      </c>
      <c r="G9813">
        <v>0.25517899708444602</v>
      </c>
      <c r="H9813">
        <v>1.35019552335028E-2</v>
      </c>
      <c r="I9813">
        <v>18.899410690628098</v>
      </c>
      <c r="J9813" s="10">
        <v>1.8503611242309299E-79</v>
      </c>
    </row>
    <row r="9814" spans="1:10">
      <c r="A9814">
        <v>9813</v>
      </c>
      <c r="B9814" t="s">
        <v>189</v>
      </c>
      <c r="C9814" t="b">
        <v>0</v>
      </c>
      <c r="D9814" t="s">
        <v>789</v>
      </c>
      <c r="E9814" t="s">
        <v>799</v>
      </c>
      <c r="F9814" t="s">
        <v>107</v>
      </c>
      <c r="G9814">
        <v>0.49739115549320201</v>
      </c>
      <c r="H9814">
        <v>1.32427677105348E-2</v>
      </c>
      <c r="I9814">
        <v>37.559456328568103</v>
      </c>
      <c r="J9814" s="10">
        <v>1.41589124144489E-305</v>
      </c>
    </row>
    <row r="9815" spans="1:10">
      <c r="A9815">
        <v>9814</v>
      </c>
      <c r="B9815" t="s">
        <v>189</v>
      </c>
      <c r="C9815" t="b">
        <v>0</v>
      </c>
      <c r="D9815" t="s">
        <v>789</v>
      </c>
      <c r="E9815" t="s">
        <v>799</v>
      </c>
      <c r="F9815" t="s">
        <v>108</v>
      </c>
      <c r="G9815">
        <v>0.63233897194617705</v>
      </c>
      <c r="H9815">
        <v>1.4893604856492101E-2</v>
      </c>
      <c r="I9815">
        <v>42.457079937268603</v>
      </c>
      <c r="J9815">
        <v>0</v>
      </c>
    </row>
    <row r="9816" spans="1:10">
      <c r="A9816">
        <v>9815</v>
      </c>
      <c r="B9816" t="s">
        <v>189</v>
      </c>
      <c r="C9816" t="b">
        <v>0</v>
      </c>
      <c r="D9816" t="s">
        <v>789</v>
      </c>
      <c r="E9816" t="s">
        <v>799</v>
      </c>
      <c r="F9816" t="s">
        <v>109</v>
      </c>
      <c r="G9816">
        <v>0.75910555221601195</v>
      </c>
      <c r="H9816">
        <v>1.7429140135090799E-2</v>
      </c>
      <c r="I9816">
        <v>43.553815410989301</v>
      </c>
      <c r="J9816">
        <v>0</v>
      </c>
    </row>
    <row r="9817" spans="1:10">
      <c r="A9817">
        <v>9816</v>
      </c>
      <c r="B9817" t="s">
        <v>189</v>
      </c>
      <c r="C9817" t="b">
        <v>0</v>
      </c>
      <c r="D9817" t="s">
        <v>789</v>
      </c>
      <c r="E9817" t="s">
        <v>799</v>
      </c>
      <c r="F9817" t="s">
        <v>110</v>
      </c>
      <c r="G9817">
        <v>-2.5014999632360101E-2</v>
      </c>
      <c r="H9817">
        <v>1.14894343106828E-2</v>
      </c>
      <c r="I9817">
        <v>-2.1772176902653402</v>
      </c>
      <c r="J9817">
        <v>2.94677753628429E-2</v>
      </c>
    </row>
    <row r="9818" spans="1:10">
      <c r="A9818">
        <v>9817</v>
      </c>
      <c r="B9818" t="s">
        <v>189</v>
      </c>
      <c r="C9818" t="b">
        <v>0</v>
      </c>
      <c r="D9818" t="s">
        <v>789</v>
      </c>
      <c r="E9818" t="s">
        <v>799</v>
      </c>
      <c r="F9818" t="s">
        <v>111</v>
      </c>
      <c r="G9818">
        <v>-3.09738030291342E-2</v>
      </c>
      <c r="H9818">
        <v>1.08197543186447E-2</v>
      </c>
      <c r="I9818">
        <v>-2.8627085344960199</v>
      </c>
      <c r="J9818">
        <v>4.2016578147775997E-3</v>
      </c>
    </row>
    <row r="9819" spans="1:10">
      <c r="A9819">
        <v>9818</v>
      </c>
      <c r="B9819" t="s">
        <v>191</v>
      </c>
      <c r="C9819" t="b">
        <v>0</v>
      </c>
      <c r="D9819" t="s">
        <v>789</v>
      </c>
      <c r="E9819" t="s">
        <v>800</v>
      </c>
      <c r="F9819" t="s">
        <v>104</v>
      </c>
      <c r="G9819">
        <v>2.7624872385573099E-2</v>
      </c>
      <c r="H9819">
        <v>4.1225046965178503E-3</v>
      </c>
      <c r="I9819">
        <v>6.7009923382032799</v>
      </c>
      <c r="J9819" s="10">
        <v>2.0855082221653499E-11</v>
      </c>
    </row>
    <row r="9820" spans="1:10">
      <c r="A9820">
        <v>9819</v>
      </c>
      <c r="B9820" t="s">
        <v>191</v>
      </c>
      <c r="C9820" t="b">
        <v>0</v>
      </c>
      <c r="D9820" t="s">
        <v>789</v>
      </c>
      <c r="E9820" t="s">
        <v>800</v>
      </c>
      <c r="F9820" t="s">
        <v>775</v>
      </c>
      <c r="G9820">
        <v>-9.73308765067751E-4</v>
      </c>
      <c r="H9820">
        <v>3.6695855805416898E-4</v>
      </c>
      <c r="I9820">
        <v>-2.6523669872391298</v>
      </c>
      <c r="J9820">
        <v>7.9947407905639895E-3</v>
      </c>
    </row>
    <row r="9821" spans="1:10">
      <c r="A9821">
        <v>9820</v>
      </c>
      <c r="B9821" t="s">
        <v>191</v>
      </c>
      <c r="C9821" t="b">
        <v>0</v>
      </c>
      <c r="D9821" t="s">
        <v>789</v>
      </c>
      <c r="E9821" t="s">
        <v>800</v>
      </c>
      <c r="F9821" t="s">
        <v>106</v>
      </c>
      <c r="G9821">
        <v>0.25102557555479299</v>
      </c>
      <c r="H9821">
        <v>1.25042888253015E-2</v>
      </c>
      <c r="I9821">
        <v>20.075158136691599</v>
      </c>
      <c r="J9821" s="10">
        <v>2.1592799866494099E-89</v>
      </c>
    </row>
    <row r="9822" spans="1:10">
      <c r="A9822">
        <v>9821</v>
      </c>
      <c r="B9822" t="s">
        <v>191</v>
      </c>
      <c r="C9822" t="b">
        <v>0</v>
      </c>
      <c r="D9822" t="s">
        <v>789</v>
      </c>
      <c r="E9822" t="s">
        <v>800</v>
      </c>
      <c r="F9822" t="s">
        <v>107</v>
      </c>
      <c r="G9822">
        <v>0.41510515296601402</v>
      </c>
      <c r="H9822">
        <v>1.2073609266152901E-2</v>
      </c>
      <c r="I9822">
        <v>34.381198183190897</v>
      </c>
      <c r="J9822" s="10">
        <v>6.3498376686536698E-257</v>
      </c>
    </row>
    <row r="9823" spans="1:10">
      <c r="A9823">
        <v>9822</v>
      </c>
      <c r="B9823" t="s">
        <v>191</v>
      </c>
      <c r="C9823" t="b">
        <v>0</v>
      </c>
      <c r="D9823" t="s">
        <v>789</v>
      </c>
      <c r="E9823" t="s">
        <v>800</v>
      </c>
      <c r="F9823" t="s">
        <v>108</v>
      </c>
      <c r="G9823">
        <v>0.50338971175271396</v>
      </c>
      <c r="H9823">
        <v>1.40738534011236E-2</v>
      </c>
      <c r="I9823">
        <v>35.767724546038302</v>
      </c>
      <c r="J9823" s="10">
        <v>1.06130341895636E-277</v>
      </c>
    </row>
    <row r="9824" spans="1:10">
      <c r="A9824">
        <v>9823</v>
      </c>
      <c r="B9824" t="s">
        <v>191</v>
      </c>
      <c r="C9824" t="b">
        <v>0</v>
      </c>
      <c r="D9824" t="s">
        <v>789</v>
      </c>
      <c r="E9824" t="s">
        <v>800</v>
      </c>
      <c r="F9824" t="s">
        <v>109</v>
      </c>
      <c r="G9824">
        <v>0.58376142675048004</v>
      </c>
      <c r="H9824">
        <v>1.4253770047820699E-2</v>
      </c>
      <c r="I9824">
        <v>40.954878940237599</v>
      </c>
      <c r="J9824">
        <v>0</v>
      </c>
    </row>
    <row r="9825" spans="1:10">
      <c r="A9825">
        <v>9824</v>
      </c>
      <c r="B9825" t="s">
        <v>191</v>
      </c>
      <c r="C9825" t="b">
        <v>0</v>
      </c>
      <c r="D9825" t="s">
        <v>789</v>
      </c>
      <c r="E9825" t="s">
        <v>800</v>
      </c>
      <c r="F9825" t="s">
        <v>110</v>
      </c>
      <c r="G9825">
        <v>-1.38163758984439E-2</v>
      </c>
      <c r="H9825">
        <v>1.20268256884874E-2</v>
      </c>
      <c r="I9825">
        <v>-1.14879655333074</v>
      </c>
      <c r="J9825">
        <v>0.25064375690309598</v>
      </c>
    </row>
    <row r="9826" spans="1:10">
      <c r="A9826">
        <v>9825</v>
      </c>
      <c r="B9826" t="s">
        <v>191</v>
      </c>
      <c r="C9826" t="b">
        <v>0</v>
      </c>
      <c r="D9826" t="s">
        <v>789</v>
      </c>
      <c r="E9826" t="s">
        <v>800</v>
      </c>
      <c r="F9826" t="s">
        <v>111</v>
      </c>
      <c r="G9826">
        <v>-2.0116454303835098E-2</v>
      </c>
      <c r="H9826">
        <v>1.23779577177239E-2</v>
      </c>
      <c r="I9826">
        <v>-1.62518363389063</v>
      </c>
      <c r="J9826">
        <v>0.104127881797481</v>
      </c>
    </row>
    <row r="9827" spans="1:10">
      <c r="A9827">
        <v>9826</v>
      </c>
      <c r="B9827" t="s">
        <v>193</v>
      </c>
      <c r="C9827" t="b">
        <v>0</v>
      </c>
      <c r="D9827" t="s">
        <v>789</v>
      </c>
      <c r="E9827" t="s">
        <v>801</v>
      </c>
      <c r="F9827" t="s">
        <v>104</v>
      </c>
      <c r="G9827">
        <v>3.2161430337265901E-2</v>
      </c>
      <c r="H9827">
        <v>4.3886659799004099E-3</v>
      </c>
      <c r="I9827">
        <v>7.3282930358704901</v>
      </c>
      <c r="J9827" s="10">
        <v>2.3565604732628702E-13</v>
      </c>
    </row>
    <row r="9828" spans="1:10">
      <c r="A9828">
        <v>9827</v>
      </c>
      <c r="B9828" t="s">
        <v>193</v>
      </c>
      <c r="C9828" t="b">
        <v>0</v>
      </c>
      <c r="D9828" t="s">
        <v>789</v>
      </c>
      <c r="E9828" t="s">
        <v>801</v>
      </c>
      <c r="F9828" t="s">
        <v>775</v>
      </c>
      <c r="G9828">
        <v>-1.1170124660741501E-3</v>
      </c>
      <c r="H9828">
        <v>3.7087180714480601E-4</v>
      </c>
      <c r="I9828">
        <v>-3.0118559689764002</v>
      </c>
      <c r="J9828">
        <v>2.5975033981910601E-3</v>
      </c>
    </row>
    <row r="9829" spans="1:10">
      <c r="A9829">
        <v>9828</v>
      </c>
      <c r="B9829" t="s">
        <v>193</v>
      </c>
      <c r="C9829" t="b">
        <v>0</v>
      </c>
      <c r="D9829" t="s">
        <v>789</v>
      </c>
      <c r="E9829" t="s">
        <v>801</v>
      </c>
      <c r="F9829" t="s">
        <v>106</v>
      </c>
      <c r="G9829">
        <v>0.23710613670310099</v>
      </c>
      <c r="H9829">
        <v>1.29793056873365E-2</v>
      </c>
      <c r="I9829">
        <v>18.268013899575401</v>
      </c>
      <c r="J9829" s="10">
        <v>2.23500361548073E-74</v>
      </c>
    </row>
    <row r="9830" spans="1:10">
      <c r="A9830">
        <v>9829</v>
      </c>
      <c r="B9830" t="s">
        <v>193</v>
      </c>
      <c r="C9830" t="b">
        <v>0</v>
      </c>
      <c r="D9830" t="s">
        <v>789</v>
      </c>
      <c r="E9830" t="s">
        <v>801</v>
      </c>
      <c r="F9830" t="s">
        <v>107</v>
      </c>
      <c r="G9830">
        <v>0.407092968547209</v>
      </c>
      <c r="H9830">
        <v>1.2425506734950501E-2</v>
      </c>
      <c r="I9830">
        <v>32.762685436573399</v>
      </c>
      <c r="J9830" s="10">
        <v>1.28843501997471E-233</v>
      </c>
    </row>
    <row r="9831" spans="1:10">
      <c r="A9831">
        <v>9830</v>
      </c>
      <c r="B9831" t="s">
        <v>193</v>
      </c>
      <c r="C9831" t="b">
        <v>0</v>
      </c>
      <c r="D9831" t="s">
        <v>789</v>
      </c>
      <c r="E9831" t="s">
        <v>801</v>
      </c>
      <c r="F9831" t="s">
        <v>108</v>
      </c>
      <c r="G9831">
        <v>0.49862240211474301</v>
      </c>
      <c r="H9831">
        <v>1.39339054438153E-2</v>
      </c>
      <c r="I9831">
        <v>35.784827457406202</v>
      </c>
      <c r="J9831" s="10">
        <v>7.0308213679797205E-278</v>
      </c>
    </row>
    <row r="9832" spans="1:10">
      <c r="A9832">
        <v>9831</v>
      </c>
      <c r="B9832" t="s">
        <v>193</v>
      </c>
      <c r="C9832" t="b">
        <v>0</v>
      </c>
      <c r="D9832" t="s">
        <v>789</v>
      </c>
      <c r="E9832" t="s">
        <v>801</v>
      </c>
      <c r="F9832" t="s">
        <v>109</v>
      </c>
      <c r="G9832">
        <v>0.573714612528331</v>
      </c>
      <c r="H9832">
        <v>1.56049364284925E-2</v>
      </c>
      <c r="I9832">
        <v>36.764943911005403</v>
      </c>
      <c r="J9832" s="10">
        <v>4.8469230884664302E-293</v>
      </c>
    </row>
    <row r="9833" spans="1:10">
      <c r="A9833">
        <v>9832</v>
      </c>
      <c r="B9833" t="s">
        <v>193</v>
      </c>
      <c r="C9833" t="b">
        <v>0</v>
      </c>
      <c r="D9833" t="s">
        <v>789</v>
      </c>
      <c r="E9833" t="s">
        <v>801</v>
      </c>
      <c r="F9833" t="s">
        <v>110</v>
      </c>
      <c r="G9833">
        <v>-5.9427897069738098E-3</v>
      </c>
      <c r="H9833">
        <v>1.1109169676352299E-2</v>
      </c>
      <c r="I9833">
        <v>-0.53494454402150704</v>
      </c>
      <c r="J9833">
        <v>0.59268993932652503</v>
      </c>
    </row>
    <row r="9834" spans="1:10">
      <c r="A9834">
        <v>9833</v>
      </c>
      <c r="B9834" t="s">
        <v>193</v>
      </c>
      <c r="C9834" t="b">
        <v>0</v>
      </c>
      <c r="D9834" t="s">
        <v>789</v>
      </c>
      <c r="E9834" t="s">
        <v>801</v>
      </c>
      <c r="F9834" t="s">
        <v>111</v>
      </c>
      <c r="G9834">
        <v>7.1430242004222703E-3</v>
      </c>
      <c r="H9834">
        <v>1.18290567177462E-2</v>
      </c>
      <c r="I9834">
        <v>0.60385408328511303</v>
      </c>
      <c r="J9834">
        <v>0.54594265565342204</v>
      </c>
    </row>
    <row r="9835" spans="1:10">
      <c r="A9835">
        <v>9834</v>
      </c>
      <c r="B9835" t="s">
        <v>195</v>
      </c>
      <c r="C9835" t="b">
        <v>0</v>
      </c>
      <c r="D9835" t="s">
        <v>789</v>
      </c>
      <c r="E9835" t="s">
        <v>802</v>
      </c>
      <c r="F9835" t="s">
        <v>104</v>
      </c>
      <c r="G9835">
        <v>3.2192690847377602E-2</v>
      </c>
      <c r="H9835">
        <v>4.0669901983599096E-3</v>
      </c>
      <c r="I9835">
        <v>7.9156057126372996</v>
      </c>
      <c r="J9835" s="10">
        <v>2.4976360861356398E-15</v>
      </c>
    </row>
    <row r="9836" spans="1:10">
      <c r="A9836">
        <v>9835</v>
      </c>
      <c r="B9836" t="s">
        <v>195</v>
      </c>
      <c r="C9836" t="b">
        <v>0</v>
      </c>
      <c r="D9836" t="s">
        <v>789</v>
      </c>
      <c r="E9836" t="s">
        <v>802</v>
      </c>
      <c r="F9836" t="s">
        <v>775</v>
      </c>
      <c r="G9836">
        <v>-8.4314978543155905E-4</v>
      </c>
      <c r="H9836">
        <v>3.4501441202091097E-4</v>
      </c>
      <c r="I9836">
        <v>-2.4438103338722401</v>
      </c>
      <c r="J9836">
        <v>1.45356030396834E-2</v>
      </c>
    </row>
    <row r="9837" spans="1:10">
      <c r="A9837">
        <v>9836</v>
      </c>
      <c r="B9837" t="s">
        <v>195</v>
      </c>
      <c r="C9837" t="b">
        <v>0</v>
      </c>
      <c r="D9837" t="s">
        <v>789</v>
      </c>
      <c r="E9837" t="s">
        <v>802</v>
      </c>
      <c r="F9837" t="s">
        <v>106</v>
      </c>
      <c r="G9837">
        <v>0.25031491796473598</v>
      </c>
      <c r="H9837">
        <v>1.22314156614843E-2</v>
      </c>
      <c r="I9837">
        <v>20.464917953279599</v>
      </c>
      <c r="J9837" s="10">
        <v>8.4677298399235706E-93</v>
      </c>
    </row>
    <row r="9838" spans="1:10">
      <c r="A9838">
        <v>9837</v>
      </c>
      <c r="B9838" t="s">
        <v>195</v>
      </c>
      <c r="C9838" t="b">
        <v>0</v>
      </c>
      <c r="D9838" t="s">
        <v>789</v>
      </c>
      <c r="E9838" t="s">
        <v>802</v>
      </c>
      <c r="F9838" t="s">
        <v>107</v>
      </c>
      <c r="G9838">
        <v>0.45504508709119401</v>
      </c>
      <c r="H9838">
        <v>1.15617581256744E-2</v>
      </c>
      <c r="I9838">
        <v>39.3577760531685</v>
      </c>
      <c r="J9838">
        <v>0</v>
      </c>
    </row>
    <row r="9839" spans="1:10">
      <c r="A9839">
        <v>9838</v>
      </c>
      <c r="B9839" t="s">
        <v>195</v>
      </c>
      <c r="C9839" t="b">
        <v>0</v>
      </c>
      <c r="D9839" t="s">
        <v>789</v>
      </c>
      <c r="E9839" t="s">
        <v>802</v>
      </c>
      <c r="F9839" t="s">
        <v>108</v>
      </c>
      <c r="G9839">
        <v>0.57999710061166798</v>
      </c>
      <c r="H9839">
        <v>1.3691189051606399E-2</v>
      </c>
      <c r="I9839">
        <v>42.362799784991303</v>
      </c>
      <c r="J9839">
        <v>0</v>
      </c>
    </row>
    <row r="9840" spans="1:10">
      <c r="A9840">
        <v>9839</v>
      </c>
      <c r="B9840" t="s">
        <v>195</v>
      </c>
      <c r="C9840" t="b">
        <v>0</v>
      </c>
      <c r="D9840" t="s">
        <v>789</v>
      </c>
      <c r="E9840" t="s">
        <v>802</v>
      </c>
      <c r="F9840" t="s">
        <v>109</v>
      </c>
      <c r="G9840">
        <v>0.68213768222100601</v>
      </c>
      <c r="H9840">
        <v>1.51137891831715E-2</v>
      </c>
      <c r="I9840">
        <v>45.133465470097498</v>
      </c>
      <c r="J9840">
        <v>0</v>
      </c>
    </row>
    <row r="9841" spans="1:10">
      <c r="A9841">
        <v>9840</v>
      </c>
      <c r="B9841" t="s">
        <v>195</v>
      </c>
      <c r="C9841" t="b">
        <v>0</v>
      </c>
      <c r="D9841" t="s">
        <v>789</v>
      </c>
      <c r="E9841" t="s">
        <v>802</v>
      </c>
      <c r="F9841" t="s">
        <v>110</v>
      </c>
      <c r="G9841">
        <v>1.0074637512247299E-2</v>
      </c>
      <c r="H9841">
        <v>1.0587932070243101E-2</v>
      </c>
      <c r="I9841">
        <v>0.95152079229537001</v>
      </c>
      <c r="J9841">
        <v>0.341343471021681</v>
      </c>
    </row>
    <row r="9842" spans="1:10">
      <c r="A9842">
        <v>9841</v>
      </c>
      <c r="B9842" t="s">
        <v>195</v>
      </c>
      <c r="C9842" t="b">
        <v>0</v>
      </c>
      <c r="D9842" t="s">
        <v>789</v>
      </c>
      <c r="E9842" t="s">
        <v>802</v>
      </c>
      <c r="F9842" t="s">
        <v>111</v>
      </c>
      <c r="G9842">
        <v>3.04769660795145E-2</v>
      </c>
      <c r="H9842">
        <v>1.01334980007297E-2</v>
      </c>
      <c r="I9842">
        <v>3.0075464639475702</v>
      </c>
      <c r="J9842">
        <v>2.6346269328651598E-3</v>
      </c>
    </row>
    <row r="9843" spans="1:10">
      <c r="A9843">
        <v>9842</v>
      </c>
      <c r="B9843" t="s">
        <v>197</v>
      </c>
      <c r="C9843" t="b">
        <v>0</v>
      </c>
      <c r="D9843" t="s">
        <v>803</v>
      </c>
      <c r="E9843" t="s">
        <v>804</v>
      </c>
      <c r="F9843" t="s">
        <v>104</v>
      </c>
      <c r="G9843">
        <v>3.6213084364188602E-2</v>
      </c>
      <c r="H9843">
        <v>2.1759268459761501E-3</v>
      </c>
      <c r="I9843">
        <v>16.642601947375201</v>
      </c>
      <c r="J9843" s="10">
        <v>3.5881125339709502E-62</v>
      </c>
    </row>
    <row r="9844" spans="1:10">
      <c r="A9844">
        <v>9843</v>
      </c>
      <c r="B9844" t="s">
        <v>197</v>
      </c>
      <c r="C9844" t="b">
        <v>0</v>
      </c>
      <c r="D9844" t="s">
        <v>803</v>
      </c>
      <c r="E9844" t="s">
        <v>804</v>
      </c>
      <c r="F9844" t="s">
        <v>775</v>
      </c>
      <c r="G9844">
        <v>-1.1155951015151501E-3</v>
      </c>
      <c r="H9844">
        <v>1.8935823552816E-4</v>
      </c>
      <c r="I9844">
        <v>-5.8914527715338796</v>
      </c>
      <c r="J9844" s="10">
        <v>3.8311045371801803E-9</v>
      </c>
    </row>
    <row r="9845" spans="1:10">
      <c r="A9845">
        <v>9844</v>
      </c>
      <c r="B9845" t="s">
        <v>197</v>
      </c>
      <c r="C9845" t="b">
        <v>0</v>
      </c>
      <c r="D9845" t="s">
        <v>803</v>
      </c>
      <c r="E9845" t="s">
        <v>804</v>
      </c>
      <c r="F9845" t="s">
        <v>106</v>
      </c>
      <c r="G9845">
        <v>0.23869397783891599</v>
      </c>
      <c r="H9845">
        <v>5.5269917663051801E-3</v>
      </c>
      <c r="I9845">
        <v>43.186960996412601</v>
      </c>
      <c r="J9845">
        <v>0</v>
      </c>
    </row>
    <row r="9846" spans="1:10">
      <c r="A9846">
        <v>9845</v>
      </c>
      <c r="B9846" t="s">
        <v>197</v>
      </c>
      <c r="C9846" t="b">
        <v>0</v>
      </c>
      <c r="D9846" t="s">
        <v>803</v>
      </c>
      <c r="E9846" t="s">
        <v>804</v>
      </c>
      <c r="F9846" t="s">
        <v>107</v>
      </c>
      <c r="G9846">
        <v>0.45795007345211303</v>
      </c>
      <c r="H9846">
        <v>5.88138600443152E-3</v>
      </c>
      <c r="I9846">
        <v>77.864311763767105</v>
      </c>
      <c r="J9846">
        <v>0</v>
      </c>
    </row>
    <row r="9847" spans="1:10">
      <c r="A9847">
        <v>9846</v>
      </c>
      <c r="B9847" t="s">
        <v>197</v>
      </c>
      <c r="C9847" t="b">
        <v>0</v>
      </c>
      <c r="D9847" t="s">
        <v>803</v>
      </c>
      <c r="E9847" t="s">
        <v>804</v>
      </c>
      <c r="F9847" t="s">
        <v>108</v>
      </c>
      <c r="G9847">
        <v>0.57655941256827603</v>
      </c>
      <c r="H9847">
        <v>7.0407272992037799E-3</v>
      </c>
      <c r="I9847">
        <v>81.889183896310996</v>
      </c>
      <c r="J9847">
        <v>0</v>
      </c>
    </row>
    <row r="9848" spans="1:10">
      <c r="A9848">
        <v>9847</v>
      </c>
      <c r="B9848" t="s">
        <v>197</v>
      </c>
      <c r="C9848" t="b">
        <v>0</v>
      </c>
      <c r="D9848" t="s">
        <v>803</v>
      </c>
      <c r="E9848" t="s">
        <v>804</v>
      </c>
      <c r="F9848" t="s">
        <v>109</v>
      </c>
      <c r="G9848">
        <v>0.66467639695915404</v>
      </c>
      <c r="H9848">
        <v>7.9056094221587204E-3</v>
      </c>
      <c r="I9848">
        <v>84.076553933479801</v>
      </c>
      <c r="J9848">
        <v>0</v>
      </c>
    </row>
    <row r="9849" spans="1:10">
      <c r="A9849">
        <v>9848</v>
      </c>
      <c r="B9849" t="s">
        <v>197</v>
      </c>
      <c r="C9849" t="b">
        <v>0</v>
      </c>
      <c r="D9849" t="s">
        <v>803</v>
      </c>
      <c r="E9849" t="s">
        <v>804</v>
      </c>
      <c r="F9849" t="s">
        <v>110</v>
      </c>
      <c r="G9849">
        <v>-1.9278116833523901E-3</v>
      </c>
      <c r="H9849">
        <v>3.73342807827065E-3</v>
      </c>
      <c r="I9849">
        <v>-0.51636502510190696</v>
      </c>
      <c r="J9849">
        <v>0.60559976516879099</v>
      </c>
    </row>
    <row r="9850" spans="1:10">
      <c r="A9850">
        <v>9849</v>
      </c>
      <c r="B9850" t="s">
        <v>197</v>
      </c>
      <c r="C9850" t="b">
        <v>0</v>
      </c>
      <c r="D9850" t="s">
        <v>803</v>
      </c>
      <c r="E9850" t="s">
        <v>804</v>
      </c>
      <c r="F9850" t="s">
        <v>111</v>
      </c>
      <c r="G9850">
        <v>-4.99226582890204E-3</v>
      </c>
      <c r="H9850">
        <v>4.4990771486015501E-3</v>
      </c>
      <c r="I9850">
        <v>-1.1096199651641401</v>
      </c>
      <c r="J9850">
        <v>0.26716347079444702</v>
      </c>
    </row>
    <row r="9851" spans="1:10">
      <c r="A9851">
        <v>9850</v>
      </c>
      <c r="B9851" t="s">
        <v>197</v>
      </c>
      <c r="C9851" t="b">
        <v>0</v>
      </c>
      <c r="D9851" t="s">
        <v>803</v>
      </c>
      <c r="E9851" t="s">
        <v>804</v>
      </c>
      <c r="F9851" t="s">
        <v>200</v>
      </c>
      <c r="G9851">
        <v>-3.0718454737649E-2</v>
      </c>
      <c r="H9851">
        <v>5.5583006466186496E-3</v>
      </c>
      <c r="I9851">
        <v>-5.52659107353906</v>
      </c>
      <c r="J9851" s="10">
        <v>3.2670929094017801E-8</v>
      </c>
    </row>
    <row r="9852" spans="1:10">
      <c r="A9852">
        <v>9851</v>
      </c>
      <c r="B9852" t="s">
        <v>197</v>
      </c>
      <c r="C9852" t="b">
        <v>0</v>
      </c>
      <c r="D9852" t="s">
        <v>803</v>
      </c>
      <c r="E9852" t="s">
        <v>804</v>
      </c>
      <c r="F9852" t="s">
        <v>201</v>
      </c>
      <c r="G9852">
        <v>-4.9294428303553003E-2</v>
      </c>
      <c r="H9852">
        <v>6.3087141882022203E-3</v>
      </c>
      <c r="I9852">
        <v>-7.81370447812286</v>
      </c>
      <c r="J9852" s="10">
        <v>5.5660817397063304E-15</v>
      </c>
    </row>
    <row r="9853" spans="1:10">
      <c r="A9853">
        <v>9852</v>
      </c>
      <c r="B9853" t="s">
        <v>197</v>
      </c>
      <c r="C9853" t="b">
        <v>0</v>
      </c>
      <c r="D9853" t="s">
        <v>803</v>
      </c>
      <c r="E9853" t="s">
        <v>804</v>
      </c>
      <c r="F9853" t="s">
        <v>202</v>
      </c>
      <c r="G9853" t="s">
        <v>140</v>
      </c>
      <c r="H9853">
        <v>0</v>
      </c>
      <c r="I9853" t="s">
        <v>140</v>
      </c>
      <c r="J9853" t="s">
        <v>140</v>
      </c>
    </row>
    <row r="9854" spans="1:10">
      <c r="A9854">
        <v>9853</v>
      </c>
      <c r="B9854" t="s">
        <v>197</v>
      </c>
      <c r="C9854" t="b">
        <v>0</v>
      </c>
      <c r="D9854" t="s">
        <v>803</v>
      </c>
      <c r="E9854" t="s">
        <v>804</v>
      </c>
      <c r="F9854" t="s">
        <v>203</v>
      </c>
      <c r="G9854">
        <v>4.7471215769754396E-3</v>
      </c>
      <c r="H9854">
        <v>5.8957108677199898E-3</v>
      </c>
      <c r="I9854">
        <v>0.80518222203987699</v>
      </c>
      <c r="J9854">
        <v>0.42071499777778598</v>
      </c>
    </row>
    <row r="9855" spans="1:10">
      <c r="A9855">
        <v>9854</v>
      </c>
      <c r="B9855" t="s">
        <v>197</v>
      </c>
      <c r="C9855" t="b">
        <v>0</v>
      </c>
      <c r="D9855" t="s">
        <v>803</v>
      </c>
      <c r="E9855" t="s">
        <v>804</v>
      </c>
      <c r="F9855" t="s">
        <v>204</v>
      </c>
      <c r="G9855">
        <v>2.34288603165702E-2</v>
      </c>
      <c r="H9855">
        <v>7.1220681174747899E-3</v>
      </c>
      <c r="I9855">
        <v>3.2896147481494702</v>
      </c>
      <c r="J9855">
        <v>1.0033303893049799E-3</v>
      </c>
    </row>
    <row r="9856" spans="1:10">
      <c r="A9856">
        <v>9855</v>
      </c>
      <c r="B9856" t="s">
        <v>205</v>
      </c>
      <c r="C9856" t="b">
        <v>0</v>
      </c>
      <c r="D9856" t="s">
        <v>803</v>
      </c>
      <c r="E9856" t="s">
        <v>805</v>
      </c>
      <c r="F9856" t="s">
        <v>104</v>
      </c>
      <c r="G9856">
        <v>3.4129138978954102E-2</v>
      </c>
      <c r="H9856">
        <v>1.9987497988526799E-3</v>
      </c>
      <c r="I9856">
        <v>17.075243233817901</v>
      </c>
      <c r="J9856" s="10">
        <v>2.3911481488028501E-65</v>
      </c>
    </row>
    <row r="9857" spans="1:10">
      <c r="A9857">
        <v>9856</v>
      </c>
      <c r="B9857" t="s">
        <v>205</v>
      </c>
      <c r="C9857" t="b">
        <v>0</v>
      </c>
      <c r="D9857" t="s">
        <v>803</v>
      </c>
      <c r="E9857" t="s">
        <v>805</v>
      </c>
      <c r="F9857" t="s">
        <v>775</v>
      </c>
      <c r="G9857">
        <v>-9.1968707524864302E-4</v>
      </c>
      <c r="H9857">
        <v>1.7777018547527601E-4</v>
      </c>
      <c r="I9857">
        <v>-5.1734607397175099</v>
      </c>
      <c r="J9857" s="10">
        <v>2.29905968484387E-7</v>
      </c>
    </row>
    <row r="9858" spans="1:10">
      <c r="A9858">
        <v>9857</v>
      </c>
      <c r="B9858" t="s">
        <v>205</v>
      </c>
      <c r="C9858" t="b">
        <v>0</v>
      </c>
      <c r="D9858" t="s">
        <v>803</v>
      </c>
      <c r="E9858" t="s">
        <v>805</v>
      </c>
      <c r="F9858" t="s">
        <v>106</v>
      </c>
      <c r="G9858">
        <v>0.24625387764974799</v>
      </c>
      <c r="H9858">
        <v>6.5976820985979203E-3</v>
      </c>
      <c r="I9858">
        <v>37.324301772902899</v>
      </c>
      <c r="J9858" s="10">
        <v>2.1784580569964201E-304</v>
      </c>
    </row>
    <row r="9859" spans="1:10">
      <c r="A9859">
        <v>9858</v>
      </c>
      <c r="B9859" t="s">
        <v>205</v>
      </c>
      <c r="C9859" t="b">
        <v>0</v>
      </c>
      <c r="D9859" t="s">
        <v>803</v>
      </c>
      <c r="E9859" t="s">
        <v>805</v>
      </c>
      <c r="F9859" t="s">
        <v>107</v>
      </c>
      <c r="G9859">
        <v>0.51113034542818803</v>
      </c>
      <c r="H9859">
        <v>6.8748219611907196E-3</v>
      </c>
      <c r="I9859">
        <v>74.348157423361201</v>
      </c>
      <c r="J9859">
        <v>0</v>
      </c>
    </row>
    <row r="9860" spans="1:10">
      <c r="A9860">
        <v>9859</v>
      </c>
      <c r="B9860" t="s">
        <v>205</v>
      </c>
      <c r="C9860" t="b">
        <v>0</v>
      </c>
      <c r="D9860" t="s">
        <v>803</v>
      </c>
      <c r="E9860" t="s">
        <v>805</v>
      </c>
      <c r="F9860" t="s">
        <v>108</v>
      </c>
      <c r="G9860">
        <v>0.65191333046662503</v>
      </c>
      <c r="H9860">
        <v>7.4668826889773702E-3</v>
      </c>
      <c r="I9860">
        <v>87.307295108436705</v>
      </c>
      <c r="J9860">
        <v>0</v>
      </c>
    </row>
    <row r="9861" spans="1:10">
      <c r="A9861">
        <v>9860</v>
      </c>
      <c r="B9861" t="s">
        <v>205</v>
      </c>
      <c r="C9861" t="b">
        <v>0</v>
      </c>
      <c r="D9861" t="s">
        <v>803</v>
      </c>
      <c r="E9861" t="s">
        <v>805</v>
      </c>
      <c r="F9861" t="s">
        <v>109</v>
      </c>
      <c r="G9861">
        <v>0.74418874977545801</v>
      </c>
      <c r="H9861">
        <v>8.6328514121811108E-3</v>
      </c>
      <c r="I9861">
        <v>86.204281093659802</v>
      </c>
      <c r="J9861">
        <v>0</v>
      </c>
    </row>
    <row r="9862" spans="1:10">
      <c r="A9862">
        <v>9861</v>
      </c>
      <c r="B9862" t="s">
        <v>205</v>
      </c>
      <c r="C9862" t="b">
        <v>0</v>
      </c>
      <c r="D9862" t="s">
        <v>803</v>
      </c>
      <c r="E9862" t="s">
        <v>805</v>
      </c>
      <c r="F9862" t="s">
        <v>110</v>
      </c>
      <c r="G9862">
        <v>-1.6784310448233801E-2</v>
      </c>
      <c r="H9862">
        <v>3.7233658558509502E-3</v>
      </c>
      <c r="I9862">
        <v>-4.5078327239475096</v>
      </c>
      <c r="J9862" s="10">
        <v>6.5511390229187497E-6</v>
      </c>
    </row>
    <row r="9863" spans="1:10">
      <c r="A9863">
        <v>9862</v>
      </c>
      <c r="B9863" t="s">
        <v>205</v>
      </c>
      <c r="C9863" t="b">
        <v>0</v>
      </c>
      <c r="D9863" t="s">
        <v>803</v>
      </c>
      <c r="E9863" t="s">
        <v>805</v>
      </c>
      <c r="F9863" t="s">
        <v>111</v>
      </c>
      <c r="G9863">
        <v>-2.2953916539059899E-2</v>
      </c>
      <c r="H9863">
        <v>4.3480985586736099E-3</v>
      </c>
      <c r="I9863">
        <v>-5.2790699726139501</v>
      </c>
      <c r="J9863" s="10">
        <v>1.29907533894868E-7</v>
      </c>
    </row>
    <row r="9864" spans="1:10">
      <c r="A9864">
        <v>9863</v>
      </c>
      <c r="B9864" t="s">
        <v>205</v>
      </c>
      <c r="C9864" t="b">
        <v>0</v>
      </c>
      <c r="D9864" t="s">
        <v>803</v>
      </c>
      <c r="E9864" t="s">
        <v>805</v>
      </c>
      <c r="F9864" t="s">
        <v>200</v>
      </c>
      <c r="G9864">
        <v>-2.25381394170453E-2</v>
      </c>
      <c r="H9864">
        <v>5.3685657942251002E-3</v>
      </c>
      <c r="I9864">
        <v>-4.1981676821934997</v>
      </c>
      <c r="J9864" s="10">
        <v>2.6914039938487102E-5</v>
      </c>
    </row>
    <row r="9865" spans="1:10">
      <c r="A9865">
        <v>9864</v>
      </c>
      <c r="B9865" t="s">
        <v>205</v>
      </c>
      <c r="C9865" t="b">
        <v>0</v>
      </c>
      <c r="D9865" t="s">
        <v>803</v>
      </c>
      <c r="E9865" t="s">
        <v>805</v>
      </c>
      <c r="F9865" t="s">
        <v>201</v>
      </c>
      <c r="G9865">
        <v>-2.5807892230400899E-2</v>
      </c>
      <c r="H9865">
        <v>6.4587543336494897E-3</v>
      </c>
      <c r="I9865">
        <v>-3.9958002576354801</v>
      </c>
      <c r="J9865" s="10">
        <v>6.4487411603831999E-5</v>
      </c>
    </row>
    <row r="9866" spans="1:10">
      <c r="A9866">
        <v>9865</v>
      </c>
      <c r="B9866" t="s">
        <v>205</v>
      </c>
      <c r="C9866" t="b">
        <v>0</v>
      </c>
      <c r="D9866" t="s">
        <v>803</v>
      </c>
      <c r="E9866" t="s">
        <v>805</v>
      </c>
      <c r="F9866" t="s">
        <v>202</v>
      </c>
      <c r="G9866">
        <v>5.9104204201036595E-4</v>
      </c>
      <c r="H9866">
        <v>5.6516346756808602E-3</v>
      </c>
      <c r="I9866">
        <v>0.104578953865089</v>
      </c>
      <c r="J9866">
        <v>0.91670996701107399</v>
      </c>
    </row>
    <row r="9867" spans="1:10">
      <c r="A9867">
        <v>9866</v>
      </c>
      <c r="B9867" t="s">
        <v>205</v>
      </c>
      <c r="C9867" t="b">
        <v>0</v>
      </c>
      <c r="D9867" t="s">
        <v>803</v>
      </c>
      <c r="E9867" t="s">
        <v>805</v>
      </c>
      <c r="F9867" t="s">
        <v>203</v>
      </c>
      <c r="G9867" t="s">
        <v>140</v>
      </c>
      <c r="H9867">
        <v>0</v>
      </c>
      <c r="I9867" t="s">
        <v>140</v>
      </c>
      <c r="J9867" t="s">
        <v>140</v>
      </c>
    </row>
    <row r="9868" spans="1:10">
      <c r="A9868">
        <v>9867</v>
      </c>
      <c r="B9868" t="s">
        <v>205</v>
      </c>
      <c r="C9868" t="b">
        <v>0</v>
      </c>
      <c r="D9868" t="s">
        <v>803</v>
      </c>
      <c r="E9868" t="s">
        <v>805</v>
      </c>
      <c r="F9868" t="s">
        <v>204</v>
      </c>
      <c r="G9868">
        <v>7.55779404113569E-3</v>
      </c>
      <c r="H9868">
        <v>4.9527572682772402E-3</v>
      </c>
      <c r="I9868">
        <v>1.5259770733251701</v>
      </c>
      <c r="J9868">
        <v>0.12701635108027401</v>
      </c>
    </row>
    <row r="9869" spans="1:10">
      <c r="A9869">
        <v>9868</v>
      </c>
      <c r="B9869" t="s">
        <v>207</v>
      </c>
      <c r="C9869" t="b">
        <v>0</v>
      </c>
      <c r="D9869" t="s">
        <v>806</v>
      </c>
      <c r="E9869" t="s">
        <v>807</v>
      </c>
      <c r="F9869" t="s">
        <v>104</v>
      </c>
      <c r="G9869">
        <v>3.5721337837776201E-2</v>
      </c>
      <c r="H9869">
        <v>1.5379684118463201E-3</v>
      </c>
      <c r="I9869">
        <v>23.2263143785202</v>
      </c>
      <c r="J9869" s="10">
        <v>2.7284297142238599E-119</v>
      </c>
    </row>
    <row r="9870" spans="1:10">
      <c r="A9870">
        <v>9869</v>
      </c>
      <c r="B9870" t="s">
        <v>207</v>
      </c>
      <c r="C9870" t="b">
        <v>0</v>
      </c>
      <c r="D9870" t="s">
        <v>806</v>
      </c>
      <c r="E9870" t="s">
        <v>807</v>
      </c>
      <c r="F9870" t="s">
        <v>775</v>
      </c>
      <c r="G9870">
        <v>-1.0446606506266699E-3</v>
      </c>
      <c r="H9870">
        <v>1.3422109387948401E-4</v>
      </c>
      <c r="I9870">
        <v>-7.7831331904109096</v>
      </c>
      <c r="J9870" s="10">
        <v>7.0841848100037997E-15</v>
      </c>
    </row>
    <row r="9871" spans="1:10">
      <c r="A9871">
        <v>9870</v>
      </c>
      <c r="B9871" t="s">
        <v>207</v>
      </c>
      <c r="C9871" t="b">
        <v>0</v>
      </c>
      <c r="D9871" t="s">
        <v>806</v>
      </c>
      <c r="E9871" t="s">
        <v>807</v>
      </c>
      <c r="F9871" t="s">
        <v>105</v>
      </c>
      <c r="G9871">
        <v>0.27808995160070499</v>
      </c>
      <c r="H9871">
        <v>3.35267494030467E-3</v>
      </c>
      <c r="I9871">
        <v>82.945694572893402</v>
      </c>
      <c r="J9871">
        <v>0</v>
      </c>
    </row>
    <row r="9872" spans="1:10">
      <c r="A9872">
        <v>9871</v>
      </c>
      <c r="B9872" t="s">
        <v>207</v>
      </c>
      <c r="C9872" t="b">
        <v>0</v>
      </c>
      <c r="D9872" t="s">
        <v>806</v>
      </c>
      <c r="E9872" t="s">
        <v>807</v>
      </c>
      <c r="F9872" t="s">
        <v>107</v>
      </c>
      <c r="G9872">
        <v>0.24159185798201599</v>
      </c>
      <c r="H9872">
        <v>3.2324923267680701E-3</v>
      </c>
      <c r="I9872">
        <v>74.738571219924694</v>
      </c>
      <c r="J9872">
        <v>0</v>
      </c>
    </row>
    <row r="9873" spans="1:10">
      <c r="A9873">
        <v>9872</v>
      </c>
      <c r="B9873" t="s">
        <v>207</v>
      </c>
      <c r="C9873" t="b">
        <v>0</v>
      </c>
      <c r="D9873" t="s">
        <v>806</v>
      </c>
      <c r="E9873" t="s">
        <v>807</v>
      </c>
      <c r="F9873" t="s">
        <v>108</v>
      </c>
      <c r="G9873">
        <v>0.37178553204443399</v>
      </c>
      <c r="H9873">
        <v>4.2209947134990503E-3</v>
      </c>
      <c r="I9873">
        <v>88.080075261747297</v>
      </c>
      <c r="J9873">
        <v>0</v>
      </c>
    </row>
    <row r="9874" spans="1:10">
      <c r="A9874">
        <v>9873</v>
      </c>
      <c r="B9874" t="s">
        <v>207</v>
      </c>
      <c r="C9874" t="b">
        <v>0</v>
      </c>
      <c r="D9874" t="s">
        <v>806</v>
      </c>
      <c r="E9874" t="s">
        <v>807</v>
      </c>
      <c r="F9874" t="s">
        <v>109</v>
      </c>
      <c r="G9874">
        <v>0.46099889148397399</v>
      </c>
      <c r="H9874">
        <v>5.0874034032942798E-3</v>
      </c>
      <c r="I9874">
        <v>90.615753251542898</v>
      </c>
      <c r="J9874">
        <v>0</v>
      </c>
    </row>
    <row r="9875" spans="1:10">
      <c r="A9875">
        <v>9874</v>
      </c>
      <c r="B9875" t="s">
        <v>207</v>
      </c>
      <c r="C9875" t="b">
        <v>0</v>
      </c>
      <c r="D9875" t="s">
        <v>806</v>
      </c>
      <c r="E9875" t="s">
        <v>807</v>
      </c>
      <c r="F9875" t="s">
        <v>110</v>
      </c>
      <c r="G9875">
        <v>-7.6717461362941202E-3</v>
      </c>
      <c r="H9875">
        <v>3.2400688021322699E-3</v>
      </c>
      <c r="I9875">
        <v>-2.3677726013859299</v>
      </c>
      <c r="J9875">
        <v>1.7895790006425501E-2</v>
      </c>
    </row>
    <row r="9876" spans="1:10">
      <c r="A9876">
        <v>9875</v>
      </c>
      <c r="B9876" t="s">
        <v>207</v>
      </c>
      <c r="C9876" t="b">
        <v>0</v>
      </c>
      <c r="D9876" t="s">
        <v>806</v>
      </c>
      <c r="E9876" t="s">
        <v>807</v>
      </c>
      <c r="F9876" t="s">
        <v>111</v>
      </c>
      <c r="G9876">
        <v>-1.2118930274579E-2</v>
      </c>
      <c r="H9876">
        <v>3.7711332239432501E-3</v>
      </c>
      <c r="I9876">
        <v>-3.2136043875710598</v>
      </c>
      <c r="J9876">
        <v>1.3108582447604101E-3</v>
      </c>
    </row>
    <row r="9877" spans="1:10">
      <c r="A9877">
        <v>9876</v>
      </c>
      <c r="B9877" t="s">
        <v>207</v>
      </c>
      <c r="C9877" t="b">
        <v>0</v>
      </c>
      <c r="D9877" t="s">
        <v>806</v>
      </c>
      <c r="E9877" t="s">
        <v>807</v>
      </c>
      <c r="F9877" t="s">
        <v>200</v>
      </c>
      <c r="G9877">
        <v>-2.5710978026237601E-2</v>
      </c>
      <c r="H9877">
        <v>4.7745744195757103E-3</v>
      </c>
      <c r="I9877">
        <v>-5.3849779617682403</v>
      </c>
      <c r="J9877" s="10">
        <v>7.24757853257598E-8</v>
      </c>
    </row>
    <row r="9878" spans="1:10">
      <c r="A9878">
        <v>9877</v>
      </c>
      <c r="B9878" t="s">
        <v>207</v>
      </c>
      <c r="C9878" t="b">
        <v>0</v>
      </c>
      <c r="D9878" t="s">
        <v>806</v>
      </c>
      <c r="E9878" t="s">
        <v>807</v>
      </c>
      <c r="F9878" t="s">
        <v>201</v>
      </c>
      <c r="G9878">
        <v>-3.6773645692560898E-2</v>
      </c>
      <c r="H9878">
        <v>5.5815750401527397E-3</v>
      </c>
      <c r="I9878">
        <v>-6.5883994084140296</v>
      </c>
      <c r="J9878" s="10">
        <v>4.4489300219281499E-11</v>
      </c>
    </row>
    <row r="9879" spans="1:10">
      <c r="A9879">
        <v>9878</v>
      </c>
      <c r="B9879" t="s">
        <v>207</v>
      </c>
      <c r="C9879" t="b">
        <v>0</v>
      </c>
      <c r="D9879" t="s">
        <v>806</v>
      </c>
      <c r="E9879" t="s">
        <v>807</v>
      </c>
      <c r="F9879" t="s">
        <v>202</v>
      </c>
      <c r="G9879">
        <v>3.8232005915057499E-3</v>
      </c>
      <c r="H9879">
        <v>5.3006399130783198E-3</v>
      </c>
      <c r="I9879">
        <v>0.72127151706206805</v>
      </c>
      <c r="J9879">
        <v>0.47074270847008398</v>
      </c>
    </row>
    <row r="9880" spans="1:10">
      <c r="A9880">
        <v>9879</v>
      </c>
      <c r="B9880" t="s">
        <v>207</v>
      </c>
      <c r="C9880" t="b">
        <v>0</v>
      </c>
      <c r="D9880" t="s">
        <v>806</v>
      </c>
      <c r="E9880" t="s">
        <v>807</v>
      </c>
      <c r="F9880" t="s">
        <v>203</v>
      </c>
      <c r="G9880" t="s">
        <v>140</v>
      </c>
      <c r="H9880">
        <v>0</v>
      </c>
      <c r="I9880" t="s">
        <v>140</v>
      </c>
      <c r="J9880" t="s">
        <v>140</v>
      </c>
    </row>
    <row r="9881" spans="1:10">
      <c r="A9881">
        <v>9880</v>
      </c>
      <c r="B9881" t="s">
        <v>207</v>
      </c>
      <c r="C9881" t="b">
        <v>0</v>
      </c>
      <c r="D9881" t="s">
        <v>806</v>
      </c>
      <c r="E9881" t="s">
        <v>807</v>
      </c>
      <c r="F9881" t="s">
        <v>204</v>
      </c>
      <c r="G9881">
        <v>1.42137246549598E-2</v>
      </c>
      <c r="H9881">
        <v>4.4488956297992401E-3</v>
      </c>
      <c r="I9881">
        <v>3.1948883133500701</v>
      </c>
      <c r="J9881">
        <v>1.39890898734925E-3</v>
      </c>
    </row>
    <row r="9882" spans="1:10">
      <c r="A9882">
        <v>9881</v>
      </c>
      <c r="B9882" t="s">
        <v>210</v>
      </c>
      <c r="C9882" t="b">
        <v>0</v>
      </c>
      <c r="D9882" t="s">
        <v>808</v>
      </c>
      <c r="E9882" t="s">
        <v>809</v>
      </c>
      <c r="F9882" t="s">
        <v>104</v>
      </c>
      <c r="G9882">
        <v>3.1559344319039902E-2</v>
      </c>
      <c r="H9882">
        <v>3.9835390073714796E-3</v>
      </c>
      <c r="I9882">
        <v>7.9224388817681399</v>
      </c>
      <c r="J9882" s="10">
        <v>2.3557029805674598E-15</v>
      </c>
    </row>
    <row r="9883" spans="1:10">
      <c r="A9883">
        <v>9882</v>
      </c>
      <c r="B9883" t="s">
        <v>210</v>
      </c>
      <c r="C9883" t="b">
        <v>0</v>
      </c>
      <c r="D9883" t="s">
        <v>808</v>
      </c>
      <c r="E9883" t="s">
        <v>809</v>
      </c>
      <c r="F9883" t="s">
        <v>775</v>
      </c>
      <c r="G9883">
        <v>-8.6449551063898201E-4</v>
      </c>
      <c r="H9883">
        <v>3.5263161179653998E-4</v>
      </c>
      <c r="I9883">
        <v>-2.45155420478235</v>
      </c>
      <c r="J9883">
        <v>1.42259848692417E-2</v>
      </c>
    </row>
    <row r="9884" spans="1:10">
      <c r="A9884">
        <v>9883</v>
      </c>
      <c r="B9884" t="s">
        <v>210</v>
      </c>
      <c r="C9884" t="b">
        <v>0</v>
      </c>
      <c r="D9884" t="s">
        <v>808</v>
      </c>
      <c r="E9884" t="s">
        <v>809</v>
      </c>
      <c r="F9884" t="s">
        <v>105</v>
      </c>
      <c r="G9884">
        <v>0.22554126115220799</v>
      </c>
      <c r="H9884">
        <v>7.6320167675870297E-3</v>
      </c>
      <c r="I9884">
        <v>29.5519871117259</v>
      </c>
      <c r="J9884" s="10">
        <v>5.2322007589250902E-191</v>
      </c>
    </row>
    <row r="9885" spans="1:10">
      <c r="A9885">
        <v>9884</v>
      </c>
      <c r="B9885" t="s">
        <v>210</v>
      </c>
      <c r="C9885" t="b">
        <v>0</v>
      </c>
      <c r="D9885" t="s">
        <v>808</v>
      </c>
      <c r="E9885" t="s">
        <v>809</v>
      </c>
      <c r="F9885" t="s">
        <v>110</v>
      </c>
      <c r="G9885">
        <v>-2.1360291343923699E-2</v>
      </c>
      <c r="H9885">
        <v>7.2973061933139299E-3</v>
      </c>
      <c r="I9885">
        <v>-2.9271474675812401</v>
      </c>
      <c r="J9885">
        <v>3.4217321124672402E-3</v>
      </c>
    </row>
    <row r="9886" spans="1:10">
      <c r="A9886">
        <v>9885</v>
      </c>
      <c r="B9886" t="s">
        <v>210</v>
      </c>
      <c r="C9886" t="b">
        <v>0</v>
      </c>
      <c r="D9886" t="s">
        <v>808</v>
      </c>
      <c r="E9886" t="s">
        <v>809</v>
      </c>
      <c r="F9886" t="s">
        <v>111</v>
      </c>
      <c r="G9886">
        <v>-2.7323756002311701E-2</v>
      </c>
      <c r="H9886">
        <v>7.9355730229603103E-3</v>
      </c>
      <c r="I9886">
        <v>-3.4431988620424501</v>
      </c>
      <c r="J9886">
        <v>5.7514088171499705E-4</v>
      </c>
    </row>
    <row r="9887" spans="1:10">
      <c r="A9887">
        <v>9886</v>
      </c>
      <c r="B9887" t="s">
        <v>210</v>
      </c>
      <c r="C9887" t="b">
        <v>0</v>
      </c>
      <c r="D9887" t="s">
        <v>808</v>
      </c>
      <c r="E9887" t="s">
        <v>809</v>
      </c>
      <c r="F9887" t="s">
        <v>200</v>
      </c>
      <c r="G9887">
        <v>-4.2671827836821503E-2</v>
      </c>
      <c r="H9887">
        <v>1.13191900964637E-2</v>
      </c>
      <c r="I9887">
        <v>-3.7698658184168901</v>
      </c>
      <c r="J9887">
        <v>1.6344082171044301E-4</v>
      </c>
    </row>
    <row r="9888" spans="1:10">
      <c r="A9888">
        <v>9887</v>
      </c>
      <c r="B9888" t="s">
        <v>210</v>
      </c>
      <c r="C9888" t="b">
        <v>0</v>
      </c>
      <c r="D9888" t="s">
        <v>808</v>
      </c>
      <c r="E9888" t="s">
        <v>809</v>
      </c>
      <c r="F9888" t="s">
        <v>201</v>
      </c>
      <c r="G9888">
        <v>-5.4290016535560898E-2</v>
      </c>
      <c r="H9888">
        <v>1.2035295833646801E-2</v>
      </c>
      <c r="I9888">
        <v>-4.5109000464935303</v>
      </c>
      <c r="J9888" s="10">
        <v>6.4635535566863702E-6</v>
      </c>
    </row>
    <row r="9889" spans="1:10">
      <c r="A9889">
        <v>9888</v>
      </c>
      <c r="B9889" t="s">
        <v>210</v>
      </c>
      <c r="C9889" t="b">
        <v>0</v>
      </c>
      <c r="D9889" t="s">
        <v>808</v>
      </c>
      <c r="E9889" t="s">
        <v>809</v>
      </c>
      <c r="F9889" t="s">
        <v>202</v>
      </c>
      <c r="G9889" t="s">
        <v>140</v>
      </c>
      <c r="H9889">
        <v>0</v>
      </c>
      <c r="I9889" t="s">
        <v>140</v>
      </c>
      <c r="J9889" t="s">
        <v>140</v>
      </c>
    </row>
    <row r="9890" spans="1:10">
      <c r="A9890">
        <v>9889</v>
      </c>
      <c r="B9890" t="s">
        <v>210</v>
      </c>
      <c r="C9890" t="b">
        <v>0</v>
      </c>
      <c r="D9890" t="s">
        <v>808</v>
      </c>
      <c r="E9890" t="s">
        <v>809</v>
      </c>
      <c r="F9890" t="s">
        <v>203</v>
      </c>
      <c r="G9890">
        <v>4.55674417997501E-2</v>
      </c>
      <c r="H9890">
        <v>1.1020642895741201E-2</v>
      </c>
      <c r="I9890">
        <v>4.1347353535390399</v>
      </c>
      <c r="J9890" s="10">
        <v>3.5568934588110199E-5</v>
      </c>
    </row>
    <row r="9891" spans="1:10">
      <c r="A9891">
        <v>9890</v>
      </c>
      <c r="B9891" t="s">
        <v>210</v>
      </c>
      <c r="C9891" t="b">
        <v>0</v>
      </c>
      <c r="D9891" t="s">
        <v>808</v>
      </c>
      <c r="E9891" t="s">
        <v>809</v>
      </c>
      <c r="F9891" t="s">
        <v>204</v>
      </c>
      <c r="G9891">
        <v>4.7699468777314999E-2</v>
      </c>
      <c r="H9891">
        <v>1.2006941503039201E-2</v>
      </c>
      <c r="I9891">
        <v>3.9726577134769299</v>
      </c>
      <c r="J9891" s="10">
        <v>7.1131080790046101E-5</v>
      </c>
    </row>
    <row r="9892" spans="1:10">
      <c r="A9892">
        <v>9891</v>
      </c>
      <c r="B9892" t="s">
        <v>144</v>
      </c>
      <c r="C9892" t="b">
        <v>0</v>
      </c>
      <c r="D9892" t="s">
        <v>810</v>
      </c>
      <c r="E9892" t="s">
        <v>811</v>
      </c>
      <c r="F9892" t="s">
        <v>104</v>
      </c>
      <c r="G9892">
        <v>3.7842739997885101E-2</v>
      </c>
      <c r="H9892">
        <v>3.0181919180614098E-3</v>
      </c>
      <c r="I9892">
        <v>12.538215271012801</v>
      </c>
      <c r="J9892" s="10">
        <v>4.8648355310503002E-36</v>
      </c>
    </row>
    <row r="9893" spans="1:10">
      <c r="A9893">
        <v>9892</v>
      </c>
      <c r="B9893" t="s">
        <v>144</v>
      </c>
      <c r="C9893" t="b">
        <v>0</v>
      </c>
      <c r="D9893" t="s">
        <v>810</v>
      </c>
      <c r="E9893" t="s">
        <v>811</v>
      </c>
      <c r="F9893" t="s">
        <v>775</v>
      </c>
      <c r="G9893">
        <v>-5.7818980967391505E-4</v>
      </c>
      <c r="H9893">
        <v>2.70075294674756E-4</v>
      </c>
      <c r="I9893">
        <v>-2.1408467233932398</v>
      </c>
      <c r="J9893">
        <v>3.2288453123513201E-2</v>
      </c>
    </row>
    <row r="9894" spans="1:10">
      <c r="A9894">
        <v>9893</v>
      </c>
      <c r="B9894" t="s">
        <v>144</v>
      </c>
      <c r="C9894" t="b">
        <v>0</v>
      </c>
      <c r="D9894" t="s">
        <v>810</v>
      </c>
      <c r="E9894" t="s">
        <v>811</v>
      </c>
      <c r="F9894" t="s">
        <v>105</v>
      </c>
      <c r="G9894">
        <v>-6.3765938219694701E-2</v>
      </c>
      <c r="H9894">
        <v>5.9289132532195799E-3</v>
      </c>
      <c r="I9894">
        <v>-10.7550803151097</v>
      </c>
      <c r="J9894" s="10">
        <v>5.7732658662159698E-27</v>
      </c>
    </row>
    <row r="9895" spans="1:10">
      <c r="A9895">
        <v>9894</v>
      </c>
      <c r="B9895" t="s">
        <v>144</v>
      </c>
      <c r="C9895" t="b">
        <v>0</v>
      </c>
      <c r="D9895" t="s">
        <v>810</v>
      </c>
      <c r="E9895" t="s">
        <v>811</v>
      </c>
      <c r="F9895" t="s">
        <v>107</v>
      </c>
      <c r="G9895">
        <v>0.25755561465258803</v>
      </c>
      <c r="H9895">
        <v>6.6354771521610198E-3</v>
      </c>
      <c r="I9895">
        <v>38.814935044830698</v>
      </c>
      <c r="J9895">
        <v>0</v>
      </c>
    </row>
    <row r="9896" spans="1:10">
      <c r="A9896">
        <v>9895</v>
      </c>
      <c r="B9896" t="s">
        <v>144</v>
      </c>
      <c r="C9896" t="b">
        <v>0</v>
      </c>
      <c r="D9896" t="s">
        <v>810</v>
      </c>
      <c r="E9896" t="s">
        <v>811</v>
      </c>
      <c r="F9896" t="s">
        <v>108</v>
      </c>
      <c r="G9896">
        <v>0.35986273913914102</v>
      </c>
      <c r="H9896">
        <v>9.1066118983031494E-3</v>
      </c>
      <c r="I9896">
        <v>39.516643858095499</v>
      </c>
      <c r="J9896">
        <v>0</v>
      </c>
    </row>
    <row r="9897" spans="1:10">
      <c r="A9897">
        <v>9896</v>
      </c>
      <c r="B9897" t="s">
        <v>144</v>
      </c>
      <c r="C9897" t="b">
        <v>0</v>
      </c>
      <c r="D9897" t="s">
        <v>810</v>
      </c>
      <c r="E9897" t="s">
        <v>811</v>
      </c>
      <c r="F9897" t="s">
        <v>109</v>
      </c>
      <c r="G9897">
        <v>0.32964756994824901</v>
      </c>
      <c r="H9897">
        <v>1.08907796520403E-2</v>
      </c>
      <c r="I9897">
        <v>30.268500555558798</v>
      </c>
      <c r="J9897" s="10">
        <v>1.76886785378538E-200</v>
      </c>
    </row>
    <row r="9898" spans="1:10">
      <c r="A9898">
        <v>9897</v>
      </c>
      <c r="B9898" t="s">
        <v>144</v>
      </c>
      <c r="C9898" t="b">
        <v>0</v>
      </c>
      <c r="D9898" t="s">
        <v>810</v>
      </c>
      <c r="E9898" t="s">
        <v>811</v>
      </c>
      <c r="F9898" t="s">
        <v>110</v>
      </c>
      <c r="G9898">
        <v>-1.62064395848083E-3</v>
      </c>
      <c r="H9898">
        <v>9.1841170594151606E-3</v>
      </c>
      <c r="I9898">
        <v>-0.176461596470987</v>
      </c>
      <c r="J9898">
        <v>0.859931621043312</v>
      </c>
    </row>
    <row r="9899" spans="1:10">
      <c r="A9899">
        <v>9898</v>
      </c>
      <c r="B9899" t="s">
        <v>144</v>
      </c>
      <c r="C9899" t="b">
        <v>0</v>
      </c>
      <c r="D9899" t="s">
        <v>810</v>
      </c>
      <c r="E9899" t="s">
        <v>811</v>
      </c>
      <c r="F9899" t="s">
        <v>111</v>
      </c>
      <c r="G9899">
        <v>1.3731001753764901E-2</v>
      </c>
      <c r="H9899">
        <v>9.2671994021132006E-3</v>
      </c>
      <c r="I9899">
        <v>1.4816775983727899</v>
      </c>
      <c r="J9899">
        <v>0.13842878331739999</v>
      </c>
    </row>
    <row r="9900" spans="1:10">
      <c r="A9900">
        <v>9899</v>
      </c>
      <c r="B9900" t="s">
        <v>147</v>
      </c>
      <c r="C9900" t="b">
        <v>0</v>
      </c>
      <c r="D9900" t="s">
        <v>810</v>
      </c>
      <c r="E9900" t="s">
        <v>812</v>
      </c>
      <c r="F9900" t="s">
        <v>104</v>
      </c>
      <c r="G9900">
        <v>2.5815882794175599E-2</v>
      </c>
      <c r="H9900">
        <v>2.8488639197465199E-3</v>
      </c>
      <c r="I9900">
        <v>9.0618167527189595</v>
      </c>
      <c r="J9900" s="10">
        <v>1.3014341382900301E-19</v>
      </c>
    </row>
    <row r="9901" spans="1:10">
      <c r="A9901">
        <v>9900</v>
      </c>
      <c r="B9901" t="s">
        <v>147</v>
      </c>
      <c r="C9901" t="b">
        <v>0</v>
      </c>
      <c r="D9901" t="s">
        <v>810</v>
      </c>
      <c r="E9901" t="s">
        <v>812</v>
      </c>
      <c r="F9901" t="s">
        <v>775</v>
      </c>
      <c r="G9901">
        <v>-1.1677634749547301E-3</v>
      </c>
      <c r="H9901">
        <v>2.5424659935621702E-4</v>
      </c>
      <c r="I9901">
        <v>-4.5930347855650702</v>
      </c>
      <c r="J9901" s="10">
        <v>4.3728663375348702E-6</v>
      </c>
    </row>
    <row r="9902" spans="1:10">
      <c r="A9902">
        <v>9901</v>
      </c>
      <c r="B9902" t="s">
        <v>147</v>
      </c>
      <c r="C9902" t="b">
        <v>0</v>
      </c>
      <c r="D9902" t="s">
        <v>810</v>
      </c>
      <c r="E9902" t="s">
        <v>812</v>
      </c>
      <c r="F9902" t="s">
        <v>105</v>
      </c>
      <c r="G9902">
        <v>-2.68189203717639E-2</v>
      </c>
      <c r="H9902">
        <v>6.8735201696616998E-3</v>
      </c>
      <c r="I9902">
        <v>-3.9017737214385599</v>
      </c>
      <c r="J9902" s="10">
        <v>9.5542150419053502E-5</v>
      </c>
    </row>
    <row r="9903" spans="1:10">
      <c r="A9903">
        <v>9902</v>
      </c>
      <c r="B9903" t="s">
        <v>147</v>
      </c>
      <c r="C9903" t="b">
        <v>0</v>
      </c>
      <c r="D9903" t="s">
        <v>810</v>
      </c>
      <c r="E9903" t="s">
        <v>812</v>
      </c>
      <c r="F9903" t="s">
        <v>107</v>
      </c>
      <c r="G9903">
        <v>0.165700107456942</v>
      </c>
      <c r="H9903">
        <v>7.52679752792866E-3</v>
      </c>
      <c r="I9903">
        <v>22.0146890948111</v>
      </c>
      <c r="J9903" s="10">
        <v>3.3907073845223402E-107</v>
      </c>
    </row>
    <row r="9904" spans="1:10">
      <c r="A9904">
        <v>9903</v>
      </c>
      <c r="B9904" t="s">
        <v>147</v>
      </c>
      <c r="C9904" t="b">
        <v>0</v>
      </c>
      <c r="D9904" t="s">
        <v>810</v>
      </c>
      <c r="E9904" t="s">
        <v>812</v>
      </c>
      <c r="F9904" t="s">
        <v>108</v>
      </c>
      <c r="G9904">
        <v>0.22646940671857399</v>
      </c>
      <c r="H9904">
        <v>9.3353517522999606E-3</v>
      </c>
      <c r="I9904">
        <v>24.259332987937899</v>
      </c>
      <c r="J9904" s="10">
        <v>1.0801884004039599E-129</v>
      </c>
    </row>
    <row r="9905" spans="1:10">
      <c r="A9905">
        <v>9904</v>
      </c>
      <c r="B9905" t="s">
        <v>147</v>
      </c>
      <c r="C9905" t="b">
        <v>0</v>
      </c>
      <c r="D9905" t="s">
        <v>810</v>
      </c>
      <c r="E9905" t="s">
        <v>812</v>
      </c>
      <c r="F9905" t="s">
        <v>109</v>
      </c>
      <c r="G9905">
        <v>0.27177838538356702</v>
      </c>
      <c r="H9905">
        <v>1.0100107377295799E-2</v>
      </c>
      <c r="I9905">
        <v>26.9084649530066</v>
      </c>
      <c r="J9905" s="10">
        <v>5.1724995959820604E-159</v>
      </c>
    </row>
    <row r="9906" spans="1:10">
      <c r="A9906">
        <v>9905</v>
      </c>
      <c r="B9906" t="s">
        <v>147</v>
      </c>
      <c r="C9906" t="b">
        <v>0</v>
      </c>
      <c r="D9906" t="s">
        <v>810</v>
      </c>
      <c r="E9906" t="s">
        <v>812</v>
      </c>
      <c r="F9906" t="s">
        <v>110</v>
      </c>
      <c r="G9906">
        <v>-1.2439923239712001E-2</v>
      </c>
      <c r="H9906">
        <v>9.8829207464701807E-3</v>
      </c>
      <c r="I9906">
        <v>-1.2587294342267299</v>
      </c>
      <c r="J9906">
        <v>0.20813051085109499</v>
      </c>
    </row>
    <row r="9907" spans="1:10">
      <c r="A9907">
        <v>9906</v>
      </c>
      <c r="B9907" t="s">
        <v>147</v>
      </c>
      <c r="C9907" t="b">
        <v>0</v>
      </c>
      <c r="D9907" t="s">
        <v>810</v>
      </c>
      <c r="E9907" t="s">
        <v>812</v>
      </c>
      <c r="F9907" t="s">
        <v>111</v>
      </c>
      <c r="G9907">
        <v>-1.6965701180941099E-2</v>
      </c>
      <c r="H9907">
        <v>1.13416124277034E-2</v>
      </c>
      <c r="I9907">
        <v>-1.4958808801736201</v>
      </c>
      <c r="J9907">
        <v>0.13468731445649201</v>
      </c>
    </row>
    <row r="9908" spans="1:10">
      <c r="A9908">
        <v>9907</v>
      </c>
      <c r="B9908" t="s">
        <v>150</v>
      </c>
      <c r="C9908" t="b">
        <v>0</v>
      </c>
      <c r="D9908" t="s">
        <v>813</v>
      </c>
      <c r="E9908" t="s">
        <v>814</v>
      </c>
      <c r="F9908" t="s">
        <v>104</v>
      </c>
      <c r="G9908">
        <v>2.0581378108860099E-2</v>
      </c>
      <c r="H9908">
        <v>8.2425587603552307E-3</v>
      </c>
      <c r="I9908">
        <v>2.49696468138653</v>
      </c>
      <c r="J9908">
        <v>1.25346808295376E-2</v>
      </c>
    </row>
    <row r="9909" spans="1:10">
      <c r="A9909">
        <v>9908</v>
      </c>
      <c r="B9909" t="s">
        <v>150</v>
      </c>
      <c r="C9909" t="b">
        <v>0</v>
      </c>
      <c r="D9909" t="s">
        <v>813</v>
      </c>
      <c r="E9909" t="s">
        <v>814</v>
      </c>
      <c r="F9909" t="s">
        <v>775</v>
      </c>
      <c r="G9909">
        <v>-1.09961379963443E-3</v>
      </c>
      <c r="H9909">
        <v>7.1717165761108902E-4</v>
      </c>
      <c r="I9909">
        <v>-1.5332644395029</v>
      </c>
      <c r="J9909">
        <v>0.12522764040618201</v>
      </c>
    </row>
    <row r="9910" spans="1:10">
      <c r="A9910">
        <v>9909</v>
      </c>
      <c r="B9910" t="s">
        <v>150</v>
      </c>
      <c r="C9910" t="b">
        <v>0</v>
      </c>
      <c r="D9910" t="s">
        <v>813</v>
      </c>
      <c r="E9910" t="s">
        <v>814</v>
      </c>
      <c r="F9910" t="s">
        <v>105</v>
      </c>
      <c r="G9910">
        <v>-6.0502300798205601E-2</v>
      </c>
      <c r="H9910">
        <v>1.44348571933497E-2</v>
      </c>
      <c r="I9910">
        <v>-4.1914027958710696</v>
      </c>
      <c r="J9910" s="10">
        <v>2.7850951464018602E-5</v>
      </c>
    </row>
    <row r="9911" spans="1:10">
      <c r="A9911">
        <v>9910</v>
      </c>
      <c r="B9911" t="s">
        <v>150</v>
      </c>
      <c r="C9911" t="b">
        <v>0</v>
      </c>
      <c r="D9911" t="s">
        <v>813</v>
      </c>
      <c r="E9911" t="s">
        <v>814</v>
      </c>
      <c r="F9911" t="s">
        <v>110</v>
      </c>
      <c r="G9911">
        <v>-7.2720049059647697E-3</v>
      </c>
      <c r="H9911">
        <v>1.8146773043383E-2</v>
      </c>
      <c r="I9911">
        <v>-0.400732675092138</v>
      </c>
      <c r="J9911">
        <v>0.68862153233724799</v>
      </c>
    </row>
    <row r="9912" spans="1:10">
      <c r="A9912">
        <v>9911</v>
      </c>
      <c r="B9912" t="s">
        <v>150</v>
      </c>
      <c r="C9912" t="b">
        <v>0</v>
      </c>
      <c r="D9912" t="s">
        <v>813</v>
      </c>
      <c r="E9912" t="s">
        <v>814</v>
      </c>
      <c r="F9912" t="s">
        <v>111</v>
      </c>
      <c r="G9912">
        <v>-5.1814058016233901E-3</v>
      </c>
      <c r="H9912">
        <v>2.0582976455371601E-2</v>
      </c>
      <c r="I9912">
        <v>-0.25173258167290902</v>
      </c>
      <c r="J9912">
        <v>0.80125053932725698</v>
      </c>
    </row>
    <row r="9913" spans="1:10">
      <c r="A9913">
        <v>9912</v>
      </c>
      <c r="B9913" t="s">
        <v>153</v>
      </c>
      <c r="C9913" t="b">
        <v>0</v>
      </c>
      <c r="D9913" t="s">
        <v>813</v>
      </c>
      <c r="E9913" t="s">
        <v>815</v>
      </c>
      <c r="F9913" t="s">
        <v>104</v>
      </c>
      <c r="G9913">
        <v>4.32094498770976E-2</v>
      </c>
      <c r="H9913">
        <v>7.6859694363928897E-3</v>
      </c>
      <c r="I9913">
        <v>5.6218607469998298</v>
      </c>
      <c r="J9913" s="10">
        <v>1.92269537159233E-8</v>
      </c>
    </row>
    <row r="9914" spans="1:10">
      <c r="A9914">
        <v>9913</v>
      </c>
      <c r="B9914" t="s">
        <v>153</v>
      </c>
      <c r="C9914" t="b">
        <v>0</v>
      </c>
      <c r="D9914" t="s">
        <v>813</v>
      </c>
      <c r="E9914" t="s">
        <v>815</v>
      </c>
      <c r="F9914" t="s">
        <v>775</v>
      </c>
      <c r="G9914">
        <v>-1.27301624357041E-3</v>
      </c>
      <c r="H9914">
        <v>6.8080262699089095E-4</v>
      </c>
      <c r="I9914">
        <v>-1.8698756337017499</v>
      </c>
      <c r="J9914">
        <v>6.1520505122249103E-2</v>
      </c>
    </row>
    <row r="9915" spans="1:10">
      <c r="A9915">
        <v>9914</v>
      </c>
      <c r="B9915" t="s">
        <v>153</v>
      </c>
      <c r="C9915" t="b">
        <v>0</v>
      </c>
      <c r="D9915" t="s">
        <v>813</v>
      </c>
      <c r="E9915" t="s">
        <v>815</v>
      </c>
      <c r="F9915" t="s">
        <v>105</v>
      </c>
      <c r="G9915">
        <v>-1.3816518428950601E-2</v>
      </c>
      <c r="H9915">
        <v>1.5381084102317999E-2</v>
      </c>
      <c r="I9915">
        <v>-0.89827988307198603</v>
      </c>
      <c r="J9915">
        <v>0.36905073645407599</v>
      </c>
    </row>
    <row r="9916" spans="1:10">
      <c r="A9916">
        <v>9915</v>
      </c>
      <c r="B9916" t="s">
        <v>153</v>
      </c>
      <c r="C9916" t="b">
        <v>0</v>
      </c>
      <c r="D9916" t="s">
        <v>813</v>
      </c>
      <c r="E9916" t="s">
        <v>815</v>
      </c>
      <c r="F9916" t="s">
        <v>110</v>
      </c>
      <c r="G9916">
        <v>1.9774737547861099E-3</v>
      </c>
      <c r="H9916">
        <v>1.8905394444298999E-2</v>
      </c>
      <c r="I9916">
        <v>0.104598386487642</v>
      </c>
      <c r="J9916">
        <v>0.916695890038418</v>
      </c>
    </row>
    <row r="9917" spans="1:10">
      <c r="A9917">
        <v>9916</v>
      </c>
      <c r="B9917" t="s">
        <v>153</v>
      </c>
      <c r="C9917" t="b">
        <v>0</v>
      </c>
      <c r="D9917" t="s">
        <v>813</v>
      </c>
      <c r="E9917" t="s">
        <v>815</v>
      </c>
      <c r="F9917" t="s">
        <v>111</v>
      </c>
      <c r="G9917">
        <v>-5.2619192479868203E-2</v>
      </c>
      <c r="H9917">
        <v>1.86397817678596E-2</v>
      </c>
      <c r="I9917">
        <v>-2.8229511018524298</v>
      </c>
      <c r="J9917">
        <v>4.7646319815037603E-3</v>
      </c>
    </row>
    <row r="9918" spans="1:10">
      <c r="A9918">
        <v>9917</v>
      </c>
      <c r="B9918" t="s">
        <v>155</v>
      </c>
      <c r="C9918" t="b">
        <v>0</v>
      </c>
      <c r="D9918" t="s">
        <v>810</v>
      </c>
      <c r="E9918" t="s">
        <v>816</v>
      </c>
      <c r="F9918" t="s">
        <v>104</v>
      </c>
      <c r="G9918">
        <v>2.99503167926564E-2</v>
      </c>
      <c r="H9918">
        <v>3.2357878114948301E-3</v>
      </c>
      <c r="I9918">
        <v>9.2559582202086101</v>
      </c>
      <c r="J9918" s="10">
        <v>2.1567653279052901E-20</v>
      </c>
    </row>
    <row r="9919" spans="1:10">
      <c r="A9919">
        <v>9918</v>
      </c>
      <c r="B9919" t="s">
        <v>155</v>
      </c>
      <c r="C9919" t="b">
        <v>0</v>
      </c>
      <c r="D9919" t="s">
        <v>810</v>
      </c>
      <c r="E9919" t="s">
        <v>816</v>
      </c>
      <c r="F9919" t="s">
        <v>775</v>
      </c>
      <c r="G9919">
        <v>-1.1824890945409E-3</v>
      </c>
      <c r="H9919">
        <v>2.79593333648646E-4</v>
      </c>
      <c r="I9919">
        <v>-4.2293179136627304</v>
      </c>
      <c r="J9919" s="10">
        <v>2.3457498645621701E-5</v>
      </c>
    </row>
    <row r="9920" spans="1:10">
      <c r="A9920">
        <v>9919</v>
      </c>
      <c r="B9920" t="s">
        <v>155</v>
      </c>
      <c r="C9920" t="b">
        <v>0</v>
      </c>
      <c r="D9920" t="s">
        <v>810</v>
      </c>
      <c r="E9920" t="s">
        <v>816</v>
      </c>
      <c r="F9920" t="s">
        <v>105</v>
      </c>
      <c r="G9920">
        <v>-2.1089251643923699E-2</v>
      </c>
      <c r="H9920">
        <v>6.7451640741838402E-3</v>
      </c>
      <c r="I9920">
        <v>-3.1265735587722401</v>
      </c>
      <c r="J9920">
        <v>1.76898633351675E-3</v>
      </c>
    </row>
    <row r="9921" spans="1:10">
      <c r="A9921">
        <v>9920</v>
      </c>
      <c r="B9921" t="s">
        <v>155</v>
      </c>
      <c r="C9921" t="b">
        <v>0</v>
      </c>
      <c r="D9921" t="s">
        <v>810</v>
      </c>
      <c r="E9921" t="s">
        <v>816</v>
      </c>
      <c r="F9921" t="s">
        <v>107</v>
      </c>
      <c r="G9921">
        <v>0.166632077975952</v>
      </c>
      <c r="H9921">
        <v>7.4790449442860302E-3</v>
      </c>
      <c r="I9921">
        <v>22.279860492516299</v>
      </c>
      <c r="J9921" s="10">
        <v>9.7056618654124699E-110</v>
      </c>
    </row>
    <row r="9922" spans="1:10">
      <c r="A9922">
        <v>9921</v>
      </c>
      <c r="B9922" t="s">
        <v>155</v>
      </c>
      <c r="C9922" t="b">
        <v>0</v>
      </c>
      <c r="D9922" t="s">
        <v>810</v>
      </c>
      <c r="E9922" t="s">
        <v>816</v>
      </c>
      <c r="F9922" t="s">
        <v>108</v>
      </c>
      <c r="G9922">
        <v>0.24484306282451501</v>
      </c>
      <c r="H9922">
        <v>8.8106067720517597E-3</v>
      </c>
      <c r="I9922">
        <v>27.7895801230381</v>
      </c>
      <c r="J9922" s="10">
        <v>2.0132834661102399E-169</v>
      </c>
    </row>
    <row r="9923" spans="1:10">
      <c r="A9923">
        <v>9922</v>
      </c>
      <c r="B9923" t="s">
        <v>155</v>
      </c>
      <c r="C9923" t="b">
        <v>0</v>
      </c>
      <c r="D9923" t="s">
        <v>810</v>
      </c>
      <c r="E9923" t="s">
        <v>816</v>
      </c>
      <c r="F9923" t="s">
        <v>109</v>
      </c>
      <c r="G9923">
        <v>0.27637913605879599</v>
      </c>
      <c r="H9923">
        <v>9.3713566306835808E-3</v>
      </c>
      <c r="I9923">
        <v>29.491902501488301</v>
      </c>
      <c r="J9923" s="10">
        <v>1.7716612427437701E-190</v>
      </c>
    </row>
    <row r="9924" spans="1:10">
      <c r="A9924">
        <v>9923</v>
      </c>
      <c r="B9924" t="s">
        <v>155</v>
      </c>
      <c r="C9924" t="b">
        <v>0</v>
      </c>
      <c r="D9924" t="s">
        <v>810</v>
      </c>
      <c r="E9924" t="s">
        <v>816</v>
      </c>
      <c r="F9924" t="s">
        <v>110</v>
      </c>
      <c r="G9924">
        <v>-1.2548717207097699E-2</v>
      </c>
      <c r="H9924">
        <v>1.10961948556638E-2</v>
      </c>
      <c r="I9924">
        <v>-1.1309027437178101</v>
      </c>
      <c r="J9924">
        <v>0.25809829700793602</v>
      </c>
    </row>
    <row r="9925" spans="1:10">
      <c r="A9925">
        <v>9924</v>
      </c>
      <c r="B9925" t="s">
        <v>155</v>
      </c>
      <c r="C9925" t="b">
        <v>0</v>
      </c>
      <c r="D9925" t="s">
        <v>810</v>
      </c>
      <c r="E9925" t="s">
        <v>816</v>
      </c>
      <c r="F9925" t="s">
        <v>111</v>
      </c>
      <c r="G9925">
        <v>-9.7900205279786903E-3</v>
      </c>
      <c r="H9925">
        <v>1.1543492858366399E-2</v>
      </c>
      <c r="I9925">
        <v>-0.84809863427802301</v>
      </c>
      <c r="J9925">
        <v>0.39638474012506902</v>
      </c>
    </row>
    <row r="9926" spans="1:10">
      <c r="A9926">
        <v>9925</v>
      </c>
      <c r="B9926" t="s">
        <v>157</v>
      </c>
      <c r="C9926" t="b">
        <v>0</v>
      </c>
      <c r="D9926" t="s">
        <v>813</v>
      </c>
      <c r="E9926" t="s">
        <v>817</v>
      </c>
      <c r="F9926" t="s">
        <v>104</v>
      </c>
      <c r="G9926">
        <v>2.6662033528677801E-2</v>
      </c>
      <c r="H9926">
        <v>9.38047891765088E-3</v>
      </c>
      <c r="I9926">
        <v>2.84228915844679</v>
      </c>
      <c r="J9926">
        <v>4.4846314340766299E-3</v>
      </c>
    </row>
    <row r="9927" spans="1:10">
      <c r="A9927">
        <v>9926</v>
      </c>
      <c r="B9927" t="s">
        <v>157</v>
      </c>
      <c r="C9927" t="b">
        <v>0</v>
      </c>
      <c r="D9927" t="s">
        <v>813</v>
      </c>
      <c r="E9927" t="s">
        <v>817</v>
      </c>
      <c r="F9927" t="s">
        <v>775</v>
      </c>
      <c r="G9927">
        <v>-1.0456513359609701E-3</v>
      </c>
      <c r="H9927">
        <v>8.1288182070045703E-4</v>
      </c>
      <c r="I9927">
        <v>-1.28635099141464</v>
      </c>
      <c r="J9927">
        <v>0.19833881298968301</v>
      </c>
    </row>
    <row r="9928" spans="1:10">
      <c r="A9928">
        <v>9927</v>
      </c>
      <c r="B9928" t="s">
        <v>157</v>
      </c>
      <c r="C9928" t="b">
        <v>0</v>
      </c>
      <c r="D9928" t="s">
        <v>813</v>
      </c>
      <c r="E9928" t="s">
        <v>817</v>
      </c>
      <c r="F9928" t="s">
        <v>105</v>
      </c>
      <c r="G9928">
        <v>-5.6371859948001903E-2</v>
      </c>
      <c r="H9928">
        <v>1.6665219643271601E-2</v>
      </c>
      <c r="I9928">
        <v>-3.3826052794186499</v>
      </c>
      <c r="J9928">
        <v>7.1970142708853001E-4</v>
      </c>
    </row>
    <row r="9929" spans="1:10">
      <c r="A9929">
        <v>9928</v>
      </c>
      <c r="B9929" t="s">
        <v>157</v>
      </c>
      <c r="C9929" t="b">
        <v>0</v>
      </c>
      <c r="D9929" t="s">
        <v>813</v>
      </c>
      <c r="E9929" t="s">
        <v>817</v>
      </c>
      <c r="F9929" t="s">
        <v>110</v>
      </c>
      <c r="G9929">
        <v>1.5210776430620999E-2</v>
      </c>
      <c r="H9929">
        <v>2.0796871917392701E-2</v>
      </c>
      <c r="I9929">
        <v>0.73139732220498399</v>
      </c>
      <c r="J9929">
        <v>0.46454698491422203</v>
      </c>
    </row>
    <row r="9930" spans="1:10">
      <c r="A9930">
        <v>9929</v>
      </c>
      <c r="B9930" t="s">
        <v>157</v>
      </c>
      <c r="C9930" t="b">
        <v>0</v>
      </c>
      <c r="D9930" t="s">
        <v>813</v>
      </c>
      <c r="E9930" t="s">
        <v>817</v>
      </c>
      <c r="F9930" t="s">
        <v>111</v>
      </c>
      <c r="G9930">
        <v>-4.7019114878275599E-2</v>
      </c>
      <c r="H9930">
        <v>2.20151948244726E-2</v>
      </c>
      <c r="I9930">
        <v>-2.1357573827149601</v>
      </c>
      <c r="J9930">
        <v>3.27140102288579E-2</v>
      </c>
    </row>
    <row r="9931" spans="1:10">
      <c r="A9931">
        <v>9930</v>
      </c>
      <c r="B9931" t="s">
        <v>159</v>
      </c>
      <c r="C9931" t="b">
        <v>0</v>
      </c>
      <c r="D9931" t="s">
        <v>810</v>
      </c>
      <c r="E9931" t="s">
        <v>818</v>
      </c>
      <c r="F9931" t="s">
        <v>104</v>
      </c>
      <c r="G9931">
        <v>3.4172462507865001E-2</v>
      </c>
      <c r="H9931">
        <v>2.7923696737944398E-3</v>
      </c>
      <c r="I9931">
        <v>12.237800327285999</v>
      </c>
      <c r="J9931" s="10">
        <v>2.0409765726565702E-34</v>
      </c>
    </row>
    <row r="9932" spans="1:10">
      <c r="A9932">
        <v>9931</v>
      </c>
      <c r="B9932" t="s">
        <v>159</v>
      </c>
      <c r="C9932" t="b">
        <v>0</v>
      </c>
      <c r="D9932" t="s">
        <v>810</v>
      </c>
      <c r="E9932" t="s">
        <v>818</v>
      </c>
      <c r="F9932" t="s">
        <v>775</v>
      </c>
      <c r="G9932">
        <v>-1.06284591372189E-3</v>
      </c>
      <c r="H9932">
        <v>2.5442417745898197E-4</v>
      </c>
      <c r="I9932">
        <v>-4.1774564207572</v>
      </c>
      <c r="J9932" s="10">
        <v>2.9498198556262199E-5</v>
      </c>
    </row>
    <row r="9933" spans="1:10">
      <c r="A9933">
        <v>9932</v>
      </c>
      <c r="B9933" t="s">
        <v>159</v>
      </c>
      <c r="C9933" t="b">
        <v>0</v>
      </c>
      <c r="D9933" t="s">
        <v>810</v>
      </c>
      <c r="E9933" t="s">
        <v>818</v>
      </c>
      <c r="F9933" t="s">
        <v>105</v>
      </c>
      <c r="G9933">
        <v>-5.8947973607550198E-2</v>
      </c>
      <c r="H9933">
        <v>5.8760159624198904E-3</v>
      </c>
      <c r="I9933">
        <v>-10.031962810270199</v>
      </c>
      <c r="J9933" s="10">
        <v>1.1254569212109699E-23</v>
      </c>
    </row>
    <row r="9934" spans="1:10">
      <c r="A9934">
        <v>9933</v>
      </c>
      <c r="B9934" t="s">
        <v>159</v>
      </c>
      <c r="C9934" t="b">
        <v>0</v>
      </c>
      <c r="D9934" t="s">
        <v>810</v>
      </c>
      <c r="E9934" t="s">
        <v>818</v>
      </c>
      <c r="F9934" t="s">
        <v>107</v>
      </c>
      <c r="G9934">
        <v>0.243668849064163</v>
      </c>
      <c r="H9934">
        <v>7.1559830886710101E-3</v>
      </c>
      <c r="I9934">
        <v>34.051065527240603</v>
      </c>
      <c r="J9934" s="10">
        <v>5.3305026115221598E-253</v>
      </c>
    </row>
    <row r="9935" spans="1:10">
      <c r="A9935">
        <v>9934</v>
      </c>
      <c r="B9935" t="s">
        <v>159</v>
      </c>
      <c r="C9935" t="b">
        <v>0</v>
      </c>
      <c r="D9935" t="s">
        <v>810</v>
      </c>
      <c r="E9935" t="s">
        <v>818</v>
      </c>
      <c r="F9935" t="s">
        <v>108</v>
      </c>
      <c r="G9935">
        <v>0.39015137890780599</v>
      </c>
      <c r="H9935">
        <v>8.7187991873705507E-3</v>
      </c>
      <c r="I9935">
        <v>44.748292800796698</v>
      </c>
      <c r="J9935">
        <v>0</v>
      </c>
    </row>
    <row r="9936" spans="1:10">
      <c r="A9936">
        <v>9935</v>
      </c>
      <c r="B9936" t="s">
        <v>159</v>
      </c>
      <c r="C9936" t="b">
        <v>0</v>
      </c>
      <c r="D9936" t="s">
        <v>810</v>
      </c>
      <c r="E9936" t="s">
        <v>818</v>
      </c>
      <c r="F9936" t="s">
        <v>109</v>
      </c>
      <c r="G9936">
        <v>0.49936104483048499</v>
      </c>
      <c r="H9936">
        <v>1.05803268240489E-2</v>
      </c>
      <c r="I9936">
        <v>47.197128513596198</v>
      </c>
      <c r="J9936">
        <v>0</v>
      </c>
    </row>
    <row r="9937" spans="1:10">
      <c r="A9937">
        <v>9936</v>
      </c>
      <c r="B9937" t="s">
        <v>159</v>
      </c>
      <c r="C9937" t="b">
        <v>0</v>
      </c>
      <c r="D9937" t="s">
        <v>810</v>
      </c>
      <c r="E9937" t="s">
        <v>818</v>
      </c>
      <c r="F9937" t="s">
        <v>110</v>
      </c>
      <c r="G9937">
        <v>-1.7667171501837399E-3</v>
      </c>
      <c r="H9937">
        <v>8.91643274667832E-3</v>
      </c>
      <c r="I9937">
        <v>-0.19814170087717001</v>
      </c>
      <c r="J9937">
        <v>0.8429345132785</v>
      </c>
    </row>
    <row r="9938" spans="1:10">
      <c r="A9938">
        <v>9937</v>
      </c>
      <c r="B9938" t="s">
        <v>159</v>
      </c>
      <c r="C9938" t="b">
        <v>0</v>
      </c>
      <c r="D9938" t="s">
        <v>810</v>
      </c>
      <c r="E9938" t="s">
        <v>818</v>
      </c>
      <c r="F9938" t="s">
        <v>111</v>
      </c>
      <c r="G9938">
        <v>-1.27208609280239E-2</v>
      </c>
      <c r="H9938">
        <v>9.5982513334798396E-3</v>
      </c>
      <c r="I9938">
        <v>-1.3253310927222799</v>
      </c>
      <c r="J9938">
        <v>0.18506372345879599</v>
      </c>
    </row>
    <row r="9939" spans="1:10">
      <c r="A9939">
        <v>9938</v>
      </c>
      <c r="B9939" t="s">
        <v>161</v>
      </c>
      <c r="C9939" t="b">
        <v>0</v>
      </c>
      <c r="D9939" t="s">
        <v>813</v>
      </c>
      <c r="E9939" t="s">
        <v>819</v>
      </c>
      <c r="F9939" t="s">
        <v>104</v>
      </c>
      <c r="G9939">
        <v>2.7601551767518401E-2</v>
      </c>
      <c r="H9939">
        <v>9.9164581174998306E-3</v>
      </c>
      <c r="I9939">
        <v>2.78340829361334</v>
      </c>
      <c r="J9939">
        <v>5.3889155498644701E-3</v>
      </c>
    </row>
    <row r="9940" spans="1:10">
      <c r="A9940">
        <v>9939</v>
      </c>
      <c r="B9940" t="s">
        <v>161</v>
      </c>
      <c r="C9940" t="b">
        <v>0</v>
      </c>
      <c r="D9940" t="s">
        <v>813</v>
      </c>
      <c r="E9940" t="s">
        <v>819</v>
      </c>
      <c r="F9940" t="s">
        <v>775</v>
      </c>
      <c r="G9940">
        <v>-6.9731101823904097E-4</v>
      </c>
      <c r="H9940">
        <v>8.5114297376089705E-4</v>
      </c>
      <c r="I9940">
        <v>-0.81926425963181304</v>
      </c>
      <c r="J9940">
        <v>0.41265462580509998</v>
      </c>
    </row>
    <row r="9941" spans="1:10">
      <c r="A9941">
        <v>9940</v>
      </c>
      <c r="B9941" t="s">
        <v>161</v>
      </c>
      <c r="C9941" t="b">
        <v>0</v>
      </c>
      <c r="D9941" t="s">
        <v>813</v>
      </c>
      <c r="E9941" t="s">
        <v>819</v>
      </c>
      <c r="F9941" t="s">
        <v>105</v>
      </c>
      <c r="G9941">
        <v>-2.2744762408508399E-2</v>
      </c>
      <c r="H9941">
        <v>1.83557684197206E-2</v>
      </c>
      <c r="I9941">
        <v>-1.2391070691474</v>
      </c>
      <c r="J9941">
        <v>0.21533410034963901</v>
      </c>
    </row>
    <row r="9942" spans="1:10">
      <c r="A9942">
        <v>9941</v>
      </c>
      <c r="B9942" t="s">
        <v>161</v>
      </c>
      <c r="C9942" t="b">
        <v>0</v>
      </c>
      <c r="D9942" t="s">
        <v>813</v>
      </c>
      <c r="E9942" t="s">
        <v>819</v>
      </c>
      <c r="F9942" t="s">
        <v>110</v>
      </c>
      <c r="G9942">
        <v>-7.2506714949101703E-3</v>
      </c>
      <c r="H9942">
        <v>2.2689815454494298E-2</v>
      </c>
      <c r="I9942">
        <v>-0.31955621276214402</v>
      </c>
      <c r="J9942">
        <v>0.74931125696211798</v>
      </c>
    </row>
    <row r="9943" spans="1:10">
      <c r="A9943">
        <v>9942</v>
      </c>
      <c r="B9943" t="s">
        <v>161</v>
      </c>
      <c r="C9943" t="b">
        <v>0</v>
      </c>
      <c r="D9943" t="s">
        <v>813</v>
      </c>
      <c r="E9943" t="s">
        <v>819</v>
      </c>
      <c r="F9943" t="s">
        <v>111</v>
      </c>
      <c r="G9943">
        <v>2.2196864399252701E-2</v>
      </c>
      <c r="H9943">
        <v>2.3236057685639099E-2</v>
      </c>
      <c r="I9943">
        <v>0.95527669536520998</v>
      </c>
      <c r="J9943">
        <v>0.33946022161110401</v>
      </c>
    </row>
    <row r="9944" spans="1:10">
      <c r="A9944">
        <v>9943</v>
      </c>
      <c r="B9944" t="s">
        <v>163</v>
      </c>
      <c r="C9944" t="b">
        <v>0</v>
      </c>
      <c r="D9944" t="s">
        <v>810</v>
      </c>
      <c r="E9944" t="s">
        <v>820</v>
      </c>
      <c r="F9944" t="s">
        <v>104</v>
      </c>
      <c r="G9944">
        <v>3.6081806706863701E-2</v>
      </c>
      <c r="H9944">
        <v>2.7430420178427002E-3</v>
      </c>
      <c r="I9944">
        <v>13.153938755644999</v>
      </c>
      <c r="J9944" s="10">
        <v>1.71733298761661E-39</v>
      </c>
    </row>
    <row r="9945" spans="1:10">
      <c r="A9945">
        <v>9944</v>
      </c>
      <c r="B9945" t="s">
        <v>163</v>
      </c>
      <c r="C9945" t="b">
        <v>0</v>
      </c>
      <c r="D9945" t="s">
        <v>810</v>
      </c>
      <c r="E9945" t="s">
        <v>820</v>
      </c>
      <c r="F9945" t="s">
        <v>775</v>
      </c>
      <c r="G9945">
        <v>-8.8647124179114896E-4</v>
      </c>
      <c r="H9945">
        <v>2.4934871111142998E-4</v>
      </c>
      <c r="I9945">
        <v>-3.55514667727719</v>
      </c>
      <c r="J9945">
        <v>3.7790927086016601E-4</v>
      </c>
    </row>
    <row r="9946" spans="1:10">
      <c r="A9946">
        <v>9945</v>
      </c>
      <c r="B9946" t="s">
        <v>163</v>
      </c>
      <c r="C9946" t="b">
        <v>0</v>
      </c>
      <c r="D9946" t="s">
        <v>810</v>
      </c>
      <c r="E9946" t="s">
        <v>820</v>
      </c>
      <c r="F9946" t="s">
        <v>105</v>
      </c>
      <c r="G9946">
        <v>-3.60991082114763E-2</v>
      </c>
      <c r="H9946">
        <v>5.7951220276554602E-3</v>
      </c>
      <c r="I9946">
        <v>-6.2292231361486801</v>
      </c>
      <c r="J9946" s="10">
        <v>4.7025676381049603E-10</v>
      </c>
    </row>
    <row r="9947" spans="1:10">
      <c r="A9947">
        <v>9946</v>
      </c>
      <c r="B9947" t="s">
        <v>163</v>
      </c>
      <c r="C9947" t="b">
        <v>0</v>
      </c>
      <c r="D9947" t="s">
        <v>810</v>
      </c>
      <c r="E9947" t="s">
        <v>820</v>
      </c>
      <c r="F9947" t="s">
        <v>107</v>
      </c>
      <c r="G9947">
        <v>0.24848754534518999</v>
      </c>
      <c r="H9947">
        <v>6.8689157524954398E-3</v>
      </c>
      <c r="I9947">
        <v>36.175657745535197</v>
      </c>
      <c r="J9947" s="10">
        <v>4.6135725681016203E-285</v>
      </c>
    </row>
    <row r="9948" spans="1:10">
      <c r="A9948">
        <v>9947</v>
      </c>
      <c r="B9948" t="s">
        <v>163</v>
      </c>
      <c r="C9948" t="b">
        <v>0</v>
      </c>
      <c r="D9948" t="s">
        <v>810</v>
      </c>
      <c r="E9948" t="s">
        <v>820</v>
      </c>
      <c r="F9948" t="s">
        <v>108</v>
      </c>
      <c r="G9948">
        <v>0.34815141781577602</v>
      </c>
      <c r="H9948">
        <v>8.8979242783888395E-3</v>
      </c>
      <c r="I9948">
        <v>39.127262373019001</v>
      </c>
      <c r="J9948">
        <v>0</v>
      </c>
    </row>
    <row r="9949" spans="1:10">
      <c r="A9949">
        <v>9948</v>
      </c>
      <c r="B9949" t="s">
        <v>163</v>
      </c>
      <c r="C9949" t="b">
        <v>0</v>
      </c>
      <c r="D9949" t="s">
        <v>810</v>
      </c>
      <c r="E9949" t="s">
        <v>820</v>
      </c>
      <c r="F9949" t="s">
        <v>109</v>
      </c>
      <c r="G9949">
        <v>0.43497881326776699</v>
      </c>
      <c r="H9949">
        <v>1.10668189411281E-2</v>
      </c>
      <c r="I9949">
        <v>39.3047736284216</v>
      </c>
      <c r="J9949">
        <v>0</v>
      </c>
    </row>
    <row r="9950" spans="1:10">
      <c r="A9950">
        <v>9949</v>
      </c>
      <c r="B9950" t="s">
        <v>163</v>
      </c>
      <c r="C9950" t="b">
        <v>0</v>
      </c>
      <c r="D9950" t="s">
        <v>810</v>
      </c>
      <c r="E9950" t="s">
        <v>820</v>
      </c>
      <c r="F9950" t="s">
        <v>110</v>
      </c>
      <c r="G9950">
        <v>-2.8580907472667999E-3</v>
      </c>
      <c r="H9950">
        <v>9.6273042161683902E-3</v>
      </c>
      <c r="I9950">
        <v>-0.296873421997701</v>
      </c>
      <c r="J9950">
        <v>0.76656364710317304</v>
      </c>
    </row>
    <row r="9951" spans="1:10">
      <c r="A9951">
        <v>9950</v>
      </c>
      <c r="B9951" t="s">
        <v>163</v>
      </c>
      <c r="C9951" t="b">
        <v>0</v>
      </c>
      <c r="D9951" t="s">
        <v>810</v>
      </c>
      <c r="E9951" t="s">
        <v>820</v>
      </c>
      <c r="F9951" t="s">
        <v>111</v>
      </c>
      <c r="G9951">
        <v>-9.6759445917092794E-3</v>
      </c>
      <c r="H9951">
        <v>9.1940694639302996E-3</v>
      </c>
      <c r="I9951">
        <v>-1.0524115169750901</v>
      </c>
      <c r="J9951">
        <v>0.292612845124749</v>
      </c>
    </row>
    <row r="9952" spans="1:10">
      <c r="A9952">
        <v>9951</v>
      </c>
      <c r="B9952" t="s">
        <v>165</v>
      </c>
      <c r="C9952" t="b">
        <v>0</v>
      </c>
      <c r="D9952" t="s">
        <v>813</v>
      </c>
      <c r="E9952" t="s">
        <v>821</v>
      </c>
      <c r="F9952" t="s">
        <v>104</v>
      </c>
      <c r="G9952">
        <v>2.3595793125699399E-2</v>
      </c>
      <c r="H9952">
        <v>9.3624185427092204E-3</v>
      </c>
      <c r="I9952">
        <v>2.52026685391822</v>
      </c>
      <c r="J9952">
        <v>1.17399278415389E-2</v>
      </c>
    </row>
    <row r="9953" spans="1:10">
      <c r="A9953">
        <v>9952</v>
      </c>
      <c r="B9953" t="s">
        <v>165</v>
      </c>
      <c r="C9953" t="b">
        <v>0</v>
      </c>
      <c r="D9953" t="s">
        <v>813</v>
      </c>
      <c r="E9953" t="s">
        <v>821</v>
      </c>
      <c r="F9953" t="s">
        <v>775</v>
      </c>
      <c r="G9953">
        <v>2.4969656058983398E-4</v>
      </c>
      <c r="H9953">
        <v>8.2448611051749699E-4</v>
      </c>
      <c r="I9953">
        <v>0.30285114255364398</v>
      </c>
      <c r="J9953">
        <v>0.76200874951226505</v>
      </c>
    </row>
    <row r="9954" spans="1:10">
      <c r="A9954">
        <v>9953</v>
      </c>
      <c r="B9954" t="s">
        <v>165</v>
      </c>
      <c r="C9954" t="b">
        <v>0</v>
      </c>
      <c r="D9954" t="s">
        <v>813</v>
      </c>
      <c r="E9954" t="s">
        <v>821</v>
      </c>
      <c r="F9954" t="s">
        <v>105</v>
      </c>
      <c r="G9954">
        <v>-8.6170549782687202E-3</v>
      </c>
      <c r="H9954">
        <v>1.76329766341802E-2</v>
      </c>
      <c r="I9954">
        <v>-0.48868975199372899</v>
      </c>
      <c r="J9954">
        <v>0.62507062015615</v>
      </c>
    </row>
    <row r="9955" spans="1:10">
      <c r="A9955">
        <v>9954</v>
      </c>
      <c r="B9955" t="s">
        <v>165</v>
      </c>
      <c r="C9955" t="b">
        <v>0</v>
      </c>
      <c r="D9955" t="s">
        <v>813</v>
      </c>
      <c r="E9955" t="s">
        <v>821</v>
      </c>
      <c r="F9955" t="s">
        <v>110</v>
      </c>
      <c r="G9955">
        <v>-7.60270055406531E-2</v>
      </c>
      <c r="H9955">
        <v>2.3148606578830298E-2</v>
      </c>
      <c r="I9955">
        <v>-3.2843015963725701</v>
      </c>
      <c r="J9955">
        <v>1.0253909531506701E-3</v>
      </c>
    </row>
    <row r="9956" spans="1:10">
      <c r="A9956">
        <v>9955</v>
      </c>
      <c r="B9956" t="s">
        <v>165</v>
      </c>
      <c r="C9956" t="b">
        <v>0</v>
      </c>
      <c r="D9956" t="s">
        <v>813</v>
      </c>
      <c r="E9956" t="s">
        <v>821</v>
      </c>
      <c r="F9956" t="s">
        <v>111</v>
      </c>
      <c r="G9956">
        <v>-9.9395503726645601E-2</v>
      </c>
      <c r="H9956">
        <v>2.4334563217796701E-2</v>
      </c>
      <c r="I9956">
        <v>-4.0845402827676098</v>
      </c>
      <c r="J9956" s="10">
        <v>4.4461623685231397E-5</v>
      </c>
    </row>
    <row r="9957" spans="1:10">
      <c r="A9957">
        <v>9956</v>
      </c>
      <c r="B9957" t="s">
        <v>167</v>
      </c>
      <c r="C9957" t="b">
        <v>0</v>
      </c>
      <c r="D9957" t="s">
        <v>810</v>
      </c>
      <c r="E9957" t="s">
        <v>822</v>
      </c>
      <c r="F9957" t="s">
        <v>104</v>
      </c>
      <c r="G9957">
        <v>3.01280369590167E-2</v>
      </c>
      <c r="H9957">
        <v>2.9557017850737901E-3</v>
      </c>
      <c r="I9957">
        <v>10.193192395512501</v>
      </c>
      <c r="J9957" s="10">
        <v>2.17617681515792E-24</v>
      </c>
    </row>
    <row r="9958" spans="1:10">
      <c r="A9958">
        <v>9957</v>
      </c>
      <c r="B9958" t="s">
        <v>167</v>
      </c>
      <c r="C9958" t="b">
        <v>0</v>
      </c>
      <c r="D9958" t="s">
        <v>810</v>
      </c>
      <c r="E9958" t="s">
        <v>822</v>
      </c>
      <c r="F9958" t="s">
        <v>775</v>
      </c>
      <c r="G9958">
        <v>-8.3511199503684299E-4</v>
      </c>
      <c r="H9958">
        <v>2.5876379808712201E-4</v>
      </c>
      <c r="I9958">
        <v>-3.2273138716091601</v>
      </c>
      <c r="J9958">
        <v>1.24992007040185E-3</v>
      </c>
    </row>
    <row r="9959" spans="1:10">
      <c r="A9959">
        <v>9958</v>
      </c>
      <c r="B9959" t="s">
        <v>167</v>
      </c>
      <c r="C9959" t="b">
        <v>0</v>
      </c>
      <c r="D9959" t="s">
        <v>810</v>
      </c>
      <c r="E9959" t="s">
        <v>822</v>
      </c>
      <c r="F9959" t="s">
        <v>105</v>
      </c>
      <c r="G9959">
        <v>-5.10303758838885E-2</v>
      </c>
      <c r="H9959">
        <v>6.1594205244898097E-3</v>
      </c>
      <c r="I9959">
        <v>-8.2849312984869492</v>
      </c>
      <c r="J9959" s="10">
        <v>1.1938270526575699E-16</v>
      </c>
    </row>
    <row r="9960" spans="1:10">
      <c r="A9960">
        <v>9959</v>
      </c>
      <c r="B9960" t="s">
        <v>167</v>
      </c>
      <c r="C9960" t="b">
        <v>0</v>
      </c>
      <c r="D9960" t="s">
        <v>810</v>
      </c>
      <c r="E9960" t="s">
        <v>822</v>
      </c>
      <c r="F9960" t="s">
        <v>107</v>
      </c>
      <c r="G9960">
        <v>0.209906678816068</v>
      </c>
      <c r="H9960">
        <v>7.9583535782231894E-3</v>
      </c>
      <c r="I9960">
        <v>26.375641236957001</v>
      </c>
      <c r="J9960" s="10">
        <v>7.17872413929471E-153</v>
      </c>
    </row>
    <row r="9961" spans="1:10">
      <c r="A9961">
        <v>9960</v>
      </c>
      <c r="B9961" t="s">
        <v>167</v>
      </c>
      <c r="C9961" t="b">
        <v>0</v>
      </c>
      <c r="D9961" t="s">
        <v>810</v>
      </c>
      <c r="E9961" t="s">
        <v>822</v>
      </c>
      <c r="F9961" t="s">
        <v>108</v>
      </c>
      <c r="G9961">
        <v>0.30612664830800901</v>
      </c>
      <c r="H9961">
        <v>8.4577514763664909E-3</v>
      </c>
      <c r="I9961">
        <v>36.194802976112399</v>
      </c>
      <c r="J9961" s="10">
        <v>2.61944402880696E-285</v>
      </c>
    </row>
    <row r="9962" spans="1:10">
      <c r="A9962">
        <v>9961</v>
      </c>
      <c r="B9962" t="s">
        <v>167</v>
      </c>
      <c r="C9962" t="b">
        <v>0</v>
      </c>
      <c r="D9962" t="s">
        <v>810</v>
      </c>
      <c r="E9962" t="s">
        <v>822</v>
      </c>
      <c r="F9962" t="s">
        <v>109</v>
      </c>
      <c r="G9962">
        <v>0.361995798815339</v>
      </c>
      <c r="H9962">
        <v>9.9411539855362007E-3</v>
      </c>
      <c r="I9962">
        <v>36.4138609402914</v>
      </c>
      <c r="J9962" s="10">
        <v>9.9885114896713691E-289</v>
      </c>
    </row>
    <row r="9963" spans="1:10">
      <c r="A9963">
        <v>9962</v>
      </c>
      <c r="B9963" t="s">
        <v>167</v>
      </c>
      <c r="C9963" t="b">
        <v>0</v>
      </c>
      <c r="D9963" t="s">
        <v>810</v>
      </c>
      <c r="E9963" t="s">
        <v>822</v>
      </c>
      <c r="F9963" t="s">
        <v>110</v>
      </c>
      <c r="G9963">
        <v>-4.6450152270666196E-3</v>
      </c>
      <c r="H9963">
        <v>9.0180747163444101E-3</v>
      </c>
      <c r="I9963">
        <v>-0.51507837018116198</v>
      </c>
      <c r="J9963">
        <v>0.606499210451097</v>
      </c>
    </row>
    <row r="9964" spans="1:10">
      <c r="A9964">
        <v>9963</v>
      </c>
      <c r="B9964" t="s">
        <v>167</v>
      </c>
      <c r="C9964" t="b">
        <v>0</v>
      </c>
      <c r="D9964" t="s">
        <v>810</v>
      </c>
      <c r="E9964" t="s">
        <v>822</v>
      </c>
      <c r="F9964" t="s">
        <v>111</v>
      </c>
      <c r="G9964">
        <v>-4.8240220967175904E-3</v>
      </c>
      <c r="H9964">
        <v>9.1146589260348108E-3</v>
      </c>
      <c r="I9964">
        <v>-0.52925974914304397</v>
      </c>
      <c r="J9964">
        <v>0.59662625771003497</v>
      </c>
    </row>
    <row r="9965" spans="1:10">
      <c r="A9965">
        <v>9964</v>
      </c>
      <c r="B9965" t="s">
        <v>169</v>
      </c>
      <c r="C9965" t="b">
        <v>0</v>
      </c>
      <c r="D9965" t="s">
        <v>813</v>
      </c>
      <c r="E9965" t="s">
        <v>823</v>
      </c>
      <c r="F9965" t="s">
        <v>104</v>
      </c>
      <c r="G9965">
        <v>2.9189879377911201E-2</v>
      </c>
      <c r="H9965">
        <v>8.5412084035622893E-3</v>
      </c>
      <c r="I9965">
        <v>3.4175350838807499</v>
      </c>
      <c r="J9965">
        <v>6.3359849712639102E-4</v>
      </c>
    </row>
    <row r="9966" spans="1:10">
      <c r="A9966">
        <v>9965</v>
      </c>
      <c r="B9966" t="s">
        <v>169</v>
      </c>
      <c r="C9966" t="b">
        <v>0</v>
      </c>
      <c r="D9966" t="s">
        <v>813</v>
      </c>
      <c r="E9966" t="s">
        <v>823</v>
      </c>
      <c r="F9966" t="s">
        <v>775</v>
      </c>
      <c r="G9966">
        <v>-1.0662053108002399E-3</v>
      </c>
      <c r="H9966">
        <v>7.4290751161324104E-4</v>
      </c>
      <c r="I9966">
        <v>-1.4351790689058299</v>
      </c>
      <c r="J9966">
        <v>0.15125706365750999</v>
      </c>
    </row>
    <row r="9967" spans="1:10">
      <c r="A9967">
        <v>9966</v>
      </c>
      <c r="B9967" t="s">
        <v>169</v>
      </c>
      <c r="C9967" t="b">
        <v>0</v>
      </c>
      <c r="D9967" t="s">
        <v>813</v>
      </c>
      <c r="E9967" t="s">
        <v>823</v>
      </c>
      <c r="F9967" t="s">
        <v>105</v>
      </c>
      <c r="G9967">
        <v>-4.6844273148157797E-2</v>
      </c>
      <c r="H9967">
        <v>1.5327690427487099E-2</v>
      </c>
      <c r="I9967">
        <v>-3.0561860163976302</v>
      </c>
      <c r="J9967">
        <v>2.2456872296866301E-3</v>
      </c>
    </row>
    <row r="9968" spans="1:10">
      <c r="A9968">
        <v>9967</v>
      </c>
      <c r="B9968" t="s">
        <v>169</v>
      </c>
      <c r="C9968" t="b">
        <v>0</v>
      </c>
      <c r="D9968" t="s">
        <v>813</v>
      </c>
      <c r="E9968" t="s">
        <v>823</v>
      </c>
      <c r="F9968" t="s">
        <v>110</v>
      </c>
      <c r="G9968">
        <v>-3.4737535325849299E-2</v>
      </c>
      <c r="H9968">
        <v>1.9948740083154101E-2</v>
      </c>
      <c r="I9968">
        <v>-1.7413398129931901</v>
      </c>
      <c r="J9968">
        <v>8.16446671743494E-2</v>
      </c>
    </row>
    <row r="9969" spans="1:10">
      <c r="A9969">
        <v>9968</v>
      </c>
      <c r="B9969" t="s">
        <v>169</v>
      </c>
      <c r="C9969" t="b">
        <v>0</v>
      </c>
      <c r="D9969" t="s">
        <v>813</v>
      </c>
      <c r="E9969" t="s">
        <v>823</v>
      </c>
      <c r="F9969" t="s">
        <v>111</v>
      </c>
      <c r="G9969">
        <v>-6.3158341270967297E-2</v>
      </c>
      <c r="H9969">
        <v>2.08637186517605E-2</v>
      </c>
      <c r="I9969">
        <v>-3.0271852456003998</v>
      </c>
      <c r="J9969">
        <v>2.47264358736759E-3</v>
      </c>
    </row>
    <row r="9970" spans="1:10">
      <c r="A9970">
        <v>9969</v>
      </c>
      <c r="B9970" t="s">
        <v>171</v>
      </c>
      <c r="C9970" t="b">
        <v>0</v>
      </c>
      <c r="D9970" t="s">
        <v>824</v>
      </c>
      <c r="E9970" t="s">
        <v>825</v>
      </c>
      <c r="F9970" t="s">
        <v>104</v>
      </c>
      <c r="G9970">
        <v>4.2051875303075602E-2</v>
      </c>
      <c r="H9970">
        <v>4.2428393629755602E-3</v>
      </c>
      <c r="I9970">
        <v>9.9112579349655192</v>
      </c>
      <c r="J9970" s="10">
        <v>3.8598647176537903E-23</v>
      </c>
    </row>
    <row r="9971" spans="1:10">
      <c r="A9971">
        <v>9970</v>
      </c>
      <c r="B9971" t="s">
        <v>171</v>
      </c>
      <c r="C9971" t="b">
        <v>0</v>
      </c>
      <c r="D9971" t="s">
        <v>824</v>
      </c>
      <c r="E9971" t="s">
        <v>825</v>
      </c>
      <c r="F9971" t="s">
        <v>775</v>
      </c>
      <c r="G9971">
        <v>-9.5347672272766101E-4</v>
      </c>
      <c r="H9971">
        <v>3.7754698842842101E-4</v>
      </c>
      <c r="I9971">
        <v>-2.5254518032221802</v>
      </c>
      <c r="J9971">
        <v>1.15572735186213E-2</v>
      </c>
    </row>
    <row r="9972" spans="1:10">
      <c r="A9972">
        <v>9971</v>
      </c>
      <c r="B9972" t="s">
        <v>171</v>
      </c>
      <c r="C9972" t="b">
        <v>0</v>
      </c>
      <c r="D9972" t="s">
        <v>824</v>
      </c>
      <c r="E9972" t="s">
        <v>825</v>
      </c>
      <c r="F9972" t="s">
        <v>106</v>
      </c>
      <c r="G9972">
        <v>0.238129410739537</v>
      </c>
      <c r="H9972">
        <v>1.19282406197612E-2</v>
      </c>
      <c r="I9972">
        <v>19.963498250113599</v>
      </c>
      <c r="J9972" s="10">
        <v>2.08380567947286E-88</v>
      </c>
    </row>
    <row r="9973" spans="1:10">
      <c r="A9973">
        <v>9972</v>
      </c>
      <c r="B9973" t="s">
        <v>171</v>
      </c>
      <c r="C9973" t="b">
        <v>0</v>
      </c>
      <c r="D9973" t="s">
        <v>824</v>
      </c>
      <c r="E9973" t="s">
        <v>825</v>
      </c>
      <c r="F9973" t="s">
        <v>107</v>
      </c>
      <c r="G9973">
        <v>0.496533371365735</v>
      </c>
      <c r="H9973">
        <v>1.2472618974571701E-2</v>
      </c>
      <c r="I9973">
        <v>39.809872519799796</v>
      </c>
      <c r="J9973">
        <v>0</v>
      </c>
    </row>
    <row r="9974" spans="1:10">
      <c r="A9974">
        <v>9973</v>
      </c>
      <c r="B9974" t="s">
        <v>171</v>
      </c>
      <c r="C9974" t="b">
        <v>0</v>
      </c>
      <c r="D9974" t="s">
        <v>824</v>
      </c>
      <c r="E9974" t="s">
        <v>825</v>
      </c>
      <c r="F9974" t="s">
        <v>108</v>
      </c>
      <c r="G9974">
        <v>0.62225169371742195</v>
      </c>
      <c r="H9974">
        <v>1.4261826184430299E-2</v>
      </c>
      <c r="I9974">
        <v>43.6305761738098</v>
      </c>
      <c r="J9974">
        <v>0</v>
      </c>
    </row>
    <row r="9975" spans="1:10">
      <c r="A9975">
        <v>9974</v>
      </c>
      <c r="B9975" t="s">
        <v>171</v>
      </c>
      <c r="C9975" t="b">
        <v>0</v>
      </c>
      <c r="D9975" t="s">
        <v>824</v>
      </c>
      <c r="E9975" t="s">
        <v>825</v>
      </c>
      <c r="F9975" t="s">
        <v>109</v>
      </c>
      <c r="G9975">
        <v>0.58465443344330603</v>
      </c>
      <c r="H9975">
        <v>1.7460465183546998E-2</v>
      </c>
      <c r="I9975">
        <v>33.484470619615898</v>
      </c>
      <c r="J9975" s="10">
        <v>8.8814086298129806E-244</v>
      </c>
    </row>
    <row r="9976" spans="1:10">
      <c r="A9976">
        <v>9975</v>
      </c>
      <c r="B9976" t="s">
        <v>171</v>
      </c>
      <c r="C9976" t="b">
        <v>0</v>
      </c>
      <c r="D9976" t="s">
        <v>824</v>
      </c>
      <c r="E9976" t="s">
        <v>825</v>
      </c>
      <c r="F9976" t="s">
        <v>110</v>
      </c>
      <c r="G9976">
        <v>4.1635261366519398E-2</v>
      </c>
      <c r="H9976">
        <v>1.0757446034925899E-2</v>
      </c>
      <c r="I9976">
        <v>3.8703667423795101</v>
      </c>
      <c r="J9976">
        <v>1.0877574443278699E-4</v>
      </c>
    </row>
    <row r="9977" spans="1:10">
      <c r="A9977">
        <v>9976</v>
      </c>
      <c r="B9977" t="s">
        <v>171</v>
      </c>
      <c r="C9977" t="b">
        <v>0</v>
      </c>
      <c r="D9977" t="s">
        <v>824</v>
      </c>
      <c r="E9977" t="s">
        <v>825</v>
      </c>
      <c r="F9977" t="s">
        <v>111</v>
      </c>
      <c r="G9977">
        <v>1.42183642548512E-2</v>
      </c>
      <c r="H9977">
        <v>1.1247802587522299E-2</v>
      </c>
      <c r="I9977">
        <v>1.2641015117587799</v>
      </c>
      <c r="J9977">
        <v>0.20619803822310401</v>
      </c>
    </row>
    <row r="9978" spans="1:10">
      <c r="A9978">
        <v>9977</v>
      </c>
      <c r="B9978" t="s">
        <v>175</v>
      </c>
      <c r="C9978" t="b">
        <v>0</v>
      </c>
      <c r="D9978" t="s">
        <v>824</v>
      </c>
      <c r="E9978" t="s">
        <v>826</v>
      </c>
      <c r="F9978" t="s">
        <v>104</v>
      </c>
      <c r="G9978">
        <v>3.54684022941541E-2</v>
      </c>
      <c r="H9978">
        <v>3.73506573229806E-3</v>
      </c>
      <c r="I9978">
        <v>9.49605839261406</v>
      </c>
      <c r="J9978" s="10">
        <v>2.2493148121952999E-21</v>
      </c>
    </row>
    <row r="9979" spans="1:10">
      <c r="A9979">
        <v>9978</v>
      </c>
      <c r="B9979" t="s">
        <v>175</v>
      </c>
      <c r="C9979" t="b">
        <v>0</v>
      </c>
      <c r="D9979" t="s">
        <v>824</v>
      </c>
      <c r="E9979" t="s">
        <v>826</v>
      </c>
      <c r="F9979" t="s">
        <v>775</v>
      </c>
      <c r="G9979">
        <v>-4.1914761871778201E-4</v>
      </c>
      <c r="H9979">
        <v>3.31165179797186E-4</v>
      </c>
      <c r="I9979">
        <v>-1.26567539188292</v>
      </c>
      <c r="J9979">
        <v>0.205633777679748</v>
      </c>
    </row>
    <row r="9980" spans="1:10">
      <c r="A9980">
        <v>9979</v>
      </c>
      <c r="B9980" t="s">
        <v>175</v>
      </c>
      <c r="C9980" t="b">
        <v>0</v>
      </c>
      <c r="D9980" t="s">
        <v>824</v>
      </c>
      <c r="E9980" t="s">
        <v>826</v>
      </c>
      <c r="F9980" t="s">
        <v>106</v>
      </c>
      <c r="G9980">
        <v>0.20515918769737501</v>
      </c>
      <c r="H9980">
        <v>1.24954143006452E-2</v>
      </c>
      <c r="I9980">
        <v>16.418758334950301</v>
      </c>
      <c r="J9980" s="10">
        <v>1.8500401667552701E-60</v>
      </c>
    </row>
    <row r="9981" spans="1:10">
      <c r="A9981">
        <v>9980</v>
      </c>
      <c r="B9981" t="s">
        <v>175</v>
      </c>
      <c r="C9981" t="b">
        <v>0</v>
      </c>
      <c r="D9981" t="s">
        <v>824</v>
      </c>
      <c r="E9981" t="s">
        <v>826</v>
      </c>
      <c r="F9981" t="s">
        <v>107</v>
      </c>
      <c r="G9981">
        <v>0.46251736259834098</v>
      </c>
      <c r="H9981">
        <v>1.2729712525761799E-2</v>
      </c>
      <c r="I9981">
        <v>36.333684807282197</v>
      </c>
      <c r="J9981" s="10">
        <v>3.1859225550189801E-286</v>
      </c>
    </row>
    <row r="9982" spans="1:10">
      <c r="A9982">
        <v>9981</v>
      </c>
      <c r="B9982" t="s">
        <v>175</v>
      </c>
      <c r="C9982" t="b">
        <v>0</v>
      </c>
      <c r="D9982" t="s">
        <v>824</v>
      </c>
      <c r="E9982" t="s">
        <v>826</v>
      </c>
      <c r="F9982" t="s">
        <v>108</v>
      </c>
      <c r="G9982">
        <v>0.54186103809002795</v>
      </c>
      <c r="H9982">
        <v>1.4978155227471E-2</v>
      </c>
      <c r="I9982">
        <v>36.176754070235297</v>
      </c>
      <c r="J9982" s="10">
        <v>8.4702849696534302E-284</v>
      </c>
    </row>
    <row r="9983" spans="1:10">
      <c r="A9983">
        <v>9982</v>
      </c>
      <c r="B9983" t="s">
        <v>175</v>
      </c>
      <c r="C9983" t="b">
        <v>0</v>
      </c>
      <c r="D9983" t="s">
        <v>824</v>
      </c>
      <c r="E9983" t="s">
        <v>826</v>
      </c>
      <c r="F9983" t="s">
        <v>109</v>
      </c>
      <c r="G9983">
        <v>0.51903794055459795</v>
      </c>
      <c r="H9983">
        <v>1.8458208891939901E-2</v>
      </c>
      <c r="I9983">
        <v>28.119626535445999</v>
      </c>
      <c r="J9983" s="10">
        <v>5.9069952726330601E-173</v>
      </c>
    </row>
    <row r="9984" spans="1:10">
      <c r="A9984">
        <v>9983</v>
      </c>
      <c r="B9984" t="s">
        <v>175</v>
      </c>
      <c r="C9984" t="b">
        <v>0</v>
      </c>
      <c r="D9984" t="s">
        <v>824</v>
      </c>
      <c r="E9984" t="s">
        <v>826</v>
      </c>
      <c r="F9984" t="s">
        <v>110</v>
      </c>
      <c r="G9984">
        <v>-4.3319621346664901E-2</v>
      </c>
      <c r="H9984">
        <v>1.08995066368066E-2</v>
      </c>
      <c r="I9984">
        <v>-3.97445708233974</v>
      </c>
      <c r="J9984" s="10">
        <v>7.0614742398614994E-5</v>
      </c>
    </row>
    <row r="9985" spans="1:10">
      <c r="A9985">
        <v>9984</v>
      </c>
      <c r="B9985" t="s">
        <v>175</v>
      </c>
      <c r="C9985" t="b">
        <v>0</v>
      </c>
      <c r="D9985" t="s">
        <v>824</v>
      </c>
      <c r="E9985" t="s">
        <v>826</v>
      </c>
      <c r="F9985" t="s">
        <v>111</v>
      </c>
      <c r="G9985">
        <v>-3.3545085070681101E-3</v>
      </c>
      <c r="H9985">
        <v>1.0424449103954399E-2</v>
      </c>
      <c r="I9985">
        <v>-0.32179240107715701</v>
      </c>
      <c r="J9985">
        <v>0.74761098775708501</v>
      </c>
    </row>
    <row r="9986" spans="1:10">
      <c r="A9986">
        <v>9985</v>
      </c>
      <c r="B9986" t="s">
        <v>177</v>
      </c>
      <c r="C9986" t="b">
        <v>0</v>
      </c>
      <c r="D9986" t="s">
        <v>824</v>
      </c>
      <c r="E9986" t="s">
        <v>827</v>
      </c>
      <c r="F9986" t="s">
        <v>104</v>
      </c>
      <c r="G9986">
        <v>2.7324870946279702E-2</v>
      </c>
      <c r="H9986">
        <v>3.6418224979969998E-3</v>
      </c>
      <c r="I9986">
        <v>7.50307599047136</v>
      </c>
      <c r="J9986" s="10">
        <v>6.3088389896154097E-14</v>
      </c>
    </row>
    <row r="9987" spans="1:10">
      <c r="A9987">
        <v>9986</v>
      </c>
      <c r="B9987" t="s">
        <v>177</v>
      </c>
      <c r="C9987" t="b">
        <v>0</v>
      </c>
      <c r="D9987" t="s">
        <v>824</v>
      </c>
      <c r="E9987" t="s">
        <v>827</v>
      </c>
      <c r="F9987" t="s">
        <v>775</v>
      </c>
      <c r="G9987">
        <v>-1.4029957125002101E-3</v>
      </c>
      <c r="H9987">
        <v>3.1950067583964099E-4</v>
      </c>
      <c r="I9987">
        <v>-4.3912135985727403</v>
      </c>
      <c r="J9987" s="10">
        <v>1.1288848069575201E-5</v>
      </c>
    </row>
    <row r="9988" spans="1:10">
      <c r="A9988">
        <v>9987</v>
      </c>
      <c r="B9988" t="s">
        <v>177</v>
      </c>
      <c r="C9988" t="b">
        <v>0</v>
      </c>
      <c r="D9988" t="s">
        <v>824</v>
      </c>
      <c r="E9988" t="s">
        <v>827</v>
      </c>
      <c r="F9988" t="s">
        <v>106</v>
      </c>
      <c r="G9988">
        <v>0.22527859284405899</v>
      </c>
      <c r="H9988">
        <v>1.24864897307002E-2</v>
      </c>
      <c r="I9988">
        <v>18.041787380016999</v>
      </c>
      <c r="J9988" s="10">
        <v>1.34936361430973E-72</v>
      </c>
    </row>
    <row r="9989" spans="1:10">
      <c r="A9989">
        <v>9988</v>
      </c>
      <c r="B9989" t="s">
        <v>177</v>
      </c>
      <c r="C9989" t="b">
        <v>0</v>
      </c>
      <c r="D9989" t="s">
        <v>824</v>
      </c>
      <c r="E9989" t="s">
        <v>827</v>
      </c>
      <c r="F9989" t="s">
        <v>107</v>
      </c>
      <c r="G9989">
        <v>0.39748309282834499</v>
      </c>
      <c r="H9989">
        <v>1.2245727318366E-2</v>
      </c>
      <c r="I9989">
        <v>32.458920772489002</v>
      </c>
      <c r="J9989" s="10">
        <v>2.2586837815737499E-229</v>
      </c>
    </row>
    <row r="9990" spans="1:10">
      <c r="A9990">
        <v>9989</v>
      </c>
      <c r="B9990" t="s">
        <v>177</v>
      </c>
      <c r="C9990" t="b">
        <v>0</v>
      </c>
      <c r="D9990" t="s">
        <v>824</v>
      </c>
      <c r="E9990" t="s">
        <v>827</v>
      </c>
      <c r="F9990" t="s">
        <v>108</v>
      </c>
      <c r="G9990">
        <v>0.46701196995715299</v>
      </c>
      <c r="H9990">
        <v>1.4505346913077E-2</v>
      </c>
      <c r="I9990">
        <v>32.1958497618647</v>
      </c>
      <c r="J9990" s="10">
        <v>9.8902291925731302E-226</v>
      </c>
    </row>
    <row r="9991" spans="1:10">
      <c r="A9991">
        <v>9990</v>
      </c>
      <c r="B9991" t="s">
        <v>177</v>
      </c>
      <c r="C9991" t="b">
        <v>0</v>
      </c>
      <c r="D9991" t="s">
        <v>824</v>
      </c>
      <c r="E9991" t="s">
        <v>827</v>
      </c>
      <c r="F9991" t="s">
        <v>109</v>
      </c>
      <c r="G9991">
        <v>0.51207397912022601</v>
      </c>
      <c r="H9991">
        <v>1.56176807821639E-2</v>
      </c>
      <c r="I9991">
        <v>32.788093588456398</v>
      </c>
      <c r="J9991" s="10">
        <v>5.71687202786816E-234</v>
      </c>
    </row>
    <row r="9992" spans="1:10">
      <c r="A9992">
        <v>9991</v>
      </c>
      <c r="B9992" t="s">
        <v>177</v>
      </c>
      <c r="C9992" t="b">
        <v>0</v>
      </c>
      <c r="D9992" t="s">
        <v>824</v>
      </c>
      <c r="E9992" t="s">
        <v>827</v>
      </c>
      <c r="F9992" t="s">
        <v>110</v>
      </c>
      <c r="G9992">
        <v>-3.2878990235114598E-2</v>
      </c>
      <c r="H9992">
        <v>1.10061584253895E-2</v>
      </c>
      <c r="I9992">
        <v>-2.9873266369915101</v>
      </c>
      <c r="J9992">
        <v>2.81528544092547E-3</v>
      </c>
    </row>
    <row r="9993" spans="1:10">
      <c r="A9993">
        <v>9992</v>
      </c>
      <c r="B9993" t="s">
        <v>177</v>
      </c>
      <c r="C9993" t="b">
        <v>0</v>
      </c>
      <c r="D9993" t="s">
        <v>824</v>
      </c>
      <c r="E9993" t="s">
        <v>827</v>
      </c>
      <c r="F9993" t="s">
        <v>111</v>
      </c>
      <c r="G9993">
        <v>-6.7284133642865104E-2</v>
      </c>
      <c r="H9993">
        <v>1.23543984197602E-2</v>
      </c>
      <c r="I9993">
        <v>-5.4461683488568502</v>
      </c>
      <c r="J9993" s="10">
        <v>5.1643034801182398E-8</v>
      </c>
    </row>
    <row r="9994" spans="1:10">
      <c r="A9994">
        <v>9993</v>
      </c>
      <c r="B9994" t="s">
        <v>179</v>
      </c>
      <c r="C9994" t="b">
        <v>0</v>
      </c>
      <c r="D9994" t="s">
        <v>824</v>
      </c>
      <c r="E9994" t="s">
        <v>828</v>
      </c>
      <c r="F9994" t="s">
        <v>104</v>
      </c>
      <c r="G9994">
        <v>2.8405111940570799E-2</v>
      </c>
      <c r="H9994">
        <v>3.8883073027347701E-3</v>
      </c>
      <c r="I9994">
        <v>7.30526414941344</v>
      </c>
      <c r="J9994" s="10">
        <v>2.7977470742764202E-13</v>
      </c>
    </row>
    <row r="9995" spans="1:10">
      <c r="A9995">
        <v>9994</v>
      </c>
      <c r="B9995" t="s">
        <v>179</v>
      </c>
      <c r="C9995" t="b">
        <v>0</v>
      </c>
      <c r="D9995" t="s">
        <v>824</v>
      </c>
      <c r="E9995" t="s">
        <v>828</v>
      </c>
      <c r="F9995" t="s">
        <v>775</v>
      </c>
      <c r="G9995">
        <v>-1.06317069210697E-3</v>
      </c>
      <c r="H9995">
        <v>3.3844971515985999E-4</v>
      </c>
      <c r="I9995">
        <v>-3.14129586903272</v>
      </c>
      <c r="J9995">
        <v>1.6827487816287799E-3</v>
      </c>
    </row>
    <row r="9996" spans="1:10">
      <c r="A9996">
        <v>9995</v>
      </c>
      <c r="B9996" t="s">
        <v>179</v>
      </c>
      <c r="C9996" t="b">
        <v>0</v>
      </c>
      <c r="D9996" t="s">
        <v>824</v>
      </c>
      <c r="E9996" t="s">
        <v>828</v>
      </c>
      <c r="F9996" t="s">
        <v>106</v>
      </c>
      <c r="G9996">
        <v>0.214992335438316</v>
      </c>
      <c r="H9996">
        <v>1.4176564540645E-2</v>
      </c>
      <c r="I9996">
        <v>15.165333944054</v>
      </c>
      <c r="J9996" s="10">
        <v>7.3113144510019896E-52</v>
      </c>
    </row>
    <row r="9997" spans="1:10">
      <c r="A9997">
        <v>9996</v>
      </c>
      <c r="B9997" t="s">
        <v>179</v>
      </c>
      <c r="C9997" t="b">
        <v>0</v>
      </c>
      <c r="D9997" t="s">
        <v>824</v>
      </c>
      <c r="E9997" t="s">
        <v>828</v>
      </c>
      <c r="F9997" t="s">
        <v>107</v>
      </c>
      <c r="G9997">
        <v>0.39402038783073501</v>
      </c>
      <c r="H9997">
        <v>1.4194594082161E-2</v>
      </c>
      <c r="I9997">
        <v>27.7584822468379</v>
      </c>
      <c r="J9997" s="10">
        <v>1.23605256713361E-168</v>
      </c>
    </row>
    <row r="9998" spans="1:10">
      <c r="A9998">
        <v>9997</v>
      </c>
      <c r="B9998" t="s">
        <v>179</v>
      </c>
      <c r="C9998" t="b">
        <v>0</v>
      </c>
      <c r="D9998" t="s">
        <v>824</v>
      </c>
      <c r="E9998" t="s">
        <v>828</v>
      </c>
      <c r="F9998" t="s">
        <v>108</v>
      </c>
      <c r="G9998">
        <v>0.48481545659185799</v>
      </c>
      <c r="H9998">
        <v>1.48731141067778E-2</v>
      </c>
      <c r="I9998">
        <v>32.596768444808902</v>
      </c>
      <c r="J9998" s="10">
        <v>2.9168433551075502E-231</v>
      </c>
    </row>
    <row r="9999" spans="1:10">
      <c r="A9999">
        <v>9998</v>
      </c>
      <c r="B9999" t="s">
        <v>179</v>
      </c>
      <c r="C9999" t="b">
        <v>0</v>
      </c>
      <c r="D9999" t="s">
        <v>824</v>
      </c>
      <c r="E9999" t="s">
        <v>828</v>
      </c>
      <c r="F9999" t="s">
        <v>109</v>
      </c>
      <c r="G9999">
        <v>0.500950814479448</v>
      </c>
      <c r="H9999">
        <v>1.6156850761323099E-2</v>
      </c>
      <c r="I9999">
        <v>31.0054738933806</v>
      </c>
      <c r="J9999" s="10">
        <v>1.37439917089907E-209</v>
      </c>
    </row>
    <row r="10000" spans="1:10">
      <c r="A10000">
        <v>9999</v>
      </c>
      <c r="B10000" t="s">
        <v>179</v>
      </c>
      <c r="C10000" t="b">
        <v>0</v>
      </c>
      <c r="D10000" t="s">
        <v>824</v>
      </c>
      <c r="E10000" t="s">
        <v>828</v>
      </c>
      <c r="F10000" t="s">
        <v>110</v>
      </c>
      <c r="G10000">
        <v>-9.8540776838651201E-3</v>
      </c>
      <c r="H10000">
        <v>1.1993943328506101E-2</v>
      </c>
      <c r="I10000">
        <v>-0.82158781427996797</v>
      </c>
      <c r="J10000">
        <v>0.41131443796419997</v>
      </c>
    </row>
    <row r="10001" spans="1:10">
      <c r="A10001">
        <v>10000</v>
      </c>
      <c r="B10001" t="s">
        <v>179</v>
      </c>
      <c r="C10001" t="b">
        <v>0</v>
      </c>
      <c r="D10001" t="s">
        <v>824</v>
      </c>
      <c r="E10001" t="s">
        <v>828</v>
      </c>
      <c r="F10001" t="s">
        <v>111</v>
      </c>
      <c r="G10001">
        <v>-6.5359094126582603E-3</v>
      </c>
      <c r="H10001">
        <v>1.30747105167102E-2</v>
      </c>
      <c r="I10001">
        <v>-0.49988941661882402</v>
      </c>
      <c r="J10001">
        <v>0.61715457942503305</v>
      </c>
    </row>
    <row r="10002" spans="1:10">
      <c r="A10002">
        <v>10001</v>
      </c>
      <c r="B10002" t="s">
        <v>181</v>
      </c>
      <c r="C10002" t="b">
        <v>0</v>
      </c>
      <c r="D10002" t="s">
        <v>824</v>
      </c>
      <c r="E10002" t="s">
        <v>829</v>
      </c>
      <c r="F10002" t="s">
        <v>104</v>
      </c>
      <c r="G10002">
        <v>3.2852178577860998E-2</v>
      </c>
      <c r="H10002">
        <v>3.6844781688802502E-3</v>
      </c>
      <c r="I10002">
        <v>8.91637216236923</v>
      </c>
      <c r="J10002" s="10">
        <v>4.9326515930765397E-19</v>
      </c>
    </row>
    <row r="10003" spans="1:10">
      <c r="A10003">
        <v>10002</v>
      </c>
      <c r="B10003" t="s">
        <v>181</v>
      </c>
      <c r="C10003" t="b">
        <v>0</v>
      </c>
      <c r="D10003" t="s">
        <v>824</v>
      </c>
      <c r="E10003" t="s">
        <v>829</v>
      </c>
      <c r="F10003" t="s">
        <v>775</v>
      </c>
      <c r="G10003">
        <v>-9.2768855447756095E-4</v>
      </c>
      <c r="H10003">
        <v>3.2958360774427102E-4</v>
      </c>
      <c r="I10003">
        <v>-2.8147290480458902</v>
      </c>
      <c r="J10003">
        <v>4.8832219484036699E-3</v>
      </c>
    </row>
    <row r="10004" spans="1:10">
      <c r="A10004">
        <v>10003</v>
      </c>
      <c r="B10004" t="s">
        <v>181</v>
      </c>
      <c r="C10004" t="b">
        <v>0</v>
      </c>
      <c r="D10004" t="s">
        <v>824</v>
      </c>
      <c r="E10004" t="s">
        <v>829</v>
      </c>
      <c r="F10004" t="s">
        <v>106</v>
      </c>
      <c r="G10004">
        <v>0.18637256374859801</v>
      </c>
      <c r="H10004">
        <v>1.5075195651245E-2</v>
      </c>
      <c r="I10004">
        <v>12.362862019187499</v>
      </c>
      <c r="J10004" s="10">
        <v>4.52276096139988E-35</v>
      </c>
    </row>
    <row r="10005" spans="1:10">
      <c r="A10005">
        <v>10004</v>
      </c>
      <c r="B10005" t="s">
        <v>181</v>
      </c>
      <c r="C10005" t="b">
        <v>0</v>
      </c>
      <c r="D10005" t="s">
        <v>824</v>
      </c>
      <c r="E10005" t="s">
        <v>829</v>
      </c>
      <c r="F10005" t="s">
        <v>107</v>
      </c>
      <c r="G10005">
        <v>0.42760738082791899</v>
      </c>
      <c r="H10005">
        <v>1.48633723209787E-2</v>
      </c>
      <c r="I10005">
        <v>28.769203353964102</v>
      </c>
      <c r="J10005" s="10">
        <v>6.1730824795458604E-181</v>
      </c>
    </row>
    <row r="10006" spans="1:10">
      <c r="A10006">
        <v>10005</v>
      </c>
      <c r="B10006" t="s">
        <v>181</v>
      </c>
      <c r="C10006" t="b">
        <v>0</v>
      </c>
      <c r="D10006" t="s">
        <v>824</v>
      </c>
      <c r="E10006" t="s">
        <v>829</v>
      </c>
      <c r="F10006" t="s">
        <v>108</v>
      </c>
      <c r="G10006">
        <v>0.56158740774738303</v>
      </c>
      <c r="H10006">
        <v>1.62016607527861E-2</v>
      </c>
      <c r="I10006">
        <v>34.662335936815097</v>
      </c>
      <c r="J10006" s="10">
        <v>5.2102883152048796E-261</v>
      </c>
    </row>
    <row r="10007" spans="1:10">
      <c r="A10007">
        <v>10006</v>
      </c>
      <c r="B10007" t="s">
        <v>181</v>
      </c>
      <c r="C10007" t="b">
        <v>0</v>
      </c>
      <c r="D10007" t="s">
        <v>824</v>
      </c>
      <c r="E10007" t="s">
        <v>829</v>
      </c>
      <c r="F10007" t="s">
        <v>109</v>
      </c>
      <c r="G10007">
        <v>0.65983130099344101</v>
      </c>
      <c r="H10007">
        <v>1.8225459246230601E-2</v>
      </c>
      <c r="I10007">
        <v>36.203823019159799</v>
      </c>
      <c r="J10007" s="10">
        <v>2.52394403141651E-284</v>
      </c>
    </row>
    <row r="10008" spans="1:10">
      <c r="A10008">
        <v>10007</v>
      </c>
      <c r="B10008" t="s">
        <v>181</v>
      </c>
      <c r="C10008" t="b">
        <v>0</v>
      </c>
      <c r="D10008" t="s">
        <v>824</v>
      </c>
      <c r="E10008" t="s">
        <v>829</v>
      </c>
      <c r="F10008" t="s">
        <v>110</v>
      </c>
      <c r="G10008">
        <v>-2.5592144682187502E-2</v>
      </c>
      <c r="H10008">
        <v>1.03933884779109E-2</v>
      </c>
      <c r="I10008">
        <v>-2.4623485147869202</v>
      </c>
      <c r="J10008">
        <v>1.38054760485433E-2</v>
      </c>
    </row>
    <row r="10009" spans="1:10">
      <c r="A10009">
        <v>10008</v>
      </c>
      <c r="B10009" t="s">
        <v>181</v>
      </c>
      <c r="C10009" t="b">
        <v>0</v>
      </c>
      <c r="D10009" t="s">
        <v>824</v>
      </c>
      <c r="E10009" t="s">
        <v>829</v>
      </c>
      <c r="F10009" t="s">
        <v>111</v>
      </c>
      <c r="G10009">
        <v>-4.5062130307010603E-2</v>
      </c>
      <c r="H10009">
        <v>1.12833410461967E-2</v>
      </c>
      <c r="I10009">
        <v>-3.9936868098301299</v>
      </c>
      <c r="J10009" s="10">
        <v>6.5121233887799606E-5</v>
      </c>
    </row>
    <row r="10010" spans="1:10">
      <c r="A10010">
        <v>10009</v>
      </c>
      <c r="B10010" t="s">
        <v>183</v>
      </c>
      <c r="C10010" t="b">
        <v>0</v>
      </c>
      <c r="D10010" t="s">
        <v>824</v>
      </c>
      <c r="E10010" t="s">
        <v>830</v>
      </c>
      <c r="F10010" t="s">
        <v>104</v>
      </c>
      <c r="G10010">
        <v>3.5316970673515698E-2</v>
      </c>
      <c r="H10010">
        <v>3.5000655197865798E-3</v>
      </c>
      <c r="I10010">
        <v>10.090374158387</v>
      </c>
      <c r="J10010" s="10">
        <v>6.3366697919867799E-24</v>
      </c>
    </row>
    <row r="10011" spans="1:10">
      <c r="A10011">
        <v>10010</v>
      </c>
      <c r="B10011" t="s">
        <v>183</v>
      </c>
      <c r="C10011" t="b">
        <v>0</v>
      </c>
      <c r="D10011" t="s">
        <v>824</v>
      </c>
      <c r="E10011" t="s">
        <v>830</v>
      </c>
      <c r="F10011" t="s">
        <v>775</v>
      </c>
      <c r="G10011">
        <v>-8.0557963122918498E-4</v>
      </c>
      <c r="H10011">
        <v>3.1067151959228298E-4</v>
      </c>
      <c r="I10011">
        <v>-2.59302697680948</v>
      </c>
      <c r="J10011">
        <v>9.5155825664679505E-3</v>
      </c>
    </row>
    <row r="10012" spans="1:10">
      <c r="A10012">
        <v>10011</v>
      </c>
      <c r="B10012" t="s">
        <v>183</v>
      </c>
      <c r="C10012" t="b">
        <v>0</v>
      </c>
      <c r="D10012" t="s">
        <v>824</v>
      </c>
      <c r="E10012" t="s">
        <v>830</v>
      </c>
      <c r="F10012" t="s">
        <v>106</v>
      </c>
      <c r="G10012">
        <v>0.19744731800906901</v>
      </c>
      <c r="H10012">
        <v>1.47890920220334E-2</v>
      </c>
      <c r="I10012">
        <v>13.3508749363993</v>
      </c>
      <c r="J10012" s="10">
        <v>1.3182865523783301E-40</v>
      </c>
    </row>
    <row r="10013" spans="1:10">
      <c r="A10013">
        <v>10012</v>
      </c>
      <c r="B10013" t="s">
        <v>183</v>
      </c>
      <c r="C10013" t="b">
        <v>0</v>
      </c>
      <c r="D10013" t="s">
        <v>824</v>
      </c>
      <c r="E10013" t="s">
        <v>830</v>
      </c>
      <c r="F10013" t="s">
        <v>107</v>
      </c>
      <c r="G10013">
        <v>0.45519582676904002</v>
      </c>
      <c r="H10013">
        <v>1.4540214385407001E-2</v>
      </c>
      <c r="I10013">
        <v>31.305991418247999</v>
      </c>
      <c r="J10013" s="10">
        <v>1.32007846188136E-213</v>
      </c>
    </row>
    <row r="10014" spans="1:10">
      <c r="A10014">
        <v>10013</v>
      </c>
      <c r="B10014" t="s">
        <v>183</v>
      </c>
      <c r="C10014" t="b">
        <v>0</v>
      </c>
      <c r="D10014" t="s">
        <v>824</v>
      </c>
      <c r="E10014" t="s">
        <v>830</v>
      </c>
      <c r="F10014" t="s">
        <v>108</v>
      </c>
      <c r="G10014">
        <v>0.54599536661799497</v>
      </c>
      <c r="H10014">
        <v>1.61042161088592E-2</v>
      </c>
      <c r="I10014">
        <v>33.903877278300598</v>
      </c>
      <c r="J10014" s="10">
        <v>7.43583344562111E-250</v>
      </c>
    </row>
    <row r="10015" spans="1:10">
      <c r="A10015">
        <v>10014</v>
      </c>
      <c r="B10015" t="s">
        <v>183</v>
      </c>
      <c r="C10015" t="b">
        <v>0</v>
      </c>
      <c r="D10015" t="s">
        <v>824</v>
      </c>
      <c r="E10015" t="s">
        <v>830</v>
      </c>
      <c r="F10015" t="s">
        <v>109</v>
      </c>
      <c r="G10015">
        <v>0.61509179669851599</v>
      </c>
      <c r="H10015">
        <v>1.8327593557063801E-2</v>
      </c>
      <c r="I10015">
        <v>33.560968862791498</v>
      </c>
      <c r="J10015" s="10">
        <v>6.5453466307120899E-245</v>
      </c>
    </row>
    <row r="10016" spans="1:10">
      <c r="A10016">
        <v>10015</v>
      </c>
      <c r="B10016" t="s">
        <v>183</v>
      </c>
      <c r="C10016" t="b">
        <v>0</v>
      </c>
      <c r="D10016" t="s">
        <v>824</v>
      </c>
      <c r="E10016" t="s">
        <v>830</v>
      </c>
      <c r="F10016" t="s">
        <v>110</v>
      </c>
      <c r="G10016">
        <v>-1.1240951393271199E-2</v>
      </c>
      <c r="H10016">
        <v>1.1305532319827E-2</v>
      </c>
      <c r="I10016">
        <v>-0.99428767043171795</v>
      </c>
      <c r="J10016">
        <v>0.32008640032553498</v>
      </c>
    </row>
    <row r="10017" spans="1:10">
      <c r="A10017">
        <v>10016</v>
      </c>
      <c r="B10017" t="s">
        <v>183</v>
      </c>
      <c r="C10017" t="b">
        <v>0</v>
      </c>
      <c r="D10017" t="s">
        <v>824</v>
      </c>
      <c r="E10017" t="s">
        <v>830</v>
      </c>
      <c r="F10017" t="s">
        <v>111</v>
      </c>
      <c r="G10017">
        <v>-4.6978663532527998E-2</v>
      </c>
      <c r="H10017">
        <v>1.09966915372064E-2</v>
      </c>
      <c r="I10017">
        <v>-4.2720725023139403</v>
      </c>
      <c r="J10017" s="10">
        <v>1.9392928723265799E-5</v>
      </c>
    </row>
    <row r="10018" spans="1:10">
      <c r="A10018">
        <v>10017</v>
      </c>
      <c r="B10018" t="s">
        <v>185</v>
      </c>
      <c r="C10018" t="b">
        <v>0</v>
      </c>
      <c r="D10018" t="s">
        <v>824</v>
      </c>
      <c r="E10018" t="s">
        <v>831</v>
      </c>
      <c r="F10018" t="s">
        <v>104</v>
      </c>
      <c r="G10018">
        <v>3.2381965059384399E-2</v>
      </c>
      <c r="H10018">
        <v>3.4893265583476299E-3</v>
      </c>
      <c r="I10018">
        <v>9.2802907718441894</v>
      </c>
      <c r="J10018" s="10">
        <v>1.73890399126903E-20</v>
      </c>
    </row>
    <row r="10019" spans="1:10">
      <c r="A10019">
        <v>10018</v>
      </c>
      <c r="B10019" t="s">
        <v>185</v>
      </c>
      <c r="C10019" t="b">
        <v>0</v>
      </c>
      <c r="D10019" t="s">
        <v>824</v>
      </c>
      <c r="E10019" t="s">
        <v>831</v>
      </c>
      <c r="F10019" t="s">
        <v>775</v>
      </c>
      <c r="G10019">
        <v>-1.06236896421788E-3</v>
      </c>
      <c r="H10019">
        <v>3.1037014155255302E-4</v>
      </c>
      <c r="I10019">
        <v>-3.4229096874578002</v>
      </c>
      <c r="J10019">
        <v>6.1991859662596999E-4</v>
      </c>
    </row>
    <row r="10020" spans="1:10">
      <c r="A10020">
        <v>10019</v>
      </c>
      <c r="B10020" t="s">
        <v>185</v>
      </c>
      <c r="C10020" t="b">
        <v>0</v>
      </c>
      <c r="D10020" t="s">
        <v>824</v>
      </c>
      <c r="E10020" t="s">
        <v>831</v>
      </c>
      <c r="F10020" t="s">
        <v>106</v>
      </c>
      <c r="G10020">
        <v>0.224200847916636</v>
      </c>
      <c r="H10020">
        <v>1.3254146448708599E-2</v>
      </c>
      <c r="I10020">
        <v>16.915525174273299</v>
      </c>
      <c r="J10020" s="10">
        <v>4.7053107018242902E-64</v>
      </c>
    </row>
    <row r="10021" spans="1:10">
      <c r="A10021">
        <v>10020</v>
      </c>
      <c r="B10021" t="s">
        <v>185</v>
      </c>
      <c r="C10021" t="b">
        <v>0</v>
      </c>
      <c r="D10021" t="s">
        <v>824</v>
      </c>
      <c r="E10021" t="s">
        <v>831</v>
      </c>
      <c r="F10021" t="s">
        <v>107</v>
      </c>
      <c r="G10021">
        <v>0.44295459195304299</v>
      </c>
      <c r="H10021">
        <v>1.304567074579E-2</v>
      </c>
      <c r="I10021">
        <v>33.954144680218199</v>
      </c>
      <c r="J10021" s="10">
        <v>1.4738140873686501E-250</v>
      </c>
    </row>
    <row r="10022" spans="1:10">
      <c r="A10022">
        <v>10021</v>
      </c>
      <c r="B10022" t="s">
        <v>185</v>
      </c>
      <c r="C10022" t="b">
        <v>0</v>
      </c>
      <c r="D10022" t="s">
        <v>824</v>
      </c>
      <c r="E10022" t="s">
        <v>831</v>
      </c>
      <c r="F10022" t="s">
        <v>108</v>
      </c>
      <c r="G10022">
        <v>0.55294136832473595</v>
      </c>
      <c r="H10022">
        <v>1.44109012849808E-2</v>
      </c>
      <c r="I10022">
        <v>38.369659009531603</v>
      </c>
      <c r="J10022" t="s">
        <v>832</v>
      </c>
    </row>
    <row r="10023" spans="1:10">
      <c r="A10023">
        <v>10022</v>
      </c>
      <c r="B10023" t="s">
        <v>185</v>
      </c>
      <c r="C10023" t="b">
        <v>0</v>
      </c>
      <c r="D10023" t="s">
        <v>824</v>
      </c>
      <c r="E10023" t="s">
        <v>831</v>
      </c>
      <c r="F10023" t="s">
        <v>109</v>
      </c>
      <c r="G10023">
        <v>0.56804008430611497</v>
      </c>
      <c r="H10023">
        <v>1.57790997266503E-2</v>
      </c>
      <c r="I10023">
        <v>35.999524316759199</v>
      </c>
      <c r="J10023" s="10">
        <v>4.3047971901243202E-281</v>
      </c>
    </row>
    <row r="10024" spans="1:10">
      <c r="A10024">
        <v>10023</v>
      </c>
      <c r="B10024" t="s">
        <v>185</v>
      </c>
      <c r="C10024" t="b">
        <v>0</v>
      </c>
      <c r="D10024" t="s">
        <v>824</v>
      </c>
      <c r="E10024" t="s">
        <v>831</v>
      </c>
      <c r="F10024" t="s">
        <v>110</v>
      </c>
      <c r="G10024">
        <v>2.1284989672590499E-4</v>
      </c>
      <c r="H10024">
        <v>1.0263493611888899E-2</v>
      </c>
      <c r="I10024">
        <v>2.07385423302009E-2</v>
      </c>
      <c r="J10024">
        <v>0.983454285343488</v>
      </c>
    </row>
    <row r="10025" spans="1:10">
      <c r="A10025">
        <v>10024</v>
      </c>
      <c r="B10025" t="s">
        <v>185</v>
      </c>
      <c r="C10025" t="b">
        <v>0</v>
      </c>
      <c r="D10025" t="s">
        <v>824</v>
      </c>
      <c r="E10025" t="s">
        <v>831</v>
      </c>
      <c r="F10025" t="s">
        <v>111</v>
      </c>
      <c r="G10025">
        <v>7.0348015394421895E-4</v>
      </c>
      <c r="H10025">
        <v>1.0565250495315801E-2</v>
      </c>
      <c r="I10025">
        <v>6.6584332691033796E-2</v>
      </c>
      <c r="J10025">
        <v>0.94691281839234498</v>
      </c>
    </row>
    <row r="10026" spans="1:10">
      <c r="A10026">
        <v>10025</v>
      </c>
      <c r="B10026" t="s">
        <v>187</v>
      </c>
      <c r="C10026" t="b">
        <v>0</v>
      </c>
      <c r="D10026" t="s">
        <v>824</v>
      </c>
      <c r="E10026" t="s">
        <v>833</v>
      </c>
      <c r="F10026" t="s">
        <v>104</v>
      </c>
      <c r="G10026">
        <v>3.4005601483047397E-2</v>
      </c>
      <c r="H10026">
        <v>3.9775930190200197E-3</v>
      </c>
      <c r="I10026">
        <v>8.5492913227772895</v>
      </c>
      <c r="J10026" s="10">
        <v>1.26312237004171E-17</v>
      </c>
    </row>
    <row r="10027" spans="1:10">
      <c r="A10027">
        <v>10026</v>
      </c>
      <c r="B10027" t="s">
        <v>187</v>
      </c>
      <c r="C10027" t="b">
        <v>0</v>
      </c>
      <c r="D10027" t="s">
        <v>824</v>
      </c>
      <c r="E10027" t="s">
        <v>833</v>
      </c>
      <c r="F10027" t="s">
        <v>775</v>
      </c>
      <c r="G10027">
        <v>-1.09809728837594E-3</v>
      </c>
      <c r="H10027">
        <v>3.5777320804623403E-4</v>
      </c>
      <c r="I10027">
        <v>-3.0692552256010099</v>
      </c>
      <c r="J10027">
        <v>2.1467577854100499E-3</v>
      </c>
    </row>
    <row r="10028" spans="1:10">
      <c r="A10028">
        <v>10027</v>
      </c>
      <c r="B10028" t="s">
        <v>187</v>
      </c>
      <c r="C10028" t="b">
        <v>0</v>
      </c>
      <c r="D10028" t="s">
        <v>824</v>
      </c>
      <c r="E10028" t="s">
        <v>833</v>
      </c>
      <c r="F10028" t="s">
        <v>106</v>
      </c>
      <c r="G10028">
        <v>0.203402129603834</v>
      </c>
      <c r="H10028">
        <v>1.3424560574195801E-2</v>
      </c>
      <c r="I10028">
        <v>15.151492555727</v>
      </c>
      <c r="J10028" s="10">
        <v>8.9624951924370204E-52</v>
      </c>
    </row>
    <row r="10029" spans="1:10">
      <c r="A10029">
        <v>10028</v>
      </c>
      <c r="B10029" t="s">
        <v>187</v>
      </c>
      <c r="C10029" t="b">
        <v>0</v>
      </c>
      <c r="D10029" t="s">
        <v>824</v>
      </c>
      <c r="E10029" t="s">
        <v>833</v>
      </c>
      <c r="F10029" t="s">
        <v>107</v>
      </c>
      <c r="G10029">
        <v>0.44983299759386702</v>
      </c>
      <c r="H10029">
        <v>1.30843045545685E-2</v>
      </c>
      <c r="I10029">
        <v>34.3795878273718</v>
      </c>
      <c r="J10029" s="10">
        <v>7.3646439404436896E-257</v>
      </c>
    </row>
    <row r="10030" spans="1:10">
      <c r="A10030">
        <v>10029</v>
      </c>
      <c r="B10030" t="s">
        <v>187</v>
      </c>
      <c r="C10030" t="b">
        <v>0</v>
      </c>
      <c r="D10030" t="s">
        <v>824</v>
      </c>
      <c r="E10030" t="s">
        <v>833</v>
      </c>
      <c r="F10030" t="s">
        <v>108</v>
      </c>
      <c r="G10030">
        <v>0.61024723733467201</v>
      </c>
      <c r="H10030">
        <v>1.5714083276440399E-2</v>
      </c>
      <c r="I10030">
        <v>38.834415383912102</v>
      </c>
      <c r="J10030">
        <v>0</v>
      </c>
    </row>
    <row r="10031" spans="1:10">
      <c r="A10031">
        <v>10030</v>
      </c>
      <c r="B10031" t="s">
        <v>187</v>
      </c>
      <c r="C10031" t="b">
        <v>0</v>
      </c>
      <c r="D10031" t="s">
        <v>824</v>
      </c>
      <c r="E10031" t="s">
        <v>833</v>
      </c>
      <c r="F10031" t="s">
        <v>109</v>
      </c>
      <c r="G10031">
        <v>0.72995488093196603</v>
      </c>
      <c r="H10031">
        <v>1.7066071890980101E-2</v>
      </c>
      <c r="I10031">
        <v>42.772284424617297</v>
      </c>
      <c r="J10031">
        <v>0</v>
      </c>
    </row>
    <row r="10032" spans="1:10">
      <c r="A10032">
        <v>10031</v>
      </c>
      <c r="B10032" t="s">
        <v>187</v>
      </c>
      <c r="C10032" t="b">
        <v>0</v>
      </c>
      <c r="D10032" t="s">
        <v>824</v>
      </c>
      <c r="E10032" t="s">
        <v>833</v>
      </c>
      <c r="F10032" t="s">
        <v>110</v>
      </c>
      <c r="G10032">
        <v>2.0391000801296799E-2</v>
      </c>
      <c r="H10032">
        <v>1.15541455145904E-2</v>
      </c>
      <c r="I10032">
        <v>1.7648211869538299</v>
      </c>
      <c r="J10032">
        <v>7.75982113837176E-2</v>
      </c>
    </row>
    <row r="10033" spans="1:10">
      <c r="A10033">
        <v>10032</v>
      </c>
      <c r="B10033" t="s">
        <v>187</v>
      </c>
      <c r="C10033" t="b">
        <v>0</v>
      </c>
      <c r="D10033" t="s">
        <v>824</v>
      </c>
      <c r="E10033" t="s">
        <v>833</v>
      </c>
      <c r="F10033" t="s">
        <v>111</v>
      </c>
      <c r="G10033">
        <v>2.5849568020502998E-2</v>
      </c>
      <c r="H10033">
        <v>1.1731351345154101E-2</v>
      </c>
      <c r="I10033">
        <v>2.2034603908765198</v>
      </c>
      <c r="J10033">
        <v>2.7565581543711099E-2</v>
      </c>
    </row>
    <row r="10034" spans="1:10">
      <c r="A10034">
        <v>10033</v>
      </c>
      <c r="B10034" t="s">
        <v>189</v>
      </c>
      <c r="C10034" t="b">
        <v>0</v>
      </c>
      <c r="D10034" t="s">
        <v>824</v>
      </c>
      <c r="E10034" t="s">
        <v>834</v>
      </c>
      <c r="F10034" t="s">
        <v>104</v>
      </c>
      <c r="G10034">
        <v>3.3634210610299899E-2</v>
      </c>
      <c r="H10034">
        <v>3.9527321456988302E-3</v>
      </c>
      <c r="I10034">
        <v>8.5091044296788496</v>
      </c>
      <c r="J10034" s="10">
        <v>1.78805282616781E-17</v>
      </c>
    </row>
    <row r="10035" spans="1:10">
      <c r="A10035">
        <v>10034</v>
      </c>
      <c r="B10035" t="s">
        <v>189</v>
      </c>
      <c r="C10035" t="b">
        <v>0</v>
      </c>
      <c r="D10035" t="s">
        <v>824</v>
      </c>
      <c r="E10035" t="s">
        <v>834</v>
      </c>
      <c r="F10035" t="s">
        <v>775</v>
      </c>
      <c r="G10035">
        <v>-6.9026020724443401E-4</v>
      </c>
      <c r="H10035">
        <v>3.5766914010403701E-4</v>
      </c>
      <c r="I10035">
        <v>-1.9298847170422799</v>
      </c>
      <c r="J10035">
        <v>5.36253015090047E-2</v>
      </c>
    </row>
    <row r="10036" spans="1:10">
      <c r="A10036">
        <v>10035</v>
      </c>
      <c r="B10036" t="s">
        <v>189</v>
      </c>
      <c r="C10036" t="b">
        <v>0</v>
      </c>
      <c r="D10036" t="s">
        <v>824</v>
      </c>
      <c r="E10036" t="s">
        <v>834</v>
      </c>
      <c r="F10036" t="s">
        <v>106</v>
      </c>
      <c r="G10036">
        <v>0.217049920775989</v>
      </c>
      <c r="H10036">
        <v>1.5153832994129099E-2</v>
      </c>
      <c r="I10036">
        <v>14.323103657013901</v>
      </c>
      <c r="J10036" s="10">
        <v>1.8360118808758999E-46</v>
      </c>
    </row>
    <row r="10037" spans="1:10">
      <c r="A10037">
        <v>10036</v>
      </c>
      <c r="B10037" t="s">
        <v>189</v>
      </c>
      <c r="C10037" t="b">
        <v>0</v>
      </c>
      <c r="D10037" t="s">
        <v>824</v>
      </c>
      <c r="E10037" t="s">
        <v>834</v>
      </c>
      <c r="F10037" t="s">
        <v>107</v>
      </c>
      <c r="G10037">
        <v>0.45569150822536297</v>
      </c>
      <c r="H10037">
        <v>1.3991331916937201E-2</v>
      </c>
      <c r="I10037">
        <v>32.569558847626602</v>
      </c>
      <c r="J10037" s="10">
        <v>6.8502545653184896E-231</v>
      </c>
    </row>
    <row r="10038" spans="1:10">
      <c r="A10038">
        <v>10037</v>
      </c>
      <c r="B10038" t="s">
        <v>189</v>
      </c>
      <c r="C10038" t="b">
        <v>0</v>
      </c>
      <c r="D10038" t="s">
        <v>824</v>
      </c>
      <c r="E10038" t="s">
        <v>834</v>
      </c>
      <c r="F10038" t="s">
        <v>108</v>
      </c>
      <c r="G10038">
        <v>0.56460659649681399</v>
      </c>
      <c r="H10038">
        <v>1.6065307159939798E-2</v>
      </c>
      <c r="I10038">
        <v>35.1444632135455</v>
      </c>
      <c r="J10038" s="10">
        <v>3.7510926568225799E-268</v>
      </c>
    </row>
    <row r="10039" spans="1:10">
      <c r="A10039">
        <v>10038</v>
      </c>
      <c r="B10039" t="s">
        <v>189</v>
      </c>
      <c r="C10039" t="b">
        <v>0</v>
      </c>
      <c r="D10039" t="s">
        <v>824</v>
      </c>
      <c r="E10039" t="s">
        <v>834</v>
      </c>
      <c r="F10039" t="s">
        <v>109</v>
      </c>
      <c r="G10039">
        <v>0.66894022171850198</v>
      </c>
      <c r="H10039">
        <v>1.8615903286297201E-2</v>
      </c>
      <c r="I10039">
        <v>35.933804093776999</v>
      </c>
      <c r="J10039" s="10">
        <v>4.0280422738257998E-280</v>
      </c>
    </row>
    <row r="10040" spans="1:10">
      <c r="A10040">
        <v>10039</v>
      </c>
      <c r="B10040" t="s">
        <v>189</v>
      </c>
      <c r="C10040" t="b">
        <v>0</v>
      </c>
      <c r="D10040" t="s">
        <v>824</v>
      </c>
      <c r="E10040" t="s">
        <v>834</v>
      </c>
      <c r="F10040" t="s">
        <v>110</v>
      </c>
      <c r="G10040">
        <v>-8.00891292436735E-3</v>
      </c>
      <c r="H10040">
        <v>1.1792669830576899E-2</v>
      </c>
      <c r="I10040">
        <v>-0.67914331864029798</v>
      </c>
      <c r="J10040">
        <v>0.49704938205893701</v>
      </c>
    </row>
    <row r="10041" spans="1:10">
      <c r="A10041">
        <v>10040</v>
      </c>
      <c r="B10041" t="s">
        <v>189</v>
      </c>
      <c r="C10041" t="b">
        <v>0</v>
      </c>
      <c r="D10041" t="s">
        <v>824</v>
      </c>
      <c r="E10041" t="s">
        <v>834</v>
      </c>
      <c r="F10041" t="s">
        <v>111</v>
      </c>
      <c r="G10041">
        <v>1.05438504955806E-2</v>
      </c>
      <c r="H10041">
        <v>1.1584496950959399E-2</v>
      </c>
      <c r="I10041">
        <v>0.91016904231714002</v>
      </c>
      <c r="J10041">
        <v>0.36273661228625798</v>
      </c>
    </row>
    <row r="10042" spans="1:10">
      <c r="A10042">
        <v>10041</v>
      </c>
      <c r="B10042" t="s">
        <v>191</v>
      </c>
      <c r="C10042" t="b">
        <v>0</v>
      </c>
      <c r="D10042" t="s">
        <v>824</v>
      </c>
      <c r="E10042" t="s">
        <v>835</v>
      </c>
      <c r="F10042" t="s">
        <v>104</v>
      </c>
      <c r="G10042">
        <v>2.2007537467883899E-2</v>
      </c>
      <c r="H10042">
        <v>4.2740614967395401E-3</v>
      </c>
      <c r="I10042">
        <v>5.1490923761093201</v>
      </c>
      <c r="J10042" s="10">
        <v>2.6244758698931998E-7</v>
      </c>
    </row>
    <row r="10043" spans="1:10">
      <c r="A10043">
        <v>10042</v>
      </c>
      <c r="B10043" t="s">
        <v>191</v>
      </c>
      <c r="C10043" t="b">
        <v>0</v>
      </c>
      <c r="D10043" t="s">
        <v>824</v>
      </c>
      <c r="E10043" t="s">
        <v>835</v>
      </c>
      <c r="F10043" t="s">
        <v>775</v>
      </c>
      <c r="G10043">
        <v>-8.5467071750189999E-4</v>
      </c>
      <c r="H10043">
        <v>3.7278249497027998E-4</v>
      </c>
      <c r="I10043">
        <v>-2.29267932114151</v>
      </c>
      <c r="J10043">
        <v>2.1869387381126999E-2</v>
      </c>
    </row>
    <row r="10044" spans="1:10">
      <c r="A10044">
        <v>10043</v>
      </c>
      <c r="B10044" t="s">
        <v>191</v>
      </c>
      <c r="C10044" t="b">
        <v>0</v>
      </c>
      <c r="D10044" t="s">
        <v>824</v>
      </c>
      <c r="E10044" t="s">
        <v>835</v>
      </c>
      <c r="F10044" t="s">
        <v>106</v>
      </c>
      <c r="G10044">
        <v>0.19829221443637299</v>
      </c>
      <c r="H10044">
        <v>1.33852957148908E-2</v>
      </c>
      <c r="I10044">
        <v>14.8141825672016</v>
      </c>
      <c r="J10044" s="10">
        <v>1.4074324101895701E-49</v>
      </c>
    </row>
    <row r="10045" spans="1:10">
      <c r="A10045">
        <v>10044</v>
      </c>
      <c r="B10045" t="s">
        <v>191</v>
      </c>
      <c r="C10045" t="b">
        <v>0</v>
      </c>
      <c r="D10045" t="s">
        <v>824</v>
      </c>
      <c r="E10045" t="s">
        <v>835</v>
      </c>
      <c r="F10045" t="s">
        <v>107</v>
      </c>
      <c r="G10045">
        <v>0.35877346735527099</v>
      </c>
      <c r="H10045">
        <v>1.18636572688006E-2</v>
      </c>
      <c r="I10045">
        <v>30.2413884037922</v>
      </c>
      <c r="J10045" s="10">
        <v>1.2679505532437399E-199</v>
      </c>
    </row>
    <row r="10046" spans="1:10">
      <c r="A10046">
        <v>10045</v>
      </c>
      <c r="B10046" t="s">
        <v>191</v>
      </c>
      <c r="C10046" t="b">
        <v>0</v>
      </c>
      <c r="D10046" t="s">
        <v>824</v>
      </c>
      <c r="E10046" t="s">
        <v>835</v>
      </c>
      <c r="F10046" t="s">
        <v>108</v>
      </c>
      <c r="G10046">
        <v>0.41170139731403299</v>
      </c>
      <c r="H10046">
        <v>1.444750263745E-2</v>
      </c>
      <c r="I10046">
        <v>28.496371147691899</v>
      </c>
      <c r="J10046" s="10">
        <v>1.31250715243151E-177</v>
      </c>
    </row>
    <row r="10047" spans="1:10">
      <c r="A10047">
        <v>10046</v>
      </c>
      <c r="B10047" t="s">
        <v>191</v>
      </c>
      <c r="C10047" t="b">
        <v>0</v>
      </c>
      <c r="D10047" t="s">
        <v>824</v>
      </c>
      <c r="E10047" t="s">
        <v>835</v>
      </c>
      <c r="F10047" t="s">
        <v>109</v>
      </c>
      <c r="G10047">
        <v>0.45976546180336803</v>
      </c>
      <c r="H10047">
        <v>1.4960674361548999E-2</v>
      </c>
      <c r="I10047">
        <v>30.731600106545201</v>
      </c>
      <c r="J10047" s="10">
        <v>4.89479292579305E-206</v>
      </c>
    </row>
    <row r="10048" spans="1:10">
      <c r="A10048">
        <v>10047</v>
      </c>
      <c r="B10048" t="s">
        <v>191</v>
      </c>
      <c r="C10048" t="b">
        <v>0</v>
      </c>
      <c r="D10048" t="s">
        <v>824</v>
      </c>
      <c r="E10048" t="s">
        <v>835</v>
      </c>
      <c r="F10048" t="s">
        <v>110</v>
      </c>
      <c r="G10048">
        <v>7.3610744725088198E-3</v>
      </c>
      <c r="H10048">
        <v>1.21548058396234E-2</v>
      </c>
      <c r="I10048">
        <v>0.60561020633604001</v>
      </c>
      <c r="J10048">
        <v>0.54477556142482797</v>
      </c>
    </row>
    <row r="10049" spans="1:10">
      <c r="A10049">
        <v>10048</v>
      </c>
      <c r="B10049" t="s">
        <v>191</v>
      </c>
      <c r="C10049" t="b">
        <v>0</v>
      </c>
      <c r="D10049" t="s">
        <v>824</v>
      </c>
      <c r="E10049" t="s">
        <v>835</v>
      </c>
      <c r="F10049" t="s">
        <v>111</v>
      </c>
      <c r="G10049">
        <v>3.44705352155638E-2</v>
      </c>
      <c r="H10049">
        <v>1.38819374438937E-2</v>
      </c>
      <c r="I10049">
        <v>2.4831213477861098</v>
      </c>
      <c r="J10049">
        <v>1.30259649402705E-2</v>
      </c>
    </row>
    <row r="10050" spans="1:10">
      <c r="A10050">
        <v>10049</v>
      </c>
      <c r="B10050" t="s">
        <v>193</v>
      </c>
      <c r="C10050" t="b">
        <v>0</v>
      </c>
      <c r="D10050" t="s">
        <v>824</v>
      </c>
      <c r="E10050" t="s">
        <v>836</v>
      </c>
      <c r="F10050" t="s">
        <v>104</v>
      </c>
      <c r="G10050">
        <v>3.0069339431087101E-2</v>
      </c>
      <c r="H10050">
        <v>4.5644982317889198E-3</v>
      </c>
      <c r="I10050">
        <v>6.5876549631836099</v>
      </c>
      <c r="J10050" s="10">
        <v>4.5004410580248103E-11</v>
      </c>
    </row>
    <row r="10051" spans="1:10">
      <c r="A10051">
        <v>10050</v>
      </c>
      <c r="B10051" t="s">
        <v>193</v>
      </c>
      <c r="C10051" t="b">
        <v>0</v>
      </c>
      <c r="D10051" t="s">
        <v>824</v>
      </c>
      <c r="E10051" t="s">
        <v>836</v>
      </c>
      <c r="F10051" t="s">
        <v>775</v>
      </c>
      <c r="G10051">
        <v>-1.20758697528876E-3</v>
      </c>
      <c r="H10051">
        <v>4.03683685398115E-4</v>
      </c>
      <c r="I10051">
        <v>-2.9914188236213501</v>
      </c>
      <c r="J10051">
        <v>2.7778298997650401E-3</v>
      </c>
    </row>
    <row r="10052" spans="1:10">
      <c r="A10052">
        <v>10051</v>
      </c>
      <c r="B10052" t="s">
        <v>193</v>
      </c>
      <c r="C10052" t="b">
        <v>0</v>
      </c>
      <c r="D10052" t="s">
        <v>824</v>
      </c>
      <c r="E10052" t="s">
        <v>836</v>
      </c>
      <c r="F10052" t="s">
        <v>106</v>
      </c>
      <c r="G10052">
        <v>0.19916882456632501</v>
      </c>
      <c r="H10052">
        <v>1.3946199092678101E-2</v>
      </c>
      <c r="I10052">
        <v>14.2812262497308</v>
      </c>
      <c r="J10052" s="10">
        <v>3.3380244646774702E-46</v>
      </c>
    </row>
    <row r="10053" spans="1:10">
      <c r="A10053">
        <v>10052</v>
      </c>
      <c r="B10053" t="s">
        <v>193</v>
      </c>
      <c r="C10053" t="b">
        <v>0</v>
      </c>
      <c r="D10053" t="s">
        <v>824</v>
      </c>
      <c r="E10053" t="s">
        <v>836</v>
      </c>
      <c r="F10053" t="s">
        <v>107</v>
      </c>
      <c r="G10053">
        <v>0.356547169278562</v>
      </c>
      <c r="H10053">
        <v>1.2724013917862299E-2</v>
      </c>
      <c r="I10053">
        <v>28.0215953534939</v>
      </c>
      <c r="J10053" s="10">
        <v>8.29021379359115E-172</v>
      </c>
    </row>
    <row r="10054" spans="1:10">
      <c r="A10054">
        <v>10053</v>
      </c>
      <c r="B10054" t="s">
        <v>193</v>
      </c>
      <c r="C10054" t="b">
        <v>0</v>
      </c>
      <c r="D10054" t="s">
        <v>824</v>
      </c>
      <c r="E10054" t="s">
        <v>836</v>
      </c>
      <c r="F10054" t="s">
        <v>108</v>
      </c>
      <c r="G10054">
        <v>0.42049102806631999</v>
      </c>
      <c r="H10054">
        <v>1.46345295060649E-2</v>
      </c>
      <c r="I10054">
        <v>28.732801276054499</v>
      </c>
      <c r="J10054" s="10">
        <v>1.75625770766453E-180</v>
      </c>
    </row>
    <row r="10055" spans="1:10">
      <c r="A10055">
        <v>10054</v>
      </c>
      <c r="B10055" t="s">
        <v>193</v>
      </c>
      <c r="C10055" t="b">
        <v>0</v>
      </c>
      <c r="D10055" t="s">
        <v>824</v>
      </c>
      <c r="E10055" t="s">
        <v>836</v>
      </c>
      <c r="F10055" t="s">
        <v>109</v>
      </c>
      <c r="G10055">
        <v>0.469865892751126</v>
      </c>
      <c r="H10055">
        <v>1.5780972083356101E-2</v>
      </c>
      <c r="I10055">
        <v>29.774204673150901</v>
      </c>
      <c r="J10055" s="10">
        <v>1.4512814078014601E-193</v>
      </c>
    </row>
    <row r="10056" spans="1:10">
      <c r="A10056">
        <v>10055</v>
      </c>
      <c r="B10056" t="s">
        <v>193</v>
      </c>
      <c r="C10056" t="b">
        <v>0</v>
      </c>
      <c r="D10056" t="s">
        <v>824</v>
      </c>
      <c r="E10056" t="s">
        <v>836</v>
      </c>
      <c r="F10056" t="s">
        <v>110</v>
      </c>
      <c r="G10056">
        <v>-8.8316172825398803E-3</v>
      </c>
      <c r="H10056">
        <v>1.3561563405868299E-2</v>
      </c>
      <c r="I10056">
        <v>-0.65122412646894901</v>
      </c>
      <c r="J10056">
        <v>0.51490399944328402</v>
      </c>
    </row>
    <row r="10057" spans="1:10">
      <c r="A10057">
        <v>10056</v>
      </c>
      <c r="B10057" t="s">
        <v>193</v>
      </c>
      <c r="C10057" t="b">
        <v>0</v>
      </c>
      <c r="D10057" t="s">
        <v>824</v>
      </c>
      <c r="E10057" t="s">
        <v>836</v>
      </c>
      <c r="F10057" t="s">
        <v>111</v>
      </c>
      <c r="G10057">
        <v>-2.1312673883259799E-2</v>
      </c>
      <c r="H10057">
        <v>1.4607324782631499E-2</v>
      </c>
      <c r="I10057">
        <v>-1.4590401870574601</v>
      </c>
      <c r="J10057">
        <v>0.14455862532544</v>
      </c>
    </row>
    <row r="10058" spans="1:10">
      <c r="A10058">
        <v>10057</v>
      </c>
      <c r="B10058" t="s">
        <v>195</v>
      </c>
      <c r="C10058" t="b">
        <v>0</v>
      </c>
      <c r="D10058" t="s">
        <v>824</v>
      </c>
      <c r="E10058" t="s">
        <v>837</v>
      </c>
      <c r="F10058" t="s">
        <v>104</v>
      </c>
      <c r="G10058">
        <v>2.79114954939516E-2</v>
      </c>
      <c r="H10058">
        <v>4.1955752770689103E-3</v>
      </c>
      <c r="I10058">
        <v>6.6526027185122798</v>
      </c>
      <c r="J10058" s="10">
        <v>2.9014131122690099E-11</v>
      </c>
    </row>
    <row r="10059" spans="1:10">
      <c r="A10059">
        <v>10058</v>
      </c>
      <c r="B10059" t="s">
        <v>195</v>
      </c>
      <c r="C10059" t="b">
        <v>0</v>
      </c>
      <c r="D10059" t="s">
        <v>824</v>
      </c>
      <c r="E10059" t="s">
        <v>837</v>
      </c>
      <c r="F10059" t="s">
        <v>775</v>
      </c>
      <c r="G10059">
        <v>-6.9142569870987995E-4</v>
      </c>
      <c r="H10059">
        <v>3.6471867454716198E-4</v>
      </c>
      <c r="I10059">
        <v>-1.8957781626300301</v>
      </c>
      <c r="J10059">
        <v>5.7993645544225897E-2</v>
      </c>
    </row>
    <row r="10060" spans="1:10">
      <c r="A10060">
        <v>10059</v>
      </c>
      <c r="B10060" t="s">
        <v>195</v>
      </c>
      <c r="C10060" t="b">
        <v>0</v>
      </c>
      <c r="D10060" t="s">
        <v>824</v>
      </c>
      <c r="E10060" t="s">
        <v>837</v>
      </c>
      <c r="F10060" t="s">
        <v>106</v>
      </c>
      <c r="G10060">
        <v>0.22975830580044199</v>
      </c>
      <c r="H10060">
        <v>1.28709021273649E-2</v>
      </c>
      <c r="I10060">
        <v>17.850986941463301</v>
      </c>
      <c r="J10060" s="10">
        <v>4.1388625494799503E-71</v>
      </c>
    </row>
    <row r="10061" spans="1:10">
      <c r="A10061">
        <v>10060</v>
      </c>
      <c r="B10061" t="s">
        <v>195</v>
      </c>
      <c r="C10061" t="b">
        <v>0</v>
      </c>
      <c r="D10061" t="s">
        <v>824</v>
      </c>
      <c r="E10061" t="s">
        <v>837</v>
      </c>
      <c r="F10061" t="s">
        <v>107</v>
      </c>
      <c r="G10061">
        <v>0.432296536253787</v>
      </c>
      <c r="H10061">
        <v>1.18376738034872E-2</v>
      </c>
      <c r="I10061">
        <v>36.518706582913197</v>
      </c>
      <c r="J10061" s="10">
        <v>3.7317578123937701E-289</v>
      </c>
    </row>
    <row r="10062" spans="1:10">
      <c r="A10062">
        <v>10061</v>
      </c>
      <c r="B10062" t="s">
        <v>195</v>
      </c>
      <c r="C10062" t="b">
        <v>0</v>
      </c>
      <c r="D10062" t="s">
        <v>824</v>
      </c>
      <c r="E10062" t="s">
        <v>837</v>
      </c>
      <c r="F10062" t="s">
        <v>108</v>
      </c>
      <c r="G10062">
        <v>0.51519927395557097</v>
      </c>
      <c r="H10062">
        <v>1.37451773794452E-2</v>
      </c>
      <c r="I10062">
        <v>37.482184458820498</v>
      </c>
      <c r="J10062" s="10">
        <v>2.4322760395671902E-304</v>
      </c>
    </row>
    <row r="10063" spans="1:10">
      <c r="A10063">
        <v>10062</v>
      </c>
      <c r="B10063" t="s">
        <v>195</v>
      </c>
      <c r="C10063" t="b">
        <v>0</v>
      </c>
      <c r="D10063" t="s">
        <v>824</v>
      </c>
      <c r="E10063" t="s">
        <v>837</v>
      </c>
      <c r="F10063" t="s">
        <v>109</v>
      </c>
      <c r="G10063">
        <v>0.61259025771920905</v>
      </c>
      <c r="H10063">
        <v>1.55547379989659E-2</v>
      </c>
      <c r="I10063">
        <v>39.382872135804199</v>
      </c>
      <c r="J10063">
        <v>0</v>
      </c>
    </row>
    <row r="10064" spans="1:10">
      <c r="A10064">
        <v>10063</v>
      </c>
      <c r="B10064" t="s">
        <v>195</v>
      </c>
      <c r="C10064" t="b">
        <v>0</v>
      </c>
      <c r="D10064" t="s">
        <v>824</v>
      </c>
      <c r="E10064" t="s">
        <v>837</v>
      </c>
      <c r="F10064" t="s">
        <v>110</v>
      </c>
      <c r="G10064">
        <v>-1.6382930480935198E-2</v>
      </c>
      <c r="H10064">
        <v>1.2305576231899901E-2</v>
      </c>
      <c r="I10064">
        <v>-1.3313420007480401</v>
      </c>
      <c r="J10064">
        <v>0.18308099382003801</v>
      </c>
    </row>
    <row r="10065" spans="1:10">
      <c r="A10065">
        <v>10064</v>
      </c>
      <c r="B10065" t="s">
        <v>195</v>
      </c>
      <c r="C10065" t="b">
        <v>0</v>
      </c>
      <c r="D10065" t="s">
        <v>824</v>
      </c>
      <c r="E10065" t="s">
        <v>837</v>
      </c>
      <c r="F10065" t="s">
        <v>111</v>
      </c>
      <c r="G10065">
        <v>-2.3428607095470899E-2</v>
      </c>
      <c r="H10065">
        <v>1.16736201647459E-2</v>
      </c>
      <c r="I10065">
        <v>-2.00697013992496</v>
      </c>
      <c r="J10065">
        <v>4.4756816502900802E-2</v>
      </c>
    </row>
    <row r="10066" spans="1:10">
      <c r="A10066">
        <v>10065</v>
      </c>
      <c r="B10066" t="s">
        <v>197</v>
      </c>
      <c r="C10066" t="b">
        <v>0</v>
      </c>
      <c r="D10066" t="s">
        <v>838</v>
      </c>
      <c r="E10066" t="s">
        <v>839</v>
      </c>
      <c r="F10066" t="s">
        <v>104</v>
      </c>
      <c r="G10066">
        <v>3.1648933176964503E-2</v>
      </c>
      <c r="H10066">
        <v>2.2493632166394502E-3</v>
      </c>
      <c r="I10066">
        <v>14.0701745911219</v>
      </c>
      <c r="J10066" s="10">
        <v>5.9331455161819002E-45</v>
      </c>
    </row>
    <row r="10067" spans="1:10">
      <c r="A10067">
        <v>10066</v>
      </c>
      <c r="B10067" t="s">
        <v>197</v>
      </c>
      <c r="C10067" t="b">
        <v>0</v>
      </c>
      <c r="D10067" t="s">
        <v>838</v>
      </c>
      <c r="E10067" t="s">
        <v>839</v>
      </c>
      <c r="F10067" t="s">
        <v>775</v>
      </c>
      <c r="G10067">
        <v>-9.1985504643556299E-4</v>
      </c>
      <c r="H10067">
        <v>1.9996742742901699E-4</v>
      </c>
      <c r="I10067">
        <v>-4.6000244052851302</v>
      </c>
      <c r="J10067" s="10">
        <v>4.2256666825948502E-6</v>
      </c>
    </row>
    <row r="10068" spans="1:10">
      <c r="A10068">
        <v>10067</v>
      </c>
      <c r="B10068" t="s">
        <v>197</v>
      </c>
      <c r="C10068" t="b">
        <v>0</v>
      </c>
      <c r="D10068" t="s">
        <v>838</v>
      </c>
      <c r="E10068" t="s">
        <v>839</v>
      </c>
      <c r="F10068" t="s">
        <v>106</v>
      </c>
      <c r="G10068">
        <v>0.208514198211389</v>
      </c>
      <c r="H10068">
        <v>5.8874026569671898E-3</v>
      </c>
      <c r="I10068">
        <v>35.4170099041268</v>
      </c>
      <c r="J10068" s="10">
        <v>2.4225711189996199E-274</v>
      </c>
    </row>
    <row r="10069" spans="1:10">
      <c r="A10069">
        <v>10068</v>
      </c>
      <c r="B10069" t="s">
        <v>197</v>
      </c>
      <c r="C10069" t="b">
        <v>0</v>
      </c>
      <c r="D10069" t="s">
        <v>838</v>
      </c>
      <c r="E10069" t="s">
        <v>839</v>
      </c>
      <c r="F10069" t="s">
        <v>107</v>
      </c>
      <c r="G10069">
        <v>0.41910756598871701</v>
      </c>
      <c r="H10069">
        <v>6.1047592268755101E-3</v>
      </c>
      <c r="I10069">
        <v>68.6525955263957</v>
      </c>
      <c r="J10069">
        <v>0</v>
      </c>
    </row>
    <row r="10070" spans="1:10">
      <c r="A10070">
        <v>10069</v>
      </c>
      <c r="B10070" t="s">
        <v>197</v>
      </c>
      <c r="C10070" t="b">
        <v>0</v>
      </c>
      <c r="D10070" t="s">
        <v>838</v>
      </c>
      <c r="E10070" t="s">
        <v>839</v>
      </c>
      <c r="F10070" t="s">
        <v>108</v>
      </c>
      <c r="G10070">
        <v>0.51731119711923301</v>
      </c>
      <c r="H10070">
        <v>7.6258901841961E-3</v>
      </c>
      <c r="I10070">
        <v>67.836171859819004</v>
      </c>
      <c r="J10070">
        <v>0</v>
      </c>
    </row>
    <row r="10071" spans="1:10">
      <c r="A10071">
        <v>10070</v>
      </c>
      <c r="B10071" t="s">
        <v>197</v>
      </c>
      <c r="C10071" t="b">
        <v>0</v>
      </c>
      <c r="D10071" t="s">
        <v>838</v>
      </c>
      <c r="E10071" t="s">
        <v>839</v>
      </c>
      <c r="F10071" t="s">
        <v>109</v>
      </c>
      <c r="G10071">
        <v>0.57997573271931102</v>
      </c>
      <c r="H10071">
        <v>8.4369216890661809E-3</v>
      </c>
      <c r="I10071">
        <v>68.742576272923102</v>
      </c>
      <c r="J10071">
        <v>0</v>
      </c>
    </row>
    <row r="10072" spans="1:10">
      <c r="A10072">
        <v>10071</v>
      </c>
      <c r="B10072" t="s">
        <v>197</v>
      </c>
      <c r="C10072" t="b">
        <v>0</v>
      </c>
      <c r="D10072" t="s">
        <v>838</v>
      </c>
      <c r="E10072" t="s">
        <v>839</v>
      </c>
      <c r="F10072" t="s">
        <v>110</v>
      </c>
      <c r="G10072">
        <v>4.9516350879764701E-3</v>
      </c>
      <c r="H10072">
        <v>4.1809798185905101E-3</v>
      </c>
      <c r="I10072">
        <v>1.18432408258927</v>
      </c>
      <c r="J10072">
        <v>0.236285481232786</v>
      </c>
    </row>
    <row r="10073" spans="1:10">
      <c r="A10073">
        <v>10072</v>
      </c>
      <c r="B10073" t="s">
        <v>197</v>
      </c>
      <c r="C10073" t="b">
        <v>0</v>
      </c>
      <c r="D10073" t="s">
        <v>838</v>
      </c>
      <c r="E10073" t="s">
        <v>839</v>
      </c>
      <c r="F10073" t="s">
        <v>111</v>
      </c>
      <c r="G10073">
        <v>6.2733858474988899E-3</v>
      </c>
      <c r="H10073">
        <v>4.95313372895186E-3</v>
      </c>
      <c r="I10073">
        <v>1.2665488538760701</v>
      </c>
      <c r="J10073">
        <v>0.20531736514679699</v>
      </c>
    </row>
    <row r="10074" spans="1:10">
      <c r="A10074">
        <v>10073</v>
      </c>
      <c r="B10074" t="s">
        <v>197</v>
      </c>
      <c r="C10074" t="b">
        <v>0</v>
      </c>
      <c r="D10074" t="s">
        <v>838</v>
      </c>
      <c r="E10074" t="s">
        <v>839</v>
      </c>
      <c r="F10074" t="s">
        <v>200</v>
      </c>
      <c r="G10074">
        <v>-3.3366452122895497E-2</v>
      </c>
      <c r="H10074">
        <v>5.7441320622410898E-3</v>
      </c>
      <c r="I10074">
        <v>-5.8087891715145297</v>
      </c>
      <c r="J10074" s="10">
        <v>6.2972217716695401E-9</v>
      </c>
    </row>
    <row r="10075" spans="1:10">
      <c r="A10075">
        <v>10074</v>
      </c>
      <c r="B10075" t="s">
        <v>197</v>
      </c>
      <c r="C10075" t="b">
        <v>0</v>
      </c>
      <c r="D10075" t="s">
        <v>838</v>
      </c>
      <c r="E10075" t="s">
        <v>839</v>
      </c>
      <c r="F10075" t="s">
        <v>201</v>
      </c>
      <c r="G10075">
        <v>-3.1048395127173299E-2</v>
      </c>
      <c r="H10075">
        <v>6.58109773556059E-3</v>
      </c>
      <c r="I10075">
        <v>-4.7178140144318297</v>
      </c>
      <c r="J10075" s="10">
        <v>2.38470137025724E-6</v>
      </c>
    </row>
    <row r="10076" spans="1:10">
      <c r="A10076">
        <v>10075</v>
      </c>
      <c r="B10076" t="s">
        <v>197</v>
      </c>
      <c r="C10076" t="b">
        <v>0</v>
      </c>
      <c r="D10076" t="s">
        <v>838</v>
      </c>
      <c r="E10076" t="s">
        <v>839</v>
      </c>
      <c r="F10076" t="s">
        <v>202</v>
      </c>
      <c r="G10076">
        <v>9.1741402814805098E-3</v>
      </c>
      <c r="H10076">
        <v>8.4710057130765008E-3</v>
      </c>
      <c r="I10076">
        <v>1.0830048511617201</v>
      </c>
      <c r="J10076">
        <v>0.27880690243605299</v>
      </c>
    </row>
    <row r="10077" spans="1:10">
      <c r="A10077">
        <v>10076</v>
      </c>
      <c r="B10077" t="s">
        <v>197</v>
      </c>
      <c r="C10077" t="b">
        <v>0</v>
      </c>
      <c r="D10077" t="s">
        <v>838</v>
      </c>
      <c r="E10077" t="s">
        <v>839</v>
      </c>
      <c r="F10077" t="s">
        <v>203</v>
      </c>
      <c r="G10077" t="s">
        <v>140</v>
      </c>
      <c r="H10077">
        <v>0</v>
      </c>
      <c r="I10077" t="s">
        <v>140</v>
      </c>
      <c r="J10077" t="s">
        <v>140</v>
      </c>
    </row>
    <row r="10078" spans="1:10">
      <c r="A10078">
        <v>10077</v>
      </c>
      <c r="B10078" t="s">
        <v>197</v>
      </c>
      <c r="C10078" t="b">
        <v>0</v>
      </c>
      <c r="D10078" t="s">
        <v>838</v>
      </c>
      <c r="E10078" t="s">
        <v>839</v>
      </c>
      <c r="F10078" t="s">
        <v>204</v>
      </c>
      <c r="G10078">
        <v>1.2739453254422099E-2</v>
      </c>
      <c r="H10078">
        <v>5.9075627480646596E-3</v>
      </c>
      <c r="I10078">
        <v>2.1564651613045598</v>
      </c>
      <c r="J10078">
        <v>3.1047937015263E-2</v>
      </c>
    </row>
    <row r="10079" spans="1:10">
      <c r="A10079">
        <v>10078</v>
      </c>
      <c r="B10079" t="s">
        <v>205</v>
      </c>
      <c r="C10079" t="b">
        <v>0</v>
      </c>
      <c r="D10079" t="s">
        <v>838</v>
      </c>
      <c r="E10079" t="s">
        <v>840</v>
      </c>
      <c r="F10079" t="s">
        <v>104</v>
      </c>
      <c r="G10079">
        <v>3.1653786921823801E-2</v>
      </c>
      <c r="H10079">
        <v>1.9159801619389101E-3</v>
      </c>
      <c r="I10079">
        <v>16.520936672846901</v>
      </c>
      <c r="J10079" s="10">
        <v>2.7156168792163801E-61</v>
      </c>
    </row>
    <row r="10080" spans="1:10">
      <c r="A10080">
        <v>10079</v>
      </c>
      <c r="B10080" t="s">
        <v>205</v>
      </c>
      <c r="C10080" t="b">
        <v>0</v>
      </c>
      <c r="D10080" t="s">
        <v>838</v>
      </c>
      <c r="E10080" t="s">
        <v>840</v>
      </c>
      <c r="F10080" t="s">
        <v>775</v>
      </c>
      <c r="G10080">
        <v>-9.1934220177710205E-4</v>
      </c>
      <c r="H10080">
        <v>1.7070383997348001E-4</v>
      </c>
      <c r="I10080">
        <v>-5.3855976638834102</v>
      </c>
      <c r="J10080" s="10">
        <v>7.2244156264581797E-8</v>
      </c>
    </row>
    <row r="10081" spans="1:10">
      <c r="A10081">
        <v>10080</v>
      </c>
      <c r="B10081" t="s">
        <v>205</v>
      </c>
      <c r="C10081" t="b">
        <v>0</v>
      </c>
      <c r="D10081" t="s">
        <v>838</v>
      </c>
      <c r="E10081" t="s">
        <v>840</v>
      </c>
      <c r="F10081" t="s">
        <v>106</v>
      </c>
      <c r="G10081">
        <v>0.20523803095642301</v>
      </c>
      <c r="H10081">
        <v>6.0953378876214496E-3</v>
      </c>
      <c r="I10081">
        <v>33.671313180722102</v>
      </c>
      <c r="J10081" s="10">
        <v>3.34764052932261E-248</v>
      </c>
    </row>
    <row r="10082" spans="1:10">
      <c r="A10082">
        <v>10081</v>
      </c>
      <c r="B10082" t="s">
        <v>205</v>
      </c>
      <c r="C10082" t="b">
        <v>0</v>
      </c>
      <c r="D10082" t="s">
        <v>838</v>
      </c>
      <c r="E10082" t="s">
        <v>840</v>
      </c>
      <c r="F10082" t="s">
        <v>107</v>
      </c>
      <c r="G10082">
        <v>0.426356526940327</v>
      </c>
      <c r="H10082">
        <v>6.5666373946681698E-3</v>
      </c>
      <c r="I10082">
        <v>64.927679315217006</v>
      </c>
      <c r="J10082">
        <v>0</v>
      </c>
    </row>
    <row r="10083" spans="1:10">
      <c r="A10083">
        <v>10082</v>
      </c>
      <c r="B10083" t="s">
        <v>205</v>
      </c>
      <c r="C10083" t="b">
        <v>0</v>
      </c>
      <c r="D10083" t="s">
        <v>838</v>
      </c>
      <c r="E10083" t="s">
        <v>840</v>
      </c>
      <c r="F10083" t="s">
        <v>108</v>
      </c>
      <c r="G10083">
        <v>0.52221808708969697</v>
      </c>
      <c r="H10083">
        <v>7.4735761139674197E-3</v>
      </c>
      <c r="I10083">
        <v>69.875261738984605</v>
      </c>
      <c r="J10083">
        <v>0</v>
      </c>
    </row>
    <row r="10084" spans="1:10">
      <c r="A10084">
        <v>10083</v>
      </c>
      <c r="B10084" t="s">
        <v>205</v>
      </c>
      <c r="C10084" t="b">
        <v>0</v>
      </c>
      <c r="D10084" t="s">
        <v>838</v>
      </c>
      <c r="E10084" t="s">
        <v>840</v>
      </c>
      <c r="F10084" t="s">
        <v>109</v>
      </c>
      <c r="G10084">
        <v>0.56029255662981903</v>
      </c>
      <c r="H10084">
        <v>8.75986766641558E-3</v>
      </c>
      <c r="I10084">
        <v>63.9613037509598</v>
      </c>
      <c r="J10084">
        <v>0</v>
      </c>
    </row>
    <row r="10085" spans="1:10">
      <c r="A10085">
        <v>10084</v>
      </c>
      <c r="B10085" t="s">
        <v>205</v>
      </c>
      <c r="C10085" t="b">
        <v>0</v>
      </c>
      <c r="D10085" t="s">
        <v>838</v>
      </c>
      <c r="E10085" t="s">
        <v>840</v>
      </c>
      <c r="F10085" t="s">
        <v>110</v>
      </c>
      <c r="G10085">
        <v>-2.0052636323864299E-2</v>
      </c>
      <c r="H10085">
        <v>3.843185622829E-3</v>
      </c>
      <c r="I10085">
        <v>-5.2177121512812699</v>
      </c>
      <c r="J10085" s="10">
        <v>1.81235107320836E-7</v>
      </c>
    </row>
    <row r="10086" spans="1:10">
      <c r="A10086">
        <v>10085</v>
      </c>
      <c r="B10086" t="s">
        <v>205</v>
      </c>
      <c r="C10086" t="b">
        <v>0</v>
      </c>
      <c r="D10086" t="s">
        <v>838</v>
      </c>
      <c r="E10086" t="s">
        <v>840</v>
      </c>
      <c r="F10086" t="s">
        <v>111</v>
      </c>
      <c r="G10086">
        <v>-2.8404309089385502E-2</v>
      </c>
      <c r="H10086">
        <v>4.5585340506946398E-3</v>
      </c>
      <c r="I10086">
        <v>-6.2310182996345604</v>
      </c>
      <c r="J10086" s="10">
        <v>4.6386391393471101E-10</v>
      </c>
    </row>
    <row r="10087" spans="1:10">
      <c r="A10087">
        <v>10086</v>
      </c>
      <c r="B10087" t="s">
        <v>205</v>
      </c>
      <c r="C10087" t="b">
        <v>0</v>
      </c>
      <c r="D10087" t="s">
        <v>838</v>
      </c>
      <c r="E10087" t="s">
        <v>840</v>
      </c>
      <c r="F10087" t="s">
        <v>200</v>
      </c>
      <c r="G10087">
        <v>-1.02184003703891E-2</v>
      </c>
      <c r="H10087">
        <v>5.5850498231821196E-3</v>
      </c>
      <c r="I10087">
        <v>-1.8295987849517801</v>
      </c>
      <c r="J10087">
        <v>6.7310686360514294E-2</v>
      </c>
    </row>
    <row r="10088" spans="1:10">
      <c r="A10088">
        <v>10087</v>
      </c>
      <c r="B10088" t="s">
        <v>205</v>
      </c>
      <c r="C10088" t="b">
        <v>0</v>
      </c>
      <c r="D10088" t="s">
        <v>838</v>
      </c>
      <c r="E10088" t="s">
        <v>840</v>
      </c>
      <c r="F10088" t="s">
        <v>201</v>
      </c>
      <c r="G10088">
        <v>-3.1218502368775401E-2</v>
      </c>
      <c r="H10088">
        <v>6.0490921821261196E-3</v>
      </c>
      <c r="I10088">
        <v>-5.1608574359339299</v>
      </c>
      <c r="J10088" s="10">
        <v>2.4593634544990501E-7</v>
      </c>
    </row>
    <row r="10089" spans="1:10">
      <c r="A10089">
        <v>10088</v>
      </c>
      <c r="B10089" t="s">
        <v>205</v>
      </c>
      <c r="C10089" t="b">
        <v>0</v>
      </c>
      <c r="D10089" t="s">
        <v>838</v>
      </c>
      <c r="E10089" t="s">
        <v>840</v>
      </c>
      <c r="F10089" t="s">
        <v>202</v>
      </c>
      <c r="G10089">
        <v>-1.3061683115851199E-2</v>
      </c>
      <c r="H10089">
        <v>7.5855417453779897E-3</v>
      </c>
      <c r="I10089">
        <v>-1.72191829592263</v>
      </c>
      <c r="J10089">
        <v>8.5085079638323097E-2</v>
      </c>
    </row>
    <row r="10090" spans="1:10">
      <c r="A10090">
        <v>10089</v>
      </c>
      <c r="B10090" t="s">
        <v>205</v>
      </c>
      <c r="C10090" t="b">
        <v>0</v>
      </c>
      <c r="D10090" t="s">
        <v>838</v>
      </c>
      <c r="E10090" t="s">
        <v>840</v>
      </c>
      <c r="F10090" t="s">
        <v>203</v>
      </c>
      <c r="G10090" t="s">
        <v>140</v>
      </c>
      <c r="H10090">
        <v>0</v>
      </c>
      <c r="I10090" t="s">
        <v>140</v>
      </c>
      <c r="J10090" t="s">
        <v>140</v>
      </c>
    </row>
    <row r="10091" spans="1:10">
      <c r="A10091">
        <v>10090</v>
      </c>
      <c r="B10091" t="s">
        <v>205</v>
      </c>
      <c r="C10091" t="b">
        <v>0</v>
      </c>
      <c r="D10091" t="s">
        <v>838</v>
      </c>
      <c r="E10091" t="s">
        <v>840</v>
      </c>
      <c r="F10091" t="s">
        <v>204</v>
      </c>
      <c r="G10091">
        <v>7.5690933019619397E-3</v>
      </c>
      <c r="H10091">
        <v>5.7719107274592403E-3</v>
      </c>
      <c r="I10091">
        <v>1.3113670081473701</v>
      </c>
      <c r="J10091">
        <v>0.18973453901086601</v>
      </c>
    </row>
    <row r="10092" spans="1:10">
      <c r="A10092">
        <v>10091</v>
      </c>
      <c r="B10092" t="s">
        <v>207</v>
      </c>
      <c r="C10092" t="b">
        <v>0</v>
      </c>
      <c r="D10092" t="s">
        <v>841</v>
      </c>
      <c r="E10092" t="s">
        <v>842</v>
      </c>
      <c r="F10092" t="s">
        <v>104</v>
      </c>
      <c r="G10092">
        <v>3.2230850040700303E-2</v>
      </c>
      <c r="H10092">
        <v>1.53562219420694E-3</v>
      </c>
      <c r="I10092">
        <v>20.988788884590001</v>
      </c>
      <c r="J10092" s="10">
        <v>8.8757340583123196E-98</v>
      </c>
    </row>
    <row r="10093" spans="1:10">
      <c r="A10093">
        <v>10092</v>
      </c>
      <c r="B10093" t="s">
        <v>207</v>
      </c>
      <c r="C10093" t="b">
        <v>0</v>
      </c>
      <c r="D10093" t="s">
        <v>841</v>
      </c>
      <c r="E10093" t="s">
        <v>842</v>
      </c>
      <c r="F10093" t="s">
        <v>775</v>
      </c>
      <c r="G10093">
        <v>-9.4011819850526798E-4</v>
      </c>
      <c r="H10093">
        <v>1.3757320776038799E-4</v>
      </c>
      <c r="I10093">
        <v>-6.8335849240549598</v>
      </c>
      <c r="J10093" s="10">
        <v>8.2882843205007098E-12</v>
      </c>
    </row>
    <row r="10094" spans="1:10">
      <c r="A10094">
        <v>10093</v>
      </c>
      <c r="B10094" t="s">
        <v>207</v>
      </c>
      <c r="C10094" t="b">
        <v>0</v>
      </c>
      <c r="D10094" t="s">
        <v>841</v>
      </c>
      <c r="E10094" t="s">
        <v>842</v>
      </c>
      <c r="F10094" t="s">
        <v>105</v>
      </c>
      <c r="G10094">
        <v>-4.2786994298446998E-2</v>
      </c>
      <c r="H10094">
        <v>3.44303154600909E-3</v>
      </c>
      <c r="I10094">
        <v>-12.4271281650157</v>
      </c>
      <c r="J10094" s="10">
        <v>1.8774892569734801E-35</v>
      </c>
    </row>
    <row r="10095" spans="1:10">
      <c r="A10095">
        <v>10094</v>
      </c>
      <c r="B10095" t="s">
        <v>207</v>
      </c>
      <c r="C10095" t="b">
        <v>0</v>
      </c>
      <c r="D10095" t="s">
        <v>841</v>
      </c>
      <c r="E10095" t="s">
        <v>842</v>
      </c>
      <c r="F10095" t="s">
        <v>107</v>
      </c>
      <c r="G10095">
        <v>0.215414085828456</v>
      </c>
      <c r="H10095">
        <v>3.47406719269007E-3</v>
      </c>
      <c r="I10095">
        <v>62.006309573320102</v>
      </c>
      <c r="J10095">
        <v>0</v>
      </c>
    </row>
    <row r="10096" spans="1:10">
      <c r="A10096">
        <v>10095</v>
      </c>
      <c r="B10096" t="s">
        <v>207</v>
      </c>
      <c r="C10096" t="b">
        <v>0</v>
      </c>
      <c r="D10096" t="s">
        <v>841</v>
      </c>
      <c r="E10096" t="s">
        <v>842</v>
      </c>
      <c r="F10096" t="s">
        <v>108</v>
      </c>
      <c r="G10096">
        <v>0.31258642324597302</v>
      </c>
      <c r="H10096">
        <v>4.6983529479653298E-3</v>
      </c>
      <c r="I10096">
        <v>66.531064547064702</v>
      </c>
      <c r="J10096">
        <v>0</v>
      </c>
    </row>
    <row r="10097" spans="1:10">
      <c r="A10097">
        <v>10096</v>
      </c>
      <c r="B10097" t="s">
        <v>207</v>
      </c>
      <c r="C10097" t="b">
        <v>0</v>
      </c>
      <c r="D10097" t="s">
        <v>841</v>
      </c>
      <c r="E10097" t="s">
        <v>842</v>
      </c>
      <c r="F10097" t="s">
        <v>109</v>
      </c>
      <c r="G10097">
        <v>0.36293502562115898</v>
      </c>
      <c r="H10097">
        <v>5.6103138086585303E-3</v>
      </c>
      <c r="I10097">
        <v>64.690681840476103</v>
      </c>
      <c r="J10097">
        <v>0</v>
      </c>
    </row>
    <row r="10098" spans="1:10">
      <c r="A10098">
        <v>10097</v>
      </c>
      <c r="B10098" t="s">
        <v>207</v>
      </c>
      <c r="C10098" t="b">
        <v>0</v>
      </c>
      <c r="D10098" t="s">
        <v>841</v>
      </c>
      <c r="E10098" t="s">
        <v>842</v>
      </c>
      <c r="F10098" t="s">
        <v>110</v>
      </c>
      <c r="G10098">
        <v>-6.2101296763884296E-3</v>
      </c>
      <c r="H10098">
        <v>3.5460068719233998E-3</v>
      </c>
      <c r="I10098">
        <v>-1.7513022113857299</v>
      </c>
      <c r="J10098">
        <v>7.9894286416024599E-2</v>
      </c>
    </row>
    <row r="10099" spans="1:10">
      <c r="A10099">
        <v>10098</v>
      </c>
      <c r="B10099" t="s">
        <v>207</v>
      </c>
      <c r="C10099" t="b">
        <v>0</v>
      </c>
      <c r="D10099" t="s">
        <v>841</v>
      </c>
      <c r="E10099" t="s">
        <v>842</v>
      </c>
      <c r="F10099" t="s">
        <v>111</v>
      </c>
      <c r="G10099">
        <v>-7.1479072614969901E-3</v>
      </c>
      <c r="H10099">
        <v>4.0607364148862396E-3</v>
      </c>
      <c r="I10099">
        <v>-1.7602490118032501</v>
      </c>
      <c r="J10099">
        <v>7.8366013373892596E-2</v>
      </c>
    </row>
    <row r="10100" spans="1:10">
      <c r="A10100">
        <v>10099</v>
      </c>
      <c r="B10100" t="s">
        <v>207</v>
      </c>
      <c r="C10100" t="b">
        <v>0</v>
      </c>
      <c r="D10100" t="s">
        <v>841</v>
      </c>
      <c r="E10100" t="s">
        <v>842</v>
      </c>
      <c r="F10100" t="s">
        <v>200</v>
      </c>
      <c r="G10100">
        <v>-2.3162862975279801E-2</v>
      </c>
      <c r="H10100">
        <v>5.0148667794759298E-3</v>
      </c>
      <c r="I10100">
        <v>-4.6188391424628001</v>
      </c>
      <c r="J10100" s="10">
        <v>3.8595846648098496E-6</v>
      </c>
    </row>
    <row r="10101" spans="1:10">
      <c r="A10101">
        <v>10100</v>
      </c>
      <c r="B10101" t="s">
        <v>207</v>
      </c>
      <c r="C10101" t="b">
        <v>0</v>
      </c>
      <c r="D10101" t="s">
        <v>841</v>
      </c>
      <c r="E10101" t="s">
        <v>842</v>
      </c>
      <c r="F10101" t="s">
        <v>201</v>
      </c>
      <c r="G10101">
        <v>-3.2513450783639902E-2</v>
      </c>
      <c r="H10101">
        <v>5.3875427496351503E-3</v>
      </c>
      <c r="I10101">
        <v>-6.0349313768028496</v>
      </c>
      <c r="J10101" s="10">
        <v>1.5910633432600401E-9</v>
      </c>
    </row>
    <row r="10102" spans="1:10">
      <c r="A10102">
        <v>10101</v>
      </c>
      <c r="B10102" t="s">
        <v>207</v>
      </c>
      <c r="C10102" t="b">
        <v>0</v>
      </c>
      <c r="D10102" t="s">
        <v>841</v>
      </c>
      <c r="E10102" t="s">
        <v>842</v>
      </c>
      <c r="F10102" t="s">
        <v>202</v>
      </c>
      <c r="G10102">
        <v>4.2823878078364396E-3</v>
      </c>
      <c r="H10102">
        <v>7.5899233659705596E-3</v>
      </c>
      <c r="I10102">
        <v>0.56422016420304499</v>
      </c>
      <c r="J10102">
        <v>0.57260447962196004</v>
      </c>
    </row>
    <row r="10103" spans="1:10">
      <c r="A10103">
        <v>10102</v>
      </c>
      <c r="B10103" t="s">
        <v>207</v>
      </c>
      <c r="C10103" t="b">
        <v>0</v>
      </c>
      <c r="D10103" t="s">
        <v>841</v>
      </c>
      <c r="E10103" t="s">
        <v>842</v>
      </c>
      <c r="F10103" t="s">
        <v>203</v>
      </c>
      <c r="G10103" t="s">
        <v>140</v>
      </c>
      <c r="H10103">
        <v>0</v>
      </c>
      <c r="I10103" t="s">
        <v>140</v>
      </c>
      <c r="J10103" t="s">
        <v>140</v>
      </c>
    </row>
    <row r="10104" spans="1:10">
      <c r="A10104">
        <v>10103</v>
      </c>
      <c r="B10104" t="s">
        <v>207</v>
      </c>
      <c r="C10104" t="b">
        <v>0</v>
      </c>
      <c r="D10104" t="s">
        <v>841</v>
      </c>
      <c r="E10104" t="s">
        <v>842</v>
      </c>
      <c r="F10104" t="s">
        <v>204</v>
      </c>
      <c r="G10104">
        <v>9.4012296156403292E-3</v>
      </c>
      <c r="H10104">
        <v>5.1925920917917498E-3</v>
      </c>
      <c r="I10104">
        <v>1.81050801785517</v>
      </c>
      <c r="J10104">
        <v>7.0217452533913705E-2</v>
      </c>
    </row>
    <row r="10105" spans="1:10">
      <c r="A10105">
        <v>10104</v>
      </c>
      <c r="B10105" t="s">
        <v>210</v>
      </c>
      <c r="C10105" t="b">
        <v>0</v>
      </c>
      <c r="D10105" t="s">
        <v>843</v>
      </c>
      <c r="E10105" t="s">
        <v>844</v>
      </c>
      <c r="F10105" t="s">
        <v>104</v>
      </c>
      <c r="G10105">
        <v>2.8086987644726901E-2</v>
      </c>
      <c r="H10105">
        <v>4.0930779576828797E-3</v>
      </c>
      <c r="I10105">
        <v>6.8620700448684202</v>
      </c>
      <c r="J10105" s="10">
        <v>6.8311606246005502E-12</v>
      </c>
    </row>
    <row r="10106" spans="1:10">
      <c r="A10106">
        <v>10105</v>
      </c>
      <c r="B10106" t="s">
        <v>210</v>
      </c>
      <c r="C10106" t="b">
        <v>0</v>
      </c>
      <c r="D10106" t="s">
        <v>843</v>
      </c>
      <c r="E10106" t="s">
        <v>844</v>
      </c>
      <c r="F10106" t="s">
        <v>775</v>
      </c>
      <c r="G10106">
        <v>-8.4615909441439002E-4</v>
      </c>
      <c r="H10106">
        <v>3.5815985971322599E-4</v>
      </c>
      <c r="I10106">
        <v>-2.3625179412676198</v>
      </c>
      <c r="J10106">
        <v>1.8153402002770901E-2</v>
      </c>
    </row>
    <row r="10107" spans="1:10">
      <c r="A10107">
        <v>10106</v>
      </c>
      <c r="B10107" t="s">
        <v>210</v>
      </c>
      <c r="C10107" t="b">
        <v>0</v>
      </c>
      <c r="D10107" t="s">
        <v>843</v>
      </c>
      <c r="E10107" t="s">
        <v>844</v>
      </c>
      <c r="F10107" t="s">
        <v>105</v>
      </c>
      <c r="G10107">
        <v>-3.8086028486607297E-2</v>
      </c>
      <c r="H10107">
        <v>7.4879349573298802E-3</v>
      </c>
      <c r="I10107">
        <v>-5.0863193528844901</v>
      </c>
      <c r="J10107" s="10">
        <v>3.6581846053534701E-7</v>
      </c>
    </row>
    <row r="10108" spans="1:10">
      <c r="A10108">
        <v>10107</v>
      </c>
      <c r="B10108" t="s">
        <v>210</v>
      </c>
      <c r="C10108" t="b">
        <v>0</v>
      </c>
      <c r="D10108" t="s">
        <v>843</v>
      </c>
      <c r="E10108" t="s">
        <v>844</v>
      </c>
      <c r="F10108" t="s">
        <v>110</v>
      </c>
      <c r="G10108">
        <v>-1.57167689713229E-2</v>
      </c>
      <c r="H10108">
        <v>7.3501996722076402E-3</v>
      </c>
      <c r="I10108">
        <v>-2.1382778253971302</v>
      </c>
      <c r="J10108">
        <v>3.2496916332531101E-2</v>
      </c>
    </row>
    <row r="10109" spans="1:10">
      <c r="A10109">
        <v>10108</v>
      </c>
      <c r="B10109" t="s">
        <v>210</v>
      </c>
      <c r="C10109" t="b">
        <v>0</v>
      </c>
      <c r="D10109" t="s">
        <v>843</v>
      </c>
      <c r="E10109" t="s">
        <v>844</v>
      </c>
      <c r="F10109" t="s">
        <v>111</v>
      </c>
      <c r="G10109">
        <v>-3.9615107967304101E-2</v>
      </c>
      <c r="H10109">
        <v>8.6641110822740595E-3</v>
      </c>
      <c r="I10109">
        <v>-4.5723222603127596</v>
      </c>
      <c r="J10109" s="10">
        <v>4.8299661350370297E-6</v>
      </c>
    </row>
    <row r="10110" spans="1:10">
      <c r="A10110">
        <v>10109</v>
      </c>
      <c r="B10110" t="s">
        <v>210</v>
      </c>
      <c r="C10110" t="b">
        <v>0</v>
      </c>
      <c r="D10110" t="s">
        <v>843</v>
      </c>
      <c r="E10110" t="s">
        <v>844</v>
      </c>
      <c r="F10110" t="s">
        <v>200</v>
      </c>
      <c r="G10110">
        <v>-2.2252392980120501E-2</v>
      </c>
      <c r="H10110">
        <v>1.13714330726414E-2</v>
      </c>
      <c r="I10110">
        <v>-1.9568679548101799</v>
      </c>
      <c r="J10110">
        <v>5.0366117233363199E-2</v>
      </c>
    </row>
    <row r="10111" spans="1:10">
      <c r="A10111">
        <v>10110</v>
      </c>
      <c r="B10111" t="s">
        <v>210</v>
      </c>
      <c r="C10111" t="b">
        <v>0</v>
      </c>
      <c r="D10111" t="s">
        <v>843</v>
      </c>
      <c r="E10111" t="s">
        <v>844</v>
      </c>
      <c r="F10111" t="s">
        <v>201</v>
      </c>
      <c r="G10111">
        <v>-3.4962336811165E-2</v>
      </c>
      <c r="H10111">
        <v>1.20877956279325E-2</v>
      </c>
      <c r="I10111">
        <v>-2.8923666388248601</v>
      </c>
      <c r="J10111">
        <v>3.82444099155198E-3</v>
      </c>
    </row>
    <row r="10112" spans="1:10">
      <c r="A10112">
        <v>10111</v>
      </c>
      <c r="B10112" t="s">
        <v>210</v>
      </c>
      <c r="C10112" t="b">
        <v>0</v>
      </c>
      <c r="D10112" t="s">
        <v>843</v>
      </c>
      <c r="E10112" t="s">
        <v>844</v>
      </c>
      <c r="F10112" t="s">
        <v>202</v>
      </c>
      <c r="G10112" t="s">
        <v>140</v>
      </c>
      <c r="H10112">
        <v>0</v>
      </c>
      <c r="I10112" t="s">
        <v>140</v>
      </c>
      <c r="J10112" t="s">
        <v>140</v>
      </c>
    </row>
    <row r="10113" spans="1:10">
      <c r="A10113">
        <v>10112</v>
      </c>
      <c r="B10113" t="s">
        <v>210</v>
      </c>
      <c r="C10113" t="b">
        <v>0</v>
      </c>
      <c r="D10113" t="s">
        <v>843</v>
      </c>
      <c r="E10113" t="s">
        <v>844</v>
      </c>
      <c r="F10113" t="s">
        <v>203</v>
      </c>
      <c r="G10113">
        <v>4.7025807052850102E-2</v>
      </c>
      <c r="H10113">
        <v>1.21715315623396E-2</v>
      </c>
      <c r="I10113">
        <v>3.86358995266911</v>
      </c>
      <c r="J10113">
        <v>1.11811854109967E-4</v>
      </c>
    </row>
    <row r="10114" spans="1:10">
      <c r="A10114">
        <v>10113</v>
      </c>
      <c r="B10114" t="s">
        <v>210</v>
      </c>
      <c r="C10114" t="b">
        <v>0</v>
      </c>
      <c r="D10114" t="s">
        <v>843</v>
      </c>
      <c r="E10114" t="s">
        <v>844</v>
      </c>
      <c r="F10114" t="s">
        <v>204</v>
      </c>
      <c r="G10114">
        <v>5.86943715660957E-2</v>
      </c>
      <c r="H10114">
        <v>1.31261621044194E-2</v>
      </c>
      <c r="I10114">
        <v>4.4715562019712003</v>
      </c>
      <c r="J10114" s="10">
        <v>7.7748275578498794E-6</v>
      </c>
    </row>
    <row r="10115" spans="1:10">
      <c r="A10115">
        <v>10114</v>
      </c>
      <c r="B10115" t="s">
        <v>147</v>
      </c>
      <c r="C10115" t="b">
        <v>0</v>
      </c>
      <c r="D10115" t="s">
        <v>845</v>
      </c>
      <c r="E10115" t="s">
        <v>846</v>
      </c>
      <c r="F10115" t="s">
        <v>104</v>
      </c>
      <c r="G10115">
        <v>2.5225409356549801E-2</v>
      </c>
      <c r="H10115">
        <v>2.89818527183361E-3</v>
      </c>
      <c r="I10115">
        <v>8.7038636217312408</v>
      </c>
      <c r="J10115" s="10">
        <v>3.24707669372583E-18</v>
      </c>
    </row>
    <row r="10116" spans="1:10">
      <c r="A10116">
        <v>10115</v>
      </c>
      <c r="B10116" t="s">
        <v>147</v>
      </c>
      <c r="C10116" t="b">
        <v>0</v>
      </c>
      <c r="D10116" t="s">
        <v>845</v>
      </c>
      <c r="E10116" t="s">
        <v>846</v>
      </c>
      <c r="F10116" t="s">
        <v>775</v>
      </c>
      <c r="G10116">
        <v>-1.2943818613524701E-3</v>
      </c>
      <c r="H10116">
        <v>2.5661440329710698E-4</v>
      </c>
      <c r="I10116">
        <v>-5.0440733050117901</v>
      </c>
      <c r="J10116" s="10">
        <v>4.5638325502902101E-7</v>
      </c>
    </row>
    <row r="10117" spans="1:10">
      <c r="A10117">
        <v>10116</v>
      </c>
      <c r="B10117" t="s">
        <v>147</v>
      </c>
      <c r="C10117" t="b">
        <v>0</v>
      </c>
      <c r="D10117" t="s">
        <v>845</v>
      </c>
      <c r="E10117" t="s">
        <v>846</v>
      </c>
      <c r="F10117" t="s">
        <v>105</v>
      </c>
      <c r="G10117">
        <v>0.19531406654627501</v>
      </c>
      <c r="H10117">
        <v>6.7711521211814198E-3</v>
      </c>
      <c r="I10117">
        <v>28.845027116625499</v>
      </c>
      <c r="J10117" s="10">
        <v>2.44593693601167E-182</v>
      </c>
    </row>
    <row r="10118" spans="1:10">
      <c r="A10118">
        <v>10117</v>
      </c>
      <c r="B10118" t="s">
        <v>147</v>
      </c>
      <c r="C10118" t="b">
        <v>0</v>
      </c>
      <c r="D10118" t="s">
        <v>845</v>
      </c>
      <c r="E10118" t="s">
        <v>846</v>
      </c>
      <c r="F10118" t="s">
        <v>107</v>
      </c>
      <c r="G10118">
        <v>0.15207285741823101</v>
      </c>
      <c r="H10118">
        <v>7.7081992337145301E-3</v>
      </c>
      <c r="I10118">
        <v>19.728713906756202</v>
      </c>
      <c r="J10118" s="10">
        <v>1.6745016705810399E-86</v>
      </c>
    </row>
    <row r="10119" spans="1:10">
      <c r="A10119">
        <v>10118</v>
      </c>
      <c r="B10119" t="s">
        <v>147</v>
      </c>
      <c r="C10119" t="b">
        <v>0</v>
      </c>
      <c r="D10119" t="s">
        <v>845</v>
      </c>
      <c r="E10119" t="s">
        <v>846</v>
      </c>
      <c r="F10119" t="s">
        <v>108</v>
      </c>
      <c r="G10119">
        <v>0.23731925596950801</v>
      </c>
      <c r="H10119">
        <v>8.9267224072095003E-3</v>
      </c>
      <c r="I10119">
        <v>26.585262220973899</v>
      </c>
      <c r="J10119" s="10">
        <v>2.8250437535138699E-155</v>
      </c>
    </row>
    <row r="10120" spans="1:10">
      <c r="A10120">
        <v>10119</v>
      </c>
      <c r="B10120" t="s">
        <v>147</v>
      </c>
      <c r="C10120" t="b">
        <v>0</v>
      </c>
      <c r="D10120" t="s">
        <v>845</v>
      </c>
      <c r="E10120" t="s">
        <v>846</v>
      </c>
      <c r="F10120" t="s">
        <v>109</v>
      </c>
      <c r="G10120">
        <v>0.278742936925443</v>
      </c>
      <c r="H10120">
        <v>1.0269821914521001E-2</v>
      </c>
      <c r="I10120">
        <v>27.1419445483582</v>
      </c>
      <c r="J10120" s="10">
        <v>9.6839123796000607E-162</v>
      </c>
    </row>
    <row r="10121" spans="1:10">
      <c r="A10121">
        <v>10120</v>
      </c>
      <c r="B10121" t="s">
        <v>147</v>
      </c>
      <c r="C10121" t="b">
        <v>0</v>
      </c>
      <c r="D10121" t="s">
        <v>845</v>
      </c>
      <c r="E10121" t="s">
        <v>846</v>
      </c>
      <c r="F10121" t="s">
        <v>110</v>
      </c>
      <c r="G10121">
        <v>-1.53046894133508E-2</v>
      </c>
      <c r="H10121">
        <v>1.0739084245059399E-2</v>
      </c>
      <c r="I10121">
        <v>-1.4251391519153001</v>
      </c>
      <c r="J10121">
        <v>0.15411956671282201</v>
      </c>
    </row>
    <row r="10122" spans="1:10">
      <c r="A10122">
        <v>10121</v>
      </c>
      <c r="B10122" t="s">
        <v>147</v>
      </c>
      <c r="C10122" t="b">
        <v>0</v>
      </c>
      <c r="D10122" t="s">
        <v>845</v>
      </c>
      <c r="E10122" t="s">
        <v>846</v>
      </c>
      <c r="F10122" t="s">
        <v>111</v>
      </c>
      <c r="G10122">
        <v>-1.6690567992939599E-2</v>
      </c>
      <c r="H10122">
        <v>1.0647347495498101E-2</v>
      </c>
      <c r="I10122">
        <v>-1.56757990663841</v>
      </c>
      <c r="J10122">
        <v>0.11698182571245699</v>
      </c>
    </row>
    <row r="10123" spans="1:10">
      <c r="A10123">
        <v>10122</v>
      </c>
      <c r="B10123" t="s">
        <v>150</v>
      </c>
      <c r="C10123" t="b">
        <v>0</v>
      </c>
      <c r="D10123" t="s">
        <v>847</v>
      </c>
      <c r="E10123" t="s">
        <v>848</v>
      </c>
      <c r="F10123" t="s">
        <v>104</v>
      </c>
      <c r="G10123">
        <v>1.49693576051867E-2</v>
      </c>
      <c r="H10123">
        <v>7.19759660373723E-3</v>
      </c>
      <c r="I10123">
        <v>2.0797716834275</v>
      </c>
      <c r="J10123">
        <v>3.7560070787356799E-2</v>
      </c>
    </row>
    <row r="10124" spans="1:10">
      <c r="A10124">
        <v>10123</v>
      </c>
      <c r="B10124" t="s">
        <v>150</v>
      </c>
      <c r="C10124" t="b">
        <v>0</v>
      </c>
      <c r="D10124" t="s">
        <v>847</v>
      </c>
      <c r="E10124" t="s">
        <v>848</v>
      </c>
      <c r="F10124" t="s">
        <v>775</v>
      </c>
      <c r="G10124">
        <v>-7.0822784284789604E-4</v>
      </c>
      <c r="H10124">
        <v>6.4000670774761901E-4</v>
      </c>
      <c r="I10124">
        <v>-1.1065944063936</v>
      </c>
      <c r="J10124">
        <v>0.26848356476663299</v>
      </c>
    </row>
    <row r="10125" spans="1:10">
      <c r="A10125">
        <v>10124</v>
      </c>
      <c r="B10125" t="s">
        <v>150</v>
      </c>
      <c r="C10125" t="b">
        <v>0</v>
      </c>
      <c r="D10125" t="s">
        <v>847</v>
      </c>
      <c r="E10125" t="s">
        <v>848</v>
      </c>
      <c r="F10125" t="s">
        <v>105</v>
      </c>
      <c r="G10125">
        <v>0.15162112754571899</v>
      </c>
      <c r="H10125">
        <v>1.3147915248463499E-2</v>
      </c>
      <c r="I10125">
        <v>11.531952000028101</v>
      </c>
      <c r="J10125" s="10">
        <v>1.15626902736929E-30</v>
      </c>
    </row>
    <row r="10126" spans="1:10">
      <c r="A10126">
        <v>10125</v>
      </c>
      <c r="B10126" t="s">
        <v>150</v>
      </c>
      <c r="C10126" t="b">
        <v>0</v>
      </c>
      <c r="D10126" t="s">
        <v>847</v>
      </c>
      <c r="E10126" t="s">
        <v>848</v>
      </c>
      <c r="F10126" t="s">
        <v>110</v>
      </c>
      <c r="G10126">
        <v>-5.4240676440700302E-3</v>
      </c>
      <c r="H10126">
        <v>1.7979177980608201E-2</v>
      </c>
      <c r="I10126">
        <v>-0.30168607541013698</v>
      </c>
      <c r="J10126">
        <v>0.762894739658038</v>
      </c>
    </row>
    <row r="10127" spans="1:10">
      <c r="A10127">
        <v>10126</v>
      </c>
      <c r="B10127" t="s">
        <v>150</v>
      </c>
      <c r="C10127" t="b">
        <v>0</v>
      </c>
      <c r="D10127" t="s">
        <v>847</v>
      </c>
      <c r="E10127" t="s">
        <v>848</v>
      </c>
      <c r="F10127" t="s">
        <v>111</v>
      </c>
      <c r="G10127">
        <v>-1.64135219713375E-2</v>
      </c>
      <c r="H10127">
        <v>1.84304883273235E-2</v>
      </c>
      <c r="I10127">
        <v>-0.89056359657080597</v>
      </c>
      <c r="J10127">
        <v>0.37317479586571001</v>
      </c>
    </row>
    <row r="10128" spans="1:10">
      <c r="A10128">
        <v>10127</v>
      </c>
      <c r="B10128" t="s">
        <v>155</v>
      </c>
      <c r="C10128" t="b">
        <v>0</v>
      </c>
      <c r="D10128" t="s">
        <v>845</v>
      </c>
      <c r="E10128" t="s">
        <v>849</v>
      </c>
      <c r="F10128" t="s">
        <v>104</v>
      </c>
      <c r="G10128">
        <v>2.5103782018911999E-2</v>
      </c>
      <c r="H10128">
        <v>3.0599402500263301E-3</v>
      </c>
      <c r="I10128">
        <v>8.2040105255963507</v>
      </c>
      <c r="J10128" s="10">
        <v>2.3477590180791802E-16</v>
      </c>
    </row>
    <row r="10129" spans="1:10">
      <c r="A10129">
        <v>10128</v>
      </c>
      <c r="B10129" t="s">
        <v>155</v>
      </c>
      <c r="C10129" t="b">
        <v>0</v>
      </c>
      <c r="D10129" t="s">
        <v>845</v>
      </c>
      <c r="E10129" t="s">
        <v>849</v>
      </c>
      <c r="F10129" t="s">
        <v>775</v>
      </c>
      <c r="G10129">
        <v>-9.8371150726616892E-4</v>
      </c>
      <c r="H10129">
        <v>2.70308656362866E-4</v>
      </c>
      <c r="I10129">
        <v>-3.6392157043821101</v>
      </c>
      <c r="J10129">
        <v>2.7358480427791299E-4</v>
      </c>
    </row>
    <row r="10130" spans="1:10">
      <c r="A10130">
        <v>10129</v>
      </c>
      <c r="B10130" t="s">
        <v>155</v>
      </c>
      <c r="C10130" t="b">
        <v>0</v>
      </c>
      <c r="D10130" t="s">
        <v>845</v>
      </c>
      <c r="E10130" t="s">
        <v>849</v>
      </c>
      <c r="F10130" t="s">
        <v>105</v>
      </c>
      <c r="G10130">
        <v>0.20746320732696699</v>
      </c>
      <c r="H10130">
        <v>6.4066211138308201E-3</v>
      </c>
      <c r="I10130">
        <v>32.3826247316372</v>
      </c>
      <c r="J10130" s="10">
        <v>4.76540022451765E-229</v>
      </c>
    </row>
    <row r="10131" spans="1:10">
      <c r="A10131">
        <v>10130</v>
      </c>
      <c r="B10131" t="s">
        <v>155</v>
      </c>
      <c r="C10131" t="b">
        <v>0</v>
      </c>
      <c r="D10131" t="s">
        <v>845</v>
      </c>
      <c r="E10131" t="s">
        <v>849</v>
      </c>
      <c r="F10131" t="s">
        <v>107</v>
      </c>
      <c r="G10131">
        <v>0.15217027107348899</v>
      </c>
      <c r="H10131">
        <v>7.3532000656020896E-3</v>
      </c>
      <c r="I10131">
        <v>20.694428237487202</v>
      </c>
      <c r="J10131" s="10">
        <v>5.7110540919966599E-95</v>
      </c>
    </row>
    <row r="10132" spans="1:10">
      <c r="A10132">
        <v>10131</v>
      </c>
      <c r="B10132" t="s">
        <v>155</v>
      </c>
      <c r="C10132" t="b">
        <v>0</v>
      </c>
      <c r="D10132" t="s">
        <v>845</v>
      </c>
      <c r="E10132" t="s">
        <v>849</v>
      </c>
      <c r="F10132" t="s">
        <v>108</v>
      </c>
      <c r="G10132">
        <v>0.24662862685506501</v>
      </c>
      <c r="H10132">
        <v>8.5584253411814509E-3</v>
      </c>
      <c r="I10132">
        <v>28.817056528884599</v>
      </c>
      <c r="J10132" s="10">
        <v>5.53068550381188E-182</v>
      </c>
    </row>
    <row r="10133" spans="1:10">
      <c r="A10133">
        <v>10132</v>
      </c>
      <c r="B10133" t="s">
        <v>155</v>
      </c>
      <c r="C10133" t="b">
        <v>0</v>
      </c>
      <c r="D10133" t="s">
        <v>845</v>
      </c>
      <c r="E10133" t="s">
        <v>849</v>
      </c>
      <c r="F10133" t="s">
        <v>109</v>
      </c>
      <c r="G10133">
        <v>0.27367994399706702</v>
      </c>
      <c r="H10133">
        <v>9.1902926376417303E-3</v>
      </c>
      <c r="I10133">
        <v>29.779241509255598</v>
      </c>
      <c r="J10133" s="10">
        <v>3.7419844104256499E-194</v>
      </c>
    </row>
    <row r="10134" spans="1:10">
      <c r="A10134">
        <v>10133</v>
      </c>
      <c r="B10134" t="s">
        <v>155</v>
      </c>
      <c r="C10134" t="b">
        <v>0</v>
      </c>
      <c r="D10134" t="s">
        <v>845</v>
      </c>
      <c r="E10134" t="s">
        <v>849</v>
      </c>
      <c r="F10134" t="s">
        <v>110</v>
      </c>
      <c r="G10134">
        <v>-9.8037683726469003E-3</v>
      </c>
      <c r="H10134">
        <v>1.07857269967625E-2</v>
      </c>
      <c r="I10134">
        <v>-0.90895758585301301</v>
      </c>
      <c r="J10134">
        <v>0.36337434751367698</v>
      </c>
    </row>
    <row r="10135" spans="1:10">
      <c r="A10135">
        <v>10134</v>
      </c>
      <c r="B10135" t="s">
        <v>155</v>
      </c>
      <c r="C10135" t="b">
        <v>0</v>
      </c>
      <c r="D10135" t="s">
        <v>845</v>
      </c>
      <c r="E10135" t="s">
        <v>849</v>
      </c>
      <c r="F10135" t="s">
        <v>111</v>
      </c>
      <c r="G10135">
        <v>-1.08758927491853E-2</v>
      </c>
      <c r="H10135">
        <v>1.0911321819973599E-2</v>
      </c>
      <c r="I10135">
        <v>-0.99675299918993998</v>
      </c>
      <c r="J10135">
        <v>0.31888643503354702</v>
      </c>
    </row>
    <row r="10136" spans="1:10">
      <c r="A10136">
        <v>10135</v>
      </c>
      <c r="B10136" t="s">
        <v>157</v>
      </c>
      <c r="C10136" t="b">
        <v>0</v>
      </c>
      <c r="D10136" t="s">
        <v>847</v>
      </c>
      <c r="E10136" t="s">
        <v>850</v>
      </c>
      <c r="F10136" t="s">
        <v>104</v>
      </c>
      <c r="G10136">
        <v>1.74911386709506E-2</v>
      </c>
      <c r="H10136">
        <v>8.0842322149246495E-3</v>
      </c>
      <c r="I10136">
        <v>2.1636116091098199</v>
      </c>
      <c r="J10136">
        <v>3.0508611827485699E-2</v>
      </c>
    </row>
    <row r="10137" spans="1:10">
      <c r="A10137">
        <v>10136</v>
      </c>
      <c r="B10137" t="s">
        <v>157</v>
      </c>
      <c r="C10137" t="b">
        <v>0</v>
      </c>
      <c r="D10137" t="s">
        <v>847</v>
      </c>
      <c r="E10137" t="s">
        <v>850</v>
      </c>
      <c r="F10137" t="s">
        <v>775</v>
      </c>
      <c r="G10137">
        <v>-4.7875314049921301E-4</v>
      </c>
      <c r="H10137">
        <v>7.0791925285995704E-4</v>
      </c>
      <c r="I10137">
        <v>-0.67628213043376795</v>
      </c>
      <c r="J10137">
        <v>0.498871105102352</v>
      </c>
    </row>
    <row r="10138" spans="1:10">
      <c r="A10138">
        <v>10137</v>
      </c>
      <c r="B10138" t="s">
        <v>157</v>
      </c>
      <c r="C10138" t="b">
        <v>0</v>
      </c>
      <c r="D10138" t="s">
        <v>847</v>
      </c>
      <c r="E10138" t="s">
        <v>850</v>
      </c>
      <c r="F10138" t="s">
        <v>105</v>
      </c>
      <c r="G10138">
        <v>0.162185097049316</v>
      </c>
      <c r="H10138">
        <v>1.58345264717656E-2</v>
      </c>
      <c r="I10138">
        <v>10.2424974525451</v>
      </c>
      <c r="J10138" s="10">
        <v>1.51712620729392E-24</v>
      </c>
    </row>
    <row r="10139" spans="1:10">
      <c r="A10139">
        <v>10138</v>
      </c>
      <c r="B10139" t="s">
        <v>157</v>
      </c>
      <c r="C10139" t="b">
        <v>0</v>
      </c>
      <c r="D10139" t="s">
        <v>847</v>
      </c>
      <c r="E10139" t="s">
        <v>850</v>
      </c>
      <c r="F10139" t="s">
        <v>110</v>
      </c>
      <c r="G10139">
        <v>6.2171262559790601E-4</v>
      </c>
      <c r="H10139">
        <v>1.9217611127713499E-2</v>
      </c>
      <c r="I10139">
        <v>3.2351191907579999E-2</v>
      </c>
      <c r="J10139">
        <v>0.97419238031921196</v>
      </c>
    </row>
    <row r="10140" spans="1:10">
      <c r="A10140">
        <v>10139</v>
      </c>
      <c r="B10140" t="s">
        <v>157</v>
      </c>
      <c r="C10140" t="b">
        <v>0</v>
      </c>
      <c r="D10140" t="s">
        <v>847</v>
      </c>
      <c r="E10140" t="s">
        <v>850</v>
      </c>
      <c r="F10140" t="s">
        <v>111</v>
      </c>
      <c r="G10140">
        <v>-4.7041633585551801E-2</v>
      </c>
      <c r="H10140">
        <v>2.0417096722310301E-2</v>
      </c>
      <c r="I10140">
        <v>-2.3040314803499098</v>
      </c>
      <c r="J10140">
        <v>2.1233356474764299E-2</v>
      </c>
    </row>
    <row r="10141" spans="1:10">
      <c r="A10141">
        <v>10140</v>
      </c>
      <c r="B10141" t="s">
        <v>177</v>
      </c>
      <c r="C10141" t="b">
        <v>0</v>
      </c>
      <c r="D10141" t="s">
        <v>851</v>
      </c>
      <c r="E10141" t="s">
        <v>852</v>
      </c>
      <c r="F10141" t="s">
        <v>104</v>
      </c>
      <c r="G10141">
        <v>2.3687047955370098E-2</v>
      </c>
      <c r="H10141">
        <v>3.6037868429286799E-3</v>
      </c>
      <c r="I10141">
        <v>6.5728215867840802</v>
      </c>
      <c r="J10141" s="10">
        <v>4.972359832135E-11</v>
      </c>
    </row>
    <row r="10142" spans="1:10">
      <c r="A10142">
        <v>10141</v>
      </c>
      <c r="B10142" t="s">
        <v>177</v>
      </c>
      <c r="C10142" t="b">
        <v>0</v>
      </c>
      <c r="D10142" t="s">
        <v>851</v>
      </c>
      <c r="E10142" t="s">
        <v>852</v>
      </c>
      <c r="F10142" t="s">
        <v>775</v>
      </c>
      <c r="G10142">
        <v>-1.2617028075861999E-3</v>
      </c>
      <c r="H10142">
        <v>3.19912675367112E-4</v>
      </c>
      <c r="I10142">
        <v>-3.943897521842</v>
      </c>
      <c r="J10142" s="10">
        <v>8.0247691202850103E-5</v>
      </c>
    </row>
    <row r="10143" spans="1:10">
      <c r="A10143">
        <v>10142</v>
      </c>
      <c r="B10143" t="s">
        <v>177</v>
      </c>
      <c r="C10143" t="b">
        <v>0</v>
      </c>
      <c r="D10143" t="s">
        <v>851</v>
      </c>
      <c r="E10143" t="s">
        <v>852</v>
      </c>
      <c r="F10143" t="s">
        <v>106</v>
      </c>
      <c r="G10143">
        <v>0.204036195188919</v>
      </c>
      <c r="H10143">
        <v>1.25490583753521E-2</v>
      </c>
      <c r="I10143">
        <v>16.259084075158299</v>
      </c>
      <c r="J10143" s="10">
        <v>2.4889687435033201E-59</v>
      </c>
    </row>
    <row r="10144" spans="1:10">
      <c r="A10144">
        <v>10143</v>
      </c>
      <c r="B10144" t="s">
        <v>177</v>
      </c>
      <c r="C10144" t="b">
        <v>0</v>
      </c>
      <c r="D10144" t="s">
        <v>851</v>
      </c>
      <c r="E10144" t="s">
        <v>852</v>
      </c>
      <c r="F10144" t="s">
        <v>107</v>
      </c>
      <c r="G10144">
        <v>0.37569842831849298</v>
      </c>
      <c r="H10144">
        <v>1.20299856336318E-2</v>
      </c>
      <c r="I10144">
        <v>31.230164337700199</v>
      </c>
      <c r="J10144" s="10">
        <v>1.30486274238921E-212</v>
      </c>
    </row>
    <row r="10145" spans="1:10">
      <c r="A10145">
        <v>10144</v>
      </c>
      <c r="B10145" t="s">
        <v>177</v>
      </c>
      <c r="C10145" t="b">
        <v>0</v>
      </c>
      <c r="D10145" t="s">
        <v>851</v>
      </c>
      <c r="E10145" t="s">
        <v>852</v>
      </c>
      <c r="F10145" t="s">
        <v>108</v>
      </c>
      <c r="G10145">
        <v>0.48225783497324498</v>
      </c>
      <c r="H10145">
        <v>1.4588676212118099E-2</v>
      </c>
      <c r="I10145">
        <v>33.056997630302902</v>
      </c>
      <c r="J10145" s="10">
        <v>9.3007519692739704E-238</v>
      </c>
    </row>
    <row r="10146" spans="1:10">
      <c r="A10146">
        <v>10145</v>
      </c>
      <c r="B10146" t="s">
        <v>177</v>
      </c>
      <c r="C10146" t="b">
        <v>0</v>
      </c>
      <c r="D10146" t="s">
        <v>851</v>
      </c>
      <c r="E10146" t="s">
        <v>852</v>
      </c>
      <c r="F10146" t="s">
        <v>109</v>
      </c>
      <c r="G10146">
        <v>0.52591850557863795</v>
      </c>
      <c r="H10146">
        <v>1.6586181969864399E-2</v>
      </c>
      <c r="I10146">
        <v>31.708231980945602</v>
      </c>
      <c r="J10146" s="10">
        <v>4.6615865996024697E-219</v>
      </c>
    </row>
    <row r="10147" spans="1:10">
      <c r="A10147">
        <v>10146</v>
      </c>
      <c r="B10147" t="s">
        <v>177</v>
      </c>
      <c r="C10147" t="b">
        <v>0</v>
      </c>
      <c r="D10147" t="s">
        <v>851</v>
      </c>
      <c r="E10147" t="s">
        <v>852</v>
      </c>
      <c r="F10147" t="s">
        <v>110</v>
      </c>
      <c r="G10147">
        <v>-3.9118103256127898E-2</v>
      </c>
      <c r="H10147">
        <v>1.1656559433010199E-2</v>
      </c>
      <c r="I10147">
        <v>-3.3558875996762398</v>
      </c>
      <c r="J10147">
        <v>7.9153700416673904E-4</v>
      </c>
    </row>
    <row r="10148" spans="1:10">
      <c r="A10148">
        <v>10147</v>
      </c>
      <c r="B10148" t="s">
        <v>177</v>
      </c>
      <c r="C10148" t="b">
        <v>0</v>
      </c>
      <c r="D10148" t="s">
        <v>851</v>
      </c>
      <c r="E10148" t="s">
        <v>852</v>
      </c>
      <c r="F10148" t="s">
        <v>111</v>
      </c>
      <c r="G10148">
        <v>-5.7356387645736397E-2</v>
      </c>
      <c r="H10148">
        <v>1.20402301709108E-2</v>
      </c>
      <c r="I10148">
        <v>-4.7637285028246099</v>
      </c>
      <c r="J10148" s="10">
        <v>1.90436834301596E-6</v>
      </c>
    </row>
    <row r="10149" spans="1:10">
      <c r="A10149">
        <v>10148</v>
      </c>
      <c r="B10149" t="s">
        <v>179</v>
      </c>
      <c r="C10149" t="b">
        <v>0</v>
      </c>
      <c r="D10149" t="s">
        <v>851</v>
      </c>
      <c r="E10149" t="s">
        <v>853</v>
      </c>
      <c r="F10149" t="s">
        <v>104</v>
      </c>
      <c r="G10149">
        <v>2.2826583292002701E-2</v>
      </c>
      <c r="H10149">
        <v>4.0524278459496401E-3</v>
      </c>
      <c r="I10149">
        <v>5.6328167113000296</v>
      </c>
      <c r="J10149" s="10">
        <v>1.77995529085377E-8</v>
      </c>
    </row>
    <row r="10150" spans="1:10">
      <c r="A10150">
        <v>10149</v>
      </c>
      <c r="B10150" t="s">
        <v>179</v>
      </c>
      <c r="C10150" t="b">
        <v>0</v>
      </c>
      <c r="D10150" t="s">
        <v>851</v>
      </c>
      <c r="E10150" t="s">
        <v>853</v>
      </c>
      <c r="F10150" t="s">
        <v>775</v>
      </c>
      <c r="G10150">
        <v>-7.8612082069283603E-4</v>
      </c>
      <c r="H10150">
        <v>3.5815516411229702E-4</v>
      </c>
      <c r="I10150">
        <v>-2.1949168948639102</v>
      </c>
      <c r="J10150">
        <v>2.81729640532721E-2</v>
      </c>
    </row>
    <row r="10151" spans="1:10">
      <c r="A10151">
        <v>10150</v>
      </c>
      <c r="B10151" t="s">
        <v>179</v>
      </c>
      <c r="C10151" t="b">
        <v>0</v>
      </c>
      <c r="D10151" t="s">
        <v>851</v>
      </c>
      <c r="E10151" t="s">
        <v>853</v>
      </c>
      <c r="F10151" t="s">
        <v>106</v>
      </c>
      <c r="G10151">
        <v>0.220043983052956</v>
      </c>
      <c r="H10151">
        <v>1.3606300774137501E-2</v>
      </c>
      <c r="I10151">
        <v>16.1722121762302</v>
      </c>
      <c r="J10151" s="10">
        <v>1.02255055771316E-58</v>
      </c>
    </row>
    <row r="10152" spans="1:10">
      <c r="A10152">
        <v>10151</v>
      </c>
      <c r="B10152" t="s">
        <v>179</v>
      </c>
      <c r="C10152" t="b">
        <v>0</v>
      </c>
      <c r="D10152" t="s">
        <v>851</v>
      </c>
      <c r="E10152" t="s">
        <v>853</v>
      </c>
      <c r="F10152" t="s">
        <v>107</v>
      </c>
      <c r="G10152">
        <v>0.39147665557584799</v>
      </c>
      <c r="H10152">
        <v>1.3489222787001799E-2</v>
      </c>
      <c r="I10152">
        <v>29.0214389485119</v>
      </c>
      <c r="J10152" s="10">
        <v>4.8505550145224805E-184</v>
      </c>
    </row>
    <row r="10153" spans="1:10">
      <c r="A10153">
        <v>10152</v>
      </c>
      <c r="B10153" t="s">
        <v>179</v>
      </c>
      <c r="C10153" t="b">
        <v>0</v>
      </c>
      <c r="D10153" t="s">
        <v>851</v>
      </c>
      <c r="E10153" t="s">
        <v>853</v>
      </c>
      <c r="F10153" t="s">
        <v>108</v>
      </c>
      <c r="G10153">
        <v>0.50108455410114705</v>
      </c>
      <c r="H10153">
        <v>1.4209736045373501E-2</v>
      </c>
      <c r="I10153">
        <v>35.2634667175464</v>
      </c>
      <c r="J10153" s="10">
        <v>6.2828674586632599E-270</v>
      </c>
    </row>
    <row r="10154" spans="1:10">
      <c r="A10154">
        <v>10153</v>
      </c>
      <c r="B10154" t="s">
        <v>179</v>
      </c>
      <c r="C10154" t="b">
        <v>0</v>
      </c>
      <c r="D10154" t="s">
        <v>851</v>
      </c>
      <c r="E10154" t="s">
        <v>853</v>
      </c>
      <c r="F10154" t="s">
        <v>109</v>
      </c>
      <c r="G10154">
        <v>0.51731215295649402</v>
      </c>
      <c r="H10154">
        <v>1.5088628268277201E-2</v>
      </c>
      <c r="I10154">
        <v>34.284902759789503</v>
      </c>
      <c r="J10154" s="10">
        <v>2.12648560583374E-255</v>
      </c>
    </row>
    <row r="10155" spans="1:10">
      <c r="A10155">
        <v>10154</v>
      </c>
      <c r="B10155" t="s">
        <v>179</v>
      </c>
      <c r="C10155" t="b">
        <v>0</v>
      </c>
      <c r="D10155" t="s">
        <v>851</v>
      </c>
      <c r="E10155" t="s">
        <v>853</v>
      </c>
      <c r="F10155" t="s">
        <v>110</v>
      </c>
      <c r="G10155">
        <v>-2.8762743626565099E-2</v>
      </c>
      <c r="H10155">
        <v>1.2522826069269801E-2</v>
      </c>
      <c r="I10155">
        <v>-2.2968252906703599</v>
      </c>
      <c r="J10155">
        <v>2.16317948702421E-2</v>
      </c>
    </row>
    <row r="10156" spans="1:10">
      <c r="A10156">
        <v>10155</v>
      </c>
      <c r="B10156" t="s">
        <v>179</v>
      </c>
      <c r="C10156" t="b">
        <v>0</v>
      </c>
      <c r="D10156" t="s">
        <v>851</v>
      </c>
      <c r="E10156" t="s">
        <v>853</v>
      </c>
      <c r="F10156" t="s">
        <v>111</v>
      </c>
      <c r="G10156">
        <v>-2.8041425704646399E-2</v>
      </c>
      <c r="H10156">
        <v>1.1783055914823599E-2</v>
      </c>
      <c r="I10156">
        <v>-2.3798092708165002</v>
      </c>
      <c r="J10156">
        <v>1.73243707346163E-2</v>
      </c>
    </row>
    <row r="10157" spans="1:10">
      <c r="A10157">
        <v>10156</v>
      </c>
      <c r="B10157" t="s">
        <v>191</v>
      </c>
      <c r="C10157" t="b">
        <v>0</v>
      </c>
      <c r="D10157" t="s">
        <v>851</v>
      </c>
      <c r="E10157" t="s">
        <v>854</v>
      </c>
      <c r="F10157" t="s">
        <v>104</v>
      </c>
      <c r="G10157">
        <v>2.3418524090919199E-2</v>
      </c>
      <c r="H10157">
        <v>4.1938719122601303E-3</v>
      </c>
      <c r="I10157">
        <v>5.58398648810872</v>
      </c>
      <c r="J10157" s="10">
        <v>2.3592476518153301E-8</v>
      </c>
    </row>
    <row r="10158" spans="1:10">
      <c r="A10158">
        <v>10157</v>
      </c>
      <c r="B10158" t="s">
        <v>191</v>
      </c>
      <c r="C10158" t="b">
        <v>0</v>
      </c>
      <c r="D10158" t="s">
        <v>851</v>
      </c>
      <c r="E10158" t="s">
        <v>854</v>
      </c>
      <c r="F10158" t="s">
        <v>775</v>
      </c>
      <c r="G10158">
        <v>-1.1320628832997E-3</v>
      </c>
      <c r="H10158">
        <v>3.67149415854756E-4</v>
      </c>
      <c r="I10158">
        <v>-3.08338467777256</v>
      </c>
      <c r="J10158">
        <v>2.04738958116104E-3</v>
      </c>
    </row>
    <row r="10159" spans="1:10">
      <c r="A10159">
        <v>10158</v>
      </c>
      <c r="B10159" t="s">
        <v>191</v>
      </c>
      <c r="C10159" t="b">
        <v>0</v>
      </c>
      <c r="D10159" t="s">
        <v>851</v>
      </c>
      <c r="E10159" t="s">
        <v>854</v>
      </c>
      <c r="F10159" t="s">
        <v>106</v>
      </c>
      <c r="G10159">
        <v>0.197849905310264</v>
      </c>
      <c r="H10159">
        <v>1.2011437245455199E-2</v>
      </c>
      <c r="I10159">
        <v>16.471792781094901</v>
      </c>
      <c r="J10159" s="10">
        <v>7.5936181292681001E-61</v>
      </c>
    </row>
    <row r="10160" spans="1:10">
      <c r="A10160">
        <v>10159</v>
      </c>
      <c r="B10160" t="s">
        <v>191</v>
      </c>
      <c r="C10160" t="b">
        <v>0</v>
      </c>
      <c r="D10160" t="s">
        <v>851</v>
      </c>
      <c r="E10160" t="s">
        <v>854</v>
      </c>
      <c r="F10160" t="s">
        <v>107</v>
      </c>
      <c r="G10160">
        <v>0.33199404405251998</v>
      </c>
      <c r="H10160">
        <v>1.16049724783421E-2</v>
      </c>
      <c r="I10160">
        <v>28.6079130882996</v>
      </c>
      <c r="J10160" s="10">
        <v>5.6070991459021998E-179</v>
      </c>
    </row>
    <row r="10161" spans="1:10">
      <c r="A10161">
        <v>10160</v>
      </c>
      <c r="B10161" t="s">
        <v>191</v>
      </c>
      <c r="C10161" t="b">
        <v>0</v>
      </c>
      <c r="D10161" t="s">
        <v>851</v>
      </c>
      <c r="E10161" t="s">
        <v>854</v>
      </c>
      <c r="F10161" t="s">
        <v>108</v>
      </c>
      <c r="G10161">
        <v>0.39586946391813399</v>
      </c>
      <c r="H10161">
        <v>1.4189219258992801E-2</v>
      </c>
      <c r="I10161">
        <v>27.8993126184332</v>
      </c>
      <c r="J10161" s="10">
        <v>2.2777838635364601E-170</v>
      </c>
    </row>
    <row r="10162" spans="1:10">
      <c r="A10162">
        <v>10161</v>
      </c>
      <c r="B10162" t="s">
        <v>191</v>
      </c>
      <c r="C10162" t="b">
        <v>0</v>
      </c>
      <c r="D10162" t="s">
        <v>851</v>
      </c>
      <c r="E10162" t="s">
        <v>854</v>
      </c>
      <c r="F10162" t="s">
        <v>109</v>
      </c>
      <c r="G10162">
        <v>0.43992273489122602</v>
      </c>
      <c r="H10162">
        <v>1.4512721243131001E-2</v>
      </c>
      <c r="I10162">
        <v>30.312904624929999</v>
      </c>
      <c r="J10162" s="10">
        <v>1.4905716199322599E-200</v>
      </c>
    </row>
    <row r="10163" spans="1:10">
      <c r="A10163">
        <v>10162</v>
      </c>
      <c r="B10163" t="s">
        <v>191</v>
      </c>
      <c r="C10163" t="b">
        <v>0</v>
      </c>
      <c r="D10163" t="s">
        <v>851</v>
      </c>
      <c r="E10163" t="s">
        <v>854</v>
      </c>
      <c r="F10163" t="s">
        <v>110</v>
      </c>
      <c r="G10163">
        <v>8.3194215765663593E-3</v>
      </c>
      <c r="H10163">
        <v>1.32179729074935E-2</v>
      </c>
      <c r="I10163">
        <v>0.62940222640719401</v>
      </c>
      <c r="J10163">
        <v>0.52908778778023702</v>
      </c>
    </row>
    <row r="10164" spans="1:10">
      <c r="A10164">
        <v>10163</v>
      </c>
      <c r="B10164" t="s">
        <v>191</v>
      </c>
      <c r="C10164" t="b">
        <v>0</v>
      </c>
      <c r="D10164" t="s">
        <v>851</v>
      </c>
      <c r="E10164" t="s">
        <v>854</v>
      </c>
      <c r="F10164" t="s">
        <v>111</v>
      </c>
      <c r="G10164">
        <v>2.1192940505599198E-2</v>
      </c>
      <c r="H10164">
        <v>1.25141843981392E-2</v>
      </c>
      <c r="I10164">
        <v>1.6935135228429601</v>
      </c>
      <c r="J10164">
        <v>9.0362153599900796E-2</v>
      </c>
    </row>
    <row r="10165" spans="1:10">
      <c r="A10165">
        <v>10164</v>
      </c>
      <c r="B10165" t="s">
        <v>193</v>
      </c>
      <c r="C10165" t="b">
        <v>0</v>
      </c>
      <c r="D10165" t="s">
        <v>851</v>
      </c>
      <c r="E10165" t="s">
        <v>855</v>
      </c>
      <c r="F10165" t="s">
        <v>104</v>
      </c>
      <c r="G10165">
        <v>2.53008040310388E-2</v>
      </c>
      <c r="H10165">
        <v>4.2684884249245599E-3</v>
      </c>
      <c r="I10165">
        <v>5.9273451190127</v>
      </c>
      <c r="J10165" s="10">
        <v>3.0933750153941699E-9</v>
      </c>
    </row>
    <row r="10166" spans="1:10">
      <c r="A10166">
        <v>10165</v>
      </c>
      <c r="B10166" t="s">
        <v>193</v>
      </c>
      <c r="C10166" t="b">
        <v>0</v>
      </c>
      <c r="D10166" t="s">
        <v>851</v>
      </c>
      <c r="E10166" t="s">
        <v>855</v>
      </c>
      <c r="F10166" t="s">
        <v>775</v>
      </c>
      <c r="G10166">
        <v>-1.0360655073791099E-3</v>
      </c>
      <c r="H10166">
        <v>3.6818630073814798E-4</v>
      </c>
      <c r="I10166">
        <v>-2.8139708221136401</v>
      </c>
      <c r="J10166">
        <v>4.8947594149678104E-3</v>
      </c>
    </row>
    <row r="10167" spans="1:10">
      <c r="A10167">
        <v>10166</v>
      </c>
      <c r="B10167" t="s">
        <v>193</v>
      </c>
      <c r="C10167" t="b">
        <v>0</v>
      </c>
      <c r="D10167" t="s">
        <v>851</v>
      </c>
      <c r="E10167" t="s">
        <v>855</v>
      </c>
      <c r="F10167" t="s">
        <v>106</v>
      </c>
      <c r="G10167">
        <v>0.20922365645031199</v>
      </c>
      <c r="H10167">
        <v>1.2460925241894001E-2</v>
      </c>
      <c r="I10167">
        <v>16.790378915595699</v>
      </c>
      <c r="J10167" s="10">
        <v>3.8392019254084201E-63</v>
      </c>
    </row>
    <row r="10168" spans="1:10">
      <c r="A10168">
        <v>10167</v>
      </c>
      <c r="B10168" t="s">
        <v>193</v>
      </c>
      <c r="C10168" t="b">
        <v>0</v>
      </c>
      <c r="D10168" t="s">
        <v>851</v>
      </c>
      <c r="E10168" t="s">
        <v>855</v>
      </c>
      <c r="F10168" t="s">
        <v>107</v>
      </c>
      <c r="G10168">
        <v>0.34503604437386098</v>
      </c>
      <c r="H10168">
        <v>1.21315597089515E-2</v>
      </c>
      <c r="I10168">
        <v>28.4411940963593</v>
      </c>
      <c r="J10168" s="10">
        <v>6.7129853111327596E-177</v>
      </c>
    </row>
    <row r="10169" spans="1:10">
      <c r="A10169">
        <v>10168</v>
      </c>
      <c r="B10169" t="s">
        <v>193</v>
      </c>
      <c r="C10169" t="b">
        <v>0</v>
      </c>
      <c r="D10169" t="s">
        <v>851</v>
      </c>
      <c r="E10169" t="s">
        <v>855</v>
      </c>
      <c r="F10169" t="s">
        <v>108</v>
      </c>
      <c r="G10169">
        <v>0.423423459155298</v>
      </c>
      <c r="H10169">
        <v>1.4122919037020299E-2</v>
      </c>
      <c r="I10169">
        <v>29.981299053360001</v>
      </c>
      <c r="J10169" s="10">
        <v>3.2090360743050001E-196</v>
      </c>
    </row>
    <row r="10170" spans="1:10">
      <c r="A10170">
        <v>10169</v>
      </c>
      <c r="B10170" t="s">
        <v>193</v>
      </c>
      <c r="C10170" t="b">
        <v>0</v>
      </c>
      <c r="D10170" t="s">
        <v>851</v>
      </c>
      <c r="E10170" t="s">
        <v>855</v>
      </c>
      <c r="F10170" t="s">
        <v>109</v>
      </c>
      <c r="G10170">
        <v>0.46331591114619702</v>
      </c>
      <c r="H10170">
        <v>1.4791105264835199E-2</v>
      </c>
      <c r="I10170">
        <v>31.323954691046499</v>
      </c>
      <c r="J10170" s="10">
        <v>7.1696420500856403E-214</v>
      </c>
    </row>
    <row r="10171" spans="1:10">
      <c r="A10171">
        <v>10170</v>
      </c>
      <c r="B10171" t="s">
        <v>193</v>
      </c>
      <c r="C10171" t="b">
        <v>0</v>
      </c>
      <c r="D10171" t="s">
        <v>851</v>
      </c>
      <c r="E10171" t="s">
        <v>855</v>
      </c>
      <c r="F10171" t="s">
        <v>110</v>
      </c>
      <c r="G10171">
        <v>9.5173685096141894E-3</v>
      </c>
      <c r="H10171">
        <v>1.2739375225989299E-2</v>
      </c>
      <c r="I10171">
        <v>0.74708283104795004</v>
      </c>
      <c r="J10171">
        <v>0.45501612401116898</v>
      </c>
    </row>
    <row r="10172" spans="1:10">
      <c r="A10172">
        <v>10171</v>
      </c>
      <c r="B10172" t="s">
        <v>193</v>
      </c>
      <c r="C10172" t="b">
        <v>0</v>
      </c>
      <c r="D10172" t="s">
        <v>851</v>
      </c>
      <c r="E10172" t="s">
        <v>855</v>
      </c>
      <c r="F10172" t="s">
        <v>111</v>
      </c>
      <c r="G10172">
        <v>-3.6127377568963802E-3</v>
      </c>
      <c r="H10172">
        <v>1.42358459568728E-2</v>
      </c>
      <c r="I10172">
        <v>-0.253777525258498</v>
      </c>
      <c r="J10172">
        <v>0.79966819803786504</v>
      </c>
    </row>
    <row r="10173" spans="1:10">
      <c r="A10173">
        <v>10172</v>
      </c>
      <c r="B10173" t="s">
        <v>197</v>
      </c>
      <c r="C10173" t="b">
        <v>0</v>
      </c>
      <c r="D10173" t="s">
        <v>856</v>
      </c>
      <c r="E10173" t="s">
        <v>857</v>
      </c>
      <c r="F10173" t="s">
        <v>104</v>
      </c>
      <c r="G10173">
        <v>2.4548221325064699E-2</v>
      </c>
      <c r="H10173">
        <v>3.7164137238977699E-3</v>
      </c>
      <c r="I10173">
        <v>6.6053521348313504</v>
      </c>
      <c r="J10173" s="10">
        <v>3.97986136823656E-11</v>
      </c>
    </row>
    <row r="10174" spans="1:10">
      <c r="A10174">
        <v>10173</v>
      </c>
      <c r="B10174" t="s">
        <v>197</v>
      </c>
      <c r="C10174" t="b">
        <v>0</v>
      </c>
      <c r="D10174" t="s">
        <v>856</v>
      </c>
      <c r="E10174" t="s">
        <v>857</v>
      </c>
      <c r="F10174" t="s">
        <v>775</v>
      </c>
      <c r="G10174">
        <v>-1.0984645560395299E-3</v>
      </c>
      <c r="H10174">
        <v>3.2327114297799801E-4</v>
      </c>
      <c r="I10174">
        <v>-3.3979666292524402</v>
      </c>
      <c r="J10174">
        <v>6.7907607926357403E-4</v>
      </c>
    </row>
    <row r="10175" spans="1:10">
      <c r="A10175">
        <v>10174</v>
      </c>
      <c r="B10175" t="s">
        <v>197</v>
      </c>
      <c r="C10175" t="b">
        <v>0</v>
      </c>
      <c r="D10175" t="s">
        <v>856</v>
      </c>
      <c r="E10175" t="s">
        <v>857</v>
      </c>
      <c r="F10175" t="s">
        <v>106</v>
      </c>
      <c r="G10175">
        <v>0.20337882181917899</v>
      </c>
      <c r="H10175">
        <v>9.1283101406685104E-3</v>
      </c>
      <c r="I10175">
        <v>22.280007874960798</v>
      </c>
      <c r="J10175" s="10">
        <v>8.9762651817850698E-110</v>
      </c>
    </row>
    <row r="10176" spans="1:10">
      <c r="A10176">
        <v>10175</v>
      </c>
      <c r="B10176" t="s">
        <v>197</v>
      </c>
      <c r="C10176" t="b">
        <v>0</v>
      </c>
      <c r="D10176" t="s">
        <v>856</v>
      </c>
      <c r="E10176" t="s">
        <v>857</v>
      </c>
      <c r="F10176" t="s">
        <v>107</v>
      </c>
      <c r="G10176">
        <v>0.338143328608837</v>
      </c>
      <c r="H10176">
        <v>9.1667326192881402E-3</v>
      </c>
      <c r="I10176">
        <v>36.888097717319098</v>
      </c>
      <c r="J10176" s="10">
        <v>1.92967434416713E-296</v>
      </c>
    </row>
    <row r="10177" spans="1:10">
      <c r="A10177">
        <v>10176</v>
      </c>
      <c r="B10177" t="s">
        <v>197</v>
      </c>
      <c r="C10177" t="b">
        <v>0</v>
      </c>
      <c r="D10177" t="s">
        <v>856</v>
      </c>
      <c r="E10177" t="s">
        <v>857</v>
      </c>
      <c r="F10177" t="s">
        <v>108</v>
      </c>
      <c r="G10177">
        <v>0.40948881094094203</v>
      </c>
      <c r="H10177">
        <v>1.1160822289389701E-2</v>
      </c>
      <c r="I10177">
        <v>36.6898424079587</v>
      </c>
      <c r="J10177" s="10">
        <v>2.6608521449316799E-293</v>
      </c>
    </row>
    <row r="10178" spans="1:10">
      <c r="A10178">
        <v>10177</v>
      </c>
      <c r="B10178" t="s">
        <v>197</v>
      </c>
      <c r="C10178" t="b">
        <v>0</v>
      </c>
      <c r="D10178" t="s">
        <v>856</v>
      </c>
      <c r="E10178" t="s">
        <v>857</v>
      </c>
      <c r="F10178" t="s">
        <v>109</v>
      </c>
      <c r="G10178">
        <v>0.451406604114721</v>
      </c>
      <c r="H10178">
        <v>1.1900396670882E-2</v>
      </c>
      <c r="I10178">
        <v>37.932063661308597</v>
      </c>
      <c r="J10178" t="s">
        <v>858</v>
      </c>
    </row>
    <row r="10179" spans="1:10">
      <c r="A10179">
        <v>10178</v>
      </c>
      <c r="B10179" t="s">
        <v>197</v>
      </c>
      <c r="C10179" t="b">
        <v>0</v>
      </c>
      <c r="D10179" t="s">
        <v>856</v>
      </c>
      <c r="E10179" t="s">
        <v>857</v>
      </c>
      <c r="F10179" t="s">
        <v>110</v>
      </c>
      <c r="G10179">
        <v>8.7113186346031296E-3</v>
      </c>
      <c r="H10179">
        <v>7.15383250555754E-3</v>
      </c>
      <c r="I10179">
        <v>1.2177135301722</v>
      </c>
      <c r="J10179">
        <v>0.22333490751474999</v>
      </c>
    </row>
    <row r="10180" spans="1:10">
      <c r="A10180">
        <v>10179</v>
      </c>
      <c r="B10180" t="s">
        <v>197</v>
      </c>
      <c r="C10180" t="b">
        <v>0</v>
      </c>
      <c r="D10180" t="s">
        <v>856</v>
      </c>
      <c r="E10180" t="s">
        <v>857</v>
      </c>
      <c r="F10180" t="s">
        <v>111</v>
      </c>
      <c r="G10180">
        <v>9.4363749714733505E-3</v>
      </c>
      <c r="H10180">
        <v>9.4886387517036097E-3</v>
      </c>
      <c r="I10180">
        <v>0.99449196227215597</v>
      </c>
      <c r="J10180">
        <v>0.319985136724738</v>
      </c>
    </row>
    <row r="10181" spans="1:10">
      <c r="A10181">
        <v>10180</v>
      </c>
      <c r="B10181" t="s">
        <v>197</v>
      </c>
      <c r="C10181" t="b">
        <v>0</v>
      </c>
      <c r="D10181" t="s">
        <v>856</v>
      </c>
      <c r="E10181" t="s">
        <v>857</v>
      </c>
      <c r="F10181" t="s">
        <v>204</v>
      </c>
      <c r="G10181">
        <v>1.6688208835994901E-2</v>
      </c>
      <c r="H10181">
        <v>5.4976178872845503E-3</v>
      </c>
      <c r="I10181">
        <v>3.0355345129738902</v>
      </c>
      <c r="J10181">
        <v>2.40153863643846E-3</v>
      </c>
    </row>
    <row r="10182" spans="1:10">
      <c r="A10182">
        <v>10181</v>
      </c>
      <c r="B10182" t="s">
        <v>205</v>
      </c>
      <c r="C10182" t="b">
        <v>0</v>
      </c>
      <c r="D10182" t="s">
        <v>856</v>
      </c>
      <c r="E10182" t="s">
        <v>859</v>
      </c>
      <c r="F10182" t="s">
        <v>104</v>
      </c>
      <c r="G10182">
        <v>2.3244775486914601E-2</v>
      </c>
      <c r="H10182">
        <v>3.33300087599178E-3</v>
      </c>
      <c r="I10182">
        <v>6.9741282261132902</v>
      </c>
      <c r="J10182" s="10">
        <v>3.09167941869806E-12</v>
      </c>
    </row>
    <row r="10183" spans="1:10">
      <c r="A10183">
        <v>10182</v>
      </c>
      <c r="B10183" t="s">
        <v>205</v>
      </c>
      <c r="C10183" t="b">
        <v>0</v>
      </c>
      <c r="D10183" t="s">
        <v>856</v>
      </c>
      <c r="E10183" t="s">
        <v>859</v>
      </c>
      <c r="F10183" t="s">
        <v>775</v>
      </c>
      <c r="G10183">
        <v>-1.025896563866E-3</v>
      </c>
      <c r="H10183">
        <v>2.9561595199293001E-4</v>
      </c>
      <c r="I10183">
        <v>-3.4703694335498301</v>
      </c>
      <c r="J10183">
        <v>5.1990387823031795E-4</v>
      </c>
    </row>
    <row r="10184" spans="1:10">
      <c r="A10184">
        <v>10183</v>
      </c>
      <c r="B10184" t="s">
        <v>205</v>
      </c>
      <c r="C10184" t="b">
        <v>0</v>
      </c>
      <c r="D10184" t="s">
        <v>856</v>
      </c>
      <c r="E10184" t="s">
        <v>859</v>
      </c>
      <c r="F10184" t="s">
        <v>106</v>
      </c>
      <c r="G10184">
        <v>0.211498054673563</v>
      </c>
      <c r="H10184">
        <v>1.0003533657162901E-2</v>
      </c>
      <c r="I10184">
        <v>21.142334491184801</v>
      </c>
      <c r="J10184" s="10">
        <v>4.6894212677185802E-99</v>
      </c>
    </row>
    <row r="10185" spans="1:10">
      <c r="A10185">
        <v>10184</v>
      </c>
      <c r="B10185" t="s">
        <v>205</v>
      </c>
      <c r="C10185" t="b">
        <v>0</v>
      </c>
      <c r="D10185" t="s">
        <v>856</v>
      </c>
      <c r="E10185" t="s">
        <v>859</v>
      </c>
      <c r="F10185" t="s">
        <v>107</v>
      </c>
      <c r="G10185">
        <v>0.38299682688277997</v>
      </c>
      <c r="H10185">
        <v>1.0078987872430801E-2</v>
      </c>
      <c r="I10185">
        <v>37.999532465992701</v>
      </c>
      <c r="J10185" t="s">
        <v>860</v>
      </c>
    </row>
    <row r="10186" spans="1:10">
      <c r="A10186">
        <v>10185</v>
      </c>
      <c r="B10186" t="s">
        <v>205</v>
      </c>
      <c r="C10186" t="b">
        <v>0</v>
      </c>
      <c r="D10186" t="s">
        <v>856</v>
      </c>
      <c r="E10186" t="s">
        <v>859</v>
      </c>
      <c r="F10186" t="s">
        <v>108</v>
      </c>
      <c r="G10186">
        <v>0.49078066538721699</v>
      </c>
      <c r="H10186">
        <v>1.1771702741783199E-2</v>
      </c>
      <c r="I10186">
        <v>41.691561208491102</v>
      </c>
      <c r="J10186">
        <v>0</v>
      </c>
    </row>
    <row r="10187" spans="1:10">
      <c r="A10187">
        <v>10186</v>
      </c>
      <c r="B10187" t="s">
        <v>205</v>
      </c>
      <c r="C10187" t="b">
        <v>0</v>
      </c>
      <c r="D10187" t="s">
        <v>856</v>
      </c>
      <c r="E10187" t="s">
        <v>859</v>
      </c>
      <c r="F10187" t="s">
        <v>109</v>
      </c>
      <c r="G10187">
        <v>0.52031195916758299</v>
      </c>
      <c r="H10187">
        <v>1.2943550442459199E-2</v>
      </c>
      <c r="I10187">
        <v>40.198549963600797</v>
      </c>
      <c r="J10187">
        <v>0</v>
      </c>
    </row>
    <row r="10188" spans="1:10">
      <c r="A10188">
        <v>10187</v>
      </c>
      <c r="B10188" t="s">
        <v>205</v>
      </c>
      <c r="C10188" t="b">
        <v>0</v>
      </c>
      <c r="D10188" t="s">
        <v>856</v>
      </c>
      <c r="E10188" t="s">
        <v>859</v>
      </c>
      <c r="F10188" t="s">
        <v>110</v>
      </c>
      <c r="G10188">
        <v>-3.29737728965055E-2</v>
      </c>
      <c r="H10188">
        <v>7.1551795291965497E-3</v>
      </c>
      <c r="I10188">
        <v>-4.6083781353014004</v>
      </c>
      <c r="J10188" s="10">
        <v>4.06189553326129E-6</v>
      </c>
    </row>
    <row r="10189" spans="1:10">
      <c r="A10189">
        <v>10188</v>
      </c>
      <c r="B10189" t="s">
        <v>205</v>
      </c>
      <c r="C10189" t="b">
        <v>0</v>
      </c>
      <c r="D10189" t="s">
        <v>856</v>
      </c>
      <c r="E10189" t="s">
        <v>859</v>
      </c>
      <c r="F10189" t="s">
        <v>111</v>
      </c>
      <c r="G10189">
        <v>-4.2520414538382803E-2</v>
      </c>
      <c r="H10189">
        <v>8.6985613781957998E-3</v>
      </c>
      <c r="I10189">
        <v>-4.8882122789828601</v>
      </c>
      <c r="J10189" s="10">
        <v>1.0187133193394099E-6</v>
      </c>
    </row>
    <row r="10190" spans="1:10">
      <c r="A10190">
        <v>10189</v>
      </c>
      <c r="B10190" t="s">
        <v>205</v>
      </c>
      <c r="C10190" t="b">
        <v>0</v>
      </c>
      <c r="D10190" t="s">
        <v>856</v>
      </c>
      <c r="E10190" t="s">
        <v>859</v>
      </c>
      <c r="F10190" t="s">
        <v>204</v>
      </c>
      <c r="G10190">
        <v>4.0483235213528198E-3</v>
      </c>
      <c r="H10190">
        <v>5.2870952019769997E-3</v>
      </c>
      <c r="I10190">
        <v>0.76569900232532795</v>
      </c>
      <c r="J10190">
        <v>0.44385674859718699</v>
      </c>
    </row>
    <row r="10191" spans="1:10">
      <c r="A10191">
        <v>10190</v>
      </c>
      <c r="B10191" t="s">
        <v>207</v>
      </c>
      <c r="C10191" t="b">
        <v>0</v>
      </c>
      <c r="D10191" t="s">
        <v>861</v>
      </c>
      <c r="E10191" t="s">
        <v>862</v>
      </c>
      <c r="F10191" t="s">
        <v>104</v>
      </c>
      <c r="G10191">
        <v>2.5204473209585999E-2</v>
      </c>
      <c r="H10191">
        <v>2.5430301060258998E-3</v>
      </c>
      <c r="I10191">
        <v>9.9111973349674702</v>
      </c>
      <c r="J10191" s="10">
        <v>3.7598459406307897E-23</v>
      </c>
    </row>
    <row r="10192" spans="1:10">
      <c r="A10192">
        <v>10191</v>
      </c>
      <c r="B10192" t="s">
        <v>207</v>
      </c>
      <c r="C10192" t="b">
        <v>0</v>
      </c>
      <c r="D10192" t="s">
        <v>861</v>
      </c>
      <c r="E10192" t="s">
        <v>862</v>
      </c>
      <c r="F10192" t="s">
        <v>775</v>
      </c>
      <c r="G10192">
        <v>-1.1441156236205699E-3</v>
      </c>
      <c r="H10192">
        <v>2.25624413931911E-4</v>
      </c>
      <c r="I10192">
        <v>-5.0708857418499296</v>
      </c>
      <c r="J10192" s="10">
        <v>3.96261432569338E-7</v>
      </c>
    </row>
    <row r="10193" spans="1:10">
      <c r="A10193">
        <v>10192</v>
      </c>
      <c r="B10193" t="s">
        <v>207</v>
      </c>
      <c r="C10193" t="b">
        <v>0</v>
      </c>
      <c r="D10193" t="s">
        <v>861</v>
      </c>
      <c r="E10193" t="s">
        <v>862</v>
      </c>
      <c r="F10193" t="s">
        <v>105</v>
      </c>
      <c r="G10193">
        <v>0.20115610502996201</v>
      </c>
      <c r="H10193">
        <v>5.8218654655631096E-3</v>
      </c>
      <c r="I10193">
        <v>34.551829859315703</v>
      </c>
      <c r="J10193" s="10">
        <v>5.8686619495173996E-261</v>
      </c>
    </row>
    <row r="10194" spans="1:10">
      <c r="A10194">
        <v>10193</v>
      </c>
      <c r="B10194" t="s">
        <v>207</v>
      </c>
      <c r="C10194" t="b">
        <v>0</v>
      </c>
      <c r="D10194" t="s">
        <v>861</v>
      </c>
      <c r="E10194" t="s">
        <v>862</v>
      </c>
      <c r="F10194" t="s">
        <v>107</v>
      </c>
      <c r="G10194">
        <v>0.15205799813910001</v>
      </c>
      <c r="H10194">
        <v>5.27582780171852E-3</v>
      </c>
      <c r="I10194">
        <v>28.821637827066599</v>
      </c>
      <c r="J10194" s="10">
        <v>2.3537963663408001E-182</v>
      </c>
    </row>
    <row r="10195" spans="1:10">
      <c r="A10195">
        <v>10194</v>
      </c>
      <c r="B10195" t="s">
        <v>207</v>
      </c>
      <c r="C10195" t="b">
        <v>0</v>
      </c>
      <c r="D10195" t="s">
        <v>861</v>
      </c>
      <c r="E10195" t="s">
        <v>862</v>
      </c>
      <c r="F10195" t="s">
        <v>108</v>
      </c>
      <c r="G10195">
        <v>0.241996009342306</v>
      </c>
      <c r="H10195">
        <v>7.0832390397268796E-3</v>
      </c>
      <c r="I10195">
        <v>34.164597295820897</v>
      </c>
      <c r="J10195" s="10">
        <v>3.3366634331455799E-255</v>
      </c>
    </row>
    <row r="10196" spans="1:10">
      <c r="A10196">
        <v>10195</v>
      </c>
      <c r="B10196" t="s">
        <v>207</v>
      </c>
      <c r="C10196" t="b">
        <v>0</v>
      </c>
      <c r="D10196" t="s">
        <v>861</v>
      </c>
      <c r="E10196" t="s">
        <v>862</v>
      </c>
      <c r="F10196" t="s">
        <v>109</v>
      </c>
      <c r="G10196">
        <v>0.27623109881982599</v>
      </c>
      <c r="H10196">
        <v>7.7328665174576997E-3</v>
      </c>
      <c r="I10196">
        <v>35.721694949241297</v>
      </c>
      <c r="J10196" s="10">
        <v>9.8523849615544004E-279</v>
      </c>
    </row>
    <row r="10197" spans="1:10">
      <c r="A10197">
        <v>10196</v>
      </c>
      <c r="B10197" t="s">
        <v>207</v>
      </c>
      <c r="C10197" t="b">
        <v>0</v>
      </c>
      <c r="D10197" t="s">
        <v>861</v>
      </c>
      <c r="E10197" t="s">
        <v>862</v>
      </c>
      <c r="F10197" t="s">
        <v>110</v>
      </c>
      <c r="G10197">
        <v>-1.2432855937703101E-2</v>
      </c>
      <c r="H10197">
        <v>6.2552283844864902E-3</v>
      </c>
      <c r="I10197">
        <v>-1.987594244926</v>
      </c>
      <c r="J10197">
        <v>4.6857714969148499E-2</v>
      </c>
    </row>
    <row r="10198" spans="1:10">
      <c r="A10198">
        <v>10197</v>
      </c>
      <c r="B10198" t="s">
        <v>207</v>
      </c>
      <c r="C10198" t="b">
        <v>0</v>
      </c>
      <c r="D10198" t="s">
        <v>861</v>
      </c>
      <c r="E10198" t="s">
        <v>862</v>
      </c>
      <c r="F10198" t="s">
        <v>111</v>
      </c>
      <c r="G10198">
        <v>-1.39000543660006E-2</v>
      </c>
      <c r="H10198">
        <v>7.8492524936458995E-3</v>
      </c>
      <c r="I10198">
        <v>-1.77087619200082</v>
      </c>
      <c r="J10198">
        <v>7.6582558042444404E-2</v>
      </c>
    </row>
    <row r="10199" spans="1:10">
      <c r="A10199">
        <v>10198</v>
      </c>
      <c r="B10199" t="s">
        <v>207</v>
      </c>
      <c r="C10199" t="b">
        <v>0</v>
      </c>
      <c r="D10199" t="s">
        <v>861</v>
      </c>
      <c r="E10199" t="s">
        <v>862</v>
      </c>
      <c r="F10199" t="s">
        <v>204</v>
      </c>
      <c r="G10199">
        <v>8.1102675806734199E-3</v>
      </c>
      <c r="H10199">
        <v>4.8147608748592297E-3</v>
      </c>
      <c r="I10199">
        <v>1.6844590606819101</v>
      </c>
      <c r="J10199">
        <v>9.2094282003923694E-2</v>
      </c>
    </row>
    <row r="10200" spans="1:10">
      <c r="A10200">
        <v>10199</v>
      </c>
      <c r="B10200" t="s">
        <v>210</v>
      </c>
      <c r="C10200" t="b">
        <v>0</v>
      </c>
      <c r="D10200" t="s">
        <v>863</v>
      </c>
      <c r="E10200" t="s">
        <v>864</v>
      </c>
      <c r="F10200" t="s">
        <v>104</v>
      </c>
      <c r="G10200">
        <v>1.5714783389198201E-2</v>
      </c>
      <c r="H10200">
        <v>5.7748519128376996E-3</v>
      </c>
      <c r="I10200">
        <v>2.7212443931702799</v>
      </c>
      <c r="J10200">
        <v>6.50684423924328E-3</v>
      </c>
    </row>
    <row r="10201" spans="1:10">
      <c r="A10201">
        <v>10200</v>
      </c>
      <c r="B10201" t="s">
        <v>210</v>
      </c>
      <c r="C10201" t="b">
        <v>0</v>
      </c>
      <c r="D10201" t="s">
        <v>863</v>
      </c>
      <c r="E10201" t="s">
        <v>864</v>
      </c>
      <c r="F10201" t="s">
        <v>775</v>
      </c>
      <c r="G10201">
        <v>-5.57843966480323E-4</v>
      </c>
      <c r="H10201">
        <v>5.1604256146390096E-4</v>
      </c>
      <c r="I10201">
        <v>-1.08100379336511</v>
      </c>
      <c r="J10201">
        <v>0.27970278977332202</v>
      </c>
    </row>
    <row r="10202" spans="1:10">
      <c r="A10202">
        <v>10201</v>
      </c>
      <c r="B10202" t="s">
        <v>210</v>
      </c>
      <c r="C10202" t="b">
        <v>0</v>
      </c>
      <c r="D10202" t="s">
        <v>863</v>
      </c>
      <c r="E10202" t="s">
        <v>864</v>
      </c>
      <c r="F10202" t="s">
        <v>105</v>
      </c>
      <c r="G10202">
        <v>0.15654601275108601</v>
      </c>
      <c r="H10202">
        <v>1.1328966537226299E-2</v>
      </c>
      <c r="I10202">
        <v>13.8182077100047</v>
      </c>
      <c r="J10202" s="10">
        <v>2.56509880361067E-43</v>
      </c>
    </row>
    <row r="10203" spans="1:10">
      <c r="A10203">
        <v>10202</v>
      </c>
      <c r="B10203" t="s">
        <v>210</v>
      </c>
      <c r="C10203" t="b">
        <v>0</v>
      </c>
      <c r="D10203" t="s">
        <v>863</v>
      </c>
      <c r="E10203" t="s">
        <v>864</v>
      </c>
      <c r="F10203" t="s">
        <v>110</v>
      </c>
      <c r="G10203">
        <v>-3.8070308157622502E-3</v>
      </c>
      <c r="H10203">
        <v>1.1469398759163E-2</v>
      </c>
      <c r="I10203">
        <v>-0.33192941458424602</v>
      </c>
      <c r="J10203">
        <v>0.73994452372199604</v>
      </c>
    </row>
    <row r="10204" spans="1:10">
      <c r="A10204">
        <v>10203</v>
      </c>
      <c r="B10204" t="s">
        <v>210</v>
      </c>
      <c r="C10204" t="b">
        <v>0</v>
      </c>
      <c r="D10204" t="s">
        <v>863</v>
      </c>
      <c r="E10204" t="s">
        <v>864</v>
      </c>
      <c r="F10204" t="s">
        <v>111</v>
      </c>
      <c r="G10204">
        <v>-3.27395404436416E-2</v>
      </c>
      <c r="H10204">
        <v>1.3736574411077399E-2</v>
      </c>
      <c r="I10204">
        <v>-2.3833846389853899</v>
      </c>
      <c r="J10204">
        <v>1.7159500415464799E-2</v>
      </c>
    </row>
    <row r="10205" spans="1:10">
      <c r="A10205">
        <v>10204</v>
      </c>
      <c r="B10205" t="s">
        <v>210</v>
      </c>
      <c r="C10205" t="b">
        <v>0</v>
      </c>
      <c r="D10205" t="s">
        <v>863</v>
      </c>
      <c r="E10205" t="s">
        <v>864</v>
      </c>
      <c r="F10205" t="s">
        <v>204</v>
      </c>
      <c r="G10205">
        <v>2.4901898150272699E-2</v>
      </c>
      <c r="H10205">
        <v>9.2625497985603204E-3</v>
      </c>
      <c r="I10205">
        <v>2.6884495837359199</v>
      </c>
      <c r="J10205">
        <v>7.1818262486320504E-3</v>
      </c>
    </row>
    <row r="10206" spans="1:10">
      <c r="A10206">
        <v>10205</v>
      </c>
      <c r="B10206" t="s">
        <v>144</v>
      </c>
      <c r="C10206" t="b">
        <v>0</v>
      </c>
      <c r="D10206" t="s">
        <v>865</v>
      </c>
      <c r="E10206" t="s">
        <v>866</v>
      </c>
      <c r="F10206" t="s">
        <v>104</v>
      </c>
      <c r="G10206">
        <v>1.66962223576393E-2</v>
      </c>
      <c r="H10206">
        <v>5.4325395075545202E-3</v>
      </c>
      <c r="I10206">
        <v>3.0733733890791699</v>
      </c>
      <c r="J10206">
        <v>2.1180471257261102E-3</v>
      </c>
    </row>
    <row r="10207" spans="1:10">
      <c r="A10207">
        <v>10206</v>
      </c>
      <c r="B10207" t="s">
        <v>144</v>
      </c>
      <c r="C10207" t="b">
        <v>0</v>
      </c>
      <c r="D10207" t="s">
        <v>865</v>
      </c>
      <c r="E10207" t="s">
        <v>866</v>
      </c>
      <c r="F10207" t="s">
        <v>775</v>
      </c>
      <c r="G10207">
        <v>-8.1380733618743601E-4</v>
      </c>
      <c r="H10207">
        <v>4.6836737803444101E-4</v>
      </c>
      <c r="I10207">
        <v>-1.73754060242768</v>
      </c>
      <c r="J10207">
        <v>8.2299970557287397E-2</v>
      </c>
    </row>
    <row r="10208" spans="1:10">
      <c r="A10208">
        <v>10207</v>
      </c>
      <c r="B10208" t="s">
        <v>144</v>
      </c>
      <c r="C10208" t="b">
        <v>0</v>
      </c>
      <c r="D10208" t="s">
        <v>865</v>
      </c>
      <c r="E10208" t="s">
        <v>866</v>
      </c>
      <c r="F10208" t="s">
        <v>105</v>
      </c>
      <c r="G10208">
        <v>0.369089266727336</v>
      </c>
      <c r="H10208">
        <v>1.0424408520758899E-2</v>
      </c>
      <c r="I10208">
        <v>35.406255040018998</v>
      </c>
      <c r="J10208" s="10">
        <v>3.7743166848375198E-270</v>
      </c>
    </row>
    <row r="10209" spans="1:10">
      <c r="A10209">
        <v>10208</v>
      </c>
      <c r="B10209" t="s">
        <v>144</v>
      </c>
      <c r="C10209" t="b">
        <v>0</v>
      </c>
      <c r="D10209" t="s">
        <v>865</v>
      </c>
      <c r="E10209" t="s">
        <v>866</v>
      </c>
      <c r="F10209" t="s">
        <v>107</v>
      </c>
      <c r="G10209">
        <v>9.4079183481349304E-2</v>
      </c>
      <c r="H10209">
        <v>1.2232997105215601E-2</v>
      </c>
      <c r="I10209">
        <v>7.6906078430475997</v>
      </c>
      <c r="J10209" s="10">
        <v>1.49992010684466E-14</v>
      </c>
    </row>
    <row r="10210" spans="1:10">
      <c r="A10210">
        <v>10209</v>
      </c>
      <c r="B10210" t="s">
        <v>144</v>
      </c>
      <c r="C10210" t="b">
        <v>0</v>
      </c>
      <c r="D10210" t="s">
        <v>865</v>
      </c>
      <c r="E10210" t="s">
        <v>866</v>
      </c>
      <c r="F10210" t="s">
        <v>108</v>
      </c>
      <c r="G10210">
        <v>7.4055557673882694E-2</v>
      </c>
      <c r="H10210">
        <v>1.5133223997574901E-2</v>
      </c>
      <c r="I10210">
        <v>4.8935744085827304</v>
      </c>
      <c r="J10210" s="10">
        <v>9.9429568702913907E-7</v>
      </c>
    </row>
    <row r="10211" spans="1:10">
      <c r="A10211">
        <v>10210</v>
      </c>
      <c r="B10211" t="s">
        <v>144</v>
      </c>
      <c r="C10211" t="b">
        <v>0</v>
      </c>
      <c r="D10211" t="s">
        <v>865</v>
      </c>
      <c r="E10211" t="s">
        <v>866</v>
      </c>
      <c r="F10211" t="s">
        <v>109</v>
      </c>
      <c r="G10211">
        <v>4.5121269777497301E-2</v>
      </c>
      <c r="H10211">
        <v>1.8373427582414201E-2</v>
      </c>
      <c r="I10211">
        <v>2.4557894587226898</v>
      </c>
      <c r="J10211">
        <v>1.4062033734598399E-2</v>
      </c>
    </row>
    <row r="10212" spans="1:10">
      <c r="A10212">
        <v>10211</v>
      </c>
      <c r="B10212" t="s">
        <v>147</v>
      </c>
      <c r="C10212" t="b">
        <v>0</v>
      </c>
      <c r="D10212" t="s">
        <v>865</v>
      </c>
      <c r="E10212" t="s">
        <v>867</v>
      </c>
      <c r="F10212" t="s">
        <v>104</v>
      </c>
      <c r="G10212">
        <v>1.7477292053428701E-2</v>
      </c>
      <c r="H10212">
        <v>5.86224522705281E-3</v>
      </c>
      <c r="I10212">
        <v>2.9813307660306201</v>
      </c>
      <c r="J10212">
        <v>2.87176202591009E-3</v>
      </c>
    </row>
    <row r="10213" spans="1:10">
      <c r="A10213">
        <v>10212</v>
      </c>
      <c r="B10213" t="s">
        <v>147</v>
      </c>
      <c r="C10213" t="b">
        <v>0</v>
      </c>
      <c r="D10213" t="s">
        <v>865</v>
      </c>
      <c r="E10213" t="s">
        <v>867</v>
      </c>
      <c r="F10213" t="s">
        <v>775</v>
      </c>
      <c r="G10213">
        <v>-8.5615780551502498E-4</v>
      </c>
      <c r="H10213">
        <v>5.1514526188552602E-4</v>
      </c>
      <c r="I10213">
        <v>-1.66197356136273</v>
      </c>
      <c r="J10213">
        <v>9.6526131868627296E-2</v>
      </c>
    </row>
    <row r="10214" spans="1:10">
      <c r="A10214">
        <v>10213</v>
      </c>
      <c r="B10214" t="s">
        <v>147</v>
      </c>
      <c r="C10214" t="b">
        <v>0</v>
      </c>
      <c r="D10214" t="s">
        <v>865</v>
      </c>
      <c r="E10214" t="s">
        <v>867</v>
      </c>
      <c r="F10214" t="s">
        <v>105</v>
      </c>
      <c r="G10214">
        <v>0.262037219143883</v>
      </c>
      <c r="H10214">
        <v>1.22514999512196E-2</v>
      </c>
      <c r="I10214">
        <v>21.388174524524</v>
      </c>
      <c r="J10214" s="10">
        <v>6.57552193269507E-101</v>
      </c>
    </row>
    <row r="10215" spans="1:10">
      <c r="A10215">
        <v>10214</v>
      </c>
      <c r="B10215" t="s">
        <v>147</v>
      </c>
      <c r="C10215" t="b">
        <v>0</v>
      </c>
      <c r="D10215" t="s">
        <v>865</v>
      </c>
      <c r="E10215" t="s">
        <v>867</v>
      </c>
      <c r="F10215" t="s">
        <v>107</v>
      </c>
      <c r="G10215">
        <v>5.2163415985369997E-3</v>
      </c>
      <c r="H10215">
        <v>1.24053336532985E-2</v>
      </c>
      <c r="I10215">
        <v>0.42049184200297601</v>
      </c>
      <c r="J10215">
        <v>0.67412851014652597</v>
      </c>
    </row>
    <row r="10216" spans="1:10">
      <c r="A10216">
        <v>10215</v>
      </c>
      <c r="B10216" t="s">
        <v>147</v>
      </c>
      <c r="C10216" t="b">
        <v>0</v>
      </c>
      <c r="D10216" t="s">
        <v>865</v>
      </c>
      <c r="E10216" t="s">
        <v>867</v>
      </c>
      <c r="F10216" t="s">
        <v>108</v>
      </c>
      <c r="G10216">
        <v>-1.3892953422810699E-2</v>
      </c>
      <c r="H10216">
        <v>1.3726945677873199E-2</v>
      </c>
      <c r="I10216">
        <v>-1.01209356755925</v>
      </c>
      <c r="J10216">
        <v>0.31149961175038599</v>
      </c>
    </row>
    <row r="10217" spans="1:10">
      <c r="A10217">
        <v>10216</v>
      </c>
      <c r="B10217" t="s">
        <v>147</v>
      </c>
      <c r="C10217" t="b">
        <v>0</v>
      </c>
      <c r="D10217" t="s">
        <v>865</v>
      </c>
      <c r="E10217" t="s">
        <v>867</v>
      </c>
      <c r="F10217" t="s">
        <v>109</v>
      </c>
      <c r="G10217">
        <v>-0.104301082508409</v>
      </c>
      <c r="H10217">
        <v>1.70181177524069E-2</v>
      </c>
      <c r="I10217">
        <v>-6.1288259974377501</v>
      </c>
      <c r="J10217" s="10">
        <v>8.9378294239925304E-10</v>
      </c>
    </row>
    <row r="10218" spans="1:10">
      <c r="A10218">
        <v>10217</v>
      </c>
      <c r="B10218" t="s">
        <v>150</v>
      </c>
      <c r="C10218" t="b">
        <v>0</v>
      </c>
      <c r="D10218" t="s">
        <v>868</v>
      </c>
      <c r="E10218" t="s">
        <v>869</v>
      </c>
      <c r="F10218" t="s">
        <v>104</v>
      </c>
      <c r="G10218">
        <v>-2.3831050330632202E-2</v>
      </c>
      <c r="H10218">
        <v>1.4771385485437299E-2</v>
      </c>
      <c r="I10218">
        <v>-1.6133253278188799</v>
      </c>
      <c r="J10218">
        <v>0.106731955234976</v>
      </c>
    </row>
    <row r="10219" spans="1:10">
      <c r="A10219">
        <v>10218</v>
      </c>
      <c r="B10219" t="s">
        <v>150</v>
      </c>
      <c r="C10219" t="b">
        <v>0</v>
      </c>
      <c r="D10219" t="s">
        <v>868</v>
      </c>
      <c r="E10219" t="s">
        <v>869</v>
      </c>
      <c r="F10219" t="s">
        <v>775</v>
      </c>
      <c r="G10219">
        <v>2.6722921646986698E-3</v>
      </c>
      <c r="H10219">
        <v>1.30313426066812E-3</v>
      </c>
      <c r="I10219">
        <v>2.0506652655487598</v>
      </c>
      <c r="J10219">
        <v>4.0347452872594197E-2</v>
      </c>
    </row>
    <row r="10220" spans="1:10">
      <c r="A10220">
        <v>10219</v>
      </c>
      <c r="B10220" t="s">
        <v>150</v>
      </c>
      <c r="C10220" t="b">
        <v>0</v>
      </c>
      <c r="D10220" t="s">
        <v>868</v>
      </c>
      <c r="E10220" t="s">
        <v>869</v>
      </c>
      <c r="F10220" t="s">
        <v>105</v>
      </c>
      <c r="G10220">
        <v>0.21795041380383701</v>
      </c>
      <c r="H10220">
        <v>3.1295058800994403E-2</v>
      </c>
      <c r="I10220">
        <v>6.9643714424627197</v>
      </c>
      <c r="J10220" s="10">
        <v>3.6899546434598596E-12</v>
      </c>
    </row>
    <row r="10221" spans="1:10">
      <c r="A10221">
        <v>10220</v>
      </c>
      <c r="B10221" t="s">
        <v>153</v>
      </c>
      <c r="C10221" t="b">
        <v>0</v>
      </c>
      <c r="D10221" t="s">
        <v>868</v>
      </c>
      <c r="E10221" t="s">
        <v>870</v>
      </c>
      <c r="F10221" t="s">
        <v>104</v>
      </c>
      <c r="G10221">
        <v>1.19328917348031E-2</v>
      </c>
      <c r="H10221">
        <v>1.87556073520279E-2</v>
      </c>
      <c r="I10221">
        <v>0.63623062217245896</v>
      </c>
      <c r="J10221">
        <v>0.52466198990950397</v>
      </c>
    </row>
    <row r="10222" spans="1:10">
      <c r="A10222">
        <v>10221</v>
      </c>
      <c r="B10222" t="s">
        <v>153</v>
      </c>
      <c r="C10222" t="b">
        <v>0</v>
      </c>
      <c r="D10222" t="s">
        <v>868</v>
      </c>
      <c r="E10222" t="s">
        <v>870</v>
      </c>
      <c r="F10222" t="s">
        <v>775</v>
      </c>
      <c r="G10222" s="10">
        <v>-5.9858814962288204E-6</v>
      </c>
      <c r="H10222">
        <v>1.63097285777789E-3</v>
      </c>
      <c r="I10222">
        <v>-3.67012943696945E-3</v>
      </c>
      <c r="J10222">
        <v>0.99707184731669096</v>
      </c>
    </row>
    <row r="10223" spans="1:10">
      <c r="A10223">
        <v>10222</v>
      </c>
      <c r="B10223" t="s">
        <v>153</v>
      </c>
      <c r="C10223" t="b">
        <v>0</v>
      </c>
      <c r="D10223" t="s">
        <v>868</v>
      </c>
      <c r="E10223" t="s">
        <v>870</v>
      </c>
      <c r="F10223" t="s">
        <v>105</v>
      </c>
      <c r="G10223">
        <v>0.358758831061877</v>
      </c>
      <c r="H10223">
        <v>3.6663346131793999E-2</v>
      </c>
      <c r="I10223">
        <v>9.7852179059773707</v>
      </c>
      <c r="J10223" s="10">
        <v>2.2986785397559601E-22</v>
      </c>
    </row>
    <row r="10224" spans="1:10">
      <c r="A10224">
        <v>10223</v>
      </c>
      <c r="B10224" t="s">
        <v>155</v>
      </c>
      <c r="C10224" t="b">
        <v>0</v>
      </c>
      <c r="D10224" t="s">
        <v>865</v>
      </c>
      <c r="E10224" t="s">
        <v>871</v>
      </c>
      <c r="F10224" t="s">
        <v>104</v>
      </c>
      <c r="G10224">
        <v>1.6115837722513501E-2</v>
      </c>
      <c r="H10224">
        <v>5.6222712183497297E-3</v>
      </c>
      <c r="I10224">
        <v>2.8664283697156598</v>
      </c>
      <c r="J10224">
        <v>4.1534869496466804E-3</v>
      </c>
    </row>
    <row r="10225" spans="1:10">
      <c r="A10225">
        <v>10224</v>
      </c>
      <c r="B10225" t="s">
        <v>155</v>
      </c>
      <c r="C10225" t="b">
        <v>0</v>
      </c>
      <c r="D10225" t="s">
        <v>865</v>
      </c>
      <c r="E10225" t="s">
        <v>871</v>
      </c>
      <c r="F10225" t="s">
        <v>775</v>
      </c>
      <c r="G10225">
        <v>-8.2030215405119397E-4</v>
      </c>
      <c r="H10225">
        <v>4.86662982213408E-4</v>
      </c>
      <c r="I10225">
        <v>-1.68556513240508</v>
      </c>
      <c r="J10225">
        <v>9.1887390514654194E-2</v>
      </c>
    </row>
    <row r="10226" spans="1:10">
      <c r="A10226">
        <v>10225</v>
      </c>
      <c r="B10226" t="s">
        <v>155</v>
      </c>
      <c r="C10226" t="b">
        <v>0</v>
      </c>
      <c r="D10226" t="s">
        <v>865</v>
      </c>
      <c r="E10226" t="s">
        <v>871</v>
      </c>
      <c r="F10226" t="s">
        <v>105</v>
      </c>
      <c r="G10226">
        <v>0.287602632479531</v>
      </c>
      <c r="H10226">
        <v>1.19395208928858E-2</v>
      </c>
      <c r="I10226">
        <v>24.088289225315499</v>
      </c>
      <c r="J10226" s="10">
        <v>2.6854246398761999E-127</v>
      </c>
    </row>
    <row r="10227" spans="1:10">
      <c r="A10227">
        <v>10226</v>
      </c>
      <c r="B10227" t="s">
        <v>155</v>
      </c>
      <c r="C10227" t="b">
        <v>0</v>
      </c>
      <c r="D10227" t="s">
        <v>865</v>
      </c>
      <c r="E10227" t="s">
        <v>871</v>
      </c>
      <c r="F10227" t="s">
        <v>107</v>
      </c>
      <c r="G10227">
        <v>2.1368359683721E-2</v>
      </c>
      <c r="H10227">
        <v>1.18246229532043E-2</v>
      </c>
      <c r="I10227">
        <v>1.80710706534034</v>
      </c>
      <c r="J10227">
        <v>7.0753098621181898E-2</v>
      </c>
    </row>
    <row r="10228" spans="1:10">
      <c r="A10228">
        <v>10227</v>
      </c>
      <c r="B10228" t="s">
        <v>155</v>
      </c>
      <c r="C10228" t="b">
        <v>0</v>
      </c>
      <c r="D10228" t="s">
        <v>865</v>
      </c>
      <c r="E10228" t="s">
        <v>871</v>
      </c>
      <c r="F10228" t="s">
        <v>108</v>
      </c>
      <c r="G10228">
        <v>8.2897856546827499E-3</v>
      </c>
      <c r="H10228">
        <v>1.45003762496874E-2</v>
      </c>
      <c r="I10228">
        <v>0.57169452102054796</v>
      </c>
      <c r="J10228">
        <v>0.56753215974204196</v>
      </c>
    </row>
    <row r="10229" spans="1:10">
      <c r="A10229">
        <v>10228</v>
      </c>
      <c r="B10229" t="s">
        <v>155</v>
      </c>
      <c r="C10229" t="b">
        <v>0</v>
      </c>
      <c r="D10229" t="s">
        <v>865</v>
      </c>
      <c r="E10229" t="s">
        <v>871</v>
      </c>
      <c r="F10229" t="s">
        <v>109</v>
      </c>
      <c r="G10229">
        <v>-8.3494231108222197E-2</v>
      </c>
      <c r="H10229">
        <v>1.57140621733502E-2</v>
      </c>
      <c r="I10229">
        <v>-5.3133448364371301</v>
      </c>
      <c r="J10229" s="10">
        <v>1.08206035736334E-7</v>
      </c>
    </row>
    <row r="10230" spans="1:10">
      <c r="A10230">
        <v>10229</v>
      </c>
      <c r="B10230" t="s">
        <v>157</v>
      </c>
      <c r="C10230" t="b">
        <v>0</v>
      </c>
      <c r="D10230" t="s">
        <v>868</v>
      </c>
      <c r="E10230" t="s">
        <v>872</v>
      </c>
      <c r="F10230" t="s">
        <v>104</v>
      </c>
      <c r="G10230">
        <v>8.1075580259184696E-3</v>
      </c>
      <c r="H10230">
        <v>1.48769673826399E-2</v>
      </c>
      <c r="I10230">
        <v>0.54497383891419104</v>
      </c>
      <c r="J10230">
        <v>0.58579542459825995</v>
      </c>
    </row>
    <row r="10231" spans="1:10">
      <c r="A10231">
        <v>10230</v>
      </c>
      <c r="B10231" t="s">
        <v>157</v>
      </c>
      <c r="C10231" t="b">
        <v>0</v>
      </c>
      <c r="D10231" t="s">
        <v>868</v>
      </c>
      <c r="E10231" t="s">
        <v>872</v>
      </c>
      <c r="F10231" t="s">
        <v>775</v>
      </c>
      <c r="G10231">
        <v>-2.6442128410889102E-4</v>
      </c>
      <c r="H10231">
        <v>1.3283935599051799E-3</v>
      </c>
      <c r="I10231">
        <v>-0.19905342218594099</v>
      </c>
      <c r="J10231">
        <v>0.84222891875085903</v>
      </c>
    </row>
    <row r="10232" spans="1:10">
      <c r="A10232">
        <v>10231</v>
      </c>
      <c r="B10232" t="s">
        <v>157</v>
      </c>
      <c r="C10232" t="b">
        <v>0</v>
      </c>
      <c r="D10232" t="s">
        <v>868</v>
      </c>
      <c r="E10232" t="s">
        <v>872</v>
      </c>
      <c r="F10232" t="s">
        <v>105</v>
      </c>
      <c r="G10232">
        <v>0.25792226002022101</v>
      </c>
      <c r="H10232">
        <v>3.0621412960163699E-2</v>
      </c>
      <c r="I10232">
        <v>8.4229379080501303</v>
      </c>
      <c r="J10232" s="10">
        <v>4.7248570614532101E-17</v>
      </c>
    </row>
    <row r="10233" spans="1:10">
      <c r="A10233">
        <v>10232</v>
      </c>
      <c r="B10233" t="s">
        <v>159</v>
      </c>
      <c r="C10233" t="b">
        <v>0</v>
      </c>
      <c r="D10233" t="s">
        <v>865</v>
      </c>
      <c r="E10233" t="s">
        <v>873</v>
      </c>
      <c r="F10233" t="s">
        <v>104</v>
      </c>
      <c r="G10233">
        <v>1.3026281927733099E-2</v>
      </c>
      <c r="H10233">
        <v>5.1385901190456797E-3</v>
      </c>
      <c r="I10233">
        <v>2.5349914326601901</v>
      </c>
      <c r="J10233">
        <v>1.12486305051909E-2</v>
      </c>
    </row>
    <row r="10234" spans="1:10">
      <c r="A10234">
        <v>10233</v>
      </c>
      <c r="B10234" t="s">
        <v>159</v>
      </c>
      <c r="C10234" t="b">
        <v>0</v>
      </c>
      <c r="D10234" t="s">
        <v>865</v>
      </c>
      <c r="E10234" t="s">
        <v>873</v>
      </c>
      <c r="F10234" t="s">
        <v>775</v>
      </c>
      <c r="G10234">
        <v>-5.8520256139945302E-4</v>
      </c>
      <c r="H10234">
        <v>4.3766127129303101E-4</v>
      </c>
      <c r="I10234">
        <v>-1.33711296791358</v>
      </c>
      <c r="J10234">
        <v>0.18119305806147201</v>
      </c>
    </row>
    <row r="10235" spans="1:10">
      <c r="A10235">
        <v>10234</v>
      </c>
      <c r="B10235" t="s">
        <v>159</v>
      </c>
      <c r="C10235" t="b">
        <v>0</v>
      </c>
      <c r="D10235" t="s">
        <v>865</v>
      </c>
      <c r="E10235" t="s">
        <v>873</v>
      </c>
      <c r="F10235" t="s">
        <v>105</v>
      </c>
      <c r="G10235">
        <v>0.36778805047031798</v>
      </c>
      <c r="H10235">
        <v>1.09374378573113E-2</v>
      </c>
      <c r="I10235">
        <v>33.626527096056897</v>
      </c>
      <c r="J10235" s="10">
        <v>1.2962674087101699E-244</v>
      </c>
    </row>
    <row r="10236" spans="1:10">
      <c r="A10236">
        <v>10235</v>
      </c>
      <c r="B10236" t="s">
        <v>159</v>
      </c>
      <c r="C10236" t="b">
        <v>0</v>
      </c>
      <c r="D10236" t="s">
        <v>865</v>
      </c>
      <c r="E10236" t="s">
        <v>873</v>
      </c>
      <c r="F10236" t="s">
        <v>107</v>
      </c>
      <c r="G10236">
        <v>9.1865041484312598E-2</v>
      </c>
      <c r="H10236">
        <v>1.2561239510745999E-2</v>
      </c>
      <c r="I10236">
        <v>7.3133739234669397</v>
      </c>
      <c r="J10236" s="10">
        <v>2.6518755011222101E-13</v>
      </c>
    </row>
    <row r="10237" spans="1:10">
      <c r="A10237">
        <v>10236</v>
      </c>
      <c r="B10237" t="s">
        <v>159</v>
      </c>
      <c r="C10237" t="b">
        <v>0</v>
      </c>
      <c r="D10237" t="s">
        <v>865</v>
      </c>
      <c r="E10237" t="s">
        <v>873</v>
      </c>
      <c r="F10237" t="s">
        <v>108</v>
      </c>
      <c r="G10237">
        <v>8.5639772651698906E-2</v>
      </c>
      <c r="H10237">
        <v>1.3583802025580899E-2</v>
      </c>
      <c r="I10237">
        <v>6.3045510005536496</v>
      </c>
      <c r="J10237" s="10">
        <v>2.9191671838695699E-10</v>
      </c>
    </row>
    <row r="10238" spans="1:10">
      <c r="A10238">
        <v>10237</v>
      </c>
      <c r="B10238" t="s">
        <v>159</v>
      </c>
      <c r="C10238" t="b">
        <v>0</v>
      </c>
      <c r="D10238" t="s">
        <v>865</v>
      </c>
      <c r="E10238" t="s">
        <v>873</v>
      </c>
      <c r="F10238" t="s">
        <v>109</v>
      </c>
      <c r="G10238">
        <v>2.4794747251358801E-2</v>
      </c>
      <c r="H10238">
        <v>1.7045424816602199E-2</v>
      </c>
      <c r="I10238">
        <v>1.45462770908525</v>
      </c>
      <c r="J10238">
        <v>0.145779881925309</v>
      </c>
    </row>
    <row r="10239" spans="1:10">
      <c r="A10239">
        <v>10238</v>
      </c>
      <c r="B10239" t="s">
        <v>161</v>
      </c>
      <c r="C10239" t="b">
        <v>0</v>
      </c>
      <c r="D10239" t="s">
        <v>868</v>
      </c>
      <c r="E10239" t="s">
        <v>874</v>
      </c>
      <c r="F10239" t="s">
        <v>104</v>
      </c>
      <c r="G10239">
        <v>-1.81225851073618E-2</v>
      </c>
      <c r="H10239">
        <v>2.1999339206895001E-2</v>
      </c>
      <c r="I10239">
        <v>-0.823778611572199</v>
      </c>
      <c r="J10239">
        <v>0.41013429204157398</v>
      </c>
    </row>
    <row r="10240" spans="1:10">
      <c r="A10240">
        <v>10239</v>
      </c>
      <c r="B10240" t="s">
        <v>161</v>
      </c>
      <c r="C10240" t="b">
        <v>0</v>
      </c>
      <c r="D10240" t="s">
        <v>868</v>
      </c>
      <c r="E10240" t="s">
        <v>874</v>
      </c>
      <c r="F10240" t="s">
        <v>775</v>
      </c>
      <c r="G10240">
        <v>2.69048759042834E-3</v>
      </c>
      <c r="H10240">
        <v>1.8888921104992099E-3</v>
      </c>
      <c r="I10240">
        <v>1.4243733538159999</v>
      </c>
      <c r="J10240">
        <v>0.154447905508175</v>
      </c>
    </row>
    <row r="10241" spans="1:10">
      <c r="A10241">
        <v>10240</v>
      </c>
      <c r="B10241" t="s">
        <v>161</v>
      </c>
      <c r="C10241" t="b">
        <v>0</v>
      </c>
      <c r="D10241" t="s">
        <v>868</v>
      </c>
      <c r="E10241" t="s">
        <v>874</v>
      </c>
      <c r="F10241" t="s">
        <v>105</v>
      </c>
      <c r="G10241">
        <v>0.35250176339026601</v>
      </c>
      <c r="H10241">
        <v>4.3970564959520501E-2</v>
      </c>
      <c r="I10241">
        <v>8.0167667555506696</v>
      </c>
      <c r="J10241" s="10">
        <v>1.56864816223863E-15</v>
      </c>
    </row>
    <row r="10242" spans="1:10">
      <c r="A10242">
        <v>10241</v>
      </c>
      <c r="B10242" t="s">
        <v>163</v>
      </c>
      <c r="C10242" t="b">
        <v>0</v>
      </c>
      <c r="D10242" t="s">
        <v>865</v>
      </c>
      <c r="E10242" t="s">
        <v>875</v>
      </c>
      <c r="F10242" t="s">
        <v>104</v>
      </c>
      <c r="G10242">
        <v>1.52767502698996E-2</v>
      </c>
      <c r="H10242">
        <v>5.3474737877197498E-3</v>
      </c>
      <c r="I10242">
        <v>2.8568162980026202</v>
      </c>
      <c r="J10242">
        <v>4.2812725118255802E-3</v>
      </c>
    </row>
    <row r="10243" spans="1:10">
      <c r="A10243">
        <v>10242</v>
      </c>
      <c r="B10243" t="s">
        <v>163</v>
      </c>
      <c r="C10243" t="b">
        <v>0</v>
      </c>
      <c r="D10243" t="s">
        <v>865</v>
      </c>
      <c r="E10243" t="s">
        <v>875</v>
      </c>
      <c r="F10243" t="s">
        <v>775</v>
      </c>
      <c r="G10243">
        <v>-6.06953235111722E-4</v>
      </c>
      <c r="H10243">
        <v>4.6791980618277501E-4</v>
      </c>
      <c r="I10243">
        <v>-1.2971308910028001</v>
      </c>
      <c r="J10243">
        <v>0.194593408205602</v>
      </c>
    </row>
    <row r="10244" spans="1:10">
      <c r="A10244">
        <v>10243</v>
      </c>
      <c r="B10244" t="s">
        <v>163</v>
      </c>
      <c r="C10244" t="b">
        <v>0</v>
      </c>
      <c r="D10244" t="s">
        <v>865</v>
      </c>
      <c r="E10244" t="s">
        <v>875</v>
      </c>
      <c r="F10244" t="s">
        <v>105</v>
      </c>
      <c r="G10244">
        <v>0.36218528540744099</v>
      </c>
      <c r="H10244">
        <v>1.04691009354075E-2</v>
      </c>
      <c r="I10244">
        <v>34.595643660526498</v>
      </c>
      <c r="J10244" s="10">
        <v>1.4886673475454199E-258</v>
      </c>
    </row>
    <row r="10245" spans="1:10">
      <c r="A10245">
        <v>10244</v>
      </c>
      <c r="B10245" t="s">
        <v>163</v>
      </c>
      <c r="C10245" t="b">
        <v>0</v>
      </c>
      <c r="D10245" t="s">
        <v>865</v>
      </c>
      <c r="E10245" t="s">
        <v>875</v>
      </c>
      <c r="F10245" t="s">
        <v>107</v>
      </c>
      <c r="G10245">
        <v>7.9958930801488096E-2</v>
      </c>
      <c r="H10245">
        <v>1.27533979788402E-2</v>
      </c>
      <c r="I10245">
        <v>6.2696177861109801</v>
      </c>
      <c r="J10245" s="10">
        <v>3.6551023646979301E-10</v>
      </c>
    </row>
    <row r="10246" spans="1:10">
      <c r="A10246">
        <v>10245</v>
      </c>
      <c r="B10246" t="s">
        <v>163</v>
      </c>
      <c r="C10246" t="b">
        <v>0</v>
      </c>
      <c r="D10246" t="s">
        <v>865</v>
      </c>
      <c r="E10246" t="s">
        <v>875</v>
      </c>
      <c r="F10246" t="s">
        <v>108</v>
      </c>
      <c r="G10246">
        <v>0.110351781459364</v>
      </c>
      <c r="H10246">
        <v>1.40372256190826E-2</v>
      </c>
      <c r="I10246">
        <v>7.8613669434328299</v>
      </c>
      <c r="J10246" s="10">
        <v>3.8914078001316801E-15</v>
      </c>
    </row>
    <row r="10247" spans="1:10">
      <c r="A10247">
        <v>10246</v>
      </c>
      <c r="B10247" t="s">
        <v>163</v>
      </c>
      <c r="C10247" t="b">
        <v>0</v>
      </c>
      <c r="D10247" t="s">
        <v>865</v>
      </c>
      <c r="E10247" t="s">
        <v>875</v>
      </c>
      <c r="F10247" t="s">
        <v>109</v>
      </c>
      <c r="G10247">
        <v>4.2652225936608702E-2</v>
      </c>
      <c r="H10247">
        <v>1.7008013937972698E-2</v>
      </c>
      <c r="I10247">
        <v>2.5077722826521001</v>
      </c>
      <c r="J10247">
        <v>1.21533021659232E-2</v>
      </c>
    </row>
    <row r="10248" spans="1:10">
      <c r="A10248">
        <v>10247</v>
      </c>
      <c r="B10248" t="s">
        <v>165</v>
      </c>
      <c r="C10248" t="b">
        <v>0</v>
      </c>
      <c r="D10248" t="s">
        <v>868</v>
      </c>
      <c r="E10248" t="s">
        <v>876</v>
      </c>
      <c r="F10248" t="s">
        <v>104</v>
      </c>
      <c r="G10248">
        <v>-1.5873584872222998E-2</v>
      </c>
      <c r="H10248">
        <v>2.24439091070033E-2</v>
      </c>
      <c r="I10248">
        <v>-0.70725579918116299</v>
      </c>
      <c r="J10248">
        <v>0.47945570224724798</v>
      </c>
    </row>
    <row r="10249" spans="1:10">
      <c r="A10249">
        <v>10248</v>
      </c>
      <c r="B10249" t="s">
        <v>165</v>
      </c>
      <c r="C10249" t="b">
        <v>0</v>
      </c>
      <c r="D10249" t="s">
        <v>868</v>
      </c>
      <c r="E10249" t="s">
        <v>876</v>
      </c>
      <c r="F10249" t="s">
        <v>775</v>
      </c>
      <c r="G10249">
        <v>1.9272173350601599E-3</v>
      </c>
      <c r="H10249">
        <v>1.9434550275401099E-3</v>
      </c>
      <c r="I10249">
        <v>0.99164493530858999</v>
      </c>
      <c r="J10249">
        <v>0.32144089354778499</v>
      </c>
    </row>
    <row r="10250" spans="1:10">
      <c r="A10250">
        <v>10249</v>
      </c>
      <c r="B10250" t="s">
        <v>165</v>
      </c>
      <c r="C10250" t="b">
        <v>0</v>
      </c>
      <c r="D10250" t="s">
        <v>868</v>
      </c>
      <c r="E10250" t="s">
        <v>876</v>
      </c>
      <c r="F10250" t="s">
        <v>105</v>
      </c>
      <c r="G10250">
        <v>0.36919663588551199</v>
      </c>
      <c r="H10250">
        <v>3.9668351617015797E-2</v>
      </c>
      <c r="I10250">
        <v>9.3070828717557408</v>
      </c>
      <c r="J10250" s="10">
        <v>2.2811764702877899E-20</v>
      </c>
    </row>
    <row r="10251" spans="1:10">
      <c r="A10251">
        <v>10250</v>
      </c>
      <c r="B10251" t="s">
        <v>167</v>
      </c>
      <c r="C10251" t="b">
        <v>0</v>
      </c>
      <c r="D10251" t="s">
        <v>865</v>
      </c>
      <c r="E10251" t="s">
        <v>877</v>
      </c>
      <c r="F10251" t="s">
        <v>104</v>
      </c>
      <c r="G10251">
        <v>1.20331410288934E-2</v>
      </c>
      <c r="H10251">
        <v>5.2690689982358803E-3</v>
      </c>
      <c r="I10251">
        <v>2.2837319141051702</v>
      </c>
      <c r="J10251">
        <v>2.23925778043421E-2</v>
      </c>
    </row>
    <row r="10252" spans="1:10">
      <c r="A10252">
        <v>10251</v>
      </c>
      <c r="B10252" t="s">
        <v>167</v>
      </c>
      <c r="C10252" t="b">
        <v>0</v>
      </c>
      <c r="D10252" t="s">
        <v>865</v>
      </c>
      <c r="E10252" t="s">
        <v>877</v>
      </c>
      <c r="F10252" t="s">
        <v>775</v>
      </c>
      <c r="G10252">
        <v>-4.6095681897280401E-4</v>
      </c>
      <c r="H10252">
        <v>4.55736010535573E-4</v>
      </c>
      <c r="I10252">
        <v>-1.0114557733348599</v>
      </c>
      <c r="J10252">
        <v>0.31180453808168102</v>
      </c>
    </row>
    <row r="10253" spans="1:10">
      <c r="A10253">
        <v>10252</v>
      </c>
      <c r="B10253" t="s">
        <v>167</v>
      </c>
      <c r="C10253" t="b">
        <v>0</v>
      </c>
      <c r="D10253" t="s">
        <v>865</v>
      </c>
      <c r="E10253" t="s">
        <v>877</v>
      </c>
      <c r="F10253" t="s">
        <v>105</v>
      </c>
      <c r="G10253">
        <v>0.33577284833554299</v>
      </c>
      <c r="H10253">
        <v>1.10547268329941E-2</v>
      </c>
      <c r="I10253">
        <v>30.373690223931298</v>
      </c>
      <c r="J10253" s="10">
        <v>2.4974934404698299E-200</v>
      </c>
    </row>
    <row r="10254" spans="1:10">
      <c r="A10254">
        <v>10253</v>
      </c>
      <c r="B10254" t="s">
        <v>167</v>
      </c>
      <c r="C10254" t="b">
        <v>0</v>
      </c>
      <c r="D10254" t="s">
        <v>865</v>
      </c>
      <c r="E10254" t="s">
        <v>877</v>
      </c>
      <c r="F10254" t="s">
        <v>107</v>
      </c>
      <c r="G10254">
        <v>5.6626200910681899E-2</v>
      </c>
      <c r="H10254">
        <v>1.19712723407405E-2</v>
      </c>
      <c r="I10254">
        <v>4.7301739780801997</v>
      </c>
      <c r="J10254" s="10">
        <v>2.2510231934417699E-6</v>
      </c>
    </row>
    <row r="10255" spans="1:10">
      <c r="A10255">
        <v>10254</v>
      </c>
      <c r="B10255" t="s">
        <v>167</v>
      </c>
      <c r="C10255" t="b">
        <v>0</v>
      </c>
      <c r="D10255" t="s">
        <v>865</v>
      </c>
      <c r="E10255" t="s">
        <v>877</v>
      </c>
      <c r="F10255" t="s">
        <v>108</v>
      </c>
      <c r="G10255">
        <v>4.2420944505765799E-2</v>
      </c>
      <c r="H10255">
        <v>1.4067729603846699E-2</v>
      </c>
      <c r="I10255">
        <v>3.0154790929565598</v>
      </c>
      <c r="J10255">
        <v>2.5673673229299602E-3</v>
      </c>
    </row>
    <row r="10256" spans="1:10">
      <c r="A10256">
        <v>10255</v>
      </c>
      <c r="B10256" t="s">
        <v>167</v>
      </c>
      <c r="C10256" t="b">
        <v>0</v>
      </c>
      <c r="D10256" t="s">
        <v>865</v>
      </c>
      <c r="E10256" t="s">
        <v>877</v>
      </c>
      <c r="F10256" t="s">
        <v>109</v>
      </c>
      <c r="G10256">
        <v>-2.748556305328E-2</v>
      </c>
      <c r="H10256">
        <v>1.6492888000532498E-2</v>
      </c>
      <c r="I10256">
        <v>-1.6665100164624</v>
      </c>
      <c r="J10256">
        <v>9.5619808401216505E-2</v>
      </c>
    </row>
    <row r="10257" spans="1:10">
      <c r="A10257">
        <v>10256</v>
      </c>
      <c r="B10257" t="s">
        <v>169</v>
      </c>
      <c r="C10257" t="b">
        <v>0</v>
      </c>
      <c r="D10257" t="s">
        <v>868</v>
      </c>
      <c r="E10257" t="s">
        <v>878</v>
      </c>
      <c r="F10257" t="s">
        <v>104</v>
      </c>
      <c r="G10257">
        <v>-1.2963704934717799E-2</v>
      </c>
      <c r="H10257">
        <v>1.6153116025393301E-2</v>
      </c>
      <c r="I10257">
        <v>-0.80255134144634299</v>
      </c>
      <c r="J10257">
        <v>0.42227183876623098</v>
      </c>
    </row>
    <row r="10258" spans="1:10">
      <c r="A10258">
        <v>10257</v>
      </c>
      <c r="B10258" t="s">
        <v>169</v>
      </c>
      <c r="C10258" t="b">
        <v>0</v>
      </c>
      <c r="D10258" t="s">
        <v>868</v>
      </c>
      <c r="E10258" t="s">
        <v>878</v>
      </c>
      <c r="F10258" t="s">
        <v>775</v>
      </c>
      <c r="G10258">
        <v>1.5836722300688101E-3</v>
      </c>
      <c r="H10258">
        <v>1.4252258749431501E-3</v>
      </c>
      <c r="I10258">
        <v>1.11117280278958</v>
      </c>
      <c r="J10258">
        <v>0.26654683359257503</v>
      </c>
    </row>
    <row r="10259" spans="1:10">
      <c r="A10259">
        <v>10258</v>
      </c>
      <c r="B10259" t="s">
        <v>169</v>
      </c>
      <c r="C10259" t="b">
        <v>0</v>
      </c>
      <c r="D10259" t="s">
        <v>868</v>
      </c>
      <c r="E10259" t="s">
        <v>878</v>
      </c>
      <c r="F10259" t="s">
        <v>105</v>
      </c>
      <c r="G10259">
        <v>0.27617916656413399</v>
      </c>
      <c r="H10259">
        <v>3.1925916193364802E-2</v>
      </c>
      <c r="I10259">
        <v>8.6506261838002594</v>
      </c>
      <c r="J10259" s="10">
        <v>6.7876725820209198E-18</v>
      </c>
    </row>
    <row r="10260" spans="1:10">
      <c r="A10260">
        <v>10259</v>
      </c>
      <c r="B10260" t="s">
        <v>171</v>
      </c>
      <c r="C10260" t="b">
        <v>0</v>
      </c>
      <c r="D10260" t="s">
        <v>879</v>
      </c>
      <c r="E10260" t="s">
        <v>880</v>
      </c>
      <c r="F10260" t="s">
        <v>104</v>
      </c>
      <c r="G10260">
        <v>8.8699053394753497E-3</v>
      </c>
      <c r="H10260">
        <v>7.9850218890265695E-3</v>
      </c>
      <c r="I10260">
        <v>1.11081791167847</v>
      </c>
      <c r="J10260">
        <v>0.26665957293297199</v>
      </c>
    </row>
    <row r="10261" spans="1:10">
      <c r="A10261">
        <v>10260</v>
      </c>
      <c r="B10261" t="s">
        <v>171</v>
      </c>
      <c r="C10261" t="b">
        <v>0</v>
      </c>
      <c r="D10261" t="s">
        <v>879</v>
      </c>
      <c r="E10261" t="s">
        <v>880</v>
      </c>
      <c r="F10261" t="s">
        <v>775</v>
      </c>
      <c r="G10261" s="10">
        <v>2.0680539159187801E-5</v>
      </c>
      <c r="H10261">
        <v>6.9877041750405296E-4</v>
      </c>
      <c r="I10261">
        <v>2.95956134391849E-2</v>
      </c>
      <c r="J10261">
        <v>0.97638984763981795</v>
      </c>
    </row>
    <row r="10262" spans="1:10">
      <c r="A10262">
        <v>10261</v>
      </c>
      <c r="B10262" t="s">
        <v>171</v>
      </c>
      <c r="C10262" t="b">
        <v>0</v>
      </c>
      <c r="D10262" t="s">
        <v>879</v>
      </c>
      <c r="E10262" t="s">
        <v>880</v>
      </c>
      <c r="F10262" t="s">
        <v>106</v>
      </c>
      <c r="G10262">
        <v>0.241232864678772</v>
      </c>
      <c r="H10262">
        <v>2.4940642743010999E-2</v>
      </c>
      <c r="I10262">
        <v>9.67227938607844</v>
      </c>
      <c r="J10262" s="10">
        <v>4.4017273547410103E-22</v>
      </c>
    </row>
    <row r="10263" spans="1:10">
      <c r="A10263">
        <v>10262</v>
      </c>
      <c r="B10263" t="s">
        <v>171</v>
      </c>
      <c r="C10263" t="b">
        <v>0</v>
      </c>
      <c r="D10263" t="s">
        <v>879</v>
      </c>
      <c r="E10263" t="s">
        <v>880</v>
      </c>
      <c r="F10263" t="s">
        <v>107</v>
      </c>
      <c r="G10263">
        <v>0.319474955872321</v>
      </c>
      <c r="H10263">
        <v>2.3538215815700599E-2</v>
      </c>
      <c r="I10263">
        <v>13.5726071327472</v>
      </c>
      <c r="J10263" s="10">
        <v>8.7700648568237004E-42</v>
      </c>
    </row>
    <row r="10264" spans="1:10">
      <c r="A10264">
        <v>10263</v>
      </c>
      <c r="B10264" t="s">
        <v>171</v>
      </c>
      <c r="C10264" t="b">
        <v>0</v>
      </c>
      <c r="D10264" t="s">
        <v>879</v>
      </c>
      <c r="E10264" t="s">
        <v>880</v>
      </c>
      <c r="F10264" t="s">
        <v>108</v>
      </c>
      <c r="G10264">
        <v>0.27820435430915502</v>
      </c>
      <c r="H10264">
        <v>2.7027383355878998E-2</v>
      </c>
      <c r="I10264">
        <v>10.2934253991939</v>
      </c>
      <c r="J10264" s="10">
        <v>8.6519209612164492E-25</v>
      </c>
    </row>
    <row r="10265" spans="1:10">
      <c r="A10265">
        <v>10264</v>
      </c>
      <c r="B10265" t="s">
        <v>171</v>
      </c>
      <c r="C10265" t="b">
        <v>0</v>
      </c>
      <c r="D10265" t="s">
        <v>879</v>
      </c>
      <c r="E10265" t="s">
        <v>880</v>
      </c>
      <c r="F10265" t="s">
        <v>109</v>
      </c>
      <c r="G10265">
        <v>0.27128525809453402</v>
      </c>
      <c r="H10265">
        <v>3.0173399720138199E-2</v>
      </c>
      <c r="I10265">
        <v>8.9908747642207096</v>
      </c>
      <c r="J10265" s="10">
        <v>2.6576442699192298E-19</v>
      </c>
    </row>
    <row r="10266" spans="1:10">
      <c r="A10266">
        <v>10265</v>
      </c>
      <c r="B10266" t="s">
        <v>175</v>
      </c>
      <c r="C10266" t="b">
        <v>0</v>
      </c>
      <c r="D10266" t="s">
        <v>879</v>
      </c>
      <c r="E10266" t="s">
        <v>881</v>
      </c>
      <c r="F10266" t="s">
        <v>104</v>
      </c>
      <c r="G10266">
        <v>2.41873512900991E-2</v>
      </c>
      <c r="H10266">
        <v>6.5796320703912997E-3</v>
      </c>
      <c r="I10266">
        <v>3.6760948076326998</v>
      </c>
      <c r="J10266">
        <v>2.3742450547946701E-4</v>
      </c>
    </row>
    <row r="10267" spans="1:10">
      <c r="A10267">
        <v>10266</v>
      </c>
      <c r="B10267" t="s">
        <v>175</v>
      </c>
      <c r="C10267" t="b">
        <v>0</v>
      </c>
      <c r="D10267" t="s">
        <v>879</v>
      </c>
      <c r="E10267" t="s">
        <v>881</v>
      </c>
      <c r="F10267" t="s">
        <v>775</v>
      </c>
      <c r="G10267">
        <v>-1.5412262240835099E-3</v>
      </c>
      <c r="H10267">
        <v>5.7272171639529898E-4</v>
      </c>
      <c r="I10267">
        <v>-2.6910560224325999</v>
      </c>
      <c r="J10267">
        <v>7.12829155763925E-3</v>
      </c>
    </row>
    <row r="10268" spans="1:10">
      <c r="A10268">
        <v>10267</v>
      </c>
      <c r="B10268" t="s">
        <v>175</v>
      </c>
      <c r="C10268" t="b">
        <v>0</v>
      </c>
      <c r="D10268" t="s">
        <v>879</v>
      </c>
      <c r="E10268" t="s">
        <v>881</v>
      </c>
      <c r="F10268" t="s">
        <v>106</v>
      </c>
      <c r="G10268">
        <v>0.234593142934027</v>
      </c>
      <c r="H10268">
        <v>2.88722522298204E-2</v>
      </c>
      <c r="I10268">
        <v>8.1252110526982104</v>
      </c>
      <c r="J10268" s="10">
        <v>4.7118424653919199E-16</v>
      </c>
    </row>
    <row r="10269" spans="1:10">
      <c r="A10269">
        <v>10268</v>
      </c>
      <c r="B10269" t="s">
        <v>175</v>
      </c>
      <c r="C10269" t="b">
        <v>0</v>
      </c>
      <c r="D10269" t="s">
        <v>879</v>
      </c>
      <c r="E10269" t="s">
        <v>881</v>
      </c>
      <c r="F10269" t="s">
        <v>107</v>
      </c>
      <c r="G10269">
        <v>0.342445179162852</v>
      </c>
      <c r="H10269">
        <v>2.8169975098282601E-2</v>
      </c>
      <c r="I10269">
        <v>12.1563891330429</v>
      </c>
      <c r="J10269" s="10">
        <v>6.9056553338367898E-34</v>
      </c>
    </row>
    <row r="10270" spans="1:10">
      <c r="A10270">
        <v>10269</v>
      </c>
      <c r="B10270" t="s">
        <v>175</v>
      </c>
      <c r="C10270" t="b">
        <v>0</v>
      </c>
      <c r="D10270" t="s">
        <v>879</v>
      </c>
      <c r="E10270" t="s">
        <v>881</v>
      </c>
      <c r="F10270" t="s">
        <v>108</v>
      </c>
      <c r="G10270">
        <v>0.348317249061388</v>
      </c>
      <c r="H10270">
        <v>3.1385696593288798E-2</v>
      </c>
      <c r="I10270">
        <v>11.0979613922563</v>
      </c>
      <c r="J10270" s="10">
        <v>1.54228162030502E-28</v>
      </c>
    </row>
    <row r="10271" spans="1:10">
      <c r="A10271">
        <v>10270</v>
      </c>
      <c r="B10271" t="s">
        <v>175</v>
      </c>
      <c r="C10271" t="b">
        <v>0</v>
      </c>
      <c r="D10271" t="s">
        <v>879</v>
      </c>
      <c r="E10271" t="s">
        <v>881</v>
      </c>
      <c r="F10271" t="s">
        <v>109</v>
      </c>
      <c r="G10271">
        <v>0.29770573657393501</v>
      </c>
      <c r="H10271">
        <v>3.4103138711020102E-2</v>
      </c>
      <c r="I10271">
        <v>8.7295699993072695</v>
      </c>
      <c r="J10271" s="10">
        <v>2.7449238321936401E-18</v>
      </c>
    </row>
    <row r="10272" spans="1:10">
      <c r="A10272">
        <v>10271</v>
      </c>
      <c r="B10272" t="s">
        <v>177</v>
      </c>
      <c r="C10272" t="b">
        <v>0</v>
      </c>
      <c r="D10272" t="s">
        <v>879</v>
      </c>
      <c r="E10272" t="s">
        <v>882</v>
      </c>
      <c r="F10272" t="s">
        <v>104</v>
      </c>
      <c r="G10272">
        <v>1.2969030709191099E-2</v>
      </c>
      <c r="H10272">
        <v>6.86496538955073E-3</v>
      </c>
      <c r="I10272">
        <v>1.8891618490796001</v>
      </c>
      <c r="J10272">
        <v>5.8883307363003498E-2</v>
      </c>
    </row>
    <row r="10273" spans="1:10">
      <c r="A10273">
        <v>10272</v>
      </c>
      <c r="B10273" t="s">
        <v>177</v>
      </c>
      <c r="C10273" t="b">
        <v>0</v>
      </c>
      <c r="D10273" t="s">
        <v>879</v>
      </c>
      <c r="E10273" t="s">
        <v>882</v>
      </c>
      <c r="F10273" t="s">
        <v>775</v>
      </c>
      <c r="G10273">
        <v>-5.5999585777334105E-4</v>
      </c>
      <c r="H10273">
        <v>5.9617828081586204E-4</v>
      </c>
      <c r="I10273">
        <v>-0.93930939082013198</v>
      </c>
      <c r="J10273">
        <v>0.34758224926464798</v>
      </c>
    </row>
    <row r="10274" spans="1:10">
      <c r="A10274">
        <v>10273</v>
      </c>
      <c r="B10274" t="s">
        <v>177</v>
      </c>
      <c r="C10274" t="b">
        <v>0</v>
      </c>
      <c r="D10274" t="s">
        <v>879</v>
      </c>
      <c r="E10274" t="s">
        <v>882</v>
      </c>
      <c r="F10274" t="s">
        <v>106</v>
      </c>
      <c r="G10274">
        <v>0.22293448463243201</v>
      </c>
      <c r="H10274">
        <v>2.5272705409152E-2</v>
      </c>
      <c r="I10274">
        <v>8.8211563037371103</v>
      </c>
      <c r="J10274" s="10">
        <v>1.21561300300984E-18</v>
      </c>
    </row>
    <row r="10275" spans="1:10">
      <c r="A10275">
        <v>10274</v>
      </c>
      <c r="B10275" t="s">
        <v>177</v>
      </c>
      <c r="C10275" t="b">
        <v>0</v>
      </c>
      <c r="D10275" t="s">
        <v>879</v>
      </c>
      <c r="E10275" t="s">
        <v>882</v>
      </c>
      <c r="F10275" t="s">
        <v>107</v>
      </c>
      <c r="G10275">
        <v>0.207336213414202</v>
      </c>
      <c r="H10275">
        <v>2.4661220045444601E-2</v>
      </c>
      <c r="I10275">
        <v>8.4073785900345595</v>
      </c>
      <c r="J10275" s="10">
        <v>4.4446901674742997E-17</v>
      </c>
    </row>
    <row r="10276" spans="1:10">
      <c r="A10276">
        <v>10275</v>
      </c>
      <c r="B10276" t="s">
        <v>177</v>
      </c>
      <c r="C10276" t="b">
        <v>0</v>
      </c>
      <c r="D10276" t="s">
        <v>879</v>
      </c>
      <c r="E10276" t="s">
        <v>882</v>
      </c>
      <c r="F10276" t="s">
        <v>108</v>
      </c>
      <c r="G10276">
        <v>0.20356112678917801</v>
      </c>
      <c r="H10276">
        <v>2.5480314687848601E-2</v>
      </c>
      <c r="I10276">
        <v>7.9889565448049398</v>
      </c>
      <c r="J10276" s="10">
        <v>1.4273744316683599E-15</v>
      </c>
    </row>
    <row r="10277" spans="1:10">
      <c r="A10277">
        <v>10276</v>
      </c>
      <c r="B10277" t="s">
        <v>177</v>
      </c>
      <c r="C10277" t="b">
        <v>0</v>
      </c>
      <c r="D10277" t="s">
        <v>879</v>
      </c>
      <c r="E10277" t="s">
        <v>882</v>
      </c>
      <c r="F10277" t="s">
        <v>109</v>
      </c>
      <c r="G10277">
        <v>9.6228987827602003E-2</v>
      </c>
      <c r="H10277">
        <v>2.8033581543160001E-2</v>
      </c>
      <c r="I10277">
        <v>3.4326326687672601</v>
      </c>
      <c r="J10277">
        <v>5.9885314041937198E-4</v>
      </c>
    </row>
    <row r="10278" spans="1:10">
      <c r="A10278">
        <v>10277</v>
      </c>
      <c r="B10278" t="s">
        <v>179</v>
      </c>
      <c r="C10278" t="b">
        <v>0</v>
      </c>
      <c r="D10278" t="s">
        <v>879</v>
      </c>
      <c r="E10278" t="s">
        <v>883</v>
      </c>
      <c r="F10278" t="s">
        <v>104</v>
      </c>
      <c r="G10278">
        <v>1.7279468819091901E-2</v>
      </c>
      <c r="H10278">
        <v>6.23355269186364E-3</v>
      </c>
      <c r="I10278">
        <v>2.7720097468087399</v>
      </c>
      <c r="J10278">
        <v>5.5757471792923204E-3</v>
      </c>
    </row>
    <row r="10279" spans="1:10">
      <c r="A10279">
        <v>10278</v>
      </c>
      <c r="B10279" t="s">
        <v>179</v>
      </c>
      <c r="C10279" t="b">
        <v>0</v>
      </c>
      <c r="D10279" t="s">
        <v>879</v>
      </c>
      <c r="E10279" t="s">
        <v>883</v>
      </c>
      <c r="F10279" t="s">
        <v>775</v>
      </c>
      <c r="G10279">
        <v>-9.2174918727246005E-4</v>
      </c>
      <c r="H10279">
        <v>5.5609045949662496E-4</v>
      </c>
      <c r="I10279">
        <v>-1.65755260053702</v>
      </c>
      <c r="J10279">
        <v>9.7421841309151894E-2</v>
      </c>
    </row>
    <row r="10280" spans="1:10">
      <c r="A10280">
        <v>10279</v>
      </c>
      <c r="B10280" t="s">
        <v>179</v>
      </c>
      <c r="C10280" t="b">
        <v>0</v>
      </c>
      <c r="D10280" t="s">
        <v>879</v>
      </c>
      <c r="E10280" t="s">
        <v>883</v>
      </c>
      <c r="F10280" t="s">
        <v>106</v>
      </c>
      <c r="G10280">
        <v>0.21520830746299399</v>
      </c>
      <c r="H10280">
        <v>2.4516420667734001E-2</v>
      </c>
      <c r="I10280">
        <v>8.7781291722665404</v>
      </c>
      <c r="J10280" s="10">
        <v>1.7791026531270001E-18</v>
      </c>
    </row>
    <row r="10281" spans="1:10">
      <c r="A10281">
        <v>10280</v>
      </c>
      <c r="B10281" t="s">
        <v>179</v>
      </c>
      <c r="C10281" t="b">
        <v>0</v>
      </c>
      <c r="D10281" t="s">
        <v>879</v>
      </c>
      <c r="E10281" t="s">
        <v>883</v>
      </c>
      <c r="F10281" t="s">
        <v>107</v>
      </c>
      <c r="G10281">
        <v>0.241249540021376</v>
      </c>
      <c r="H10281">
        <v>2.3027117003264898E-2</v>
      </c>
      <c r="I10281">
        <v>10.476758336146499</v>
      </c>
      <c r="J10281" s="10">
        <v>1.26658595353078E-25</v>
      </c>
    </row>
    <row r="10282" spans="1:10">
      <c r="A10282">
        <v>10281</v>
      </c>
      <c r="B10282" t="s">
        <v>179</v>
      </c>
      <c r="C10282" t="b">
        <v>0</v>
      </c>
      <c r="D10282" t="s">
        <v>879</v>
      </c>
      <c r="E10282" t="s">
        <v>883</v>
      </c>
      <c r="F10282" t="s">
        <v>108</v>
      </c>
      <c r="G10282">
        <v>0.21697291214567599</v>
      </c>
      <c r="H10282">
        <v>2.62137384354337E-2</v>
      </c>
      <c r="I10282">
        <v>8.2770686325453209</v>
      </c>
      <c r="J10282" s="10">
        <v>1.3323929126703799E-16</v>
      </c>
    </row>
    <row r="10283" spans="1:10">
      <c r="A10283">
        <v>10282</v>
      </c>
      <c r="B10283" t="s">
        <v>179</v>
      </c>
      <c r="C10283" t="b">
        <v>0</v>
      </c>
      <c r="D10283" t="s">
        <v>879</v>
      </c>
      <c r="E10283" t="s">
        <v>883</v>
      </c>
      <c r="F10283" t="s">
        <v>109</v>
      </c>
      <c r="G10283">
        <v>0.13527955451408799</v>
      </c>
      <c r="H10283">
        <v>2.83869916598803E-2</v>
      </c>
      <c r="I10283">
        <v>4.7655474075923303</v>
      </c>
      <c r="J10283" s="10">
        <v>1.89525505496709E-6</v>
      </c>
    </row>
    <row r="10284" spans="1:10">
      <c r="A10284">
        <v>10283</v>
      </c>
      <c r="B10284" t="s">
        <v>181</v>
      </c>
      <c r="C10284" t="b">
        <v>0</v>
      </c>
      <c r="D10284" t="s">
        <v>879</v>
      </c>
      <c r="E10284" t="s">
        <v>884</v>
      </c>
      <c r="F10284" t="s">
        <v>104</v>
      </c>
      <c r="G10284">
        <v>1.35480332902013E-2</v>
      </c>
      <c r="H10284">
        <v>6.5732143947748196E-3</v>
      </c>
      <c r="I10284">
        <v>2.0610971248664698</v>
      </c>
      <c r="J10284">
        <v>3.9305399444038901E-2</v>
      </c>
    </row>
    <row r="10285" spans="1:10">
      <c r="A10285">
        <v>10284</v>
      </c>
      <c r="B10285" t="s">
        <v>181</v>
      </c>
      <c r="C10285" t="b">
        <v>0</v>
      </c>
      <c r="D10285" t="s">
        <v>879</v>
      </c>
      <c r="E10285" t="s">
        <v>884</v>
      </c>
      <c r="F10285" t="s">
        <v>775</v>
      </c>
      <c r="G10285">
        <v>-6.1288559518217695E-4</v>
      </c>
      <c r="H10285">
        <v>5.6992432225415703E-4</v>
      </c>
      <c r="I10285">
        <v>-1.0753806623976001</v>
      </c>
      <c r="J10285">
        <v>0.28221602814894198</v>
      </c>
    </row>
    <row r="10286" spans="1:10">
      <c r="A10286">
        <v>10285</v>
      </c>
      <c r="B10286" t="s">
        <v>181</v>
      </c>
      <c r="C10286" t="b">
        <v>0</v>
      </c>
      <c r="D10286" t="s">
        <v>879</v>
      </c>
      <c r="E10286" t="s">
        <v>884</v>
      </c>
      <c r="F10286" t="s">
        <v>106</v>
      </c>
      <c r="G10286">
        <v>0.24796294358672499</v>
      </c>
      <c r="H10286">
        <v>3.2589275250993997E-2</v>
      </c>
      <c r="I10286">
        <v>7.6087283830947401</v>
      </c>
      <c r="J10286" s="10">
        <v>2.8781081216456098E-14</v>
      </c>
    </row>
    <row r="10287" spans="1:10">
      <c r="A10287">
        <v>10286</v>
      </c>
      <c r="B10287" t="s">
        <v>181</v>
      </c>
      <c r="C10287" t="b">
        <v>0</v>
      </c>
      <c r="D10287" t="s">
        <v>879</v>
      </c>
      <c r="E10287" t="s">
        <v>884</v>
      </c>
      <c r="F10287" t="s">
        <v>107</v>
      </c>
      <c r="G10287">
        <v>0.35674885327667499</v>
      </c>
      <c r="H10287">
        <v>3.1275485427623199E-2</v>
      </c>
      <c r="I10287">
        <v>11.406660788759099</v>
      </c>
      <c r="J10287" s="10">
        <v>4.69719159875428E-30</v>
      </c>
    </row>
    <row r="10288" spans="1:10">
      <c r="A10288">
        <v>10287</v>
      </c>
      <c r="B10288" t="s">
        <v>181</v>
      </c>
      <c r="C10288" t="b">
        <v>0</v>
      </c>
      <c r="D10288" t="s">
        <v>879</v>
      </c>
      <c r="E10288" t="s">
        <v>884</v>
      </c>
      <c r="F10288" t="s">
        <v>108</v>
      </c>
      <c r="G10288">
        <v>0.33799474430446302</v>
      </c>
      <c r="H10288">
        <v>3.2694093820936701E-2</v>
      </c>
      <c r="I10288">
        <v>10.3380979499122</v>
      </c>
      <c r="J10288" s="10">
        <v>5.3999440329378399E-25</v>
      </c>
    </row>
    <row r="10289" spans="1:10">
      <c r="A10289">
        <v>10288</v>
      </c>
      <c r="B10289" t="s">
        <v>181</v>
      </c>
      <c r="C10289" t="b">
        <v>0</v>
      </c>
      <c r="D10289" t="s">
        <v>879</v>
      </c>
      <c r="E10289" t="s">
        <v>884</v>
      </c>
      <c r="F10289" t="s">
        <v>109</v>
      </c>
      <c r="G10289">
        <v>0.28658860047965601</v>
      </c>
      <c r="H10289">
        <v>3.3838694710575802E-2</v>
      </c>
      <c r="I10289">
        <v>8.4692569536403202</v>
      </c>
      <c r="J10289" s="10">
        <v>2.6208884469714701E-17</v>
      </c>
    </row>
    <row r="10290" spans="1:10">
      <c r="A10290">
        <v>10289</v>
      </c>
      <c r="B10290" t="s">
        <v>183</v>
      </c>
      <c r="C10290" t="b">
        <v>0</v>
      </c>
      <c r="D10290" t="s">
        <v>879</v>
      </c>
      <c r="E10290" t="s">
        <v>885</v>
      </c>
      <c r="F10290" t="s">
        <v>104</v>
      </c>
      <c r="G10290">
        <v>2.29943984501105E-2</v>
      </c>
      <c r="H10290">
        <v>6.9359303521655301E-3</v>
      </c>
      <c r="I10290">
        <v>3.3152579801974502</v>
      </c>
      <c r="J10290">
        <v>9.1704753309626802E-4</v>
      </c>
    </row>
    <row r="10291" spans="1:10">
      <c r="A10291">
        <v>10290</v>
      </c>
      <c r="B10291" t="s">
        <v>183</v>
      </c>
      <c r="C10291" t="b">
        <v>0</v>
      </c>
      <c r="D10291" t="s">
        <v>879</v>
      </c>
      <c r="E10291" t="s">
        <v>885</v>
      </c>
      <c r="F10291" t="s">
        <v>775</v>
      </c>
      <c r="G10291">
        <v>-1.3155865458548399E-3</v>
      </c>
      <c r="H10291">
        <v>5.9694855915757802E-4</v>
      </c>
      <c r="I10291">
        <v>-2.2038524520628902</v>
      </c>
      <c r="J10291">
        <v>2.7544911234414101E-2</v>
      </c>
    </row>
    <row r="10292" spans="1:10">
      <c r="A10292">
        <v>10291</v>
      </c>
      <c r="B10292" t="s">
        <v>183</v>
      </c>
      <c r="C10292" t="b">
        <v>0</v>
      </c>
      <c r="D10292" t="s">
        <v>879</v>
      </c>
      <c r="E10292" t="s">
        <v>885</v>
      </c>
      <c r="F10292" t="s">
        <v>106</v>
      </c>
      <c r="G10292">
        <v>0.264698713648373</v>
      </c>
      <c r="H10292">
        <v>2.8837214000804801E-2</v>
      </c>
      <c r="I10292">
        <v>9.1790668003152103</v>
      </c>
      <c r="J10292" s="10">
        <v>4.7168504292699201E-20</v>
      </c>
    </row>
    <row r="10293" spans="1:10">
      <c r="A10293">
        <v>10292</v>
      </c>
      <c r="B10293" t="s">
        <v>183</v>
      </c>
      <c r="C10293" t="b">
        <v>0</v>
      </c>
      <c r="D10293" t="s">
        <v>879</v>
      </c>
      <c r="E10293" t="s">
        <v>885</v>
      </c>
      <c r="F10293" t="s">
        <v>107</v>
      </c>
      <c r="G10293">
        <v>0.36432383417778402</v>
      </c>
      <c r="H10293">
        <v>2.6701947090814498E-2</v>
      </c>
      <c r="I10293">
        <v>13.6440924303648</v>
      </c>
      <c r="J10293" s="10">
        <v>3.2361249265719401E-42</v>
      </c>
    </row>
    <row r="10294" spans="1:10">
      <c r="A10294">
        <v>10293</v>
      </c>
      <c r="B10294" t="s">
        <v>183</v>
      </c>
      <c r="C10294" t="b">
        <v>0</v>
      </c>
      <c r="D10294" t="s">
        <v>879</v>
      </c>
      <c r="E10294" t="s">
        <v>885</v>
      </c>
      <c r="F10294" t="s">
        <v>108</v>
      </c>
      <c r="G10294">
        <v>0.38867402654843602</v>
      </c>
      <c r="H10294">
        <v>2.8419958165972099E-2</v>
      </c>
      <c r="I10294">
        <v>13.676094253150801</v>
      </c>
      <c r="J10294" s="10">
        <v>2.0929202883856401E-42</v>
      </c>
    </row>
    <row r="10295" spans="1:10">
      <c r="A10295">
        <v>10294</v>
      </c>
      <c r="B10295" t="s">
        <v>183</v>
      </c>
      <c r="C10295" t="b">
        <v>0</v>
      </c>
      <c r="D10295" t="s">
        <v>879</v>
      </c>
      <c r="E10295" t="s">
        <v>885</v>
      </c>
      <c r="F10295" t="s">
        <v>109</v>
      </c>
      <c r="G10295">
        <v>0.34787294556751303</v>
      </c>
      <c r="H10295">
        <v>3.00731580722957E-2</v>
      </c>
      <c r="I10295">
        <v>11.5675561818692</v>
      </c>
      <c r="J10295" s="10">
        <v>7.37204545690488E-31</v>
      </c>
    </row>
    <row r="10296" spans="1:10">
      <c r="A10296">
        <v>10295</v>
      </c>
      <c r="B10296" t="s">
        <v>185</v>
      </c>
      <c r="C10296" t="b">
        <v>0</v>
      </c>
      <c r="D10296" t="s">
        <v>879</v>
      </c>
      <c r="E10296" t="s">
        <v>886</v>
      </c>
      <c r="F10296" t="s">
        <v>104</v>
      </c>
      <c r="G10296">
        <v>1.358304532763E-2</v>
      </c>
      <c r="H10296">
        <v>7.0156446500715597E-3</v>
      </c>
      <c r="I10296">
        <v>1.9361079423387699</v>
      </c>
      <c r="J10296">
        <v>5.2867206721989003E-2</v>
      </c>
    </row>
    <row r="10297" spans="1:10">
      <c r="A10297">
        <v>10296</v>
      </c>
      <c r="B10297" t="s">
        <v>185</v>
      </c>
      <c r="C10297" t="b">
        <v>0</v>
      </c>
      <c r="D10297" t="s">
        <v>879</v>
      </c>
      <c r="E10297" t="s">
        <v>886</v>
      </c>
      <c r="F10297" t="s">
        <v>775</v>
      </c>
      <c r="G10297">
        <v>-5.8534392894804403E-4</v>
      </c>
      <c r="H10297">
        <v>6.1724489574046604E-4</v>
      </c>
      <c r="I10297">
        <v>-0.94831716388006304</v>
      </c>
      <c r="J10297">
        <v>0.34297837646611101</v>
      </c>
    </row>
    <row r="10298" spans="1:10">
      <c r="A10298">
        <v>10297</v>
      </c>
      <c r="B10298" t="s">
        <v>185</v>
      </c>
      <c r="C10298" t="b">
        <v>0</v>
      </c>
      <c r="D10298" t="s">
        <v>879</v>
      </c>
      <c r="E10298" t="s">
        <v>886</v>
      </c>
      <c r="F10298" t="s">
        <v>106</v>
      </c>
      <c r="G10298">
        <v>0.28236083731744599</v>
      </c>
      <c r="H10298">
        <v>2.400157199933E-2</v>
      </c>
      <c r="I10298">
        <v>11.764264329241801</v>
      </c>
      <c r="J10298" s="10">
        <v>7.4224935131334201E-32</v>
      </c>
    </row>
    <row r="10299" spans="1:10">
      <c r="A10299">
        <v>10298</v>
      </c>
      <c r="B10299" t="s">
        <v>185</v>
      </c>
      <c r="C10299" t="b">
        <v>0</v>
      </c>
      <c r="D10299" t="s">
        <v>879</v>
      </c>
      <c r="E10299" t="s">
        <v>886</v>
      </c>
      <c r="F10299" t="s">
        <v>107</v>
      </c>
      <c r="G10299">
        <v>0.34430935146378</v>
      </c>
      <c r="H10299">
        <v>2.2068324567675199E-2</v>
      </c>
      <c r="I10299">
        <v>15.6019706166598</v>
      </c>
      <c r="J10299" s="10">
        <v>1.37979232854971E-54</v>
      </c>
    </row>
    <row r="10300" spans="1:10">
      <c r="A10300">
        <v>10299</v>
      </c>
      <c r="B10300" t="s">
        <v>185</v>
      </c>
      <c r="C10300" t="b">
        <v>0</v>
      </c>
      <c r="D10300" t="s">
        <v>879</v>
      </c>
      <c r="E10300" t="s">
        <v>886</v>
      </c>
      <c r="F10300" t="s">
        <v>108</v>
      </c>
      <c r="G10300">
        <v>0.34518631376619202</v>
      </c>
      <c r="H10300">
        <v>2.56602729241391E-2</v>
      </c>
      <c r="I10300">
        <v>13.452168446792699</v>
      </c>
      <c r="J10300" s="10">
        <v>4.3378635038073E-41</v>
      </c>
    </row>
    <row r="10301" spans="1:10">
      <c r="A10301">
        <v>10300</v>
      </c>
      <c r="B10301" t="s">
        <v>185</v>
      </c>
      <c r="C10301" t="b">
        <v>0</v>
      </c>
      <c r="D10301" t="s">
        <v>879</v>
      </c>
      <c r="E10301" t="s">
        <v>886</v>
      </c>
      <c r="F10301" t="s">
        <v>109</v>
      </c>
      <c r="G10301">
        <v>0.240230879521697</v>
      </c>
      <c r="H10301">
        <v>2.8451560147797698E-2</v>
      </c>
      <c r="I10301">
        <v>8.4435046188598104</v>
      </c>
      <c r="J10301" s="10">
        <v>3.2665419969687898E-17</v>
      </c>
    </row>
    <row r="10302" spans="1:10">
      <c r="A10302">
        <v>10301</v>
      </c>
      <c r="B10302" t="s">
        <v>187</v>
      </c>
      <c r="C10302" t="b">
        <v>0</v>
      </c>
      <c r="D10302" t="s">
        <v>879</v>
      </c>
      <c r="E10302" t="s">
        <v>887</v>
      </c>
      <c r="F10302" t="s">
        <v>104</v>
      </c>
      <c r="G10302">
        <v>6.5826845526265401E-3</v>
      </c>
      <c r="H10302">
        <v>7.4503445459206197E-3</v>
      </c>
      <c r="I10302">
        <v>0.88354095734147398</v>
      </c>
      <c r="J10302">
        <v>0.37695357991685402</v>
      </c>
    </row>
    <row r="10303" spans="1:10">
      <c r="A10303">
        <v>10302</v>
      </c>
      <c r="B10303" t="s">
        <v>187</v>
      </c>
      <c r="C10303" t="b">
        <v>0</v>
      </c>
      <c r="D10303" t="s">
        <v>879</v>
      </c>
      <c r="E10303" t="s">
        <v>887</v>
      </c>
      <c r="F10303" t="s">
        <v>775</v>
      </c>
      <c r="G10303" s="10">
        <v>2.7021960948072401E-5</v>
      </c>
      <c r="H10303">
        <v>6.3754035175173399E-4</v>
      </c>
      <c r="I10303">
        <v>4.2384706903375903E-2</v>
      </c>
      <c r="J10303">
        <v>0.96619239864170703</v>
      </c>
    </row>
    <row r="10304" spans="1:10">
      <c r="A10304">
        <v>10303</v>
      </c>
      <c r="B10304" t="s">
        <v>187</v>
      </c>
      <c r="C10304" t="b">
        <v>0</v>
      </c>
      <c r="D10304" t="s">
        <v>879</v>
      </c>
      <c r="E10304" t="s">
        <v>887</v>
      </c>
      <c r="F10304" t="s">
        <v>106</v>
      </c>
      <c r="G10304">
        <v>0.26038271559537701</v>
      </c>
      <c r="H10304">
        <v>2.6301286941320601E-2</v>
      </c>
      <c r="I10304">
        <v>9.8999990447730895</v>
      </c>
      <c r="J10304" s="10">
        <v>4.6443230920393102E-23</v>
      </c>
    </row>
    <row r="10305" spans="1:10">
      <c r="A10305">
        <v>10304</v>
      </c>
      <c r="B10305" t="s">
        <v>187</v>
      </c>
      <c r="C10305" t="b">
        <v>0</v>
      </c>
      <c r="D10305" t="s">
        <v>879</v>
      </c>
      <c r="E10305" t="s">
        <v>887</v>
      </c>
      <c r="F10305" t="s">
        <v>107</v>
      </c>
      <c r="G10305">
        <v>0.331618527902098</v>
      </c>
      <c r="H10305">
        <v>2.5574001165413002E-2</v>
      </c>
      <c r="I10305">
        <v>12.967017783302</v>
      </c>
      <c r="J10305" s="10">
        <v>2.5888832031278601E-38</v>
      </c>
    </row>
    <row r="10306" spans="1:10">
      <c r="A10306">
        <v>10305</v>
      </c>
      <c r="B10306" t="s">
        <v>187</v>
      </c>
      <c r="C10306" t="b">
        <v>0</v>
      </c>
      <c r="D10306" t="s">
        <v>879</v>
      </c>
      <c r="E10306" t="s">
        <v>887</v>
      </c>
      <c r="F10306" t="s">
        <v>108</v>
      </c>
      <c r="G10306">
        <v>0.34469465526245402</v>
      </c>
      <c r="H10306">
        <v>2.70276956415136E-2</v>
      </c>
      <c r="I10306">
        <v>12.753386742043</v>
      </c>
      <c r="J10306" s="10">
        <v>4.0231540227026104E-37</v>
      </c>
    </row>
    <row r="10307" spans="1:10">
      <c r="A10307">
        <v>10306</v>
      </c>
      <c r="B10307" t="s">
        <v>187</v>
      </c>
      <c r="C10307" t="b">
        <v>0</v>
      </c>
      <c r="D10307" t="s">
        <v>879</v>
      </c>
      <c r="E10307" t="s">
        <v>887</v>
      </c>
      <c r="F10307" t="s">
        <v>109</v>
      </c>
      <c r="G10307">
        <v>0.272870681009521</v>
      </c>
      <c r="H10307">
        <v>3.0055166232462301E-2</v>
      </c>
      <c r="I10307">
        <v>9.0789942367643999</v>
      </c>
      <c r="J10307" s="10">
        <v>1.1844255233918901E-19</v>
      </c>
    </row>
    <row r="10308" spans="1:10">
      <c r="A10308">
        <v>10307</v>
      </c>
      <c r="B10308" t="s">
        <v>189</v>
      </c>
      <c r="C10308" t="b">
        <v>0</v>
      </c>
      <c r="D10308" t="s">
        <v>879</v>
      </c>
      <c r="E10308" t="s">
        <v>888</v>
      </c>
      <c r="F10308" t="s">
        <v>104</v>
      </c>
      <c r="G10308">
        <v>1.2797236613930501E-3</v>
      </c>
      <c r="H10308">
        <v>7.4785922852165796E-3</v>
      </c>
      <c r="I10308">
        <v>0.17111825495859101</v>
      </c>
      <c r="J10308">
        <v>0.864132329952364</v>
      </c>
    </row>
    <row r="10309" spans="1:10">
      <c r="A10309">
        <v>10308</v>
      </c>
      <c r="B10309" t="s">
        <v>189</v>
      </c>
      <c r="C10309" t="b">
        <v>0</v>
      </c>
      <c r="D10309" t="s">
        <v>879</v>
      </c>
      <c r="E10309" t="s">
        <v>888</v>
      </c>
      <c r="F10309" t="s">
        <v>775</v>
      </c>
      <c r="G10309">
        <v>5.96496044262092E-4</v>
      </c>
      <c r="H10309">
        <v>6.6042665936738598E-4</v>
      </c>
      <c r="I10309">
        <v>0.90319800965253005</v>
      </c>
      <c r="J10309">
        <v>0.366430539953364</v>
      </c>
    </row>
    <row r="10310" spans="1:10">
      <c r="A10310">
        <v>10309</v>
      </c>
      <c r="B10310" t="s">
        <v>189</v>
      </c>
      <c r="C10310" t="b">
        <v>0</v>
      </c>
      <c r="D10310" t="s">
        <v>879</v>
      </c>
      <c r="E10310" t="s">
        <v>888</v>
      </c>
      <c r="F10310" t="s">
        <v>106</v>
      </c>
      <c r="G10310">
        <v>0.29324265606394601</v>
      </c>
      <c r="H10310">
        <v>2.6375759961967001E-2</v>
      </c>
      <c r="I10310">
        <v>11.117884621591701</v>
      </c>
      <c r="J10310" s="10">
        <v>1.22054936566724E-28</v>
      </c>
    </row>
    <row r="10311" spans="1:10">
      <c r="A10311">
        <v>10310</v>
      </c>
      <c r="B10311" t="s">
        <v>189</v>
      </c>
      <c r="C10311" t="b">
        <v>0</v>
      </c>
      <c r="D10311" t="s">
        <v>879</v>
      </c>
      <c r="E10311" t="s">
        <v>888</v>
      </c>
      <c r="F10311" t="s">
        <v>107</v>
      </c>
      <c r="G10311">
        <v>0.352134327731987</v>
      </c>
      <c r="H10311">
        <v>2.5047079822852401E-2</v>
      </c>
      <c r="I10311">
        <v>14.0588974931404</v>
      </c>
      <c r="J10311" s="10">
        <v>1.05321632590298E-44</v>
      </c>
    </row>
    <row r="10312" spans="1:10">
      <c r="A10312">
        <v>10311</v>
      </c>
      <c r="B10312" t="s">
        <v>189</v>
      </c>
      <c r="C10312" t="b">
        <v>0</v>
      </c>
      <c r="D10312" t="s">
        <v>879</v>
      </c>
      <c r="E10312" t="s">
        <v>888</v>
      </c>
      <c r="F10312" t="s">
        <v>108</v>
      </c>
      <c r="G10312">
        <v>0.38788608384465501</v>
      </c>
      <c r="H10312">
        <v>2.69973932974658E-2</v>
      </c>
      <c r="I10312">
        <v>14.367538360863399</v>
      </c>
      <c r="J10312" s="10">
        <v>1.33401664121411E-46</v>
      </c>
    </row>
    <row r="10313" spans="1:10">
      <c r="A10313">
        <v>10312</v>
      </c>
      <c r="B10313" t="s">
        <v>189</v>
      </c>
      <c r="C10313" t="b">
        <v>0</v>
      </c>
      <c r="D10313" t="s">
        <v>879</v>
      </c>
      <c r="E10313" t="s">
        <v>888</v>
      </c>
      <c r="F10313" t="s">
        <v>109</v>
      </c>
      <c r="G10313">
        <v>0.30332193649030398</v>
      </c>
      <c r="H10313">
        <v>2.9677290602635999E-2</v>
      </c>
      <c r="I10313">
        <v>10.2206748099627</v>
      </c>
      <c r="J10313" s="10">
        <v>1.8135509893363799E-24</v>
      </c>
    </row>
    <row r="10314" spans="1:10">
      <c r="A10314">
        <v>10313</v>
      </c>
      <c r="B10314" t="s">
        <v>191</v>
      </c>
      <c r="C10314" t="b">
        <v>0</v>
      </c>
      <c r="D10314" t="s">
        <v>879</v>
      </c>
      <c r="E10314" t="s">
        <v>889</v>
      </c>
      <c r="F10314" t="s">
        <v>104</v>
      </c>
      <c r="G10314">
        <v>1.0440805938127001E-2</v>
      </c>
      <c r="H10314">
        <v>8.0646489135168097E-3</v>
      </c>
      <c r="I10314">
        <v>1.29463861974545</v>
      </c>
      <c r="J10314">
        <v>0.19545828612678701</v>
      </c>
    </row>
    <row r="10315" spans="1:10">
      <c r="A10315">
        <v>10314</v>
      </c>
      <c r="B10315" t="s">
        <v>191</v>
      </c>
      <c r="C10315" t="b">
        <v>0</v>
      </c>
      <c r="D10315" t="s">
        <v>879</v>
      </c>
      <c r="E10315" t="s">
        <v>889</v>
      </c>
      <c r="F10315" t="s">
        <v>775</v>
      </c>
      <c r="G10315">
        <v>-1.8164599746097899E-4</v>
      </c>
      <c r="H10315">
        <v>7.1149587059529001E-4</v>
      </c>
      <c r="I10315">
        <v>-0.25530154842501102</v>
      </c>
      <c r="J10315">
        <v>0.798492551206618</v>
      </c>
    </row>
    <row r="10316" spans="1:10">
      <c r="A10316">
        <v>10315</v>
      </c>
      <c r="B10316" t="s">
        <v>191</v>
      </c>
      <c r="C10316" t="b">
        <v>0</v>
      </c>
      <c r="D10316" t="s">
        <v>879</v>
      </c>
      <c r="E10316" t="s">
        <v>889</v>
      </c>
      <c r="F10316" t="s">
        <v>106</v>
      </c>
      <c r="G10316">
        <v>0.15606653518541999</v>
      </c>
      <c r="H10316">
        <v>2.4364914132211399E-2</v>
      </c>
      <c r="I10316">
        <v>6.4053800616146601</v>
      </c>
      <c r="J10316" s="10">
        <v>1.52978960957632E-10</v>
      </c>
    </row>
    <row r="10317" spans="1:10">
      <c r="A10317">
        <v>10316</v>
      </c>
      <c r="B10317" t="s">
        <v>191</v>
      </c>
      <c r="C10317" t="b">
        <v>0</v>
      </c>
      <c r="D10317" t="s">
        <v>879</v>
      </c>
      <c r="E10317" t="s">
        <v>889</v>
      </c>
      <c r="F10317" t="s">
        <v>107</v>
      </c>
      <c r="G10317">
        <v>0.17672390705607199</v>
      </c>
      <c r="H10317">
        <v>2.4265261341555801E-2</v>
      </c>
      <c r="I10317">
        <v>7.2830003587647596</v>
      </c>
      <c r="J10317" s="10">
        <v>3.3728381458810399E-13</v>
      </c>
    </row>
    <row r="10318" spans="1:10">
      <c r="A10318">
        <v>10317</v>
      </c>
      <c r="B10318" t="s">
        <v>191</v>
      </c>
      <c r="C10318" t="b">
        <v>0</v>
      </c>
      <c r="D10318" t="s">
        <v>879</v>
      </c>
      <c r="E10318" t="s">
        <v>889</v>
      </c>
      <c r="F10318" t="s">
        <v>108</v>
      </c>
      <c r="G10318">
        <v>0.13948218919947</v>
      </c>
      <c r="H10318">
        <v>2.65731677622493E-2</v>
      </c>
      <c r="I10318">
        <v>5.2489861369717001</v>
      </c>
      <c r="J10318" s="10">
        <v>1.54334108005102E-7</v>
      </c>
    </row>
    <row r="10319" spans="1:10">
      <c r="A10319">
        <v>10318</v>
      </c>
      <c r="B10319" t="s">
        <v>191</v>
      </c>
      <c r="C10319" t="b">
        <v>0</v>
      </c>
      <c r="D10319" t="s">
        <v>879</v>
      </c>
      <c r="E10319" t="s">
        <v>889</v>
      </c>
      <c r="F10319" t="s">
        <v>109</v>
      </c>
      <c r="G10319">
        <v>6.6056908927630206E-2</v>
      </c>
      <c r="H10319">
        <v>2.5090477990680898E-2</v>
      </c>
      <c r="I10319">
        <v>2.6327481266863502</v>
      </c>
      <c r="J10319">
        <v>8.4755329860933207E-3</v>
      </c>
    </row>
    <row r="10320" spans="1:10">
      <c r="A10320">
        <v>10319</v>
      </c>
      <c r="B10320" t="s">
        <v>193</v>
      </c>
      <c r="C10320" t="b">
        <v>0</v>
      </c>
      <c r="D10320" t="s">
        <v>879</v>
      </c>
      <c r="E10320" t="s">
        <v>890</v>
      </c>
      <c r="F10320" t="s">
        <v>104</v>
      </c>
      <c r="G10320">
        <v>9.4563237009835308E-3</v>
      </c>
      <c r="H10320">
        <v>7.8495497816336995E-3</v>
      </c>
      <c r="I10320">
        <v>1.2046963155911601</v>
      </c>
      <c r="J10320">
        <v>0.22833310197527401</v>
      </c>
    </row>
    <row r="10321" spans="1:10">
      <c r="A10321">
        <v>10320</v>
      </c>
      <c r="B10321" t="s">
        <v>193</v>
      </c>
      <c r="C10321" t="b">
        <v>0</v>
      </c>
      <c r="D10321" t="s">
        <v>879</v>
      </c>
      <c r="E10321" t="s">
        <v>890</v>
      </c>
      <c r="F10321" t="s">
        <v>775</v>
      </c>
      <c r="G10321">
        <v>-1.84388427336419E-4</v>
      </c>
      <c r="H10321">
        <v>6.8242551579174901E-4</v>
      </c>
      <c r="I10321">
        <v>-0.270195681535284</v>
      </c>
      <c r="J10321">
        <v>0.78701216786668504</v>
      </c>
    </row>
    <row r="10322" spans="1:10">
      <c r="A10322">
        <v>10321</v>
      </c>
      <c r="B10322" t="s">
        <v>193</v>
      </c>
      <c r="C10322" t="b">
        <v>0</v>
      </c>
      <c r="D10322" t="s">
        <v>879</v>
      </c>
      <c r="E10322" t="s">
        <v>890</v>
      </c>
      <c r="F10322" t="s">
        <v>106</v>
      </c>
      <c r="G10322">
        <v>0.19380918299591501</v>
      </c>
      <c r="H10322">
        <v>2.3264488324389501E-2</v>
      </c>
      <c r="I10322">
        <v>8.3306875394604596</v>
      </c>
      <c r="J10322" s="10">
        <v>8.4866062002284598E-17</v>
      </c>
    </row>
    <row r="10323" spans="1:10">
      <c r="A10323">
        <v>10322</v>
      </c>
      <c r="B10323" t="s">
        <v>193</v>
      </c>
      <c r="C10323" t="b">
        <v>0</v>
      </c>
      <c r="D10323" t="s">
        <v>879</v>
      </c>
      <c r="E10323" t="s">
        <v>890</v>
      </c>
      <c r="F10323" t="s">
        <v>107</v>
      </c>
      <c r="G10323">
        <v>0.20392798996712899</v>
      </c>
      <c r="H10323">
        <v>2.2417785857229498E-2</v>
      </c>
      <c r="I10323">
        <v>9.0967052351142499</v>
      </c>
      <c r="J10323" s="10">
        <v>1.00560503932107E-19</v>
      </c>
    </row>
    <row r="10324" spans="1:10">
      <c r="A10324">
        <v>10323</v>
      </c>
      <c r="B10324" t="s">
        <v>193</v>
      </c>
      <c r="C10324" t="b">
        <v>0</v>
      </c>
      <c r="D10324" t="s">
        <v>879</v>
      </c>
      <c r="E10324" t="s">
        <v>890</v>
      </c>
      <c r="F10324" t="s">
        <v>108</v>
      </c>
      <c r="G10324">
        <v>0.20107487120871501</v>
      </c>
      <c r="H10324">
        <v>2.4272334590420799E-2</v>
      </c>
      <c r="I10324">
        <v>8.2841174778494704</v>
      </c>
      <c r="J10324" s="10">
        <v>1.2548880311458101E-16</v>
      </c>
    </row>
    <row r="10325" spans="1:10">
      <c r="A10325">
        <v>10324</v>
      </c>
      <c r="B10325" t="s">
        <v>193</v>
      </c>
      <c r="C10325" t="b">
        <v>0</v>
      </c>
      <c r="D10325" t="s">
        <v>879</v>
      </c>
      <c r="E10325" t="s">
        <v>890</v>
      </c>
      <c r="F10325" t="s">
        <v>109</v>
      </c>
      <c r="G10325">
        <v>0.101896669527917</v>
      </c>
      <c r="H10325">
        <v>2.5999150763649601E-2</v>
      </c>
      <c r="I10325">
        <v>3.9192306877339398</v>
      </c>
      <c r="J10325" s="10">
        <v>8.9092229975545694E-5</v>
      </c>
    </row>
    <row r="10326" spans="1:10">
      <c r="A10326">
        <v>10325</v>
      </c>
      <c r="B10326" t="s">
        <v>195</v>
      </c>
      <c r="C10326" t="b">
        <v>0</v>
      </c>
      <c r="D10326" t="s">
        <v>879</v>
      </c>
      <c r="E10326" t="s">
        <v>891</v>
      </c>
      <c r="F10326" t="s">
        <v>104</v>
      </c>
      <c r="G10326">
        <v>6.8382198389466704E-3</v>
      </c>
      <c r="H10326">
        <v>7.3774618572984797E-3</v>
      </c>
      <c r="I10326">
        <v>0.92690683750288105</v>
      </c>
      <c r="J10326">
        <v>0.353984890279195</v>
      </c>
    </row>
    <row r="10327" spans="1:10">
      <c r="A10327">
        <v>10326</v>
      </c>
      <c r="B10327" t="s">
        <v>195</v>
      </c>
      <c r="C10327" t="b">
        <v>0</v>
      </c>
      <c r="D10327" t="s">
        <v>879</v>
      </c>
      <c r="E10327" t="s">
        <v>891</v>
      </c>
      <c r="F10327" t="s">
        <v>775</v>
      </c>
      <c r="G10327" s="10">
        <v>1.99800173321445E-5</v>
      </c>
      <c r="H10327">
        <v>6.4109462168709897E-4</v>
      </c>
      <c r="I10327">
        <v>3.1165473326800499E-2</v>
      </c>
      <c r="J10327">
        <v>0.97513785239856698</v>
      </c>
    </row>
    <row r="10328" spans="1:10">
      <c r="A10328">
        <v>10327</v>
      </c>
      <c r="B10328" t="s">
        <v>195</v>
      </c>
      <c r="C10328" t="b">
        <v>0</v>
      </c>
      <c r="D10328" t="s">
        <v>879</v>
      </c>
      <c r="E10328" t="s">
        <v>891</v>
      </c>
      <c r="F10328" t="s">
        <v>106</v>
      </c>
      <c r="G10328">
        <v>0.228944919194109</v>
      </c>
      <c r="H10328">
        <v>2.2933189072979102E-2</v>
      </c>
      <c r="I10328">
        <v>9.9831261350329097</v>
      </c>
      <c r="J10328" s="10">
        <v>2.0223784646208801E-23</v>
      </c>
    </row>
    <row r="10329" spans="1:10">
      <c r="A10329">
        <v>10328</v>
      </c>
      <c r="B10329" t="s">
        <v>195</v>
      </c>
      <c r="C10329" t="b">
        <v>0</v>
      </c>
      <c r="D10329" t="s">
        <v>879</v>
      </c>
      <c r="E10329" t="s">
        <v>891</v>
      </c>
      <c r="F10329" t="s">
        <v>107</v>
      </c>
      <c r="G10329">
        <v>0.28126117690739</v>
      </c>
      <c r="H10329">
        <v>2.3572443946610701E-2</v>
      </c>
      <c r="I10329">
        <v>11.9317783741227</v>
      </c>
      <c r="J10329" s="10">
        <v>1.01561732707459E-32</v>
      </c>
    </row>
    <row r="10330" spans="1:10">
      <c r="A10330">
        <v>10329</v>
      </c>
      <c r="B10330" t="s">
        <v>195</v>
      </c>
      <c r="C10330" t="b">
        <v>0</v>
      </c>
      <c r="D10330" t="s">
        <v>879</v>
      </c>
      <c r="E10330" t="s">
        <v>891</v>
      </c>
      <c r="F10330" t="s">
        <v>108</v>
      </c>
      <c r="G10330">
        <v>0.24501763548683</v>
      </c>
      <c r="H10330">
        <v>2.5965220643631801E-2</v>
      </c>
      <c r="I10330">
        <v>9.4363779476267595</v>
      </c>
      <c r="J10330" s="10">
        <v>4.2231582280799097E-21</v>
      </c>
    </row>
    <row r="10331" spans="1:10">
      <c r="A10331">
        <v>10330</v>
      </c>
      <c r="B10331" t="s">
        <v>195</v>
      </c>
      <c r="C10331" t="b">
        <v>0</v>
      </c>
      <c r="D10331" t="s">
        <v>879</v>
      </c>
      <c r="E10331" t="s">
        <v>891</v>
      </c>
      <c r="F10331" t="s">
        <v>109</v>
      </c>
      <c r="G10331">
        <v>0.221988369811848</v>
      </c>
      <c r="H10331">
        <v>2.8736375559024401E-2</v>
      </c>
      <c r="I10331">
        <v>7.7249954280380599</v>
      </c>
      <c r="J10331" s="10">
        <v>1.16536775565299E-14</v>
      </c>
    </row>
    <row r="10332" spans="1:10">
      <c r="A10332">
        <v>10331</v>
      </c>
      <c r="B10332" t="s">
        <v>197</v>
      </c>
      <c r="C10332" t="b">
        <v>0</v>
      </c>
      <c r="D10332" t="s">
        <v>892</v>
      </c>
      <c r="E10332" t="s">
        <v>893</v>
      </c>
      <c r="F10332" t="s">
        <v>104</v>
      </c>
      <c r="G10332">
        <v>7.29394857019002E-3</v>
      </c>
      <c r="H10332">
        <v>4.4464879703127198E-3</v>
      </c>
      <c r="I10332">
        <v>1.6403841905990899</v>
      </c>
      <c r="J10332">
        <v>0.100927637490294</v>
      </c>
    </row>
    <row r="10333" spans="1:10">
      <c r="A10333">
        <v>10332</v>
      </c>
      <c r="B10333" t="s">
        <v>197</v>
      </c>
      <c r="C10333" t="b">
        <v>0</v>
      </c>
      <c r="D10333" t="s">
        <v>892</v>
      </c>
      <c r="E10333" t="s">
        <v>893</v>
      </c>
      <c r="F10333" t="s">
        <v>775</v>
      </c>
      <c r="G10333" s="10">
        <v>4.7835988003432897E-5</v>
      </c>
      <c r="H10333">
        <v>3.8779344015991599E-4</v>
      </c>
      <c r="I10333">
        <v>0.12335429909208</v>
      </c>
      <c r="J10333">
        <v>0.90182672807928499</v>
      </c>
    </row>
    <row r="10334" spans="1:10">
      <c r="A10334">
        <v>10333</v>
      </c>
      <c r="B10334" t="s">
        <v>197</v>
      </c>
      <c r="C10334" t="b">
        <v>0</v>
      </c>
      <c r="D10334" t="s">
        <v>892</v>
      </c>
      <c r="E10334" t="s">
        <v>893</v>
      </c>
      <c r="F10334" t="s">
        <v>106</v>
      </c>
      <c r="G10334">
        <v>0.21925333622413201</v>
      </c>
      <c r="H10334">
        <v>1.12666746525292E-2</v>
      </c>
      <c r="I10334">
        <v>19.460341492590601</v>
      </c>
      <c r="J10334" s="10">
        <v>3.1083832243110698E-84</v>
      </c>
    </row>
    <row r="10335" spans="1:10">
      <c r="A10335">
        <v>10334</v>
      </c>
      <c r="B10335" t="s">
        <v>197</v>
      </c>
      <c r="C10335" t="b">
        <v>0</v>
      </c>
      <c r="D10335" t="s">
        <v>892</v>
      </c>
      <c r="E10335" t="s">
        <v>893</v>
      </c>
      <c r="F10335" t="s">
        <v>107</v>
      </c>
      <c r="G10335">
        <v>0.26787478397828002</v>
      </c>
      <c r="H10335">
        <v>1.1759216285814901E-2</v>
      </c>
      <c r="I10335">
        <v>22.779986137462</v>
      </c>
      <c r="J10335" s="10">
        <v>1.1924242466861099E-114</v>
      </c>
    </row>
    <row r="10336" spans="1:10">
      <c r="A10336">
        <v>10335</v>
      </c>
      <c r="B10336" t="s">
        <v>197</v>
      </c>
      <c r="C10336" t="b">
        <v>0</v>
      </c>
      <c r="D10336" t="s">
        <v>892</v>
      </c>
      <c r="E10336" t="s">
        <v>893</v>
      </c>
      <c r="F10336" t="s">
        <v>108</v>
      </c>
      <c r="G10336">
        <v>0.25937158292949702</v>
      </c>
      <c r="H10336">
        <v>1.29341197044476E-2</v>
      </c>
      <c r="I10336">
        <v>20.053284557147599</v>
      </c>
      <c r="J10336" s="10">
        <v>2.5506044015400201E-89</v>
      </c>
    </row>
    <row r="10337" spans="1:10">
      <c r="A10337">
        <v>10336</v>
      </c>
      <c r="B10337" t="s">
        <v>197</v>
      </c>
      <c r="C10337" t="b">
        <v>0</v>
      </c>
      <c r="D10337" t="s">
        <v>892</v>
      </c>
      <c r="E10337" t="s">
        <v>893</v>
      </c>
      <c r="F10337" t="s">
        <v>109</v>
      </c>
      <c r="G10337">
        <v>0.19250818992259899</v>
      </c>
      <c r="H10337">
        <v>1.39971071842804E-2</v>
      </c>
      <c r="I10337">
        <v>13.7534268608586</v>
      </c>
      <c r="J10337" s="10">
        <v>5.1929788696255398E-43</v>
      </c>
    </row>
    <row r="10338" spans="1:10">
      <c r="A10338">
        <v>10337</v>
      </c>
      <c r="B10338" t="s">
        <v>197</v>
      </c>
      <c r="C10338" t="b">
        <v>0</v>
      </c>
      <c r="D10338" t="s">
        <v>892</v>
      </c>
      <c r="E10338" t="s">
        <v>893</v>
      </c>
      <c r="F10338" t="s">
        <v>110</v>
      </c>
      <c r="G10338">
        <v>2.5460905618269698E-2</v>
      </c>
      <c r="H10338">
        <v>9.6347051187717601E-3</v>
      </c>
      <c r="I10338">
        <v>2.6426242738517201</v>
      </c>
      <c r="J10338">
        <v>8.2275750265193796E-3</v>
      </c>
    </row>
    <row r="10339" spans="1:10">
      <c r="A10339">
        <v>10338</v>
      </c>
      <c r="B10339" t="s">
        <v>197</v>
      </c>
      <c r="C10339" t="b">
        <v>0</v>
      </c>
      <c r="D10339" t="s">
        <v>892</v>
      </c>
      <c r="E10339" t="s">
        <v>893</v>
      </c>
      <c r="F10339" t="s">
        <v>111</v>
      </c>
      <c r="G10339">
        <v>-6.0716857681746804E-3</v>
      </c>
      <c r="H10339">
        <v>9.8447436351976093E-3</v>
      </c>
      <c r="I10339">
        <v>-0.61674391870061096</v>
      </c>
      <c r="J10339">
        <v>0.53740468677530695</v>
      </c>
    </row>
    <row r="10340" spans="1:10">
      <c r="A10340">
        <v>10339</v>
      </c>
      <c r="B10340" t="s">
        <v>197</v>
      </c>
      <c r="C10340" t="b">
        <v>0</v>
      </c>
      <c r="D10340" t="s">
        <v>892</v>
      </c>
      <c r="E10340" t="s">
        <v>893</v>
      </c>
      <c r="F10340" t="s">
        <v>200</v>
      </c>
      <c r="G10340">
        <v>-2.62824932763954E-2</v>
      </c>
      <c r="H10340">
        <v>1.28204418902821E-2</v>
      </c>
      <c r="I10340">
        <v>-2.05004581755622</v>
      </c>
      <c r="J10340">
        <v>4.0361885053549103E-2</v>
      </c>
    </row>
    <row r="10341" spans="1:10">
      <c r="A10341">
        <v>10340</v>
      </c>
      <c r="B10341" t="s">
        <v>197</v>
      </c>
      <c r="C10341" t="b">
        <v>0</v>
      </c>
      <c r="D10341" t="s">
        <v>892</v>
      </c>
      <c r="E10341" t="s">
        <v>893</v>
      </c>
      <c r="F10341" t="s">
        <v>201</v>
      </c>
      <c r="G10341" t="s">
        <v>140</v>
      </c>
      <c r="H10341">
        <v>0</v>
      </c>
      <c r="I10341" t="s">
        <v>140</v>
      </c>
      <c r="J10341" t="s">
        <v>140</v>
      </c>
    </row>
    <row r="10342" spans="1:10">
      <c r="A10342">
        <v>10341</v>
      </c>
      <c r="B10342" t="s">
        <v>197</v>
      </c>
      <c r="C10342" t="b">
        <v>0</v>
      </c>
      <c r="D10342" t="s">
        <v>892</v>
      </c>
      <c r="E10342" t="s">
        <v>893</v>
      </c>
      <c r="F10342" t="s">
        <v>202</v>
      </c>
      <c r="G10342" t="s">
        <v>140</v>
      </c>
      <c r="H10342">
        <v>0</v>
      </c>
      <c r="I10342" t="s">
        <v>140</v>
      </c>
      <c r="J10342" t="s">
        <v>140</v>
      </c>
    </row>
    <row r="10343" spans="1:10">
      <c r="A10343">
        <v>10342</v>
      </c>
      <c r="B10343" t="s">
        <v>197</v>
      </c>
      <c r="C10343" t="b">
        <v>0</v>
      </c>
      <c r="D10343" t="s">
        <v>892</v>
      </c>
      <c r="E10343" t="s">
        <v>893</v>
      </c>
      <c r="F10343" t="s">
        <v>203</v>
      </c>
      <c r="G10343" t="s">
        <v>140</v>
      </c>
      <c r="H10343">
        <v>0</v>
      </c>
      <c r="I10343" t="s">
        <v>140</v>
      </c>
      <c r="J10343" t="s">
        <v>140</v>
      </c>
    </row>
    <row r="10344" spans="1:10">
      <c r="A10344">
        <v>10343</v>
      </c>
      <c r="B10344" t="s">
        <v>197</v>
      </c>
      <c r="C10344" t="b">
        <v>0</v>
      </c>
      <c r="D10344" t="s">
        <v>892</v>
      </c>
      <c r="E10344" t="s">
        <v>893</v>
      </c>
      <c r="F10344" t="s">
        <v>204</v>
      </c>
      <c r="G10344">
        <v>4.8061337249487197E-2</v>
      </c>
      <c r="H10344">
        <v>1.48373109958827E-2</v>
      </c>
      <c r="I10344">
        <v>3.2392215316389898</v>
      </c>
      <c r="J10344">
        <v>1.1988538218100501E-3</v>
      </c>
    </row>
    <row r="10345" spans="1:10">
      <c r="A10345">
        <v>10344</v>
      </c>
      <c r="B10345" t="s">
        <v>205</v>
      </c>
      <c r="C10345" t="b">
        <v>0</v>
      </c>
      <c r="D10345" t="s">
        <v>892</v>
      </c>
      <c r="E10345" t="s">
        <v>894</v>
      </c>
      <c r="F10345" t="s">
        <v>104</v>
      </c>
      <c r="G10345">
        <v>1.72965432197092E-2</v>
      </c>
      <c r="H10345">
        <v>3.7897826004102998E-3</v>
      </c>
      <c r="I10345">
        <v>4.5639935171575701</v>
      </c>
      <c r="J10345" s="10">
        <v>5.0234127037466096E-6</v>
      </c>
    </row>
    <row r="10346" spans="1:10">
      <c r="A10346">
        <v>10345</v>
      </c>
      <c r="B10346" t="s">
        <v>205</v>
      </c>
      <c r="C10346" t="b">
        <v>0</v>
      </c>
      <c r="D10346" t="s">
        <v>892</v>
      </c>
      <c r="E10346" t="s">
        <v>894</v>
      </c>
      <c r="F10346" t="s">
        <v>775</v>
      </c>
      <c r="G10346">
        <v>-9.0067021079696095E-4</v>
      </c>
      <c r="H10346">
        <v>3.3249045841068101E-4</v>
      </c>
      <c r="I10346">
        <v>-2.7088603236983202</v>
      </c>
      <c r="J10346">
        <v>6.7523334994253198E-3</v>
      </c>
    </row>
    <row r="10347" spans="1:10">
      <c r="A10347">
        <v>10346</v>
      </c>
      <c r="B10347" t="s">
        <v>205</v>
      </c>
      <c r="C10347" t="b">
        <v>0</v>
      </c>
      <c r="D10347" t="s">
        <v>892</v>
      </c>
      <c r="E10347" t="s">
        <v>894</v>
      </c>
      <c r="F10347" t="s">
        <v>106</v>
      </c>
      <c r="G10347">
        <v>0.23567873713273599</v>
      </c>
      <c r="H10347">
        <v>1.15994082968724E-2</v>
      </c>
      <c r="I10347">
        <v>20.3181689186924</v>
      </c>
      <c r="J10347" s="10">
        <v>1.22204704032171E-91</v>
      </c>
    </row>
    <row r="10348" spans="1:10">
      <c r="A10348">
        <v>10347</v>
      </c>
      <c r="B10348" t="s">
        <v>205</v>
      </c>
      <c r="C10348" t="b">
        <v>0</v>
      </c>
      <c r="D10348" t="s">
        <v>892</v>
      </c>
      <c r="E10348" t="s">
        <v>894</v>
      </c>
      <c r="F10348" t="s">
        <v>107</v>
      </c>
      <c r="G10348">
        <v>0.30176364777523201</v>
      </c>
      <c r="H10348">
        <v>1.18666339122745E-2</v>
      </c>
      <c r="I10348">
        <v>25.429591070733</v>
      </c>
      <c r="J10348" s="10">
        <v>2.5914754159926799E-142</v>
      </c>
    </row>
    <row r="10349" spans="1:10">
      <c r="A10349">
        <v>10348</v>
      </c>
      <c r="B10349" t="s">
        <v>205</v>
      </c>
      <c r="C10349" t="b">
        <v>0</v>
      </c>
      <c r="D10349" t="s">
        <v>892</v>
      </c>
      <c r="E10349" t="s">
        <v>894</v>
      </c>
      <c r="F10349" t="s">
        <v>108</v>
      </c>
      <c r="G10349">
        <v>0.29779245432437801</v>
      </c>
      <c r="H10349">
        <v>1.3325638516998899E-2</v>
      </c>
      <c r="I10349">
        <v>22.3473309698817</v>
      </c>
      <c r="J10349" s="10">
        <v>2.0431533619339799E-110</v>
      </c>
    </row>
    <row r="10350" spans="1:10">
      <c r="A10350">
        <v>10349</v>
      </c>
      <c r="B10350" t="s">
        <v>205</v>
      </c>
      <c r="C10350" t="b">
        <v>0</v>
      </c>
      <c r="D10350" t="s">
        <v>892</v>
      </c>
      <c r="E10350" t="s">
        <v>894</v>
      </c>
      <c r="F10350" t="s">
        <v>109</v>
      </c>
      <c r="G10350">
        <v>0.22304483569765801</v>
      </c>
      <c r="H10350">
        <v>1.4542680924615E-2</v>
      </c>
      <c r="I10350">
        <v>15.3372570610506</v>
      </c>
      <c r="J10350" s="10">
        <v>4.7828519214505198E-53</v>
      </c>
    </row>
    <row r="10351" spans="1:10">
      <c r="A10351">
        <v>10350</v>
      </c>
      <c r="B10351" t="s">
        <v>205</v>
      </c>
      <c r="C10351" t="b">
        <v>0</v>
      </c>
      <c r="D10351" t="s">
        <v>892</v>
      </c>
      <c r="E10351" t="s">
        <v>894</v>
      </c>
      <c r="F10351" t="s">
        <v>110</v>
      </c>
      <c r="G10351">
        <v>-2.2324843594493701E-2</v>
      </c>
      <c r="H10351">
        <v>8.8991539621953095E-3</v>
      </c>
      <c r="I10351">
        <v>-2.5086478657782898</v>
      </c>
      <c r="J10351">
        <v>1.2120594843259801E-2</v>
      </c>
    </row>
    <row r="10352" spans="1:10">
      <c r="A10352">
        <v>10351</v>
      </c>
      <c r="B10352" t="s">
        <v>205</v>
      </c>
      <c r="C10352" t="b">
        <v>0</v>
      </c>
      <c r="D10352" t="s">
        <v>892</v>
      </c>
      <c r="E10352" t="s">
        <v>894</v>
      </c>
      <c r="F10352" t="s">
        <v>111</v>
      </c>
      <c r="G10352">
        <v>-6.7650943268386804E-3</v>
      </c>
      <c r="H10352">
        <v>9.3618930466431802E-3</v>
      </c>
      <c r="I10352">
        <v>-0.72262033897774403</v>
      </c>
      <c r="J10352">
        <v>0.46991443075594402</v>
      </c>
    </row>
    <row r="10353" spans="1:10">
      <c r="A10353">
        <v>10352</v>
      </c>
      <c r="B10353" t="s">
        <v>205</v>
      </c>
      <c r="C10353" t="b">
        <v>0</v>
      </c>
      <c r="D10353" t="s">
        <v>892</v>
      </c>
      <c r="E10353" t="s">
        <v>894</v>
      </c>
      <c r="F10353" t="s">
        <v>200</v>
      </c>
      <c r="G10353">
        <v>1.7335873257517599E-2</v>
      </c>
      <c r="H10353">
        <v>1.1571077043104901E-2</v>
      </c>
      <c r="I10353">
        <v>1.4982074004811701</v>
      </c>
      <c r="J10353">
        <v>0.13408173016335201</v>
      </c>
    </row>
    <row r="10354" spans="1:10">
      <c r="A10354">
        <v>10353</v>
      </c>
      <c r="B10354" t="s">
        <v>205</v>
      </c>
      <c r="C10354" t="b">
        <v>0</v>
      </c>
      <c r="D10354" t="s">
        <v>892</v>
      </c>
      <c r="E10354" t="s">
        <v>894</v>
      </c>
      <c r="F10354" t="s">
        <v>201</v>
      </c>
      <c r="G10354" t="s">
        <v>140</v>
      </c>
      <c r="H10354">
        <v>0</v>
      </c>
      <c r="I10354" t="s">
        <v>140</v>
      </c>
      <c r="J10354" t="s">
        <v>140</v>
      </c>
    </row>
    <row r="10355" spans="1:10">
      <c r="A10355">
        <v>10354</v>
      </c>
      <c r="B10355" t="s">
        <v>205</v>
      </c>
      <c r="C10355" t="b">
        <v>0</v>
      </c>
      <c r="D10355" t="s">
        <v>892</v>
      </c>
      <c r="E10355" t="s">
        <v>894</v>
      </c>
      <c r="F10355" t="s">
        <v>202</v>
      </c>
      <c r="G10355" t="s">
        <v>140</v>
      </c>
      <c r="H10355">
        <v>0</v>
      </c>
      <c r="I10355" t="s">
        <v>140</v>
      </c>
      <c r="J10355" t="s">
        <v>140</v>
      </c>
    </row>
    <row r="10356" spans="1:10">
      <c r="A10356">
        <v>10355</v>
      </c>
      <c r="B10356" t="s">
        <v>205</v>
      </c>
      <c r="C10356" t="b">
        <v>0</v>
      </c>
      <c r="D10356" t="s">
        <v>892</v>
      </c>
      <c r="E10356" t="s">
        <v>894</v>
      </c>
      <c r="F10356" t="s">
        <v>203</v>
      </c>
      <c r="G10356" t="s">
        <v>140</v>
      </c>
      <c r="H10356">
        <v>0</v>
      </c>
      <c r="I10356" t="s">
        <v>140</v>
      </c>
      <c r="J10356" t="s">
        <v>140</v>
      </c>
    </row>
    <row r="10357" spans="1:10">
      <c r="A10357">
        <v>10356</v>
      </c>
      <c r="B10357" t="s">
        <v>205</v>
      </c>
      <c r="C10357" t="b">
        <v>0</v>
      </c>
      <c r="D10357" t="s">
        <v>892</v>
      </c>
      <c r="E10357" t="s">
        <v>894</v>
      </c>
      <c r="F10357" t="s">
        <v>204</v>
      </c>
      <c r="G10357">
        <v>-2.8009330993675301E-2</v>
      </c>
      <c r="H10357">
        <v>1.36476454774238E-2</v>
      </c>
      <c r="I10357">
        <v>-2.0523196503022301</v>
      </c>
      <c r="J10357">
        <v>4.01405466302494E-2</v>
      </c>
    </row>
    <row r="10358" spans="1:10">
      <c r="A10358">
        <v>10357</v>
      </c>
      <c r="B10358" t="s">
        <v>207</v>
      </c>
      <c r="C10358" t="b">
        <v>0</v>
      </c>
      <c r="D10358" t="s">
        <v>895</v>
      </c>
      <c r="E10358" t="s">
        <v>896</v>
      </c>
      <c r="F10358" t="s">
        <v>104</v>
      </c>
      <c r="G10358">
        <v>1.4978148232317599E-2</v>
      </c>
      <c r="H10358">
        <v>3.1474920383341102E-3</v>
      </c>
      <c r="I10358">
        <v>4.7587565115002297</v>
      </c>
      <c r="J10358" s="10">
        <v>1.949018246609E-6</v>
      </c>
    </row>
    <row r="10359" spans="1:10">
      <c r="A10359">
        <v>10358</v>
      </c>
      <c r="B10359" t="s">
        <v>207</v>
      </c>
      <c r="C10359" t="b">
        <v>0</v>
      </c>
      <c r="D10359" t="s">
        <v>895</v>
      </c>
      <c r="E10359" t="s">
        <v>896</v>
      </c>
      <c r="F10359" t="s">
        <v>775</v>
      </c>
      <c r="G10359">
        <v>-6.7386467440245503E-4</v>
      </c>
      <c r="H10359">
        <v>2.7154650264708401E-4</v>
      </c>
      <c r="I10359">
        <v>-2.4815811208522298</v>
      </c>
      <c r="J10359">
        <v>1.3080769335013899E-2</v>
      </c>
    </row>
    <row r="10360" spans="1:10">
      <c r="A10360">
        <v>10359</v>
      </c>
      <c r="B10360" t="s">
        <v>207</v>
      </c>
      <c r="C10360" t="b">
        <v>0</v>
      </c>
      <c r="D10360" t="s">
        <v>895</v>
      </c>
      <c r="E10360" t="s">
        <v>896</v>
      </c>
      <c r="F10360" t="s">
        <v>105</v>
      </c>
      <c r="G10360">
        <v>0.33100010623670101</v>
      </c>
      <c r="H10360">
        <v>6.6698795282402103E-3</v>
      </c>
      <c r="I10360">
        <v>49.626099667205203</v>
      </c>
      <c r="J10360">
        <v>0</v>
      </c>
    </row>
    <row r="10361" spans="1:10">
      <c r="A10361">
        <v>10360</v>
      </c>
      <c r="B10361" t="s">
        <v>207</v>
      </c>
      <c r="C10361" t="b">
        <v>0</v>
      </c>
      <c r="D10361" t="s">
        <v>895</v>
      </c>
      <c r="E10361" t="s">
        <v>896</v>
      </c>
      <c r="F10361" t="s">
        <v>107</v>
      </c>
      <c r="G10361">
        <v>5.8766217722258901E-2</v>
      </c>
      <c r="H10361">
        <v>5.5891244624740599E-3</v>
      </c>
      <c r="I10361">
        <v>10.5143870237317</v>
      </c>
      <c r="J10361" s="10">
        <v>7.5123993086423295E-26</v>
      </c>
    </row>
    <row r="10362" spans="1:10">
      <c r="A10362">
        <v>10361</v>
      </c>
      <c r="B10362" t="s">
        <v>207</v>
      </c>
      <c r="C10362" t="b">
        <v>0</v>
      </c>
      <c r="D10362" t="s">
        <v>895</v>
      </c>
      <c r="E10362" t="s">
        <v>896</v>
      </c>
      <c r="F10362" t="s">
        <v>108</v>
      </c>
      <c r="G10362">
        <v>5.2441247234612999E-2</v>
      </c>
      <c r="H10362">
        <v>6.7941172837716699E-3</v>
      </c>
      <c r="I10362">
        <v>7.7186255468202498</v>
      </c>
      <c r="J10362" s="10">
        <v>1.18038710889188E-14</v>
      </c>
    </row>
    <row r="10363" spans="1:10">
      <c r="A10363">
        <v>10362</v>
      </c>
      <c r="B10363" t="s">
        <v>207</v>
      </c>
      <c r="C10363" t="b">
        <v>0</v>
      </c>
      <c r="D10363" t="s">
        <v>895</v>
      </c>
      <c r="E10363" t="s">
        <v>896</v>
      </c>
      <c r="F10363" t="s">
        <v>109</v>
      </c>
      <c r="G10363">
        <v>-1.91316639032942E-2</v>
      </c>
      <c r="H10363">
        <v>8.5661205680263794E-3</v>
      </c>
      <c r="I10363">
        <v>-2.2334105329668601</v>
      </c>
      <c r="J10363">
        <v>2.5522797729442701E-2</v>
      </c>
    </row>
    <row r="10364" spans="1:10">
      <c r="A10364">
        <v>10363</v>
      </c>
      <c r="B10364" t="s">
        <v>207</v>
      </c>
      <c r="C10364" t="b">
        <v>0</v>
      </c>
      <c r="D10364" t="s">
        <v>895</v>
      </c>
      <c r="E10364" t="s">
        <v>896</v>
      </c>
      <c r="F10364" t="s">
        <v>110</v>
      </c>
      <c r="G10364">
        <v>-2.6606648431683801E-4</v>
      </c>
      <c r="H10364">
        <v>6.55364284179816E-3</v>
      </c>
      <c r="I10364">
        <v>-4.0598258211434E-2</v>
      </c>
      <c r="J10364">
        <v>0.96761620636969403</v>
      </c>
    </row>
    <row r="10365" spans="1:10">
      <c r="A10365">
        <v>10364</v>
      </c>
      <c r="B10365" t="s">
        <v>207</v>
      </c>
      <c r="C10365" t="b">
        <v>0</v>
      </c>
      <c r="D10365" t="s">
        <v>895</v>
      </c>
      <c r="E10365" t="s">
        <v>896</v>
      </c>
      <c r="F10365" t="s">
        <v>111</v>
      </c>
      <c r="G10365">
        <v>-1.2153770003731299E-2</v>
      </c>
      <c r="H10365">
        <v>9.0263456398892803E-3</v>
      </c>
      <c r="I10365">
        <v>-1.3464773551348701</v>
      </c>
      <c r="J10365">
        <v>0.178149884147946</v>
      </c>
    </row>
    <row r="10366" spans="1:10">
      <c r="A10366">
        <v>10365</v>
      </c>
      <c r="B10366" t="s">
        <v>207</v>
      </c>
      <c r="C10366" t="b">
        <v>0</v>
      </c>
      <c r="D10366" t="s">
        <v>895</v>
      </c>
      <c r="E10366" t="s">
        <v>896</v>
      </c>
      <c r="F10366" t="s">
        <v>200</v>
      </c>
      <c r="G10366" t="s">
        <v>140</v>
      </c>
      <c r="H10366">
        <v>0</v>
      </c>
      <c r="I10366" t="s">
        <v>140</v>
      </c>
      <c r="J10366" t="s">
        <v>140</v>
      </c>
    </row>
    <row r="10367" spans="1:10">
      <c r="A10367">
        <v>10366</v>
      </c>
      <c r="B10367" t="s">
        <v>207</v>
      </c>
      <c r="C10367" t="b">
        <v>0</v>
      </c>
      <c r="D10367" t="s">
        <v>895</v>
      </c>
      <c r="E10367" t="s">
        <v>896</v>
      </c>
      <c r="F10367" t="s">
        <v>201</v>
      </c>
      <c r="G10367">
        <v>5.5982837391676697E-3</v>
      </c>
      <c r="H10367">
        <v>1.21927173486396E-2</v>
      </c>
      <c r="I10367">
        <v>0.45914980058094401</v>
      </c>
      <c r="J10367">
        <v>0.64612701027765496</v>
      </c>
    </row>
    <row r="10368" spans="1:10">
      <c r="A10368">
        <v>10367</v>
      </c>
      <c r="B10368" t="s">
        <v>207</v>
      </c>
      <c r="C10368" t="b">
        <v>0</v>
      </c>
      <c r="D10368" t="s">
        <v>895</v>
      </c>
      <c r="E10368" t="s">
        <v>896</v>
      </c>
      <c r="F10368" t="s">
        <v>202</v>
      </c>
      <c r="G10368" t="s">
        <v>140</v>
      </c>
      <c r="H10368">
        <v>0</v>
      </c>
      <c r="I10368" t="s">
        <v>140</v>
      </c>
      <c r="J10368" t="s">
        <v>140</v>
      </c>
    </row>
    <row r="10369" spans="1:10">
      <c r="A10369">
        <v>10368</v>
      </c>
      <c r="B10369" t="s">
        <v>207</v>
      </c>
      <c r="C10369" t="b">
        <v>0</v>
      </c>
      <c r="D10369" t="s">
        <v>895</v>
      </c>
      <c r="E10369" t="s">
        <v>896</v>
      </c>
      <c r="F10369" t="s">
        <v>203</v>
      </c>
      <c r="G10369">
        <v>-8.7377558226147001E-3</v>
      </c>
      <c r="H10369">
        <v>1.03463151710773E-2</v>
      </c>
      <c r="I10369">
        <v>-0.84452828646093503</v>
      </c>
      <c r="J10369">
        <v>0.398375101516599</v>
      </c>
    </row>
    <row r="10370" spans="1:10">
      <c r="A10370">
        <v>10369</v>
      </c>
      <c r="B10370" t="s">
        <v>207</v>
      </c>
      <c r="C10370" t="b">
        <v>0</v>
      </c>
      <c r="D10370" t="s">
        <v>895</v>
      </c>
      <c r="E10370" t="s">
        <v>896</v>
      </c>
      <c r="F10370" t="s">
        <v>204</v>
      </c>
      <c r="G10370" t="s">
        <v>140</v>
      </c>
      <c r="H10370">
        <v>0</v>
      </c>
      <c r="I10370" t="s">
        <v>140</v>
      </c>
      <c r="J10370" t="s">
        <v>140</v>
      </c>
    </row>
    <row r="10371" spans="1:10">
      <c r="A10371">
        <v>10370</v>
      </c>
      <c r="B10371" t="s">
        <v>210</v>
      </c>
      <c r="C10371" t="b">
        <v>0</v>
      </c>
      <c r="D10371" t="s">
        <v>897</v>
      </c>
      <c r="E10371" t="s">
        <v>898</v>
      </c>
      <c r="F10371" t="s">
        <v>104</v>
      </c>
      <c r="G10371">
        <v>-7.4435710794924096E-3</v>
      </c>
      <c r="H10371">
        <v>7.7544560000339796E-3</v>
      </c>
      <c r="I10371">
        <v>-0.95990886781223494</v>
      </c>
      <c r="J10371">
        <v>0.33710938449170502</v>
      </c>
    </row>
    <row r="10372" spans="1:10">
      <c r="A10372">
        <v>10371</v>
      </c>
      <c r="B10372" t="s">
        <v>210</v>
      </c>
      <c r="C10372" t="b">
        <v>0</v>
      </c>
      <c r="D10372" t="s">
        <v>897</v>
      </c>
      <c r="E10372" t="s">
        <v>898</v>
      </c>
      <c r="F10372" t="s">
        <v>775</v>
      </c>
      <c r="G10372">
        <v>1.3136746660323E-3</v>
      </c>
      <c r="H10372">
        <v>6.8367575680221499E-4</v>
      </c>
      <c r="I10372">
        <v>1.92148785877212</v>
      </c>
      <c r="J10372">
        <v>5.46803866516282E-2</v>
      </c>
    </row>
    <row r="10373" spans="1:10">
      <c r="A10373">
        <v>10372</v>
      </c>
      <c r="B10373" t="s">
        <v>210</v>
      </c>
      <c r="C10373" t="b">
        <v>0</v>
      </c>
      <c r="D10373" t="s">
        <v>897</v>
      </c>
      <c r="E10373" t="s">
        <v>898</v>
      </c>
      <c r="F10373" t="s">
        <v>105</v>
      </c>
      <c r="G10373">
        <v>0.29162649022465198</v>
      </c>
      <c r="H10373">
        <v>1.5933481160840299E-2</v>
      </c>
      <c r="I10373">
        <v>18.302747985881599</v>
      </c>
      <c r="J10373" s="10">
        <v>2.1419796339595298E-74</v>
      </c>
    </row>
    <row r="10374" spans="1:10">
      <c r="A10374">
        <v>10373</v>
      </c>
      <c r="B10374" t="s">
        <v>210</v>
      </c>
      <c r="C10374" t="b">
        <v>0</v>
      </c>
      <c r="D10374" t="s">
        <v>897</v>
      </c>
      <c r="E10374" t="s">
        <v>898</v>
      </c>
      <c r="F10374" t="s">
        <v>110</v>
      </c>
      <c r="G10374">
        <v>-6.4896051593292897E-2</v>
      </c>
      <c r="H10374">
        <v>2.9517797243867602E-2</v>
      </c>
      <c r="I10374">
        <v>-2.1985397845625299</v>
      </c>
      <c r="J10374">
        <v>2.7918826480796601E-2</v>
      </c>
    </row>
    <row r="10375" spans="1:10">
      <c r="A10375">
        <v>10374</v>
      </c>
      <c r="B10375" t="s">
        <v>210</v>
      </c>
      <c r="C10375" t="b">
        <v>0</v>
      </c>
      <c r="D10375" t="s">
        <v>897</v>
      </c>
      <c r="E10375" t="s">
        <v>898</v>
      </c>
      <c r="F10375" t="s">
        <v>111</v>
      </c>
      <c r="G10375">
        <v>-3.10147935630882E-2</v>
      </c>
      <c r="H10375">
        <v>2.3248963727196901E-2</v>
      </c>
      <c r="I10375">
        <v>-1.3340290744574901</v>
      </c>
      <c r="J10375">
        <v>0.182205195225811</v>
      </c>
    </row>
    <row r="10376" spans="1:10">
      <c r="A10376">
        <v>10375</v>
      </c>
      <c r="B10376" t="s">
        <v>210</v>
      </c>
      <c r="C10376" t="b">
        <v>0</v>
      </c>
      <c r="D10376" t="s">
        <v>897</v>
      </c>
      <c r="E10376" t="s">
        <v>898</v>
      </c>
      <c r="F10376" t="s">
        <v>200</v>
      </c>
      <c r="G10376">
        <v>1.4126984719792301E-2</v>
      </c>
      <c r="H10376">
        <v>2.8573027742955601E-2</v>
      </c>
      <c r="I10376">
        <v>0.49441679218875201</v>
      </c>
      <c r="J10376">
        <v>0.62101574218973199</v>
      </c>
    </row>
    <row r="10377" spans="1:10">
      <c r="A10377">
        <v>10376</v>
      </c>
      <c r="B10377" t="s">
        <v>210</v>
      </c>
      <c r="C10377" t="b">
        <v>0</v>
      </c>
      <c r="D10377" t="s">
        <v>897</v>
      </c>
      <c r="E10377" t="s">
        <v>898</v>
      </c>
      <c r="F10377" t="s">
        <v>201</v>
      </c>
      <c r="G10377" t="s">
        <v>140</v>
      </c>
      <c r="H10377">
        <v>0</v>
      </c>
      <c r="I10377" t="s">
        <v>140</v>
      </c>
      <c r="J10377" t="s">
        <v>140</v>
      </c>
    </row>
    <row r="10378" spans="1:10">
      <c r="A10378">
        <v>10377</v>
      </c>
      <c r="B10378" t="s">
        <v>210</v>
      </c>
      <c r="C10378" t="b">
        <v>0</v>
      </c>
      <c r="D10378" t="s">
        <v>897</v>
      </c>
      <c r="E10378" t="s">
        <v>898</v>
      </c>
      <c r="F10378" t="s">
        <v>202</v>
      </c>
      <c r="G10378">
        <v>-0.14864687528437001</v>
      </c>
      <c r="H10378">
        <v>3.1677958271047697E-2</v>
      </c>
      <c r="I10378">
        <v>-4.6924386354857601</v>
      </c>
      <c r="J10378" s="10">
        <v>2.71244937070919E-6</v>
      </c>
    </row>
    <row r="10379" spans="1:10">
      <c r="A10379">
        <v>10378</v>
      </c>
      <c r="B10379" t="s">
        <v>210</v>
      </c>
      <c r="C10379" t="b">
        <v>0</v>
      </c>
      <c r="D10379" t="s">
        <v>897</v>
      </c>
      <c r="E10379" t="s">
        <v>898</v>
      </c>
      <c r="F10379" t="s">
        <v>203</v>
      </c>
      <c r="G10379" t="s">
        <v>140</v>
      </c>
      <c r="H10379">
        <v>0</v>
      </c>
      <c r="I10379" t="s">
        <v>140</v>
      </c>
      <c r="J10379" t="s">
        <v>140</v>
      </c>
    </row>
    <row r="10380" spans="1:10">
      <c r="A10380">
        <v>10379</v>
      </c>
      <c r="B10380" t="s">
        <v>210</v>
      </c>
      <c r="C10380" t="b">
        <v>0</v>
      </c>
      <c r="D10380" t="s">
        <v>897</v>
      </c>
      <c r="E10380" t="s">
        <v>898</v>
      </c>
      <c r="F10380" t="s">
        <v>204</v>
      </c>
      <c r="G10380" t="s">
        <v>140</v>
      </c>
      <c r="H10380">
        <v>0</v>
      </c>
      <c r="I10380" t="s">
        <v>140</v>
      </c>
      <c r="J10380" t="s">
        <v>140</v>
      </c>
    </row>
    <row r="10381" spans="1:10">
      <c r="A10381">
        <v>10380</v>
      </c>
      <c r="B10381" t="s">
        <v>147</v>
      </c>
      <c r="C10381" t="b">
        <v>0</v>
      </c>
      <c r="D10381" t="s">
        <v>899</v>
      </c>
      <c r="E10381" t="s">
        <v>900</v>
      </c>
      <c r="F10381" t="s">
        <v>104</v>
      </c>
      <c r="G10381">
        <v>1.4351890865788801E-2</v>
      </c>
      <c r="H10381">
        <v>5.2919176020124904E-3</v>
      </c>
      <c r="I10381">
        <v>2.71203974535258</v>
      </c>
      <c r="J10381">
        <v>6.68991361139491E-3</v>
      </c>
    </row>
    <row r="10382" spans="1:10">
      <c r="A10382">
        <v>10381</v>
      </c>
      <c r="B10382" t="s">
        <v>147</v>
      </c>
      <c r="C10382" t="b">
        <v>0</v>
      </c>
      <c r="D10382" t="s">
        <v>899</v>
      </c>
      <c r="E10382" t="s">
        <v>900</v>
      </c>
      <c r="F10382" t="s">
        <v>775</v>
      </c>
      <c r="G10382">
        <v>-1.06266003223936E-4</v>
      </c>
      <c r="H10382">
        <v>4.55771156453001E-4</v>
      </c>
      <c r="I10382">
        <v>-0.23315649031180999</v>
      </c>
      <c r="J10382">
        <v>0.81564108304136596</v>
      </c>
    </row>
    <row r="10383" spans="1:10">
      <c r="A10383">
        <v>10382</v>
      </c>
      <c r="B10383" t="s">
        <v>147</v>
      </c>
      <c r="C10383" t="b">
        <v>0</v>
      </c>
      <c r="D10383" t="s">
        <v>899</v>
      </c>
      <c r="E10383" t="s">
        <v>900</v>
      </c>
      <c r="F10383" t="s">
        <v>105</v>
      </c>
      <c r="G10383">
        <v>-0.204261317603253</v>
      </c>
      <c r="H10383">
        <v>1.2129366347245599E-2</v>
      </c>
      <c r="I10383">
        <v>-16.840229881393501</v>
      </c>
      <c r="J10383" s="10">
        <v>2.0477711332529299E-63</v>
      </c>
    </row>
    <row r="10384" spans="1:10">
      <c r="A10384">
        <v>10383</v>
      </c>
      <c r="B10384" t="s">
        <v>147</v>
      </c>
      <c r="C10384" t="b">
        <v>0</v>
      </c>
      <c r="D10384" t="s">
        <v>899</v>
      </c>
      <c r="E10384" t="s">
        <v>900</v>
      </c>
      <c r="F10384" t="s">
        <v>107</v>
      </c>
      <c r="G10384">
        <v>9.5834825142202401E-2</v>
      </c>
      <c r="H10384">
        <v>1.1532387449182301E-2</v>
      </c>
      <c r="I10384">
        <v>8.3100594360448099</v>
      </c>
      <c r="J10384" s="10">
        <v>9.8627977751787595E-17</v>
      </c>
    </row>
    <row r="10385" spans="1:10">
      <c r="A10385">
        <v>10384</v>
      </c>
      <c r="B10385" t="s">
        <v>147</v>
      </c>
      <c r="C10385" t="b">
        <v>0</v>
      </c>
      <c r="D10385" t="s">
        <v>899</v>
      </c>
      <c r="E10385" t="s">
        <v>900</v>
      </c>
      <c r="F10385" t="s">
        <v>108</v>
      </c>
      <c r="G10385">
        <v>0.14411722223792001</v>
      </c>
      <c r="H10385">
        <v>1.4802437747850899E-2</v>
      </c>
      <c r="I10385">
        <v>9.7360465007760801</v>
      </c>
      <c r="J10385" s="10">
        <v>2.2409147977760098E-22</v>
      </c>
    </row>
    <row r="10386" spans="1:10">
      <c r="A10386">
        <v>10385</v>
      </c>
      <c r="B10386" t="s">
        <v>147</v>
      </c>
      <c r="C10386" t="b">
        <v>0</v>
      </c>
      <c r="D10386" t="s">
        <v>899</v>
      </c>
      <c r="E10386" t="s">
        <v>900</v>
      </c>
      <c r="F10386" t="s">
        <v>109</v>
      </c>
      <c r="G10386">
        <v>0.18560873806477701</v>
      </c>
      <c r="H10386">
        <v>1.6357668209763501E-2</v>
      </c>
      <c r="I10386">
        <v>11.346894660327701</v>
      </c>
      <c r="J10386" s="10">
        <v>8.5346179501802804E-30</v>
      </c>
    </row>
    <row r="10387" spans="1:10">
      <c r="A10387">
        <v>10386</v>
      </c>
      <c r="B10387" t="s">
        <v>150</v>
      </c>
      <c r="C10387" t="b">
        <v>0</v>
      </c>
      <c r="D10387" t="s">
        <v>901</v>
      </c>
      <c r="E10387" t="s">
        <v>902</v>
      </c>
      <c r="F10387" t="s">
        <v>104</v>
      </c>
      <c r="G10387">
        <v>1.8944863308506699E-2</v>
      </c>
      <c r="H10387">
        <v>1.48799229000071E-2</v>
      </c>
      <c r="I10387">
        <v>1.2731828945496499</v>
      </c>
      <c r="J10387">
        <v>0.20300447623449</v>
      </c>
    </row>
    <row r="10388" spans="1:10">
      <c r="A10388">
        <v>10387</v>
      </c>
      <c r="B10388" t="s">
        <v>150</v>
      </c>
      <c r="C10388" t="b">
        <v>0</v>
      </c>
      <c r="D10388" t="s">
        <v>901</v>
      </c>
      <c r="E10388" t="s">
        <v>902</v>
      </c>
      <c r="F10388" t="s">
        <v>775</v>
      </c>
      <c r="G10388">
        <v>-6.4931803671989705E-4</v>
      </c>
      <c r="H10388">
        <v>1.2866683121265799E-3</v>
      </c>
      <c r="I10388">
        <v>-0.50465067850059797</v>
      </c>
      <c r="J10388">
        <v>0.61382349309953399</v>
      </c>
    </row>
    <row r="10389" spans="1:10">
      <c r="A10389">
        <v>10388</v>
      </c>
      <c r="B10389" t="s">
        <v>150</v>
      </c>
      <c r="C10389" t="b">
        <v>0</v>
      </c>
      <c r="D10389" t="s">
        <v>901</v>
      </c>
      <c r="E10389" t="s">
        <v>902</v>
      </c>
      <c r="F10389" t="s">
        <v>105</v>
      </c>
      <c r="G10389">
        <v>-0.17990400680438101</v>
      </c>
      <c r="H10389">
        <v>2.8487343429872601E-2</v>
      </c>
      <c r="I10389">
        <v>-6.3152258211528602</v>
      </c>
      <c r="J10389" s="10">
        <v>2.8992358768384298E-10</v>
      </c>
    </row>
    <row r="10390" spans="1:10">
      <c r="A10390">
        <v>10389</v>
      </c>
      <c r="B10390" t="s">
        <v>155</v>
      </c>
      <c r="C10390" t="b">
        <v>0</v>
      </c>
      <c r="D10390" t="s">
        <v>899</v>
      </c>
      <c r="E10390" t="s">
        <v>903</v>
      </c>
      <c r="F10390" t="s">
        <v>104</v>
      </c>
      <c r="G10390">
        <v>1.85512522283609E-2</v>
      </c>
      <c r="H10390">
        <v>5.1845300964068596E-3</v>
      </c>
      <c r="I10390">
        <v>3.57819356497088</v>
      </c>
      <c r="J10390">
        <v>3.4638978942175898E-4</v>
      </c>
    </row>
    <row r="10391" spans="1:10">
      <c r="A10391">
        <v>10390</v>
      </c>
      <c r="B10391" t="s">
        <v>155</v>
      </c>
      <c r="C10391" t="b">
        <v>0</v>
      </c>
      <c r="D10391" t="s">
        <v>899</v>
      </c>
      <c r="E10391" t="s">
        <v>903</v>
      </c>
      <c r="F10391" t="s">
        <v>775</v>
      </c>
      <c r="G10391">
        <v>-5.3127678416544201E-4</v>
      </c>
      <c r="H10391">
        <v>4.5685649297845098E-4</v>
      </c>
      <c r="I10391">
        <v>-1.1628964288146799</v>
      </c>
      <c r="J10391">
        <v>0.24487853019844499</v>
      </c>
    </row>
    <row r="10392" spans="1:10">
      <c r="A10392">
        <v>10391</v>
      </c>
      <c r="B10392" t="s">
        <v>155</v>
      </c>
      <c r="C10392" t="b">
        <v>0</v>
      </c>
      <c r="D10392" t="s">
        <v>899</v>
      </c>
      <c r="E10392" t="s">
        <v>903</v>
      </c>
      <c r="F10392" t="s">
        <v>105</v>
      </c>
      <c r="G10392">
        <v>-0.170421050940362</v>
      </c>
      <c r="H10392">
        <v>1.21869191959684E-2</v>
      </c>
      <c r="I10392">
        <v>-13.983932132473599</v>
      </c>
      <c r="J10392" s="10">
        <v>2.4911867364397701E-44</v>
      </c>
    </row>
    <row r="10393" spans="1:10">
      <c r="A10393">
        <v>10392</v>
      </c>
      <c r="B10393" t="s">
        <v>155</v>
      </c>
      <c r="C10393" t="b">
        <v>0</v>
      </c>
      <c r="D10393" t="s">
        <v>899</v>
      </c>
      <c r="E10393" t="s">
        <v>903</v>
      </c>
      <c r="F10393" t="s">
        <v>107</v>
      </c>
      <c r="G10393">
        <v>0.120012920039707</v>
      </c>
      <c r="H10393">
        <v>1.17119506946476E-2</v>
      </c>
      <c r="I10393">
        <v>10.247047922986299</v>
      </c>
      <c r="J10393" s="10">
        <v>1.30959748199385E-24</v>
      </c>
    </row>
    <row r="10394" spans="1:10">
      <c r="A10394">
        <v>10393</v>
      </c>
      <c r="B10394" t="s">
        <v>155</v>
      </c>
      <c r="C10394" t="b">
        <v>0</v>
      </c>
      <c r="D10394" t="s">
        <v>899</v>
      </c>
      <c r="E10394" t="s">
        <v>903</v>
      </c>
      <c r="F10394" t="s">
        <v>108</v>
      </c>
      <c r="G10394">
        <v>0.17350236680851799</v>
      </c>
      <c r="H10394">
        <v>1.4676193883627999E-2</v>
      </c>
      <c r="I10394">
        <v>11.822027440102699</v>
      </c>
      <c r="J10394" s="10">
        <v>3.4023978795426801E-32</v>
      </c>
    </row>
    <row r="10395" spans="1:10">
      <c r="A10395">
        <v>10394</v>
      </c>
      <c r="B10395" t="s">
        <v>155</v>
      </c>
      <c r="C10395" t="b">
        <v>0</v>
      </c>
      <c r="D10395" t="s">
        <v>899</v>
      </c>
      <c r="E10395" t="s">
        <v>903</v>
      </c>
      <c r="F10395" t="s">
        <v>109</v>
      </c>
      <c r="G10395">
        <v>0.20873393203844201</v>
      </c>
      <c r="H10395">
        <v>1.6038579805458801E-2</v>
      </c>
      <c r="I10395">
        <v>13.0144897223007</v>
      </c>
      <c r="J10395" s="10">
        <v>1.21496445505489E-38</v>
      </c>
    </row>
    <row r="10396" spans="1:10">
      <c r="A10396">
        <v>10395</v>
      </c>
      <c r="B10396" t="s">
        <v>157</v>
      </c>
      <c r="C10396" t="b">
        <v>0</v>
      </c>
      <c r="D10396" t="s">
        <v>901</v>
      </c>
      <c r="E10396" t="s">
        <v>904</v>
      </c>
      <c r="F10396" t="s">
        <v>104</v>
      </c>
      <c r="G10396">
        <v>1.10090387582367E-2</v>
      </c>
      <c r="H10396">
        <v>1.4405318098715999E-2</v>
      </c>
      <c r="I10396">
        <v>0.76423433920685302</v>
      </c>
      <c r="J10396">
        <v>0.444758895015888</v>
      </c>
    </row>
    <row r="10397" spans="1:10">
      <c r="A10397">
        <v>10396</v>
      </c>
      <c r="B10397" t="s">
        <v>157</v>
      </c>
      <c r="C10397" t="b">
        <v>0</v>
      </c>
      <c r="D10397" t="s">
        <v>901</v>
      </c>
      <c r="E10397" t="s">
        <v>904</v>
      </c>
      <c r="F10397" t="s">
        <v>775</v>
      </c>
      <c r="G10397">
        <v>-3.1498687706715502E-4</v>
      </c>
      <c r="H10397">
        <v>1.2352978398746501E-3</v>
      </c>
      <c r="I10397">
        <v>-0.25498860833361298</v>
      </c>
      <c r="J10397">
        <v>0.79874099645268604</v>
      </c>
    </row>
    <row r="10398" spans="1:10">
      <c r="A10398">
        <v>10397</v>
      </c>
      <c r="B10398" t="s">
        <v>157</v>
      </c>
      <c r="C10398" t="b">
        <v>0</v>
      </c>
      <c r="D10398" t="s">
        <v>901</v>
      </c>
      <c r="E10398" t="s">
        <v>904</v>
      </c>
      <c r="F10398" t="s">
        <v>105</v>
      </c>
      <c r="G10398">
        <v>-0.175730168914006</v>
      </c>
      <c r="H10398">
        <v>2.6373607820449601E-2</v>
      </c>
      <c r="I10398">
        <v>-6.6631069253160096</v>
      </c>
      <c r="J10398" s="10">
        <v>2.9301519143478099E-11</v>
      </c>
    </row>
    <row r="10399" spans="1:10">
      <c r="A10399">
        <v>10398</v>
      </c>
      <c r="B10399" t="s">
        <v>159</v>
      </c>
      <c r="C10399" t="b">
        <v>0</v>
      </c>
      <c r="D10399" t="s">
        <v>899</v>
      </c>
      <c r="E10399" t="s">
        <v>905</v>
      </c>
      <c r="F10399" t="s">
        <v>104</v>
      </c>
      <c r="G10399">
        <v>1.65808766739464E-2</v>
      </c>
      <c r="H10399">
        <v>5.2690340115329097E-3</v>
      </c>
      <c r="I10399">
        <v>3.1468532254022201</v>
      </c>
      <c r="J10399">
        <v>1.65153913806211E-3</v>
      </c>
    </row>
    <row r="10400" spans="1:10">
      <c r="A10400">
        <v>10399</v>
      </c>
      <c r="B10400" t="s">
        <v>159</v>
      </c>
      <c r="C10400" t="b">
        <v>0</v>
      </c>
      <c r="D10400" t="s">
        <v>899</v>
      </c>
      <c r="E10400" t="s">
        <v>905</v>
      </c>
      <c r="F10400" t="s">
        <v>775</v>
      </c>
      <c r="G10400">
        <v>-4.4824051845274003E-4</v>
      </c>
      <c r="H10400">
        <v>4.5750254276358E-4</v>
      </c>
      <c r="I10400">
        <v>-0.97975525063775004</v>
      </c>
      <c r="J10400">
        <v>0.32721263061161898</v>
      </c>
    </row>
    <row r="10401" spans="1:10">
      <c r="A10401">
        <v>10400</v>
      </c>
      <c r="B10401" t="s">
        <v>159</v>
      </c>
      <c r="C10401" t="b">
        <v>0</v>
      </c>
      <c r="D10401" t="s">
        <v>899</v>
      </c>
      <c r="E10401" t="s">
        <v>905</v>
      </c>
      <c r="F10401" t="s">
        <v>105</v>
      </c>
      <c r="G10401">
        <v>-0.16878351081531601</v>
      </c>
      <c r="H10401">
        <v>1.0946037631661401E-2</v>
      </c>
      <c r="I10401">
        <v>-15.419598990516</v>
      </c>
      <c r="J10401" s="10">
        <v>1.6987729189037699E-53</v>
      </c>
    </row>
    <row r="10402" spans="1:10">
      <c r="A10402">
        <v>10401</v>
      </c>
      <c r="B10402" t="s">
        <v>159</v>
      </c>
      <c r="C10402" t="b">
        <v>0</v>
      </c>
      <c r="D10402" t="s">
        <v>899</v>
      </c>
      <c r="E10402" t="s">
        <v>905</v>
      </c>
      <c r="F10402" t="s">
        <v>107</v>
      </c>
      <c r="G10402">
        <v>0.15470965177353199</v>
      </c>
      <c r="H10402">
        <v>1.25256850537795E-2</v>
      </c>
      <c r="I10402">
        <v>12.351392447541301</v>
      </c>
      <c r="J10402" s="10">
        <v>5.51264135624628E-35</v>
      </c>
    </row>
    <row r="10403" spans="1:10">
      <c r="A10403">
        <v>10402</v>
      </c>
      <c r="B10403" t="s">
        <v>159</v>
      </c>
      <c r="C10403" t="b">
        <v>0</v>
      </c>
      <c r="D10403" t="s">
        <v>899</v>
      </c>
      <c r="E10403" t="s">
        <v>905</v>
      </c>
      <c r="F10403" t="s">
        <v>108</v>
      </c>
      <c r="G10403">
        <v>0.29285959388343602</v>
      </c>
      <c r="H10403">
        <v>1.42579581638507E-2</v>
      </c>
      <c r="I10403">
        <v>20.540079478276599</v>
      </c>
      <c r="J10403" s="10">
        <v>2.7389064986287501E-93</v>
      </c>
    </row>
    <row r="10404" spans="1:10">
      <c r="A10404">
        <v>10403</v>
      </c>
      <c r="B10404" t="s">
        <v>159</v>
      </c>
      <c r="C10404" t="b">
        <v>0</v>
      </c>
      <c r="D10404" t="s">
        <v>899</v>
      </c>
      <c r="E10404" t="s">
        <v>905</v>
      </c>
      <c r="F10404" t="s">
        <v>109</v>
      </c>
      <c r="G10404">
        <v>0.35594060178521297</v>
      </c>
      <c r="H10404">
        <v>1.75659645357241E-2</v>
      </c>
      <c r="I10404">
        <v>20.2630832517812</v>
      </c>
      <c r="J10404" s="10">
        <v>7.4713183576101595E-91</v>
      </c>
    </row>
    <row r="10405" spans="1:10">
      <c r="A10405">
        <v>10404</v>
      </c>
      <c r="B10405" t="s">
        <v>161</v>
      </c>
      <c r="C10405" t="b">
        <v>0</v>
      </c>
      <c r="D10405" t="s">
        <v>901</v>
      </c>
      <c r="E10405" t="s">
        <v>906</v>
      </c>
      <c r="F10405" t="s">
        <v>104</v>
      </c>
      <c r="G10405">
        <v>-1.98717483204611E-2</v>
      </c>
      <c r="H10405">
        <v>2.1928440557913501E-2</v>
      </c>
      <c r="I10405">
        <v>-0.90620891476433796</v>
      </c>
      <c r="J10405">
        <v>0.364899094943261</v>
      </c>
    </row>
    <row r="10406" spans="1:10">
      <c r="A10406">
        <v>10405</v>
      </c>
      <c r="B10406" t="s">
        <v>161</v>
      </c>
      <c r="C10406" t="b">
        <v>0</v>
      </c>
      <c r="D10406" t="s">
        <v>901</v>
      </c>
      <c r="E10406" t="s">
        <v>906</v>
      </c>
      <c r="F10406" t="s">
        <v>775</v>
      </c>
      <c r="G10406">
        <v>2.4316249512647101E-3</v>
      </c>
      <c r="H10406">
        <v>1.9096628760823799E-3</v>
      </c>
      <c r="I10406">
        <v>1.2733268168531999</v>
      </c>
      <c r="J10406">
        <v>0.20300214877009501</v>
      </c>
    </row>
    <row r="10407" spans="1:10">
      <c r="A10407">
        <v>10406</v>
      </c>
      <c r="B10407" t="s">
        <v>161</v>
      </c>
      <c r="C10407" t="b">
        <v>0</v>
      </c>
      <c r="D10407" t="s">
        <v>901</v>
      </c>
      <c r="E10407" t="s">
        <v>906</v>
      </c>
      <c r="F10407" t="s">
        <v>105</v>
      </c>
      <c r="G10407">
        <v>-0.14134811463774399</v>
      </c>
      <c r="H10407">
        <v>4.3956012173266203E-2</v>
      </c>
      <c r="I10407">
        <v>-3.2156719331266101</v>
      </c>
      <c r="J10407">
        <v>1.3154142456332E-3</v>
      </c>
    </row>
    <row r="10408" spans="1:10">
      <c r="A10408">
        <v>10407</v>
      </c>
      <c r="B10408" t="s">
        <v>163</v>
      </c>
      <c r="C10408" t="b">
        <v>0</v>
      </c>
      <c r="D10408" t="s">
        <v>899</v>
      </c>
      <c r="E10408" t="s">
        <v>907</v>
      </c>
      <c r="F10408" t="s">
        <v>104</v>
      </c>
      <c r="G10408">
        <v>1.57869249461297E-2</v>
      </c>
      <c r="H10408">
        <v>5.4289813063794004E-3</v>
      </c>
      <c r="I10408">
        <v>2.9078981958510299</v>
      </c>
      <c r="J10408">
        <v>3.6406717895784398E-3</v>
      </c>
    </row>
    <row r="10409" spans="1:10">
      <c r="A10409">
        <v>10408</v>
      </c>
      <c r="B10409" t="s">
        <v>163</v>
      </c>
      <c r="C10409" t="b">
        <v>0</v>
      </c>
      <c r="D10409" t="s">
        <v>899</v>
      </c>
      <c r="E10409" t="s">
        <v>907</v>
      </c>
      <c r="F10409" t="s">
        <v>775</v>
      </c>
      <c r="G10409">
        <v>-2.5500752276056299E-4</v>
      </c>
      <c r="H10409">
        <v>4.7633523650871299E-4</v>
      </c>
      <c r="I10409">
        <v>-0.53535305225293295</v>
      </c>
      <c r="J10409">
        <v>0.59240873015321904</v>
      </c>
    </row>
    <row r="10410" spans="1:10">
      <c r="A10410">
        <v>10409</v>
      </c>
      <c r="B10410" t="s">
        <v>163</v>
      </c>
      <c r="C10410" t="b">
        <v>0</v>
      </c>
      <c r="D10410" t="s">
        <v>899</v>
      </c>
      <c r="E10410" t="s">
        <v>907</v>
      </c>
      <c r="F10410" t="s">
        <v>105</v>
      </c>
      <c r="G10410">
        <v>-0.111104454355908</v>
      </c>
      <c r="H10410">
        <v>1.1090944385094399E-2</v>
      </c>
      <c r="I10410">
        <v>-10.0175828584287</v>
      </c>
      <c r="J10410" s="10">
        <v>1.3604719258098099E-23</v>
      </c>
    </row>
    <row r="10411" spans="1:10">
      <c r="A10411">
        <v>10410</v>
      </c>
      <c r="B10411" t="s">
        <v>163</v>
      </c>
      <c r="C10411" t="b">
        <v>0</v>
      </c>
      <c r="D10411" t="s">
        <v>899</v>
      </c>
      <c r="E10411" t="s">
        <v>907</v>
      </c>
      <c r="F10411" t="s">
        <v>107</v>
      </c>
      <c r="G10411">
        <v>0.157203702288188</v>
      </c>
      <c r="H10411">
        <v>1.27830733868152E-2</v>
      </c>
      <c r="I10411">
        <v>12.297801751676699</v>
      </c>
      <c r="J10411" s="10">
        <v>1.07572136470748E-34</v>
      </c>
    </row>
    <row r="10412" spans="1:10">
      <c r="A10412">
        <v>10411</v>
      </c>
      <c r="B10412" t="s">
        <v>163</v>
      </c>
      <c r="C10412" t="b">
        <v>0</v>
      </c>
      <c r="D10412" t="s">
        <v>899</v>
      </c>
      <c r="E10412" t="s">
        <v>907</v>
      </c>
      <c r="F10412" t="s">
        <v>108</v>
      </c>
      <c r="G10412">
        <v>0.27032874194585499</v>
      </c>
      <c r="H10412">
        <v>1.53653121939081E-2</v>
      </c>
      <c r="I10412">
        <v>17.593442849344299</v>
      </c>
      <c r="J10412" s="10">
        <v>5.0434097261016397E-69</v>
      </c>
    </row>
    <row r="10413" spans="1:10">
      <c r="A10413">
        <v>10412</v>
      </c>
      <c r="B10413" t="s">
        <v>163</v>
      </c>
      <c r="C10413" t="b">
        <v>0</v>
      </c>
      <c r="D10413" t="s">
        <v>899</v>
      </c>
      <c r="E10413" t="s">
        <v>907</v>
      </c>
      <c r="F10413" t="s">
        <v>109</v>
      </c>
      <c r="G10413">
        <v>0.33196962237043598</v>
      </c>
      <c r="H10413">
        <v>1.92578908475525E-2</v>
      </c>
      <c r="I10413">
        <v>17.2381090431108</v>
      </c>
      <c r="J10413" s="10">
        <v>2.3921280227584299E-66</v>
      </c>
    </row>
    <row r="10414" spans="1:10">
      <c r="A10414">
        <v>10413</v>
      </c>
      <c r="B10414" t="s">
        <v>165</v>
      </c>
      <c r="C10414" t="b">
        <v>0</v>
      </c>
      <c r="D10414" t="s">
        <v>901</v>
      </c>
      <c r="E10414" t="s">
        <v>908</v>
      </c>
      <c r="F10414" t="s">
        <v>104</v>
      </c>
      <c r="G10414">
        <v>1.9410016355290501E-2</v>
      </c>
      <c r="H10414">
        <v>2.1075559491250201E-2</v>
      </c>
      <c r="I10414">
        <v>0.92097276769088099</v>
      </c>
      <c r="J10414">
        <v>0.35712863055862298</v>
      </c>
    </row>
    <row r="10415" spans="1:10">
      <c r="A10415">
        <v>10414</v>
      </c>
      <c r="B10415" t="s">
        <v>165</v>
      </c>
      <c r="C10415" t="b">
        <v>0</v>
      </c>
      <c r="D10415" t="s">
        <v>901</v>
      </c>
      <c r="E10415" t="s">
        <v>908</v>
      </c>
      <c r="F10415" t="s">
        <v>775</v>
      </c>
      <c r="G10415">
        <v>-9.1209391171176999E-4</v>
      </c>
      <c r="H10415">
        <v>1.82090769454079E-3</v>
      </c>
      <c r="I10415">
        <v>-0.50090068510682495</v>
      </c>
      <c r="J10415">
        <v>0.616472772478173</v>
      </c>
    </row>
    <row r="10416" spans="1:10">
      <c r="A10416">
        <v>10415</v>
      </c>
      <c r="B10416" t="s">
        <v>165</v>
      </c>
      <c r="C10416" t="b">
        <v>0</v>
      </c>
      <c r="D10416" t="s">
        <v>901</v>
      </c>
      <c r="E10416" t="s">
        <v>908</v>
      </c>
      <c r="F10416" t="s">
        <v>105</v>
      </c>
      <c r="G10416">
        <v>-6.3441997365029298E-2</v>
      </c>
      <c r="H10416">
        <v>4.2284695192691103E-2</v>
      </c>
      <c r="I10416">
        <v>-1.5003536640366999</v>
      </c>
      <c r="J10416">
        <v>0.13361374024559</v>
      </c>
    </row>
    <row r="10417" spans="1:10">
      <c r="A10417">
        <v>10416</v>
      </c>
      <c r="B10417" t="s">
        <v>167</v>
      </c>
      <c r="C10417" t="b">
        <v>0</v>
      </c>
      <c r="D10417" t="s">
        <v>899</v>
      </c>
      <c r="E10417" t="s">
        <v>909</v>
      </c>
      <c r="F10417" t="s">
        <v>104</v>
      </c>
      <c r="G10417">
        <v>1.4470272130254201E-2</v>
      </c>
      <c r="H10417">
        <v>5.2907092121572599E-3</v>
      </c>
      <c r="I10417">
        <v>2.7350344821453501</v>
      </c>
      <c r="J10417">
        <v>6.2402333318922597E-3</v>
      </c>
    </row>
    <row r="10418" spans="1:10">
      <c r="A10418">
        <v>10417</v>
      </c>
      <c r="B10418" t="s">
        <v>167</v>
      </c>
      <c r="C10418" t="b">
        <v>0</v>
      </c>
      <c r="D10418" t="s">
        <v>899</v>
      </c>
      <c r="E10418" t="s">
        <v>909</v>
      </c>
      <c r="F10418" t="s">
        <v>775</v>
      </c>
      <c r="G10418">
        <v>-3.3795026202588401E-4</v>
      </c>
      <c r="H10418">
        <v>4.5051045153866599E-4</v>
      </c>
      <c r="I10418">
        <v>-0.75014965995051597</v>
      </c>
      <c r="J10418">
        <v>0.45316916535035601</v>
      </c>
    </row>
    <row r="10419" spans="1:10">
      <c r="A10419">
        <v>10418</v>
      </c>
      <c r="B10419" t="s">
        <v>167</v>
      </c>
      <c r="C10419" t="b">
        <v>0</v>
      </c>
      <c r="D10419" t="s">
        <v>899</v>
      </c>
      <c r="E10419" t="s">
        <v>909</v>
      </c>
      <c r="F10419" t="s">
        <v>105</v>
      </c>
      <c r="G10419">
        <v>-0.27192954695695598</v>
      </c>
      <c r="H10419">
        <v>1.11576607030173E-2</v>
      </c>
      <c r="I10419">
        <v>-24.371555489532099</v>
      </c>
      <c r="J10419" s="10">
        <v>3.3466974587684299E-130</v>
      </c>
    </row>
    <row r="10420" spans="1:10">
      <c r="A10420">
        <v>10419</v>
      </c>
      <c r="B10420" t="s">
        <v>167</v>
      </c>
      <c r="C10420" t="b">
        <v>0</v>
      </c>
      <c r="D10420" t="s">
        <v>899</v>
      </c>
      <c r="E10420" t="s">
        <v>909</v>
      </c>
      <c r="F10420" t="s">
        <v>107</v>
      </c>
      <c r="G10420">
        <v>0.107508905828017</v>
      </c>
      <c r="H10420">
        <v>1.21158712877591E-2</v>
      </c>
      <c r="I10420">
        <v>8.8733945148984699</v>
      </c>
      <c r="J10420" s="10">
        <v>7.3940134282291603E-19</v>
      </c>
    </row>
    <row r="10421" spans="1:10">
      <c r="A10421">
        <v>10420</v>
      </c>
      <c r="B10421" t="s">
        <v>167</v>
      </c>
      <c r="C10421" t="b">
        <v>0</v>
      </c>
      <c r="D10421" t="s">
        <v>899</v>
      </c>
      <c r="E10421" t="s">
        <v>909</v>
      </c>
      <c r="F10421" t="s">
        <v>108</v>
      </c>
      <c r="G10421">
        <v>0.21285338681514601</v>
      </c>
      <c r="H10421">
        <v>1.41537997789319E-2</v>
      </c>
      <c r="I10421">
        <v>15.0386037770564</v>
      </c>
      <c r="J10421" s="10">
        <v>5.7292318464849998E-51</v>
      </c>
    </row>
    <row r="10422" spans="1:10">
      <c r="A10422">
        <v>10421</v>
      </c>
      <c r="B10422" t="s">
        <v>167</v>
      </c>
      <c r="C10422" t="b">
        <v>0</v>
      </c>
      <c r="D10422" t="s">
        <v>899</v>
      </c>
      <c r="E10422" t="s">
        <v>909</v>
      </c>
      <c r="F10422" t="s">
        <v>109</v>
      </c>
      <c r="G10422">
        <v>0.244761853176542</v>
      </c>
      <c r="H10422">
        <v>1.6695378308892901E-2</v>
      </c>
      <c r="I10422">
        <v>14.660455645151099</v>
      </c>
      <c r="J10422" s="10">
        <v>1.56237216557441E-48</v>
      </c>
    </row>
    <row r="10423" spans="1:10">
      <c r="A10423">
        <v>10422</v>
      </c>
      <c r="B10423" t="s">
        <v>169</v>
      </c>
      <c r="C10423" t="b">
        <v>0</v>
      </c>
      <c r="D10423" t="s">
        <v>901</v>
      </c>
      <c r="E10423" t="s">
        <v>910</v>
      </c>
      <c r="F10423" t="s">
        <v>104</v>
      </c>
      <c r="G10423">
        <v>1.0132243774663E-2</v>
      </c>
      <c r="H10423">
        <v>1.6420445693010099E-2</v>
      </c>
      <c r="I10423">
        <v>0.61705047256884904</v>
      </c>
      <c r="J10423">
        <v>0.53723405963456194</v>
      </c>
    </row>
    <row r="10424" spans="1:10">
      <c r="A10424">
        <v>10423</v>
      </c>
      <c r="B10424" t="s">
        <v>169</v>
      </c>
      <c r="C10424" t="b">
        <v>0</v>
      </c>
      <c r="D10424" t="s">
        <v>901</v>
      </c>
      <c r="E10424" t="s">
        <v>910</v>
      </c>
      <c r="F10424" t="s">
        <v>775</v>
      </c>
      <c r="G10424">
        <v>-6.0280679255017501E-4</v>
      </c>
      <c r="H10424">
        <v>1.4526226937300901E-3</v>
      </c>
      <c r="I10424">
        <v>-0.41497822879406299</v>
      </c>
      <c r="J10424">
        <v>0.67817851495972803</v>
      </c>
    </row>
    <row r="10425" spans="1:10">
      <c r="A10425">
        <v>10424</v>
      </c>
      <c r="B10425" t="s">
        <v>169</v>
      </c>
      <c r="C10425" t="b">
        <v>0</v>
      </c>
      <c r="D10425" t="s">
        <v>901</v>
      </c>
      <c r="E10425" t="s">
        <v>910</v>
      </c>
      <c r="F10425" t="s">
        <v>105</v>
      </c>
      <c r="G10425">
        <v>-0.19343016903889301</v>
      </c>
      <c r="H10425">
        <v>3.3112948103655802E-2</v>
      </c>
      <c r="I10425">
        <v>-5.8415266569858</v>
      </c>
      <c r="J10425" s="10">
        <v>5.5538808916069297E-9</v>
      </c>
    </row>
    <row r="10426" spans="1:10">
      <c r="A10426">
        <v>10425</v>
      </c>
      <c r="B10426" t="s">
        <v>177</v>
      </c>
      <c r="C10426" t="b">
        <v>0</v>
      </c>
      <c r="D10426" t="s">
        <v>911</v>
      </c>
      <c r="E10426" t="s">
        <v>912</v>
      </c>
      <c r="F10426" t="s">
        <v>104</v>
      </c>
      <c r="G10426">
        <v>7.70317124239908E-3</v>
      </c>
      <c r="H10426">
        <v>7.1382014577103196E-3</v>
      </c>
      <c r="I10426">
        <v>1.07914735778135</v>
      </c>
      <c r="J10426">
        <v>0.28053362299892398</v>
      </c>
    </row>
    <row r="10427" spans="1:10">
      <c r="A10427">
        <v>10426</v>
      </c>
      <c r="B10427" t="s">
        <v>177</v>
      </c>
      <c r="C10427" t="b">
        <v>0</v>
      </c>
      <c r="D10427" t="s">
        <v>911</v>
      </c>
      <c r="E10427" t="s">
        <v>912</v>
      </c>
      <c r="F10427" t="s">
        <v>775</v>
      </c>
      <c r="G10427">
        <v>5.6708598684889204E-4</v>
      </c>
      <c r="H10427">
        <v>6.1274239058476201E-4</v>
      </c>
      <c r="I10427">
        <v>0.92548841986874997</v>
      </c>
      <c r="J10427">
        <v>0.35472184112188698</v>
      </c>
    </row>
    <row r="10428" spans="1:10">
      <c r="A10428">
        <v>10427</v>
      </c>
      <c r="B10428" t="s">
        <v>177</v>
      </c>
      <c r="C10428" t="b">
        <v>0</v>
      </c>
      <c r="D10428" t="s">
        <v>911</v>
      </c>
      <c r="E10428" t="s">
        <v>912</v>
      </c>
      <c r="F10428" t="s">
        <v>106</v>
      </c>
      <c r="G10428">
        <v>0.223453569422396</v>
      </c>
      <c r="H10428">
        <v>2.2094449627973502E-2</v>
      </c>
      <c r="I10428">
        <v>10.1135612420725</v>
      </c>
      <c r="J10428" s="10">
        <v>5.4142900245160002E-24</v>
      </c>
    </row>
    <row r="10429" spans="1:10">
      <c r="A10429">
        <v>10428</v>
      </c>
      <c r="B10429" t="s">
        <v>177</v>
      </c>
      <c r="C10429" t="b">
        <v>0</v>
      </c>
      <c r="D10429" t="s">
        <v>911</v>
      </c>
      <c r="E10429" t="s">
        <v>912</v>
      </c>
      <c r="F10429" t="s">
        <v>107</v>
      </c>
      <c r="G10429">
        <v>0.322664614605148</v>
      </c>
      <c r="H10429">
        <v>2.2458433338958101E-2</v>
      </c>
      <c r="I10429">
        <v>14.367191590582999</v>
      </c>
      <c r="J10429" s="10">
        <v>1.3376222349039701E-46</v>
      </c>
    </row>
    <row r="10430" spans="1:10">
      <c r="A10430">
        <v>10429</v>
      </c>
      <c r="B10430" t="s">
        <v>177</v>
      </c>
      <c r="C10430" t="b">
        <v>0</v>
      </c>
      <c r="D10430" t="s">
        <v>911</v>
      </c>
      <c r="E10430" t="s">
        <v>912</v>
      </c>
      <c r="F10430" t="s">
        <v>108</v>
      </c>
      <c r="G10430">
        <v>0.37898830560694002</v>
      </c>
      <c r="H10430">
        <v>2.4279336838668199E-2</v>
      </c>
      <c r="I10430">
        <v>15.609499885653699</v>
      </c>
      <c r="J10430" s="10">
        <v>1.2148472943112401E-54</v>
      </c>
    </row>
    <row r="10431" spans="1:10">
      <c r="A10431">
        <v>10430</v>
      </c>
      <c r="B10431" t="s">
        <v>177</v>
      </c>
      <c r="C10431" t="b">
        <v>0</v>
      </c>
      <c r="D10431" t="s">
        <v>911</v>
      </c>
      <c r="E10431" t="s">
        <v>912</v>
      </c>
      <c r="F10431" t="s">
        <v>109</v>
      </c>
      <c r="G10431">
        <v>0.42731611224469002</v>
      </c>
      <c r="H10431">
        <v>2.69334806965696E-2</v>
      </c>
      <c r="I10431">
        <v>15.8656104295913</v>
      </c>
      <c r="J10431" s="10">
        <v>2.2193171583256702E-56</v>
      </c>
    </row>
    <row r="10432" spans="1:10">
      <c r="A10432">
        <v>10431</v>
      </c>
      <c r="B10432" t="s">
        <v>179</v>
      </c>
      <c r="C10432" t="b">
        <v>0</v>
      </c>
      <c r="D10432" t="s">
        <v>911</v>
      </c>
      <c r="E10432" t="s">
        <v>913</v>
      </c>
      <c r="F10432" t="s">
        <v>104</v>
      </c>
      <c r="G10432">
        <v>8.8666101052323407E-3</v>
      </c>
      <c r="H10432">
        <v>6.3891670592252396E-3</v>
      </c>
      <c r="I10432">
        <v>1.3877568113405301</v>
      </c>
      <c r="J10432">
        <v>0.16522492870004901</v>
      </c>
    </row>
    <row r="10433" spans="1:10">
      <c r="A10433">
        <v>10432</v>
      </c>
      <c r="B10433" t="s">
        <v>179</v>
      </c>
      <c r="C10433" t="b">
        <v>0</v>
      </c>
      <c r="D10433" t="s">
        <v>911</v>
      </c>
      <c r="E10433" t="s">
        <v>913</v>
      </c>
      <c r="F10433" t="s">
        <v>775</v>
      </c>
      <c r="G10433">
        <v>2.25849191570268E-4</v>
      </c>
      <c r="H10433">
        <v>5.6936271395992397E-4</v>
      </c>
      <c r="I10433">
        <v>0.396670147223875</v>
      </c>
      <c r="J10433">
        <v>0.69161449986818302</v>
      </c>
    </row>
    <row r="10434" spans="1:10">
      <c r="A10434">
        <v>10433</v>
      </c>
      <c r="B10434" t="s">
        <v>179</v>
      </c>
      <c r="C10434" t="b">
        <v>0</v>
      </c>
      <c r="D10434" t="s">
        <v>911</v>
      </c>
      <c r="E10434" t="s">
        <v>913</v>
      </c>
      <c r="F10434" t="s">
        <v>106</v>
      </c>
      <c r="G10434">
        <v>0.245484603191791</v>
      </c>
      <c r="H10434">
        <v>2.3536647121279598E-2</v>
      </c>
      <c r="I10434">
        <v>10.429888417277899</v>
      </c>
      <c r="J10434" s="10">
        <v>2.07111057982175E-25</v>
      </c>
    </row>
    <row r="10435" spans="1:10">
      <c r="A10435">
        <v>10434</v>
      </c>
      <c r="B10435" t="s">
        <v>179</v>
      </c>
      <c r="C10435" t="b">
        <v>0</v>
      </c>
      <c r="D10435" t="s">
        <v>911</v>
      </c>
      <c r="E10435" t="s">
        <v>913</v>
      </c>
      <c r="F10435" t="s">
        <v>107</v>
      </c>
      <c r="G10435">
        <v>0.38698888406361798</v>
      </c>
      <c r="H10435">
        <v>2.2324927756716399E-2</v>
      </c>
      <c r="I10435">
        <v>17.334384607233201</v>
      </c>
      <c r="J10435" s="10">
        <v>7.0813030179834302E-67</v>
      </c>
    </row>
    <row r="10436" spans="1:10">
      <c r="A10436">
        <v>10435</v>
      </c>
      <c r="B10436" t="s">
        <v>179</v>
      </c>
      <c r="C10436" t="b">
        <v>0</v>
      </c>
      <c r="D10436" t="s">
        <v>911</v>
      </c>
      <c r="E10436" t="s">
        <v>913</v>
      </c>
      <c r="F10436" t="s">
        <v>108</v>
      </c>
      <c r="G10436">
        <v>0.44286969527651499</v>
      </c>
      <c r="H10436">
        <v>2.5886793296552999E-2</v>
      </c>
      <c r="I10436">
        <v>17.107939566060001</v>
      </c>
      <c r="J10436" s="10">
        <v>3.3662967774808801E-65</v>
      </c>
    </row>
    <row r="10437" spans="1:10">
      <c r="A10437">
        <v>10436</v>
      </c>
      <c r="B10437" t="s">
        <v>179</v>
      </c>
      <c r="C10437" t="b">
        <v>0</v>
      </c>
      <c r="D10437" t="s">
        <v>911</v>
      </c>
      <c r="E10437" t="s">
        <v>913</v>
      </c>
      <c r="F10437" t="s">
        <v>109</v>
      </c>
      <c r="G10437">
        <v>0.46609323565028299</v>
      </c>
      <c r="H10437">
        <v>2.7374557907398799E-2</v>
      </c>
      <c r="I10437">
        <v>17.026511888409601</v>
      </c>
      <c r="J10437" s="10">
        <v>1.33347850325984E-64</v>
      </c>
    </row>
    <row r="10438" spans="1:10">
      <c r="A10438">
        <v>10437</v>
      </c>
      <c r="B10438" t="s">
        <v>181</v>
      </c>
      <c r="C10438" t="b">
        <v>0</v>
      </c>
      <c r="D10438" t="s">
        <v>911</v>
      </c>
      <c r="E10438" t="s">
        <v>914</v>
      </c>
      <c r="F10438" t="s">
        <v>104</v>
      </c>
      <c r="G10438">
        <v>1.7410741137166199E-2</v>
      </c>
      <c r="H10438">
        <v>6.7799312356769201E-3</v>
      </c>
      <c r="I10438">
        <v>2.56798196500114</v>
      </c>
      <c r="J10438">
        <v>1.02357085730133E-2</v>
      </c>
    </row>
    <row r="10439" spans="1:10">
      <c r="A10439">
        <v>10438</v>
      </c>
      <c r="B10439" t="s">
        <v>181</v>
      </c>
      <c r="C10439" t="b">
        <v>0</v>
      </c>
      <c r="D10439" t="s">
        <v>911</v>
      </c>
      <c r="E10439" t="s">
        <v>914</v>
      </c>
      <c r="F10439" t="s">
        <v>775</v>
      </c>
      <c r="G10439">
        <v>-4.2169190145373899E-4</v>
      </c>
      <c r="H10439">
        <v>5.8106794975664095E-4</v>
      </c>
      <c r="I10439">
        <v>-0.72571874189645103</v>
      </c>
      <c r="J10439">
        <v>0.46801883533866201</v>
      </c>
    </row>
    <row r="10440" spans="1:10">
      <c r="A10440">
        <v>10439</v>
      </c>
      <c r="B10440" t="s">
        <v>181</v>
      </c>
      <c r="C10440" t="b">
        <v>0</v>
      </c>
      <c r="D10440" t="s">
        <v>911</v>
      </c>
      <c r="E10440" t="s">
        <v>914</v>
      </c>
      <c r="F10440" t="s">
        <v>106</v>
      </c>
      <c r="G10440">
        <v>0.263695361329852</v>
      </c>
      <c r="H10440">
        <v>3.1049435243553601E-2</v>
      </c>
      <c r="I10440">
        <v>8.4927587011296399</v>
      </c>
      <c r="J10440" s="10">
        <v>2.1424029862842899E-17</v>
      </c>
    </row>
    <row r="10441" spans="1:10">
      <c r="A10441">
        <v>10440</v>
      </c>
      <c r="B10441" t="s">
        <v>181</v>
      </c>
      <c r="C10441" t="b">
        <v>0</v>
      </c>
      <c r="D10441" t="s">
        <v>911</v>
      </c>
      <c r="E10441" t="s">
        <v>914</v>
      </c>
      <c r="F10441" t="s">
        <v>107</v>
      </c>
      <c r="G10441">
        <v>0.414995967410976</v>
      </c>
      <c r="H10441">
        <v>3.0368703699495601E-2</v>
      </c>
      <c r="I10441">
        <v>13.665251290191501</v>
      </c>
      <c r="J10441" s="10">
        <v>2.42665049082349E-42</v>
      </c>
    </row>
    <row r="10442" spans="1:10">
      <c r="A10442">
        <v>10441</v>
      </c>
      <c r="B10442" t="s">
        <v>181</v>
      </c>
      <c r="C10442" t="b">
        <v>0</v>
      </c>
      <c r="D10442" t="s">
        <v>911</v>
      </c>
      <c r="E10442" t="s">
        <v>914</v>
      </c>
      <c r="F10442" t="s">
        <v>108</v>
      </c>
      <c r="G10442">
        <v>0.55544351161500405</v>
      </c>
      <c r="H10442">
        <v>3.2037275125894701E-2</v>
      </c>
      <c r="I10442">
        <v>17.3374142910817</v>
      </c>
      <c r="J10442" s="10">
        <v>6.7539108750338102E-67</v>
      </c>
    </row>
    <row r="10443" spans="1:10">
      <c r="A10443">
        <v>10442</v>
      </c>
      <c r="B10443" t="s">
        <v>181</v>
      </c>
      <c r="C10443" t="b">
        <v>0</v>
      </c>
      <c r="D10443" t="s">
        <v>911</v>
      </c>
      <c r="E10443" t="s">
        <v>914</v>
      </c>
      <c r="F10443" t="s">
        <v>109</v>
      </c>
      <c r="G10443">
        <v>0.60513835317297504</v>
      </c>
      <c r="H10443">
        <v>3.4426461859012998E-2</v>
      </c>
      <c r="I10443">
        <v>17.577709717925799</v>
      </c>
      <c r="J10443" s="10">
        <v>1.0627665532925801E-68</v>
      </c>
    </row>
    <row r="10444" spans="1:10">
      <c r="A10444">
        <v>10443</v>
      </c>
      <c r="B10444" t="s">
        <v>183</v>
      </c>
      <c r="C10444" t="b">
        <v>0</v>
      </c>
      <c r="D10444" t="s">
        <v>911</v>
      </c>
      <c r="E10444" t="s">
        <v>915</v>
      </c>
      <c r="F10444" t="s">
        <v>104</v>
      </c>
      <c r="G10444">
        <v>1.68201241122285E-2</v>
      </c>
      <c r="H10444">
        <v>7.0224493514185202E-3</v>
      </c>
      <c r="I10444">
        <v>2.3951933677999202</v>
      </c>
      <c r="J10444">
        <v>1.6620021448334001E-2</v>
      </c>
    </row>
    <row r="10445" spans="1:10">
      <c r="A10445">
        <v>10444</v>
      </c>
      <c r="B10445" t="s">
        <v>183</v>
      </c>
      <c r="C10445" t="b">
        <v>0</v>
      </c>
      <c r="D10445" t="s">
        <v>911</v>
      </c>
      <c r="E10445" t="s">
        <v>915</v>
      </c>
      <c r="F10445" t="s">
        <v>775</v>
      </c>
      <c r="G10445">
        <v>-2.0756005114200499E-4</v>
      </c>
      <c r="H10445">
        <v>6.1074790492426304E-4</v>
      </c>
      <c r="I10445">
        <v>-0.339845703060977</v>
      </c>
      <c r="J10445">
        <v>0.73397601555168601</v>
      </c>
    </row>
    <row r="10446" spans="1:10">
      <c r="A10446">
        <v>10445</v>
      </c>
      <c r="B10446" t="s">
        <v>183</v>
      </c>
      <c r="C10446" t="b">
        <v>0</v>
      </c>
      <c r="D10446" t="s">
        <v>911</v>
      </c>
      <c r="E10446" t="s">
        <v>915</v>
      </c>
      <c r="F10446" t="s">
        <v>106</v>
      </c>
      <c r="G10446">
        <v>0.23666385401245901</v>
      </c>
      <c r="H10446">
        <v>2.9831820237059901E-2</v>
      </c>
      <c r="I10446">
        <v>7.9332689769447002</v>
      </c>
      <c r="J10446" s="10">
        <v>2.23714219561198E-15</v>
      </c>
    </row>
    <row r="10447" spans="1:10">
      <c r="A10447">
        <v>10446</v>
      </c>
      <c r="B10447" t="s">
        <v>183</v>
      </c>
      <c r="C10447" t="b">
        <v>0</v>
      </c>
      <c r="D10447" t="s">
        <v>911</v>
      </c>
      <c r="E10447" t="s">
        <v>915</v>
      </c>
      <c r="F10447" t="s">
        <v>107</v>
      </c>
      <c r="G10447">
        <v>0.36718074219894598</v>
      </c>
      <c r="H10447">
        <v>2.8075547181436601E-2</v>
      </c>
      <c r="I10447">
        <v>13.078311166156899</v>
      </c>
      <c r="J10447" s="10">
        <v>6.1485997890209403E-39</v>
      </c>
    </row>
    <row r="10448" spans="1:10">
      <c r="A10448">
        <v>10447</v>
      </c>
      <c r="B10448" t="s">
        <v>183</v>
      </c>
      <c r="C10448" t="b">
        <v>0</v>
      </c>
      <c r="D10448" t="s">
        <v>911</v>
      </c>
      <c r="E10448" t="s">
        <v>915</v>
      </c>
      <c r="F10448" t="s">
        <v>108</v>
      </c>
      <c r="G10448">
        <v>0.51093184799321101</v>
      </c>
      <c r="H10448">
        <v>3.0102427179689899E-2</v>
      </c>
      <c r="I10448">
        <v>16.973111335618</v>
      </c>
      <c r="J10448" s="10">
        <v>3.3709791460051801E-64</v>
      </c>
    </row>
    <row r="10449" spans="1:10">
      <c r="A10449">
        <v>10448</v>
      </c>
      <c r="B10449" t="s">
        <v>183</v>
      </c>
      <c r="C10449" t="b">
        <v>0</v>
      </c>
      <c r="D10449" t="s">
        <v>911</v>
      </c>
      <c r="E10449" t="s">
        <v>915</v>
      </c>
      <c r="F10449" t="s">
        <v>109</v>
      </c>
      <c r="G10449">
        <v>0.55735153563672901</v>
      </c>
      <c r="H10449">
        <v>3.3528374142576298E-2</v>
      </c>
      <c r="I10449">
        <v>16.623279532334202</v>
      </c>
      <c r="J10449" s="10">
        <v>1.13768920743575E-61</v>
      </c>
    </row>
    <row r="10450" spans="1:10">
      <c r="A10450">
        <v>10449</v>
      </c>
      <c r="B10450" t="s">
        <v>185</v>
      </c>
      <c r="C10450" t="b">
        <v>0</v>
      </c>
      <c r="D10450" t="s">
        <v>911</v>
      </c>
      <c r="E10450" t="s">
        <v>916</v>
      </c>
      <c r="F10450" t="s">
        <v>104</v>
      </c>
      <c r="G10450">
        <v>1.66212965454995E-2</v>
      </c>
      <c r="H10450">
        <v>6.67077639245932E-3</v>
      </c>
      <c r="I10450">
        <v>2.4916584768585999</v>
      </c>
      <c r="J10450">
        <v>1.27223692009426E-2</v>
      </c>
    </row>
    <row r="10451" spans="1:10">
      <c r="A10451">
        <v>10450</v>
      </c>
      <c r="B10451" t="s">
        <v>185</v>
      </c>
      <c r="C10451" t="b">
        <v>0</v>
      </c>
      <c r="D10451" t="s">
        <v>911</v>
      </c>
      <c r="E10451" t="s">
        <v>916</v>
      </c>
      <c r="F10451" t="s">
        <v>775</v>
      </c>
      <c r="G10451">
        <v>-4.6436604544243201E-4</v>
      </c>
      <c r="H10451">
        <v>5.83295888489228E-4</v>
      </c>
      <c r="I10451">
        <v>-0.79610718094579402</v>
      </c>
      <c r="J10451">
        <v>0.42597861261741499</v>
      </c>
    </row>
    <row r="10452" spans="1:10">
      <c r="A10452">
        <v>10451</v>
      </c>
      <c r="B10452" t="s">
        <v>185</v>
      </c>
      <c r="C10452" t="b">
        <v>0</v>
      </c>
      <c r="D10452" t="s">
        <v>911</v>
      </c>
      <c r="E10452" t="s">
        <v>916</v>
      </c>
      <c r="F10452" t="s">
        <v>106</v>
      </c>
      <c r="G10452">
        <v>0.188127445677091</v>
      </c>
      <c r="H10452">
        <v>2.77059555693095E-2</v>
      </c>
      <c r="I10452">
        <v>6.7901446389917703</v>
      </c>
      <c r="J10452" s="10">
        <v>1.14970120006051E-11</v>
      </c>
    </row>
    <row r="10453" spans="1:10">
      <c r="A10453">
        <v>10452</v>
      </c>
      <c r="B10453" t="s">
        <v>185</v>
      </c>
      <c r="C10453" t="b">
        <v>0</v>
      </c>
      <c r="D10453" t="s">
        <v>911</v>
      </c>
      <c r="E10453" t="s">
        <v>916</v>
      </c>
      <c r="F10453" t="s">
        <v>107</v>
      </c>
      <c r="G10453">
        <v>0.32297258155506497</v>
      </c>
      <c r="H10453">
        <v>2.6667101653674499E-2</v>
      </c>
      <c r="I10453">
        <v>12.1112742490544</v>
      </c>
      <c r="J10453" s="10">
        <v>1.18765639256754E-33</v>
      </c>
    </row>
    <row r="10454" spans="1:10">
      <c r="A10454">
        <v>10453</v>
      </c>
      <c r="B10454" t="s">
        <v>185</v>
      </c>
      <c r="C10454" t="b">
        <v>0</v>
      </c>
      <c r="D10454" t="s">
        <v>911</v>
      </c>
      <c r="E10454" t="s">
        <v>916</v>
      </c>
      <c r="F10454" t="s">
        <v>108</v>
      </c>
      <c r="G10454">
        <v>0.39450682762688999</v>
      </c>
      <c r="H10454">
        <v>2.8279293002958901E-2</v>
      </c>
      <c r="I10454">
        <v>13.950378023439701</v>
      </c>
      <c r="J10454" s="10">
        <v>4.8900775449604601E-44</v>
      </c>
    </row>
    <row r="10455" spans="1:10">
      <c r="A10455">
        <v>10454</v>
      </c>
      <c r="B10455" t="s">
        <v>185</v>
      </c>
      <c r="C10455" t="b">
        <v>0</v>
      </c>
      <c r="D10455" t="s">
        <v>911</v>
      </c>
      <c r="E10455" t="s">
        <v>916</v>
      </c>
      <c r="F10455" t="s">
        <v>109</v>
      </c>
      <c r="G10455">
        <v>0.43906639687948601</v>
      </c>
      <c r="H10455">
        <v>3.1802051639984098E-2</v>
      </c>
      <c r="I10455">
        <v>13.8062286625388</v>
      </c>
      <c r="J10455" s="10">
        <v>3.58741714026058E-43</v>
      </c>
    </row>
    <row r="10456" spans="1:10">
      <c r="A10456">
        <v>10455</v>
      </c>
      <c r="B10456" t="s">
        <v>187</v>
      </c>
      <c r="C10456" t="b">
        <v>0</v>
      </c>
      <c r="D10456" t="s">
        <v>911</v>
      </c>
      <c r="E10456" t="s">
        <v>917</v>
      </c>
      <c r="F10456" t="s">
        <v>104</v>
      </c>
      <c r="G10456">
        <v>9.0381555642388596E-3</v>
      </c>
      <c r="H10456">
        <v>7.78968956899251E-3</v>
      </c>
      <c r="I10456">
        <v>1.16027159801284</v>
      </c>
      <c r="J10456">
        <v>0.245950640169845</v>
      </c>
    </row>
    <row r="10457" spans="1:10">
      <c r="A10457">
        <v>10456</v>
      </c>
      <c r="B10457" t="s">
        <v>187</v>
      </c>
      <c r="C10457" t="b">
        <v>0</v>
      </c>
      <c r="D10457" t="s">
        <v>911</v>
      </c>
      <c r="E10457" t="s">
        <v>917</v>
      </c>
      <c r="F10457" t="s">
        <v>775</v>
      </c>
      <c r="G10457" s="10">
        <v>5.8065970296307799E-5</v>
      </c>
      <c r="H10457">
        <v>6.7951414270715402E-4</v>
      </c>
      <c r="I10457">
        <v>8.54521880368459E-2</v>
      </c>
      <c r="J10457">
        <v>0.93190267034763097</v>
      </c>
    </row>
    <row r="10458" spans="1:10">
      <c r="A10458">
        <v>10457</v>
      </c>
      <c r="B10458" t="s">
        <v>187</v>
      </c>
      <c r="C10458" t="b">
        <v>0</v>
      </c>
      <c r="D10458" t="s">
        <v>911</v>
      </c>
      <c r="E10458" t="s">
        <v>917</v>
      </c>
      <c r="F10458" t="s">
        <v>106</v>
      </c>
      <c r="G10458">
        <v>0.28741539956846801</v>
      </c>
      <c r="H10458">
        <v>2.6472339083703701E-2</v>
      </c>
      <c r="I10458">
        <v>10.8571969654695</v>
      </c>
      <c r="J10458" s="10">
        <v>2.1576883242452099E-27</v>
      </c>
    </row>
    <row r="10459" spans="1:10">
      <c r="A10459">
        <v>10458</v>
      </c>
      <c r="B10459" t="s">
        <v>187</v>
      </c>
      <c r="C10459" t="b">
        <v>0</v>
      </c>
      <c r="D10459" t="s">
        <v>911</v>
      </c>
      <c r="E10459" t="s">
        <v>917</v>
      </c>
      <c r="F10459" t="s">
        <v>107</v>
      </c>
      <c r="G10459">
        <v>0.445523092771622</v>
      </c>
      <c r="H10459">
        <v>2.5307978279889301E-2</v>
      </c>
      <c r="I10459">
        <v>17.6040570228263</v>
      </c>
      <c r="J10459" s="10">
        <v>6.6948862906468796E-69</v>
      </c>
    </row>
    <row r="10460" spans="1:10">
      <c r="A10460">
        <v>10459</v>
      </c>
      <c r="B10460" t="s">
        <v>187</v>
      </c>
      <c r="C10460" t="b">
        <v>0</v>
      </c>
      <c r="D10460" t="s">
        <v>911</v>
      </c>
      <c r="E10460" t="s">
        <v>917</v>
      </c>
      <c r="F10460" t="s">
        <v>108</v>
      </c>
      <c r="G10460">
        <v>0.58287128569883495</v>
      </c>
      <c r="H10460">
        <v>2.6130467326344799E-2</v>
      </c>
      <c r="I10460">
        <v>22.306194467145399</v>
      </c>
      <c r="J10460" s="10">
        <v>4.9842521605190704E-109</v>
      </c>
    </row>
    <row r="10461" spans="1:10">
      <c r="A10461">
        <v>10460</v>
      </c>
      <c r="B10461" t="s">
        <v>187</v>
      </c>
      <c r="C10461" t="b">
        <v>0</v>
      </c>
      <c r="D10461" t="s">
        <v>911</v>
      </c>
      <c r="E10461" t="s">
        <v>917</v>
      </c>
      <c r="F10461" t="s">
        <v>109</v>
      </c>
      <c r="G10461">
        <v>0.65187152967484796</v>
      </c>
      <c r="H10461">
        <v>3.1229896870099E-2</v>
      </c>
      <c r="I10461">
        <v>20.873316757538898</v>
      </c>
      <c r="J10461" s="10">
        <v>7.6917361156950792E-96</v>
      </c>
    </row>
    <row r="10462" spans="1:10">
      <c r="A10462">
        <v>10461</v>
      </c>
      <c r="B10462" t="s">
        <v>189</v>
      </c>
      <c r="C10462" t="b">
        <v>0</v>
      </c>
      <c r="D10462" t="s">
        <v>911</v>
      </c>
      <c r="E10462" t="s">
        <v>918</v>
      </c>
      <c r="F10462" t="s">
        <v>104</v>
      </c>
      <c r="G10462">
        <v>1.32063941092778E-2</v>
      </c>
      <c r="H10462">
        <v>7.5911696992902499E-3</v>
      </c>
      <c r="I10462">
        <v>1.73970476651477</v>
      </c>
      <c r="J10462">
        <v>8.1925082853283995E-2</v>
      </c>
    </row>
    <row r="10463" spans="1:10">
      <c r="A10463">
        <v>10462</v>
      </c>
      <c r="B10463" t="s">
        <v>189</v>
      </c>
      <c r="C10463" t="b">
        <v>0</v>
      </c>
      <c r="D10463" t="s">
        <v>911</v>
      </c>
      <c r="E10463" t="s">
        <v>918</v>
      </c>
      <c r="F10463" t="s">
        <v>775</v>
      </c>
      <c r="G10463">
        <v>-3.2256038818311998E-4</v>
      </c>
      <c r="H10463">
        <v>6.7110465365400099E-4</v>
      </c>
      <c r="I10463">
        <v>-0.48064096475394402</v>
      </c>
      <c r="J10463">
        <v>0.63077655220398099</v>
      </c>
    </row>
    <row r="10464" spans="1:10">
      <c r="A10464">
        <v>10463</v>
      </c>
      <c r="B10464" t="s">
        <v>189</v>
      </c>
      <c r="C10464" t="b">
        <v>0</v>
      </c>
      <c r="D10464" t="s">
        <v>911</v>
      </c>
      <c r="E10464" t="s">
        <v>918</v>
      </c>
      <c r="F10464" t="s">
        <v>106</v>
      </c>
      <c r="G10464">
        <v>0.25601848643108899</v>
      </c>
      <c r="H10464">
        <v>2.71492838045886E-2</v>
      </c>
      <c r="I10464">
        <v>9.4300272623699204</v>
      </c>
      <c r="J10464" s="10">
        <v>4.4998629510940801E-21</v>
      </c>
    </row>
    <row r="10465" spans="1:10">
      <c r="A10465">
        <v>10464</v>
      </c>
      <c r="B10465" t="s">
        <v>189</v>
      </c>
      <c r="C10465" t="b">
        <v>0</v>
      </c>
      <c r="D10465" t="s">
        <v>911</v>
      </c>
      <c r="E10465" t="s">
        <v>918</v>
      </c>
      <c r="F10465" t="s">
        <v>107</v>
      </c>
      <c r="G10465">
        <v>0.44604298459279801</v>
      </c>
      <c r="H10465">
        <v>2.5483782364766401E-2</v>
      </c>
      <c r="I10465">
        <v>17.503013414896099</v>
      </c>
      <c r="J10465" s="10">
        <v>4.0040376362966802E-68</v>
      </c>
    </row>
    <row r="10466" spans="1:10">
      <c r="A10466">
        <v>10465</v>
      </c>
      <c r="B10466" t="s">
        <v>189</v>
      </c>
      <c r="C10466" t="b">
        <v>0</v>
      </c>
      <c r="D10466" t="s">
        <v>911</v>
      </c>
      <c r="E10466" t="s">
        <v>918</v>
      </c>
      <c r="F10466" t="s">
        <v>108</v>
      </c>
      <c r="G10466">
        <v>0.52556340807992896</v>
      </c>
      <c r="H10466">
        <v>2.8098258480581999E-2</v>
      </c>
      <c r="I10466">
        <v>18.7044833559038</v>
      </c>
      <c r="J10466" s="10">
        <v>1.85738511412485E-77</v>
      </c>
    </row>
    <row r="10467" spans="1:10">
      <c r="A10467">
        <v>10466</v>
      </c>
      <c r="B10467" t="s">
        <v>189</v>
      </c>
      <c r="C10467" t="b">
        <v>0</v>
      </c>
      <c r="D10467" t="s">
        <v>911</v>
      </c>
      <c r="E10467" t="s">
        <v>918</v>
      </c>
      <c r="F10467" t="s">
        <v>109</v>
      </c>
      <c r="G10467">
        <v>0.60711396972578302</v>
      </c>
      <c r="H10467">
        <v>3.20888687958217E-2</v>
      </c>
      <c r="I10467">
        <v>18.919768521252301</v>
      </c>
      <c r="J10467" s="10">
        <v>3.4154561416182597E-79</v>
      </c>
    </row>
    <row r="10468" spans="1:10">
      <c r="A10468">
        <v>10467</v>
      </c>
      <c r="B10468" t="s">
        <v>191</v>
      </c>
      <c r="C10468" t="b">
        <v>0</v>
      </c>
      <c r="D10468" t="s">
        <v>911</v>
      </c>
      <c r="E10468" t="s">
        <v>919</v>
      </c>
      <c r="F10468" t="s">
        <v>104</v>
      </c>
      <c r="G10468">
        <v>2.0635656684156199E-2</v>
      </c>
      <c r="H10468">
        <v>7.2071697792815302E-3</v>
      </c>
      <c r="I10468">
        <v>2.8632122339448101</v>
      </c>
      <c r="J10468">
        <v>4.1974364805478E-3</v>
      </c>
    </row>
    <row r="10469" spans="1:10">
      <c r="A10469">
        <v>10468</v>
      </c>
      <c r="B10469" t="s">
        <v>191</v>
      </c>
      <c r="C10469" t="b">
        <v>0</v>
      </c>
      <c r="D10469" t="s">
        <v>911</v>
      </c>
      <c r="E10469" t="s">
        <v>919</v>
      </c>
      <c r="F10469" t="s">
        <v>775</v>
      </c>
      <c r="G10469">
        <v>-8.0053386234358497E-4</v>
      </c>
      <c r="H10469">
        <v>6.4625156822175397E-4</v>
      </c>
      <c r="I10469">
        <v>-1.23873411177378</v>
      </c>
      <c r="J10469">
        <v>0.21545645998920901</v>
      </c>
    </row>
    <row r="10470" spans="1:10">
      <c r="A10470">
        <v>10469</v>
      </c>
      <c r="B10470" t="s">
        <v>191</v>
      </c>
      <c r="C10470" t="b">
        <v>0</v>
      </c>
      <c r="D10470" t="s">
        <v>911</v>
      </c>
      <c r="E10470" t="s">
        <v>919</v>
      </c>
      <c r="F10470" t="s">
        <v>106</v>
      </c>
      <c r="G10470">
        <v>0.25214150097175497</v>
      </c>
      <c r="H10470">
        <v>2.3828204392265101E-2</v>
      </c>
      <c r="I10470">
        <v>10.5816408496816</v>
      </c>
      <c r="J10470" s="10">
        <v>4.1556711441674401E-26</v>
      </c>
    </row>
    <row r="10471" spans="1:10">
      <c r="A10471">
        <v>10470</v>
      </c>
      <c r="B10471" t="s">
        <v>191</v>
      </c>
      <c r="C10471" t="b">
        <v>0</v>
      </c>
      <c r="D10471" t="s">
        <v>911</v>
      </c>
      <c r="E10471" t="s">
        <v>919</v>
      </c>
      <c r="F10471" t="s">
        <v>107</v>
      </c>
      <c r="G10471">
        <v>0.34497133348647702</v>
      </c>
      <c r="H10471">
        <v>2.1453016199814001E-2</v>
      </c>
      <c r="I10471">
        <v>16.080318509686698</v>
      </c>
      <c r="J10471" s="10">
        <v>7.1851128322960899E-58</v>
      </c>
    </row>
    <row r="10472" spans="1:10">
      <c r="A10472">
        <v>10471</v>
      </c>
      <c r="B10472" t="s">
        <v>191</v>
      </c>
      <c r="C10472" t="b">
        <v>0</v>
      </c>
      <c r="D10472" t="s">
        <v>911</v>
      </c>
      <c r="E10472" t="s">
        <v>919</v>
      </c>
      <c r="F10472" t="s">
        <v>108</v>
      </c>
      <c r="G10472">
        <v>0.38821510713577601</v>
      </c>
      <c r="H10472">
        <v>2.4418145380923899E-2</v>
      </c>
      <c r="I10472">
        <v>15.8986319836993</v>
      </c>
      <c r="J10472" s="10">
        <v>1.2859987307346601E-56</v>
      </c>
    </row>
    <row r="10473" spans="1:10">
      <c r="A10473">
        <v>10472</v>
      </c>
      <c r="B10473" t="s">
        <v>191</v>
      </c>
      <c r="C10473" t="b">
        <v>0</v>
      </c>
      <c r="D10473" t="s">
        <v>911</v>
      </c>
      <c r="E10473" t="s">
        <v>919</v>
      </c>
      <c r="F10473" t="s">
        <v>109</v>
      </c>
      <c r="G10473">
        <v>0.42528115133493899</v>
      </c>
      <c r="H10473">
        <v>2.5928381917773399E-2</v>
      </c>
      <c r="I10473">
        <v>16.402147757759501</v>
      </c>
      <c r="J10473" s="10">
        <v>4.0122202537133199E-60</v>
      </c>
    </row>
    <row r="10474" spans="1:10">
      <c r="A10474">
        <v>10473</v>
      </c>
      <c r="B10474" t="s">
        <v>193</v>
      </c>
      <c r="C10474" t="b">
        <v>0</v>
      </c>
      <c r="D10474" t="s">
        <v>911</v>
      </c>
      <c r="E10474" t="s">
        <v>920</v>
      </c>
      <c r="F10474" t="s">
        <v>104</v>
      </c>
      <c r="G10474">
        <v>2.6552870419524199E-2</v>
      </c>
      <c r="H10474">
        <v>7.2674800063890696E-3</v>
      </c>
      <c r="I10474">
        <v>3.6536557921288702</v>
      </c>
      <c r="J10474">
        <v>2.5910716803492897E-4</v>
      </c>
    </row>
    <row r="10475" spans="1:10">
      <c r="A10475">
        <v>10474</v>
      </c>
      <c r="B10475" t="s">
        <v>193</v>
      </c>
      <c r="C10475" t="b">
        <v>0</v>
      </c>
      <c r="D10475" t="s">
        <v>911</v>
      </c>
      <c r="E10475" t="s">
        <v>920</v>
      </c>
      <c r="F10475" t="s">
        <v>775</v>
      </c>
      <c r="G10475">
        <v>-1.30262488454518E-3</v>
      </c>
      <c r="H10475">
        <v>6.3534594501408895E-4</v>
      </c>
      <c r="I10475">
        <v>-2.0502607984950498</v>
      </c>
      <c r="J10475">
        <v>4.0350295852926002E-2</v>
      </c>
    </row>
    <row r="10476" spans="1:10">
      <c r="A10476">
        <v>10475</v>
      </c>
      <c r="B10476" t="s">
        <v>193</v>
      </c>
      <c r="C10476" t="b">
        <v>0</v>
      </c>
      <c r="D10476" t="s">
        <v>911</v>
      </c>
      <c r="E10476" t="s">
        <v>920</v>
      </c>
      <c r="F10476" t="s">
        <v>106</v>
      </c>
      <c r="G10476">
        <v>0.27042915068148599</v>
      </c>
      <c r="H10476">
        <v>2.02857352944492E-2</v>
      </c>
      <c r="I10476">
        <v>13.3310006640718</v>
      </c>
      <c r="J10476" s="10">
        <v>2.1586386447195999E-40</v>
      </c>
    </row>
    <row r="10477" spans="1:10">
      <c r="A10477">
        <v>10476</v>
      </c>
      <c r="B10477" t="s">
        <v>193</v>
      </c>
      <c r="C10477" t="b">
        <v>0</v>
      </c>
      <c r="D10477" t="s">
        <v>911</v>
      </c>
      <c r="E10477" t="s">
        <v>920</v>
      </c>
      <c r="F10477" t="s">
        <v>107</v>
      </c>
      <c r="G10477">
        <v>0.36994471034941401</v>
      </c>
      <c r="H10477">
        <v>2.13440632103391E-2</v>
      </c>
      <c r="I10477">
        <v>17.332440721512299</v>
      </c>
      <c r="J10477" s="10">
        <v>7.1245398104880304E-67</v>
      </c>
    </row>
    <row r="10478" spans="1:10">
      <c r="A10478">
        <v>10477</v>
      </c>
      <c r="B10478" t="s">
        <v>193</v>
      </c>
      <c r="C10478" t="b">
        <v>0</v>
      </c>
      <c r="D10478" t="s">
        <v>911</v>
      </c>
      <c r="E10478" t="s">
        <v>920</v>
      </c>
      <c r="F10478" t="s">
        <v>108</v>
      </c>
      <c r="G10478">
        <v>0.42059274814766401</v>
      </c>
      <c r="H10478">
        <v>2.53207841578049E-2</v>
      </c>
      <c r="I10478">
        <v>16.610573571751701</v>
      </c>
      <c r="J10478" s="10">
        <v>1.33558912603657E-61</v>
      </c>
    </row>
    <row r="10479" spans="1:10">
      <c r="A10479">
        <v>10478</v>
      </c>
      <c r="B10479" t="s">
        <v>193</v>
      </c>
      <c r="C10479" t="b">
        <v>0</v>
      </c>
      <c r="D10479" t="s">
        <v>911</v>
      </c>
      <c r="E10479" t="s">
        <v>920</v>
      </c>
      <c r="F10479" t="s">
        <v>109</v>
      </c>
      <c r="G10479">
        <v>0.46882481512615898</v>
      </c>
      <c r="H10479">
        <v>2.49521312030263E-2</v>
      </c>
      <c r="I10479">
        <v>18.788968818394899</v>
      </c>
      <c r="J10479" s="10">
        <v>3.5799189642713099E-78</v>
      </c>
    </row>
    <row r="10480" spans="1:10">
      <c r="A10480">
        <v>10479</v>
      </c>
      <c r="B10480" t="s">
        <v>195</v>
      </c>
      <c r="C10480" t="b">
        <v>0</v>
      </c>
      <c r="D10480" t="s">
        <v>911</v>
      </c>
      <c r="E10480" t="s">
        <v>921</v>
      </c>
      <c r="F10480" t="s">
        <v>104</v>
      </c>
      <c r="G10480">
        <v>1.11542804476325E-2</v>
      </c>
      <c r="H10480">
        <v>7.53773784681693E-3</v>
      </c>
      <c r="I10480">
        <v>1.4797915069894301</v>
      </c>
      <c r="J10480">
        <v>0.13894359360235201</v>
      </c>
    </row>
    <row r="10481" spans="1:10">
      <c r="A10481">
        <v>10480</v>
      </c>
      <c r="B10481" t="s">
        <v>195</v>
      </c>
      <c r="C10481" t="b">
        <v>0</v>
      </c>
      <c r="D10481" t="s">
        <v>911</v>
      </c>
      <c r="E10481" t="s">
        <v>921</v>
      </c>
      <c r="F10481" t="s">
        <v>775</v>
      </c>
      <c r="G10481">
        <v>-2.6367379997532803E-4</v>
      </c>
      <c r="H10481">
        <v>6.4187559892497795E-4</v>
      </c>
      <c r="I10481">
        <v>-0.410786452105255</v>
      </c>
      <c r="J10481">
        <v>0.68123323483382103</v>
      </c>
    </row>
    <row r="10482" spans="1:10">
      <c r="A10482">
        <v>10481</v>
      </c>
      <c r="B10482" t="s">
        <v>195</v>
      </c>
      <c r="C10482" t="b">
        <v>0</v>
      </c>
      <c r="D10482" t="s">
        <v>911</v>
      </c>
      <c r="E10482" t="s">
        <v>921</v>
      </c>
      <c r="F10482" t="s">
        <v>106</v>
      </c>
      <c r="G10482">
        <v>0.29862822557041302</v>
      </c>
      <c r="H10482">
        <v>2.3004102047183801E-2</v>
      </c>
      <c r="I10482">
        <v>12.9815206417488</v>
      </c>
      <c r="J10482" s="10">
        <v>2.1739787891146301E-38</v>
      </c>
    </row>
    <row r="10483" spans="1:10">
      <c r="A10483">
        <v>10482</v>
      </c>
      <c r="B10483" t="s">
        <v>195</v>
      </c>
      <c r="C10483" t="b">
        <v>0</v>
      </c>
      <c r="D10483" t="s">
        <v>911</v>
      </c>
      <c r="E10483" t="s">
        <v>921</v>
      </c>
      <c r="F10483" t="s">
        <v>107</v>
      </c>
      <c r="G10483">
        <v>0.37812431804528601</v>
      </c>
      <c r="H10483">
        <v>2.3240460357548801E-2</v>
      </c>
      <c r="I10483">
        <v>16.270087262813899</v>
      </c>
      <c r="J10483" s="10">
        <v>3.6422891877416799E-59</v>
      </c>
    </row>
    <row r="10484" spans="1:10">
      <c r="A10484">
        <v>10483</v>
      </c>
      <c r="B10484" t="s">
        <v>195</v>
      </c>
      <c r="C10484" t="b">
        <v>0</v>
      </c>
      <c r="D10484" t="s">
        <v>911</v>
      </c>
      <c r="E10484" t="s">
        <v>921</v>
      </c>
      <c r="F10484" t="s">
        <v>108</v>
      </c>
      <c r="G10484">
        <v>0.517532605189999</v>
      </c>
      <c r="H10484">
        <v>2.55104605200797E-2</v>
      </c>
      <c r="I10484">
        <v>20.287074189924599</v>
      </c>
      <c r="J10484" s="10">
        <v>1.18780286705946E-90</v>
      </c>
    </row>
    <row r="10485" spans="1:10">
      <c r="A10485">
        <v>10484</v>
      </c>
      <c r="B10485" t="s">
        <v>195</v>
      </c>
      <c r="C10485" t="b">
        <v>0</v>
      </c>
      <c r="D10485" t="s">
        <v>911</v>
      </c>
      <c r="E10485" t="s">
        <v>921</v>
      </c>
      <c r="F10485" t="s">
        <v>109</v>
      </c>
      <c r="G10485">
        <v>0.533785496534258</v>
      </c>
      <c r="H10485">
        <v>2.7804924909167101E-2</v>
      </c>
      <c r="I10485">
        <v>19.197516205421302</v>
      </c>
      <c r="J10485" s="10">
        <v>1.8751575196416899E-81</v>
      </c>
    </row>
    <row r="10486" spans="1:10">
      <c r="A10486">
        <v>10485</v>
      </c>
      <c r="B10486" t="s">
        <v>197</v>
      </c>
      <c r="C10486" t="b">
        <v>0</v>
      </c>
      <c r="D10486" t="s">
        <v>922</v>
      </c>
      <c r="E10486" t="s">
        <v>923</v>
      </c>
      <c r="F10486" t="s">
        <v>104</v>
      </c>
      <c r="G10486">
        <v>1.65029372479856E-2</v>
      </c>
      <c r="H10486">
        <v>4.0788518504307203E-3</v>
      </c>
      <c r="I10486">
        <v>4.0459761357213502</v>
      </c>
      <c r="J10486" s="10">
        <v>5.2140083640301301E-5</v>
      </c>
    </row>
    <row r="10487" spans="1:10">
      <c r="A10487">
        <v>10486</v>
      </c>
      <c r="B10487" t="s">
        <v>197</v>
      </c>
      <c r="C10487" t="b">
        <v>0</v>
      </c>
      <c r="D10487" t="s">
        <v>922</v>
      </c>
      <c r="E10487" t="s">
        <v>923</v>
      </c>
      <c r="F10487" t="s">
        <v>775</v>
      </c>
      <c r="G10487">
        <v>-5.6332434204646399E-4</v>
      </c>
      <c r="H10487">
        <v>3.5803421059913798E-4</v>
      </c>
      <c r="I10487">
        <v>-1.57338132885064</v>
      </c>
      <c r="J10487">
        <v>0.11563334286277401</v>
      </c>
    </row>
    <row r="10488" spans="1:10">
      <c r="A10488">
        <v>10487</v>
      </c>
      <c r="B10488" t="s">
        <v>197</v>
      </c>
      <c r="C10488" t="b">
        <v>0</v>
      </c>
      <c r="D10488" t="s">
        <v>922</v>
      </c>
      <c r="E10488" t="s">
        <v>923</v>
      </c>
      <c r="F10488" t="s">
        <v>106</v>
      </c>
      <c r="G10488">
        <v>0.26375417019738301</v>
      </c>
      <c r="H10488">
        <v>1.0810211474281E-2</v>
      </c>
      <c r="I10488">
        <v>24.3986133689328</v>
      </c>
      <c r="J10488" s="10">
        <v>3.86955858168437E-131</v>
      </c>
    </row>
    <row r="10489" spans="1:10">
      <c r="A10489">
        <v>10488</v>
      </c>
      <c r="B10489" t="s">
        <v>197</v>
      </c>
      <c r="C10489" t="b">
        <v>0</v>
      </c>
      <c r="D10489" t="s">
        <v>922</v>
      </c>
      <c r="E10489" t="s">
        <v>923</v>
      </c>
      <c r="F10489" t="s">
        <v>107</v>
      </c>
      <c r="G10489">
        <v>0.38790318462511603</v>
      </c>
      <c r="H10489">
        <v>1.0946469284226301E-2</v>
      </c>
      <c r="I10489">
        <v>35.436374464968097</v>
      </c>
      <c r="J10489" s="10">
        <v>1.50104821411993E-273</v>
      </c>
    </row>
    <row r="10490" spans="1:10">
      <c r="A10490">
        <v>10489</v>
      </c>
      <c r="B10490" t="s">
        <v>197</v>
      </c>
      <c r="C10490" t="b">
        <v>0</v>
      </c>
      <c r="D10490" t="s">
        <v>922</v>
      </c>
      <c r="E10490" t="s">
        <v>923</v>
      </c>
      <c r="F10490" t="s">
        <v>108</v>
      </c>
      <c r="G10490">
        <v>0.47587938384987399</v>
      </c>
      <c r="H10490">
        <v>1.23244424211881E-2</v>
      </c>
      <c r="I10490">
        <v>38.612650178132697</v>
      </c>
      <c r="J10490">
        <v>0</v>
      </c>
    </row>
    <row r="10491" spans="1:10">
      <c r="A10491">
        <v>10490</v>
      </c>
      <c r="B10491" t="s">
        <v>197</v>
      </c>
      <c r="C10491" t="b">
        <v>0</v>
      </c>
      <c r="D10491" t="s">
        <v>922</v>
      </c>
      <c r="E10491" t="s">
        <v>923</v>
      </c>
      <c r="F10491" t="s">
        <v>109</v>
      </c>
      <c r="G10491">
        <v>0.52443494142294</v>
      </c>
      <c r="H10491">
        <v>1.38756194587917E-2</v>
      </c>
      <c r="I10491">
        <v>37.795425492924799</v>
      </c>
      <c r="J10491" t="s">
        <v>924</v>
      </c>
    </row>
    <row r="10492" spans="1:10">
      <c r="A10492">
        <v>10491</v>
      </c>
      <c r="B10492" t="s">
        <v>197</v>
      </c>
      <c r="C10492" t="b">
        <v>0</v>
      </c>
      <c r="D10492" t="s">
        <v>922</v>
      </c>
      <c r="E10492" t="s">
        <v>923</v>
      </c>
      <c r="F10492" t="s">
        <v>110</v>
      </c>
      <c r="G10492">
        <v>1.46389293551802E-2</v>
      </c>
      <c r="H10492">
        <v>8.1649407107997896E-3</v>
      </c>
      <c r="I10492">
        <v>1.7929008762816001</v>
      </c>
      <c r="J10492">
        <v>7.2991444496716296E-2</v>
      </c>
    </row>
    <row r="10493" spans="1:10">
      <c r="A10493">
        <v>10492</v>
      </c>
      <c r="B10493" t="s">
        <v>197</v>
      </c>
      <c r="C10493" t="b">
        <v>0</v>
      </c>
      <c r="D10493" t="s">
        <v>922</v>
      </c>
      <c r="E10493" t="s">
        <v>923</v>
      </c>
      <c r="F10493" t="s">
        <v>111</v>
      </c>
      <c r="G10493" t="s">
        <v>140</v>
      </c>
      <c r="H10493">
        <v>0</v>
      </c>
      <c r="I10493" t="s">
        <v>140</v>
      </c>
      <c r="J10493" t="s">
        <v>140</v>
      </c>
    </row>
    <row r="10494" spans="1:10">
      <c r="A10494">
        <v>10493</v>
      </c>
      <c r="B10494" t="s">
        <v>197</v>
      </c>
      <c r="C10494" t="b">
        <v>0</v>
      </c>
      <c r="D10494" t="s">
        <v>922</v>
      </c>
      <c r="E10494" t="s">
        <v>923</v>
      </c>
      <c r="F10494" t="s">
        <v>201</v>
      </c>
      <c r="G10494" t="s">
        <v>140</v>
      </c>
      <c r="H10494">
        <v>0</v>
      </c>
      <c r="I10494" t="s">
        <v>140</v>
      </c>
      <c r="J10494" t="s">
        <v>140</v>
      </c>
    </row>
    <row r="10495" spans="1:10">
      <c r="A10495">
        <v>10494</v>
      </c>
      <c r="B10495" t="s">
        <v>197</v>
      </c>
      <c r="C10495" t="b">
        <v>0</v>
      </c>
      <c r="D10495" t="s">
        <v>922</v>
      </c>
      <c r="E10495" t="s">
        <v>923</v>
      </c>
      <c r="F10495" t="s">
        <v>202</v>
      </c>
      <c r="G10495" t="s">
        <v>140</v>
      </c>
      <c r="H10495">
        <v>0</v>
      </c>
      <c r="I10495" t="s">
        <v>140</v>
      </c>
      <c r="J10495" t="s">
        <v>140</v>
      </c>
    </row>
    <row r="10496" spans="1:10">
      <c r="A10496">
        <v>10495</v>
      </c>
      <c r="B10496" t="s">
        <v>197</v>
      </c>
      <c r="C10496" t="b">
        <v>0</v>
      </c>
      <c r="D10496" t="s">
        <v>922</v>
      </c>
      <c r="E10496" t="s">
        <v>923</v>
      </c>
      <c r="F10496" t="s">
        <v>203</v>
      </c>
      <c r="G10496">
        <v>-3.4612733169164599E-2</v>
      </c>
      <c r="H10496">
        <v>1.30453995351217E-2</v>
      </c>
      <c r="I10496">
        <v>-2.6532520583963701</v>
      </c>
      <c r="J10496">
        <v>7.9731444626730697E-3</v>
      </c>
    </row>
    <row r="10497" spans="1:10">
      <c r="A10497">
        <v>10496</v>
      </c>
      <c r="B10497" t="s">
        <v>197</v>
      </c>
      <c r="C10497" t="b">
        <v>0</v>
      </c>
      <c r="D10497" t="s">
        <v>922</v>
      </c>
      <c r="E10497" t="s">
        <v>923</v>
      </c>
      <c r="F10497" t="s">
        <v>204</v>
      </c>
      <c r="G10497">
        <v>-3.5037889403663702E-2</v>
      </c>
      <c r="H10497">
        <v>1.57476588352202E-2</v>
      </c>
      <c r="I10497">
        <v>-2.2249586284724501</v>
      </c>
      <c r="J10497">
        <v>2.6085979013579501E-2</v>
      </c>
    </row>
    <row r="10498" spans="1:10">
      <c r="A10498">
        <v>10497</v>
      </c>
      <c r="B10498" t="s">
        <v>205</v>
      </c>
      <c r="C10498" t="b">
        <v>0</v>
      </c>
      <c r="D10498" t="s">
        <v>922</v>
      </c>
      <c r="E10498" t="s">
        <v>925</v>
      </c>
      <c r="F10498" t="s">
        <v>104</v>
      </c>
      <c r="G10498">
        <v>1.3099177811781101E-2</v>
      </c>
      <c r="H10498">
        <v>3.6771065925280499E-3</v>
      </c>
      <c r="I10498">
        <v>3.5623601008463699</v>
      </c>
      <c r="J10498">
        <v>3.6768882239671498E-4</v>
      </c>
    </row>
    <row r="10499" spans="1:10">
      <c r="A10499">
        <v>10498</v>
      </c>
      <c r="B10499" t="s">
        <v>205</v>
      </c>
      <c r="C10499" t="b">
        <v>0</v>
      </c>
      <c r="D10499" t="s">
        <v>922</v>
      </c>
      <c r="E10499" t="s">
        <v>925</v>
      </c>
      <c r="F10499" t="s">
        <v>775</v>
      </c>
      <c r="G10499" s="10">
        <v>-2.2743483471376E-5</v>
      </c>
      <c r="H10499">
        <v>3.1789929309550703E-4</v>
      </c>
      <c r="I10499">
        <v>-7.1543045125750201E-2</v>
      </c>
      <c r="J10499">
        <v>0.94296569547463804</v>
      </c>
    </row>
    <row r="10500" spans="1:10">
      <c r="A10500">
        <v>10499</v>
      </c>
      <c r="B10500" t="s">
        <v>205</v>
      </c>
      <c r="C10500" t="b">
        <v>0</v>
      </c>
      <c r="D10500" t="s">
        <v>922</v>
      </c>
      <c r="E10500" t="s">
        <v>925</v>
      </c>
      <c r="F10500" t="s">
        <v>106</v>
      </c>
      <c r="G10500">
        <v>0.225651580155391</v>
      </c>
      <c r="H10500">
        <v>1.2667888548737599E-2</v>
      </c>
      <c r="I10500">
        <v>17.812880124989601</v>
      </c>
      <c r="J10500" s="10">
        <v>7.0422076540164702E-71</v>
      </c>
    </row>
    <row r="10501" spans="1:10">
      <c r="A10501">
        <v>10500</v>
      </c>
      <c r="B10501" t="s">
        <v>205</v>
      </c>
      <c r="C10501" t="b">
        <v>0</v>
      </c>
      <c r="D10501" t="s">
        <v>922</v>
      </c>
      <c r="E10501" t="s">
        <v>925</v>
      </c>
      <c r="F10501" t="s">
        <v>107</v>
      </c>
      <c r="G10501">
        <v>0.35564919350902402</v>
      </c>
      <c r="H10501">
        <v>1.2983475103559501E-2</v>
      </c>
      <c r="I10501">
        <v>27.392450069975499</v>
      </c>
      <c r="J10501" s="10">
        <v>1.1884177538976601E-164</v>
      </c>
    </row>
    <row r="10502" spans="1:10">
      <c r="A10502">
        <v>10501</v>
      </c>
      <c r="B10502" t="s">
        <v>205</v>
      </c>
      <c r="C10502" t="b">
        <v>0</v>
      </c>
      <c r="D10502" t="s">
        <v>922</v>
      </c>
      <c r="E10502" t="s">
        <v>925</v>
      </c>
      <c r="F10502" t="s">
        <v>108</v>
      </c>
      <c r="G10502">
        <v>0.44971272831491199</v>
      </c>
      <c r="H10502">
        <v>1.3872084512173701E-2</v>
      </c>
      <c r="I10502">
        <v>32.4185401206473</v>
      </c>
      <c r="J10502" s="10">
        <v>1.76768350584333E-229</v>
      </c>
    </row>
    <row r="10503" spans="1:10">
      <c r="A10503">
        <v>10502</v>
      </c>
      <c r="B10503" t="s">
        <v>205</v>
      </c>
      <c r="C10503" t="b">
        <v>0</v>
      </c>
      <c r="D10503" t="s">
        <v>922</v>
      </c>
      <c r="E10503" t="s">
        <v>925</v>
      </c>
      <c r="F10503" t="s">
        <v>109</v>
      </c>
      <c r="G10503">
        <v>0.489307973311361</v>
      </c>
      <c r="H10503">
        <v>1.56791196445581E-2</v>
      </c>
      <c r="I10503">
        <v>31.207617800224501</v>
      </c>
      <c r="J10503" s="10">
        <v>6.9777013304663096E-213</v>
      </c>
    </row>
    <row r="10504" spans="1:10">
      <c r="A10504">
        <v>10503</v>
      </c>
      <c r="B10504" t="s">
        <v>205</v>
      </c>
      <c r="C10504" t="b">
        <v>0</v>
      </c>
      <c r="D10504" t="s">
        <v>922</v>
      </c>
      <c r="E10504" t="s">
        <v>925</v>
      </c>
      <c r="F10504" t="s">
        <v>110</v>
      </c>
      <c r="G10504">
        <v>-3.95784684115719E-2</v>
      </c>
      <c r="H10504">
        <v>7.35951638467744E-3</v>
      </c>
      <c r="I10504">
        <v>-5.3778626668967702</v>
      </c>
      <c r="J10504" s="10">
        <v>7.5526300185691103E-8</v>
      </c>
    </row>
    <row r="10505" spans="1:10">
      <c r="A10505">
        <v>10504</v>
      </c>
      <c r="B10505" t="s">
        <v>205</v>
      </c>
      <c r="C10505" t="b">
        <v>0</v>
      </c>
      <c r="D10505" t="s">
        <v>922</v>
      </c>
      <c r="E10505" t="s">
        <v>925</v>
      </c>
      <c r="F10505" t="s">
        <v>111</v>
      </c>
      <c r="G10505" t="s">
        <v>140</v>
      </c>
      <c r="H10505">
        <v>0</v>
      </c>
      <c r="I10505" t="s">
        <v>140</v>
      </c>
      <c r="J10505" t="s">
        <v>140</v>
      </c>
    </row>
    <row r="10506" spans="1:10">
      <c r="A10506">
        <v>10505</v>
      </c>
      <c r="B10506" t="s">
        <v>205</v>
      </c>
      <c r="C10506" t="b">
        <v>0</v>
      </c>
      <c r="D10506" t="s">
        <v>922</v>
      </c>
      <c r="E10506" t="s">
        <v>925</v>
      </c>
      <c r="F10506" t="s">
        <v>201</v>
      </c>
      <c r="G10506" t="s">
        <v>140</v>
      </c>
      <c r="H10506">
        <v>0</v>
      </c>
      <c r="I10506" t="s">
        <v>140</v>
      </c>
      <c r="J10506" t="s">
        <v>140</v>
      </c>
    </row>
    <row r="10507" spans="1:10">
      <c r="A10507">
        <v>10506</v>
      </c>
      <c r="B10507" t="s">
        <v>205</v>
      </c>
      <c r="C10507" t="b">
        <v>0</v>
      </c>
      <c r="D10507" t="s">
        <v>922</v>
      </c>
      <c r="E10507" t="s">
        <v>925</v>
      </c>
      <c r="F10507" t="s">
        <v>202</v>
      </c>
      <c r="G10507">
        <v>-7.9230651530323701E-2</v>
      </c>
      <c r="H10507">
        <v>1.4514624385593099E-2</v>
      </c>
      <c r="I10507">
        <v>-5.4586773605362202</v>
      </c>
      <c r="J10507" s="10">
        <v>4.8071292054247498E-8</v>
      </c>
    </row>
    <row r="10508" spans="1:10">
      <c r="A10508">
        <v>10507</v>
      </c>
      <c r="B10508" t="s">
        <v>205</v>
      </c>
      <c r="C10508" t="b">
        <v>0</v>
      </c>
      <c r="D10508" t="s">
        <v>922</v>
      </c>
      <c r="E10508" t="s">
        <v>925</v>
      </c>
      <c r="F10508" t="s">
        <v>203</v>
      </c>
      <c r="G10508">
        <v>-1.98017875014239E-2</v>
      </c>
      <c r="H10508">
        <v>9.9648157771840794E-3</v>
      </c>
      <c r="I10508">
        <v>-1.9871704549483999</v>
      </c>
      <c r="J10508">
        <v>4.6905951716025497E-2</v>
      </c>
    </row>
    <row r="10509" spans="1:10">
      <c r="A10509">
        <v>10508</v>
      </c>
      <c r="B10509" t="s">
        <v>205</v>
      </c>
      <c r="C10509" t="b">
        <v>0</v>
      </c>
      <c r="D10509" t="s">
        <v>922</v>
      </c>
      <c r="E10509" t="s">
        <v>925</v>
      </c>
      <c r="F10509" t="s">
        <v>204</v>
      </c>
      <c r="G10509" t="s">
        <v>140</v>
      </c>
      <c r="H10509">
        <v>0</v>
      </c>
      <c r="I10509" t="s">
        <v>140</v>
      </c>
      <c r="J10509" t="s">
        <v>140</v>
      </c>
    </row>
    <row r="10510" spans="1:10">
      <c r="A10510">
        <v>10509</v>
      </c>
      <c r="B10510" t="s">
        <v>207</v>
      </c>
      <c r="C10510" t="b">
        <v>0</v>
      </c>
      <c r="D10510" t="s">
        <v>926</v>
      </c>
      <c r="E10510" t="s">
        <v>927</v>
      </c>
      <c r="F10510" t="s">
        <v>104</v>
      </c>
      <c r="G10510">
        <v>1.5834165853757801E-2</v>
      </c>
      <c r="H10510">
        <v>2.8696979304770301E-3</v>
      </c>
      <c r="I10510">
        <v>5.5177117025434397</v>
      </c>
      <c r="J10510" s="10">
        <v>3.43863801411917E-8</v>
      </c>
    </row>
    <row r="10511" spans="1:10">
      <c r="A10511">
        <v>10510</v>
      </c>
      <c r="B10511" t="s">
        <v>207</v>
      </c>
      <c r="C10511" t="b">
        <v>0</v>
      </c>
      <c r="D10511" t="s">
        <v>926</v>
      </c>
      <c r="E10511" t="s">
        <v>927</v>
      </c>
      <c r="F10511" t="s">
        <v>775</v>
      </c>
      <c r="G10511">
        <v>-3.3281451848804098E-4</v>
      </c>
      <c r="H10511">
        <v>2.4865250493757301E-4</v>
      </c>
      <c r="I10511">
        <v>-1.33847241382747</v>
      </c>
      <c r="J10511">
        <v>0.180744000071421</v>
      </c>
    </row>
    <row r="10512" spans="1:10">
      <c r="A10512">
        <v>10511</v>
      </c>
      <c r="B10512" t="s">
        <v>207</v>
      </c>
      <c r="C10512" t="b">
        <v>0</v>
      </c>
      <c r="D10512" t="s">
        <v>926</v>
      </c>
      <c r="E10512" t="s">
        <v>927</v>
      </c>
      <c r="F10512" t="s">
        <v>105</v>
      </c>
      <c r="G10512">
        <v>-0.18488091347843899</v>
      </c>
      <c r="H10512">
        <v>6.6563417218056097E-3</v>
      </c>
      <c r="I10512">
        <v>-27.775153561119801</v>
      </c>
      <c r="J10512" s="10">
        <v>1.8146066481128001E-169</v>
      </c>
    </row>
    <row r="10513" spans="1:10">
      <c r="A10513">
        <v>10512</v>
      </c>
      <c r="B10513" t="s">
        <v>207</v>
      </c>
      <c r="C10513" t="b">
        <v>0</v>
      </c>
      <c r="D10513" t="s">
        <v>926</v>
      </c>
      <c r="E10513" t="s">
        <v>927</v>
      </c>
      <c r="F10513" t="s">
        <v>107</v>
      </c>
      <c r="G10513">
        <v>0.12595675071805201</v>
      </c>
      <c r="H10513">
        <v>5.9292788319024303E-3</v>
      </c>
      <c r="I10513">
        <v>21.243182229910101</v>
      </c>
      <c r="J10513" s="10">
        <v>4.9133457943753496E-100</v>
      </c>
    </row>
    <row r="10514" spans="1:10">
      <c r="A10514">
        <v>10513</v>
      </c>
      <c r="B10514" t="s">
        <v>207</v>
      </c>
      <c r="C10514" t="b">
        <v>0</v>
      </c>
      <c r="D10514" t="s">
        <v>926</v>
      </c>
      <c r="E10514" t="s">
        <v>927</v>
      </c>
      <c r="F10514" t="s">
        <v>108</v>
      </c>
      <c r="G10514">
        <v>0.217593511144862</v>
      </c>
      <c r="H10514">
        <v>7.4249046116801401E-3</v>
      </c>
      <c r="I10514">
        <v>29.3058998768234</v>
      </c>
      <c r="J10514" s="10">
        <v>2.1808785660264801E-188</v>
      </c>
    </row>
    <row r="10515" spans="1:10">
      <c r="A10515">
        <v>10514</v>
      </c>
      <c r="B10515" t="s">
        <v>207</v>
      </c>
      <c r="C10515" t="b">
        <v>0</v>
      </c>
      <c r="D10515" t="s">
        <v>926</v>
      </c>
      <c r="E10515" t="s">
        <v>927</v>
      </c>
      <c r="F10515" t="s">
        <v>109</v>
      </c>
      <c r="G10515">
        <v>0.262401136716651</v>
      </c>
      <c r="H10515">
        <v>8.9637783140803107E-3</v>
      </c>
      <c r="I10515">
        <v>29.273496903026999</v>
      </c>
      <c r="J10515" s="10">
        <v>5.61740158167531E-188</v>
      </c>
    </row>
    <row r="10516" spans="1:10">
      <c r="A10516">
        <v>10515</v>
      </c>
      <c r="B10516" t="s">
        <v>207</v>
      </c>
      <c r="C10516" t="b">
        <v>0</v>
      </c>
      <c r="D10516" t="s">
        <v>926</v>
      </c>
      <c r="E10516" t="s">
        <v>927</v>
      </c>
      <c r="F10516" t="s">
        <v>110</v>
      </c>
      <c r="G10516">
        <v>-1.0983206562737401E-2</v>
      </c>
      <c r="H10516">
        <v>6.29223634268016E-3</v>
      </c>
      <c r="I10516">
        <v>-1.7455171682345201</v>
      </c>
      <c r="J10516">
        <v>8.0896413639026707E-2</v>
      </c>
    </row>
    <row r="10517" spans="1:10">
      <c r="A10517">
        <v>10516</v>
      </c>
      <c r="B10517" t="s">
        <v>207</v>
      </c>
      <c r="C10517" t="b">
        <v>0</v>
      </c>
      <c r="D10517" t="s">
        <v>926</v>
      </c>
      <c r="E10517" t="s">
        <v>927</v>
      </c>
      <c r="F10517" t="s">
        <v>111</v>
      </c>
      <c r="G10517" t="s">
        <v>140</v>
      </c>
      <c r="H10517">
        <v>0</v>
      </c>
      <c r="I10517" t="s">
        <v>140</v>
      </c>
      <c r="J10517" t="s">
        <v>140</v>
      </c>
    </row>
    <row r="10518" spans="1:10">
      <c r="A10518">
        <v>10517</v>
      </c>
      <c r="B10518" t="s">
        <v>207</v>
      </c>
      <c r="C10518" t="b">
        <v>0</v>
      </c>
      <c r="D10518" t="s">
        <v>926</v>
      </c>
      <c r="E10518" t="s">
        <v>927</v>
      </c>
      <c r="F10518" t="s">
        <v>201</v>
      </c>
      <c r="G10518" t="s">
        <v>140</v>
      </c>
      <c r="H10518">
        <v>0</v>
      </c>
      <c r="I10518" t="s">
        <v>140</v>
      </c>
      <c r="J10518" t="s">
        <v>140</v>
      </c>
    </row>
    <row r="10519" spans="1:10">
      <c r="A10519">
        <v>10518</v>
      </c>
      <c r="B10519" t="s">
        <v>207</v>
      </c>
      <c r="C10519" t="b">
        <v>0</v>
      </c>
      <c r="D10519" t="s">
        <v>926</v>
      </c>
      <c r="E10519" t="s">
        <v>927</v>
      </c>
      <c r="F10519" t="s">
        <v>202</v>
      </c>
      <c r="G10519">
        <v>-1.7114457721043499E-2</v>
      </c>
      <c r="H10519">
        <v>1.2731843452730599E-2</v>
      </c>
      <c r="I10519">
        <v>-1.34422464308363</v>
      </c>
      <c r="J10519">
        <v>0.17887727126776401</v>
      </c>
    </row>
    <row r="10520" spans="1:10">
      <c r="A10520">
        <v>10519</v>
      </c>
      <c r="B10520" t="s">
        <v>207</v>
      </c>
      <c r="C10520" t="b">
        <v>0</v>
      </c>
      <c r="D10520" t="s">
        <v>926</v>
      </c>
      <c r="E10520" t="s">
        <v>927</v>
      </c>
      <c r="F10520" t="s">
        <v>203</v>
      </c>
      <c r="G10520">
        <v>-3.8626094300713999E-3</v>
      </c>
      <c r="H10520">
        <v>8.6835404272348898E-3</v>
      </c>
      <c r="I10520">
        <v>-0.44481965189645301</v>
      </c>
      <c r="J10520">
        <v>0.65645057002088203</v>
      </c>
    </row>
    <row r="10521" spans="1:10">
      <c r="A10521">
        <v>10520</v>
      </c>
      <c r="B10521" t="s">
        <v>207</v>
      </c>
      <c r="C10521" t="b">
        <v>0</v>
      </c>
      <c r="D10521" t="s">
        <v>926</v>
      </c>
      <c r="E10521" t="s">
        <v>927</v>
      </c>
      <c r="F10521" t="s">
        <v>204</v>
      </c>
      <c r="G10521" t="s">
        <v>140</v>
      </c>
      <c r="H10521">
        <v>0</v>
      </c>
      <c r="I10521" t="s">
        <v>140</v>
      </c>
      <c r="J10521" t="s">
        <v>140</v>
      </c>
    </row>
    <row r="10522" spans="1:10">
      <c r="A10522">
        <v>10521</v>
      </c>
      <c r="B10522" t="s">
        <v>210</v>
      </c>
      <c r="C10522" t="b">
        <v>0</v>
      </c>
      <c r="D10522" t="s">
        <v>928</v>
      </c>
      <c r="E10522" t="s">
        <v>929</v>
      </c>
      <c r="F10522" t="s">
        <v>104</v>
      </c>
      <c r="G10522">
        <v>1.19798345205614E-2</v>
      </c>
      <c r="H10522">
        <v>8.0814264974731903E-3</v>
      </c>
      <c r="I10522">
        <v>1.4823910759204599</v>
      </c>
      <c r="J10522">
        <v>0.138249592940523</v>
      </c>
    </row>
    <row r="10523" spans="1:10">
      <c r="A10523">
        <v>10522</v>
      </c>
      <c r="B10523" t="s">
        <v>210</v>
      </c>
      <c r="C10523" t="b">
        <v>0</v>
      </c>
      <c r="D10523" t="s">
        <v>928</v>
      </c>
      <c r="E10523" t="s">
        <v>929</v>
      </c>
      <c r="F10523" t="s">
        <v>775</v>
      </c>
      <c r="G10523">
        <v>-3.3366411538620998E-4</v>
      </c>
      <c r="H10523">
        <v>6.9852573245465202E-4</v>
      </c>
      <c r="I10523">
        <v>-0.47766903906846597</v>
      </c>
      <c r="J10523">
        <v>0.63289019907503397</v>
      </c>
    </row>
    <row r="10524" spans="1:10">
      <c r="A10524">
        <v>10523</v>
      </c>
      <c r="B10524" t="s">
        <v>210</v>
      </c>
      <c r="C10524" t="b">
        <v>0</v>
      </c>
      <c r="D10524" t="s">
        <v>928</v>
      </c>
      <c r="E10524" t="s">
        <v>929</v>
      </c>
      <c r="F10524" t="s">
        <v>105</v>
      </c>
      <c r="G10524">
        <v>-0.15474660863926701</v>
      </c>
      <c r="H10524">
        <v>1.6061203466306399E-2</v>
      </c>
      <c r="I10524">
        <v>-9.6348078127456702</v>
      </c>
      <c r="J10524" s="10">
        <v>6.2542181396272399E-22</v>
      </c>
    </row>
    <row r="10525" spans="1:10">
      <c r="A10525">
        <v>10524</v>
      </c>
      <c r="B10525" t="s">
        <v>210</v>
      </c>
      <c r="C10525" t="b">
        <v>0</v>
      </c>
      <c r="D10525" t="s">
        <v>928</v>
      </c>
      <c r="E10525" t="s">
        <v>929</v>
      </c>
      <c r="F10525" t="s">
        <v>110</v>
      </c>
      <c r="G10525">
        <v>-4.2261010212364801E-2</v>
      </c>
      <c r="H10525">
        <v>2.25370337505977E-2</v>
      </c>
      <c r="I10525">
        <v>-1.87518067728163</v>
      </c>
      <c r="J10525">
        <v>6.0780184926354001E-2</v>
      </c>
    </row>
    <row r="10526" spans="1:10">
      <c r="A10526">
        <v>10525</v>
      </c>
      <c r="B10526" t="s">
        <v>210</v>
      </c>
      <c r="C10526" t="b">
        <v>0</v>
      </c>
      <c r="D10526" t="s">
        <v>928</v>
      </c>
      <c r="E10526" t="s">
        <v>929</v>
      </c>
      <c r="F10526" t="s">
        <v>111</v>
      </c>
      <c r="G10526" t="s">
        <v>140</v>
      </c>
      <c r="H10526">
        <v>0</v>
      </c>
      <c r="I10526" t="s">
        <v>140</v>
      </c>
      <c r="J10526" t="s">
        <v>140</v>
      </c>
    </row>
    <row r="10527" spans="1:10">
      <c r="A10527">
        <v>10526</v>
      </c>
      <c r="B10527" t="s">
        <v>210</v>
      </c>
      <c r="C10527" t="b">
        <v>0</v>
      </c>
      <c r="D10527" t="s">
        <v>928</v>
      </c>
      <c r="E10527" t="s">
        <v>929</v>
      </c>
      <c r="F10527" t="s">
        <v>201</v>
      </c>
      <c r="G10527" t="s">
        <v>140</v>
      </c>
      <c r="H10527">
        <v>0</v>
      </c>
      <c r="I10527" t="s">
        <v>140</v>
      </c>
      <c r="J10527" t="s">
        <v>140</v>
      </c>
    </row>
    <row r="10528" spans="1:10">
      <c r="A10528">
        <v>10527</v>
      </c>
      <c r="B10528" t="s">
        <v>210</v>
      </c>
      <c r="C10528" t="b">
        <v>0</v>
      </c>
      <c r="D10528" t="s">
        <v>928</v>
      </c>
      <c r="E10528" t="s">
        <v>929</v>
      </c>
      <c r="F10528" t="s">
        <v>202</v>
      </c>
      <c r="G10528">
        <v>-6.5975620382616895E-2</v>
      </c>
      <c r="H10528">
        <v>3.1853583927762101E-2</v>
      </c>
      <c r="I10528">
        <v>-2.0712149857999398</v>
      </c>
      <c r="J10528">
        <v>3.8349530196333699E-2</v>
      </c>
    </row>
    <row r="10529" spans="1:10">
      <c r="A10529">
        <v>10528</v>
      </c>
      <c r="B10529" t="s">
        <v>210</v>
      </c>
      <c r="C10529" t="b">
        <v>0</v>
      </c>
      <c r="D10529" t="s">
        <v>928</v>
      </c>
      <c r="E10529" t="s">
        <v>929</v>
      </c>
      <c r="F10529" t="s">
        <v>203</v>
      </c>
      <c r="G10529">
        <v>-7.0575285803747598E-2</v>
      </c>
      <c r="H10529">
        <v>2.8130275326312602E-2</v>
      </c>
      <c r="I10529">
        <v>-2.5088729130828198</v>
      </c>
      <c r="J10529">
        <v>1.21183394383388E-2</v>
      </c>
    </row>
    <row r="10530" spans="1:10">
      <c r="A10530">
        <v>10529</v>
      </c>
      <c r="B10530" t="s">
        <v>210</v>
      </c>
      <c r="C10530" t="b">
        <v>0</v>
      </c>
      <c r="D10530" t="s">
        <v>928</v>
      </c>
      <c r="E10530" t="s">
        <v>929</v>
      </c>
      <c r="F10530" t="s">
        <v>204</v>
      </c>
      <c r="G10530" t="s">
        <v>140</v>
      </c>
      <c r="H10530">
        <v>0</v>
      </c>
      <c r="I10530" t="s">
        <v>140</v>
      </c>
      <c r="J10530" t="s">
        <v>140</v>
      </c>
    </row>
    <row r="10531" spans="1:10">
      <c r="A10531">
        <v>10530</v>
      </c>
      <c r="B10531" t="s">
        <v>147</v>
      </c>
      <c r="C10531" t="b">
        <v>0</v>
      </c>
      <c r="D10531" t="s">
        <v>930</v>
      </c>
      <c r="E10531" t="s">
        <v>931</v>
      </c>
      <c r="F10531" t="s">
        <v>104</v>
      </c>
      <c r="G10531">
        <v>1.38765019255408E-2</v>
      </c>
      <c r="H10531">
        <v>5.3331789591695902E-3</v>
      </c>
      <c r="I10531">
        <v>2.6019194240017498</v>
      </c>
      <c r="J10531">
        <v>9.2738012742505302E-3</v>
      </c>
    </row>
    <row r="10532" spans="1:10">
      <c r="A10532">
        <v>10531</v>
      </c>
      <c r="B10532" t="s">
        <v>147</v>
      </c>
      <c r="C10532" t="b">
        <v>0</v>
      </c>
      <c r="D10532" t="s">
        <v>930</v>
      </c>
      <c r="E10532" t="s">
        <v>931</v>
      </c>
      <c r="F10532" t="s">
        <v>775</v>
      </c>
      <c r="G10532">
        <v>-5.92495018146522E-4</v>
      </c>
      <c r="H10532">
        <v>4.7091823794511301E-4</v>
      </c>
      <c r="I10532">
        <v>-1.2581696150310899</v>
      </c>
      <c r="J10532">
        <v>0.20833781370415</v>
      </c>
    </row>
    <row r="10533" spans="1:10">
      <c r="A10533">
        <v>10532</v>
      </c>
      <c r="B10533" t="s">
        <v>147</v>
      </c>
      <c r="C10533" t="b">
        <v>0</v>
      </c>
      <c r="D10533" t="s">
        <v>930</v>
      </c>
      <c r="E10533" t="s">
        <v>931</v>
      </c>
      <c r="F10533" t="s">
        <v>105</v>
      </c>
      <c r="G10533">
        <v>0.35194020575047502</v>
      </c>
      <c r="H10533">
        <v>1.13404153743107E-2</v>
      </c>
      <c r="I10533">
        <v>31.034154758362799</v>
      </c>
      <c r="J10533" s="10">
        <v>5.8947072246712503E-209</v>
      </c>
    </row>
    <row r="10534" spans="1:10">
      <c r="A10534">
        <v>10533</v>
      </c>
      <c r="B10534" t="s">
        <v>147</v>
      </c>
      <c r="C10534" t="b">
        <v>0</v>
      </c>
      <c r="D10534" t="s">
        <v>930</v>
      </c>
      <c r="E10534" t="s">
        <v>931</v>
      </c>
      <c r="F10534" t="s">
        <v>107</v>
      </c>
      <c r="G10534">
        <v>2.0209879458269499E-2</v>
      </c>
      <c r="H10534">
        <v>1.20694501693666E-2</v>
      </c>
      <c r="I10534">
        <v>1.67446562806681</v>
      </c>
      <c r="J10534">
        <v>9.4046993256528905E-2</v>
      </c>
    </row>
    <row r="10535" spans="1:10">
      <c r="A10535">
        <v>10534</v>
      </c>
      <c r="B10535" t="s">
        <v>147</v>
      </c>
      <c r="C10535" t="b">
        <v>0</v>
      </c>
      <c r="D10535" t="s">
        <v>930</v>
      </c>
      <c r="E10535" t="s">
        <v>931</v>
      </c>
      <c r="F10535" t="s">
        <v>108</v>
      </c>
      <c r="G10535">
        <v>3.2576436781687201E-2</v>
      </c>
      <c r="H10535">
        <v>1.50540692069157E-2</v>
      </c>
      <c r="I10535">
        <v>2.16396220410107</v>
      </c>
      <c r="J10535">
        <v>3.04731883664182E-2</v>
      </c>
    </row>
    <row r="10536" spans="1:10">
      <c r="A10536">
        <v>10535</v>
      </c>
      <c r="B10536" t="s">
        <v>147</v>
      </c>
      <c r="C10536" t="b">
        <v>0</v>
      </c>
      <c r="D10536" t="s">
        <v>930</v>
      </c>
      <c r="E10536" t="s">
        <v>931</v>
      </c>
      <c r="F10536" t="s">
        <v>109</v>
      </c>
      <c r="G10536">
        <v>-4.2952506282234799E-2</v>
      </c>
      <c r="H10536">
        <v>1.67833228381329E-2</v>
      </c>
      <c r="I10536">
        <v>-2.55923732722602</v>
      </c>
      <c r="J10536">
        <v>1.0493878448733999E-2</v>
      </c>
    </row>
    <row r="10537" spans="1:10">
      <c r="A10537">
        <v>10536</v>
      </c>
      <c r="B10537" t="s">
        <v>150</v>
      </c>
      <c r="C10537" t="b">
        <v>0</v>
      </c>
      <c r="D10537" t="s">
        <v>932</v>
      </c>
      <c r="E10537" t="s">
        <v>933</v>
      </c>
      <c r="F10537" t="s">
        <v>104</v>
      </c>
      <c r="G10537">
        <v>5.5943972538968498E-3</v>
      </c>
      <c r="H10537">
        <v>1.39625022435388E-2</v>
      </c>
      <c r="I10537">
        <v>0.40067297081264103</v>
      </c>
      <c r="J10537">
        <v>0.688674080192617</v>
      </c>
    </row>
    <row r="10538" spans="1:10">
      <c r="A10538">
        <v>10537</v>
      </c>
      <c r="B10538" t="s">
        <v>150</v>
      </c>
      <c r="C10538" t="b">
        <v>0</v>
      </c>
      <c r="D10538" t="s">
        <v>932</v>
      </c>
      <c r="E10538" t="s">
        <v>933</v>
      </c>
      <c r="F10538" t="s">
        <v>775</v>
      </c>
      <c r="G10538">
        <v>7.0432563605756003E-4</v>
      </c>
      <c r="H10538">
        <v>1.2322753952152901E-3</v>
      </c>
      <c r="I10538">
        <v>0.57156512155670103</v>
      </c>
      <c r="J10538">
        <v>0.56763639020744705</v>
      </c>
    </row>
    <row r="10539" spans="1:10">
      <c r="A10539">
        <v>10538</v>
      </c>
      <c r="B10539" t="s">
        <v>150</v>
      </c>
      <c r="C10539" t="b">
        <v>0</v>
      </c>
      <c r="D10539" t="s">
        <v>932</v>
      </c>
      <c r="E10539" t="s">
        <v>933</v>
      </c>
      <c r="F10539" t="s">
        <v>105</v>
      </c>
      <c r="G10539">
        <v>0.38482632068796002</v>
      </c>
      <c r="H10539">
        <v>2.7592783843446399E-2</v>
      </c>
      <c r="I10539">
        <v>13.9466290487888</v>
      </c>
      <c r="J10539" s="10">
        <v>1.39382765960501E-43</v>
      </c>
    </row>
    <row r="10540" spans="1:10">
      <c r="A10540">
        <v>10539</v>
      </c>
      <c r="B10540" t="s">
        <v>155</v>
      </c>
      <c r="C10540" t="b">
        <v>0</v>
      </c>
      <c r="D10540" t="s">
        <v>930</v>
      </c>
      <c r="E10540" t="s">
        <v>934</v>
      </c>
      <c r="F10540" t="s">
        <v>104</v>
      </c>
      <c r="G10540">
        <v>5.3047783076236202E-4</v>
      </c>
      <c r="H10540">
        <v>5.2200175773523304E-3</v>
      </c>
      <c r="I10540">
        <v>0.101623763311431</v>
      </c>
      <c r="J10540">
        <v>0.91905584884753699</v>
      </c>
    </row>
    <row r="10541" spans="1:10">
      <c r="A10541">
        <v>10540</v>
      </c>
      <c r="B10541" t="s">
        <v>155</v>
      </c>
      <c r="C10541" t="b">
        <v>0</v>
      </c>
      <c r="D10541" t="s">
        <v>930</v>
      </c>
      <c r="E10541" t="s">
        <v>934</v>
      </c>
      <c r="F10541" t="s">
        <v>775</v>
      </c>
      <c r="G10541">
        <v>4.7463457222291498E-4</v>
      </c>
      <c r="H10541">
        <v>4.48743630101139E-4</v>
      </c>
      <c r="I10541">
        <v>1.0576965117386501</v>
      </c>
      <c r="J10541">
        <v>0.29020049909789902</v>
      </c>
    </row>
    <row r="10542" spans="1:10">
      <c r="A10542">
        <v>10541</v>
      </c>
      <c r="B10542" t="s">
        <v>155</v>
      </c>
      <c r="C10542" t="b">
        <v>0</v>
      </c>
      <c r="D10542" t="s">
        <v>930</v>
      </c>
      <c r="E10542" t="s">
        <v>934</v>
      </c>
      <c r="F10542" t="s">
        <v>105</v>
      </c>
      <c r="G10542">
        <v>0.34020724333779301</v>
      </c>
      <c r="H10542">
        <v>1.2067841505697299E-2</v>
      </c>
      <c r="I10542">
        <v>28.191225678360102</v>
      </c>
      <c r="J10542" s="10">
        <v>4.4227849420892103E-173</v>
      </c>
    </row>
    <row r="10543" spans="1:10">
      <c r="A10543">
        <v>10542</v>
      </c>
      <c r="B10543" t="s">
        <v>155</v>
      </c>
      <c r="C10543" t="b">
        <v>0</v>
      </c>
      <c r="D10543" t="s">
        <v>930</v>
      </c>
      <c r="E10543" t="s">
        <v>934</v>
      </c>
      <c r="F10543" t="s">
        <v>107</v>
      </c>
      <c r="G10543">
        <v>3.3420953276063897E-2</v>
      </c>
      <c r="H10543">
        <v>1.2478255503951499E-2</v>
      </c>
      <c r="I10543">
        <v>2.6783353863430999</v>
      </c>
      <c r="J10543">
        <v>7.4020672108529202E-3</v>
      </c>
    </row>
    <row r="10544" spans="1:10">
      <c r="A10544">
        <v>10543</v>
      </c>
      <c r="B10544" t="s">
        <v>155</v>
      </c>
      <c r="C10544" t="b">
        <v>0</v>
      </c>
      <c r="D10544" t="s">
        <v>930</v>
      </c>
      <c r="E10544" t="s">
        <v>934</v>
      </c>
      <c r="F10544" t="s">
        <v>108</v>
      </c>
      <c r="G10544">
        <v>6.0385200083438798E-2</v>
      </c>
      <c r="H10544">
        <v>1.45325006602111E-2</v>
      </c>
      <c r="I10544">
        <v>4.15518302701813</v>
      </c>
      <c r="J10544" s="10">
        <v>3.2573230035961499E-5</v>
      </c>
    </row>
    <row r="10545" spans="1:10">
      <c r="A10545">
        <v>10544</v>
      </c>
      <c r="B10545" t="s">
        <v>155</v>
      </c>
      <c r="C10545" t="b">
        <v>0</v>
      </c>
      <c r="D10545" t="s">
        <v>930</v>
      </c>
      <c r="E10545" t="s">
        <v>934</v>
      </c>
      <c r="F10545" t="s">
        <v>109</v>
      </c>
      <c r="G10545">
        <v>1.8411881641054499E-2</v>
      </c>
      <c r="H10545">
        <v>1.7040419483967E-2</v>
      </c>
      <c r="I10545">
        <v>1.08048288707786</v>
      </c>
      <c r="J10545">
        <v>0.27993400895579901</v>
      </c>
    </row>
    <row r="10546" spans="1:10">
      <c r="A10546">
        <v>10545</v>
      </c>
      <c r="B10546" t="s">
        <v>157</v>
      </c>
      <c r="C10546" t="b">
        <v>0</v>
      </c>
      <c r="D10546" t="s">
        <v>932</v>
      </c>
      <c r="E10546" t="s">
        <v>935</v>
      </c>
      <c r="F10546" t="s">
        <v>104</v>
      </c>
      <c r="G10546">
        <v>8.9211152933110997E-3</v>
      </c>
      <c r="H10546">
        <v>1.6907861417838801E-2</v>
      </c>
      <c r="I10546">
        <v>0.52763120496710303</v>
      </c>
      <c r="J10546">
        <v>0.59778081677325501</v>
      </c>
    </row>
    <row r="10547" spans="1:10">
      <c r="A10547">
        <v>10546</v>
      </c>
      <c r="B10547" t="s">
        <v>157</v>
      </c>
      <c r="C10547" t="b">
        <v>0</v>
      </c>
      <c r="D10547" t="s">
        <v>932</v>
      </c>
      <c r="E10547" t="s">
        <v>935</v>
      </c>
      <c r="F10547" t="s">
        <v>775</v>
      </c>
      <c r="G10547">
        <v>5.4473109745938899E-4</v>
      </c>
      <c r="H10547">
        <v>1.4750172443219801E-3</v>
      </c>
      <c r="I10547">
        <v>0.36930490104865399</v>
      </c>
      <c r="J10547">
        <v>0.71191749701012297</v>
      </c>
    </row>
    <row r="10548" spans="1:10">
      <c r="A10548">
        <v>10547</v>
      </c>
      <c r="B10548" t="s">
        <v>157</v>
      </c>
      <c r="C10548" t="b">
        <v>0</v>
      </c>
      <c r="D10548" t="s">
        <v>932</v>
      </c>
      <c r="E10548" t="s">
        <v>935</v>
      </c>
      <c r="F10548" t="s">
        <v>105</v>
      </c>
      <c r="G10548">
        <v>0.29829742480680199</v>
      </c>
      <c r="H10548">
        <v>3.3046586295819899E-2</v>
      </c>
      <c r="I10548">
        <v>9.0265730365176697</v>
      </c>
      <c r="J10548" s="10">
        <v>2.5538593703021902E-19</v>
      </c>
    </row>
    <row r="10549" spans="1:10">
      <c r="A10549">
        <v>10548</v>
      </c>
      <c r="B10549" t="s">
        <v>159</v>
      </c>
      <c r="C10549" t="b">
        <v>0</v>
      </c>
      <c r="D10549" t="s">
        <v>930</v>
      </c>
      <c r="E10549" t="s">
        <v>936</v>
      </c>
      <c r="F10549" t="s">
        <v>104</v>
      </c>
      <c r="G10549">
        <v>7.5173941075843496E-3</v>
      </c>
      <c r="H10549">
        <v>4.9964326307653196E-3</v>
      </c>
      <c r="I10549">
        <v>1.5045522802201601</v>
      </c>
      <c r="J10549">
        <v>0.13244687860177201</v>
      </c>
    </row>
    <row r="10550" spans="1:10">
      <c r="A10550">
        <v>10549</v>
      </c>
      <c r="B10550" t="s">
        <v>159</v>
      </c>
      <c r="C10550" t="b">
        <v>0</v>
      </c>
      <c r="D10550" t="s">
        <v>930</v>
      </c>
      <c r="E10550" t="s">
        <v>936</v>
      </c>
      <c r="F10550" t="s">
        <v>775</v>
      </c>
      <c r="G10550">
        <v>1.8593407870753299E-4</v>
      </c>
      <c r="H10550">
        <v>4.3655214018901702E-4</v>
      </c>
      <c r="I10550">
        <v>0.42591494025668403</v>
      </c>
      <c r="J10550">
        <v>0.67017205002270896</v>
      </c>
    </row>
    <row r="10551" spans="1:10">
      <c r="A10551">
        <v>10550</v>
      </c>
      <c r="B10551" t="s">
        <v>159</v>
      </c>
      <c r="C10551" t="b">
        <v>0</v>
      </c>
      <c r="D10551" t="s">
        <v>930</v>
      </c>
      <c r="E10551" t="s">
        <v>936</v>
      </c>
      <c r="F10551" t="s">
        <v>105</v>
      </c>
      <c r="G10551">
        <v>0.38520917168087898</v>
      </c>
      <c r="H10551">
        <v>1.07170769342527E-2</v>
      </c>
      <c r="I10551">
        <v>35.943492245512999</v>
      </c>
      <c r="J10551" s="10">
        <v>1.30620095078194E-278</v>
      </c>
    </row>
    <row r="10552" spans="1:10">
      <c r="A10552">
        <v>10551</v>
      </c>
      <c r="B10552" t="s">
        <v>159</v>
      </c>
      <c r="C10552" t="b">
        <v>0</v>
      </c>
      <c r="D10552" t="s">
        <v>930</v>
      </c>
      <c r="E10552" t="s">
        <v>936</v>
      </c>
      <c r="F10552" t="s">
        <v>107</v>
      </c>
      <c r="G10552">
        <v>7.2053205116718796E-2</v>
      </c>
      <c r="H10552">
        <v>1.25482931819604E-2</v>
      </c>
      <c r="I10552">
        <v>5.74207217442956</v>
      </c>
      <c r="J10552" s="10">
        <v>9.4179966869525999E-9</v>
      </c>
    </row>
    <row r="10553" spans="1:10">
      <c r="A10553">
        <v>10552</v>
      </c>
      <c r="B10553" t="s">
        <v>159</v>
      </c>
      <c r="C10553" t="b">
        <v>0</v>
      </c>
      <c r="D10553" t="s">
        <v>930</v>
      </c>
      <c r="E10553" t="s">
        <v>936</v>
      </c>
      <c r="F10553" t="s">
        <v>108</v>
      </c>
      <c r="G10553">
        <v>0.14253112964975001</v>
      </c>
      <c r="H10553">
        <v>1.40738285920095E-2</v>
      </c>
      <c r="I10553">
        <v>10.1273884869304</v>
      </c>
      <c r="J10553" s="10">
        <v>4.4565135815363901E-24</v>
      </c>
    </row>
    <row r="10554" spans="1:10">
      <c r="A10554">
        <v>10553</v>
      </c>
      <c r="B10554" t="s">
        <v>159</v>
      </c>
      <c r="C10554" t="b">
        <v>0</v>
      </c>
      <c r="D10554" t="s">
        <v>930</v>
      </c>
      <c r="E10554" t="s">
        <v>936</v>
      </c>
      <c r="F10554" t="s">
        <v>109</v>
      </c>
      <c r="G10554">
        <v>0.12784777146671999</v>
      </c>
      <c r="H10554">
        <v>1.63178460404221E-2</v>
      </c>
      <c r="I10554">
        <v>7.8348435908770604</v>
      </c>
      <c r="J10554" s="10">
        <v>4.8061351100857402E-15</v>
      </c>
    </row>
    <row r="10555" spans="1:10">
      <c r="A10555">
        <v>10554</v>
      </c>
      <c r="B10555" t="s">
        <v>161</v>
      </c>
      <c r="C10555" t="b">
        <v>0</v>
      </c>
      <c r="D10555" t="s">
        <v>932</v>
      </c>
      <c r="E10555" t="s">
        <v>937</v>
      </c>
      <c r="F10555" t="s">
        <v>104</v>
      </c>
      <c r="G10555">
        <v>-7.0623822514597704E-3</v>
      </c>
      <c r="H10555">
        <v>2.1452836222536902E-2</v>
      </c>
      <c r="I10555">
        <v>-0.32920506072947597</v>
      </c>
      <c r="J10555">
        <v>0.74202434858830002</v>
      </c>
    </row>
    <row r="10556" spans="1:10">
      <c r="A10556">
        <v>10555</v>
      </c>
      <c r="B10556" t="s">
        <v>161</v>
      </c>
      <c r="C10556" t="b">
        <v>0</v>
      </c>
      <c r="D10556" t="s">
        <v>932</v>
      </c>
      <c r="E10556" t="s">
        <v>937</v>
      </c>
      <c r="F10556" t="s">
        <v>775</v>
      </c>
      <c r="G10556">
        <v>8.5661962003063098E-4</v>
      </c>
      <c r="H10556">
        <v>1.8439458709675199E-3</v>
      </c>
      <c r="I10556">
        <v>0.464557899186684</v>
      </c>
      <c r="J10556">
        <v>0.64228278219576795</v>
      </c>
    </row>
    <row r="10557" spans="1:10">
      <c r="A10557">
        <v>10556</v>
      </c>
      <c r="B10557" t="s">
        <v>161</v>
      </c>
      <c r="C10557" t="b">
        <v>0</v>
      </c>
      <c r="D10557" t="s">
        <v>932</v>
      </c>
      <c r="E10557" t="s">
        <v>937</v>
      </c>
      <c r="F10557" t="s">
        <v>105</v>
      </c>
      <c r="G10557">
        <v>0.421039432443717</v>
      </c>
      <c r="H10557">
        <v>4.2314584332656301E-2</v>
      </c>
      <c r="I10557">
        <v>9.9502202156522106</v>
      </c>
      <c r="J10557" s="10">
        <v>5.8212387492239998E-23</v>
      </c>
    </row>
    <row r="10558" spans="1:10">
      <c r="A10558">
        <v>10557</v>
      </c>
      <c r="B10558" t="s">
        <v>167</v>
      </c>
      <c r="C10558" t="b">
        <v>0</v>
      </c>
      <c r="D10558" t="s">
        <v>930</v>
      </c>
      <c r="E10558" t="s">
        <v>938</v>
      </c>
      <c r="F10558" t="s">
        <v>104</v>
      </c>
      <c r="G10558">
        <v>3.5077568648084799E-3</v>
      </c>
      <c r="H10558">
        <v>5.03373895438695E-3</v>
      </c>
      <c r="I10558">
        <v>0.69684918041914701</v>
      </c>
      <c r="J10558">
        <v>0.485901305251694</v>
      </c>
    </row>
    <row r="10559" spans="1:10">
      <c r="A10559">
        <v>10558</v>
      </c>
      <c r="B10559" t="s">
        <v>167</v>
      </c>
      <c r="C10559" t="b">
        <v>0</v>
      </c>
      <c r="D10559" t="s">
        <v>930</v>
      </c>
      <c r="E10559" t="s">
        <v>938</v>
      </c>
      <c r="F10559" t="s">
        <v>775</v>
      </c>
      <c r="G10559">
        <v>3.9064736017752001E-4</v>
      </c>
      <c r="H10559">
        <v>4.5164909416302702E-4</v>
      </c>
      <c r="I10559">
        <v>0.86493555555878598</v>
      </c>
      <c r="J10559">
        <v>0.38707943939559297</v>
      </c>
    </row>
    <row r="10560" spans="1:10">
      <c r="A10560">
        <v>10559</v>
      </c>
      <c r="B10560" t="s">
        <v>167</v>
      </c>
      <c r="C10560" t="b">
        <v>0</v>
      </c>
      <c r="D10560" t="s">
        <v>930</v>
      </c>
      <c r="E10560" t="s">
        <v>938</v>
      </c>
      <c r="F10560" t="s">
        <v>105</v>
      </c>
      <c r="G10560">
        <v>0.34381640456589602</v>
      </c>
      <c r="H10560">
        <v>1.08675279385587E-2</v>
      </c>
      <c r="I10560">
        <v>31.637038939280099</v>
      </c>
      <c r="J10560" s="10">
        <v>6.0901562500319799E-217</v>
      </c>
    </row>
    <row r="10561" spans="1:10">
      <c r="A10561">
        <v>10560</v>
      </c>
      <c r="B10561" t="s">
        <v>167</v>
      </c>
      <c r="C10561" t="b">
        <v>0</v>
      </c>
      <c r="D10561" t="s">
        <v>930</v>
      </c>
      <c r="E10561" t="s">
        <v>938</v>
      </c>
      <c r="F10561" t="s">
        <v>107</v>
      </c>
      <c r="G10561">
        <v>8.8371841777524607E-2</v>
      </c>
      <c r="H10561">
        <v>1.2220574921550899E-2</v>
      </c>
      <c r="I10561">
        <v>7.2313980598148202</v>
      </c>
      <c r="J10561" s="10">
        <v>4.8674702387426103E-13</v>
      </c>
    </row>
    <row r="10562" spans="1:10">
      <c r="A10562">
        <v>10561</v>
      </c>
      <c r="B10562" t="s">
        <v>167</v>
      </c>
      <c r="C10562" t="b">
        <v>0</v>
      </c>
      <c r="D10562" t="s">
        <v>930</v>
      </c>
      <c r="E10562" t="s">
        <v>938</v>
      </c>
      <c r="F10562" t="s">
        <v>108</v>
      </c>
      <c r="G10562">
        <v>0.14303450275889901</v>
      </c>
      <c r="H10562">
        <v>1.52121333672802E-2</v>
      </c>
      <c r="I10562">
        <v>9.4026590028820394</v>
      </c>
      <c r="J10562" s="10">
        <v>5.59712134693374E-21</v>
      </c>
    </row>
    <row r="10563" spans="1:10">
      <c r="A10563">
        <v>10562</v>
      </c>
      <c r="B10563" t="s">
        <v>167</v>
      </c>
      <c r="C10563" t="b">
        <v>0</v>
      </c>
      <c r="D10563" t="s">
        <v>930</v>
      </c>
      <c r="E10563" t="s">
        <v>938</v>
      </c>
      <c r="F10563" t="s">
        <v>109</v>
      </c>
      <c r="G10563">
        <v>0.121701878151893</v>
      </c>
      <c r="H10563">
        <v>1.7401106050545501E-2</v>
      </c>
      <c r="I10563">
        <v>6.9939162371852799</v>
      </c>
      <c r="J10563" s="10">
        <v>2.71580093486186E-12</v>
      </c>
    </row>
    <row r="10564" spans="1:10">
      <c r="A10564">
        <v>10563</v>
      </c>
      <c r="B10564" t="s">
        <v>169</v>
      </c>
      <c r="C10564" t="b">
        <v>0</v>
      </c>
      <c r="D10564" t="s">
        <v>932</v>
      </c>
      <c r="E10564" t="s">
        <v>939</v>
      </c>
      <c r="F10564" t="s">
        <v>104</v>
      </c>
      <c r="G10564">
        <v>1.3566479278740299E-2</v>
      </c>
      <c r="H10564">
        <v>1.6563945165868E-2</v>
      </c>
      <c r="I10564">
        <v>0.81903671757472696</v>
      </c>
      <c r="J10564">
        <v>0.41280808917753897</v>
      </c>
    </row>
    <row r="10565" spans="1:10">
      <c r="A10565">
        <v>10564</v>
      </c>
      <c r="B10565" t="s">
        <v>169</v>
      </c>
      <c r="C10565" t="b">
        <v>0</v>
      </c>
      <c r="D10565" t="s">
        <v>932</v>
      </c>
      <c r="E10565" t="s">
        <v>939</v>
      </c>
      <c r="F10565" t="s">
        <v>775</v>
      </c>
      <c r="G10565">
        <v>-8.2802710514905196E-4</v>
      </c>
      <c r="H10565">
        <v>1.44162004776162E-3</v>
      </c>
      <c r="I10565">
        <v>-0.57437263475540101</v>
      </c>
      <c r="J10565">
        <v>0.56574388118345098</v>
      </c>
    </row>
    <row r="10566" spans="1:10">
      <c r="A10566">
        <v>10565</v>
      </c>
      <c r="B10566" t="s">
        <v>169</v>
      </c>
      <c r="C10566" t="b">
        <v>0</v>
      </c>
      <c r="D10566" t="s">
        <v>932</v>
      </c>
      <c r="E10566" t="s">
        <v>939</v>
      </c>
      <c r="F10566" t="s">
        <v>105</v>
      </c>
      <c r="G10566">
        <v>0.43119002864336697</v>
      </c>
      <c r="H10566">
        <v>3.2310903849870697E-2</v>
      </c>
      <c r="I10566">
        <v>13.345031468226599</v>
      </c>
      <c r="J10566" s="10">
        <v>6.9796307427305501E-40</v>
      </c>
    </row>
    <row r="10567" spans="1:10">
      <c r="A10567">
        <v>10566</v>
      </c>
      <c r="B10567" t="s">
        <v>177</v>
      </c>
      <c r="C10567" t="b">
        <v>0</v>
      </c>
      <c r="D10567" t="s">
        <v>940</v>
      </c>
      <c r="E10567" t="s">
        <v>941</v>
      </c>
      <c r="F10567" t="s">
        <v>104</v>
      </c>
      <c r="G10567">
        <v>8.0743977859866391E-3</v>
      </c>
      <c r="H10567">
        <v>6.8767096656308403E-3</v>
      </c>
      <c r="I10567">
        <v>1.1741658698115101</v>
      </c>
      <c r="J10567">
        <v>0.24034092259762299</v>
      </c>
    </row>
    <row r="10568" spans="1:10">
      <c r="A10568">
        <v>10567</v>
      </c>
      <c r="B10568" t="s">
        <v>177</v>
      </c>
      <c r="C10568" t="b">
        <v>0</v>
      </c>
      <c r="D10568" t="s">
        <v>940</v>
      </c>
      <c r="E10568" t="s">
        <v>941</v>
      </c>
      <c r="F10568" t="s">
        <v>775</v>
      </c>
      <c r="G10568">
        <v>-1.7900459639040101E-4</v>
      </c>
      <c r="H10568">
        <v>6.0315898936626005E-4</v>
      </c>
      <c r="I10568">
        <v>-0.29677846064846303</v>
      </c>
      <c r="J10568">
        <v>0.76663836860753598</v>
      </c>
    </row>
    <row r="10569" spans="1:10">
      <c r="A10569">
        <v>10568</v>
      </c>
      <c r="B10569" t="s">
        <v>177</v>
      </c>
      <c r="C10569" t="b">
        <v>0</v>
      </c>
      <c r="D10569" t="s">
        <v>940</v>
      </c>
      <c r="E10569" t="s">
        <v>941</v>
      </c>
      <c r="F10569" t="s">
        <v>106</v>
      </c>
      <c r="G10569">
        <v>0.25333472748842001</v>
      </c>
      <c r="H10569">
        <v>2.2779307374527699E-2</v>
      </c>
      <c r="I10569">
        <v>11.1212655996602</v>
      </c>
      <c r="J10569" s="10">
        <v>1.1726312439126199E-28</v>
      </c>
    </row>
    <row r="10570" spans="1:10">
      <c r="A10570">
        <v>10569</v>
      </c>
      <c r="B10570" t="s">
        <v>177</v>
      </c>
      <c r="C10570" t="b">
        <v>0</v>
      </c>
      <c r="D10570" t="s">
        <v>940</v>
      </c>
      <c r="E10570" t="s">
        <v>941</v>
      </c>
      <c r="F10570" t="s">
        <v>107</v>
      </c>
      <c r="G10570">
        <v>0.27946916190472798</v>
      </c>
      <c r="H10570">
        <v>2.09143952339476E-2</v>
      </c>
      <c r="I10570">
        <v>13.362526565009301</v>
      </c>
      <c r="J10570" s="10">
        <v>1.4255998835325001E-40</v>
      </c>
    </row>
    <row r="10571" spans="1:10">
      <c r="A10571">
        <v>10570</v>
      </c>
      <c r="B10571" t="s">
        <v>177</v>
      </c>
      <c r="C10571" t="b">
        <v>0</v>
      </c>
      <c r="D10571" t="s">
        <v>940</v>
      </c>
      <c r="E10571" t="s">
        <v>941</v>
      </c>
      <c r="F10571" t="s">
        <v>108</v>
      </c>
      <c r="G10571">
        <v>0.25461191160911101</v>
      </c>
      <c r="H10571">
        <v>2.3452414426030299E-2</v>
      </c>
      <c r="I10571">
        <v>10.856533019752201</v>
      </c>
      <c r="J10571" s="10">
        <v>2.1683281051161499E-27</v>
      </c>
    </row>
    <row r="10572" spans="1:10">
      <c r="A10572">
        <v>10571</v>
      </c>
      <c r="B10572" t="s">
        <v>177</v>
      </c>
      <c r="C10572" t="b">
        <v>0</v>
      </c>
      <c r="D10572" t="s">
        <v>940</v>
      </c>
      <c r="E10572" t="s">
        <v>941</v>
      </c>
      <c r="F10572" t="s">
        <v>109</v>
      </c>
      <c r="G10572">
        <v>0.178108689461241</v>
      </c>
      <c r="H10572">
        <v>2.6414674918912001E-2</v>
      </c>
      <c r="I10572">
        <v>6.7427931635729399</v>
      </c>
      <c r="J10572" s="10">
        <v>1.5910404388841599E-11</v>
      </c>
    </row>
    <row r="10573" spans="1:10">
      <c r="A10573">
        <v>10572</v>
      </c>
      <c r="B10573" t="s">
        <v>179</v>
      </c>
      <c r="C10573" t="b">
        <v>0</v>
      </c>
      <c r="D10573" t="s">
        <v>940</v>
      </c>
      <c r="E10573" t="s">
        <v>942</v>
      </c>
      <c r="F10573" t="s">
        <v>104</v>
      </c>
      <c r="G10573">
        <v>2.0921545918264699E-4</v>
      </c>
      <c r="H10573">
        <v>6.9884163217801398E-3</v>
      </c>
      <c r="I10573">
        <v>2.9937463589655398E-2</v>
      </c>
      <c r="J10573">
        <v>0.97611720588193096</v>
      </c>
    </row>
    <row r="10574" spans="1:10">
      <c r="A10574">
        <v>10573</v>
      </c>
      <c r="B10574" t="s">
        <v>179</v>
      </c>
      <c r="C10574" t="b">
        <v>0</v>
      </c>
      <c r="D10574" t="s">
        <v>940</v>
      </c>
      <c r="E10574" t="s">
        <v>942</v>
      </c>
      <c r="F10574" t="s">
        <v>775</v>
      </c>
      <c r="G10574">
        <v>6.39991421131152E-4</v>
      </c>
      <c r="H10574">
        <v>6.05032598655804E-4</v>
      </c>
      <c r="I10574">
        <v>1.0577800643354001</v>
      </c>
      <c r="J10574">
        <v>0.29016762511587102</v>
      </c>
    </row>
    <row r="10575" spans="1:10">
      <c r="A10575">
        <v>10574</v>
      </c>
      <c r="B10575" t="s">
        <v>179</v>
      </c>
      <c r="C10575" t="b">
        <v>0</v>
      </c>
      <c r="D10575" t="s">
        <v>940</v>
      </c>
      <c r="E10575" t="s">
        <v>942</v>
      </c>
      <c r="F10575" t="s">
        <v>106</v>
      </c>
      <c r="G10575">
        <v>0.29479666635667601</v>
      </c>
      <c r="H10575">
        <v>2.38224059761236E-2</v>
      </c>
      <c r="I10575">
        <v>12.3747646082491</v>
      </c>
      <c r="J10575" s="10">
        <v>4.71393740624207E-35</v>
      </c>
    </row>
    <row r="10576" spans="1:10">
      <c r="A10576">
        <v>10575</v>
      </c>
      <c r="B10576" t="s">
        <v>179</v>
      </c>
      <c r="C10576" t="b">
        <v>0</v>
      </c>
      <c r="D10576" t="s">
        <v>940</v>
      </c>
      <c r="E10576" t="s">
        <v>942</v>
      </c>
      <c r="F10576" t="s">
        <v>107</v>
      </c>
      <c r="G10576">
        <v>0.32702181827277799</v>
      </c>
      <c r="H10576">
        <v>2.3162112711132499E-2</v>
      </c>
      <c r="I10576">
        <v>14.118825098178499</v>
      </c>
      <c r="J10576" s="10">
        <v>4.6272025343091202E-45</v>
      </c>
    </row>
    <row r="10577" spans="1:10">
      <c r="A10577">
        <v>10576</v>
      </c>
      <c r="B10577" t="s">
        <v>179</v>
      </c>
      <c r="C10577" t="b">
        <v>0</v>
      </c>
      <c r="D10577" t="s">
        <v>940</v>
      </c>
      <c r="E10577" t="s">
        <v>942</v>
      </c>
      <c r="F10577" t="s">
        <v>108</v>
      </c>
      <c r="G10577">
        <v>0.33457031787421199</v>
      </c>
      <c r="H10577">
        <v>2.6014833625055699E-2</v>
      </c>
      <c r="I10577">
        <v>12.8607517809369</v>
      </c>
      <c r="J10577" s="10">
        <v>1.03149857106165E-37</v>
      </c>
    </row>
    <row r="10578" spans="1:10">
      <c r="A10578">
        <v>10577</v>
      </c>
      <c r="B10578" t="s">
        <v>179</v>
      </c>
      <c r="C10578" t="b">
        <v>0</v>
      </c>
      <c r="D10578" t="s">
        <v>940</v>
      </c>
      <c r="E10578" t="s">
        <v>942</v>
      </c>
      <c r="F10578" t="s">
        <v>109</v>
      </c>
      <c r="G10578">
        <v>0.28589905064139498</v>
      </c>
      <c r="H10578">
        <v>2.75479946981237E-2</v>
      </c>
      <c r="I10578">
        <v>10.3782164100993</v>
      </c>
      <c r="J10578" s="10">
        <v>3.5733043525582902E-25</v>
      </c>
    </row>
    <row r="10579" spans="1:10">
      <c r="A10579">
        <v>10578</v>
      </c>
      <c r="B10579" t="s">
        <v>181</v>
      </c>
      <c r="C10579" t="b">
        <v>0</v>
      </c>
      <c r="D10579" t="s">
        <v>940</v>
      </c>
      <c r="E10579" t="s">
        <v>943</v>
      </c>
      <c r="F10579" t="s">
        <v>104</v>
      </c>
      <c r="G10579">
        <v>1.07949784782298E-2</v>
      </c>
      <c r="H10579">
        <v>6.9148995574710697E-3</v>
      </c>
      <c r="I10579">
        <v>1.56111862341754</v>
      </c>
      <c r="J10579">
        <v>0.118510066611618</v>
      </c>
    </row>
    <row r="10580" spans="1:10">
      <c r="A10580">
        <v>10579</v>
      </c>
      <c r="B10580" t="s">
        <v>181</v>
      </c>
      <c r="C10580" t="b">
        <v>0</v>
      </c>
      <c r="D10580" t="s">
        <v>940</v>
      </c>
      <c r="E10580" t="s">
        <v>943</v>
      </c>
      <c r="F10580" t="s">
        <v>775</v>
      </c>
      <c r="G10580" s="10">
        <v>3.3337158980593097E-5</v>
      </c>
      <c r="H10580">
        <v>5.8885428127688599E-4</v>
      </c>
      <c r="I10580">
        <v>5.66135970147046E-2</v>
      </c>
      <c r="J10580">
        <v>0.95485351426426601</v>
      </c>
    </row>
    <row r="10581" spans="1:10">
      <c r="A10581">
        <v>10580</v>
      </c>
      <c r="B10581" t="s">
        <v>181</v>
      </c>
      <c r="C10581" t="b">
        <v>0</v>
      </c>
      <c r="D10581" t="s">
        <v>940</v>
      </c>
      <c r="E10581" t="s">
        <v>943</v>
      </c>
      <c r="F10581" t="s">
        <v>106</v>
      </c>
      <c r="G10581">
        <v>0.31575499232503301</v>
      </c>
      <c r="H10581">
        <v>3.1820484112978498E-2</v>
      </c>
      <c r="I10581">
        <v>9.9230103226571504</v>
      </c>
      <c r="J10581" s="10">
        <v>3.6960621018741102E-23</v>
      </c>
    </row>
    <row r="10582" spans="1:10">
      <c r="A10582">
        <v>10581</v>
      </c>
      <c r="B10582" t="s">
        <v>181</v>
      </c>
      <c r="C10582" t="b">
        <v>0</v>
      </c>
      <c r="D10582" t="s">
        <v>940</v>
      </c>
      <c r="E10582" t="s">
        <v>943</v>
      </c>
      <c r="F10582" t="s">
        <v>107</v>
      </c>
      <c r="G10582">
        <v>0.39896913430541803</v>
      </c>
      <c r="H10582">
        <v>3.0324697616292001E-2</v>
      </c>
      <c r="I10582">
        <v>13.156574200794999</v>
      </c>
      <c r="J10582" s="10">
        <v>2.1931882731507801E-39</v>
      </c>
    </row>
    <row r="10583" spans="1:10">
      <c r="A10583">
        <v>10582</v>
      </c>
      <c r="B10583" t="s">
        <v>181</v>
      </c>
      <c r="C10583" t="b">
        <v>0</v>
      </c>
      <c r="D10583" t="s">
        <v>940</v>
      </c>
      <c r="E10583" t="s">
        <v>943</v>
      </c>
      <c r="F10583" t="s">
        <v>108</v>
      </c>
      <c r="G10583">
        <v>0.45463160712450501</v>
      </c>
      <c r="H10583">
        <v>3.1726760531666898E-2</v>
      </c>
      <c r="I10583">
        <v>14.3295943079575</v>
      </c>
      <c r="J10583" s="10">
        <v>2.3058034823060098E-46</v>
      </c>
    </row>
    <row r="10584" spans="1:10">
      <c r="A10584">
        <v>10583</v>
      </c>
      <c r="B10584" t="s">
        <v>181</v>
      </c>
      <c r="C10584" t="b">
        <v>0</v>
      </c>
      <c r="D10584" t="s">
        <v>940</v>
      </c>
      <c r="E10584" t="s">
        <v>943</v>
      </c>
      <c r="F10584" t="s">
        <v>109</v>
      </c>
      <c r="G10584">
        <v>0.46676517814975199</v>
      </c>
      <c r="H10584">
        <v>3.4305794767445101E-2</v>
      </c>
      <c r="I10584">
        <v>13.6060155817376</v>
      </c>
      <c r="J10584" s="10">
        <v>5.4430599502345701E-42</v>
      </c>
    </row>
    <row r="10585" spans="1:10">
      <c r="A10585">
        <v>10584</v>
      </c>
      <c r="B10585" t="s">
        <v>185</v>
      </c>
      <c r="C10585" t="b">
        <v>0</v>
      </c>
      <c r="D10585" t="s">
        <v>940</v>
      </c>
      <c r="E10585" t="s">
        <v>944</v>
      </c>
      <c r="F10585" t="s">
        <v>104</v>
      </c>
      <c r="G10585">
        <v>1.37679231859452E-2</v>
      </c>
      <c r="H10585">
        <v>7.2180277935789804E-3</v>
      </c>
      <c r="I10585">
        <v>1.90743560148008</v>
      </c>
      <c r="J10585">
        <v>5.6477283790266897E-2</v>
      </c>
    </row>
    <row r="10586" spans="1:10">
      <c r="A10586">
        <v>10585</v>
      </c>
      <c r="B10586" t="s">
        <v>185</v>
      </c>
      <c r="C10586" t="b">
        <v>0</v>
      </c>
      <c r="D10586" t="s">
        <v>940</v>
      </c>
      <c r="E10586" t="s">
        <v>944</v>
      </c>
      <c r="F10586" t="s">
        <v>775</v>
      </c>
      <c r="G10586">
        <v>-3.32731708994585E-4</v>
      </c>
      <c r="H10586">
        <v>6.4372476906063704E-4</v>
      </c>
      <c r="I10586">
        <v>-0.516885049304733</v>
      </c>
      <c r="J10586">
        <v>0.60524162980336604</v>
      </c>
    </row>
    <row r="10587" spans="1:10">
      <c r="A10587">
        <v>10586</v>
      </c>
      <c r="B10587" t="s">
        <v>185</v>
      </c>
      <c r="C10587" t="b">
        <v>0</v>
      </c>
      <c r="D10587" t="s">
        <v>940</v>
      </c>
      <c r="E10587" t="s">
        <v>944</v>
      </c>
      <c r="F10587" t="s">
        <v>106</v>
      </c>
      <c r="G10587">
        <v>0.21501700385986799</v>
      </c>
      <c r="H10587">
        <v>2.6511559960296499E-2</v>
      </c>
      <c r="I10587">
        <v>8.1103112823943793</v>
      </c>
      <c r="J10587" s="10">
        <v>5.3123140454356695E-16</v>
      </c>
    </row>
    <row r="10588" spans="1:10">
      <c r="A10588">
        <v>10587</v>
      </c>
      <c r="B10588" t="s">
        <v>185</v>
      </c>
      <c r="C10588" t="b">
        <v>0</v>
      </c>
      <c r="D10588" t="s">
        <v>940</v>
      </c>
      <c r="E10588" t="s">
        <v>944</v>
      </c>
      <c r="F10588" t="s">
        <v>107</v>
      </c>
      <c r="G10588">
        <v>0.29831111831748702</v>
      </c>
      <c r="H10588">
        <v>2.4120998568437701E-2</v>
      </c>
      <c r="I10588">
        <v>12.367278969446399</v>
      </c>
      <c r="J10588" s="10">
        <v>5.1446391421564401E-35</v>
      </c>
    </row>
    <row r="10589" spans="1:10">
      <c r="A10589">
        <v>10588</v>
      </c>
      <c r="B10589" t="s">
        <v>185</v>
      </c>
      <c r="C10589" t="b">
        <v>0</v>
      </c>
      <c r="D10589" t="s">
        <v>940</v>
      </c>
      <c r="E10589" t="s">
        <v>944</v>
      </c>
      <c r="F10589" t="s">
        <v>108</v>
      </c>
      <c r="G10589">
        <v>0.36348721522438598</v>
      </c>
      <c r="H10589">
        <v>2.6913928890255599E-2</v>
      </c>
      <c r="I10589">
        <v>13.505542676676599</v>
      </c>
      <c r="J10589" s="10">
        <v>2.1256110536674099E-41</v>
      </c>
    </row>
    <row r="10590" spans="1:10">
      <c r="A10590">
        <v>10589</v>
      </c>
      <c r="B10590" t="s">
        <v>185</v>
      </c>
      <c r="C10590" t="b">
        <v>0</v>
      </c>
      <c r="D10590" t="s">
        <v>940</v>
      </c>
      <c r="E10590" t="s">
        <v>944</v>
      </c>
      <c r="F10590" t="s">
        <v>109</v>
      </c>
      <c r="G10590">
        <v>0.35033212559434601</v>
      </c>
      <c r="H10590">
        <v>2.92440973657698E-2</v>
      </c>
      <c r="I10590">
        <v>11.9795841606111</v>
      </c>
      <c r="J10590" s="10">
        <v>5.7650848271852703E-33</v>
      </c>
    </row>
    <row r="10591" spans="1:10">
      <c r="A10591">
        <v>10590</v>
      </c>
      <c r="B10591" t="s">
        <v>187</v>
      </c>
      <c r="C10591" t="b">
        <v>0</v>
      </c>
      <c r="D10591" t="s">
        <v>940</v>
      </c>
      <c r="E10591" t="s">
        <v>945</v>
      </c>
      <c r="F10591" t="s">
        <v>104</v>
      </c>
      <c r="G10591">
        <v>1.41277646919991E-3</v>
      </c>
      <c r="H10591">
        <v>7.37545773851302E-3</v>
      </c>
      <c r="I10591">
        <v>0.19155102222641701</v>
      </c>
      <c r="J10591">
        <v>0.84809567765609195</v>
      </c>
    </row>
    <row r="10592" spans="1:10">
      <c r="A10592">
        <v>10591</v>
      </c>
      <c r="B10592" t="s">
        <v>187</v>
      </c>
      <c r="C10592" t="b">
        <v>0</v>
      </c>
      <c r="D10592" t="s">
        <v>940</v>
      </c>
      <c r="E10592" t="s">
        <v>945</v>
      </c>
      <c r="F10592" t="s">
        <v>775</v>
      </c>
      <c r="G10592">
        <v>4.78792437911155E-4</v>
      </c>
      <c r="H10592">
        <v>6.52458923815132E-4</v>
      </c>
      <c r="I10592">
        <v>0.73382770996755697</v>
      </c>
      <c r="J10592">
        <v>0.46306156717318098</v>
      </c>
    </row>
    <row r="10593" spans="1:10">
      <c r="A10593">
        <v>10592</v>
      </c>
      <c r="B10593" t="s">
        <v>187</v>
      </c>
      <c r="C10593" t="b">
        <v>0</v>
      </c>
      <c r="D10593" t="s">
        <v>940</v>
      </c>
      <c r="E10593" t="s">
        <v>945</v>
      </c>
      <c r="F10593" t="s">
        <v>106</v>
      </c>
      <c r="G10593">
        <v>0.347824865878473</v>
      </c>
      <c r="H10593">
        <v>2.6354024298276602E-2</v>
      </c>
      <c r="I10593">
        <v>13.1981689757043</v>
      </c>
      <c r="J10593" s="10">
        <v>1.2715769888947299E-39</v>
      </c>
    </row>
    <row r="10594" spans="1:10">
      <c r="A10594">
        <v>10593</v>
      </c>
      <c r="B10594" t="s">
        <v>187</v>
      </c>
      <c r="C10594" t="b">
        <v>0</v>
      </c>
      <c r="D10594" t="s">
        <v>940</v>
      </c>
      <c r="E10594" t="s">
        <v>945</v>
      </c>
      <c r="F10594" t="s">
        <v>107</v>
      </c>
      <c r="G10594">
        <v>0.40710727599515001</v>
      </c>
      <c r="H10594">
        <v>2.37700459728265E-2</v>
      </c>
      <c r="I10594">
        <v>17.1269031814473</v>
      </c>
      <c r="J10594" s="10">
        <v>2.4798996305700702E-65</v>
      </c>
    </row>
    <row r="10595" spans="1:10">
      <c r="A10595">
        <v>10594</v>
      </c>
      <c r="B10595" t="s">
        <v>187</v>
      </c>
      <c r="C10595" t="b">
        <v>0</v>
      </c>
      <c r="D10595" t="s">
        <v>940</v>
      </c>
      <c r="E10595" t="s">
        <v>945</v>
      </c>
      <c r="F10595" t="s">
        <v>108</v>
      </c>
      <c r="G10595">
        <v>0.49494383513412099</v>
      </c>
      <c r="H10595">
        <v>2.5848676684179402E-2</v>
      </c>
      <c r="I10595">
        <v>19.147743661363101</v>
      </c>
      <c r="J10595" s="10">
        <v>4.6141673827575497E-81</v>
      </c>
    </row>
    <row r="10596" spans="1:10">
      <c r="A10596">
        <v>10595</v>
      </c>
      <c r="B10596" t="s">
        <v>187</v>
      </c>
      <c r="C10596" t="b">
        <v>0</v>
      </c>
      <c r="D10596" t="s">
        <v>940</v>
      </c>
      <c r="E10596" t="s">
        <v>945</v>
      </c>
      <c r="F10596" t="s">
        <v>109</v>
      </c>
      <c r="G10596">
        <v>0.45698932261880598</v>
      </c>
      <c r="H10596">
        <v>2.8942669426923601E-2</v>
      </c>
      <c r="I10596">
        <v>15.789466958901</v>
      </c>
      <c r="J10596" s="10">
        <v>7.4513835814601596E-56</v>
      </c>
    </row>
    <row r="10597" spans="1:10">
      <c r="A10597">
        <v>10596</v>
      </c>
      <c r="B10597" t="s">
        <v>191</v>
      </c>
      <c r="C10597" t="b">
        <v>0</v>
      </c>
      <c r="D10597" t="s">
        <v>940</v>
      </c>
      <c r="E10597" t="s">
        <v>946</v>
      </c>
      <c r="F10597" t="s">
        <v>104</v>
      </c>
      <c r="G10597">
        <v>1.85831197838256E-2</v>
      </c>
      <c r="H10597">
        <v>7.3601792826999699E-3</v>
      </c>
      <c r="I10597">
        <v>2.5248189031896402</v>
      </c>
      <c r="J10597">
        <v>1.15823022447494E-2</v>
      </c>
    </row>
    <row r="10598" spans="1:10">
      <c r="A10598">
        <v>10597</v>
      </c>
      <c r="B10598" t="s">
        <v>191</v>
      </c>
      <c r="C10598" t="b">
        <v>0</v>
      </c>
      <c r="D10598" t="s">
        <v>940</v>
      </c>
      <c r="E10598" t="s">
        <v>946</v>
      </c>
      <c r="F10598" t="s">
        <v>775</v>
      </c>
      <c r="G10598">
        <v>-7.8819126722762896E-4</v>
      </c>
      <c r="H10598">
        <v>6.3853459854403601E-4</v>
      </c>
      <c r="I10598">
        <v>-1.2343751912971299</v>
      </c>
      <c r="J10598">
        <v>0.21707544340016299</v>
      </c>
    </row>
    <row r="10599" spans="1:10">
      <c r="A10599">
        <v>10598</v>
      </c>
      <c r="B10599" t="s">
        <v>191</v>
      </c>
      <c r="C10599" t="b">
        <v>0</v>
      </c>
      <c r="D10599" t="s">
        <v>940</v>
      </c>
      <c r="E10599" t="s">
        <v>946</v>
      </c>
      <c r="F10599" t="s">
        <v>106</v>
      </c>
      <c r="G10599">
        <v>0.254893681061579</v>
      </c>
      <c r="H10599">
        <v>2.2367141757345999E-2</v>
      </c>
      <c r="I10599">
        <v>11.395898672563501</v>
      </c>
      <c r="J10599" s="10">
        <v>5.2529007494767999E-30</v>
      </c>
    </row>
    <row r="10600" spans="1:10">
      <c r="A10600">
        <v>10599</v>
      </c>
      <c r="B10600" t="s">
        <v>191</v>
      </c>
      <c r="C10600" t="b">
        <v>0</v>
      </c>
      <c r="D10600" t="s">
        <v>940</v>
      </c>
      <c r="E10600" t="s">
        <v>946</v>
      </c>
      <c r="F10600" t="s">
        <v>107</v>
      </c>
      <c r="G10600">
        <v>0.272964261099644</v>
      </c>
      <c r="H10600">
        <v>2.0736531765694802E-2</v>
      </c>
      <c r="I10600">
        <v>13.1634481688601</v>
      </c>
      <c r="J10600" s="10">
        <v>1.9630032241341899E-39</v>
      </c>
    </row>
    <row r="10601" spans="1:10">
      <c r="A10601">
        <v>10600</v>
      </c>
      <c r="B10601" t="s">
        <v>191</v>
      </c>
      <c r="C10601" t="b">
        <v>0</v>
      </c>
      <c r="D10601" t="s">
        <v>940</v>
      </c>
      <c r="E10601" t="s">
        <v>946</v>
      </c>
      <c r="F10601" t="s">
        <v>108</v>
      </c>
      <c r="G10601">
        <v>0.31594730103252999</v>
      </c>
      <c r="H10601">
        <v>2.5076651862726399E-2</v>
      </c>
      <c r="I10601">
        <v>12.5992617659677</v>
      </c>
      <c r="J10601" s="10">
        <v>2.7908084731951199E-36</v>
      </c>
    </row>
    <row r="10602" spans="1:10">
      <c r="A10602">
        <v>10601</v>
      </c>
      <c r="B10602" t="s">
        <v>191</v>
      </c>
      <c r="C10602" t="b">
        <v>0</v>
      </c>
      <c r="D10602" t="s">
        <v>940</v>
      </c>
      <c r="E10602" t="s">
        <v>946</v>
      </c>
      <c r="F10602" t="s">
        <v>109</v>
      </c>
      <c r="G10602">
        <v>0.23914730835650999</v>
      </c>
      <c r="H10602">
        <v>2.50323915000169E-2</v>
      </c>
      <c r="I10602">
        <v>9.5535142280092895</v>
      </c>
      <c r="J10602" s="10">
        <v>1.37191255095288E-21</v>
      </c>
    </row>
    <row r="10603" spans="1:10">
      <c r="A10603">
        <v>10602</v>
      </c>
      <c r="B10603" t="s">
        <v>193</v>
      </c>
      <c r="C10603" t="b">
        <v>0</v>
      </c>
      <c r="D10603" t="s">
        <v>940</v>
      </c>
      <c r="E10603" t="s">
        <v>947</v>
      </c>
      <c r="F10603" t="s">
        <v>104</v>
      </c>
      <c r="G10603">
        <v>1.0959473947137501E-3</v>
      </c>
      <c r="H10603">
        <v>7.4828999886325503E-3</v>
      </c>
      <c r="I10603">
        <v>0.14646024888460801</v>
      </c>
      <c r="J10603">
        <v>0.88355944726131197</v>
      </c>
    </row>
    <row r="10604" spans="1:10">
      <c r="A10604">
        <v>10603</v>
      </c>
      <c r="B10604" t="s">
        <v>193</v>
      </c>
      <c r="C10604" t="b">
        <v>0</v>
      </c>
      <c r="D10604" t="s">
        <v>940</v>
      </c>
      <c r="E10604" t="s">
        <v>947</v>
      </c>
      <c r="F10604" t="s">
        <v>775</v>
      </c>
      <c r="G10604">
        <v>4.43016924812414E-4</v>
      </c>
      <c r="H10604">
        <v>6.5248979376526805E-4</v>
      </c>
      <c r="I10604">
        <v>0.678963761648949</v>
      </c>
      <c r="J10604">
        <v>0.49716816301806399</v>
      </c>
    </row>
    <row r="10605" spans="1:10">
      <c r="A10605">
        <v>10604</v>
      </c>
      <c r="B10605" t="s">
        <v>193</v>
      </c>
      <c r="C10605" t="b">
        <v>0</v>
      </c>
      <c r="D10605" t="s">
        <v>940</v>
      </c>
      <c r="E10605" t="s">
        <v>947</v>
      </c>
      <c r="F10605" t="s">
        <v>106</v>
      </c>
      <c r="G10605">
        <v>0.234915641265525</v>
      </c>
      <c r="H10605">
        <v>2.6449258174845999E-2</v>
      </c>
      <c r="I10605">
        <v>8.8817478249328303</v>
      </c>
      <c r="J10605" s="10">
        <v>7.0895669420104897E-19</v>
      </c>
    </row>
    <row r="10606" spans="1:10">
      <c r="A10606">
        <v>10605</v>
      </c>
      <c r="B10606" t="s">
        <v>193</v>
      </c>
      <c r="C10606" t="b">
        <v>0</v>
      </c>
      <c r="D10606" t="s">
        <v>940</v>
      </c>
      <c r="E10606" t="s">
        <v>947</v>
      </c>
      <c r="F10606" t="s">
        <v>107</v>
      </c>
      <c r="G10606">
        <v>0.27098030851487198</v>
      </c>
      <c r="H10606">
        <v>2.5501245103006099E-2</v>
      </c>
      <c r="I10606">
        <v>10.626159915734</v>
      </c>
      <c r="J10606" s="10">
        <v>2.6189642024737701E-26</v>
      </c>
    </row>
    <row r="10607" spans="1:10">
      <c r="A10607">
        <v>10606</v>
      </c>
      <c r="B10607" t="s">
        <v>193</v>
      </c>
      <c r="C10607" t="b">
        <v>0</v>
      </c>
      <c r="D10607" t="s">
        <v>940</v>
      </c>
      <c r="E10607" t="s">
        <v>947</v>
      </c>
      <c r="F10607" t="s">
        <v>108</v>
      </c>
      <c r="G10607">
        <v>0.31565750535575399</v>
      </c>
      <c r="H10607">
        <v>2.8166424925107798E-2</v>
      </c>
      <c r="I10607">
        <v>11.2068715215034</v>
      </c>
      <c r="J10607" s="10">
        <v>4.54600062020576E-29</v>
      </c>
    </row>
    <row r="10608" spans="1:10">
      <c r="A10608">
        <v>10607</v>
      </c>
      <c r="B10608" t="s">
        <v>193</v>
      </c>
      <c r="C10608" t="b">
        <v>0</v>
      </c>
      <c r="D10608" t="s">
        <v>940</v>
      </c>
      <c r="E10608" t="s">
        <v>947</v>
      </c>
      <c r="F10608" t="s">
        <v>109</v>
      </c>
      <c r="G10608">
        <v>0.28103767607923602</v>
      </c>
      <c r="H10608">
        <v>3.0331601650201E-2</v>
      </c>
      <c r="I10608">
        <v>9.2655072857774208</v>
      </c>
      <c r="J10608" s="10">
        <v>2.1197472711722999E-20</v>
      </c>
    </row>
    <row r="10609" spans="1:10">
      <c r="A10609">
        <v>10608</v>
      </c>
      <c r="B10609" t="s">
        <v>195</v>
      </c>
      <c r="C10609" t="b">
        <v>0</v>
      </c>
      <c r="D10609" t="s">
        <v>940</v>
      </c>
      <c r="E10609" t="s">
        <v>948</v>
      </c>
      <c r="F10609" t="s">
        <v>104</v>
      </c>
      <c r="G10609">
        <v>-5.1282129947187701E-3</v>
      </c>
      <c r="H10609">
        <v>7.4228818076953404E-3</v>
      </c>
      <c r="I10609">
        <v>-0.69086550582043904</v>
      </c>
      <c r="J10609">
        <v>0.48965735277731798</v>
      </c>
    </row>
    <row r="10610" spans="1:10">
      <c r="A10610">
        <v>10609</v>
      </c>
      <c r="B10610" t="s">
        <v>195</v>
      </c>
      <c r="C10610" t="b">
        <v>0</v>
      </c>
      <c r="D10610" t="s">
        <v>940</v>
      </c>
      <c r="E10610" t="s">
        <v>948</v>
      </c>
      <c r="F10610" t="s">
        <v>775</v>
      </c>
      <c r="G10610">
        <v>8.7613602651959502E-4</v>
      </c>
      <c r="H10610">
        <v>6.5301120206018E-4</v>
      </c>
      <c r="I10610">
        <v>1.34168605952774</v>
      </c>
      <c r="J10610">
        <v>0.179711654486926</v>
      </c>
    </row>
    <row r="10611" spans="1:10">
      <c r="A10611">
        <v>10610</v>
      </c>
      <c r="B10611" t="s">
        <v>195</v>
      </c>
      <c r="C10611" t="b">
        <v>0</v>
      </c>
      <c r="D10611" t="s">
        <v>940</v>
      </c>
      <c r="E10611" t="s">
        <v>948</v>
      </c>
      <c r="F10611" t="s">
        <v>106</v>
      </c>
      <c r="G10611">
        <v>0.303148580229881</v>
      </c>
      <c r="H10611">
        <v>2.4956794171003101E-2</v>
      </c>
      <c r="I10611">
        <v>12.146935946689201</v>
      </c>
      <c r="J10611" s="10">
        <v>7.6439079056582301E-34</v>
      </c>
    </row>
    <row r="10612" spans="1:10">
      <c r="A10612">
        <v>10611</v>
      </c>
      <c r="B10612" t="s">
        <v>195</v>
      </c>
      <c r="C10612" t="b">
        <v>0</v>
      </c>
      <c r="D10612" t="s">
        <v>940</v>
      </c>
      <c r="E10612" t="s">
        <v>948</v>
      </c>
      <c r="F10612" t="s">
        <v>107</v>
      </c>
      <c r="G10612">
        <v>0.392324992787347</v>
      </c>
      <c r="H10612">
        <v>2.3699728755520798E-2</v>
      </c>
      <c r="I10612">
        <v>16.5539866229885</v>
      </c>
      <c r="J10612" s="10">
        <v>3.5140685180518001E-61</v>
      </c>
    </row>
    <row r="10613" spans="1:10">
      <c r="A10613">
        <v>10612</v>
      </c>
      <c r="B10613" t="s">
        <v>195</v>
      </c>
      <c r="C10613" t="b">
        <v>0</v>
      </c>
      <c r="D10613" t="s">
        <v>940</v>
      </c>
      <c r="E10613" t="s">
        <v>948</v>
      </c>
      <c r="F10613" t="s">
        <v>108</v>
      </c>
      <c r="G10613">
        <v>0.43792461037090702</v>
      </c>
      <c r="H10613">
        <v>2.61620996012316E-2</v>
      </c>
      <c r="I10613">
        <v>16.7388939361079</v>
      </c>
      <c r="J10613" s="10">
        <v>1.6631308837345199E-62</v>
      </c>
    </row>
    <row r="10614" spans="1:10">
      <c r="A10614">
        <v>10613</v>
      </c>
      <c r="B10614" t="s">
        <v>195</v>
      </c>
      <c r="C10614" t="b">
        <v>0</v>
      </c>
      <c r="D10614" t="s">
        <v>940</v>
      </c>
      <c r="E10614" t="s">
        <v>948</v>
      </c>
      <c r="F10614" t="s">
        <v>109</v>
      </c>
      <c r="G10614">
        <v>0.40931886880236401</v>
      </c>
      <c r="H10614">
        <v>2.8411265770214199E-2</v>
      </c>
      <c r="I10614">
        <v>14.406921258379301</v>
      </c>
      <c r="J10614" s="10">
        <v>7.6495100181567402E-47</v>
      </c>
    </row>
    <row r="10615" spans="1:10">
      <c r="A10615">
        <v>10614</v>
      </c>
      <c r="B10615" t="s">
        <v>197</v>
      </c>
      <c r="C10615" t="b">
        <v>0</v>
      </c>
      <c r="D10615" t="s">
        <v>949</v>
      </c>
      <c r="E10615" t="s">
        <v>950</v>
      </c>
      <c r="F10615" t="s">
        <v>104</v>
      </c>
      <c r="G10615">
        <v>4.8404868384383003E-3</v>
      </c>
      <c r="H10615">
        <v>4.0679681510429602E-3</v>
      </c>
      <c r="I10615">
        <v>1.1899028356938499</v>
      </c>
      <c r="J10615">
        <v>0.23408773279609199</v>
      </c>
    </row>
    <row r="10616" spans="1:10">
      <c r="A10616">
        <v>10615</v>
      </c>
      <c r="B10616" t="s">
        <v>197</v>
      </c>
      <c r="C10616" t="b">
        <v>0</v>
      </c>
      <c r="D10616" t="s">
        <v>949</v>
      </c>
      <c r="E10616" t="s">
        <v>950</v>
      </c>
      <c r="F10616" t="s">
        <v>775</v>
      </c>
      <c r="G10616">
        <v>1.89962696816513E-4</v>
      </c>
      <c r="H10616">
        <v>3.5548326042701001E-4</v>
      </c>
      <c r="I10616">
        <v>0.53437874005186004</v>
      </c>
      <c r="J10616">
        <v>0.59308084913002301</v>
      </c>
    </row>
    <row r="10617" spans="1:10">
      <c r="A10617">
        <v>10616</v>
      </c>
      <c r="B10617" t="s">
        <v>197</v>
      </c>
      <c r="C10617" t="b">
        <v>0</v>
      </c>
      <c r="D10617" t="s">
        <v>949</v>
      </c>
      <c r="E10617" t="s">
        <v>950</v>
      </c>
      <c r="F10617" t="s">
        <v>106</v>
      </c>
      <c r="G10617">
        <v>0.27669312113210898</v>
      </c>
      <c r="H10617">
        <v>1.26837966224867E-2</v>
      </c>
      <c r="I10617">
        <v>21.814692348627599</v>
      </c>
      <c r="J10617" s="10">
        <v>3.1647810038025798E-105</v>
      </c>
    </row>
    <row r="10618" spans="1:10">
      <c r="A10618">
        <v>10617</v>
      </c>
      <c r="B10618" t="s">
        <v>197</v>
      </c>
      <c r="C10618" t="b">
        <v>0</v>
      </c>
      <c r="D10618" t="s">
        <v>949</v>
      </c>
      <c r="E10618" t="s">
        <v>950</v>
      </c>
      <c r="F10618" t="s">
        <v>107</v>
      </c>
      <c r="G10618">
        <v>0.32807966407304101</v>
      </c>
      <c r="H10618">
        <v>1.1968391866174301E-2</v>
      </c>
      <c r="I10618">
        <v>27.412175983331299</v>
      </c>
      <c r="J10618" s="10">
        <v>9.4281375187672098E-165</v>
      </c>
    </row>
    <row r="10619" spans="1:10">
      <c r="A10619">
        <v>10618</v>
      </c>
      <c r="B10619" t="s">
        <v>197</v>
      </c>
      <c r="C10619" t="b">
        <v>0</v>
      </c>
      <c r="D10619" t="s">
        <v>949</v>
      </c>
      <c r="E10619" t="s">
        <v>950</v>
      </c>
      <c r="F10619" t="s">
        <v>108</v>
      </c>
      <c r="G10619">
        <v>0.38402031537597697</v>
      </c>
      <c r="H10619">
        <v>1.34620525212802E-2</v>
      </c>
      <c r="I10619">
        <v>28.5261340920291</v>
      </c>
      <c r="J10619" s="10">
        <v>3.49345498171045E-178</v>
      </c>
    </row>
    <row r="10620" spans="1:10">
      <c r="A10620">
        <v>10619</v>
      </c>
      <c r="B10620" t="s">
        <v>197</v>
      </c>
      <c r="C10620" t="b">
        <v>0</v>
      </c>
      <c r="D10620" t="s">
        <v>949</v>
      </c>
      <c r="E10620" t="s">
        <v>950</v>
      </c>
      <c r="F10620" t="s">
        <v>109</v>
      </c>
      <c r="G10620">
        <v>0.33684378048471197</v>
      </c>
      <c r="H10620">
        <v>1.4729205905380899E-2</v>
      </c>
      <c r="I10620">
        <v>22.8691066340281</v>
      </c>
      <c r="J10620" s="10">
        <v>2.0217970685068699E-115</v>
      </c>
    </row>
    <row r="10621" spans="1:10">
      <c r="A10621">
        <v>10620</v>
      </c>
      <c r="B10621" t="s">
        <v>197</v>
      </c>
      <c r="C10621" t="b">
        <v>0</v>
      </c>
      <c r="D10621" t="s">
        <v>949</v>
      </c>
      <c r="E10621" t="s">
        <v>950</v>
      </c>
      <c r="F10621" t="s">
        <v>110</v>
      </c>
      <c r="G10621">
        <v>-9.4070203686399106E-3</v>
      </c>
      <c r="H10621">
        <v>1.00823313783327E-2</v>
      </c>
      <c r="I10621">
        <v>-0.93302035170714004</v>
      </c>
      <c r="J10621">
        <v>0.35081197161510302</v>
      </c>
    </row>
    <row r="10622" spans="1:10">
      <c r="A10622">
        <v>10621</v>
      </c>
      <c r="B10622" t="s">
        <v>197</v>
      </c>
      <c r="C10622" t="b">
        <v>0</v>
      </c>
      <c r="D10622" t="s">
        <v>949</v>
      </c>
      <c r="E10622" t="s">
        <v>950</v>
      </c>
      <c r="F10622" t="s">
        <v>111</v>
      </c>
      <c r="G10622" t="s">
        <v>140</v>
      </c>
      <c r="H10622">
        <v>0</v>
      </c>
      <c r="I10622" t="s">
        <v>140</v>
      </c>
      <c r="J10622" t="s">
        <v>140</v>
      </c>
    </row>
    <row r="10623" spans="1:10">
      <c r="A10623">
        <v>10622</v>
      </c>
      <c r="B10623" t="s">
        <v>197</v>
      </c>
      <c r="C10623" t="b">
        <v>0</v>
      </c>
      <c r="D10623" t="s">
        <v>949</v>
      </c>
      <c r="E10623" t="s">
        <v>950</v>
      </c>
      <c r="F10623" t="s">
        <v>202</v>
      </c>
      <c r="G10623" t="s">
        <v>140</v>
      </c>
      <c r="H10623">
        <v>0</v>
      </c>
      <c r="I10623" t="s">
        <v>140</v>
      </c>
      <c r="J10623" t="s">
        <v>140</v>
      </c>
    </row>
    <row r="10624" spans="1:10">
      <c r="A10624">
        <v>10623</v>
      </c>
      <c r="B10624" t="s">
        <v>197</v>
      </c>
      <c r="C10624" t="b">
        <v>0</v>
      </c>
      <c r="D10624" t="s">
        <v>949</v>
      </c>
      <c r="E10624" t="s">
        <v>950</v>
      </c>
      <c r="F10624" t="s">
        <v>203</v>
      </c>
      <c r="G10624" t="s">
        <v>140</v>
      </c>
      <c r="H10624">
        <v>0</v>
      </c>
      <c r="I10624" t="s">
        <v>140</v>
      </c>
      <c r="J10624" t="s">
        <v>140</v>
      </c>
    </row>
    <row r="10625" spans="1:10">
      <c r="A10625">
        <v>10624</v>
      </c>
      <c r="B10625" t="s">
        <v>197</v>
      </c>
      <c r="C10625" t="b">
        <v>0</v>
      </c>
      <c r="D10625" t="s">
        <v>949</v>
      </c>
      <c r="E10625" t="s">
        <v>950</v>
      </c>
      <c r="F10625" t="s">
        <v>204</v>
      </c>
      <c r="G10625">
        <v>6.5225229867258497E-3</v>
      </c>
      <c r="H10625">
        <v>1.37178805715158E-2</v>
      </c>
      <c r="I10625">
        <v>0.47547600029915899</v>
      </c>
      <c r="J10625">
        <v>0.63444889310358099</v>
      </c>
    </row>
    <row r="10626" spans="1:10">
      <c r="A10626">
        <v>10625</v>
      </c>
      <c r="B10626" t="s">
        <v>205</v>
      </c>
      <c r="C10626" t="b">
        <v>0</v>
      </c>
      <c r="D10626" t="s">
        <v>949</v>
      </c>
      <c r="E10626" t="s">
        <v>951</v>
      </c>
      <c r="F10626" t="s">
        <v>104</v>
      </c>
      <c r="G10626">
        <v>8.64101340673986E-3</v>
      </c>
      <c r="H10626">
        <v>3.8569572019760698E-3</v>
      </c>
      <c r="I10626">
        <v>2.2403705704363901</v>
      </c>
      <c r="J10626">
        <v>2.5069335631356601E-2</v>
      </c>
    </row>
    <row r="10627" spans="1:10">
      <c r="A10627">
        <v>10626</v>
      </c>
      <c r="B10627" t="s">
        <v>205</v>
      </c>
      <c r="C10627" t="b">
        <v>0</v>
      </c>
      <c r="D10627" t="s">
        <v>949</v>
      </c>
      <c r="E10627" t="s">
        <v>951</v>
      </c>
      <c r="F10627" t="s">
        <v>775</v>
      </c>
      <c r="G10627" s="10">
        <v>-9.3026791529385299E-6</v>
      </c>
      <c r="H10627">
        <v>3.3577173704905699E-4</v>
      </c>
      <c r="I10627">
        <v>-2.77053668503951E-2</v>
      </c>
      <c r="J10627">
        <v>0.97789720541982805</v>
      </c>
    </row>
    <row r="10628" spans="1:10">
      <c r="A10628">
        <v>10627</v>
      </c>
      <c r="B10628" t="s">
        <v>205</v>
      </c>
      <c r="C10628" t="b">
        <v>0</v>
      </c>
      <c r="D10628" t="s">
        <v>949</v>
      </c>
      <c r="E10628" t="s">
        <v>951</v>
      </c>
      <c r="F10628" t="s">
        <v>106</v>
      </c>
      <c r="G10628">
        <v>0.25971084991393101</v>
      </c>
      <c r="H10628">
        <v>1.3573315976036501E-2</v>
      </c>
      <c r="I10628">
        <v>19.1339279489586</v>
      </c>
      <c r="J10628" s="10">
        <v>1.9229084430640899E-81</v>
      </c>
    </row>
    <row r="10629" spans="1:10">
      <c r="A10629">
        <v>10628</v>
      </c>
      <c r="B10629" t="s">
        <v>205</v>
      </c>
      <c r="C10629" t="b">
        <v>0</v>
      </c>
      <c r="D10629" t="s">
        <v>949</v>
      </c>
      <c r="E10629" t="s">
        <v>951</v>
      </c>
      <c r="F10629" t="s">
        <v>107</v>
      </c>
      <c r="G10629">
        <v>0.31584657398888699</v>
      </c>
      <c r="H10629">
        <v>1.3023962028296599E-2</v>
      </c>
      <c r="I10629">
        <v>24.251189714977698</v>
      </c>
      <c r="J10629" s="10">
        <v>1.6977538041762102E-129</v>
      </c>
    </row>
    <row r="10630" spans="1:10">
      <c r="A10630">
        <v>10629</v>
      </c>
      <c r="B10630" t="s">
        <v>205</v>
      </c>
      <c r="C10630" t="b">
        <v>0</v>
      </c>
      <c r="D10630" t="s">
        <v>949</v>
      </c>
      <c r="E10630" t="s">
        <v>951</v>
      </c>
      <c r="F10630" t="s">
        <v>108</v>
      </c>
      <c r="G10630">
        <v>0.34361119404333201</v>
      </c>
      <c r="H10630">
        <v>1.4247332156347201E-2</v>
      </c>
      <c r="I10630">
        <v>24.1175814722796</v>
      </c>
      <c r="J10630" s="10">
        <v>4.2304158650474203E-128</v>
      </c>
    </row>
    <row r="10631" spans="1:10">
      <c r="A10631">
        <v>10630</v>
      </c>
      <c r="B10631" t="s">
        <v>205</v>
      </c>
      <c r="C10631" t="b">
        <v>0</v>
      </c>
      <c r="D10631" t="s">
        <v>949</v>
      </c>
      <c r="E10631" t="s">
        <v>951</v>
      </c>
      <c r="F10631" t="s">
        <v>109</v>
      </c>
      <c r="G10631">
        <v>0.30908257364872999</v>
      </c>
      <c r="H10631">
        <v>1.5933323350164501E-2</v>
      </c>
      <c r="I10631">
        <v>19.398500040202801</v>
      </c>
      <c r="J10631" s="10">
        <v>1.18447923415043E-83</v>
      </c>
    </row>
    <row r="10632" spans="1:10">
      <c r="A10632">
        <v>10631</v>
      </c>
      <c r="B10632" t="s">
        <v>205</v>
      </c>
      <c r="C10632" t="b">
        <v>0</v>
      </c>
      <c r="D10632" t="s">
        <v>949</v>
      </c>
      <c r="E10632" t="s">
        <v>951</v>
      </c>
      <c r="F10632" t="s">
        <v>110</v>
      </c>
      <c r="G10632" t="s">
        <v>140</v>
      </c>
      <c r="H10632">
        <v>0</v>
      </c>
      <c r="I10632" t="s">
        <v>140</v>
      </c>
      <c r="J10632" t="s">
        <v>140</v>
      </c>
    </row>
    <row r="10633" spans="1:10">
      <c r="A10633">
        <v>10632</v>
      </c>
      <c r="B10633" t="s">
        <v>205</v>
      </c>
      <c r="C10633" t="b">
        <v>0</v>
      </c>
      <c r="D10633" t="s">
        <v>949</v>
      </c>
      <c r="E10633" t="s">
        <v>951</v>
      </c>
      <c r="F10633" t="s">
        <v>111</v>
      </c>
      <c r="G10633">
        <v>-1.0420041984407E-2</v>
      </c>
      <c r="H10633">
        <v>8.7887348484588894E-3</v>
      </c>
      <c r="I10633">
        <v>-1.1856134203700699</v>
      </c>
      <c r="J10633">
        <v>0.23577816945402599</v>
      </c>
    </row>
    <row r="10634" spans="1:10">
      <c r="A10634">
        <v>10633</v>
      </c>
      <c r="B10634" t="s">
        <v>205</v>
      </c>
      <c r="C10634" t="b">
        <v>0</v>
      </c>
      <c r="D10634" t="s">
        <v>949</v>
      </c>
      <c r="E10634" t="s">
        <v>951</v>
      </c>
      <c r="F10634" t="s">
        <v>202</v>
      </c>
      <c r="G10634" t="s">
        <v>140</v>
      </c>
      <c r="H10634">
        <v>0</v>
      </c>
      <c r="I10634" t="s">
        <v>140</v>
      </c>
      <c r="J10634" t="s">
        <v>140</v>
      </c>
    </row>
    <row r="10635" spans="1:10">
      <c r="A10635">
        <v>10634</v>
      </c>
      <c r="B10635" t="s">
        <v>205</v>
      </c>
      <c r="C10635" t="b">
        <v>0</v>
      </c>
      <c r="D10635" t="s">
        <v>949</v>
      </c>
      <c r="E10635" t="s">
        <v>951</v>
      </c>
      <c r="F10635" t="s">
        <v>203</v>
      </c>
      <c r="G10635" t="s">
        <v>140</v>
      </c>
      <c r="H10635">
        <v>0</v>
      </c>
      <c r="I10635" t="s">
        <v>140</v>
      </c>
      <c r="J10635" t="s">
        <v>140</v>
      </c>
    </row>
    <row r="10636" spans="1:10">
      <c r="A10636">
        <v>10635</v>
      </c>
      <c r="B10636" t="s">
        <v>205</v>
      </c>
      <c r="C10636" t="b">
        <v>0</v>
      </c>
      <c r="D10636" t="s">
        <v>949</v>
      </c>
      <c r="E10636" t="s">
        <v>951</v>
      </c>
      <c r="F10636" t="s">
        <v>204</v>
      </c>
      <c r="G10636">
        <v>1.34565758892155E-2</v>
      </c>
      <c r="H10636">
        <v>1.41958074933964E-2</v>
      </c>
      <c r="I10636">
        <v>0.94792606165413795</v>
      </c>
      <c r="J10636">
        <v>0.34316967342499299</v>
      </c>
    </row>
    <row r="10637" spans="1:10">
      <c r="A10637">
        <v>10636</v>
      </c>
      <c r="B10637" t="s">
        <v>207</v>
      </c>
      <c r="C10637" t="b">
        <v>0</v>
      </c>
      <c r="D10637" t="s">
        <v>952</v>
      </c>
      <c r="E10637" t="s">
        <v>953</v>
      </c>
      <c r="F10637" t="s">
        <v>104</v>
      </c>
      <c r="G10637">
        <v>6.8165928847470697E-3</v>
      </c>
      <c r="H10637">
        <v>2.7969094747082E-3</v>
      </c>
      <c r="I10637">
        <v>2.4371875265853</v>
      </c>
      <c r="J10637">
        <v>1.4803087418175299E-2</v>
      </c>
    </row>
    <row r="10638" spans="1:10">
      <c r="A10638">
        <v>10637</v>
      </c>
      <c r="B10638" t="s">
        <v>207</v>
      </c>
      <c r="C10638" t="b">
        <v>0</v>
      </c>
      <c r="D10638" t="s">
        <v>952</v>
      </c>
      <c r="E10638" t="s">
        <v>953</v>
      </c>
      <c r="F10638" t="s">
        <v>775</v>
      </c>
      <c r="G10638" s="10">
        <v>7.8613322059659202E-5</v>
      </c>
      <c r="H10638">
        <v>2.4570371805323E-4</v>
      </c>
      <c r="I10638">
        <v>0.319951699072898</v>
      </c>
      <c r="J10638">
        <v>0.74900536544563101</v>
      </c>
    </row>
    <row r="10639" spans="1:10">
      <c r="A10639">
        <v>10638</v>
      </c>
      <c r="B10639" t="s">
        <v>207</v>
      </c>
      <c r="C10639" t="b">
        <v>0</v>
      </c>
      <c r="D10639" t="s">
        <v>952</v>
      </c>
      <c r="E10639" t="s">
        <v>953</v>
      </c>
      <c r="F10639" t="s">
        <v>105</v>
      </c>
      <c r="G10639">
        <v>0.355725358555533</v>
      </c>
      <c r="H10639">
        <v>6.5127017558479303E-3</v>
      </c>
      <c r="I10639">
        <v>54.620243931194501</v>
      </c>
      <c r="J10639">
        <v>0</v>
      </c>
    </row>
    <row r="10640" spans="1:10">
      <c r="A10640">
        <v>10639</v>
      </c>
      <c r="B10640" t="s">
        <v>207</v>
      </c>
      <c r="C10640" t="b">
        <v>0</v>
      </c>
      <c r="D10640" t="s">
        <v>952</v>
      </c>
      <c r="E10640" t="s">
        <v>953</v>
      </c>
      <c r="F10640" t="s">
        <v>107</v>
      </c>
      <c r="G10640">
        <v>5.4114022009274503E-2</v>
      </c>
      <c r="H10640">
        <v>6.6019046920058099E-3</v>
      </c>
      <c r="I10640">
        <v>8.1967287523554706</v>
      </c>
      <c r="J10640" s="10">
        <v>2.4882447466146399E-16</v>
      </c>
    </row>
    <row r="10641" spans="1:10">
      <c r="A10641">
        <v>10640</v>
      </c>
      <c r="B10641" t="s">
        <v>207</v>
      </c>
      <c r="C10641" t="b">
        <v>0</v>
      </c>
      <c r="D10641" t="s">
        <v>952</v>
      </c>
      <c r="E10641" t="s">
        <v>953</v>
      </c>
      <c r="F10641" t="s">
        <v>108</v>
      </c>
      <c r="G10641">
        <v>9.5876649627905999E-2</v>
      </c>
      <c r="H10641">
        <v>7.6852077518983902E-3</v>
      </c>
      <c r="I10641">
        <v>12.475479222304999</v>
      </c>
      <c r="J10641" s="10">
        <v>1.0557779343326899E-35</v>
      </c>
    </row>
    <row r="10642" spans="1:10">
      <c r="A10642">
        <v>10641</v>
      </c>
      <c r="B10642" t="s">
        <v>207</v>
      </c>
      <c r="C10642" t="b">
        <v>0</v>
      </c>
      <c r="D10642" t="s">
        <v>952</v>
      </c>
      <c r="E10642" t="s">
        <v>953</v>
      </c>
      <c r="F10642" t="s">
        <v>109</v>
      </c>
      <c r="G10642">
        <v>5.5202270705964798E-2</v>
      </c>
      <c r="H10642">
        <v>9.1878446493720706E-3</v>
      </c>
      <c r="I10642">
        <v>6.0081850327908599</v>
      </c>
      <c r="J10642" s="10">
        <v>1.8801666907041401E-9</v>
      </c>
    </row>
    <row r="10643" spans="1:10">
      <c r="A10643">
        <v>10642</v>
      </c>
      <c r="B10643" t="s">
        <v>207</v>
      </c>
      <c r="C10643" t="b">
        <v>0</v>
      </c>
      <c r="D10643" t="s">
        <v>952</v>
      </c>
      <c r="E10643" t="s">
        <v>953</v>
      </c>
      <c r="F10643" t="s">
        <v>110</v>
      </c>
      <c r="G10643" t="s">
        <v>140</v>
      </c>
      <c r="H10643">
        <v>0</v>
      </c>
      <c r="I10643" t="s">
        <v>140</v>
      </c>
      <c r="J10643" t="s">
        <v>140</v>
      </c>
    </row>
    <row r="10644" spans="1:10">
      <c r="A10644">
        <v>10643</v>
      </c>
      <c r="B10644" t="s">
        <v>207</v>
      </c>
      <c r="C10644" t="b">
        <v>0</v>
      </c>
      <c r="D10644" t="s">
        <v>952</v>
      </c>
      <c r="E10644" t="s">
        <v>953</v>
      </c>
      <c r="F10644" t="s">
        <v>111</v>
      </c>
      <c r="G10644">
        <v>-6.7738331008739298E-3</v>
      </c>
      <c r="H10644">
        <v>8.3935110443339005E-3</v>
      </c>
      <c r="I10644">
        <v>-0.80703213054644896</v>
      </c>
      <c r="J10644">
        <v>0.41964917665979401</v>
      </c>
    </row>
    <row r="10645" spans="1:10">
      <c r="A10645">
        <v>10644</v>
      </c>
      <c r="B10645" t="s">
        <v>207</v>
      </c>
      <c r="C10645" t="b">
        <v>0</v>
      </c>
      <c r="D10645" t="s">
        <v>952</v>
      </c>
      <c r="E10645" t="s">
        <v>953</v>
      </c>
      <c r="F10645" t="s">
        <v>202</v>
      </c>
      <c r="G10645" t="s">
        <v>140</v>
      </c>
      <c r="H10645">
        <v>0</v>
      </c>
      <c r="I10645" t="s">
        <v>140</v>
      </c>
      <c r="J10645" t="s">
        <v>140</v>
      </c>
    </row>
    <row r="10646" spans="1:10">
      <c r="A10646">
        <v>10645</v>
      </c>
      <c r="B10646" t="s">
        <v>207</v>
      </c>
      <c r="C10646" t="b">
        <v>0</v>
      </c>
      <c r="D10646" t="s">
        <v>952</v>
      </c>
      <c r="E10646" t="s">
        <v>953</v>
      </c>
      <c r="F10646" t="s">
        <v>203</v>
      </c>
      <c r="G10646" t="s">
        <v>140</v>
      </c>
      <c r="H10646">
        <v>0</v>
      </c>
      <c r="I10646" t="s">
        <v>140</v>
      </c>
      <c r="J10646" t="s">
        <v>140</v>
      </c>
    </row>
    <row r="10647" spans="1:10">
      <c r="A10647">
        <v>10646</v>
      </c>
      <c r="B10647" t="s">
        <v>207</v>
      </c>
      <c r="C10647" t="b">
        <v>0</v>
      </c>
      <c r="D10647" t="s">
        <v>952</v>
      </c>
      <c r="E10647" t="s">
        <v>953</v>
      </c>
      <c r="F10647" t="s">
        <v>204</v>
      </c>
      <c r="G10647">
        <v>3.37105607915729E-3</v>
      </c>
      <c r="H10647">
        <v>1.18788908643804E-2</v>
      </c>
      <c r="I10647">
        <v>0.28378542387872402</v>
      </c>
      <c r="J10647">
        <v>0.77657519432507005</v>
      </c>
    </row>
    <row r="10648" spans="1:10">
      <c r="A10648">
        <v>10647</v>
      </c>
      <c r="B10648" t="s">
        <v>210</v>
      </c>
      <c r="C10648" t="b">
        <v>0</v>
      </c>
      <c r="D10648" t="s">
        <v>954</v>
      </c>
      <c r="E10648" t="s">
        <v>955</v>
      </c>
      <c r="F10648" t="s">
        <v>104</v>
      </c>
      <c r="G10648">
        <v>7.8374649516990292E-3</v>
      </c>
      <c r="H10648">
        <v>8.6486999692133408E-3</v>
      </c>
      <c r="I10648">
        <v>0.90620150769456198</v>
      </c>
      <c r="J10648">
        <v>0.36484051408294799</v>
      </c>
    </row>
    <row r="10649" spans="1:10">
      <c r="A10649">
        <v>10648</v>
      </c>
      <c r="B10649" t="s">
        <v>210</v>
      </c>
      <c r="C10649" t="b">
        <v>0</v>
      </c>
      <c r="D10649" t="s">
        <v>954</v>
      </c>
      <c r="E10649" t="s">
        <v>955</v>
      </c>
      <c r="F10649" t="s">
        <v>775</v>
      </c>
      <c r="G10649" s="10">
        <v>9.8893564669313901E-5</v>
      </c>
      <c r="H10649">
        <v>7.5690464877661205E-4</v>
      </c>
      <c r="I10649">
        <v>0.13065524809387299</v>
      </c>
      <c r="J10649">
        <v>0.89604939685773999</v>
      </c>
    </row>
    <row r="10650" spans="1:10">
      <c r="A10650">
        <v>10649</v>
      </c>
      <c r="B10650" t="s">
        <v>210</v>
      </c>
      <c r="C10650" t="b">
        <v>0</v>
      </c>
      <c r="D10650" t="s">
        <v>954</v>
      </c>
      <c r="E10650" t="s">
        <v>955</v>
      </c>
      <c r="F10650" t="s">
        <v>105</v>
      </c>
      <c r="G10650">
        <v>0.373510335978257</v>
      </c>
      <c r="H10650">
        <v>1.6944970862121399E-2</v>
      </c>
      <c r="I10650">
        <v>22.042548141124101</v>
      </c>
      <c r="J10650" s="10">
        <v>2.3051785755633102E-106</v>
      </c>
    </row>
    <row r="10651" spans="1:10">
      <c r="A10651">
        <v>10650</v>
      </c>
      <c r="B10651" t="s">
        <v>210</v>
      </c>
      <c r="C10651" t="b">
        <v>0</v>
      </c>
      <c r="D10651" t="s">
        <v>954</v>
      </c>
      <c r="E10651" t="s">
        <v>955</v>
      </c>
      <c r="F10651" t="s">
        <v>110</v>
      </c>
      <c r="G10651" t="s">
        <v>140</v>
      </c>
      <c r="H10651">
        <v>0</v>
      </c>
      <c r="I10651" t="s">
        <v>140</v>
      </c>
      <c r="J10651" t="s">
        <v>140</v>
      </c>
    </row>
    <row r="10652" spans="1:10">
      <c r="A10652">
        <v>10651</v>
      </c>
      <c r="B10652" t="s">
        <v>210</v>
      </c>
      <c r="C10652" t="b">
        <v>0</v>
      </c>
      <c r="D10652" t="s">
        <v>954</v>
      </c>
      <c r="E10652" t="s">
        <v>955</v>
      </c>
      <c r="F10652" t="s">
        <v>111</v>
      </c>
      <c r="G10652" t="s">
        <v>140</v>
      </c>
      <c r="H10652">
        <v>0</v>
      </c>
      <c r="I10652" t="s">
        <v>140</v>
      </c>
      <c r="J10652" t="s">
        <v>140</v>
      </c>
    </row>
    <row r="10653" spans="1:10">
      <c r="A10653">
        <v>10652</v>
      </c>
      <c r="B10653" t="s">
        <v>210</v>
      </c>
      <c r="C10653" t="b">
        <v>0</v>
      </c>
      <c r="D10653" t="s">
        <v>954</v>
      </c>
      <c r="E10653" t="s">
        <v>955</v>
      </c>
      <c r="F10653" t="s">
        <v>202</v>
      </c>
      <c r="G10653">
        <v>-5.0965078330093803E-2</v>
      </c>
      <c r="H10653">
        <v>2.0216648089532E-2</v>
      </c>
      <c r="I10653">
        <v>-2.5209460096643399</v>
      </c>
      <c r="J10653">
        <v>1.17119676279956E-2</v>
      </c>
    </row>
    <row r="10654" spans="1:10">
      <c r="A10654">
        <v>10653</v>
      </c>
      <c r="B10654" t="s">
        <v>210</v>
      </c>
      <c r="C10654" t="b">
        <v>0</v>
      </c>
      <c r="D10654" t="s">
        <v>954</v>
      </c>
      <c r="E10654" t="s">
        <v>955</v>
      </c>
      <c r="F10654" t="s">
        <v>203</v>
      </c>
      <c r="G10654" t="s">
        <v>140</v>
      </c>
      <c r="H10654">
        <v>0</v>
      </c>
      <c r="I10654" t="s">
        <v>140</v>
      </c>
      <c r="J10654" t="s">
        <v>140</v>
      </c>
    </row>
    <row r="10655" spans="1:10">
      <c r="A10655">
        <v>10654</v>
      </c>
      <c r="B10655" t="s">
        <v>210</v>
      </c>
      <c r="C10655" t="b">
        <v>0</v>
      </c>
      <c r="D10655" t="s">
        <v>954</v>
      </c>
      <c r="E10655" t="s">
        <v>955</v>
      </c>
      <c r="F10655" t="s">
        <v>204</v>
      </c>
      <c r="G10655">
        <v>3.9452473588673702E-2</v>
      </c>
      <c r="H10655">
        <v>2.2400467115776201E-2</v>
      </c>
      <c r="I10655">
        <v>1.76123441465594</v>
      </c>
      <c r="J10655">
        <v>7.8214562292223705E-2</v>
      </c>
    </row>
    <row r="10656" spans="1:10">
      <c r="A10656">
        <v>10655</v>
      </c>
      <c r="B10656" t="s">
        <v>144</v>
      </c>
      <c r="C10656" t="b">
        <v>0</v>
      </c>
      <c r="D10656" t="s">
        <v>956</v>
      </c>
      <c r="E10656" t="s">
        <v>957</v>
      </c>
      <c r="F10656" t="s">
        <v>104</v>
      </c>
      <c r="G10656">
        <v>-1.51304796912172E-2</v>
      </c>
      <c r="H10656">
        <v>1.98941858707944E-2</v>
      </c>
      <c r="I10656">
        <v>-0.76054781982455799</v>
      </c>
      <c r="J10656">
        <v>0.44692879096520499</v>
      </c>
    </row>
    <row r="10657" spans="1:10">
      <c r="A10657">
        <v>10656</v>
      </c>
      <c r="B10657" t="s">
        <v>144</v>
      </c>
      <c r="C10657" t="b">
        <v>0</v>
      </c>
      <c r="D10657" t="s">
        <v>956</v>
      </c>
      <c r="E10657" t="s">
        <v>957</v>
      </c>
      <c r="F10657" t="s">
        <v>775</v>
      </c>
      <c r="G10657">
        <v>9.0531120791895105E-4</v>
      </c>
      <c r="H10657">
        <v>1.7302834424027E-3</v>
      </c>
      <c r="I10657">
        <v>0.52321555285868204</v>
      </c>
      <c r="J10657">
        <v>0.60082529022640896</v>
      </c>
    </row>
    <row r="10658" spans="1:10">
      <c r="A10658">
        <v>10657</v>
      </c>
      <c r="B10658" t="s">
        <v>144</v>
      </c>
      <c r="C10658" t="b">
        <v>0</v>
      </c>
      <c r="D10658" t="s">
        <v>956</v>
      </c>
      <c r="E10658" t="s">
        <v>957</v>
      </c>
      <c r="F10658" t="s">
        <v>105</v>
      </c>
      <c r="G10658">
        <v>0.76768332584521104</v>
      </c>
      <c r="H10658">
        <v>3.8908536812243398E-2</v>
      </c>
      <c r="I10658">
        <v>19.730459912942401</v>
      </c>
      <c r="J10658" s="10">
        <v>1.6554926117929901E-86</v>
      </c>
    </row>
    <row r="10659" spans="1:10">
      <c r="A10659">
        <v>10658</v>
      </c>
      <c r="B10659" t="s">
        <v>144</v>
      </c>
      <c r="C10659" t="b">
        <v>0</v>
      </c>
      <c r="D10659" t="s">
        <v>956</v>
      </c>
      <c r="E10659" t="s">
        <v>957</v>
      </c>
      <c r="F10659" t="s">
        <v>107</v>
      </c>
      <c r="G10659">
        <v>0.221143678711582</v>
      </c>
      <c r="H10659">
        <v>4.4515828360984E-2</v>
      </c>
      <c r="I10659">
        <v>4.9677538721351402</v>
      </c>
      <c r="J10659" s="10">
        <v>6.7831924722627603E-7</v>
      </c>
    </row>
    <row r="10660" spans="1:10">
      <c r="A10660">
        <v>10659</v>
      </c>
      <c r="B10660" t="s">
        <v>144</v>
      </c>
      <c r="C10660" t="b">
        <v>0</v>
      </c>
      <c r="D10660" t="s">
        <v>956</v>
      </c>
      <c r="E10660" t="s">
        <v>957</v>
      </c>
      <c r="F10660" t="s">
        <v>108</v>
      </c>
      <c r="G10660">
        <v>0.85224517621142504</v>
      </c>
      <c r="H10660">
        <v>5.67178727288025E-2</v>
      </c>
      <c r="I10660">
        <v>15.026042677701399</v>
      </c>
      <c r="J10660" s="10">
        <v>5.5570416674713696E-51</v>
      </c>
    </row>
    <row r="10661" spans="1:10">
      <c r="A10661">
        <v>10660</v>
      </c>
      <c r="B10661" t="s">
        <v>144</v>
      </c>
      <c r="C10661" t="b">
        <v>0</v>
      </c>
      <c r="D10661" t="s">
        <v>956</v>
      </c>
      <c r="E10661" t="s">
        <v>957</v>
      </c>
      <c r="F10661" t="s">
        <v>109</v>
      </c>
      <c r="G10661">
        <v>1.86721940305089</v>
      </c>
      <c r="H10661">
        <v>6.7422899706673201E-2</v>
      </c>
      <c r="I10661">
        <v>27.6941426603472</v>
      </c>
      <c r="J10661" s="10">
        <v>3.0290127557548101E-168</v>
      </c>
    </row>
    <row r="10662" spans="1:10">
      <c r="A10662">
        <v>10661</v>
      </c>
      <c r="B10662" t="s">
        <v>144</v>
      </c>
      <c r="C10662" t="b">
        <v>0</v>
      </c>
      <c r="D10662" t="s">
        <v>956</v>
      </c>
      <c r="E10662" t="s">
        <v>957</v>
      </c>
      <c r="F10662" t="s">
        <v>110</v>
      </c>
      <c r="G10662">
        <v>-0.81835964363167502</v>
      </c>
      <c r="H10662">
        <v>5.1991684055631399E-2</v>
      </c>
      <c r="I10662">
        <v>-15.7402026592566</v>
      </c>
      <c r="J10662" s="10">
        <v>9.1991258111988707E-56</v>
      </c>
    </row>
    <row r="10663" spans="1:10">
      <c r="A10663">
        <v>10662</v>
      </c>
      <c r="B10663" t="s">
        <v>144</v>
      </c>
      <c r="C10663" t="b">
        <v>0</v>
      </c>
      <c r="D10663" t="s">
        <v>956</v>
      </c>
      <c r="E10663" t="s">
        <v>957</v>
      </c>
      <c r="F10663" t="s">
        <v>111</v>
      </c>
      <c r="G10663">
        <v>-1.2403465101954501</v>
      </c>
      <c r="H10663">
        <v>5.1181895286805799E-2</v>
      </c>
      <c r="I10663">
        <v>-24.234087136573901</v>
      </c>
      <c r="J10663" s="10">
        <v>2.0945867187371E-129</v>
      </c>
    </row>
    <row r="10664" spans="1:10">
      <c r="A10664">
        <v>10663</v>
      </c>
      <c r="B10664" t="s">
        <v>147</v>
      </c>
      <c r="C10664" t="b">
        <v>0</v>
      </c>
      <c r="D10664" t="s">
        <v>956</v>
      </c>
      <c r="E10664" t="s">
        <v>958</v>
      </c>
      <c r="F10664" t="s">
        <v>104</v>
      </c>
      <c r="G10664">
        <v>-3.7979581305426301E-2</v>
      </c>
      <c r="H10664">
        <v>1.70731125615751E-2</v>
      </c>
      <c r="I10664">
        <v>-2.2245259128030002</v>
      </c>
      <c r="J10664">
        <v>2.6114933969015E-2</v>
      </c>
    </row>
    <row r="10665" spans="1:10">
      <c r="A10665">
        <v>10664</v>
      </c>
      <c r="B10665" t="s">
        <v>147</v>
      </c>
      <c r="C10665" t="b">
        <v>0</v>
      </c>
      <c r="D10665" t="s">
        <v>956</v>
      </c>
      <c r="E10665" t="s">
        <v>958</v>
      </c>
      <c r="F10665" t="s">
        <v>775</v>
      </c>
      <c r="G10665">
        <v>2.76083598754668E-3</v>
      </c>
      <c r="H10665">
        <v>1.5199474922181001E-3</v>
      </c>
      <c r="I10665">
        <v>1.81640221236703</v>
      </c>
      <c r="J10665">
        <v>6.9311190301927894E-2</v>
      </c>
    </row>
    <row r="10666" spans="1:10">
      <c r="A10666">
        <v>10665</v>
      </c>
      <c r="B10666" t="s">
        <v>147</v>
      </c>
      <c r="C10666" t="b">
        <v>0</v>
      </c>
      <c r="D10666" t="s">
        <v>956</v>
      </c>
      <c r="E10666" t="s">
        <v>958</v>
      </c>
      <c r="F10666" t="s">
        <v>105</v>
      </c>
      <c r="G10666">
        <v>1.2513520049647</v>
      </c>
      <c r="H10666">
        <v>3.5325089755734701E-2</v>
      </c>
      <c r="I10666">
        <v>35.4238874866993</v>
      </c>
      <c r="J10666" s="10">
        <v>1.9142935719051001E-273</v>
      </c>
    </row>
    <row r="10667" spans="1:10">
      <c r="A10667">
        <v>10666</v>
      </c>
      <c r="B10667" t="s">
        <v>147</v>
      </c>
      <c r="C10667" t="b">
        <v>0</v>
      </c>
      <c r="D10667" t="s">
        <v>956</v>
      </c>
      <c r="E10667" t="s">
        <v>958</v>
      </c>
      <c r="F10667" t="s">
        <v>107</v>
      </c>
      <c r="G10667">
        <v>0.152877707828247</v>
      </c>
      <c r="H10667">
        <v>3.7881728169531503E-2</v>
      </c>
      <c r="I10667">
        <v>4.0356582240407803</v>
      </c>
      <c r="J10667" s="10">
        <v>5.4483151597535903E-5</v>
      </c>
    </row>
    <row r="10668" spans="1:10">
      <c r="A10668">
        <v>10667</v>
      </c>
      <c r="B10668" t="s">
        <v>147</v>
      </c>
      <c r="C10668" t="b">
        <v>0</v>
      </c>
      <c r="D10668" t="s">
        <v>956</v>
      </c>
      <c r="E10668" t="s">
        <v>958</v>
      </c>
      <c r="F10668" t="s">
        <v>108</v>
      </c>
      <c r="G10668">
        <v>0.34657953985900303</v>
      </c>
      <c r="H10668">
        <v>4.31490562272933E-2</v>
      </c>
      <c r="I10668">
        <v>8.03214647461464</v>
      </c>
      <c r="J10668" s="10">
        <v>9.6641697727625004E-16</v>
      </c>
    </row>
    <row r="10669" spans="1:10">
      <c r="A10669">
        <v>10668</v>
      </c>
      <c r="B10669" t="s">
        <v>147</v>
      </c>
      <c r="C10669" t="b">
        <v>0</v>
      </c>
      <c r="D10669" t="s">
        <v>956</v>
      </c>
      <c r="E10669" t="s">
        <v>958</v>
      </c>
      <c r="F10669" t="s">
        <v>109</v>
      </c>
      <c r="G10669">
        <v>0.66226082082772797</v>
      </c>
      <c r="H10669">
        <v>5.0337095695419699E-2</v>
      </c>
      <c r="I10669">
        <v>13.156516316216299</v>
      </c>
      <c r="J10669" s="10">
        <v>1.6628628788818299E-39</v>
      </c>
    </row>
    <row r="10670" spans="1:10">
      <c r="A10670">
        <v>10669</v>
      </c>
      <c r="B10670" t="s">
        <v>147</v>
      </c>
      <c r="C10670" t="b">
        <v>0</v>
      </c>
      <c r="D10670" t="s">
        <v>956</v>
      </c>
      <c r="E10670" t="s">
        <v>958</v>
      </c>
      <c r="F10670" t="s">
        <v>110</v>
      </c>
      <c r="G10670">
        <v>0.130035099695613</v>
      </c>
      <c r="H10670">
        <v>4.9769019077086502E-2</v>
      </c>
      <c r="I10670">
        <v>2.6127720036877502</v>
      </c>
      <c r="J10670">
        <v>8.9822390102863494E-3</v>
      </c>
    </row>
    <row r="10671" spans="1:10">
      <c r="A10671">
        <v>10670</v>
      </c>
      <c r="B10671" t="s">
        <v>147</v>
      </c>
      <c r="C10671" t="b">
        <v>0</v>
      </c>
      <c r="D10671" t="s">
        <v>956</v>
      </c>
      <c r="E10671" t="s">
        <v>958</v>
      </c>
      <c r="F10671" t="s">
        <v>111</v>
      </c>
      <c r="G10671">
        <v>0.14865396840758599</v>
      </c>
      <c r="H10671">
        <v>4.5849932737874598E-2</v>
      </c>
      <c r="I10671">
        <v>3.2421850923412401</v>
      </c>
      <c r="J10671">
        <v>1.1864932958206801E-3</v>
      </c>
    </row>
    <row r="10672" spans="1:10">
      <c r="A10672">
        <v>10671</v>
      </c>
      <c r="B10672" t="s">
        <v>150</v>
      </c>
      <c r="C10672" t="b">
        <v>0</v>
      </c>
      <c r="D10672" t="s">
        <v>959</v>
      </c>
      <c r="E10672" t="s">
        <v>960</v>
      </c>
      <c r="F10672" t="s">
        <v>104</v>
      </c>
      <c r="G10672">
        <v>-3.0164826346706499E-2</v>
      </c>
      <c r="H10672">
        <v>4.26997027745014E-2</v>
      </c>
      <c r="I10672">
        <v>-0.70644113159306998</v>
      </c>
      <c r="J10672">
        <v>0.47992273477504899</v>
      </c>
    </row>
    <row r="10673" spans="1:10">
      <c r="A10673">
        <v>10672</v>
      </c>
      <c r="B10673" t="s">
        <v>150</v>
      </c>
      <c r="C10673" t="b">
        <v>0</v>
      </c>
      <c r="D10673" t="s">
        <v>959</v>
      </c>
      <c r="E10673" t="s">
        <v>960</v>
      </c>
      <c r="F10673" t="s">
        <v>775</v>
      </c>
      <c r="G10673">
        <v>3.50730469452768E-4</v>
      </c>
      <c r="H10673">
        <v>3.67882824929103E-3</v>
      </c>
      <c r="I10673">
        <v>9.5337549264595298E-2</v>
      </c>
      <c r="J10673">
        <v>0.92404774971728099</v>
      </c>
    </row>
    <row r="10674" spans="1:10">
      <c r="A10674">
        <v>10673</v>
      </c>
      <c r="B10674" t="s">
        <v>150</v>
      </c>
      <c r="C10674" t="b">
        <v>0</v>
      </c>
      <c r="D10674" t="s">
        <v>959</v>
      </c>
      <c r="E10674" t="s">
        <v>960</v>
      </c>
      <c r="F10674" t="s">
        <v>105</v>
      </c>
      <c r="G10674">
        <v>1.1395721556224501</v>
      </c>
      <c r="H10674">
        <v>8.2142433195503906E-2</v>
      </c>
      <c r="I10674">
        <v>13.873123929871801</v>
      </c>
      <c r="J10674" s="10">
        <v>1.52217725421061E-43</v>
      </c>
    </row>
    <row r="10675" spans="1:10">
      <c r="A10675">
        <v>10674</v>
      </c>
      <c r="B10675" t="s">
        <v>150</v>
      </c>
      <c r="C10675" t="b">
        <v>0</v>
      </c>
      <c r="D10675" t="s">
        <v>959</v>
      </c>
      <c r="E10675" t="s">
        <v>960</v>
      </c>
      <c r="F10675" t="s">
        <v>110</v>
      </c>
      <c r="G10675">
        <v>-8.2345035984568896E-2</v>
      </c>
      <c r="H10675">
        <v>9.7549334387649705E-2</v>
      </c>
      <c r="I10675">
        <v>-0.84413734344243996</v>
      </c>
      <c r="J10675">
        <v>0.39860356327126201</v>
      </c>
    </row>
    <row r="10676" spans="1:10">
      <c r="A10676">
        <v>10675</v>
      </c>
      <c r="B10676" t="s">
        <v>150</v>
      </c>
      <c r="C10676" t="b">
        <v>0</v>
      </c>
      <c r="D10676" t="s">
        <v>959</v>
      </c>
      <c r="E10676" t="s">
        <v>960</v>
      </c>
      <c r="F10676" t="s">
        <v>111</v>
      </c>
      <c r="G10676">
        <v>9.3130822946243197E-2</v>
      </c>
      <c r="H10676">
        <v>9.5001798060494802E-2</v>
      </c>
      <c r="I10676">
        <v>0.98030589786247702</v>
      </c>
      <c r="J10676">
        <v>0.32694794695757601</v>
      </c>
    </row>
    <row r="10677" spans="1:10">
      <c r="A10677">
        <v>10676</v>
      </c>
      <c r="B10677" t="s">
        <v>153</v>
      </c>
      <c r="C10677" t="b">
        <v>0</v>
      </c>
      <c r="D10677" t="s">
        <v>959</v>
      </c>
      <c r="E10677" t="s">
        <v>961</v>
      </c>
      <c r="F10677" t="s">
        <v>104</v>
      </c>
      <c r="G10677">
        <v>-0.118095290024207</v>
      </c>
      <c r="H10677">
        <v>5.6160384133829198E-2</v>
      </c>
      <c r="I10677">
        <v>-2.1028219775489498</v>
      </c>
      <c r="J10677">
        <v>3.5498991113525002E-2</v>
      </c>
    </row>
    <row r="10678" spans="1:10">
      <c r="A10678">
        <v>10677</v>
      </c>
      <c r="B10678" t="s">
        <v>153</v>
      </c>
      <c r="C10678" t="b">
        <v>0</v>
      </c>
      <c r="D10678" t="s">
        <v>959</v>
      </c>
      <c r="E10678" t="s">
        <v>961</v>
      </c>
      <c r="F10678" t="s">
        <v>775</v>
      </c>
      <c r="G10678">
        <v>6.62445748155608E-3</v>
      </c>
      <c r="H10678">
        <v>4.8110902909251898E-3</v>
      </c>
      <c r="I10678">
        <v>1.37691398019516</v>
      </c>
      <c r="J10678">
        <v>0.168560678283143</v>
      </c>
    </row>
    <row r="10679" spans="1:10">
      <c r="A10679">
        <v>10678</v>
      </c>
      <c r="B10679" t="s">
        <v>153</v>
      </c>
      <c r="C10679" t="b">
        <v>0</v>
      </c>
      <c r="D10679" t="s">
        <v>959</v>
      </c>
      <c r="E10679" t="s">
        <v>961</v>
      </c>
      <c r="F10679" t="s">
        <v>105</v>
      </c>
      <c r="G10679">
        <v>0.69498126451744902</v>
      </c>
      <c r="H10679">
        <v>0.100014706444582</v>
      </c>
      <c r="I10679">
        <v>6.9487907251173704</v>
      </c>
      <c r="J10679" s="10">
        <v>3.8457528826414201E-12</v>
      </c>
    </row>
    <row r="10680" spans="1:10">
      <c r="A10680">
        <v>10679</v>
      </c>
      <c r="B10680" t="s">
        <v>153</v>
      </c>
      <c r="C10680" t="b">
        <v>0</v>
      </c>
      <c r="D10680" t="s">
        <v>959</v>
      </c>
      <c r="E10680" t="s">
        <v>961</v>
      </c>
      <c r="F10680" t="s">
        <v>110</v>
      </c>
      <c r="G10680">
        <v>-0.61493187524220705</v>
      </c>
      <c r="H10680">
        <v>0.129400885294814</v>
      </c>
      <c r="I10680">
        <v>-4.7521458129224197</v>
      </c>
      <c r="J10680" s="10">
        <v>2.0325289932010302E-6</v>
      </c>
    </row>
    <row r="10681" spans="1:10">
      <c r="A10681">
        <v>10680</v>
      </c>
      <c r="B10681" t="s">
        <v>153</v>
      </c>
      <c r="C10681" t="b">
        <v>0</v>
      </c>
      <c r="D10681" t="s">
        <v>959</v>
      </c>
      <c r="E10681" t="s">
        <v>961</v>
      </c>
      <c r="F10681" t="s">
        <v>111</v>
      </c>
      <c r="G10681">
        <v>-0.803351337773339</v>
      </c>
      <c r="H10681">
        <v>0.13633633721011701</v>
      </c>
      <c r="I10681">
        <v>-5.8924227701323897</v>
      </c>
      <c r="J10681" s="10">
        <v>3.8924474039136898E-9</v>
      </c>
    </row>
    <row r="10682" spans="1:10">
      <c r="A10682">
        <v>10681</v>
      </c>
      <c r="B10682" t="s">
        <v>155</v>
      </c>
      <c r="C10682" t="b">
        <v>0</v>
      </c>
      <c r="D10682" t="s">
        <v>956</v>
      </c>
      <c r="E10682" t="s">
        <v>962</v>
      </c>
      <c r="F10682" t="s">
        <v>104</v>
      </c>
      <c r="G10682">
        <v>-2.05179435874191E-2</v>
      </c>
      <c r="H10682">
        <v>1.55917374332388E-2</v>
      </c>
      <c r="I10682">
        <v>-1.3159497891286001</v>
      </c>
      <c r="J10682">
        <v>0.18819344144296701</v>
      </c>
    </row>
    <row r="10683" spans="1:10">
      <c r="A10683">
        <v>10682</v>
      </c>
      <c r="B10683" t="s">
        <v>155</v>
      </c>
      <c r="C10683" t="b">
        <v>0</v>
      </c>
      <c r="D10683" t="s">
        <v>956</v>
      </c>
      <c r="E10683" t="s">
        <v>962</v>
      </c>
      <c r="F10683" t="s">
        <v>775</v>
      </c>
      <c r="G10683">
        <v>4.6328758521948501E-4</v>
      </c>
      <c r="H10683">
        <v>1.3644438691247001E-3</v>
      </c>
      <c r="I10683">
        <v>0.33954316165214299</v>
      </c>
      <c r="J10683">
        <v>0.73420118957034997</v>
      </c>
    </row>
    <row r="10684" spans="1:10">
      <c r="A10684">
        <v>10683</v>
      </c>
      <c r="B10684" t="s">
        <v>155</v>
      </c>
      <c r="C10684" t="b">
        <v>0</v>
      </c>
      <c r="D10684" t="s">
        <v>956</v>
      </c>
      <c r="E10684" t="s">
        <v>962</v>
      </c>
      <c r="F10684" t="s">
        <v>105</v>
      </c>
      <c r="G10684">
        <v>1.16508978985207</v>
      </c>
      <c r="H10684">
        <v>3.79315948046643E-2</v>
      </c>
      <c r="I10684">
        <v>30.715549816766401</v>
      </c>
      <c r="J10684" s="10">
        <v>2.29373216526828E-206</v>
      </c>
    </row>
    <row r="10685" spans="1:10">
      <c r="A10685">
        <v>10684</v>
      </c>
      <c r="B10685" t="s">
        <v>155</v>
      </c>
      <c r="C10685" t="b">
        <v>0</v>
      </c>
      <c r="D10685" t="s">
        <v>956</v>
      </c>
      <c r="E10685" t="s">
        <v>962</v>
      </c>
      <c r="F10685" t="s">
        <v>107</v>
      </c>
      <c r="G10685">
        <v>0.180178721037527</v>
      </c>
      <c r="H10685">
        <v>3.7003145177825401E-2</v>
      </c>
      <c r="I10685">
        <v>4.8692812508678696</v>
      </c>
      <c r="J10685" s="10">
        <v>1.1214882737073201E-6</v>
      </c>
    </row>
    <row r="10686" spans="1:10">
      <c r="A10686">
        <v>10685</v>
      </c>
      <c r="B10686" t="s">
        <v>155</v>
      </c>
      <c r="C10686" t="b">
        <v>0</v>
      </c>
      <c r="D10686" t="s">
        <v>956</v>
      </c>
      <c r="E10686" t="s">
        <v>962</v>
      </c>
      <c r="F10686" t="s">
        <v>108</v>
      </c>
      <c r="G10686">
        <v>0.42708503498995598</v>
      </c>
      <c r="H10686">
        <v>4.7360733476561799E-2</v>
      </c>
      <c r="I10686">
        <v>9.01770314011954</v>
      </c>
      <c r="J10686" s="10">
        <v>1.94837430289005E-19</v>
      </c>
    </row>
    <row r="10687" spans="1:10">
      <c r="A10687">
        <v>10686</v>
      </c>
      <c r="B10687" t="s">
        <v>155</v>
      </c>
      <c r="C10687" t="b">
        <v>0</v>
      </c>
      <c r="D10687" t="s">
        <v>956</v>
      </c>
      <c r="E10687" t="s">
        <v>962</v>
      </c>
      <c r="F10687" t="s">
        <v>109</v>
      </c>
      <c r="G10687">
        <v>0.74036937934049696</v>
      </c>
      <c r="H10687">
        <v>5.4010075222427102E-2</v>
      </c>
      <c r="I10687">
        <v>13.707986450518201</v>
      </c>
      <c r="J10687" s="10">
        <v>9.8049789747237406E-43</v>
      </c>
    </row>
    <row r="10688" spans="1:10">
      <c r="A10688">
        <v>10687</v>
      </c>
      <c r="B10688" t="s">
        <v>155</v>
      </c>
      <c r="C10688" t="b">
        <v>0</v>
      </c>
      <c r="D10688" t="s">
        <v>956</v>
      </c>
      <c r="E10688" t="s">
        <v>962</v>
      </c>
      <c r="F10688" t="s">
        <v>110</v>
      </c>
      <c r="G10688">
        <v>7.0115334343575406E-2</v>
      </c>
      <c r="H10688">
        <v>5.27759646801777E-2</v>
      </c>
      <c r="I10688">
        <v>1.3285467119070999</v>
      </c>
      <c r="J10688">
        <v>0.18400012095357199</v>
      </c>
    </row>
    <row r="10689" spans="1:10">
      <c r="A10689">
        <v>10688</v>
      </c>
      <c r="B10689" t="s">
        <v>155</v>
      </c>
      <c r="C10689" t="b">
        <v>0</v>
      </c>
      <c r="D10689" t="s">
        <v>956</v>
      </c>
      <c r="E10689" t="s">
        <v>962</v>
      </c>
      <c r="F10689" t="s">
        <v>111</v>
      </c>
      <c r="G10689">
        <v>0.16000822970331999</v>
      </c>
      <c r="H10689">
        <v>5.55225998289373E-2</v>
      </c>
      <c r="I10689">
        <v>2.8818576614981701</v>
      </c>
      <c r="J10689">
        <v>3.9540925383235899E-3</v>
      </c>
    </row>
    <row r="10690" spans="1:10">
      <c r="A10690">
        <v>10689</v>
      </c>
      <c r="B10690" t="s">
        <v>157</v>
      </c>
      <c r="C10690" t="b">
        <v>0</v>
      </c>
      <c r="D10690" t="s">
        <v>959</v>
      </c>
      <c r="E10690" t="s">
        <v>963</v>
      </c>
      <c r="F10690" t="s">
        <v>104</v>
      </c>
      <c r="G10690">
        <v>-1.7191887800836001E-2</v>
      </c>
      <c r="H10690">
        <v>4.7374702442041797E-2</v>
      </c>
      <c r="I10690">
        <v>-0.36289173154952398</v>
      </c>
      <c r="J10690">
        <v>0.71669051565533104</v>
      </c>
    </row>
    <row r="10691" spans="1:10">
      <c r="A10691">
        <v>10690</v>
      </c>
      <c r="B10691" t="s">
        <v>157</v>
      </c>
      <c r="C10691" t="b">
        <v>0</v>
      </c>
      <c r="D10691" t="s">
        <v>959</v>
      </c>
      <c r="E10691" t="s">
        <v>963</v>
      </c>
      <c r="F10691" t="s">
        <v>775</v>
      </c>
      <c r="G10691">
        <v>1.2054439353785E-3</v>
      </c>
      <c r="H10691">
        <v>4.1411175721055198E-3</v>
      </c>
      <c r="I10691">
        <v>0.29109145403123599</v>
      </c>
      <c r="J10691">
        <v>0.77098511622864097</v>
      </c>
    </row>
    <row r="10692" spans="1:10">
      <c r="A10692">
        <v>10691</v>
      </c>
      <c r="B10692" t="s">
        <v>157</v>
      </c>
      <c r="C10692" t="b">
        <v>0</v>
      </c>
      <c r="D10692" t="s">
        <v>959</v>
      </c>
      <c r="E10692" t="s">
        <v>963</v>
      </c>
      <c r="F10692" t="s">
        <v>105</v>
      </c>
      <c r="G10692">
        <v>1.0096297131216401</v>
      </c>
      <c r="H10692">
        <v>8.5264499402937899E-2</v>
      </c>
      <c r="I10692">
        <v>11.841149835999101</v>
      </c>
      <c r="J10692" s="10">
        <v>3.2511292195667302E-32</v>
      </c>
    </row>
    <row r="10693" spans="1:10">
      <c r="A10693">
        <v>10692</v>
      </c>
      <c r="B10693" t="s">
        <v>157</v>
      </c>
      <c r="C10693" t="b">
        <v>0</v>
      </c>
      <c r="D10693" t="s">
        <v>959</v>
      </c>
      <c r="E10693" t="s">
        <v>963</v>
      </c>
      <c r="F10693" t="s">
        <v>110</v>
      </c>
      <c r="G10693">
        <v>0.25901140691145302</v>
      </c>
      <c r="H10693">
        <v>0.112311505628146</v>
      </c>
      <c r="I10693">
        <v>2.3061876471411402</v>
      </c>
      <c r="J10693">
        <v>2.1112756961016999E-2</v>
      </c>
    </row>
    <row r="10694" spans="1:10">
      <c r="A10694">
        <v>10693</v>
      </c>
      <c r="B10694" t="s">
        <v>157</v>
      </c>
      <c r="C10694" t="b">
        <v>0</v>
      </c>
      <c r="D10694" t="s">
        <v>959</v>
      </c>
      <c r="E10694" t="s">
        <v>963</v>
      </c>
      <c r="F10694" t="s">
        <v>111</v>
      </c>
      <c r="G10694">
        <v>0.15805022983102099</v>
      </c>
      <c r="H10694">
        <v>9.86531109329781E-2</v>
      </c>
      <c r="I10694">
        <v>1.60208054602956</v>
      </c>
      <c r="J10694">
        <v>0.10915736861894799</v>
      </c>
    </row>
    <row r="10695" spans="1:10">
      <c r="A10695">
        <v>10694</v>
      </c>
      <c r="B10695" t="s">
        <v>159</v>
      </c>
      <c r="C10695" t="b">
        <v>0</v>
      </c>
      <c r="D10695" t="s">
        <v>956</v>
      </c>
      <c r="E10695" t="s">
        <v>964</v>
      </c>
      <c r="F10695" t="s">
        <v>104</v>
      </c>
      <c r="G10695">
        <v>2.6776271903217099E-2</v>
      </c>
      <c r="H10695">
        <v>1.6296180335389699E-2</v>
      </c>
      <c r="I10695">
        <v>1.6431011041936201</v>
      </c>
      <c r="J10695">
        <v>0.10036450731676901</v>
      </c>
    </row>
    <row r="10696" spans="1:10">
      <c r="A10696">
        <v>10695</v>
      </c>
      <c r="B10696" t="s">
        <v>159</v>
      </c>
      <c r="C10696" t="b">
        <v>0</v>
      </c>
      <c r="D10696" t="s">
        <v>956</v>
      </c>
      <c r="E10696" t="s">
        <v>964</v>
      </c>
      <c r="F10696" t="s">
        <v>775</v>
      </c>
      <c r="G10696">
        <v>-1.5570155432535E-3</v>
      </c>
      <c r="H10696">
        <v>1.4296528447671601E-3</v>
      </c>
      <c r="I10696">
        <v>-1.0890864512685801</v>
      </c>
      <c r="J10696">
        <v>0.27611784341971002</v>
      </c>
    </row>
    <row r="10697" spans="1:10">
      <c r="A10697">
        <v>10696</v>
      </c>
      <c r="B10697" t="s">
        <v>159</v>
      </c>
      <c r="C10697" t="b">
        <v>0</v>
      </c>
      <c r="D10697" t="s">
        <v>956</v>
      </c>
      <c r="E10697" t="s">
        <v>964</v>
      </c>
      <c r="F10697" t="s">
        <v>105</v>
      </c>
      <c r="G10697">
        <v>1.31388232892382</v>
      </c>
      <c r="H10697">
        <v>3.1489672114535398E-2</v>
      </c>
      <c r="I10697">
        <v>41.724230222052597</v>
      </c>
      <c r="J10697">
        <v>0</v>
      </c>
    </row>
    <row r="10698" spans="1:10">
      <c r="A10698">
        <v>10697</v>
      </c>
      <c r="B10698" t="s">
        <v>159</v>
      </c>
      <c r="C10698" t="b">
        <v>0</v>
      </c>
      <c r="D10698" t="s">
        <v>956</v>
      </c>
      <c r="E10698" t="s">
        <v>964</v>
      </c>
      <c r="F10698" t="s">
        <v>107</v>
      </c>
      <c r="G10698">
        <v>0.478289504958752</v>
      </c>
      <c r="H10698">
        <v>3.8530283508634001E-2</v>
      </c>
      <c r="I10698">
        <v>12.413339882421999</v>
      </c>
      <c r="J10698" s="10">
        <v>2.3201314066948101E-35</v>
      </c>
    </row>
    <row r="10699" spans="1:10">
      <c r="A10699">
        <v>10698</v>
      </c>
      <c r="B10699" t="s">
        <v>159</v>
      </c>
      <c r="C10699" t="b">
        <v>0</v>
      </c>
      <c r="D10699" t="s">
        <v>956</v>
      </c>
      <c r="E10699" t="s">
        <v>964</v>
      </c>
      <c r="F10699" t="s">
        <v>108</v>
      </c>
      <c r="G10699">
        <v>1.12786656449733</v>
      </c>
      <c r="H10699">
        <v>4.5366599960741903E-2</v>
      </c>
      <c r="I10699">
        <v>24.8611658240496</v>
      </c>
      <c r="J10699" s="10">
        <v>4.1733787397855497E-136</v>
      </c>
    </row>
    <row r="10700" spans="1:10">
      <c r="A10700">
        <v>10699</v>
      </c>
      <c r="B10700" t="s">
        <v>159</v>
      </c>
      <c r="C10700" t="b">
        <v>0</v>
      </c>
      <c r="D10700" t="s">
        <v>956</v>
      </c>
      <c r="E10700" t="s">
        <v>964</v>
      </c>
      <c r="F10700" t="s">
        <v>109</v>
      </c>
      <c r="G10700">
        <v>1.9455305434941299</v>
      </c>
      <c r="H10700">
        <v>5.7193050280802703E-2</v>
      </c>
      <c r="I10700">
        <v>34.016904745280897</v>
      </c>
      <c r="J10700" s="10">
        <v>1.7570544044468199E-252</v>
      </c>
    </row>
    <row r="10701" spans="1:10">
      <c r="A10701">
        <v>10700</v>
      </c>
      <c r="B10701" t="s">
        <v>159</v>
      </c>
      <c r="C10701" t="b">
        <v>0</v>
      </c>
      <c r="D10701" t="s">
        <v>956</v>
      </c>
      <c r="E10701" t="s">
        <v>964</v>
      </c>
      <c r="F10701" t="s">
        <v>110</v>
      </c>
      <c r="G10701">
        <v>-0.43844806285830201</v>
      </c>
      <c r="H10701">
        <v>4.7116657880071001E-2</v>
      </c>
      <c r="I10701">
        <v>-9.3055849583880104</v>
      </c>
      <c r="J10701" s="10">
        <v>1.35295936982199E-20</v>
      </c>
    </row>
    <row r="10702" spans="1:10">
      <c r="A10702">
        <v>10701</v>
      </c>
      <c r="B10702" t="s">
        <v>159</v>
      </c>
      <c r="C10702" t="b">
        <v>0</v>
      </c>
      <c r="D10702" t="s">
        <v>956</v>
      </c>
      <c r="E10702" t="s">
        <v>964</v>
      </c>
      <c r="F10702" t="s">
        <v>111</v>
      </c>
      <c r="G10702">
        <v>-0.52121308125160004</v>
      </c>
      <c r="H10702">
        <v>4.9133543326800602E-2</v>
      </c>
      <c r="I10702">
        <v>-10.608090643592901</v>
      </c>
      <c r="J10702" s="10">
        <v>2.8033764531112502E-26</v>
      </c>
    </row>
    <row r="10703" spans="1:10">
      <c r="A10703">
        <v>10702</v>
      </c>
      <c r="B10703" t="s">
        <v>161</v>
      </c>
      <c r="C10703" t="b">
        <v>0</v>
      </c>
      <c r="D10703" t="s">
        <v>959</v>
      </c>
      <c r="E10703" t="s">
        <v>965</v>
      </c>
      <c r="F10703" t="s">
        <v>104</v>
      </c>
      <c r="G10703">
        <v>-1.27721193129147E-2</v>
      </c>
      <c r="H10703">
        <v>5.6669215410973701E-2</v>
      </c>
      <c r="I10703">
        <v>-0.22538020370123901</v>
      </c>
      <c r="J10703">
        <v>0.82168807554457202</v>
      </c>
    </row>
    <row r="10704" spans="1:10">
      <c r="A10704">
        <v>10703</v>
      </c>
      <c r="B10704" t="s">
        <v>161</v>
      </c>
      <c r="C10704" t="b">
        <v>0</v>
      </c>
      <c r="D10704" t="s">
        <v>959</v>
      </c>
      <c r="E10704" t="s">
        <v>965</v>
      </c>
      <c r="F10704" t="s">
        <v>775</v>
      </c>
      <c r="G10704">
        <v>8.9147068233157004E-4</v>
      </c>
      <c r="H10704">
        <v>4.9284012160762001E-3</v>
      </c>
      <c r="I10704">
        <v>0.18088435645694501</v>
      </c>
      <c r="J10704">
        <v>0.85646198137096097</v>
      </c>
    </row>
    <row r="10705" spans="1:10">
      <c r="A10705">
        <v>10704</v>
      </c>
      <c r="B10705" t="s">
        <v>161</v>
      </c>
      <c r="C10705" t="b">
        <v>0</v>
      </c>
      <c r="D10705" t="s">
        <v>959</v>
      </c>
      <c r="E10705" t="s">
        <v>965</v>
      </c>
      <c r="F10705" t="s">
        <v>105</v>
      </c>
      <c r="G10705">
        <v>1.10778541067559</v>
      </c>
      <c r="H10705">
        <v>0.115391846753084</v>
      </c>
      <c r="I10705">
        <v>9.6002052298031195</v>
      </c>
      <c r="J10705" s="10">
        <v>9.8797561952780306E-22</v>
      </c>
    </row>
    <row r="10706" spans="1:10">
      <c r="A10706">
        <v>10705</v>
      </c>
      <c r="B10706" t="s">
        <v>161</v>
      </c>
      <c r="C10706" t="b">
        <v>0</v>
      </c>
      <c r="D10706" t="s">
        <v>959</v>
      </c>
      <c r="E10706" t="s">
        <v>965</v>
      </c>
      <c r="F10706" t="s">
        <v>110</v>
      </c>
      <c r="G10706">
        <v>-0.25537370973223</v>
      </c>
      <c r="H10706">
        <v>0.13202253067977199</v>
      </c>
      <c r="I10706">
        <v>-1.9343191530819299</v>
      </c>
      <c r="J10706">
        <v>5.3101826632305497E-2</v>
      </c>
    </row>
    <row r="10707" spans="1:10">
      <c r="A10707">
        <v>10706</v>
      </c>
      <c r="B10707" t="s">
        <v>161</v>
      </c>
      <c r="C10707" t="b">
        <v>0</v>
      </c>
      <c r="D10707" t="s">
        <v>959</v>
      </c>
      <c r="E10707" t="s">
        <v>965</v>
      </c>
      <c r="F10707" t="s">
        <v>111</v>
      </c>
      <c r="G10707">
        <v>-0.35014109747178701</v>
      </c>
      <c r="H10707">
        <v>0.12704073212672501</v>
      </c>
      <c r="I10707">
        <v>-2.7561325537900299</v>
      </c>
      <c r="J10707">
        <v>5.8594318941679697E-3</v>
      </c>
    </row>
    <row r="10708" spans="1:10">
      <c r="A10708">
        <v>10707</v>
      </c>
      <c r="B10708" t="s">
        <v>163</v>
      </c>
      <c r="C10708" t="b">
        <v>0</v>
      </c>
      <c r="D10708" t="s">
        <v>956</v>
      </c>
      <c r="E10708" t="s">
        <v>966</v>
      </c>
      <c r="F10708" t="s">
        <v>104</v>
      </c>
      <c r="G10708">
        <v>7.5092096917186201E-3</v>
      </c>
      <c r="H10708">
        <v>1.73607713726497E-2</v>
      </c>
      <c r="I10708">
        <v>0.43253894256960701</v>
      </c>
      <c r="J10708">
        <v>0.665350529068093</v>
      </c>
    </row>
    <row r="10709" spans="1:10">
      <c r="A10709">
        <v>10708</v>
      </c>
      <c r="B10709" t="s">
        <v>163</v>
      </c>
      <c r="C10709" t="b">
        <v>0</v>
      </c>
      <c r="D10709" t="s">
        <v>956</v>
      </c>
      <c r="E10709" t="s">
        <v>966</v>
      </c>
      <c r="F10709" t="s">
        <v>775</v>
      </c>
      <c r="G10709" s="10">
        <v>-2.08986276985208E-6</v>
      </c>
      <c r="H10709">
        <v>1.51109262194353E-3</v>
      </c>
      <c r="I10709">
        <v>-1.38301434306796E-3</v>
      </c>
      <c r="J10709">
        <v>0.99889651684921799</v>
      </c>
    </row>
    <row r="10710" spans="1:10">
      <c r="A10710">
        <v>10709</v>
      </c>
      <c r="B10710" t="s">
        <v>163</v>
      </c>
      <c r="C10710" t="b">
        <v>0</v>
      </c>
      <c r="D10710" t="s">
        <v>956</v>
      </c>
      <c r="E10710" t="s">
        <v>966</v>
      </c>
      <c r="F10710" t="s">
        <v>105</v>
      </c>
      <c r="G10710">
        <v>1.0303621476440601</v>
      </c>
      <c r="H10710">
        <v>3.3330200051163203E-2</v>
      </c>
      <c r="I10710">
        <v>30.913770276278399</v>
      </c>
      <c r="J10710" s="10">
        <v>5.15633720778322E-209</v>
      </c>
    </row>
    <row r="10711" spans="1:10">
      <c r="A10711">
        <v>10710</v>
      </c>
      <c r="B10711" t="s">
        <v>163</v>
      </c>
      <c r="C10711" t="b">
        <v>0</v>
      </c>
      <c r="D10711" t="s">
        <v>956</v>
      </c>
      <c r="E10711" t="s">
        <v>966</v>
      </c>
      <c r="F10711" t="s">
        <v>107</v>
      </c>
      <c r="G10711">
        <v>0.51469287467408198</v>
      </c>
      <c r="H10711">
        <v>3.90536216902959E-2</v>
      </c>
      <c r="I10711">
        <v>13.1791330073229</v>
      </c>
      <c r="J10711" s="10">
        <v>1.2326705115026401E-39</v>
      </c>
    </row>
    <row r="10712" spans="1:10">
      <c r="A10712">
        <v>10711</v>
      </c>
      <c r="B10712" t="s">
        <v>163</v>
      </c>
      <c r="C10712" t="b">
        <v>0</v>
      </c>
      <c r="D10712" t="s">
        <v>956</v>
      </c>
      <c r="E10712" t="s">
        <v>966</v>
      </c>
      <c r="F10712" t="s">
        <v>108</v>
      </c>
      <c r="G10712">
        <v>1.18201278685319</v>
      </c>
      <c r="H10712">
        <v>5.1634974132049399E-2</v>
      </c>
      <c r="I10712">
        <v>22.891708705621699</v>
      </c>
      <c r="J10712" s="10">
        <v>9.9386110265598903E-116</v>
      </c>
    </row>
    <row r="10713" spans="1:10">
      <c r="A10713">
        <v>10712</v>
      </c>
      <c r="B10713" t="s">
        <v>163</v>
      </c>
      <c r="C10713" t="b">
        <v>0</v>
      </c>
      <c r="D10713" t="s">
        <v>956</v>
      </c>
      <c r="E10713" t="s">
        <v>966</v>
      </c>
      <c r="F10713" t="s">
        <v>109</v>
      </c>
      <c r="G10713">
        <v>2.1066854639194301</v>
      </c>
      <c r="H10713">
        <v>6.1028430160700697E-2</v>
      </c>
      <c r="I10713">
        <v>34.519738724592401</v>
      </c>
      <c r="J10713" s="10">
        <v>7.6067986868904903E-260</v>
      </c>
    </row>
    <row r="10714" spans="1:10">
      <c r="A10714">
        <v>10713</v>
      </c>
      <c r="B10714" t="s">
        <v>163</v>
      </c>
      <c r="C10714" t="b">
        <v>0</v>
      </c>
      <c r="D10714" t="s">
        <v>956</v>
      </c>
      <c r="E10714" t="s">
        <v>966</v>
      </c>
      <c r="F10714" t="s">
        <v>110</v>
      </c>
      <c r="G10714">
        <v>-0.50540250171397805</v>
      </c>
      <c r="H10714">
        <v>4.70352498735776E-2</v>
      </c>
      <c r="I10714">
        <v>-10.7451858568289</v>
      </c>
      <c r="J10714" s="10">
        <v>6.4216246250617302E-27</v>
      </c>
    </row>
    <row r="10715" spans="1:10">
      <c r="A10715">
        <v>10714</v>
      </c>
      <c r="B10715" t="s">
        <v>163</v>
      </c>
      <c r="C10715" t="b">
        <v>0</v>
      </c>
      <c r="D10715" t="s">
        <v>956</v>
      </c>
      <c r="E10715" t="s">
        <v>966</v>
      </c>
      <c r="F10715" t="s">
        <v>111</v>
      </c>
      <c r="G10715">
        <v>-0.52413702237882798</v>
      </c>
      <c r="H10715">
        <v>5.0757733875611701E-2</v>
      </c>
      <c r="I10715">
        <v>-10.326249466993399</v>
      </c>
      <c r="J10715" s="10">
        <v>5.4919238166125197E-25</v>
      </c>
    </row>
    <row r="10716" spans="1:10">
      <c r="A10716">
        <v>10715</v>
      </c>
      <c r="B10716" t="s">
        <v>165</v>
      </c>
      <c r="C10716" t="b">
        <v>0</v>
      </c>
      <c r="D10716" t="s">
        <v>959</v>
      </c>
      <c r="E10716" t="s">
        <v>967</v>
      </c>
      <c r="F10716" t="s">
        <v>104</v>
      </c>
      <c r="G10716">
        <v>1.7225288026060302E-2</v>
      </c>
      <c r="H10716">
        <v>5.9079883648643E-2</v>
      </c>
      <c r="I10716">
        <v>0.291559274701719</v>
      </c>
      <c r="J10716">
        <v>0.77062904043710201</v>
      </c>
    </row>
    <row r="10717" spans="1:10">
      <c r="A10717">
        <v>10716</v>
      </c>
      <c r="B10717" t="s">
        <v>165</v>
      </c>
      <c r="C10717" t="b">
        <v>0</v>
      </c>
      <c r="D10717" t="s">
        <v>959</v>
      </c>
      <c r="E10717" t="s">
        <v>967</v>
      </c>
      <c r="F10717" t="s">
        <v>775</v>
      </c>
      <c r="G10717">
        <v>-3.27232938349335E-3</v>
      </c>
      <c r="H10717">
        <v>5.1186007840389198E-3</v>
      </c>
      <c r="I10717">
        <v>-0.63930154383152904</v>
      </c>
      <c r="J10717">
        <v>0.52263991649965902</v>
      </c>
    </row>
    <row r="10718" spans="1:10">
      <c r="A10718">
        <v>10717</v>
      </c>
      <c r="B10718" t="s">
        <v>165</v>
      </c>
      <c r="C10718" t="b">
        <v>0</v>
      </c>
      <c r="D10718" t="s">
        <v>959</v>
      </c>
      <c r="E10718" t="s">
        <v>967</v>
      </c>
      <c r="F10718" t="s">
        <v>105</v>
      </c>
      <c r="G10718">
        <v>1.10057602505476</v>
      </c>
      <c r="H10718">
        <v>0.11113041082832301</v>
      </c>
      <c r="I10718">
        <v>9.9034640189979601</v>
      </c>
      <c r="J10718" s="10">
        <v>5.00429842966681E-23</v>
      </c>
    </row>
    <row r="10719" spans="1:10">
      <c r="A10719">
        <v>10718</v>
      </c>
      <c r="B10719" t="s">
        <v>165</v>
      </c>
      <c r="C10719" t="b">
        <v>0</v>
      </c>
      <c r="D10719" t="s">
        <v>959</v>
      </c>
      <c r="E10719" t="s">
        <v>967</v>
      </c>
      <c r="F10719" t="s">
        <v>110</v>
      </c>
      <c r="G10719">
        <v>-0.42291955996318498</v>
      </c>
      <c r="H10719">
        <v>0.13480733911459</v>
      </c>
      <c r="I10719">
        <v>-3.13721465567754</v>
      </c>
      <c r="J10719">
        <v>1.71005176103653E-3</v>
      </c>
    </row>
    <row r="10720" spans="1:10">
      <c r="A10720">
        <v>10719</v>
      </c>
      <c r="B10720" t="s">
        <v>165</v>
      </c>
      <c r="C10720" t="b">
        <v>0</v>
      </c>
      <c r="D10720" t="s">
        <v>959</v>
      </c>
      <c r="E10720" t="s">
        <v>967</v>
      </c>
      <c r="F10720" t="s">
        <v>111</v>
      </c>
      <c r="G10720">
        <v>-0.55930995160285402</v>
      </c>
      <c r="H10720">
        <v>0.13605953418130501</v>
      </c>
      <c r="I10720">
        <v>-4.1107736768931602</v>
      </c>
      <c r="J10720" s="10">
        <v>3.9716029342608201E-5</v>
      </c>
    </row>
    <row r="10721" spans="1:10">
      <c r="A10721">
        <v>10720</v>
      </c>
      <c r="B10721" t="s">
        <v>167</v>
      </c>
      <c r="C10721" t="b">
        <v>0</v>
      </c>
      <c r="D10721" t="s">
        <v>956</v>
      </c>
      <c r="E10721" t="s">
        <v>968</v>
      </c>
      <c r="F10721" t="s">
        <v>104</v>
      </c>
      <c r="G10721">
        <v>-4.2030715255883299E-3</v>
      </c>
      <c r="H10721">
        <v>1.7303552711824498E-2</v>
      </c>
      <c r="I10721">
        <v>-0.242902229131022</v>
      </c>
      <c r="J10721">
        <v>0.80808156061826497</v>
      </c>
    </row>
    <row r="10722" spans="1:10">
      <c r="A10722">
        <v>10721</v>
      </c>
      <c r="B10722" t="s">
        <v>167</v>
      </c>
      <c r="C10722" t="b">
        <v>0</v>
      </c>
      <c r="D10722" t="s">
        <v>956</v>
      </c>
      <c r="E10722" t="s">
        <v>968</v>
      </c>
      <c r="F10722" t="s">
        <v>775</v>
      </c>
      <c r="G10722" s="10">
        <v>5.8973341893310998E-5</v>
      </c>
      <c r="H10722">
        <v>1.5239267947893399E-3</v>
      </c>
      <c r="I10722">
        <v>3.86982774336369E-2</v>
      </c>
      <c r="J10722">
        <v>0.96913101221629505</v>
      </c>
    </row>
    <row r="10723" spans="1:10">
      <c r="A10723">
        <v>10722</v>
      </c>
      <c r="B10723" t="s">
        <v>167</v>
      </c>
      <c r="C10723" t="b">
        <v>0</v>
      </c>
      <c r="D10723" t="s">
        <v>956</v>
      </c>
      <c r="E10723" t="s">
        <v>968</v>
      </c>
      <c r="F10723" t="s">
        <v>105</v>
      </c>
      <c r="G10723">
        <v>1.1753004249118399</v>
      </c>
      <c r="H10723">
        <v>2.9452346438207499E-2</v>
      </c>
      <c r="I10723">
        <v>39.905154157332703</v>
      </c>
      <c r="J10723">
        <v>0</v>
      </c>
    </row>
    <row r="10724" spans="1:10">
      <c r="A10724">
        <v>10723</v>
      </c>
      <c r="B10724" t="s">
        <v>167</v>
      </c>
      <c r="C10724" t="b">
        <v>0</v>
      </c>
      <c r="D10724" t="s">
        <v>956</v>
      </c>
      <c r="E10724" t="s">
        <v>968</v>
      </c>
      <c r="F10724" t="s">
        <v>107</v>
      </c>
      <c r="G10724">
        <v>0.34971488026284098</v>
      </c>
      <c r="H10724">
        <v>3.66901411698193E-2</v>
      </c>
      <c r="I10724">
        <v>9.5315763066758503</v>
      </c>
      <c r="J10724" s="10">
        <v>1.57702876500849E-21</v>
      </c>
    </row>
    <row r="10725" spans="1:10">
      <c r="A10725">
        <v>10724</v>
      </c>
      <c r="B10725" t="s">
        <v>167</v>
      </c>
      <c r="C10725" t="b">
        <v>0</v>
      </c>
      <c r="D10725" t="s">
        <v>956</v>
      </c>
      <c r="E10725" t="s">
        <v>968</v>
      </c>
      <c r="F10725" t="s">
        <v>108</v>
      </c>
      <c r="G10725">
        <v>0.77808333081380998</v>
      </c>
      <c r="H10725">
        <v>4.3176930507787398E-2</v>
      </c>
      <c r="I10725">
        <v>18.020811615440699</v>
      </c>
      <c r="J10725" s="10">
        <v>1.6739533973592901E-72</v>
      </c>
    </row>
    <row r="10726" spans="1:10">
      <c r="A10726">
        <v>10725</v>
      </c>
      <c r="B10726" t="s">
        <v>167</v>
      </c>
      <c r="C10726" t="b">
        <v>0</v>
      </c>
      <c r="D10726" t="s">
        <v>956</v>
      </c>
      <c r="E10726" t="s">
        <v>968</v>
      </c>
      <c r="F10726" t="s">
        <v>109</v>
      </c>
      <c r="G10726">
        <v>1.2015027280467401</v>
      </c>
      <c r="H10726">
        <v>5.1500068524749899E-2</v>
      </c>
      <c r="I10726">
        <v>23.3301190166246</v>
      </c>
      <c r="J10726" s="10">
        <v>4.10936868452978E-120</v>
      </c>
    </row>
    <row r="10727" spans="1:10">
      <c r="A10727">
        <v>10726</v>
      </c>
      <c r="B10727" t="s">
        <v>167</v>
      </c>
      <c r="C10727" t="b">
        <v>0</v>
      </c>
      <c r="D10727" t="s">
        <v>956</v>
      </c>
      <c r="E10727" t="s">
        <v>968</v>
      </c>
      <c r="F10727" t="s">
        <v>110</v>
      </c>
      <c r="G10727">
        <v>-0.55763710173273695</v>
      </c>
      <c r="H10727">
        <v>4.9919928495546502E-2</v>
      </c>
      <c r="I10727">
        <v>-11.170631019282901</v>
      </c>
      <c r="J10727" s="10">
        <v>5.8708633887298197E-29</v>
      </c>
    </row>
    <row r="10728" spans="1:10">
      <c r="A10728">
        <v>10727</v>
      </c>
      <c r="B10728" t="s">
        <v>167</v>
      </c>
      <c r="C10728" t="b">
        <v>0</v>
      </c>
      <c r="D10728" t="s">
        <v>956</v>
      </c>
      <c r="E10728" t="s">
        <v>968</v>
      </c>
      <c r="F10728" t="s">
        <v>111</v>
      </c>
      <c r="G10728">
        <v>-0.5895958472292</v>
      </c>
      <c r="H10728">
        <v>4.9910870710346701E-2</v>
      </c>
      <c r="I10728">
        <v>-11.8129745852535</v>
      </c>
      <c r="J10728" s="10">
        <v>3.4878804667614799E-32</v>
      </c>
    </row>
    <row r="10729" spans="1:10">
      <c r="A10729">
        <v>10728</v>
      </c>
      <c r="B10729" t="s">
        <v>169</v>
      </c>
      <c r="C10729" t="b">
        <v>0</v>
      </c>
      <c r="D10729" t="s">
        <v>959</v>
      </c>
      <c r="E10729" t="s">
        <v>969</v>
      </c>
      <c r="F10729" t="s">
        <v>104</v>
      </c>
      <c r="G10729">
        <v>-2.2397045267979698E-2</v>
      </c>
      <c r="H10729">
        <v>4.7757079908277503E-2</v>
      </c>
      <c r="I10729">
        <v>-0.46897853283734398</v>
      </c>
      <c r="J10729">
        <v>0.63909192927508396</v>
      </c>
    </row>
    <row r="10730" spans="1:10">
      <c r="A10730">
        <v>10729</v>
      </c>
      <c r="B10730" t="s">
        <v>169</v>
      </c>
      <c r="C10730" t="b">
        <v>0</v>
      </c>
      <c r="D10730" t="s">
        <v>959</v>
      </c>
      <c r="E10730" t="s">
        <v>969</v>
      </c>
      <c r="F10730" t="s">
        <v>775</v>
      </c>
      <c r="G10730">
        <v>3.8881167109133699E-4</v>
      </c>
      <c r="H10730">
        <v>4.1199972337416201E-3</v>
      </c>
      <c r="I10730">
        <v>9.437182819131E-2</v>
      </c>
      <c r="J10730">
        <v>0.92481507884840397</v>
      </c>
    </row>
    <row r="10731" spans="1:10">
      <c r="A10731">
        <v>10730</v>
      </c>
      <c r="B10731" t="s">
        <v>169</v>
      </c>
      <c r="C10731" t="b">
        <v>0</v>
      </c>
      <c r="D10731" t="s">
        <v>959</v>
      </c>
      <c r="E10731" t="s">
        <v>969</v>
      </c>
      <c r="F10731" t="s">
        <v>105</v>
      </c>
      <c r="G10731">
        <v>1.1631412844318101</v>
      </c>
      <c r="H10731">
        <v>8.1277606414053905E-2</v>
      </c>
      <c r="I10731">
        <v>14.3107226670333</v>
      </c>
      <c r="J10731" s="10">
        <v>3.8263535799378401E-46</v>
      </c>
    </row>
    <row r="10732" spans="1:10">
      <c r="A10732">
        <v>10731</v>
      </c>
      <c r="B10732" t="s">
        <v>169</v>
      </c>
      <c r="C10732" t="b">
        <v>0</v>
      </c>
      <c r="D10732" t="s">
        <v>959</v>
      </c>
      <c r="E10732" t="s">
        <v>969</v>
      </c>
      <c r="F10732" t="s">
        <v>110</v>
      </c>
      <c r="G10732">
        <v>-0.59459127227147701</v>
      </c>
      <c r="H10732">
        <v>0.10757052886101701</v>
      </c>
      <c r="I10732">
        <v>-5.5274551363385003</v>
      </c>
      <c r="J10732" s="10">
        <v>3.3043474083453298E-8</v>
      </c>
    </row>
    <row r="10733" spans="1:10">
      <c r="A10733">
        <v>10732</v>
      </c>
      <c r="B10733" t="s">
        <v>169</v>
      </c>
      <c r="C10733" t="b">
        <v>0</v>
      </c>
      <c r="D10733" t="s">
        <v>959</v>
      </c>
      <c r="E10733" t="s">
        <v>969</v>
      </c>
      <c r="F10733" t="s">
        <v>111</v>
      </c>
      <c r="G10733">
        <v>-0.52426291051275797</v>
      </c>
      <c r="H10733">
        <v>0.105739775732184</v>
      </c>
      <c r="I10733">
        <v>-4.9580482546189897</v>
      </c>
      <c r="J10733" s="10">
        <v>7.1998102585136201E-7</v>
      </c>
    </row>
    <row r="10734" spans="1:10">
      <c r="A10734">
        <v>10733</v>
      </c>
      <c r="B10734" t="s">
        <v>171</v>
      </c>
      <c r="C10734" t="b">
        <v>0</v>
      </c>
      <c r="D10734" t="s">
        <v>970</v>
      </c>
      <c r="E10734" t="s">
        <v>971</v>
      </c>
      <c r="F10734" t="s">
        <v>104</v>
      </c>
      <c r="G10734">
        <v>-6.4924173906032501E-2</v>
      </c>
      <c r="H10734">
        <v>2.7398086914903901E-2</v>
      </c>
      <c r="I10734">
        <v>-2.3696608492294202</v>
      </c>
      <c r="J10734">
        <v>1.78074226720203E-2</v>
      </c>
    </row>
    <row r="10735" spans="1:10">
      <c r="A10735">
        <v>10734</v>
      </c>
      <c r="B10735" t="s">
        <v>171</v>
      </c>
      <c r="C10735" t="b">
        <v>0</v>
      </c>
      <c r="D10735" t="s">
        <v>970</v>
      </c>
      <c r="E10735" t="s">
        <v>971</v>
      </c>
      <c r="F10735" t="s">
        <v>775</v>
      </c>
      <c r="G10735">
        <v>3.6015933851018299E-3</v>
      </c>
      <c r="H10735">
        <v>2.3346847545075398E-3</v>
      </c>
      <c r="I10735">
        <v>1.5426465513805601</v>
      </c>
      <c r="J10735">
        <v>0.122921610546945</v>
      </c>
    </row>
    <row r="10736" spans="1:10">
      <c r="A10736">
        <v>10735</v>
      </c>
      <c r="B10736" t="s">
        <v>171</v>
      </c>
      <c r="C10736" t="b">
        <v>0</v>
      </c>
      <c r="D10736" t="s">
        <v>970</v>
      </c>
      <c r="E10736" t="s">
        <v>971</v>
      </c>
      <c r="F10736" t="s">
        <v>106</v>
      </c>
      <c r="G10736">
        <v>0.33364422183224601</v>
      </c>
      <c r="H10736">
        <v>7.8102142221434204E-2</v>
      </c>
      <c r="I10736">
        <v>4.2718959089022404</v>
      </c>
      <c r="J10736" s="10">
        <v>1.9410364831284698E-5</v>
      </c>
    </row>
    <row r="10737" spans="1:10">
      <c r="A10737">
        <v>10736</v>
      </c>
      <c r="B10737" t="s">
        <v>171</v>
      </c>
      <c r="C10737" t="b">
        <v>0</v>
      </c>
      <c r="D10737" t="s">
        <v>970</v>
      </c>
      <c r="E10737" t="s">
        <v>971</v>
      </c>
      <c r="F10737" t="s">
        <v>107</v>
      </c>
      <c r="G10737">
        <v>0.57712538791285795</v>
      </c>
      <c r="H10737">
        <v>7.4557863940463903E-2</v>
      </c>
      <c r="I10737">
        <v>7.7406373709110703</v>
      </c>
      <c r="J10737" s="10">
        <v>1.00394613595561E-14</v>
      </c>
    </row>
    <row r="10738" spans="1:10">
      <c r="A10738">
        <v>10737</v>
      </c>
      <c r="B10738" t="s">
        <v>171</v>
      </c>
      <c r="C10738" t="b">
        <v>0</v>
      </c>
      <c r="D10738" t="s">
        <v>970</v>
      </c>
      <c r="E10738" t="s">
        <v>971</v>
      </c>
      <c r="F10738" t="s">
        <v>108</v>
      </c>
      <c r="G10738">
        <v>1.0507335368706301</v>
      </c>
      <c r="H10738">
        <v>9.7647283353250097E-2</v>
      </c>
      <c r="I10738">
        <v>10.760499430071</v>
      </c>
      <c r="J10738" s="10">
        <v>5.5838560709997299E-27</v>
      </c>
    </row>
    <row r="10739" spans="1:10">
      <c r="A10739">
        <v>10738</v>
      </c>
      <c r="B10739" t="s">
        <v>171</v>
      </c>
      <c r="C10739" t="b">
        <v>0</v>
      </c>
      <c r="D10739" t="s">
        <v>970</v>
      </c>
      <c r="E10739" t="s">
        <v>971</v>
      </c>
      <c r="F10739" t="s">
        <v>109</v>
      </c>
      <c r="G10739">
        <v>2.09436808508968</v>
      </c>
      <c r="H10739">
        <v>0.108845158683448</v>
      </c>
      <c r="I10739">
        <v>19.241720168562399</v>
      </c>
      <c r="J10739" s="10">
        <v>2.8652928653481898E-82</v>
      </c>
    </row>
    <row r="10740" spans="1:10">
      <c r="A10740">
        <v>10739</v>
      </c>
      <c r="B10740" t="s">
        <v>171</v>
      </c>
      <c r="C10740" t="b">
        <v>0</v>
      </c>
      <c r="D10740" t="s">
        <v>970</v>
      </c>
      <c r="E10740" t="s">
        <v>971</v>
      </c>
      <c r="F10740" t="s">
        <v>110</v>
      </c>
      <c r="G10740">
        <v>-0.61829349734281003</v>
      </c>
      <c r="H10740">
        <v>6.6476731968181199E-2</v>
      </c>
      <c r="I10740">
        <v>-9.3009009173127506</v>
      </c>
      <c r="J10740" s="10">
        <v>1.4357922226364499E-20</v>
      </c>
    </row>
    <row r="10741" spans="1:10">
      <c r="A10741">
        <v>10740</v>
      </c>
      <c r="B10741" t="s">
        <v>171</v>
      </c>
      <c r="C10741" t="b">
        <v>0</v>
      </c>
      <c r="D10741" t="s">
        <v>970</v>
      </c>
      <c r="E10741" t="s">
        <v>971</v>
      </c>
      <c r="F10741" t="s">
        <v>111</v>
      </c>
      <c r="G10741">
        <v>-1.0033531381385401</v>
      </c>
      <c r="H10741">
        <v>6.9484572419835203E-2</v>
      </c>
      <c r="I10741">
        <v>-14.4399411724972</v>
      </c>
      <c r="J10741" s="10">
        <v>3.4552482959217401E-47</v>
      </c>
    </row>
    <row r="10742" spans="1:10">
      <c r="A10742">
        <v>10741</v>
      </c>
      <c r="B10742" t="s">
        <v>175</v>
      </c>
      <c r="C10742" t="b">
        <v>0</v>
      </c>
      <c r="D10742" t="s">
        <v>970</v>
      </c>
      <c r="E10742" t="s">
        <v>972</v>
      </c>
      <c r="F10742" t="s">
        <v>104</v>
      </c>
      <c r="G10742">
        <v>9.3115339766798901E-3</v>
      </c>
      <c r="H10742">
        <v>2.65705060347717E-2</v>
      </c>
      <c r="I10742">
        <v>0.35044624157681697</v>
      </c>
      <c r="J10742">
        <v>0.72600498200946895</v>
      </c>
    </row>
    <row r="10743" spans="1:10">
      <c r="A10743">
        <v>10742</v>
      </c>
      <c r="B10743" t="s">
        <v>175</v>
      </c>
      <c r="C10743" t="b">
        <v>0</v>
      </c>
      <c r="D10743" t="s">
        <v>970</v>
      </c>
      <c r="E10743" t="s">
        <v>972</v>
      </c>
      <c r="F10743" t="s">
        <v>775</v>
      </c>
      <c r="G10743">
        <v>-5.3911642067511103E-4</v>
      </c>
      <c r="H10743">
        <v>2.3022186230475601E-3</v>
      </c>
      <c r="I10743">
        <v>-0.234172556540897</v>
      </c>
      <c r="J10743">
        <v>0.81485176885003796</v>
      </c>
    </row>
    <row r="10744" spans="1:10">
      <c r="A10744">
        <v>10743</v>
      </c>
      <c r="B10744" t="s">
        <v>175</v>
      </c>
      <c r="C10744" t="b">
        <v>0</v>
      </c>
      <c r="D10744" t="s">
        <v>970</v>
      </c>
      <c r="E10744" t="s">
        <v>972</v>
      </c>
      <c r="F10744" t="s">
        <v>106</v>
      </c>
      <c r="G10744">
        <v>0.38259308350740401</v>
      </c>
      <c r="H10744">
        <v>9.0837363500452795E-2</v>
      </c>
      <c r="I10744">
        <v>4.2118470722182204</v>
      </c>
      <c r="J10744" s="10">
        <v>2.5363713655567598E-5</v>
      </c>
    </row>
    <row r="10745" spans="1:10">
      <c r="A10745">
        <v>10744</v>
      </c>
      <c r="B10745" t="s">
        <v>175</v>
      </c>
      <c r="C10745" t="b">
        <v>0</v>
      </c>
      <c r="D10745" t="s">
        <v>970</v>
      </c>
      <c r="E10745" t="s">
        <v>972</v>
      </c>
      <c r="F10745" t="s">
        <v>107</v>
      </c>
      <c r="G10745">
        <v>0.594856599607682</v>
      </c>
      <c r="H10745">
        <v>8.3806333631962701E-2</v>
      </c>
      <c r="I10745">
        <v>7.0979909730928901</v>
      </c>
      <c r="J10745" s="10">
        <v>1.2789462639782701E-12</v>
      </c>
    </row>
    <row r="10746" spans="1:10">
      <c r="A10746">
        <v>10745</v>
      </c>
      <c r="B10746" t="s">
        <v>175</v>
      </c>
      <c r="C10746" t="b">
        <v>0</v>
      </c>
      <c r="D10746" t="s">
        <v>970</v>
      </c>
      <c r="E10746" t="s">
        <v>972</v>
      </c>
      <c r="F10746" t="s">
        <v>108</v>
      </c>
      <c r="G10746">
        <v>1.3817629327495</v>
      </c>
      <c r="H10746">
        <v>9.9312432393144398E-2</v>
      </c>
      <c r="I10746">
        <v>13.9132926206013</v>
      </c>
      <c r="J10746" s="10">
        <v>6.09709070189799E-44</v>
      </c>
    </row>
    <row r="10747" spans="1:10">
      <c r="A10747">
        <v>10746</v>
      </c>
      <c r="B10747" t="s">
        <v>175</v>
      </c>
      <c r="C10747" t="b">
        <v>0</v>
      </c>
      <c r="D10747" t="s">
        <v>970</v>
      </c>
      <c r="E10747" t="s">
        <v>972</v>
      </c>
      <c r="F10747" t="s">
        <v>109</v>
      </c>
      <c r="G10747">
        <v>2.35375566055815</v>
      </c>
      <c r="H10747">
        <v>0.115558505175926</v>
      </c>
      <c r="I10747">
        <v>20.368519452331</v>
      </c>
      <c r="J10747" s="10">
        <v>6.2361411320532095E-92</v>
      </c>
    </row>
    <row r="10748" spans="1:10">
      <c r="A10748">
        <v>10747</v>
      </c>
      <c r="B10748" t="s">
        <v>175</v>
      </c>
      <c r="C10748" t="b">
        <v>0</v>
      </c>
      <c r="D10748" t="s">
        <v>970</v>
      </c>
      <c r="E10748" t="s">
        <v>972</v>
      </c>
      <c r="F10748" t="s">
        <v>110</v>
      </c>
      <c r="G10748">
        <v>-0.972047312669439</v>
      </c>
      <c r="H10748">
        <v>6.5590146431959706E-2</v>
      </c>
      <c r="I10748">
        <v>-14.8200204687422</v>
      </c>
      <c r="J10748" s="10">
        <v>1.31481202202968E-49</v>
      </c>
    </row>
    <row r="10749" spans="1:10">
      <c r="A10749">
        <v>10748</v>
      </c>
      <c r="B10749" t="s">
        <v>175</v>
      </c>
      <c r="C10749" t="b">
        <v>0</v>
      </c>
      <c r="D10749" t="s">
        <v>970</v>
      </c>
      <c r="E10749" t="s">
        <v>972</v>
      </c>
      <c r="F10749" t="s">
        <v>111</v>
      </c>
      <c r="G10749">
        <v>-1.3705076069416799</v>
      </c>
      <c r="H10749">
        <v>6.3297406094665595E-2</v>
      </c>
      <c r="I10749">
        <v>-21.651876301091999</v>
      </c>
      <c r="J10749" s="10">
        <v>1.37680498023285E-103</v>
      </c>
    </row>
    <row r="10750" spans="1:10">
      <c r="A10750">
        <v>10749</v>
      </c>
      <c r="B10750" t="s">
        <v>177</v>
      </c>
      <c r="C10750" t="b">
        <v>0</v>
      </c>
      <c r="D10750" t="s">
        <v>970</v>
      </c>
      <c r="E10750" t="s">
        <v>973</v>
      </c>
      <c r="F10750" t="s">
        <v>104</v>
      </c>
      <c r="G10750">
        <v>-1.55349282120392E-2</v>
      </c>
      <c r="H10750">
        <v>2.0272879873122901E-2</v>
      </c>
      <c r="I10750">
        <v>-0.76629113916049296</v>
      </c>
      <c r="J10750">
        <v>0.443505741333939</v>
      </c>
    </row>
    <row r="10751" spans="1:10">
      <c r="A10751">
        <v>10750</v>
      </c>
      <c r="B10751" t="s">
        <v>177</v>
      </c>
      <c r="C10751" t="b">
        <v>0</v>
      </c>
      <c r="D10751" t="s">
        <v>970</v>
      </c>
      <c r="E10751" t="s">
        <v>973</v>
      </c>
      <c r="F10751" t="s">
        <v>775</v>
      </c>
      <c r="G10751">
        <v>1.2821909107796001E-3</v>
      </c>
      <c r="H10751">
        <v>1.7857450511995401E-3</v>
      </c>
      <c r="I10751">
        <v>0.71801453959976502</v>
      </c>
      <c r="J10751">
        <v>0.47275078109062701</v>
      </c>
    </row>
    <row r="10752" spans="1:10">
      <c r="A10752">
        <v>10751</v>
      </c>
      <c r="B10752" t="s">
        <v>177</v>
      </c>
      <c r="C10752" t="b">
        <v>0</v>
      </c>
      <c r="D10752" t="s">
        <v>970</v>
      </c>
      <c r="E10752" t="s">
        <v>973</v>
      </c>
      <c r="F10752" t="s">
        <v>106</v>
      </c>
      <c r="G10752">
        <v>0.57499779536086304</v>
      </c>
      <c r="H10752">
        <v>7.5679060439566598E-2</v>
      </c>
      <c r="I10752">
        <v>7.5978453223534297</v>
      </c>
      <c r="J10752" s="10">
        <v>3.0492801628364401E-14</v>
      </c>
    </row>
    <row r="10753" spans="1:10">
      <c r="A10753">
        <v>10752</v>
      </c>
      <c r="B10753" t="s">
        <v>177</v>
      </c>
      <c r="C10753" t="b">
        <v>0</v>
      </c>
      <c r="D10753" t="s">
        <v>970</v>
      </c>
      <c r="E10753" t="s">
        <v>973</v>
      </c>
      <c r="F10753" t="s">
        <v>107</v>
      </c>
      <c r="G10753">
        <v>0.77374909453319796</v>
      </c>
      <c r="H10753">
        <v>7.0215191996681997E-2</v>
      </c>
      <c r="I10753">
        <v>11.0196821019839</v>
      </c>
      <c r="J10753" s="10">
        <v>3.24465419282605E-28</v>
      </c>
    </row>
    <row r="10754" spans="1:10">
      <c r="A10754">
        <v>10753</v>
      </c>
      <c r="B10754" t="s">
        <v>177</v>
      </c>
      <c r="C10754" t="b">
        <v>0</v>
      </c>
      <c r="D10754" t="s">
        <v>970</v>
      </c>
      <c r="E10754" t="s">
        <v>973</v>
      </c>
      <c r="F10754" t="s">
        <v>108</v>
      </c>
      <c r="G10754">
        <v>0.928281709025227</v>
      </c>
      <c r="H10754">
        <v>7.8531497460133895E-2</v>
      </c>
      <c r="I10754">
        <v>11.8205018247164</v>
      </c>
      <c r="J10754" s="10">
        <v>3.2884250501219002E-32</v>
      </c>
    </row>
    <row r="10755" spans="1:10">
      <c r="A10755">
        <v>10754</v>
      </c>
      <c r="B10755" t="s">
        <v>177</v>
      </c>
      <c r="C10755" t="b">
        <v>0</v>
      </c>
      <c r="D10755" t="s">
        <v>970</v>
      </c>
      <c r="E10755" t="s">
        <v>973</v>
      </c>
      <c r="F10755" t="s">
        <v>109</v>
      </c>
      <c r="G10755">
        <v>1.1963741535310299</v>
      </c>
      <c r="H10755">
        <v>8.6349349723211899E-2</v>
      </c>
      <c r="I10755">
        <v>13.855045317259901</v>
      </c>
      <c r="J10755" s="10">
        <v>1.3588577811878201E-43</v>
      </c>
    </row>
    <row r="10756" spans="1:10">
      <c r="A10756">
        <v>10755</v>
      </c>
      <c r="B10756" t="s">
        <v>177</v>
      </c>
      <c r="C10756" t="b">
        <v>0</v>
      </c>
      <c r="D10756" t="s">
        <v>970</v>
      </c>
      <c r="E10756" t="s">
        <v>973</v>
      </c>
      <c r="F10756" t="s">
        <v>110</v>
      </c>
      <c r="G10756">
        <v>0.11875878243205699</v>
      </c>
      <c r="H10756">
        <v>6.4392623741098706E-2</v>
      </c>
      <c r="I10756">
        <v>1.8442917143669499</v>
      </c>
      <c r="J10756">
        <v>6.5144972013110106E-2</v>
      </c>
    </row>
    <row r="10757" spans="1:10">
      <c r="A10757">
        <v>10756</v>
      </c>
      <c r="B10757" t="s">
        <v>177</v>
      </c>
      <c r="C10757" t="b">
        <v>0</v>
      </c>
      <c r="D10757" t="s">
        <v>970</v>
      </c>
      <c r="E10757" t="s">
        <v>973</v>
      </c>
      <c r="F10757" t="s">
        <v>111</v>
      </c>
      <c r="G10757">
        <v>9.3117535769581206E-2</v>
      </c>
      <c r="H10757">
        <v>5.6368322444318199E-2</v>
      </c>
      <c r="I10757">
        <v>1.65194796885369</v>
      </c>
      <c r="J10757">
        <v>9.8549761119230694E-2</v>
      </c>
    </row>
    <row r="10758" spans="1:10">
      <c r="A10758">
        <v>10757</v>
      </c>
      <c r="B10758" t="s">
        <v>179</v>
      </c>
      <c r="C10758" t="b">
        <v>0</v>
      </c>
      <c r="D10758" t="s">
        <v>970</v>
      </c>
      <c r="E10758" t="s">
        <v>974</v>
      </c>
      <c r="F10758" t="s">
        <v>104</v>
      </c>
      <c r="G10758">
        <v>-2.3948217817446198E-2</v>
      </c>
      <c r="H10758">
        <v>2.09154251980628E-2</v>
      </c>
      <c r="I10758">
        <v>-1.1450026758081</v>
      </c>
      <c r="J10758">
        <v>0.25221214235839301</v>
      </c>
    </row>
    <row r="10759" spans="1:10">
      <c r="A10759">
        <v>10758</v>
      </c>
      <c r="B10759" t="s">
        <v>179</v>
      </c>
      <c r="C10759" t="b">
        <v>0</v>
      </c>
      <c r="D10759" t="s">
        <v>970</v>
      </c>
      <c r="E10759" t="s">
        <v>974</v>
      </c>
      <c r="F10759" t="s">
        <v>775</v>
      </c>
      <c r="G10759">
        <v>1.6717425852002599E-3</v>
      </c>
      <c r="H10759">
        <v>1.8263157019777301E-3</v>
      </c>
      <c r="I10759">
        <v>0.91536341903534202</v>
      </c>
      <c r="J10759">
        <v>0.360004172859409</v>
      </c>
    </row>
    <row r="10760" spans="1:10">
      <c r="A10760">
        <v>10759</v>
      </c>
      <c r="B10760" t="s">
        <v>179</v>
      </c>
      <c r="C10760" t="b">
        <v>0</v>
      </c>
      <c r="D10760" t="s">
        <v>970</v>
      </c>
      <c r="E10760" t="s">
        <v>974</v>
      </c>
      <c r="F10760" t="s">
        <v>106</v>
      </c>
      <c r="G10760">
        <v>0.70126591971808105</v>
      </c>
      <c r="H10760">
        <v>7.5566181137607102E-2</v>
      </c>
      <c r="I10760">
        <v>9.2801556087777701</v>
      </c>
      <c r="J10760" s="10">
        <v>1.74091201633327E-20</v>
      </c>
    </row>
    <row r="10761" spans="1:10">
      <c r="A10761">
        <v>10760</v>
      </c>
      <c r="B10761" t="s">
        <v>179</v>
      </c>
      <c r="C10761" t="b">
        <v>0</v>
      </c>
      <c r="D10761" t="s">
        <v>970</v>
      </c>
      <c r="E10761" t="s">
        <v>974</v>
      </c>
      <c r="F10761" t="s">
        <v>107</v>
      </c>
      <c r="G10761">
        <v>0.95265452524036598</v>
      </c>
      <c r="H10761">
        <v>7.0711394298986194E-2</v>
      </c>
      <c r="I10761">
        <v>13.4724330454056</v>
      </c>
      <c r="J10761" s="10">
        <v>2.5729345867559102E-41</v>
      </c>
    </row>
    <row r="10762" spans="1:10">
      <c r="A10762">
        <v>10761</v>
      </c>
      <c r="B10762" t="s">
        <v>179</v>
      </c>
      <c r="C10762" t="b">
        <v>0</v>
      </c>
      <c r="D10762" t="s">
        <v>970</v>
      </c>
      <c r="E10762" t="s">
        <v>974</v>
      </c>
      <c r="F10762" t="s">
        <v>108</v>
      </c>
      <c r="G10762">
        <v>1.12267998857509</v>
      </c>
      <c r="H10762">
        <v>7.6501317433649602E-2</v>
      </c>
      <c r="I10762">
        <v>14.675302677614701</v>
      </c>
      <c r="J10762" s="10">
        <v>1.1048646254669099E-48</v>
      </c>
    </row>
    <row r="10763" spans="1:10">
      <c r="A10763">
        <v>10762</v>
      </c>
      <c r="B10763" t="s">
        <v>179</v>
      </c>
      <c r="C10763" t="b">
        <v>0</v>
      </c>
      <c r="D10763" t="s">
        <v>970</v>
      </c>
      <c r="E10763" t="s">
        <v>974</v>
      </c>
      <c r="F10763" t="s">
        <v>109</v>
      </c>
      <c r="G10763">
        <v>1.3445285984308299</v>
      </c>
      <c r="H10763">
        <v>8.2995650116591602E-2</v>
      </c>
      <c r="I10763">
        <v>16.199988752929201</v>
      </c>
      <c r="J10763" s="10">
        <v>6.5313536651973303E-59</v>
      </c>
    </row>
    <row r="10764" spans="1:10">
      <c r="A10764">
        <v>10763</v>
      </c>
      <c r="B10764" t="s">
        <v>179</v>
      </c>
      <c r="C10764" t="b">
        <v>0</v>
      </c>
      <c r="D10764" t="s">
        <v>970</v>
      </c>
      <c r="E10764" t="s">
        <v>974</v>
      </c>
      <c r="F10764" t="s">
        <v>110</v>
      </c>
      <c r="G10764">
        <v>2.5105140596912202E-2</v>
      </c>
      <c r="H10764">
        <v>6.8812142522176406E-2</v>
      </c>
      <c r="I10764">
        <v>0.36483590943010502</v>
      </c>
      <c r="J10764">
        <v>0.71523505056996295</v>
      </c>
    </row>
    <row r="10765" spans="1:10">
      <c r="A10765">
        <v>10764</v>
      </c>
      <c r="B10765" t="s">
        <v>179</v>
      </c>
      <c r="C10765" t="b">
        <v>0</v>
      </c>
      <c r="D10765" t="s">
        <v>970</v>
      </c>
      <c r="E10765" t="s">
        <v>974</v>
      </c>
      <c r="F10765" t="s">
        <v>111</v>
      </c>
      <c r="G10765">
        <v>8.1992306441105903E-2</v>
      </c>
      <c r="H10765">
        <v>6.8976687467345907E-2</v>
      </c>
      <c r="I10765">
        <v>1.18869591236781</v>
      </c>
      <c r="J10765">
        <v>0.23456356629216299</v>
      </c>
    </row>
    <row r="10766" spans="1:10">
      <c r="A10766">
        <v>10765</v>
      </c>
      <c r="B10766" t="s">
        <v>181</v>
      </c>
      <c r="C10766" t="b">
        <v>0</v>
      </c>
      <c r="D10766" t="s">
        <v>970</v>
      </c>
      <c r="E10766" t="s">
        <v>975</v>
      </c>
      <c r="F10766" t="s">
        <v>104</v>
      </c>
      <c r="G10766">
        <v>3.5277837112053401E-2</v>
      </c>
      <c r="H10766">
        <v>2.2962878167885201E-2</v>
      </c>
      <c r="I10766">
        <v>1.5362985795653199</v>
      </c>
      <c r="J10766">
        <v>0.12446980943852901</v>
      </c>
    </row>
    <row r="10767" spans="1:10">
      <c r="A10767">
        <v>10766</v>
      </c>
      <c r="B10767" t="s">
        <v>181</v>
      </c>
      <c r="C10767" t="b">
        <v>0</v>
      </c>
      <c r="D10767" t="s">
        <v>970</v>
      </c>
      <c r="E10767" t="s">
        <v>975</v>
      </c>
      <c r="F10767" t="s">
        <v>775</v>
      </c>
      <c r="G10767">
        <v>-1.37870470206348E-3</v>
      </c>
      <c r="H10767">
        <v>2.0112229868934602E-3</v>
      </c>
      <c r="I10767">
        <v>-0.68550564062169095</v>
      </c>
      <c r="J10767">
        <v>0.49302723384203301</v>
      </c>
    </row>
    <row r="10768" spans="1:10">
      <c r="A10768">
        <v>10767</v>
      </c>
      <c r="B10768" t="s">
        <v>181</v>
      </c>
      <c r="C10768" t="b">
        <v>0</v>
      </c>
      <c r="D10768" t="s">
        <v>970</v>
      </c>
      <c r="E10768" t="s">
        <v>975</v>
      </c>
      <c r="F10768" t="s">
        <v>106</v>
      </c>
      <c r="G10768">
        <v>0.83498964114500696</v>
      </c>
      <c r="H10768">
        <v>9.7764259388602504E-2</v>
      </c>
      <c r="I10768">
        <v>8.5408476100249704</v>
      </c>
      <c r="J10768" s="10">
        <v>1.35937189873402E-17</v>
      </c>
    </row>
    <row r="10769" spans="1:10">
      <c r="A10769">
        <v>10768</v>
      </c>
      <c r="B10769" t="s">
        <v>181</v>
      </c>
      <c r="C10769" t="b">
        <v>0</v>
      </c>
      <c r="D10769" t="s">
        <v>970</v>
      </c>
      <c r="E10769" t="s">
        <v>975</v>
      </c>
      <c r="F10769" t="s">
        <v>107</v>
      </c>
      <c r="G10769">
        <v>1.35763554844029</v>
      </c>
      <c r="H10769">
        <v>9.2742102486386202E-2</v>
      </c>
      <c r="I10769">
        <v>14.638826509670499</v>
      </c>
      <c r="J10769" s="10">
        <v>1.8814292833044099E-48</v>
      </c>
    </row>
    <row r="10770" spans="1:10">
      <c r="A10770">
        <v>10769</v>
      </c>
      <c r="B10770" t="s">
        <v>181</v>
      </c>
      <c r="C10770" t="b">
        <v>0</v>
      </c>
      <c r="D10770" t="s">
        <v>970</v>
      </c>
      <c r="E10770" t="s">
        <v>975</v>
      </c>
      <c r="F10770" t="s">
        <v>108</v>
      </c>
      <c r="G10770">
        <v>2.1002697568217399</v>
      </c>
      <c r="H10770">
        <v>9.7576878156005298E-2</v>
      </c>
      <c r="I10770">
        <v>21.524256529952101</v>
      </c>
      <c r="J10770" s="10">
        <v>2.02760248430464E-102</v>
      </c>
    </row>
    <row r="10771" spans="1:10">
      <c r="A10771">
        <v>10770</v>
      </c>
      <c r="B10771" t="s">
        <v>181</v>
      </c>
      <c r="C10771" t="b">
        <v>0</v>
      </c>
      <c r="D10771" t="s">
        <v>970</v>
      </c>
      <c r="E10771" t="s">
        <v>975</v>
      </c>
      <c r="F10771" t="s">
        <v>109</v>
      </c>
      <c r="G10771">
        <v>2.8865950498502602</v>
      </c>
      <c r="H10771">
        <v>0.10809687452641099</v>
      </c>
      <c r="I10771">
        <v>26.703779017634801</v>
      </c>
      <c r="J10771" s="10">
        <v>2.72580352954016E-156</v>
      </c>
    </row>
    <row r="10772" spans="1:10">
      <c r="A10772">
        <v>10771</v>
      </c>
      <c r="B10772" t="s">
        <v>181</v>
      </c>
      <c r="C10772" t="b">
        <v>0</v>
      </c>
      <c r="D10772" t="s">
        <v>970</v>
      </c>
      <c r="E10772" t="s">
        <v>975</v>
      </c>
      <c r="F10772" t="s">
        <v>110</v>
      </c>
      <c r="G10772">
        <v>-0.43089208721989097</v>
      </c>
      <c r="H10772">
        <v>6.3426970334127794E-2</v>
      </c>
      <c r="I10772">
        <v>-6.7935152026021104</v>
      </c>
      <c r="J10772" s="10">
        <v>1.1032859649298999E-11</v>
      </c>
    </row>
    <row r="10773" spans="1:10">
      <c r="A10773">
        <v>10772</v>
      </c>
      <c r="B10773" t="s">
        <v>181</v>
      </c>
      <c r="C10773" t="b">
        <v>0</v>
      </c>
      <c r="D10773" t="s">
        <v>970</v>
      </c>
      <c r="E10773" t="s">
        <v>975</v>
      </c>
      <c r="F10773" t="s">
        <v>111</v>
      </c>
      <c r="G10773">
        <v>-0.53470414075025097</v>
      </c>
      <c r="H10773">
        <v>6.4262385375835701E-2</v>
      </c>
      <c r="I10773">
        <v>-8.3206394786476903</v>
      </c>
      <c r="J10773" s="10">
        <v>8.9085586165816206E-17</v>
      </c>
    </row>
    <row r="10774" spans="1:10">
      <c r="A10774">
        <v>10773</v>
      </c>
      <c r="B10774" t="s">
        <v>183</v>
      </c>
      <c r="C10774" t="b">
        <v>0</v>
      </c>
      <c r="D10774" t="s">
        <v>970</v>
      </c>
      <c r="E10774" t="s">
        <v>976</v>
      </c>
      <c r="F10774" t="s">
        <v>104</v>
      </c>
      <c r="G10774">
        <v>1.0076629209393799E-2</v>
      </c>
      <c r="H10774">
        <v>2.2779999348443599E-2</v>
      </c>
      <c r="I10774">
        <v>0.44234545643577</v>
      </c>
      <c r="J10774">
        <v>0.65824068665520996</v>
      </c>
    </row>
    <row r="10775" spans="1:10">
      <c r="A10775">
        <v>10774</v>
      </c>
      <c r="B10775" t="s">
        <v>183</v>
      </c>
      <c r="C10775" t="b">
        <v>0</v>
      </c>
      <c r="D10775" t="s">
        <v>970</v>
      </c>
      <c r="E10775" t="s">
        <v>976</v>
      </c>
      <c r="F10775" t="s">
        <v>775</v>
      </c>
      <c r="G10775" s="10">
        <v>8.3081834217277206E-5</v>
      </c>
      <c r="H10775">
        <v>2.0089380171088998E-3</v>
      </c>
      <c r="I10775">
        <v>4.1356096360226198E-2</v>
      </c>
      <c r="J10775">
        <v>0.96701213754250104</v>
      </c>
    </row>
    <row r="10776" spans="1:10">
      <c r="A10776">
        <v>10775</v>
      </c>
      <c r="B10776" t="s">
        <v>183</v>
      </c>
      <c r="C10776" t="b">
        <v>0</v>
      </c>
      <c r="D10776" t="s">
        <v>970</v>
      </c>
      <c r="E10776" t="s">
        <v>976</v>
      </c>
      <c r="F10776" t="s">
        <v>106</v>
      </c>
      <c r="G10776">
        <v>0.568514353641558</v>
      </c>
      <c r="H10776">
        <v>9.26542685243847E-2</v>
      </c>
      <c r="I10776">
        <v>6.1358679173203701</v>
      </c>
      <c r="J10776" s="10">
        <v>8.5173719303814701E-10</v>
      </c>
    </row>
    <row r="10777" spans="1:10">
      <c r="A10777">
        <v>10776</v>
      </c>
      <c r="B10777" t="s">
        <v>183</v>
      </c>
      <c r="C10777" t="b">
        <v>0</v>
      </c>
      <c r="D10777" t="s">
        <v>970</v>
      </c>
      <c r="E10777" t="s">
        <v>976</v>
      </c>
      <c r="F10777" t="s">
        <v>107</v>
      </c>
      <c r="G10777">
        <v>1.04693469242341</v>
      </c>
      <c r="H10777">
        <v>9.3309415952184394E-2</v>
      </c>
      <c r="I10777">
        <v>11.2200326380769</v>
      </c>
      <c r="J10777" s="10">
        <v>3.4549920502225402E-29</v>
      </c>
    </row>
    <row r="10778" spans="1:10">
      <c r="A10778">
        <v>10777</v>
      </c>
      <c r="B10778" t="s">
        <v>183</v>
      </c>
      <c r="C10778" t="b">
        <v>0</v>
      </c>
      <c r="D10778" t="s">
        <v>970</v>
      </c>
      <c r="E10778" t="s">
        <v>976</v>
      </c>
      <c r="F10778" t="s">
        <v>108</v>
      </c>
      <c r="G10778">
        <v>1.7671418457003101</v>
      </c>
      <c r="H10778">
        <v>9.9188033401082704E-2</v>
      </c>
      <c r="I10778">
        <v>17.816079068274199</v>
      </c>
      <c r="J10778" s="10">
        <v>7.7658195412002404E-71</v>
      </c>
    </row>
    <row r="10779" spans="1:10">
      <c r="A10779">
        <v>10778</v>
      </c>
      <c r="B10779" t="s">
        <v>183</v>
      </c>
      <c r="C10779" t="b">
        <v>0</v>
      </c>
      <c r="D10779" t="s">
        <v>970</v>
      </c>
      <c r="E10779" t="s">
        <v>976</v>
      </c>
      <c r="F10779" t="s">
        <v>109</v>
      </c>
      <c r="G10779">
        <v>2.8819513997050898</v>
      </c>
      <c r="H10779">
        <v>0.11589654974088499</v>
      </c>
      <c r="I10779">
        <v>24.8665849513933</v>
      </c>
      <c r="J10779" s="10">
        <v>7.2164203806534701E-136</v>
      </c>
    </row>
    <row r="10780" spans="1:10">
      <c r="A10780">
        <v>10779</v>
      </c>
      <c r="B10780" t="s">
        <v>183</v>
      </c>
      <c r="C10780" t="b">
        <v>0</v>
      </c>
      <c r="D10780" t="s">
        <v>970</v>
      </c>
      <c r="E10780" t="s">
        <v>976</v>
      </c>
      <c r="F10780" t="s">
        <v>110</v>
      </c>
      <c r="G10780">
        <v>-0.630832000578188</v>
      </c>
      <c r="H10780">
        <v>6.3359076667068998E-2</v>
      </c>
      <c r="I10780">
        <v>-9.9564582339638701</v>
      </c>
      <c r="J10780" s="10">
        <v>2.4543862845436101E-23</v>
      </c>
    </row>
    <row r="10781" spans="1:10">
      <c r="A10781">
        <v>10780</v>
      </c>
      <c r="B10781" t="s">
        <v>183</v>
      </c>
      <c r="C10781" t="b">
        <v>0</v>
      </c>
      <c r="D10781" t="s">
        <v>970</v>
      </c>
      <c r="E10781" t="s">
        <v>976</v>
      </c>
      <c r="F10781" t="s">
        <v>111</v>
      </c>
      <c r="G10781">
        <v>-0.75195420124337897</v>
      </c>
      <c r="H10781">
        <v>6.4155284379351099E-2</v>
      </c>
      <c r="I10781">
        <v>-11.720845890060501</v>
      </c>
      <c r="J10781" s="10">
        <v>1.07132670189958E-31</v>
      </c>
    </row>
    <row r="10782" spans="1:10">
      <c r="A10782">
        <v>10781</v>
      </c>
      <c r="B10782" t="s">
        <v>185</v>
      </c>
      <c r="C10782" t="b">
        <v>0</v>
      </c>
      <c r="D10782" t="s">
        <v>970</v>
      </c>
      <c r="E10782" t="s">
        <v>977</v>
      </c>
      <c r="F10782" t="s">
        <v>104</v>
      </c>
      <c r="G10782">
        <v>1.45182432108756E-3</v>
      </c>
      <c r="H10782">
        <v>2.1049369571140199E-2</v>
      </c>
      <c r="I10782">
        <v>6.89723421967985E-2</v>
      </c>
      <c r="J10782">
        <v>0.94501184325427301</v>
      </c>
    </row>
    <row r="10783" spans="1:10">
      <c r="A10783">
        <v>10782</v>
      </c>
      <c r="B10783" t="s">
        <v>185</v>
      </c>
      <c r="C10783" t="b">
        <v>0</v>
      </c>
      <c r="D10783" t="s">
        <v>970</v>
      </c>
      <c r="E10783" t="s">
        <v>977</v>
      </c>
      <c r="F10783" t="s">
        <v>775</v>
      </c>
      <c r="G10783">
        <v>-4.89697495723719E-4</v>
      </c>
      <c r="H10783">
        <v>1.9152332497816399E-3</v>
      </c>
      <c r="I10783">
        <v>-0.25568556507649998</v>
      </c>
      <c r="J10783">
        <v>0.79819443712645599</v>
      </c>
    </row>
    <row r="10784" spans="1:10">
      <c r="A10784">
        <v>10783</v>
      </c>
      <c r="B10784" t="s">
        <v>185</v>
      </c>
      <c r="C10784" t="b">
        <v>0</v>
      </c>
      <c r="D10784" t="s">
        <v>970</v>
      </c>
      <c r="E10784" t="s">
        <v>977</v>
      </c>
      <c r="F10784" t="s">
        <v>106</v>
      </c>
      <c r="G10784">
        <v>0.70633981477857999</v>
      </c>
      <c r="H10784">
        <v>7.5734855429088602E-2</v>
      </c>
      <c r="I10784">
        <v>9.3264826449683191</v>
      </c>
      <c r="J10784" s="10">
        <v>1.1268791631859101E-20</v>
      </c>
    </row>
    <row r="10785" spans="1:10">
      <c r="A10785">
        <v>10784</v>
      </c>
      <c r="B10785" t="s">
        <v>185</v>
      </c>
      <c r="C10785" t="b">
        <v>0</v>
      </c>
      <c r="D10785" t="s">
        <v>970</v>
      </c>
      <c r="E10785" t="s">
        <v>977</v>
      </c>
      <c r="F10785" t="s">
        <v>107</v>
      </c>
      <c r="G10785">
        <v>1.1044759362365699</v>
      </c>
      <c r="H10785">
        <v>7.3083293029012494E-2</v>
      </c>
      <c r="I10785">
        <v>15.1125639042854</v>
      </c>
      <c r="J10785" s="10">
        <v>1.6319770179169801E-51</v>
      </c>
    </row>
    <row r="10786" spans="1:10">
      <c r="A10786">
        <v>10785</v>
      </c>
      <c r="B10786" t="s">
        <v>185</v>
      </c>
      <c r="C10786" t="b">
        <v>0</v>
      </c>
      <c r="D10786" t="s">
        <v>970</v>
      </c>
      <c r="E10786" t="s">
        <v>977</v>
      </c>
      <c r="F10786" t="s">
        <v>108</v>
      </c>
      <c r="G10786">
        <v>1.58588207137718</v>
      </c>
      <c r="H10786">
        <v>7.5814231511300206E-2</v>
      </c>
      <c r="I10786">
        <v>20.9179996916648</v>
      </c>
      <c r="J10786" s="10">
        <v>7.5716233138589004E-97</v>
      </c>
    </row>
    <row r="10787" spans="1:10">
      <c r="A10787">
        <v>10786</v>
      </c>
      <c r="B10787" t="s">
        <v>185</v>
      </c>
      <c r="C10787" t="b">
        <v>0</v>
      </c>
      <c r="D10787" t="s">
        <v>970</v>
      </c>
      <c r="E10787" t="s">
        <v>977</v>
      </c>
      <c r="F10787" t="s">
        <v>109</v>
      </c>
      <c r="G10787">
        <v>2.0193657478493199</v>
      </c>
      <c r="H10787">
        <v>8.9607606639938303E-2</v>
      </c>
      <c r="I10787">
        <v>22.535650973957399</v>
      </c>
      <c r="J10787" s="10">
        <v>4.91589231764865E-112</v>
      </c>
    </row>
    <row r="10788" spans="1:10">
      <c r="A10788">
        <v>10787</v>
      </c>
      <c r="B10788" t="s">
        <v>185</v>
      </c>
      <c r="C10788" t="b">
        <v>0</v>
      </c>
      <c r="D10788" t="s">
        <v>970</v>
      </c>
      <c r="E10788" t="s">
        <v>977</v>
      </c>
      <c r="F10788" t="s">
        <v>110</v>
      </c>
      <c r="G10788">
        <v>-0.62581705208652205</v>
      </c>
      <c r="H10788">
        <v>6.1727612683701603E-2</v>
      </c>
      <c r="I10788">
        <v>-10.1383647427492</v>
      </c>
      <c r="J10788" s="10">
        <v>3.88786468116147E-24</v>
      </c>
    </row>
    <row r="10789" spans="1:10">
      <c r="A10789">
        <v>10788</v>
      </c>
      <c r="B10789" t="s">
        <v>185</v>
      </c>
      <c r="C10789" t="b">
        <v>0</v>
      </c>
      <c r="D10789" t="s">
        <v>970</v>
      </c>
      <c r="E10789" t="s">
        <v>977</v>
      </c>
      <c r="F10789" t="s">
        <v>111</v>
      </c>
      <c r="G10789">
        <v>-0.65727934444680702</v>
      </c>
      <c r="H10789">
        <v>6.3664819195920194E-2</v>
      </c>
      <c r="I10789">
        <v>-10.324058919010101</v>
      </c>
      <c r="J10789" s="10">
        <v>5.7303710112686404E-25</v>
      </c>
    </row>
    <row r="10790" spans="1:10">
      <c r="A10790">
        <v>10789</v>
      </c>
      <c r="B10790" t="s">
        <v>187</v>
      </c>
      <c r="C10790" t="b">
        <v>0</v>
      </c>
      <c r="D10790" t="s">
        <v>970</v>
      </c>
      <c r="E10790" t="s">
        <v>978</v>
      </c>
      <c r="F10790" t="s">
        <v>104</v>
      </c>
      <c r="G10790">
        <v>1.1898215580375401E-2</v>
      </c>
      <c r="H10790">
        <v>2.2442282815605199E-2</v>
      </c>
      <c r="I10790">
        <v>0.53016957669306197</v>
      </c>
      <c r="J10790">
        <v>0.59599609017445798</v>
      </c>
    </row>
    <row r="10791" spans="1:10">
      <c r="A10791">
        <v>10790</v>
      </c>
      <c r="B10791" t="s">
        <v>187</v>
      </c>
      <c r="C10791" t="b">
        <v>0</v>
      </c>
      <c r="D10791" t="s">
        <v>970</v>
      </c>
      <c r="E10791" t="s">
        <v>978</v>
      </c>
      <c r="F10791" t="s">
        <v>775</v>
      </c>
      <c r="G10791">
        <v>-1.3018473345379499E-3</v>
      </c>
      <c r="H10791">
        <v>1.9493659855468401E-3</v>
      </c>
      <c r="I10791">
        <v>-0.66783115340588695</v>
      </c>
      <c r="J10791">
        <v>0.50424363999215205</v>
      </c>
    </row>
    <row r="10792" spans="1:10">
      <c r="A10792">
        <v>10791</v>
      </c>
      <c r="B10792" t="s">
        <v>187</v>
      </c>
      <c r="C10792" t="b">
        <v>0</v>
      </c>
      <c r="D10792" t="s">
        <v>970</v>
      </c>
      <c r="E10792" t="s">
        <v>978</v>
      </c>
      <c r="F10792" t="s">
        <v>106</v>
      </c>
      <c r="G10792">
        <v>0.75425636693864495</v>
      </c>
      <c r="H10792">
        <v>7.2884515752518697E-2</v>
      </c>
      <c r="I10792">
        <v>10.348650315517499</v>
      </c>
      <c r="J10792" s="10">
        <v>4.4299511788079102E-25</v>
      </c>
    </row>
    <row r="10793" spans="1:10">
      <c r="A10793">
        <v>10792</v>
      </c>
      <c r="B10793" t="s">
        <v>187</v>
      </c>
      <c r="C10793" t="b">
        <v>0</v>
      </c>
      <c r="D10793" t="s">
        <v>970</v>
      </c>
      <c r="E10793" t="s">
        <v>978</v>
      </c>
      <c r="F10793" t="s">
        <v>107</v>
      </c>
      <c r="G10793">
        <v>1.1855387434512901</v>
      </c>
      <c r="H10793">
        <v>7.2086446057595399E-2</v>
      </c>
      <c r="I10793">
        <v>16.4460700768085</v>
      </c>
      <c r="J10793" s="10">
        <v>1.1719122784058301E-60</v>
      </c>
    </row>
    <row r="10794" spans="1:10">
      <c r="A10794">
        <v>10793</v>
      </c>
      <c r="B10794" t="s">
        <v>187</v>
      </c>
      <c r="C10794" t="b">
        <v>0</v>
      </c>
      <c r="D10794" t="s">
        <v>970</v>
      </c>
      <c r="E10794" t="s">
        <v>978</v>
      </c>
      <c r="F10794" t="s">
        <v>108</v>
      </c>
      <c r="G10794">
        <v>1.7442956376282901</v>
      </c>
      <c r="H10794">
        <v>8.0113066530512797E-2</v>
      </c>
      <c r="I10794">
        <v>21.772923109414801</v>
      </c>
      <c r="J10794" s="10">
        <v>9.5544693759196803E-105</v>
      </c>
    </row>
    <row r="10795" spans="1:10">
      <c r="A10795">
        <v>10794</v>
      </c>
      <c r="B10795" t="s">
        <v>187</v>
      </c>
      <c r="C10795" t="b">
        <v>0</v>
      </c>
      <c r="D10795" t="s">
        <v>970</v>
      </c>
      <c r="E10795" t="s">
        <v>978</v>
      </c>
      <c r="F10795" t="s">
        <v>109</v>
      </c>
      <c r="G10795">
        <v>2.5859438961627701</v>
      </c>
      <c r="H10795">
        <v>9.28688315407767E-2</v>
      </c>
      <c r="I10795">
        <v>27.845121482198699</v>
      </c>
      <c r="J10795" s="10">
        <v>1.10799130901843E-169</v>
      </c>
    </row>
    <row r="10796" spans="1:10">
      <c r="A10796">
        <v>10795</v>
      </c>
      <c r="B10796" t="s">
        <v>187</v>
      </c>
      <c r="C10796" t="b">
        <v>0</v>
      </c>
      <c r="D10796" t="s">
        <v>970</v>
      </c>
      <c r="E10796" t="s">
        <v>978</v>
      </c>
      <c r="F10796" t="s">
        <v>110</v>
      </c>
      <c r="G10796">
        <v>-0.41717458199505397</v>
      </c>
      <c r="H10796">
        <v>5.6473764089230001E-2</v>
      </c>
      <c r="I10796">
        <v>-7.3870511152029401</v>
      </c>
      <c r="J10796" s="10">
        <v>1.51829428812785E-13</v>
      </c>
    </row>
    <row r="10797" spans="1:10">
      <c r="A10797">
        <v>10796</v>
      </c>
      <c r="B10797" t="s">
        <v>187</v>
      </c>
      <c r="C10797" t="b">
        <v>0</v>
      </c>
      <c r="D10797" t="s">
        <v>970</v>
      </c>
      <c r="E10797" t="s">
        <v>978</v>
      </c>
      <c r="F10797" t="s">
        <v>111</v>
      </c>
      <c r="G10797">
        <v>-0.47918395102211098</v>
      </c>
      <c r="H10797">
        <v>5.8685054068580302E-2</v>
      </c>
      <c r="I10797">
        <v>-8.1653490590999205</v>
      </c>
      <c r="J10797" s="10">
        <v>3.2593224669829998E-16</v>
      </c>
    </row>
    <row r="10798" spans="1:10">
      <c r="A10798">
        <v>10797</v>
      </c>
      <c r="B10798" t="s">
        <v>189</v>
      </c>
      <c r="C10798" t="b">
        <v>0</v>
      </c>
      <c r="D10798" t="s">
        <v>970</v>
      </c>
      <c r="E10798" t="s">
        <v>979</v>
      </c>
      <c r="F10798" t="s">
        <v>104</v>
      </c>
      <c r="G10798">
        <v>9.0620132462515303E-3</v>
      </c>
      <c r="H10798">
        <v>2.3900913185596399E-2</v>
      </c>
      <c r="I10798">
        <v>0.37914924738995498</v>
      </c>
      <c r="J10798">
        <v>0.70457826763180098</v>
      </c>
    </row>
    <row r="10799" spans="1:10">
      <c r="A10799">
        <v>10798</v>
      </c>
      <c r="B10799" t="s">
        <v>189</v>
      </c>
      <c r="C10799" t="b">
        <v>0</v>
      </c>
      <c r="D10799" t="s">
        <v>970</v>
      </c>
      <c r="E10799" t="s">
        <v>979</v>
      </c>
      <c r="F10799" t="s">
        <v>775</v>
      </c>
      <c r="G10799">
        <v>-9.4164953219368097E-4</v>
      </c>
      <c r="H10799">
        <v>2.0700476436077298E-3</v>
      </c>
      <c r="I10799">
        <v>-0.45489268573188502</v>
      </c>
      <c r="J10799">
        <v>0.64918795427824405</v>
      </c>
    </row>
    <row r="10800" spans="1:10">
      <c r="A10800">
        <v>10799</v>
      </c>
      <c r="B10800" t="s">
        <v>189</v>
      </c>
      <c r="C10800" t="b">
        <v>0</v>
      </c>
      <c r="D10800" t="s">
        <v>970</v>
      </c>
      <c r="E10800" t="s">
        <v>979</v>
      </c>
      <c r="F10800" t="s">
        <v>106</v>
      </c>
      <c r="G10800">
        <v>0.56609209728978804</v>
      </c>
      <c r="H10800">
        <v>7.8728315224559503E-2</v>
      </c>
      <c r="I10800">
        <v>7.1904510553173004</v>
      </c>
      <c r="J10800" s="10">
        <v>6.5265707611381899E-13</v>
      </c>
    </row>
    <row r="10801" spans="1:10">
      <c r="A10801">
        <v>10800</v>
      </c>
      <c r="B10801" t="s">
        <v>189</v>
      </c>
      <c r="C10801" t="b">
        <v>0</v>
      </c>
      <c r="D10801" t="s">
        <v>970</v>
      </c>
      <c r="E10801" t="s">
        <v>979</v>
      </c>
      <c r="F10801" t="s">
        <v>107</v>
      </c>
      <c r="G10801">
        <v>1.12475200428573</v>
      </c>
      <c r="H10801">
        <v>7.2985079245972501E-2</v>
      </c>
      <c r="I10801">
        <v>15.4107115578394</v>
      </c>
      <c r="J10801" s="10">
        <v>1.7224328672864299E-53</v>
      </c>
    </row>
    <row r="10802" spans="1:10">
      <c r="A10802">
        <v>10801</v>
      </c>
      <c r="B10802" t="s">
        <v>189</v>
      </c>
      <c r="C10802" t="b">
        <v>0</v>
      </c>
      <c r="D10802" t="s">
        <v>970</v>
      </c>
      <c r="E10802" t="s">
        <v>979</v>
      </c>
      <c r="F10802" t="s">
        <v>108</v>
      </c>
      <c r="G10802">
        <v>1.72639410980777</v>
      </c>
      <c r="H10802">
        <v>8.4675473368100607E-2</v>
      </c>
      <c r="I10802">
        <v>20.388360892921199</v>
      </c>
      <c r="J10802" s="10">
        <v>4.1065223632963799E-92</v>
      </c>
    </row>
    <row r="10803" spans="1:10">
      <c r="A10803">
        <v>10802</v>
      </c>
      <c r="B10803" t="s">
        <v>189</v>
      </c>
      <c r="C10803" t="b">
        <v>0</v>
      </c>
      <c r="D10803" t="s">
        <v>970</v>
      </c>
      <c r="E10803" t="s">
        <v>979</v>
      </c>
      <c r="F10803" t="s">
        <v>109</v>
      </c>
      <c r="G10803">
        <v>2.4859513219965299</v>
      </c>
      <c r="H10803">
        <v>0.10364868989125001</v>
      </c>
      <c r="I10803">
        <v>23.9843969528686</v>
      </c>
      <c r="J10803" s="10">
        <v>1.42815971760782E-126</v>
      </c>
    </row>
    <row r="10804" spans="1:10">
      <c r="A10804">
        <v>10803</v>
      </c>
      <c r="B10804" t="s">
        <v>189</v>
      </c>
      <c r="C10804" t="b">
        <v>0</v>
      </c>
      <c r="D10804" t="s">
        <v>970</v>
      </c>
      <c r="E10804" t="s">
        <v>979</v>
      </c>
      <c r="F10804" t="s">
        <v>110</v>
      </c>
      <c r="G10804">
        <v>-0.35699200499009998</v>
      </c>
      <c r="H10804">
        <v>6.1702636208169098E-2</v>
      </c>
      <c r="I10804">
        <v>-5.7856848090849704</v>
      </c>
      <c r="J10804" s="10">
        <v>7.2545547112535199E-9</v>
      </c>
    </row>
    <row r="10805" spans="1:10">
      <c r="A10805">
        <v>10804</v>
      </c>
      <c r="B10805" t="s">
        <v>189</v>
      </c>
      <c r="C10805" t="b">
        <v>0</v>
      </c>
      <c r="D10805" t="s">
        <v>970</v>
      </c>
      <c r="E10805" t="s">
        <v>979</v>
      </c>
      <c r="F10805" t="s">
        <v>111</v>
      </c>
      <c r="G10805">
        <v>-0.30414064624928899</v>
      </c>
      <c r="H10805">
        <v>6.2156684835021202E-2</v>
      </c>
      <c r="I10805">
        <v>-4.8931285034996801</v>
      </c>
      <c r="J10805" s="10">
        <v>9.9481007910397501E-7</v>
      </c>
    </row>
    <row r="10806" spans="1:10">
      <c r="A10806">
        <v>10805</v>
      </c>
      <c r="B10806" t="s">
        <v>191</v>
      </c>
      <c r="C10806" t="b">
        <v>0</v>
      </c>
      <c r="D10806" t="s">
        <v>970</v>
      </c>
      <c r="E10806" t="s">
        <v>980</v>
      </c>
      <c r="F10806" t="s">
        <v>104</v>
      </c>
      <c r="G10806">
        <v>-5.9546305733185798E-2</v>
      </c>
      <c r="H10806">
        <v>2.2011016004763798E-2</v>
      </c>
      <c r="I10806">
        <v>-2.70529564470346</v>
      </c>
      <c r="J10806">
        <v>6.8260067605968597E-3</v>
      </c>
    </row>
    <row r="10807" spans="1:10">
      <c r="A10807">
        <v>10806</v>
      </c>
      <c r="B10807" t="s">
        <v>191</v>
      </c>
      <c r="C10807" t="b">
        <v>0</v>
      </c>
      <c r="D10807" t="s">
        <v>970</v>
      </c>
      <c r="E10807" t="s">
        <v>980</v>
      </c>
      <c r="F10807" t="s">
        <v>775</v>
      </c>
      <c r="G10807">
        <v>3.7409844335219199E-3</v>
      </c>
      <c r="H10807">
        <v>1.93909222255711E-3</v>
      </c>
      <c r="I10807">
        <v>1.9292452365100199</v>
      </c>
      <c r="J10807">
        <v>5.3704444976097998E-2</v>
      </c>
    </row>
    <row r="10808" spans="1:10">
      <c r="A10808">
        <v>10807</v>
      </c>
      <c r="B10808" t="s">
        <v>191</v>
      </c>
      <c r="C10808" t="b">
        <v>0</v>
      </c>
      <c r="D10808" t="s">
        <v>970</v>
      </c>
      <c r="E10808" t="s">
        <v>980</v>
      </c>
      <c r="F10808" t="s">
        <v>106</v>
      </c>
      <c r="G10808">
        <v>0.46858512277637498</v>
      </c>
      <c r="H10808">
        <v>6.3031028095045197E-2</v>
      </c>
      <c r="I10808">
        <v>7.4341976791143196</v>
      </c>
      <c r="J10808" s="10">
        <v>1.06394479903342E-13</v>
      </c>
    </row>
    <row r="10809" spans="1:10">
      <c r="A10809">
        <v>10808</v>
      </c>
      <c r="B10809" t="s">
        <v>191</v>
      </c>
      <c r="C10809" t="b">
        <v>0</v>
      </c>
      <c r="D10809" t="s">
        <v>970</v>
      </c>
      <c r="E10809" t="s">
        <v>980</v>
      </c>
      <c r="F10809" t="s">
        <v>107</v>
      </c>
      <c r="G10809">
        <v>0.57817523104212298</v>
      </c>
      <c r="H10809">
        <v>6.3671292027296905E-2</v>
      </c>
      <c r="I10809">
        <v>9.0806266471591197</v>
      </c>
      <c r="J10809" s="10">
        <v>1.1065613636970401E-19</v>
      </c>
    </row>
    <row r="10810" spans="1:10">
      <c r="A10810">
        <v>10809</v>
      </c>
      <c r="B10810" t="s">
        <v>191</v>
      </c>
      <c r="C10810" t="b">
        <v>0</v>
      </c>
      <c r="D10810" t="s">
        <v>970</v>
      </c>
      <c r="E10810" t="s">
        <v>980</v>
      </c>
      <c r="F10810" t="s">
        <v>108</v>
      </c>
      <c r="G10810">
        <v>0.80139593968206702</v>
      </c>
      <c r="H10810">
        <v>7.3754613741037506E-2</v>
      </c>
      <c r="I10810">
        <v>10.865705872935299</v>
      </c>
      <c r="J10810" s="10">
        <v>1.76591387479634E-27</v>
      </c>
    </row>
    <row r="10811" spans="1:10">
      <c r="A10811">
        <v>10810</v>
      </c>
      <c r="B10811" t="s">
        <v>191</v>
      </c>
      <c r="C10811" t="b">
        <v>0</v>
      </c>
      <c r="D10811" t="s">
        <v>970</v>
      </c>
      <c r="E10811" t="s">
        <v>980</v>
      </c>
      <c r="F10811" t="s">
        <v>109</v>
      </c>
      <c r="G10811">
        <v>1.16005275864838</v>
      </c>
      <c r="H10811">
        <v>7.9736307073920903E-2</v>
      </c>
      <c r="I10811">
        <v>14.548614065772201</v>
      </c>
      <c r="J10811" s="10">
        <v>6.9975085816595304E-48</v>
      </c>
    </row>
    <row r="10812" spans="1:10">
      <c r="A10812">
        <v>10811</v>
      </c>
      <c r="B10812" t="s">
        <v>191</v>
      </c>
      <c r="C10812" t="b">
        <v>0</v>
      </c>
      <c r="D10812" t="s">
        <v>970</v>
      </c>
      <c r="E10812" t="s">
        <v>980</v>
      </c>
      <c r="F10812" t="s">
        <v>110</v>
      </c>
      <c r="G10812">
        <v>8.88984031464264E-2</v>
      </c>
      <c r="H10812">
        <v>5.99202359796637E-2</v>
      </c>
      <c r="I10812">
        <v>1.48361236722428</v>
      </c>
      <c r="J10812">
        <v>0.13791626997638601</v>
      </c>
    </row>
    <row r="10813" spans="1:10">
      <c r="A10813">
        <v>10812</v>
      </c>
      <c r="B10813" t="s">
        <v>191</v>
      </c>
      <c r="C10813" t="b">
        <v>0</v>
      </c>
      <c r="D10813" t="s">
        <v>970</v>
      </c>
      <c r="E10813" t="s">
        <v>980</v>
      </c>
      <c r="F10813" t="s">
        <v>111</v>
      </c>
      <c r="G10813">
        <v>0.18775303070718399</v>
      </c>
      <c r="H10813">
        <v>6.2393305586987302E-2</v>
      </c>
      <c r="I10813">
        <v>3.00918550381054</v>
      </c>
      <c r="J10813">
        <v>2.62041917285244E-3</v>
      </c>
    </row>
    <row r="10814" spans="1:10">
      <c r="A10814">
        <v>10813</v>
      </c>
      <c r="B10814" t="s">
        <v>193</v>
      </c>
      <c r="C10814" t="b">
        <v>0</v>
      </c>
      <c r="D10814" t="s">
        <v>970</v>
      </c>
      <c r="E10814" t="s">
        <v>981</v>
      </c>
      <c r="F10814" t="s">
        <v>104</v>
      </c>
      <c r="G10814">
        <v>-1.7454153852544601E-2</v>
      </c>
      <c r="H10814">
        <v>2.1010322602819799E-2</v>
      </c>
      <c r="I10814">
        <v>-0.83074183021835502</v>
      </c>
      <c r="J10814">
        <v>0.40612241987073799</v>
      </c>
    </row>
    <row r="10815" spans="1:10">
      <c r="A10815">
        <v>10814</v>
      </c>
      <c r="B10815" t="s">
        <v>193</v>
      </c>
      <c r="C10815" t="b">
        <v>0</v>
      </c>
      <c r="D10815" t="s">
        <v>970</v>
      </c>
      <c r="E10815" t="s">
        <v>981</v>
      </c>
      <c r="F10815" t="s">
        <v>775</v>
      </c>
      <c r="G10815">
        <v>-4.6055464894966902E-4</v>
      </c>
      <c r="H10815">
        <v>1.84341010844488E-3</v>
      </c>
      <c r="I10815">
        <v>-0.24983840917428701</v>
      </c>
      <c r="J10815">
        <v>0.80271307324847196</v>
      </c>
    </row>
    <row r="10816" spans="1:10">
      <c r="A10816">
        <v>10815</v>
      </c>
      <c r="B10816" t="s">
        <v>193</v>
      </c>
      <c r="C10816" t="b">
        <v>0</v>
      </c>
      <c r="D10816" t="s">
        <v>970</v>
      </c>
      <c r="E10816" t="s">
        <v>981</v>
      </c>
      <c r="F10816" t="s">
        <v>106</v>
      </c>
      <c r="G10816">
        <v>0.54560777280953698</v>
      </c>
      <c r="H10816">
        <v>6.6108350021502602E-2</v>
      </c>
      <c r="I10816">
        <v>8.2532353724161993</v>
      </c>
      <c r="J10816" s="10">
        <v>1.5690372581836E-16</v>
      </c>
    </row>
    <row r="10817" spans="1:10">
      <c r="A10817">
        <v>10816</v>
      </c>
      <c r="B10817" t="s">
        <v>193</v>
      </c>
      <c r="C10817" t="b">
        <v>0</v>
      </c>
      <c r="D10817" t="s">
        <v>970</v>
      </c>
      <c r="E10817" t="s">
        <v>981</v>
      </c>
      <c r="F10817" t="s">
        <v>107</v>
      </c>
      <c r="G10817">
        <v>0.65018519050569201</v>
      </c>
      <c r="H10817">
        <v>6.23696768784728E-2</v>
      </c>
      <c r="I10817">
        <v>10.4247003198778</v>
      </c>
      <c r="J10817" s="10">
        <v>1.9993756692783799E-25</v>
      </c>
    </row>
    <row r="10818" spans="1:10">
      <c r="A10818">
        <v>10817</v>
      </c>
      <c r="B10818" t="s">
        <v>193</v>
      </c>
      <c r="C10818" t="b">
        <v>0</v>
      </c>
      <c r="D10818" t="s">
        <v>970</v>
      </c>
      <c r="E10818" t="s">
        <v>981</v>
      </c>
      <c r="F10818" t="s">
        <v>108</v>
      </c>
      <c r="G10818">
        <v>0.986031547846562</v>
      </c>
      <c r="H10818">
        <v>7.0144094693848996E-2</v>
      </c>
      <c r="I10818">
        <v>14.057228226413001</v>
      </c>
      <c r="J10818" s="10">
        <v>8.0441183515162602E-45</v>
      </c>
    </row>
    <row r="10819" spans="1:10">
      <c r="A10819">
        <v>10818</v>
      </c>
      <c r="B10819" t="s">
        <v>193</v>
      </c>
      <c r="C10819" t="b">
        <v>0</v>
      </c>
      <c r="D10819" t="s">
        <v>970</v>
      </c>
      <c r="E10819" t="s">
        <v>981</v>
      </c>
      <c r="F10819" t="s">
        <v>109</v>
      </c>
      <c r="G10819">
        <v>1.3744578676356001</v>
      </c>
      <c r="H10819">
        <v>7.8786702289111707E-2</v>
      </c>
      <c r="I10819">
        <v>17.445302667853198</v>
      </c>
      <c r="J10819" s="10">
        <v>5.2678702531423599E-68</v>
      </c>
    </row>
    <row r="10820" spans="1:10">
      <c r="A10820">
        <v>10819</v>
      </c>
      <c r="B10820" t="s">
        <v>193</v>
      </c>
      <c r="C10820" t="b">
        <v>0</v>
      </c>
      <c r="D10820" t="s">
        <v>970</v>
      </c>
      <c r="E10820" t="s">
        <v>981</v>
      </c>
      <c r="F10820" t="s">
        <v>110</v>
      </c>
      <c r="G10820">
        <v>0.15647944758584301</v>
      </c>
      <c r="H10820">
        <v>5.6760772673982399E-2</v>
      </c>
      <c r="I10820">
        <v>2.7568237748385802</v>
      </c>
      <c r="J10820">
        <v>5.8381425508454796E-3</v>
      </c>
    </row>
    <row r="10821" spans="1:10">
      <c r="A10821">
        <v>10820</v>
      </c>
      <c r="B10821" t="s">
        <v>193</v>
      </c>
      <c r="C10821" t="b">
        <v>0</v>
      </c>
      <c r="D10821" t="s">
        <v>970</v>
      </c>
      <c r="E10821" t="s">
        <v>981</v>
      </c>
      <c r="F10821" t="s">
        <v>111</v>
      </c>
      <c r="G10821">
        <v>0.24100999145520999</v>
      </c>
      <c r="H10821">
        <v>5.8614896224401497E-2</v>
      </c>
      <c r="I10821">
        <v>4.1117532739890299</v>
      </c>
      <c r="J10821" s="10">
        <v>3.93128518812342E-5</v>
      </c>
    </row>
    <row r="10822" spans="1:10">
      <c r="A10822">
        <v>10821</v>
      </c>
      <c r="B10822" t="s">
        <v>195</v>
      </c>
      <c r="C10822" t="b">
        <v>0</v>
      </c>
      <c r="D10822" t="s">
        <v>970</v>
      </c>
      <c r="E10822" t="s">
        <v>982</v>
      </c>
      <c r="F10822" t="s">
        <v>104</v>
      </c>
      <c r="G10822">
        <v>-1.4610275865247E-2</v>
      </c>
      <c r="H10822">
        <v>2.26224915101037E-2</v>
      </c>
      <c r="I10822">
        <v>-0.64582965402912296</v>
      </c>
      <c r="J10822">
        <v>0.51839190520999401</v>
      </c>
    </row>
    <row r="10823" spans="1:10">
      <c r="A10823">
        <v>10822</v>
      </c>
      <c r="B10823" t="s">
        <v>195</v>
      </c>
      <c r="C10823" t="b">
        <v>0</v>
      </c>
      <c r="D10823" t="s">
        <v>970</v>
      </c>
      <c r="E10823" t="s">
        <v>982</v>
      </c>
      <c r="F10823" t="s">
        <v>775</v>
      </c>
      <c r="G10823">
        <v>8.2327424857740002E-4</v>
      </c>
      <c r="H10823">
        <v>1.9446810128368199E-3</v>
      </c>
      <c r="I10823">
        <v>0.42334667904040402</v>
      </c>
      <c r="J10823">
        <v>0.67204370822227399</v>
      </c>
    </row>
    <row r="10824" spans="1:10">
      <c r="A10824">
        <v>10823</v>
      </c>
      <c r="B10824" t="s">
        <v>195</v>
      </c>
      <c r="C10824" t="b">
        <v>0</v>
      </c>
      <c r="D10824" t="s">
        <v>970</v>
      </c>
      <c r="E10824" t="s">
        <v>982</v>
      </c>
      <c r="F10824" t="s">
        <v>106</v>
      </c>
      <c r="G10824">
        <v>0.79931041610782405</v>
      </c>
      <c r="H10824">
        <v>6.7605967609390097E-2</v>
      </c>
      <c r="I10824">
        <v>11.823074861172501</v>
      </c>
      <c r="J10824" s="10">
        <v>3.1948955684095501E-32</v>
      </c>
    </row>
    <row r="10825" spans="1:10">
      <c r="A10825">
        <v>10824</v>
      </c>
      <c r="B10825" t="s">
        <v>195</v>
      </c>
      <c r="C10825" t="b">
        <v>0</v>
      </c>
      <c r="D10825" t="s">
        <v>970</v>
      </c>
      <c r="E10825" t="s">
        <v>982</v>
      </c>
      <c r="F10825" t="s">
        <v>107</v>
      </c>
      <c r="G10825">
        <v>1.1035019161080299</v>
      </c>
      <c r="H10825">
        <v>6.5801729757739999E-2</v>
      </c>
      <c r="I10825">
        <v>16.770104983117498</v>
      </c>
      <c r="J10825" s="10">
        <v>5.4399361429894904E-63</v>
      </c>
    </row>
    <row r="10826" spans="1:10">
      <c r="A10826">
        <v>10825</v>
      </c>
      <c r="B10826" t="s">
        <v>195</v>
      </c>
      <c r="C10826" t="b">
        <v>0</v>
      </c>
      <c r="D10826" t="s">
        <v>970</v>
      </c>
      <c r="E10826" t="s">
        <v>982</v>
      </c>
      <c r="F10826" t="s">
        <v>108</v>
      </c>
      <c r="G10826">
        <v>1.4744053995822901</v>
      </c>
      <c r="H10826">
        <v>7.2603914336037495E-2</v>
      </c>
      <c r="I10826">
        <v>20.307519409466099</v>
      </c>
      <c r="J10826" s="10">
        <v>2.08953697220744E-91</v>
      </c>
    </row>
    <row r="10827" spans="1:10">
      <c r="A10827">
        <v>10826</v>
      </c>
      <c r="B10827" t="s">
        <v>195</v>
      </c>
      <c r="C10827" t="b">
        <v>0</v>
      </c>
      <c r="D10827" t="s">
        <v>970</v>
      </c>
      <c r="E10827" t="s">
        <v>982</v>
      </c>
      <c r="F10827" t="s">
        <v>109</v>
      </c>
      <c r="G10827">
        <v>1.8950899451966201</v>
      </c>
      <c r="H10827">
        <v>7.9425671750701504E-2</v>
      </c>
      <c r="I10827">
        <v>23.859917120309198</v>
      </c>
      <c r="J10827" s="10">
        <v>2.6884317824640199E-125</v>
      </c>
    </row>
    <row r="10828" spans="1:10">
      <c r="A10828">
        <v>10827</v>
      </c>
      <c r="B10828" t="s">
        <v>195</v>
      </c>
      <c r="C10828" t="b">
        <v>0</v>
      </c>
      <c r="D10828" t="s">
        <v>970</v>
      </c>
      <c r="E10828" t="s">
        <v>982</v>
      </c>
      <c r="F10828" t="s">
        <v>110</v>
      </c>
      <c r="G10828">
        <v>-0.49811986905934702</v>
      </c>
      <c r="H10828">
        <v>5.4722957611671098E-2</v>
      </c>
      <c r="I10828">
        <v>-9.1025757890160204</v>
      </c>
      <c r="J10828" s="10">
        <v>9.0570220580712001E-20</v>
      </c>
    </row>
    <row r="10829" spans="1:10">
      <c r="A10829">
        <v>10828</v>
      </c>
      <c r="B10829" t="s">
        <v>195</v>
      </c>
      <c r="C10829" t="b">
        <v>0</v>
      </c>
      <c r="D10829" t="s">
        <v>970</v>
      </c>
      <c r="E10829" t="s">
        <v>982</v>
      </c>
      <c r="F10829" t="s">
        <v>111</v>
      </c>
      <c r="G10829">
        <v>-0.51133975734391601</v>
      </c>
      <c r="H10829">
        <v>5.3556150588065503E-2</v>
      </c>
      <c r="I10829">
        <v>-9.5477317120297904</v>
      </c>
      <c r="J10829" s="10">
        <v>1.36854532865616E-21</v>
      </c>
    </row>
    <row r="10830" spans="1:10">
      <c r="A10830">
        <v>10829</v>
      </c>
      <c r="B10830" t="s">
        <v>197</v>
      </c>
      <c r="C10830" t="b">
        <v>0</v>
      </c>
      <c r="D10830" t="s">
        <v>983</v>
      </c>
      <c r="E10830" t="s">
        <v>984</v>
      </c>
      <c r="F10830" t="s">
        <v>104</v>
      </c>
      <c r="G10830">
        <v>-2.1987331851349101E-2</v>
      </c>
      <c r="H10830">
        <v>1.04450744871696E-2</v>
      </c>
      <c r="I10830">
        <v>-2.1050430878551998</v>
      </c>
      <c r="J10830">
        <v>3.5288174878661503E-2</v>
      </c>
    </row>
    <row r="10831" spans="1:10">
      <c r="A10831">
        <v>10830</v>
      </c>
      <c r="B10831" t="s">
        <v>197</v>
      </c>
      <c r="C10831" t="b">
        <v>0</v>
      </c>
      <c r="D10831" t="s">
        <v>983</v>
      </c>
      <c r="E10831" t="s">
        <v>984</v>
      </c>
      <c r="F10831" t="s">
        <v>775</v>
      </c>
      <c r="G10831">
        <v>9.0707032769141898E-4</v>
      </c>
      <c r="H10831">
        <v>9.1157763827517404E-4</v>
      </c>
      <c r="I10831">
        <v>0.99505548359843099</v>
      </c>
      <c r="J10831">
        <v>0.31970987748595597</v>
      </c>
    </row>
    <row r="10832" spans="1:10">
      <c r="A10832">
        <v>10831</v>
      </c>
      <c r="B10832" t="s">
        <v>197</v>
      </c>
      <c r="C10832" t="b">
        <v>0</v>
      </c>
      <c r="D10832" t="s">
        <v>983</v>
      </c>
      <c r="E10832" t="s">
        <v>984</v>
      </c>
      <c r="F10832" t="s">
        <v>106</v>
      </c>
      <c r="G10832">
        <v>0.54470954559866103</v>
      </c>
      <c r="H10832">
        <v>2.9987102056410201E-2</v>
      </c>
      <c r="I10832">
        <v>18.164794469768399</v>
      </c>
      <c r="J10832" s="10">
        <v>1.0496534940555301E-73</v>
      </c>
    </row>
    <row r="10833" spans="1:10">
      <c r="A10833">
        <v>10832</v>
      </c>
      <c r="B10833" t="s">
        <v>197</v>
      </c>
      <c r="C10833" t="b">
        <v>0</v>
      </c>
      <c r="D10833" t="s">
        <v>983</v>
      </c>
      <c r="E10833" t="s">
        <v>984</v>
      </c>
      <c r="F10833" t="s">
        <v>107</v>
      </c>
      <c r="G10833">
        <v>0.84006713540206102</v>
      </c>
      <c r="H10833">
        <v>2.98768468541207E-2</v>
      </c>
      <c r="I10833">
        <v>28.117663805147998</v>
      </c>
      <c r="J10833" s="10">
        <v>8.7852645033731202E-174</v>
      </c>
    </row>
    <row r="10834" spans="1:10">
      <c r="A10834">
        <v>10833</v>
      </c>
      <c r="B10834" t="s">
        <v>197</v>
      </c>
      <c r="C10834" t="b">
        <v>0</v>
      </c>
      <c r="D10834" t="s">
        <v>983</v>
      </c>
      <c r="E10834" t="s">
        <v>984</v>
      </c>
      <c r="F10834" t="s">
        <v>108</v>
      </c>
      <c r="G10834">
        <v>1.27276304139019</v>
      </c>
      <c r="H10834">
        <v>3.5085924010666E-2</v>
      </c>
      <c r="I10834">
        <v>36.275602746083401</v>
      </c>
      <c r="J10834" s="10">
        <v>1.1480701744702399E-287</v>
      </c>
    </row>
    <row r="10835" spans="1:10">
      <c r="A10835">
        <v>10834</v>
      </c>
      <c r="B10835" t="s">
        <v>197</v>
      </c>
      <c r="C10835" t="b">
        <v>0</v>
      </c>
      <c r="D10835" t="s">
        <v>983</v>
      </c>
      <c r="E10835" t="s">
        <v>984</v>
      </c>
      <c r="F10835" t="s">
        <v>109</v>
      </c>
      <c r="G10835">
        <v>1.8686367524335199</v>
      </c>
      <c r="H10835">
        <v>4.3205952125111399E-2</v>
      </c>
      <c r="I10835">
        <v>43.249521432197902</v>
      </c>
      <c r="J10835">
        <v>0</v>
      </c>
    </row>
    <row r="10836" spans="1:10">
      <c r="A10836">
        <v>10835</v>
      </c>
      <c r="B10836" t="s">
        <v>197</v>
      </c>
      <c r="C10836" t="b">
        <v>0</v>
      </c>
      <c r="D10836" t="s">
        <v>983</v>
      </c>
      <c r="E10836" t="s">
        <v>984</v>
      </c>
      <c r="F10836" t="s">
        <v>110</v>
      </c>
      <c r="G10836">
        <v>-0.26929281403696298</v>
      </c>
      <c r="H10836">
        <v>2.2738015048122E-2</v>
      </c>
      <c r="I10836">
        <v>-11.843285945014999</v>
      </c>
      <c r="J10836" s="10">
        <v>2.3603932999375599E-32</v>
      </c>
    </row>
    <row r="10837" spans="1:10">
      <c r="A10837">
        <v>10836</v>
      </c>
      <c r="B10837" t="s">
        <v>197</v>
      </c>
      <c r="C10837" t="b">
        <v>0</v>
      </c>
      <c r="D10837" t="s">
        <v>983</v>
      </c>
      <c r="E10837" t="s">
        <v>984</v>
      </c>
      <c r="F10837" t="s">
        <v>111</v>
      </c>
      <c r="G10837">
        <v>-0.29896403871951999</v>
      </c>
      <c r="H10837">
        <v>2.5580595055626602E-2</v>
      </c>
      <c r="I10837">
        <v>-11.6871416817867</v>
      </c>
      <c r="J10837" s="10">
        <v>1.50045010472759E-31</v>
      </c>
    </row>
    <row r="10838" spans="1:10">
      <c r="A10838">
        <v>10837</v>
      </c>
      <c r="B10838" t="s">
        <v>197</v>
      </c>
      <c r="C10838" t="b">
        <v>0</v>
      </c>
      <c r="D10838" t="s">
        <v>983</v>
      </c>
      <c r="E10838" t="s">
        <v>984</v>
      </c>
      <c r="F10838" t="s">
        <v>200</v>
      </c>
      <c r="G10838">
        <v>0.27284577467597898</v>
      </c>
      <c r="H10838">
        <v>3.3737960229148503E-2</v>
      </c>
      <c r="I10838">
        <v>8.0872042299774201</v>
      </c>
      <c r="J10838" s="10">
        <v>6.1216983786327999E-16</v>
      </c>
    </row>
    <row r="10839" spans="1:10">
      <c r="A10839">
        <v>10838</v>
      </c>
      <c r="B10839" t="s">
        <v>197</v>
      </c>
      <c r="C10839" t="b">
        <v>0</v>
      </c>
      <c r="D10839" t="s">
        <v>983</v>
      </c>
      <c r="E10839" t="s">
        <v>984</v>
      </c>
      <c r="F10839" t="s">
        <v>201</v>
      </c>
      <c r="G10839">
        <v>0.65282748405535196</v>
      </c>
      <c r="H10839">
        <v>3.9239833375085999E-2</v>
      </c>
      <c r="I10839">
        <v>16.6368566811969</v>
      </c>
      <c r="J10839" s="10">
        <v>3.9536110725157801E-62</v>
      </c>
    </row>
    <row r="10840" spans="1:10">
      <c r="A10840">
        <v>10839</v>
      </c>
      <c r="B10840" t="s">
        <v>197</v>
      </c>
      <c r="C10840" t="b">
        <v>0</v>
      </c>
      <c r="D10840" t="s">
        <v>983</v>
      </c>
      <c r="E10840" t="s">
        <v>984</v>
      </c>
      <c r="F10840" t="s">
        <v>202</v>
      </c>
      <c r="G10840" t="s">
        <v>140</v>
      </c>
      <c r="H10840">
        <v>0</v>
      </c>
      <c r="I10840" t="s">
        <v>140</v>
      </c>
      <c r="J10840" t="s">
        <v>140</v>
      </c>
    </row>
    <row r="10841" spans="1:10">
      <c r="A10841">
        <v>10840</v>
      </c>
      <c r="B10841" t="s">
        <v>197</v>
      </c>
      <c r="C10841" t="b">
        <v>0</v>
      </c>
      <c r="D10841" t="s">
        <v>983</v>
      </c>
      <c r="E10841" t="s">
        <v>984</v>
      </c>
      <c r="F10841" t="s">
        <v>203</v>
      </c>
      <c r="G10841">
        <v>-0.100744292778467</v>
      </c>
      <c r="H10841">
        <v>3.5491091944468603E-2</v>
      </c>
      <c r="I10841">
        <v>-2.8385796902529101</v>
      </c>
      <c r="J10841">
        <v>4.5317067383453804E-3</v>
      </c>
    </row>
    <row r="10842" spans="1:10">
      <c r="A10842">
        <v>10841</v>
      </c>
      <c r="B10842" t="s">
        <v>197</v>
      </c>
      <c r="C10842" t="b">
        <v>0</v>
      </c>
      <c r="D10842" t="s">
        <v>983</v>
      </c>
      <c r="E10842" t="s">
        <v>984</v>
      </c>
      <c r="F10842" t="s">
        <v>204</v>
      </c>
      <c r="G10842">
        <v>-0.234712038596531</v>
      </c>
      <c r="H10842">
        <v>3.8345955208644901E-2</v>
      </c>
      <c r="I10842">
        <v>-6.1209073374084602</v>
      </c>
      <c r="J10842" s="10">
        <v>9.3129335069994899E-10</v>
      </c>
    </row>
    <row r="10843" spans="1:10">
      <c r="A10843">
        <v>10842</v>
      </c>
      <c r="B10843" t="s">
        <v>205</v>
      </c>
      <c r="C10843" t="b">
        <v>0</v>
      </c>
      <c r="D10843" t="s">
        <v>983</v>
      </c>
      <c r="E10843" t="s">
        <v>985</v>
      </c>
      <c r="F10843" t="s">
        <v>104</v>
      </c>
      <c r="G10843">
        <v>2.67341438880851E-3</v>
      </c>
      <c r="H10843">
        <v>1.02381830788231E-2</v>
      </c>
      <c r="I10843">
        <v>0.26112195574410602</v>
      </c>
      <c r="J10843">
        <v>0.79399859446951404</v>
      </c>
    </row>
    <row r="10844" spans="1:10">
      <c r="A10844">
        <v>10843</v>
      </c>
      <c r="B10844" t="s">
        <v>205</v>
      </c>
      <c r="C10844" t="b">
        <v>0</v>
      </c>
      <c r="D10844" t="s">
        <v>983</v>
      </c>
      <c r="E10844" t="s">
        <v>985</v>
      </c>
      <c r="F10844" t="s">
        <v>775</v>
      </c>
      <c r="G10844">
        <v>1.58303964673187E-4</v>
      </c>
      <c r="H10844">
        <v>9.1066520269812105E-4</v>
      </c>
      <c r="I10844">
        <v>0.17383332997040399</v>
      </c>
      <c r="J10844">
        <v>0.86199653719553404</v>
      </c>
    </row>
    <row r="10845" spans="1:10">
      <c r="A10845">
        <v>10844</v>
      </c>
      <c r="B10845" t="s">
        <v>205</v>
      </c>
      <c r="C10845" t="b">
        <v>0</v>
      </c>
      <c r="D10845" t="s">
        <v>983</v>
      </c>
      <c r="E10845" t="s">
        <v>985</v>
      </c>
      <c r="F10845" t="s">
        <v>106</v>
      </c>
      <c r="G10845">
        <v>0.59161440482808003</v>
      </c>
      <c r="H10845">
        <v>3.6352038060375999E-2</v>
      </c>
      <c r="I10845">
        <v>16.2745869666368</v>
      </c>
      <c r="J10845" s="10">
        <v>1.5624386799578599E-59</v>
      </c>
    </row>
    <row r="10846" spans="1:10">
      <c r="A10846">
        <v>10845</v>
      </c>
      <c r="B10846" t="s">
        <v>205</v>
      </c>
      <c r="C10846" t="b">
        <v>0</v>
      </c>
      <c r="D10846" t="s">
        <v>983</v>
      </c>
      <c r="E10846" t="s">
        <v>985</v>
      </c>
      <c r="F10846" t="s">
        <v>107</v>
      </c>
      <c r="G10846">
        <v>0.93242210032088102</v>
      </c>
      <c r="H10846">
        <v>3.36120270597201E-2</v>
      </c>
      <c r="I10846">
        <v>27.740728003824401</v>
      </c>
      <c r="J10846" s="10">
        <v>3.26030880448704E-169</v>
      </c>
    </row>
    <row r="10847" spans="1:10">
      <c r="A10847">
        <v>10846</v>
      </c>
      <c r="B10847" t="s">
        <v>205</v>
      </c>
      <c r="C10847" t="b">
        <v>0</v>
      </c>
      <c r="D10847" t="s">
        <v>983</v>
      </c>
      <c r="E10847" t="s">
        <v>985</v>
      </c>
      <c r="F10847" t="s">
        <v>108</v>
      </c>
      <c r="G10847">
        <v>1.4468706627891199</v>
      </c>
      <c r="H10847">
        <v>3.8277145899367503E-2</v>
      </c>
      <c r="I10847">
        <v>37.799857559730498</v>
      </c>
      <c r="J10847" t="s">
        <v>986</v>
      </c>
    </row>
    <row r="10848" spans="1:10">
      <c r="A10848">
        <v>10847</v>
      </c>
      <c r="B10848" t="s">
        <v>205</v>
      </c>
      <c r="C10848" t="b">
        <v>0</v>
      </c>
      <c r="D10848" t="s">
        <v>983</v>
      </c>
      <c r="E10848" t="s">
        <v>985</v>
      </c>
      <c r="F10848" t="s">
        <v>109</v>
      </c>
      <c r="G10848">
        <v>2.0391755487152201</v>
      </c>
      <c r="H10848">
        <v>4.8173519355005398E-2</v>
      </c>
      <c r="I10848">
        <v>42.329802265180298</v>
      </c>
      <c r="J10848">
        <v>0</v>
      </c>
    </row>
    <row r="10849" spans="1:10">
      <c r="A10849">
        <v>10848</v>
      </c>
      <c r="B10849" t="s">
        <v>205</v>
      </c>
      <c r="C10849" t="b">
        <v>0</v>
      </c>
      <c r="D10849" t="s">
        <v>983</v>
      </c>
      <c r="E10849" t="s">
        <v>985</v>
      </c>
      <c r="F10849" t="s">
        <v>110</v>
      </c>
      <c r="G10849">
        <v>-0.41105074771944999</v>
      </c>
      <c r="H10849">
        <v>2.47053945357841E-2</v>
      </c>
      <c r="I10849">
        <v>-16.6380968789659</v>
      </c>
      <c r="J10849" s="10">
        <v>3.8731723318591202E-62</v>
      </c>
    </row>
    <row r="10850" spans="1:10">
      <c r="A10850">
        <v>10849</v>
      </c>
      <c r="B10850" t="s">
        <v>205</v>
      </c>
      <c r="C10850" t="b">
        <v>0</v>
      </c>
      <c r="D10850" t="s">
        <v>983</v>
      </c>
      <c r="E10850" t="s">
        <v>985</v>
      </c>
      <c r="F10850" t="s">
        <v>111</v>
      </c>
      <c r="G10850">
        <v>-0.51142866814434296</v>
      </c>
      <c r="H10850">
        <v>2.86594856628169E-2</v>
      </c>
      <c r="I10850">
        <v>-17.845005111444699</v>
      </c>
      <c r="J10850" s="10">
        <v>3.3677975890260899E-71</v>
      </c>
    </row>
    <row r="10851" spans="1:10">
      <c r="A10851">
        <v>10850</v>
      </c>
      <c r="B10851" t="s">
        <v>205</v>
      </c>
      <c r="C10851" t="b">
        <v>0</v>
      </c>
      <c r="D10851" t="s">
        <v>983</v>
      </c>
      <c r="E10851" t="s">
        <v>985</v>
      </c>
      <c r="F10851" t="s">
        <v>200</v>
      </c>
      <c r="G10851">
        <v>0.56347565462745597</v>
      </c>
      <c r="H10851">
        <v>3.3988909234726201E-2</v>
      </c>
      <c r="I10851">
        <v>16.578221170209201</v>
      </c>
      <c r="J10851" s="10">
        <v>1.0500197859745301E-61</v>
      </c>
    </row>
    <row r="10852" spans="1:10">
      <c r="A10852">
        <v>10851</v>
      </c>
      <c r="B10852" t="s">
        <v>205</v>
      </c>
      <c r="C10852" t="b">
        <v>0</v>
      </c>
      <c r="D10852" t="s">
        <v>983</v>
      </c>
      <c r="E10852" t="s">
        <v>985</v>
      </c>
      <c r="F10852" t="s">
        <v>201</v>
      </c>
      <c r="G10852">
        <v>1.2148798541295001</v>
      </c>
      <c r="H10852">
        <v>3.83296912057461E-2</v>
      </c>
      <c r="I10852">
        <v>31.695529390212702</v>
      </c>
      <c r="J10852" s="10">
        <v>3.3553790802137101E-220</v>
      </c>
    </row>
    <row r="10853" spans="1:10">
      <c r="A10853">
        <v>10852</v>
      </c>
      <c r="B10853" t="s">
        <v>205</v>
      </c>
      <c r="C10853" t="b">
        <v>0</v>
      </c>
      <c r="D10853" t="s">
        <v>983</v>
      </c>
      <c r="E10853" t="s">
        <v>985</v>
      </c>
      <c r="F10853" t="s">
        <v>202</v>
      </c>
      <c r="G10853">
        <v>0.142852081175179</v>
      </c>
      <c r="H10853">
        <v>4.2571716360700902E-2</v>
      </c>
      <c r="I10853">
        <v>3.3555631153046299</v>
      </c>
      <c r="J10853">
        <v>7.9210910457614303E-4</v>
      </c>
    </row>
    <row r="10854" spans="1:10">
      <c r="A10854">
        <v>10853</v>
      </c>
      <c r="B10854" t="s">
        <v>205</v>
      </c>
      <c r="C10854" t="b">
        <v>0</v>
      </c>
      <c r="D10854" t="s">
        <v>983</v>
      </c>
      <c r="E10854" t="s">
        <v>985</v>
      </c>
      <c r="F10854" t="s">
        <v>203</v>
      </c>
      <c r="G10854" t="s">
        <v>140</v>
      </c>
      <c r="H10854">
        <v>0</v>
      </c>
      <c r="I10854" t="s">
        <v>140</v>
      </c>
      <c r="J10854" t="s">
        <v>140</v>
      </c>
    </row>
    <row r="10855" spans="1:10">
      <c r="A10855">
        <v>10854</v>
      </c>
      <c r="B10855" t="s">
        <v>205</v>
      </c>
      <c r="C10855" t="b">
        <v>0</v>
      </c>
      <c r="D10855" t="s">
        <v>983</v>
      </c>
      <c r="E10855" t="s">
        <v>985</v>
      </c>
      <c r="F10855" t="s">
        <v>204</v>
      </c>
      <c r="G10855">
        <v>-4.5966965955507998E-2</v>
      </c>
      <c r="H10855">
        <v>3.2936504509111397E-2</v>
      </c>
      <c r="I10855">
        <v>-1.39562368990285</v>
      </c>
      <c r="J10855">
        <v>0.162828615903965</v>
      </c>
    </row>
    <row r="10856" spans="1:10">
      <c r="A10856">
        <v>10855</v>
      </c>
      <c r="B10856" t="s">
        <v>207</v>
      </c>
      <c r="C10856" t="b">
        <v>0</v>
      </c>
      <c r="D10856" t="s">
        <v>987</v>
      </c>
      <c r="E10856" t="s">
        <v>988</v>
      </c>
      <c r="F10856" t="s">
        <v>104</v>
      </c>
      <c r="G10856">
        <v>-6.6051864298493097E-3</v>
      </c>
      <c r="H10856">
        <v>7.6451495305579296E-3</v>
      </c>
      <c r="I10856">
        <v>-0.86397086197570705</v>
      </c>
      <c r="J10856">
        <v>0.38760418604772801</v>
      </c>
    </row>
    <row r="10857" spans="1:10">
      <c r="A10857">
        <v>10856</v>
      </c>
      <c r="B10857" t="s">
        <v>207</v>
      </c>
      <c r="C10857" t="b">
        <v>0</v>
      </c>
      <c r="D10857" t="s">
        <v>987</v>
      </c>
      <c r="E10857" t="s">
        <v>988</v>
      </c>
      <c r="F10857" t="s">
        <v>775</v>
      </c>
      <c r="G10857">
        <v>4.3552174481790897E-4</v>
      </c>
      <c r="H10857">
        <v>6.8012670777770599E-4</v>
      </c>
      <c r="I10857">
        <v>0.64035383383334998</v>
      </c>
      <c r="J10857">
        <v>0.52194279374275798</v>
      </c>
    </row>
    <row r="10858" spans="1:10">
      <c r="A10858">
        <v>10857</v>
      </c>
      <c r="B10858" t="s">
        <v>207</v>
      </c>
      <c r="C10858" t="b">
        <v>0</v>
      </c>
      <c r="D10858" t="s">
        <v>987</v>
      </c>
      <c r="E10858" t="s">
        <v>988</v>
      </c>
      <c r="F10858" t="s">
        <v>105</v>
      </c>
      <c r="G10858">
        <v>1.1231182937280799</v>
      </c>
      <c r="H10858">
        <v>1.73259569956788E-2</v>
      </c>
      <c r="I10858">
        <v>64.822872064624903</v>
      </c>
      <c r="J10858">
        <v>0</v>
      </c>
    </row>
    <row r="10859" spans="1:10">
      <c r="A10859">
        <v>10858</v>
      </c>
      <c r="B10859" t="s">
        <v>207</v>
      </c>
      <c r="C10859" t="b">
        <v>0</v>
      </c>
      <c r="D10859" t="s">
        <v>987</v>
      </c>
      <c r="E10859" t="s">
        <v>988</v>
      </c>
      <c r="F10859" t="s">
        <v>107</v>
      </c>
      <c r="G10859">
        <v>0.31578279616985699</v>
      </c>
      <c r="H10859">
        <v>1.73954692274896E-2</v>
      </c>
      <c r="I10859">
        <v>18.153163449643198</v>
      </c>
      <c r="J10859" s="10">
        <v>1.2591336609304101E-73</v>
      </c>
    </row>
    <row r="10860" spans="1:10">
      <c r="A10860">
        <v>10859</v>
      </c>
      <c r="B10860" t="s">
        <v>207</v>
      </c>
      <c r="C10860" t="b">
        <v>0</v>
      </c>
      <c r="D10860" t="s">
        <v>987</v>
      </c>
      <c r="E10860" t="s">
        <v>988</v>
      </c>
      <c r="F10860" t="s">
        <v>108</v>
      </c>
      <c r="G10860">
        <v>0.79056112796215305</v>
      </c>
      <c r="H10860">
        <v>2.3055113936499699E-2</v>
      </c>
      <c r="I10860">
        <v>34.290055132218399</v>
      </c>
      <c r="J10860" s="10">
        <v>1.7871825110415199E-257</v>
      </c>
    </row>
    <row r="10861" spans="1:10">
      <c r="A10861">
        <v>10860</v>
      </c>
      <c r="B10861" t="s">
        <v>207</v>
      </c>
      <c r="C10861" t="b">
        <v>0</v>
      </c>
      <c r="D10861" t="s">
        <v>987</v>
      </c>
      <c r="E10861" t="s">
        <v>988</v>
      </c>
      <c r="F10861" t="s">
        <v>109</v>
      </c>
      <c r="G10861">
        <v>1.38500198643311</v>
      </c>
      <c r="H10861">
        <v>3.2719734032400902E-2</v>
      </c>
      <c r="I10861">
        <v>42.329255643141899</v>
      </c>
      <c r="J10861">
        <v>0</v>
      </c>
    </row>
    <row r="10862" spans="1:10">
      <c r="A10862">
        <v>10861</v>
      </c>
      <c r="B10862" t="s">
        <v>207</v>
      </c>
      <c r="C10862" t="b">
        <v>0</v>
      </c>
      <c r="D10862" t="s">
        <v>987</v>
      </c>
      <c r="E10862" t="s">
        <v>988</v>
      </c>
      <c r="F10862" t="s">
        <v>110</v>
      </c>
      <c r="G10862">
        <v>-0.35201700681772102</v>
      </c>
      <c r="H10862">
        <v>2.0066887083665899E-2</v>
      </c>
      <c r="I10862">
        <v>-17.5421830675599</v>
      </c>
      <c r="J10862" s="10">
        <v>7.0556859867365296E-69</v>
      </c>
    </row>
    <row r="10863" spans="1:10">
      <c r="A10863">
        <v>10862</v>
      </c>
      <c r="B10863" t="s">
        <v>207</v>
      </c>
      <c r="C10863" t="b">
        <v>0</v>
      </c>
      <c r="D10863" t="s">
        <v>987</v>
      </c>
      <c r="E10863" t="s">
        <v>988</v>
      </c>
      <c r="F10863" t="s">
        <v>111</v>
      </c>
      <c r="G10863">
        <v>-0.42017525930731803</v>
      </c>
      <c r="H10863">
        <v>2.3853648849456399E-2</v>
      </c>
      <c r="I10863">
        <v>-17.614716388218099</v>
      </c>
      <c r="J10863" s="10">
        <v>1.9645452720828401E-69</v>
      </c>
    </row>
    <row r="10864" spans="1:10">
      <c r="A10864">
        <v>10863</v>
      </c>
      <c r="B10864" t="s">
        <v>207</v>
      </c>
      <c r="C10864" t="b">
        <v>0</v>
      </c>
      <c r="D10864" t="s">
        <v>987</v>
      </c>
      <c r="E10864" t="s">
        <v>988</v>
      </c>
      <c r="F10864" t="s">
        <v>200</v>
      </c>
      <c r="G10864">
        <v>0.47120088148294798</v>
      </c>
      <c r="H10864">
        <v>2.69690863152835E-2</v>
      </c>
      <c r="I10864">
        <v>17.4718889610998</v>
      </c>
      <c r="J10864" s="10">
        <v>2.4238392018396898E-68</v>
      </c>
    </row>
    <row r="10865" spans="1:10">
      <c r="A10865">
        <v>10864</v>
      </c>
      <c r="B10865" t="s">
        <v>207</v>
      </c>
      <c r="C10865" t="b">
        <v>0</v>
      </c>
      <c r="D10865" t="s">
        <v>987</v>
      </c>
      <c r="E10865" t="s">
        <v>988</v>
      </c>
      <c r="F10865" t="s">
        <v>201</v>
      </c>
      <c r="G10865">
        <v>0.99998060719280901</v>
      </c>
      <c r="H10865">
        <v>3.2898485715307298E-2</v>
      </c>
      <c r="I10865">
        <v>30.395946361978801</v>
      </c>
      <c r="J10865" s="10">
        <v>8.3682550478480102E-203</v>
      </c>
    </row>
    <row r="10866" spans="1:10">
      <c r="A10866">
        <v>10865</v>
      </c>
      <c r="B10866" t="s">
        <v>207</v>
      </c>
      <c r="C10866" t="b">
        <v>0</v>
      </c>
      <c r="D10866" t="s">
        <v>987</v>
      </c>
      <c r="E10866" t="s">
        <v>988</v>
      </c>
      <c r="F10866" t="s">
        <v>202</v>
      </c>
      <c r="G10866" t="s">
        <v>140</v>
      </c>
      <c r="H10866">
        <v>0</v>
      </c>
      <c r="I10866" t="s">
        <v>140</v>
      </c>
      <c r="J10866" t="s">
        <v>140</v>
      </c>
    </row>
    <row r="10867" spans="1:10">
      <c r="A10867">
        <v>10866</v>
      </c>
      <c r="B10867" t="s">
        <v>207</v>
      </c>
      <c r="C10867" t="b">
        <v>0</v>
      </c>
      <c r="D10867" t="s">
        <v>987</v>
      </c>
      <c r="E10867" t="s">
        <v>988</v>
      </c>
      <c r="F10867" t="s">
        <v>203</v>
      </c>
      <c r="G10867">
        <v>-0.164679451929133</v>
      </c>
      <c r="H10867">
        <v>3.4402310163802699E-2</v>
      </c>
      <c r="I10867">
        <v>-4.7868719032248297</v>
      </c>
      <c r="J10867" s="10">
        <v>1.69434512916415E-6</v>
      </c>
    </row>
    <row r="10868" spans="1:10">
      <c r="A10868">
        <v>10867</v>
      </c>
      <c r="B10868" t="s">
        <v>207</v>
      </c>
      <c r="C10868" t="b">
        <v>0</v>
      </c>
      <c r="D10868" t="s">
        <v>987</v>
      </c>
      <c r="E10868" t="s">
        <v>988</v>
      </c>
      <c r="F10868" t="s">
        <v>204</v>
      </c>
      <c r="G10868">
        <v>-0.27482242447073901</v>
      </c>
      <c r="H10868">
        <v>3.56688797367107E-2</v>
      </c>
      <c r="I10868">
        <v>-7.7048235464454304</v>
      </c>
      <c r="J10868" s="10">
        <v>1.31190467651138E-14</v>
      </c>
    </row>
    <row r="10869" spans="1:10">
      <c r="A10869">
        <v>10868</v>
      </c>
      <c r="B10869" t="s">
        <v>210</v>
      </c>
      <c r="C10869" t="b">
        <v>0</v>
      </c>
      <c r="D10869" t="s">
        <v>989</v>
      </c>
      <c r="E10869" t="s">
        <v>990</v>
      </c>
      <c r="F10869" t="s">
        <v>104</v>
      </c>
      <c r="G10869">
        <v>-3.4945254568060899E-2</v>
      </c>
      <c r="H10869">
        <v>2.14098078223986E-2</v>
      </c>
      <c r="I10869">
        <v>-1.63220776468165</v>
      </c>
      <c r="J10869">
        <v>0.102639349636234</v>
      </c>
    </row>
    <row r="10870" spans="1:10">
      <c r="A10870">
        <v>10869</v>
      </c>
      <c r="B10870" t="s">
        <v>210</v>
      </c>
      <c r="C10870" t="b">
        <v>0</v>
      </c>
      <c r="D10870" t="s">
        <v>989</v>
      </c>
      <c r="E10870" t="s">
        <v>990</v>
      </c>
      <c r="F10870" t="s">
        <v>775</v>
      </c>
      <c r="G10870">
        <v>1.38469297911032E-3</v>
      </c>
      <c r="H10870">
        <v>1.8477560456615599E-3</v>
      </c>
      <c r="I10870">
        <v>0.74939166475007102</v>
      </c>
      <c r="J10870">
        <v>0.453623202333576</v>
      </c>
    </row>
    <row r="10871" spans="1:10">
      <c r="A10871">
        <v>10870</v>
      </c>
      <c r="B10871" t="s">
        <v>210</v>
      </c>
      <c r="C10871" t="b">
        <v>0</v>
      </c>
      <c r="D10871" t="s">
        <v>989</v>
      </c>
      <c r="E10871" t="s">
        <v>990</v>
      </c>
      <c r="F10871" t="s">
        <v>105</v>
      </c>
      <c r="G10871">
        <v>1.0220287529377501</v>
      </c>
      <c r="H10871">
        <v>4.1429034436404798E-2</v>
      </c>
      <c r="I10871">
        <v>24.6693838473741</v>
      </c>
      <c r="J10871" s="10">
        <v>6.60891369289959E-134</v>
      </c>
    </row>
    <row r="10872" spans="1:10">
      <c r="A10872">
        <v>10871</v>
      </c>
      <c r="B10872" t="s">
        <v>210</v>
      </c>
      <c r="C10872" t="b">
        <v>0</v>
      </c>
      <c r="D10872" t="s">
        <v>989</v>
      </c>
      <c r="E10872" t="s">
        <v>990</v>
      </c>
      <c r="F10872" t="s">
        <v>110</v>
      </c>
      <c r="G10872">
        <v>-0.24131490197417699</v>
      </c>
      <c r="H10872">
        <v>4.3712119173600697E-2</v>
      </c>
      <c r="I10872">
        <v>-5.5205491414361596</v>
      </c>
      <c r="J10872" s="10">
        <v>3.3890470968505597E-8</v>
      </c>
    </row>
    <row r="10873" spans="1:10">
      <c r="A10873">
        <v>10872</v>
      </c>
      <c r="B10873" t="s">
        <v>210</v>
      </c>
      <c r="C10873" t="b">
        <v>0</v>
      </c>
      <c r="D10873" t="s">
        <v>989</v>
      </c>
      <c r="E10873" t="s">
        <v>990</v>
      </c>
      <c r="F10873" t="s">
        <v>111</v>
      </c>
      <c r="G10873">
        <v>-0.27625657339939602</v>
      </c>
      <c r="H10873">
        <v>4.62766670794919E-2</v>
      </c>
      <c r="I10873">
        <v>-5.9696730735784298</v>
      </c>
      <c r="J10873" s="10">
        <v>2.3864793124742401E-9</v>
      </c>
    </row>
    <row r="10874" spans="1:10">
      <c r="A10874">
        <v>10873</v>
      </c>
      <c r="B10874" t="s">
        <v>210</v>
      </c>
      <c r="C10874" t="b">
        <v>0</v>
      </c>
      <c r="D10874" t="s">
        <v>989</v>
      </c>
      <c r="E10874" t="s">
        <v>990</v>
      </c>
      <c r="F10874" t="s">
        <v>200</v>
      </c>
      <c r="G10874">
        <v>-1.7264728403566399E-2</v>
      </c>
      <c r="H10874">
        <v>7.2472631141122304E-2</v>
      </c>
      <c r="I10874">
        <v>-0.238224114837885</v>
      </c>
      <c r="J10874">
        <v>0.81170783630543397</v>
      </c>
    </row>
    <row r="10875" spans="1:10">
      <c r="A10875">
        <v>10874</v>
      </c>
      <c r="B10875" t="s">
        <v>210</v>
      </c>
      <c r="C10875" t="b">
        <v>0</v>
      </c>
      <c r="D10875" t="s">
        <v>989</v>
      </c>
      <c r="E10875" t="s">
        <v>990</v>
      </c>
      <c r="F10875" t="s">
        <v>201</v>
      </c>
      <c r="G10875">
        <v>0.29973777086005898</v>
      </c>
      <c r="H10875">
        <v>7.6327866454405605E-2</v>
      </c>
      <c r="I10875">
        <v>3.9269769323253199</v>
      </c>
      <c r="J10875" s="10">
        <v>8.60865819820687E-5</v>
      </c>
    </row>
    <row r="10876" spans="1:10">
      <c r="A10876">
        <v>10875</v>
      </c>
      <c r="B10876" t="s">
        <v>210</v>
      </c>
      <c r="C10876" t="b">
        <v>0</v>
      </c>
      <c r="D10876" t="s">
        <v>989</v>
      </c>
      <c r="E10876" t="s">
        <v>990</v>
      </c>
      <c r="F10876" t="s">
        <v>202</v>
      </c>
      <c r="G10876" t="s">
        <v>140</v>
      </c>
      <c r="H10876">
        <v>0</v>
      </c>
      <c r="I10876" t="s">
        <v>140</v>
      </c>
      <c r="J10876" t="s">
        <v>140</v>
      </c>
    </row>
    <row r="10877" spans="1:10">
      <c r="A10877">
        <v>10876</v>
      </c>
      <c r="B10877" t="s">
        <v>210</v>
      </c>
      <c r="C10877" t="b">
        <v>0</v>
      </c>
      <c r="D10877" t="s">
        <v>989</v>
      </c>
      <c r="E10877" t="s">
        <v>990</v>
      </c>
      <c r="F10877" t="s">
        <v>203</v>
      </c>
      <c r="G10877">
        <v>0.196769686988991</v>
      </c>
      <c r="H10877">
        <v>6.6254859300055993E-2</v>
      </c>
      <c r="I10877">
        <v>2.9698906475351099</v>
      </c>
      <c r="J10877">
        <v>2.9798715956948999E-3</v>
      </c>
    </row>
    <row r="10878" spans="1:10">
      <c r="A10878">
        <v>10877</v>
      </c>
      <c r="B10878" t="s">
        <v>210</v>
      </c>
      <c r="C10878" t="b">
        <v>0</v>
      </c>
      <c r="D10878" t="s">
        <v>989</v>
      </c>
      <c r="E10878" t="s">
        <v>990</v>
      </c>
      <c r="F10878" t="s">
        <v>204</v>
      </c>
      <c r="G10878">
        <v>0.207489454188933</v>
      </c>
      <c r="H10878">
        <v>7.0126223743664007E-2</v>
      </c>
      <c r="I10878">
        <v>2.9587997629443201</v>
      </c>
      <c r="J10878">
        <v>3.0892293739983598E-3</v>
      </c>
    </row>
    <row r="10879" spans="1:10">
      <c r="A10879">
        <v>10878</v>
      </c>
      <c r="B10879" t="s">
        <v>144</v>
      </c>
      <c r="C10879" t="b">
        <v>0</v>
      </c>
      <c r="D10879" t="s">
        <v>991</v>
      </c>
      <c r="E10879" t="s">
        <v>992</v>
      </c>
      <c r="F10879" t="s">
        <v>104</v>
      </c>
      <c r="G10879">
        <v>-4.2247583999195801E-2</v>
      </c>
      <c r="H10879">
        <v>1.40486943293447E-2</v>
      </c>
      <c r="I10879">
        <v>-3.0072249426731199</v>
      </c>
      <c r="J10879">
        <v>2.6370190346073998E-3</v>
      </c>
    </row>
    <row r="10880" spans="1:10">
      <c r="A10880">
        <v>10879</v>
      </c>
      <c r="B10880" t="s">
        <v>144</v>
      </c>
      <c r="C10880" t="b">
        <v>0</v>
      </c>
      <c r="D10880" t="s">
        <v>991</v>
      </c>
      <c r="E10880" t="s">
        <v>992</v>
      </c>
      <c r="F10880" t="s">
        <v>775</v>
      </c>
      <c r="G10880">
        <v>1.8677877054576E-3</v>
      </c>
      <c r="H10880">
        <v>1.1911224543415201E-3</v>
      </c>
      <c r="I10880">
        <v>1.5680904164384699</v>
      </c>
      <c r="J10880">
        <v>0.11686280141264201</v>
      </c>
    </row>
    <row r="10881" spans="1:10">
      <c r="A10881">
        <v>10880</v>
      </c>
      <c r="B10881" t="s">
        <v>144</v>
      </c>
      <c r="C10881" t="b">
        <v>0</v>
      </c>
      <c r="D10881" t="s">
        <v>991</v>
      </c>
      <c r="E10881" t="s">
        <v>992</v>
      </c>
      <c r="F10881" t="s">
        <v>105</v>
      </c>
      <c r="G10881">
        <v>-0.27982236579363601</v>
      </c>
      <c r="H10881">
        <v>2.60196046621382E-2</v>
      </c>
      <c r="I10881">
        <v>-10.754289676076899</v>
      </c>
      <c r="J10881" s="10">
        <v>5.8276037791844302E-27</v>
      </c>
    </row>
    <row r="10882" spans="1:10">
      <c r="A10882">
        <v>10881</v>
      </c>
      <c r="B10882" t="s">
        <v>144</v>
      </c>
      <c r="C10882" t="b">
        <v>0</v>
      </c>
      <c r="D10882" t="s">
        <v>991</v>
      </c>
      <c r="E10882" t="s">
        <v>992</v>
      </c>
      <c r="F10882" t="s">
        <v>107</v>
      </c>
      <c r="G10882">
        <v>0.28442845601544298</v>
      </c>
      <c r="H10882">
        <v>3.0184920650928301E-2</v>
      </c>
      <c r="I10882">
        <v>9.4228657846975405</v>
      </c>
      <c r="J10882" s="10">
        <v>4.4674523305741403E-21</v>
      </c>
    </row>
    <row r="10883" spans="1:10">
      <c r="A10883">
        <v>10882</v>
      </c>
      <c r="B10883" t="s">
        <v>144</v>
      </c>
      <c r="C10883" t="b">
        <v>0</v>
      </c>
      <c r="D10883" t="s">
        <v>991</v>
      </c>
      <c r="E10883" t="s">
        <v>992</v>
      </c>
      <c r="F10883" t="s">
        <v>108</v>
      </c>
      <c r="G10883">
        <v>0.76447793770182004</v>
      </c>
      <c r="H10883">
        <v>4.0919879874584703E-2</v>
      </c>
      <c r="I10883">
        <v>18.6823113861739</v>
      </c>
      <c r="J10883" s="10">
        <v>9.0116273662807597E-78</v>
      </c>
    </row>
    <row r="10884" spans="1:10">
      <c r="A10884">
        <v>10883</v>
      </c>
      <c r="B10884" t="s">
        <v>144</v>
      </c>
      <c r="C10884" t="b">
        <v>0</v>
      </c>
      <c r="D10884" t="s">
        <v>991</v>
      </c>
      <c r="E10884" t="s">
        <v>992</v>
      </c>
      <c r="F10884" t="s">
        <v>109</v>
      </c>
      <c r="G10884">
        <v>1.1324201560248</v>
      </c>
      <c r="H10884">
        <v>4.5342771808962803E-2</v>
      </c>
      <c r="I10884">
        <v>24.974656617727</v>
      </c>
      <c r="J10884" s="10">
        <v>2.6989409596504399E-137</v>
      </c>
    </row>
    <row r="10885" spans="1:10">
      <c r="A10885">
        <v>10884</v>
      </c>
      <c r="B10885" t="s">
        <v>144</v>
      </c>
      <c r="C10885" t="b">
        <v>0</v>
      </c>
      <c r="D10885" t="s">
        <v>991</v>
      </c>
      <c r="E10885" t="s">
        <v>992</v>
      </c>
      <c r="F10885" t="s">
        <v>110</v>
      </c>
      <c r="G10885">
        <v>0.93765403080699306</v>
      </c>
      <c r="H10885">
        <v>3.3383392529409403E-2</v>
      </c>
      <c r="I10885">
        <v>28.087439884396399</v>
      </c>
      <c r="J10885" s="10">
        <v>5.4269369737570497E-173</v>
      </c>
    </row>
    <row r="10886" spans="1:10">
      <c r="A10886">
        <v>10885</v>
      </c>
      <c r="B10886" t="s">
        <v>144</v>
      </c>
      <c r="C10886" t="b">
        <v>0</v>
      </c>
      <c r="D10886" t="s">
        <v>991</v>
      </c>
      <c r="E10886" t="s">
        <v>992</v>
      </c>
      <c r="F10886" t="s">
        <v>111</v>
      </c>
      <c r="G10886">
        <v>1.1579618739922799</v>
      </c>
      <c r="H10886">
        <v>3.3087207818184E-2</v>
      </c>
      <c r="I10886">
        <v>34.997267837024602</v>
      </c>
      <c r="J10886" s="10">
        <v>6.4734137664509103E-267</v>
      </c>
    </row>
    <row r="10887" spans="1:10">
      <c r="A10887">
        <v>10886</v>
      </c>
      <c r="B10887" t="s">
        <v>147</v>
      </c>
      <c r="C10887" t="b">
        <v>0</v>
      </c>
      <c r="D10887" t="s">
        <v>991</v>
      </c>
      <c r="E10887" t="s">
        <v>993</v>
      </c>
      <c r="F10887" t="s">
        <v>104</v>
      </c>
      <c r="G10887">
        <v>-1.48675930790481E-2</v>
      </c>
      <c r="H10887">
        <v>1.2886590354008E-2</v>
      </c>
      <c r="I10887">
        <v>-1.1537259019352599</v>
      </c>
      <c r="J10887">
        <v>0.24861485637383299</v>
      </c>
    </row>
    <row r="10888" spans="1:10">
      <c r="A10888">
        <v>10887</v>
      </c>
      <c r="B10888" t="s">
        <v>147</v>
      </c>
      <c r="C10888" t="b">
        <v>0</v>
      </c>
      <c r="D10888" t="s">
        <v>991</v>
      </c>
      <c r="E10888" t="s">
        <v>993</v>
      </c>
      <c r="F10888" t="s">
        <v>775</v>
      </c>
      <c r="G10888">
        <v>-2.25234344458598E-4</v>
      </c>
      <c r="H10888">
        <v>1.1334559905676401E-3</v>
      </c>
      <c r="I10888">
        <v>-0.198714679999001</v>
      </c>
      <c r="J10888">
        <v>0.84248627631640904</v>
      </c>
    </row>
    <row r="10889" spans="1:10">
      <c r="A10889">
        <v>10888</v>
      </c>
      <c r="B10889" t="s">
        <v>147</v>
      </c>
      <c r="C10889" t="b">
        <v>0</v>
      </c>
      <c r="D10889" t="s">
        <v>991</v>
      </c>
      <c r="E10889" t="s">
        <v>993</v>
      </c>
      <c r="F10889" t="s">
        <v>105</v>
      </c>
      <c r="G10889">
        <v>-0.20142629415289201</v>
      </c>
      <c r="H10889">
        <v>2.4932967662427401E-2</v>
      </c>
      <c r="I10889">
        <v>-8.0787131672428494</v>
      </c>
      <c r="J10889" s="10">
        <v>6.6054148686791298E-16</v>
      </c>
    </row>
    <row r="10890" spans="1:10">
      <c r="A10890">
        <v>10889</v>
      </c>
      <c r="B10890" t="s">
        <v>147</v>
      </c>
      <c r="C10890" t="b">
        <v>0</v>
      </c>
      <c r="D10890" t="s">
        <v>991</v>
      </c>
      <c r="E10890" t="s">
        <v>993</v>
      </c>
      <c r="F10890" t="s">
        <v>107</v>
      </c>
      <c r="G10890">
        <v>0.25643666748522997</v>
      </c>
      <c r="H10890">
        <v>2.92921430077639E-2</v>
      </c>
      <c r="I10890">
        <v>8.7544522576330994</v>
      </c>
      <c r="J10890" s="10">
        <v>2.0768415551180798E-18</v>
      </c>
    </row>
    <row r="10891" spans="1:10">
      <c r="A10891">
        <v>10890</v>
      </c>
      <c r="B10891" t="s">
        <v>147</v>
      </c>
      <c r="C10891" t="b">
        <v>0</v>
      </c>
      <c r="D10891" t="s">
        <v>991</v>
      </c>
      <c r="E10891" t="s">
        <v>993</v>
      </c>
      <c r="F10891" t="s">
        <v>108</v>
      </c>
      <c r="G10891">
        <v>0.49916656846948299</v>
      </c>
      <c r="H10891">
        <v>3.3088173803970798E-2</v>
      </c>
      <c r="I10891">
        <v>15.0859509934507</v>
      </c>
      <c r="J10891" s="10">
        <v>2.23350540384736E-51</v>
      </c>
    </row>
    <row r="10892" spans="1:10">
      <c r="A10892">
        <v>10891</v>
      </c>
      <c r="B10892" t="s">
        <v>147</v>
      </c>
      <c r="C10892" t="b">
        <v>0</v>
      </c>
      <c r="D10892" t="s">
        <v>991</v>
      </c>
      <c r="E10892" t="s">
        <v>993</v>
      </c>
      <c r="F10892" t="s">
        <v>109</v>
      </c>
      <c r="G10892">
        <v>0.56010569734590099</v>
      </c>
      <c r="H10892">
        <v>3.8268821342364298E-2</v>
      </c>
      <c r="I10892">
        <v>14.6360843553301</v>
      </c>
      <c r="J10892" s="10">
        <v>1.82024808449694E-48</v>
      </c>
    </row>
    <row r="10893" spans="1:10">
      <c r="A10893">
        <v>10892</v>
      </c>
      <c r="B10893" t="s">
        <v>147</v>
      </c>
      <c r="C10893" t="b">
        <v>0</v>
      </c>
      <c r="D10893" t="s">
        <v>991</v>
      </c>
      <c r="E10893" t="s">
        <v>993</v>
      </c>
      <c r="F10893" t="s">
        <v>110</v>
      </c>
      <c r="G10893">
        <v>0.19876437104983499</v>
      </c>
      <c r="H10893">
        <v>3.5280517307343801E-2</v>
      </c>
      <c r="I10893">
        <v>5.6338281357473399</v>
      </c>
      <c r="J10893" s="10">
        <v>1.76645535789612E-8</v>
      </c>
    </row>
    <row r="10894" spans="1:10">
      <c r="A10894">
        <v>10893</v>
      </c>
      <c r="B10894" t="s">
        <v>147</v>
      </c>
      <c r="C10894" t="b">
        <v>0</v>
      </c>
      <c r="D10894" t="s">
        <v>991</v>
      </c>
      <c r="E10894" t="s">
        <v>993</v>
      </c>
      <c r="F10894" t="s">
        <v>111</v>
      </c>
      <c r="G10894">
        <v>0.208517698269202</v>
      </c>
      <c r="H10894">
        <v>3.5641411024056199E-2</v>
      </c>
      <c r="I10894">
        <v>5.8504333099624599</v>
      </c>
      <c r="J10894" s="10">
        <v>4.9155973183199998E-9</v>
      </c>
    </row>
    <row r="10895" spans="1:10">
      <c r="A10895">
        <v>10894</v>
      </c>
      <c r="B10895" t="s">
        <v>150</v>
      </c>
      <c r="C10895" t="b">
        <v>0</v>
      </c>
      <c r="D10895" t="s">
        <v>994</v>
      </c>
      <c r="E10895" t="s">
        <v>995</v>
      </c>
      <c r="F10895" t="s">
        <v>104</v>
      </c>
      <c r="G10895">
        <v>-1.35213805080077E-2</v>
      </c>
      <c r="H10895">
        <v>3.21084565653433E-2</v>
      </c>
      <c r="I10895">
        <v>-0.42111586648491101</v>
      </c>
      <c r="J10895">
        <v>0.67367535348808705</v>
      </c>
    </row>
    <row r="10896" spans="1:10">
      <c r="A10896">
        <v>10895</v>
      </c>
      <c r="B10896" t="s">
        <v>150</v>
      </c>
      <c r="C10896" t="b">
        <v>0</v>
      </c>
      <c r="D10896" t="s">
        <v>994</v>
      </c>
      <c r="E10896" t="s">
        <v>995</v>
      </c>
      <c r="F10896" t="s">
        <v>775</v>
      </c>
      <c r="G10896">
        <v>-1.3976167043374001E-4</v>
      </c>
      <c r="H10896">
        <v>2.9010623558749101E-3</v>
      </c>
      <c r="I10896">
        <v>-4.8176031153108499E-2</v>
      </c>
      <c r="J10896">
        <v>0.96157647084432696</v>
      </c>
    </row>
    <row r="10897" spans="1:10">
      <c r="A10897">
        <v>10896</v>
      </c>
      <c r="B10897" t="s">
        <v>150</v>
      </c>
      <c r="C10897" t="b">
        <v>0</v>
      </c>
      <c r="D10897" t="s">
        <v>994</v>
      </c>
      <c r="E10897" t="s">
        <v>995</v>
      </c>
      <c r="F10897" t="s">
        <v>105</v>
      </c>
      <c r="G10897">
        <v>-0.110402030488405</v>
      </c>
      <c r="H10897">
        <v>6.1820902414648403E-2</v>
      </c>
      <c r="I10897">
        <v>-1.7858366050354699</v>
      </c>
      <c r="J10897">
        <v>7.4142042554535395E-2</v>
      </c>
    </row>
    <row r="10898" spans="1:10">
      <c r="A10898">
        <v>10897</v>
      </c>
      <c r="B10898" t="s">
        <v>150</v>
      </c>
      <c r="C10898" t="b">
        <v>0</v>
      </c>
      <c r="D10898" t="s">
        <v>994</v>
      </c>
      <c r="E10898" t="s">
        <v>995</v>
      </c>
      <c r="F10898" t="s">
        <v>110</v>
      </c>
      <c r="G10898">
        <v>0.12351720395745</v>
      </c>
      <c r="H10898">
        <v>6.7604583633394194E-2</v>
      </c>
      <c r="I10898">
        <v>1.8270536895435701</v>
      </c>
      <c r="J10898">
        <v>6.77077514558201E-2</v>
      </c>
    </row>
    <row r="10899" spans="1:10">
      <c r="A10899">
        <v>10898</v>
      </c>
      <c r="B10899" t="s">
        <v>150</v>
      </c>
      <c r="C10899" t="b">
        <v>0</v>
      </c>
      <c r="D10899" t="s">
        <v>994</v>
      </c>
      <c r="E10899" t="s">
        <v>995</v>
      </c>
      <c r="F10899" t="s">
        <v>111</v>
      </c>
      <c r="G10899">
        <v>0.38476939998474102</v>
      </c>
      <c r="H10899">
        <v>7.4792537972138404E-2</v>
      </c>
      <c r="I10899">
        <v>5.1444891484772697</v>
      </c>
      <c r="J10899" s="10">
        <v>2.7098097798523702E-7</v>
      </c>
    </row>
    <row r="10900" spans="1:10">
      <c r="A10900">
        <v>10899</v>
      </c>
      <c r="B10900" t="s">
        <v>153</v>
      </c>
      <c r="C10900" t="b">
        <v>0</v>
      </c>
      <c r="D10900" t="s">
        <v>994</v>
      </c>
      <c r="E10900" t="s">
        <v>996</v>
      </c>
      <c r="F10900" t="s">
        <v>104</v>
      </c>
      <c r="G10900">
        <v>-2.20010872675746E-2</v>
      </c>
      <c r="H10900">
        <v>3.3712951074192303E-2</v>
      </c>
      <c r="I10900">
        <v>-0.65260045669560895</v>
      </c>
      <c r="J10900">
        <v>0.51402426680414903</v>
      </c>
    </row>
    <row r="10901" spans="1:10">
      <c r="A10901">
        <v>10900</v>
      </c>
      <c r="B10901" t="s">
        <v>153</v>
      </c>
      <c r="C10901" t="b">
        <v>0</v>
      </c>
      <c r="D10901" t="s">
        <v>994</v>
      </c>
      <c r="E10901" t="s">
        <v>996</v>
      </c>
      <c r="F10901" t="s">
        <v>775</v>
      </c>
      <c r="G10901">
        <v>-1.56654100610801E-3</v>
      </c>
      <c r="H10901">
        <v>2.9516533888513498E-3</v>
      </c>
      <c r="I10901">
        <v>-0.53073338896259703</v>
      </c>
      <c r="J10901">
        <v>0.59561169694610105</v>
      </c>
    </row>
    <row r="10902" spans="1:10">
      <c r="A10902">
        <v>10901</v>
      </c>
      <c r="B10902" t="s">
        <v>153</v>
      </c>
      <c r="C10902" t="b">
        <v>0</v>
      </c>
      <c r="D10902" t="s">
        <v>994</v>
      </c>
      <c r="E10902" t="s">
        <v>996</v>
      </c>
      <c r="F10902" t="s">
        <v>105</v>
      </c>
      <c r="G10902">
        <v>-0.31679515748403803</v>
      </c>
      <c r="H10902">
        <v>6.5296162558969098E-2</v>
      </c>
      <c r="I10902">
        <v>-4.8516657804804302</v>
      </c>
      <c r="J10902" s="10">
        <v>1.23705103083867E-6</v>
      </c>
    </row>
    <row r="10903" spans="1:10">
      <c r="A10903">
        <v>10902</v>
      </c>
      <c r="B10903" t="s">
        <v>153</v>
      </c>
      <c r="C10903" t="b">
        <v>0</v>
      </c>
      <c r="D10903" t="s">
        <v>994</v>
      </c>
      <c r="E10903" t="s">
        <v>996</v>
      </c>
      <c r="F10903" t="s">
        <v>110</v>
      </c>
      <c r="G10903">
        <v>0.843456470230177</v>
      </c>
      <c r="H10903">
        <v>7.8502243169993505E-2</v>
      </c>
      <c r="I10903">
        <v>10.744361386001501</v>
      </c>
      <c r="J10903" s="10">
        <v>7.9539677637138397E-27</v>
      </c>
    </row>
    <row r="10904" spans="1:10">
      <c r="A10904">
        <v>10903</v>
      </c>
      <c r="B10904" t="s">
        <v>153</v>
      </c>
      <c r="C10904" t="b">
        <v>0</v>
      </c>
      <c r="D10904" t="s">
        <v>994</v>
      </c>
      <c r="E10904" t="s">
        <v>996</v>
      </c>
      <c r="F10904" t="s">
        <v>111</v>
      </c>
      <c r="G10904">
        <v>1.2473982391676901</v>
      </c>
      <c r="H10904">
        <v>7.7794399911021397E-2</v>
      </c>
      <c r="I10904">
        <v>16.034550566549999</v>
      </c>
      <c r="J10904" s="10">
        <v>2.2887644387017501E-57</v>
      </c>
    </row>
    <row r="10905" spans="1:10">
      <c r="A10905">
        <v>10904</v>
      </c>
      <c r="B10905" t="s">
        <v>155</v>
      </c>
      <c r="C10905" t="b">
        <v>0</v>
      </c>
      <c r="D10905" t="s">
        <v>991</v>
      </c>
      <c r="E10905" t="s">
        <v>997</v>
      </c>
      <c r="F10905" t="s">
        <v>104</v>
      </c>
      <c r="G10905">
        <v>-1.63372581658741E-2</v>
      </c>
      <c r="H10905">
        <v>1.22078640287763E-2</v>
      </c>
      <c r="I10905">
        <v>-1.33825689140738</v>
      </c>
      <c r="J10905">
        <v>0.180815267632606</v>
      </c>
    </row>
    <row r="10906" spans="1:10">
      <c r="A10906">
        <v>10905</v>
      </c>
      <c r="B10906" t="s">
        <v>155</v>
      </c>
      <c r="C10906" t="b">
        <v>0</v>
      </c>
      <c r="D10906" t="s">
        <v>991</v>
      </c>
      <c r="E10906" t="s">
        <v>997</v>
      </c>
      <c r="F10906" t="s">
        <v>775</v>
      </c>
      <c r="G10906">
        <v>-6.7716205135314204E-4</v>
      </c>
      <c r="H10906">
        <v>1.0672296340204E-3</v>
      </c>
      <c r="I10906">
        <v>-0.63450454313396598</v>
      </c>
      <c r="J10906">
        <v>0.52575282329790496</v>
      </c>
    </row>
    <row r="10907" spans="1:10">
      <c r="A10907">
        <v>10906</v>
      </c>
      <c r="B10907" t="s">
        <v>155</v>
      </c>
      <c r="C10907" t="b">
        <v>0</v>
      </c>
      <c r="D10907" t="s">
        <v>991</v>
      </c>
      <c r="E10907" t="s">
        <v>997</v>
      </c>
      <c r="F10907" t="s">
        <v>105</v>
      </c>
      <c r="G10907">
        <v>-0.32027722506484901</v>
      </c>
      <c r="H10907">
        <v>2.2395456476721799E-2</v>
      </c>
      <c r="I10907">
        <v>-14.3009911585303</v>
      </c>
      <c r="J10907" s="10">
        <v>2.3571851496519299E-46</v>
      </c>
    </row>
    <row r="10908" spans="1:10">
      <c r="A10908">
        <v>10907</v>
      </c>
      <c r="B10908" t="s">
        <v>155</v>
      </c>
      <c r="C10908" t="b">
        <v>0</v>
      </c>
      <c r="D10908" t="s">
        <v>991</v>
      </c>
      <c r="E10908" t="s">
        <v>997</v>
      </c>
      <c r="F10908" t="s">
        <v>107</v>
      </c>
      <c r="G10908">
        <v>0.17015545118588199</v>
      </c>
      <c r="H10908">
        <v>2.8071375187274799E-2</v>
      </c>
      <c r="I10908">
        <v>6.0615288724086396</v>
      </c>
      <c r="J10908" s="10">
        <v>1.3523741089608E-9</v>
      </c>
    </row>
    <row r="10909" spans="1:10">
      <c r="A10909">
        <v>10908</v>
      </c>
      <c r="B10909" t="s">
        <v>155</v>
      </c>
      <c r="C10909" t="b">
        <v>0</v>
      </c>
      <c r="D10909" t="s">
        <v>991</v>
      </c>
      <c r="E10909" t="s">
        <v>997</v>
      </c>
      <c r="F10909" t="s">
        <v>108</v>
      </c>
      <c r="G10909">
        <v>0.38034351819850598</v>
      </c>
      <c r="H10909">
        <v>3.2693824918274099E-2</v>
      </c>
      <c r="I10909">
        <v>11.633497125199201</v>
      </c>
      <c r="J10909" s="10">
        <v>2.8953678686666201E-31</v>
      </c>
    </row>
    <row r="10910" spans="1:10">
      <c r="A10910">
        <v>10909</v>
      </c>
      <c r="B10910" t="s">
        <v>155</v>
      </c>
      <c r="C10910" t="b">
        <v>0</v>
      </c>
      <c r="D10910" t="s">
        <v>991</v>
      </c>
      <c r="E10910" t="s">
        <v>997</v>
      </c>
      <c r="F10910" t="s">
        <v>109</v>
      </c>
      <c r="G10910">
        <v>0.44856690427836599</v>
      </c>
      <c r="H10910">
        <v>3.6288621853656097E-2</v>
      </c>
      <c r="I10910">
        <v>12.3610895472232</v>
      </c>
      <c r="J10910" s="10">
        <v>4.4597757460083499E-35</v>
      </c>
    </row>
    <row r="10911" spans="1:10">
      <c r="A10911">
        <v>10910</v>
      </c>
      <c r="B10911" t="s">
        <v>155</v>
      </c>
      <c r="C10911" t="b">
        <v>0</v>
      </c>
      <c r="D10911" t="s">
        <v>991</v>
      </c>
      <c r="E10911" t="s">
        <v>997</v>
      </c>
      <c r="F10911" t="s">
        <v>110</v>
      </c>
      <c r="G10911">
        <v>0.31825680067168499</v>
      </c>
      <c r="H10911">
        <v>3.06312955229706E-2</v>
      </c>
      <c r="I10911">
        <v>10.3899229607518</v>
      </c>
      <c r="J10911" s="10">
        <v>2.82532733340707E-25</v>
      </c>
    </row>
    <row r="10912" spans="1:10">
      <c r="A10912">
        <v>10911</v>
      </c>
      <c r="B10912" t="s">
        <v>155</v>
      </c>
      <c r="C10912" t="b">
        <v>0</v>
      </c>
      <c r="D10912" t="s">
        <v>991</v>
      </c>
      <c r="E10912" t="s">
        <v>997</v>
      </c>
      <c r="F10912" t="s">
        <v>111</v>
      </c>
      <c r="G10912">
        <v>0.18333551757494901</v>
      </c>
      <c r="H10912">
        <v>3.0666011895253999E-2</v>
      </c>
      <c r="I10912">
        <v>5.9784597423743602</v>
      </c>
      <c r="J10912" s="10">
        <v>2.2589638915872202E-9</v>
      </c>
    </row>
    <row r="10913" spans="1:10">
      <c r="A10913">
        <v>10912</v>
      </c>
      <c r="B10913" t="s">
        <v>157</v>
      </c>
      <c r="C10913" t="b">
        <v>0</v>
      </c>
      <c r="D10913" t="s">
        <v>994</v>
      </c>
      <c r="E10913" t="s">
        <v>998</v>
      </c>
      <c r="F10913" t="s">
        <v>104</v>
      </c>
      <c r="G10913">
        <v>-9.4022202052897394E-3</v>
      </c>
      <c r="H10913">
        <v>2.9628938136094501E-2</v>
      </c>
      <c r="I10913">
        <v>-0.31733233780105602</v>
      </c>
      <c r="J10913">
        <v>0.75099552613693998</v>
      </c>
    </row>
    <row r="10914" spans="1:10">
      <c r="A10914">
        <v>10913</v>
      </c>
      <c r="B10914" t="s">
        <v>157</v>
      </c>
      <c r="C10914" t="b">
        <v>0</v>
      </c>
      <c r="D10914" t="s">
        <v>994</v>
      </c>
      <c r="E10914" t="s">
        <v>998</v>
      </c>
      <c r="F10914" t="s">
        <v>775</v>
      </c>
      <c r="G10914">
        <v>-2.40197610366338E-4</v>
      </c>
      <c r="H10914">
        <v>2.5110395715068601E-3</v>
      </c>
      <c r="I10914">
        <v>-9.5656640815977398E-2</v>
      </c>
      <c r="J10914">
        <v>0.92379446002504195</v>
      </c>
    </row>
    <row r="10915" spans="1:10">
      <c r="A10915">
        <v>10914</v>
      </c>
      <c r="B10915" t="s">
        <v>157</v>
      </c>
      <c r="C10915" t="b">
        <v>0</v>
      </c>
      <c r="D10915" t="s">
        <v>994</v>
      </c>
      <c r="E10915" t="s">
        <v>998</v>
      </c>
      <c r="F10915" t="s">
        <v>105</v>
      </c>
      <c r="G10915">
        <v>-0.22546070136730301</v>
      </c>
      <c r="H10915">
        <v>5.91925069775334E-2</v>
      </c>
      <c r="I10915">
        <v>-3.8089398959377898</v>
      </c>
      <c r="J10915">
        <v>1.4007824960706101E-4</v>
      </c>
    </row>
    <row r="10916" spans="1:10">
      <c r="A10916">
        <v>10915</v>
      </c>
      <c r="B10916" t="s">
        <v>157</v>
      </c>
      <c r="C10916" t="b">
        <v>0</v>
      </c>
      <c r="D10916" t="s">
        <v>994</v>
      </c>
      <c r="E10916" t="s">
        <v>998</v>
      </c>
      <c r="F10916" t="s">
        <v>110</v>
      </c>
      <c r="G10916">
        <v>0.36357121360137501</v>
      </c>
      <c r="H10916">
        <v>6.7183296097222997E-2</v>
      </c>
      <c r="I10916">
        <v>5.4116310857276098</v>
      </c>
      <c r="J10916" s="10">
        <v>6.3339476671269602E-8</v>
      </c>
    </row>
    <row r="10917" spans="1:10">
      <c r="A10917">
        <v>10916</v>
      </c>
      <c r="B10917" t="s">
        <v>157</v>
      </c>
      <c r="C10917" t="b">
        <v>0</v>
      </c>
      <c r="D10917" t="s">
        <v>994</v>
      </c>
      <c r="E10917" t="s">
        <v>998</v>
      </c>
      <c r="F10917" t="s">
        <v>111</v>
      </c>
      <c r="G10917">
        <v>0.15216077856811699</v>
      </c>
      <c r="H10917">
        <v>6.7197575439620502E-2</v>
      </c>
      <c r="I10917">
        <v>2.2643789983886999</v>
      </c>
      <c r="J10917">
        <v>2.35639548794911E-2</v>
      </c>
    </row>
    <row r="10918" spans="1:10">
      <c r="A10918">
        <v>10917</v>
      </c>
      <c r="B10918" t="s">
        <v>159</v>
      </c>
      <c r="C10918" t="b">
        <v>0</v>
      </c>
      <c r="D10918" t="s">
        <v>991</v>
      </c>
      <c r="E10918" t="s">
        <v>999</v>
      </c>
      <c r="F10918" t="s">
        <v>104</v>
      </c>
      <c r="G10918">
        <v>-4.09668016325948E-2</v>
      </c>
      <c r="H10918">
        <v>1.19522688059894E-2</v>
      </c>
      <c r="I10918">
        <v>-3.4275334915548199</v>
      </c>
      <c r="J10918">
        <v>6.0928496761481301E-4</v>
      </c>
    </row>
    <row r="10919" spans="1:10">
      <c r="A10919">
        <v>10918</v>
      </c>
      <c r="B10919" t="s">
        <v>159</v>
      </c>
      <c r="C10919" t="b">
        <v>0</v>
      </c>
      <c r="D10919" t="s">
        <v>991</v>
      </c>
      <c r="E10919" t="s">
        <v>999</v>
      </c>
      <c r="F10919" t="s">
        <v>775</v>
      </c>
      <c r="G10919">
        <v>2.5514694861055402E-3</v>
      </c>
      <c r="H10919">
        <v>1.0355922226903101E-3</v>
      </c>
      <c r="I10919">
        <v>2.46377814568481</v>
      </c>
      <c r="J10919">
        <v>1.3749438681150399E-2</v>
      </c>
    </row>
    <row r="10920" spans="1:10">
      <c r="A10920">
        <v>10919</v>
      </c>
      <c r="B10920" t="s">
        <v>159</v>
      </c>
      <c r="C10920" t="b">
        <v>0</v>
      </c>
      <c r="D10920" t="s">
        <v>991</v>
      </c>
      <c r="E10920" t="s">
        <v>999</v>
      </c>
      <c r="F10920" t="s">
        <v>105</v>
      </c>
      <c r="G10920">
        <v>-0.26718212063459401</v>
      </c>
      <c r="H10920">
        <v>2.4228211157745198E-2</v>
      </c>
      <c r="I10920">
        <v>-11.0277279199452</v>
      </c>
      <c r="J10920" s="10">
        <v>2.8933756223313501E-28</v>
      </c>
    </row>
    <row r="10921" spans="1:10">
      <c r="A10921">
        <v>10920</v>
      </c>
      <c r="B10921" t="s">
        <v>159</v>
      </c>
      <c r="C10921" t="b">
        <v>0</v>
      </c>
      <c r="D10921" t="s">
        <v>991</v>
      </c>
      <c r="E10921" t="s">
        <v>999</v>
      </c>
      <c r="F10921" t="s">
        <v>107</v>
      </c>
      <c r="G10921">
        <v>0.34630526363724501</v>
      </c>
      <c r="H10921">
        <v>2.70242778344922E-2</v>
      </c>
      <c r="I10921">
        <v>12.814598257099099</v>
      </c>
      <c r="J10921" s="10">
        <v>1.43364440467622E-37</v>
      </c>
    </row>
    <row r="10922" spans="1:10">
      <c r="A10922">
        <v>10921</v>
      </c>
      <c r="B10922" t="s">
        <v>159</v>
      </c>
      <c r="C10922" t="b">
        <v>0</v>
      </c>
      <c r="D10922" t="s">
        <v>991</v>
      </c>
      <c r="E10922" t="s">
        <v>999</v>
      </c>
      <c r="F10922" t="s">
        <v>108</v>
      </c>
      <c r="G10922">
        <v>0.71969199143829798</v>
      </c>
      <c r="H10922">
        <v>3.43161606586204E-2</v>
      </c>
      <c r="I10922">
        <v>20.972392529509499</v>
      </c>
      <c r="J10922" s="10">
        <v>1.7197518242156001E-97</v>
      </c>
    </row>
    <row r="10923" spans="1:10">
      <c r="A10923">
        <v>10922</v>
      </c>
      <c r="B10923" t="s">
        <v>159</v>
      </c>
      <c r="C10923" t="b">
        <v>0</v>
      </c>
      <c r="D10923" t="s">
        <v>991</v>
      </c>
      <c r="E10923" t="s">
        <v>999</v>
      </c>
      <c r="F10923" t="s">
        <v>109</v>
      </c>
      <c r="G10923">
        <v>1.16857084441943</v>
      </c>
      <c r="H10923">
        <v>4.3311847194076297E-2</v>
      </c>
      <c r="I10923">
        <v>26.980397284446799</v>
      </c>
      <c r="J10923" s="10">
        <v>7.1482661790125102E-160</v>
      </c>
    </row>
    <row r="10924" spans="1:10">
      <c r="A10924">
        <v>10923</v>
      </c>
      <c r="B10924" t="s">
        <v>159</v>
      </c>
      <c r="C10924" t="b">
        <v>0</v>
      </c>
      <c r="D10924" t="s">
        <v>991</v>
      </c>
      <c r="E10924" t="s">
        <v>999</v>
      </c>
      <c r="F10924" t="s">
        <v>110</v>
      </c>
      <c r="G10924">
        <v>0.53016155142322996</v>
      </c>
      <c r="H10924">
        <v>2.88463040038693E-2</v>
      </c>
      <c r="I10924">
        <v>18.378838112228099</v>
      </c>
      <c r="J10924" s="10">
        <v>2.43415484555204E-75</v>
      </c>
    </row>
    <row r="10925" spans="1:10">
      <c r="A10925">
        <v>10924</v>
      </c>
      <c r="B10925" t="s">
        <v>159</v>
      </c>
      <c r="C10925" t="b">
        <v>0</v>
      </c>
      <c r="D10925" t="s">
        <v>991</v>
      </c>
      <c r="E10925" t="s">
        <v>999</v>
      </c>
      <c r="F10925" t="s">
        <v>111</v>
      </c>
      <c r="G10925">
        <v>0.66757234834119095</v>
      </c>
      <c r="H10925">
        <v>2.9416097945966301E-2</v>
      </c>
      <c r="I10925">
        <v>22.694116315747799</v>
      </c>
      <c r="J10925" s="10">
        <v>8.6573200689980301E-114</v>
      </c>
    </row>
    <row r="10926" spans="1:10">
      <c r="A10926">
        <v>10925</v>
      </c>
      <c r="B10926" t="s">
        <v>161</v>
      </c>
      <c r="C10926" t="b">
        <v>0</v>
      </c>
      <c r="D10926" t="s">
        <v>994</v>
      </c>
      <c r="E10926" t="s">
        <v>1000</v>
      </c>
      <c r="F10926" t="s">
        <v>104</v>
      </c>
      <c r="G10926">
        <v>-8.5287236643283096E-2</v>
      </c>
      <c r="H10926">
        <v>3.7144470486309603E-2</v>
      </c>
      <c r="I10926">
        <v>-2.2960950991270002</v>
      </c>
      <c r="J10926">
        <v>2.1690782357886001E-2</v>
      </c>
    </row>
    <row r="10927" spans="1:10">
      <c r="A10927">
        <v>10926</v>
      </c>
      <c r="B10927" t="s">
        <v>161</v>
      </c>
      <c r="C10927" t="b">
        <v>0</v>
      </c>
      <c r="D10927" t="s">
        <v>994</v>
      </c>
      <c r="E10927" t="s">
        <v>1000</v>
      </c>
      <c r="F10927" t="s">
        <v>775</v>
      </c>
      <c r="G10927">
        <v>5.9933925364012604E-3</v>
      </c>
      <c r="H10927">
        <v>3.1257736042748798E-3</v>
      </c>
      <c r="I10927">
        <v>1.9174109501099399</v>
      </c>
      <c r="J10927">
        <v>5.5213861132987499E-2</v>
      </c>
    </row>
    <row r="10928" spans="1:10">
      <c r="A10928">
        <v>10927</v>
      </c>
      <c r="B10928" t="s">
        <v>161</v>
      </c>
      <c r="C10928" t="b">
        <v>0</v>
      </c>
      <c r="D10928" t="s">
        <v>994</v>
      </c>
      <c r="E10928" t="s">
        <v>1000</v>
      </c>
      <c r="F10928" t="s">
        <v>105</v>
      </c>
      <c r="G10928">
        <v>-5.4149477719077403E-2</v>
      </c>
      <c r="H10928">
        <v>7.1202964271163294E-2</v>
      </c>
      <c r="I10928">
        <v>-0.76049471076596198</v>
      </c>
      <c r="J10928">
        <v>0.44697664546684102</v>
      </c>
    </row>
    <row r="10929" spans="1:10">
      <c r="A10929">
        <v>10928</v>
      </c>
      <c r="B10929" t="s">
        <v>161</v>
      </c>
      <c r="C10929" t="b">
        <v>0</v>
      </c>
      <c r="D10929" t="s">
        <v>994</v>
      </c>
      <c r="E10929" t="s">
        <v>1000</v>
      </c>
      <c r="F10929" t="s">
        <v>110</v>
      </c>
      <c r="G10929">
        <v>0.37738350402399601</v>
      </c>
      <c r="H10929">
        <v>8.4154782432453501E-2</v>
      </c>
      <c r="I10929">
        <v>4.4843975959049196</v>
      </c>
      <c r="J10929" s="10">
        <v>7.3925348998017197E-6</v>
      </c>
    </row>
    <row r="10930" spans="1:10">
      <c r="A10930">
        <v>10929</v>
      </c>
      <c r="B10930" t="s">
        <v>161</v>
      </c>
      <c r="C10930" t="b">
        <v>0</v>
      </c>
      <c r="D10930" t="s">
        <v>994</v>
      </c>
      <c r="E10930" t="s">
        <v>1000</v>
      </c>
      <c r="F10930" t="s">
        <v>111</v>
      </c>
      <c r="G10930">
        <v>0.541766222136293</v>
      </c>
      <c r="H10930">
        <v>8.5867243545585697E-2</v>
      </c>
      <c r="I10930">
        <v>6.3093468448032501</v>
      </c>
      <c r="J10930" s="10">
        <v>2.9193811197774101E-10</v>
      </c>
    </row>
    <row r="10931" spans="1:10">
      <c r="A10931">
        <v>10930</v>
      </c>
      <c r="B10931" t="s">
        <v>163</v>
      </c>
      <c r="C10931" t="b">
        <v>0</v>
      </c>
      <c r="D10931" t="s">
        <v>991</v>
      </c>
      <c r="E10931" t="s">
        <v>1001</v>
      </c>
      <c r="F10931" t="s">
        <v>104</v>
      </c>
      <c r="G10931">
        <v>-3.5467508251460202E-2</v>
      </c>
      <c r="H10931">
        <v>1.2287425412795899E-2</v>
      </c>
      <c r="I10931">
        <v>-2.88648818283162</v>
      </c>
      <c r="J10931">
        <v>3.8963631958484801E-3</v>
      </c>
    </row>
    <row r="10932" spans="1:10">
      <c r="A10932">
        <v>10931</v>
      </c>
      <c r="B10932" t="s">
        <v>163</v>
      </c>
      <c r="C10932" t="b">
        <v>0</v>
      </c>
      <c r="D10932" t="s">
        <v>991</v>
      </c>
      <c r="E10932" t="s">
        <v>1001</v>
      </c>
      <c r="F10932" t="s">
        <v>775</v>
      </c>
      <c r="G10932">
        <v>1.4310857838003301E-3</v>
      </c>
      <c r="H10932">
        <v>1.0791497528184299E-3</v>
      </c>
      <c r="I10932">
        <v>1.3261234412209699</v>
      </c>
      <c r="J10932">
        <v>0.184801317510876</v>
      </c>
    </row>
    <row r="10933" spans="1:10">
      <c r="A10933">
        <v>10932</v>
      </c>
      <c r="B10933" t="s">
        <v>163</v>
      </c>
      <c r="C10933" t="b">
        <v>0</v>
      </c>
      <c r="D10933" t="s">
        <v>991</v>
      </c>
      <c r="E10933" t="s">
        <v>1001</v>
      </c>
      <c r="F10933" t="s">
        <v>105</v>
      </c>
      <c r="G10933">
        <v>-0.23938188641585401</v>
      </c>
      <c r="H10933">
        <v>2.44315661249748E-2</v>
      </c>
      <c r="I10933">
        <v>-9.7980573652684999</v>
      </c>
      <c r="J10933" s="10">
        <v>1.1702450364951701E-22</v>
      </c>
    </row>
    <row r="10934" spans="1:10">
      <c r="A10934">
        <v>10933</v>
      </c>
      <c r="B10934" t="s">
        <v>163</v>
      </c>
      <c r="C10934" t="b">
        <v>0</v>
      </c>
      <c r="D10934" t="s">
        <v>991</v>
      </c>
      <c r="E10934" t="s">
        <v>1001</v>
      </c>
      <c r="F10934" t="s">
        <v>107</v>
      </c>
      <c r="G10934">
        <v>0.359622485588453</v>
      </c>
      <c r="H10934">
        <v>2.8119693596287201E-2</v>
      </c>
      <c r="I10934">
        <v>12.7889901914129</v>
      </c>
      <c r="J10934" s="10">
        <v>1.9977951859752298E-37</v>
      </c>
    </row>
    <row r="10935" spans="1:10">
      <c r="A10935">
        <v>10934</v>
      </c>
      <c r="B10935" t="s">
        <v>163</v>
      </c>
      <c r="C10935" t="b">
        <v>0</v>
      </c>
      <c r="D10935" t="s">
        <v>991</v>
      </c>
      <c r="E10935" t="s">
        <v>1001</v>
      </c>
      <c r="F10935" t="s">
        <v>108</v>
      </c>
      <c r="G10935">
        <v>0.75180489683609297</v>
      </c>
      <c r="H10935">
        <v>3.6744884638702999E-2</v>
      </c>
      <c r="I10935">
        <v>20.460124020752101</v>
      </c>
      <c r="J10935" s="10">
        <v>7.0189786497636197E-93</v>
      </c>
    </row>
    <row r="10936" spans="1:10">
      <c r="A10936">
        <v>10935</v>
      </c>
      <c r="B10936" t="s">
        <v>163</v>
      </c>
      <c r="C10936" t="b">
        <v>0</v>
      </c>
      <c r="D10936" t="s">
        <v>991</v>
      </c>
      <c r="E10936" t="s">
        <v>1001</v>
      </c>
      <c r="F10936" t="s">
        <v>109</v>
      </c>
      <c r="G10936">
        <v>1.2020921662616999</v>
      </c>
      <c r="H10936">
        <v>4.5445004766375502E-2</v>
      </c>
      <c r="I10936">
        <v>26.451579715778202</v>
      </c>
      <c r="J10936" s="10">
        <v>9.6182094284671906E-154</v>
      </c>
    </row>
    <row r="10937" spans="1:10">
      <c r="A10937">
        <v>10936</v>
      </c>
      <c r="B10937" t="s">
        <v>163</v>
      </c>
      <c r="C10937" t="b">
        <v>0</v>
      </c>
      <c r="D10937" t="s">
        <v>991</v>
      </c>
      <c r="E10937" t="s">
        <v>1001</v>
      </c>
      <c r="F10937" t="s">
        <v>110</v>
      </c>
      <c r="G10937">
        <v>0.72215285562207698</v>
      </c>
      <c r="H10937">
        <v>3.1659230861313198E-2</v>
      </c>
      <c r="I10937">
        <v>22.810183190663999</v>
      </c>
      <c r="J10937" s="10">
        <v>6.3621980819334396E-115</v>
      </c>
    </row>
    <row r="10938" spans="1:10">
      <c r="A10938">
        <v>10937</v>
      </c>
      <c r="B10938" t="s">
        <v>163</v>
      </c>
      <c r="C10938" t="b">
        <v>0</v>
      </c>
      <c r="D10938" t="s">
        <v>991</v>
      </c>
      <c r="E10938" t="s">
        <v>1001</v>
      </c>
      <c r="F10938" t="s">
        <v>111</v>
      </c>
      <c r="G10938">
        <v>0.80390246366470997</v>
      </c>
      <c r="H10938">
        <v>3.2078951983376403E-2</v>
      </c>
      <c r="I10938">
        <v>25.0601224155109</v>
      </c>
      <c r="J10938" s="10">
        <v>3.0598811238378799E-138</v>
      </c>
    </row>
    <row r="10939" spans="1:10">
      <c r="A10939">
        <v>10938</v>
      </c>
      <c r="B10939" t="s">
        <v>165</v>
      </c>
      <c r="C10939" t="b">
        <v>0</v>
      </c>
      <c r="D10939" t="s">
        <v>994</v>
      </c>
      <c r="E10939" t="s">
        <v>1002</v>
      </c>
      <c r="F10939" t="s">
        <v>104</v>
      </c>
      <c r="G10939">
        <v>-6.0996464090850702E-2</v>
      </c>
      <c r="H10939">
        <v>3.6301447915914803E-2</v>
      </c>
      <c r="I10939">
        <v>-1.6802763413772701</v>
      </c>
      <c r="J10939">
        <v>9.2931429216263794E-2</v>
      </c>
    </row>
    <row r="10940" spans="1:10">
      <c r="A10940">
        <v>10939</v>
      </c>
      <c r="B10940" t="s">
        <v>165</v>
      </c>
      <c r="C10940" t="b">
        <v>0</v>
      </c>
      <c r="D10940" t="s">
        <v>994</v>
      </c>
      <c r="E10940" t="s">
        <v>1002</v>
      </c>
      <c r="F10940" t="s">
        <v>775</v>
      </c>
      <c r="G10940">
        <v>5.1422822796689197E-3</v>
      </c>
      <c r="H10940">
        <v>3.1307581193780699E-3</v>
      </c>
      <c r="I10940">
        <v>1.64250385484601</v>
      </c>
      <c r="J10940">
        <v>0.100513680741296</v>
      </c>
    </row>
    <row r="10941" spans="1:10">
      <c r="A10941">
        <v>10940</v>
      </c>
      <c r="B10941" t="s">
        <v>165</v>
      </c>
      <c r="C10941" t="b">
        <v>0</v>
      </c>
      <c r="D10941" t="s">
        <v>994</v>
      </c>
      <c r="E10941" t="s">
        <v>1002</v>
      </c>
      <c r="F10941" t="s">
        <v>105</v>
      </c>
      <c r="G10941">
        <v>-0.17669329827041499</v>
      </c>
      <c r="H10941">
        <v>6.5472573037170995E-2</v>
      </c>
      <c r="I10941">
        <v>-2.6987376556913398</v>
      </c>
      <c r="J10941">
        <v>6.9707332533055603E-3</v>
      </c>
    </row>
    <row r="10942" spans="1:10">
      <c r="A10942">
        <v>10941</v>
      </c>
      <c r="B10942" t="s">
        <v>165</v>
      </c>
      <c r="C10942" t="b">
        <v>0</v>
      </c>
      <c r="D10942" t="s">
        <v>994</v>
      </c>
      <c r="E10942" t="s">
        <v>1002</v>
      </c>
      <c r="F10942" t="s">
        <v>110</v>
      </c>
      <c r="G10942">
        <v>0.69683696601593104</v>
      </c>
      <c r="H10942">
        <v>8.1553966055684102E-2</v>
      </c>
      <c r="I10942">
        <v>8.5444890017995991</v>
      </c>
      <c r="J10942" s="10">
        <v>1.4580079598416501E-17</v>
      </c>
    </row>
    <row r="10943" spans="1:10">
      <c r="A10943">
        <v>10942</v>
      </c>
      <c r="B10943" t="s">
        <v>165</v>
      </c>
      <c r="C10943" t="b">
        <v>0</v>
      </c>
      <c r="D10943" t="s">
        <v>994</v>
      </c>
      <c r="E10943" t="s">
        <v>1002</v>
      </c>
      <c r="F10943" t="s">
        <v>111</v>
      </c>
      <c r="G10943">
        <v>0.72294592692612902</v>
      </c>
      <c r="H10943">
        <v>8.4596217710351404E-2</v>
      </c>
      <c r="I10943">
        <v>8.5458421959409705</v>
      </c>
      <c r="J10943" s="10">
        <v>1.4411327054335301E-17</v>
      </c>
    </row>
    <row r="10944" spans="1:10">
      <c r="A10944">
        <v>10943</v>
      </c>
      <c r="B10944" t="s">
        <v>167</v>
      </c>
      <c r="C10944" t="b">
        <v>0</v>
      </c>
      <c r="D10944" t="s">
        <v>991</v>
      </c>
      <c r="E10944" t="s">
        <v>1003</v>
      </c>
      <c r="F10944" t="s">
        <v>104</v>
      </c>
      <c r="G10944">
        <v>-1.6215583377105099E-2</v>
      </c>
      <c r="H10944">
        <v>1.0981407562033E-2</v>
      </c>
      <c r="I10944">
        <v>-1.4766397918941301</v>
      </c>
      <c r="J10944">
        <v>0.13977488266096799</v>
      </c>
    </row>
    <row r="10945" spans="1:10">
      <c r="A10945">
        <v>10944</v>
      </c>
      <c r="B10945" t="s">
        <v>167</v>
      </c>
      <c r="C10945" t="b">
        <v>0</v>
      </c>
      <c r="D10945" t="s">
        <v>991</v>
      </c>
      <c r="E10945" t="s">
        <v>1003</v>
      </c>
      <c r="F10945" t="s">
        <v>775</v>
      </c>
      <c r="G10945">
        <v>-1.1626871199569501E-4</v>
      </c>
      <c r="H10945">
        <v>9.8943126293594801E-4</v>
      </c>
      <c r="I10945">
        <v>-0.11751065117013799</v>
      </c>
      <c r="J10945">
        <v>0.90645560372257805</v>
      </c>
    </row>
    <row r="10946" spans="1:10">
      <c r="A10946">
        <v>10945</v>
      </c>
      <c r="B10946" t="s">
        <v>167</v>
      </c>
      <c r="C10946" t="b">
        <v>0</v>
      </c>
      <c r="D10946" t="s">
        <v>991</v>
      </c>
      <c r="E10946" t="s">
        <v>1003</v>
      </c>
      <c r="F10946" t="s">
        <v>105</v>
      </c>
      <c r="G10946">
        <v>-0.26935285177589002</v>
      </c>
      <c r="H10946">
        <v>2.29365047476872E-2</v>
      </c>
      <c r="I10946">
        <v>-11.743413163378801</v>
      </c>
      <c r="J10946" s="10">
        <v>7.9518423197861405E-32</v>
      </c>
    </row>
    <row r="10947" spans="1:10">
      <c r="A10947">
        <v>10946</v>
      </c>
      <c r="B10947" t="s">
        <v>167</v>
      </c>
      <c r="C10947" t="b">
        <v>0</v>
      </c>
      <c r="D10947" t="s">
        <v>991</v>
      </c>
      <c r="E10947" t="s">
        <v>1003</v>
      </c>
      <c r="F10947" t="s">
        <v>107</v>
      </c>
      <c r="G10947">
        <v>0.28010950860502998</v>
      </c>
      <c r="H10947">
        <v>2.4229883107909099E-2</v>
      </c>
      <c r="I10947">
        <v>11.560497727436299</v>
      </c>
      <c r="J10947" s="10">
        <v>6.7879813447370397E-31</v>
      </c>
    </row>
    <row r="10948" spans="1:10">
      <c r="A10948">
        <v>10947</v>
      </c>
      <c r="B10948" t="s">
        <v>167</v>
      </c>
      <c r="C10948" t="b">
        <v>0</v>
      </c>
      <c r="D10948" t="s">
        <v>991</v>
      </c>
      <c r="E10948" t="s">
        <v>1003</v>
      </c>
      <c r="F10948" t="s">
        <v>108</v>
      </c>
      <c r="G10948">
        <v>0.50861775701025203</v>
      </c>
      <c r="H10948">
        <v>2.8635723405047199E-2</v>
      </c>
      <c r="I10948">
        <v>17.761652109008899</v>
      </c>
      <c r="J10948" s="10">
        <v>1.73020943046127E-70</v>
      </c>
    </row>
    <row r="10949" spans="1:10">
      <c r="A10949">
        <v>10948</v>
      </c>
      <c r="B10949" t="s">
        <v>167</v>
      </c>
      <c r="C10949" t="b">
        <v>0</v>
      </c>
      <c r="D10949" t="s">
        <v>991</v>
      </c>
      <c r="E10949" t="s">
        <v>1003</v>
      </c>
      <c r="F10949" t="s">
        <v>109</v>
      </c>
      <c r="G10949">
        <v>0.57495303756710203</v>
      </c>
      <c r="H10949">
        <v>3.3342685363487903E-2</v>
      </c>
      <c r="I10949">
        <v>17.243753204014801</v>
      </c>
      <c r="J10949" s="10">
        <v>1.5044477994634499E-66</v>
      </c>
    </row>
    <row r="10950" spans="1:10">
      <c r="A10950">
        <v>10949</v>
      </c>
      <c r="B10950" t="s">
        <v>167</v>
      </c>
      <c r="C10950" t="b">
        <v>0</v>
      </c>
      <c r="D10950" t="s">
        <v>991</v>
      </c>
      <c r="E10950" t="s">
        <v>1003</v>
      </c>
      <c r="F10950" t="s">
        <v>110</v>
      </c>
      <c r="G10950">
        <v>0.54865281614765204</v>
      </c>
      <c r="H10950">
        <v>2.7742396806265598E-2</v>
      </c>
      <c r="I10950">
        <v>19.776691249104299</v>
      </c>
      <c r="J10950" s="10">
        <v>6.5385389643152203E-87</v>
      </c>
    </row>
    <row r="10951" spans="1:10">
      <c r="A10951">
        <v>10950</v>
      </c>
      <c r="B10951" t="s">
        <v>167</v>
      </c>
      <c r="C10951" t="b">
        <v>0</v>
      </c>
      <c r="D10951" t="s">
        <v>991</v>
      </c>
      <c r="E10951" t="s">
        <v>1003</v>
      </c>
      <c r="F10951" t="s">
        <v>111</v>
      </c>
      <c r="G10951">
        <v>0.53057381542029802</v>
      </c>
      <c r="H10951">
        <v>2.7399227333929899E-2</v>
      </c>
      <c r="I10951">
        <v>19.364553932630798</v>
      </c>
      <c r="J10951" s="10">
        <v>2.07091882304917E-83</v>
      </c>
    </row>
    <row r="10952" spans="1:10">
      <c r="A10952">
        <v>10951</v>
      </c>
      <c r="B10952" t="s">
        <v>169</v>
      </c>
      <c r="C10952" t="b">
        <v>0</v>
      </c>
      <c r="D10952" t="s">
        <v>994</v>
      </c>
      <c r="E10952" t="s">
        <v>1004</v>
      </c>
      <c r="F10952" t="s">
        <v>104</v>
      </c>
      <c r="G10952">
        <v>7.4687191296081302E-3</v>
      </c>
      <c r="H10952">
        <v>2.8619761211598801E-2</v>
      </c>
      <c r="I10952">
        <v>0.26096371225421899</v>
      </c>
      <c r="J10952">
        <v>0.79412413574207996</v>
      </c>
    </row>
    <row r="10953" spans="1:10">
      <c r="A10953">
        <v>10952</v>
      </c>
      <c r="B10953" t="s">
        <v>169</v>
      </c>
      <c r="C10953" t="b">
        <v>0</v>
      </c>
      <c r="D10953" t="s">
        <v>994</v>
      </c>
      <c r="E10953" t="s">
        <v>1004</v>
      </c>
      <c r="F10953" t="s">
        <v>775</v>
      </c>
      <c r="G10953">
        <v>-2.09501226798255E-3</v>
      </c>
      <c r="H10953">
        <v>2.5091250045326898E-3</v>
      </c>
      <c r="I10953">
        <v>-0.83495731149223396</v>
      </c>
      <c r="J10953">
        <v>0.40375527203311401</v>
      </c>
    </row>
    <row r="10954" spans="1:10">
      <c r="A10954">
        <v>10953</v>
      </c>
      <c r="B10954" t="s">
        <v>169</v>
      </c>
      <c r="C10954" t="b">
        <v>0</v>
      </c>
      <c r="D10954" t="s">
        <v>994</v>
      </c>
      <c r="E10954" t="s">
        <v>1004</v>
      </c>
      <c r="F10954" t="s">
        <v>105</v>
      </c>
      <c r="G10954">
        <v>-0.14352202068249101</v>
      </c>
      <c r="H10954">
        <v>5.0909865466780703E-2</v>
      </c>
      <c r="I10954">
        <v>-2.8191396572466099</v>
      </c>
      <c r="J10954">
        <v>4.8216743677898704E-3</v>
      </c>
    </row>
    <row r="10955" spans="1:10">
      <c r="A10955">
        <v>10954</v>
      </c>
      <c r="B10955" t="s">
        <v>169</v>
      </c>
      <c r="C10955" t="b">
        <v>0</v>
      </c>
      <c r="D10955" t="s">
        <v>994</v>
      </c>
      <c r="E10955" t="s">
        <v>1004</v>
      </c>
      <c r="F10955" t="s">
        <v>110</v>
      </c>
      <c r="G10955">
        <v>0.40338717255993001</v>
      </c>
      <c r="H10955">
        <v>6.3180749079086898E-2</v>
      </c>
      <c r="I10955">
        <v>6.3846532122464499</v>
      </c>
      <c r="J10955" s="10">
        <v>1.76927403220109E-10</v>
      </c>
    </row>
    <row r="10956" spans="1:10">
      <c r="A10956">
        <v>10955</v>
      </c>
      <c r="B10956" t="s">
        <v>169</v>
      </c>
      <c r="C10956" t="b">
        <v>0</v>
      </c>
      <c r="D10956" t="s">
        <v>994</v>
      </c>
      <c r="E10956" t="s">
        <v>1004</v>
      </c>
      <c r="F10956" t="s">
        <v>111</v>
      </c>
      <c r="G10956">
        <v>0.430820772683981</v>
      </c>
      <c r="H10956">
        <v>6.4443100669210204E-2</v>
      </c>
      <c r="I10956">
        <v>6.6852893205031503</v>
      </c>
      <c r="J10956" s="10">
        <v>2.3874912274588701E-11</v>
      </c>
    </row>
    <row r="10957" spans="1:10">
      <c r="A10957">
        <v>10956</v>
      </c>
      <c r="B10957" t="s">
        <v>171</v>
      </c>
      <c r="C10957" t="b">
        <v>0</v>
      </c>
      <c r="D10957" t="s">
        <v>1005</v>
      </c>
      <c r="E10957" t="s">
        <v>1006</v>
      </c>
      <c r="F10957" t="s">
        <v>104</v>
      </c>
      <c r="G10957">
        <v>-4.6961891812098602E-2</v>
      </c>
      <c r="H10957">
        <v>1.8822634942308201E-2</v>
      </c>
      <c r="I10957">
        <v>-2.49496906017876</v>
      </c>
      <c r="J10957">
        <v>1.2599312695762199E-2</v>
      </c>
    </row>
    <row r="10958" spans="1:10">
      <c r="A10958">
        <v>10957</v>
      </c>
      <c r="B10958" t="s">
        <v>171</v>
      </c>
      <c r="C10958" t="b">
        <v>0</v>
      </c>
      <c r="D10958" t="s">
        <v>1005</v>
      </c>
      <c r="E10958" t="s">
        <v>1006</v>
      </c>
      <c r="F10958" t="s">
        <v>775</v>
      </c>
      <c r="G10958">
        <v>1.32239338133839E-3</v>
      </c>
      <c r="H10958">
        <v>1.5808245061437901E-3</v>
      </c>
      <c r="I10958">
        <v>0.83652130657070201</v>
      </c>
      <c r="J10958">
        <v>0.40286482071816199</v>
      </c>
    </row>
    <row r="10959" spans="1:10">
      <c r="A10959">
        <v>10958</v>
      </c>
      <c r="B10959" t="s">
        <v>171</v>
      </c>
      <c r="C10959" t="b">
        <v>0</v>
      </c>
      <c r="D10959" t="s">
        <v>1005</v>
      </c>
      <c r="E10959" t="s">
        <v>1006</v>
      </c>
      <c r="F10959" t="s">
        <v>106</v>
      </c>
      <c r="G10959">
        <v>0.531806334431983</v>
      </c>
      <c r="H10959">
        <v>5.3401803336214103E-2</v>
      </c>
      <c r="I10959">
        <v>9.9585838156768993</v>
      </c>
      <c r="J10959" s="10">
        <v>2.40576879687417E-23</v>
      </c>
    </row>
    <row r="10960" spans="1:10">
      <c r="A10960">
        <v>10959</v>
      </c>
      <c r="B10960" t="s">
        <v>171</v>
      </c>
      <c r="C10960" t="b">
        <v>0</v>
      </c>
      <c r="D10960" t="s">
        <v>1005</v>
      </c>
      <c r="E10960" t="s">
        <v>1006</v>
      </c>
      <c r="F10960" t="s">
        <v>107</v>
      </c>
      <c r="G10960">
        <v>0.78992630434627598</v>
      </c>
      <c r="H10960">
        <v>5.2224862269445803E-2</v>
      </c>
      <c r="I10960">
        <v>15.125483725945999</v>
      </c>
      <c r="J10960" s="10">
        <v>1.3513376168484799E-51</v>
      </c>
    </row>
    <row r="10961" spans="1:10">
      <c r="A10961">
        <v>10960</v>
      </c>
      <c r="B10961" t="s">
        <v>171</v>
      </c>
      <c r="C10961" t="b">
        <v>0</v>
      </c>
      <c r="D10961" t="s">
        <v>1005</v>
      </c>
      <c r="E10961" t="s">
        <v>1006</v>
      </c>
      <c r="F10961" t="s">
        <v>108</v>
      </c>
      <c r="G10961">
        <v>1.2392955996356201</v>
      </c>
      <c r="H10961">
        <v>6.2129221728776801E-2</v>
      </c>
      <c r="I10961">
        <v>19.947064604248901</v>
      </c>
      <c r="J10961" s="10">
        <v>2.95285428477384E-88</v>
      </c>
    </row>
    <row r="10962" spans="1:10">
      <c r="A10962">
        <v>10961</v>
      </c>
      <c r="B10962" t="s">
        <v>171</v>
      </c>
      <c r="C10962" t="b">
        <v>0</v>
      </c>
      <c r="D10962" t="s">
        <v>1005</v>
      </c>
      <c r="E10962" t="s">
        <v>1006</v>
      </c>
      <c r="F10962" t="s">
        <v>109</v>
      </c>
      <c r="G10962">
        <v>1.60461928641611</v>
      </c>
      <c r="H10962">
        <v>6.9603440835232996E-2</v>
      </c>
      <c r="I10962">
        <v>23.053735090691902</v>
      </c>
      <c r="J10962" s="10">
        <v>4.0623272822264003E-117</v>
      </c>
    </row>
    <row r="10963" spans="1:10">
      <c r="A10963">
        <v>10962</v>
      </c>
      <c r="B10963" t="s">
        <v>171</v>
      </c>
      <c r="C10963" t="b">
        <v>0</v>
      </c>
      <c r="D10963" t="s">
        <v>1005</v>
      </c>
      <c r="E10963" t="s">
        <v>1006</v>
      </c>
      <c r="F10963" t="s">
        <v>110</v>
      </c>
      <c r="G10963">
        <v>0.827022235498035</v>
      </c>
      <c r="H10963">
        <v>4.3136028875823303E-2</v>
      </c>
      <c r="I10963">
        <v>19.1724240049728</v>
      </c>
      <c r="J10963" s="10">
        <v>1.06768029629058E-81</v>
      </c>
    </row>
    <row r="10964" spans="1:10">
      <c r="A10964">
        <v>10963</v>
      </c>
      <c r="B10964" t="s">
        <v>171</v>
      </c>
      <c r="C10964" t="b">
        <v>0</v>
      </c>
      <c r="D10964" t="s">
        <v>1005</v>
      </c>
      <c r="E10964" t="s">
        <v>1006</v>
      </c>
      <c r="F10964" t="s">
        <v>111</v>
      </c>
      <c r="G10964">
        <v>1.0768742462626399</v>
      </c>
      <c r="H10964">
        <v>4.25477935095512E-2</v>
      </c>
      <c r="I10964">
        <v>25.309755393564799</v>
      </c>
      <c r="J10964" s="10">
        <v>1.2334490399442301E-140</v>
      </c>
    </row>
    <row r="10965" spans="1:10">
      <c r="A10965">
        <v>10964</v>
      </c>
      <c r="B10965" t="s">
        <v>175</v>
      </c>
      <c r="C10965" t="b">
        <v>0</v>
      </c>
      <c r="D10965" t="s">
        <v>1005</v>
      </c>
      <c r="E10965" t="s">
        <v>1007</v>
      </c>
      <c r="F10965" t="s">
        <v>104</v>
      </c>
      <c r="G10965">
        <v>-2.9384073940661299E-2</v>
      </c>
      <c r="H10965">
        <v>1.7741003104562E-2</v>
      </c>
      <c r="I10965">
        <v>-1.6562802997935</v>
      </c>
      <c r="J10965">
        <v>9.7669911584058994E-2</v>
      </c>
    </row>
    <row r="10966" spans="1:10">
      <c r="A10966">
        <v>10965</v>
      </c>
      <c r="B10966" t="s">
        <v>175</v>
      </c>
      <c r="C10966" t="b">
        <v>0</v>
      </c>
      <c r="D10966" t="s">
        <v>1005</v>
      </c>
      <c r="E10966" t="s">
        <v>1007</v>
      </c>
      <c r="F10966" t="s">
        <v>775</v>
      </c>
      <c r="G10966">
        <v>1.4064434597235399E-3</v>
      </c>
      <c r="H10966">
        <v>1.5260813946978301E-3</v>
      </c>
      <c r="I10966">
        <v>0.92160448624172098</v>
      </c>
      <c r="J10966">
        <v>0.356738349940253</v>
      </c>
    </row>
    <row r="10967" spans="1:10">
      <c r="A10967">
        <v>10966</v>
      </c>
      <c r="B10967" t="s">
        <v>175</v>
      </c>
      <c r="C10967" t="b">
        <v>0</v>
      </c>
      <c r="D10967" t="s">
        <v>1005</v>
      </c>
      <c r="E10967" t="s">
        <v>1007</v>
      </c>
      <c r="F10967" t="s">
        <v>106</v>
      </c>
      <c r="G10967">
        <v>0.52182477722242804</v>
      </c>
      <c r="H10967">
        <v>5.5597177742210603E-2</v>
      </c>
      <c r="I10967">
        <v>9.3858141440558605</v>
      </c>
      <c r="J10967" s="10">
        <v>6.4372182079166601E-21</v>
      </c>
    </row>
    <row r="10968" spans="1:10">
      <c r="A10968">
        <v>10967</v>
      </c>
      <c r="B10968" t="s">
        <v>175</v>
      </c>
      <c r="C10968" t="b">
        <v>0</v>
      </c>
      <c r="D10968" t="s">
        <v>1005</v>
      </c>
      <c r="E10968" t="s">
        <v>1007</v>
      </c>
      <c r="F10968" t="s">
        <v>107</v>
      </c>
      <c r="G10968">
        <v>0.83042857241026202</v>
      </c>
      <c r="H10968">
        <v>5.3825076622293098E-2</v>
      </c>
      <c r="I10968">
        <v>15.428284073567299</v>
      </c>
      <c r="J10968" s="10">
        <v>1.3163373478935599E-53</v>
      </c>
    </row>
    <row r="10969" spans="1:10">
      <c r="A10969">
        <v>10968</v>
      </c>
      <c r="B10969" t="s">
        <v>175</v>
      </c>
      <c r="C10969" t="b">
        <v>0</v>
      </c>
      <c r="D10969" t="s">
        <v>1005</v>
      </c>
      <c r="E10969" t="s">
        <v>1007</v>
      </c>
      <c r="F10969" t="s">
        <v>108</v>
      </c>
      <c r="G10969">
        <v>1.3326386838857101</v>
      </c>
      <c r="H10969">
        <v>6.4270779831034103E-2</v>
      </c>
      <c r="I10969">
        <v>20.7347520504523</v>
      </c>
      <c r="J10969" s="10">
        <v>3.4357695310089701E-95</v>
      </c>
    </row>
    <row r="10970" spans="1:10">
      <c r="A10970">
        <v>10969</v>
      </c>
      <c r="B10970" t="s">
        <v>175</v>
      </c>
      <c r="C10970" t="b">
        <v>0</v>
      </c>
      <c r="D10970" t="s">
        <v>1005</v>
      </c>
      <c r="E10970" t="s">
        <v>1007</v>
      </c>
      <c r="F10970" t="s">
        <v>109</v>
      </c>
      <c r="G10970">
        <v>1.7113147376623199</v>
      </c>
      <c r="H10970">
        <v>7.2380482989629999E-2</v>
      </c>
      <c r="I10970">
        <v>23.643317465946001</v>
      </c>
      <c r="J10970" s="10">
        <v>4.6067185525777797E-123</v>
      </c>
    </row>
    <row r="10971" spans="1:10">
      <c r="A10971">
        <v>10970</v>
      </c>
      <c r="B10971" t="s">
        <v>175</v>
      </c>
      <c r="C10971" t="b">
        <v>0</v>
      </c>
      <c r="D10971" t="s">
        <v>1005</v>
      </c>
      <c r="E10971" t="s">
        <v>1007</v>
      </c>
      <c r="F10971" t="s">
        <v>110</v>
      </c>
      <c r="G10971">
        <v>1.02908522964912</v>
      </c>
      <c r="H10971">
        <v>4.2123486768824603E-2</v>
      </c>
      <c r="I10971">
        <v>24.4302005505095</v>
      </c>
      <c r="J10971" s="10">
        <v>3.21875790008377E-131</v>
      </c>
    </row>
    <row r="10972" spans="1:10">
      <c r="A10972">
        <v>10971</v>
      </c>
      <c r="B10972" t="s">
        <v>175</v>
      </c>
      <c r="C10972" t="b">
        <v>0</v>
      </c>
      <c r="D10972" t="s">
        <v>1005</v>
      </c>
      <c r="E10972" t="s">
        <v>1007</v>
      </c>
      <c r="F10972" t="s">
        <v>111</v>
      </c>
      <c r="G10972">
        <v>1.2629370909590301</v>
      </c>
      <c r="H10972">
        <v>4.0389031139758898E-2</v>
      </c>
      <c r="I10972">
        <v>31.269308901935901</v>
      </c>
      <c r="J10972" s="10">
        <v>4.7439790059903603E-213</v>
      </c>
    </row>
    <row r="10973" spans="1:10">
      <c r="A10973">
        <v>10972</v>
      </c>
      <c r="B10973" t="s">
        <v>177</v>
      </c>
      <c r="C10973" t="b">
        <v>0</v>
      </c>
      <c r="D10973" t="s">
        <v>1005</v>
      </c>
      <c r="E10973" t="s">
        <v>1008</v>
      </c>
      <c r="F10973" t="s">
        <v>104</v>
      </c>
      <c r="G10973">
        <v>4.1033455904824203E-3</v>
      </c>
      <c r="H10973">
        <v>1.7414515917271899E-2</v>
      </c>
      <c r="I10973">
        <v>0.235627887101512</v>
      </c>
      <c r="J10973">
        <v>0.81372213868375198</v>
      </c>
    </row>
    <row r="10974" spans="1:10">
      <c r="A10974">
        <v>10973</v>
      </c>
      <c r="B10974" t="s">
        <v>177</v>
      </c>
      <c r="C10974" t="b">
        <v>0</v>
      </c>
      <c r="D10974" t="s">
        <v>1005</v>
      </c>
      <c r="E10974" t="s">
        <v>1008</v>
      </c>
      <c r="F10974" t="s">
        <v>775</v>
      </c>
      <c r="G10974">
        <v>-1.4001609717583499E-3</v>
      </c>
      <c r="H10974">
        <v>1.5224549508596301E-3</v>
      </c>
      <c r="I10974">
        <v>-0.91967317060368503</v>
      </c>
      <c r="J10974">
        <v>0.35774682644491801</v>
      </c>
    </row>
    <row r="10975" spans="1:10">
      <c r="A10975">
        <v>10974</v>
      </c>
      <c r="B10975" t="s">
        <v>177</v>
      </c>
      <c r="C10975" t="b">
        <v>0</v>
      </c>
      <c r="D10975" t="s">
        <v>1005</v>
      </c>
      <c r="E10975" t="s">
        <v>1008</v>
      </c>
      <c r="F10975" t="s">
        <v>106</v>
      </c>
      <c r="G10975">
        <v>0.31564941387158102</v>
      </c>
      <c r="H10975">
        <v>5.6384731875601501E-2</v>
      </c>
      <c r="I10975">
        <v>5.5981362927819003</v>
      </c>
      <c r="J10975" s="10">
        <v>2.17498092145271E-8</v>
      </c>
    </row>
    <row r="10976" spans="1:10">
      <c r="A10976">
        <v>10975</v>
      </c>
      <c r="B10976" t="s">
        <v>177</v>
      </c>
      <c r="C10976" t="b">
        <v>0</v>
      </c>
      <c r="D10976" t="s">
        <v>1005</v>
      </c>
      <c r="E10976" t="s">
        <v>1008</v>
      </c>
      <c r="F10976" t="s">
        <v>107</v>
      </c>
      <c r="G10976">
        <v>0.57710283605650203</v>
      </c>
      <c r="H10976">
        <v>5.2628665776322303E-2</v>
      </c>
      <c r="I10976">
        <v>10.9655608316056</v>
      </c>
      <c r="J10976" s="10">
        <v>5.9042975180828297E-28</v>
      </c>
    </row>
    <row r="10977" spans="1:10">
      <c r="A10977">
        <v>10976</v>
      </c>
      <c r="B10977" t="s">
        <v>177</v>
      </c>
      <c r="C10977" t="b">
        <v>0</v>
      </c>
      <c r="D10977" t="s">
        <v>1005</v>
      </c>
      <c r="E10977" t="s">
        <v>1008</v>
      </c>
      <c r="F10977" t="s">
        <v>108</v>
      </c>
      <c r="G10977">
        <v>0.81931390789242897</v>
      </c>
      <c r="H10977">
        <v>5.6236805409039602E-2</v>
      </c>
      <c r="I10977">
        <v>14.5689980419964</v>
      </c>
      <c r="J10977" s="10">
        <v>5.2230272252540302E-48</v>
      </c>
    </row>
    <row r="10978" spans="1:10">
      <c r="A10978">
        <v>10977</v>
      </c>
      <c r="B10978" t="s">
        <v>177</v>
      </c>
      <c r="C10978" t="b">
        <v>0</v>
      </c>
      <c r="D10978" t="s">
        <v>1005</v>
      </c>
      <c r="E10978" t="s">
        <v>1008</v>
      </c>
      <c r="F10978" t="s">
        <v>109</v>
      </c>
      <c r="G10978">
        <v>0.85017078140047297</v>
      </c>
      <c r="H10978">
        <v>6.5319641468767203E-2</v>
      </c>
      <c r="I10978">
        <v>13.0155457421943</v>
      </c>
      <c r="J10978" s="10">
        <v>1.11006341055019E-38</v>
      </c>
    </row>
    <row r="10979" spans="1:10">
      <c r="A10979">
        <v>10978</v>
      </c>
      <c r="B10979" t="s">
        <v>177</v>
      </c>
      <c r="C10979" t="b">
        <v>0</v>
      </c>
      <c r="D10979" t="s">
        <v>1005</v>
      </c>
      <c r="E10979" t="s">
        <v>1008</v>
      </c>
      <c r="F10979" t="s">
        <v>110</v>
      </c>
      <c r="G10979">
        <v>0.18655314155796601</v>
      </c>
      <c r="H10979">
        <v>4.5771635045718899E-2</v>
      </c>
      <c r="I10979">
        <v>4.0757368918900898</v>
      </c>
      <c r="J10979" s="10">
        <v>4.5920699839485802E-5</v>
      </c>
    </row>
    <row r="10980" spans="1:10">
      <c r="A10980">
        <v>10979</v>
      </c>
      <c r="B10980" t="s">
        <v>177</v>
      </c>
      <c r="C10980" t="b">
        <v>0</v>
      </c>
      <c r="D10980" t="s">
        <v>1005</v>
      </c>
      <c r="E10980" t="s">
        <v>1008</v>
      </c>
      <c r="F10980" t="s">
        <v>111</v>
      </c>
      <c r="G10980">
        <v>0.17304349508299599</v>
      </c>
      <c r="H10980">
        <v>4.3243016408332599E-2</v>
      </c>
      <c r="I10980">
        <v>4.0016518146882101</v>
      </c>
      <c r="J10980" s="10">
        <v>6.2968131908867602E-5</v>
      </c>
    </row>
    <row r="10981" spans="1:10">
      <c r="A10981">
        <v>10980</v>
      </c>
      <c r="B10981" t="s">
        <v>179</v>
      </c>
      <c r="C10981" t="b">
        <v>0</v>
      </c>
      <c r="D10981" t="s">
        <v>1005</v>
      </c>
      <c r="E10981" t="s">
        <v>1009</v>
      </c>
      <c r="F10981" t="s">
        <v>104</v>
      </c>
      <c r="G10981">
        <v>1.9095336086222301E-2</v>
      </c>
      <c r="H10981">
        <v>1.6058043207353E-2</v>
      </c>
      <c r="I10981">
        <v>1.1891446448144101</v>
      </c>
      <c r="J10981">
        <v>0.23438696097640299</v>
      </c>
    </row>
    <row r="10982" spans="1:10">
      <c r="A10982">
        <v>10981</v>
      </c>
      <c r="B10982" t="s">
        <v>179</v>
      </c>
      <c r="C10982" t="b">
        <v>0</v>
      </c>
      <c r="D10982" t="s">
        <v>1005</v>
      </c>
      <c r="E10982" t="s">
        <v>1009</v>
      </c>
      <c r="F10982" t="s">
        <v>775</v>
      </c>
      <c r="G10982">
        <v>-3.0987890655802802E-3</v>
      </c>
      <c r="H10982">
        <v>1.36689979531047E-3</v>
      </c>
      <c r="I10982">
        <v>-2.2670199207078201</v>
      </c>
      <c r="J10982">
        <v>2.3392176617363699E-2</v>
      </c>
    </row>
    <row r="10983" spans="1:10">
      <c r="A10983">
        <v>10982</v>
      </c>
      <c r="B10983" t="s">
        <v>179</v>
      </c>
      <c r="C10983" t="b">
        <v>0</v>
      </c>
      <c r="D10983" t="s">
        <v>1005</v>
      </c>
      <c r="E10983" t="s">
        <v>1009</v>
      </c>
      <c r="F10983" t="s">
        <v>106</v>
      </c>
      <c r="G10983">
        <v>0.28969560672622002</v>
      </c>
      <c r="H10983">
        <v>5.0885263364335798E-2</v>
      </c>
      <c r="I10983">
        <v>5.6931140289481101</v>
      </c>
      <c r="J10983" s="10">
        <v>1.2526193817472E-8</v>
      </c>
    </row>
    <row r="10984" spans="1:10">
      <c r="A10984">
        <v>10983</v>
      </c>
      <c r="B10984" t="s">
        <v>179</v>
      </c>
      <c r="C10984" t="b">
        <v>0</v>
      </c>
      <c r="D10984" t="s">
        <v>1005</v>
      </c>
      <c r="E10984" t="s">
        <v>1009</v>
      </c>
      <c r="F10984" t="s">
        <v>107</v>
      </c>
      <c r="G10984">
        <v>0.46393644288882202</v>
      </c>
      <c r="H10984">
        <v>4.8895485020486899E-2</v>
      </c>
      <c r="I10984">
        <v>9.4883288854673502</v>
      </c>
      <c r="J10984" s="10">
        <v>2.4212030052623902E-21</v>
      </c>
    </row>
    <row r="10985" spans="1:10">
      <c r="A10985">
        <v>10984</v>
      </c>
      <c r="B10985" t="s">
        <v>179</v>
      </c>
      <c r="C10985" t="b">
        <v>0</v>
      </c>
      <c r="D10985" t="s">
        <v>1005</v>
      </c>
      <c r="E10985" t="s">
        <v>1009</v>
      </c>
      <c r="F10985" t="s">
        <v>108</v>
      </c>
      <c r="G10985">
        <v>0.73248587092471595</v>
      </c>
      <c r="H10985">
        <v>5.4451171675818401E-2</v>
      </c>
      <c r="I10985">
        <v>13.4521599514086</v>
      </c>
      <c r="J10985" s="10">
        <v>3.38189908017616E-41</v>
      </c>
    </row>
    <row r="10986" spans="1:10">
      <c r="A10986">
        <v>10985</v>
      </c>
      <c r="B10986" t="s">
        <v>179</v>
      </c>
      <c r="C10986" t="b">
        <v>0</v>
      </c>
      <c r="D10986" t="s">
        <v>1005</v>
      </c>
      <c r="E10986" t="s">
        <v>1009</v>
      </c>
      <c r="F10986" t="s">
        <v>109</v>
      </c>
      <c r="G10986">
        <v>0.76875601990108999</v>
      </c>
      <c r="H10986">
        <v>5.8114777446870901E-2</v>
      </c>
      <c r="I10986">
        <v>13.228236494648799</v>
      </c>
      <c r="J10986" s="10">
        <v>6.7645199002515099E-40</v>
      </c>
    </row>
    <row r="10987" spans="1:10">
      <c r="A10987">
        <v>10986</v>
      </c>
      <c r="B10987" t="s">
        <v>179</v>
      </c>
      <c r="C10987" t="b">
        <v>0</v>
      </c>
      <c r="D10987" t="s">
        <v>1005</v>
      </c>
      <c r="E10987" t="s">
        <v>1009</v>
      </c>
      <c r="F10987" t="s">
        <v>110</v>
      </c>
      <c r="G10987">
        <v>0.346172888677514</v>
      </c>
      <c r="H10987">
        <v>3.9778554913923E-2</v>
      </c>
      <c r="I10987">
        <v>8.7025003655009296</v>
      </c>
      <c r="J10987" s="10">
        <v>3.3184374304608001E-18</v>
      </c>
    </row>
    <row r="10988" spans="1:10">
      <c r="A10988">
        <v>10987</v>
      </c>
      <c r="B10988" t="s">
        <v>179</v>
      </c>
      <c r="C10988" t="b">
        <v>0</v>
      </c>
      <c r="D10988" t="s">
        <v>1005</v>
      </c>
      <c r="E10988" t="s">
        <v>1009</v>
      </c>
      <c r="F10988" t="s">
        <v>111</v>
      </c>
      <c r="G10988">
        <v>0.20040324209436899</v>
      </c>
      <c r="H10988">
        <v>3.7902318774287902E-2</v>
      </c>
      <c r="I10988">
        <v>5.28736099993752</v>
      </c>
      <c r="J10988" s="10">
        <v>1.2448093779620901E-7</v>
      </c>
    </row>
    <row r="10989" spans="1:10">
      <c r="A10989">
        <v>10988</v>
      </c>
      <c r="B10989" t="s">
        <v>181</v>
      </c>
      <c r="C10989" t="b">
        <v>0</v>
      </c>
      <c r="D10989" t="s">
        <v>1005</v>
      </c>
      <c r="E10989" t="s">
        <v>1010</v>
      </c>
      <c r="F10989" t="s">
        <v>104</v>
      </c>
      <c r="G10989">
        <v>-6.0442314173595399E-2</v>
      </c>
      <c r="H10989">
        <v>1.6535314937136301E-2</v>
      </c>
      <c r="I10989">
        <v>-3.6553470195991999</v>
      </c>
      <c r="J10989">
        <v>2.5702692841041402E-4</v>
      </c>
    </row>
    <row r="10990" spans="1:10">
      <c r="A10990">
        <v>10989</v>
      </c>
      <c r="B10990" t="s">
        <v>181</v>
      </c>
      <c r="C10990" t="b">
        <v>0</v>
      </c>
      <c r="D10990" t="s">
        <v>1005</v>
      </c>
      <c r="E10990" t="s">
        <v>1010</v>
      </c>
      <c r="F10990" t="s">
        <v>775</v>
      </c>
      <c r="G10990">
        <v>4.4648159076802899E-3</v>
      </c>
      <c r="H10990">
        <v>1.4379621693646899E-3</v>
      </c>
      <c r="I10990">
        <v>3.1049606191329202</v>
      </c>
      <c r="J10990">
        <v>1.9038224579181701E-3</v>
      </c>
    </row>
    <row r="10991" spans="1:10">
      <c r="A10991">
        <v>10990</v>
      </c>
      <c r="B10991" t="s">
        <v>181</v>
      </c>
      <c r="C10991" t="b">
        <v>0</v>
      </c>
      <c r="D10991" t="s">
        <v>1005</v>
      </c>
      <c r="E10991" t="s">
        <v>1010</v>
      </c>
      <c r="F10991" t="s">
        <v>106</v>
      </c>
      <c r="G10991">
        <v>0.39498913662520302</v>
      </c>
      <c r="H10991">
        <v>5.9104761203263897E-2</v>
      </c>
      <c r="I10991">
        <v>6.6828649432626603</v>
      </c>
      <c r="J10991" s="10">
        <v>2.3610973755184301E-11</v>
      </c>
    </row>
    <row r="10992" spans="1:10">
      <c r="A10992">
        <v>10991</v>
      </c>
      <c r="B10992" t="s">
        <v>181</v>
      </c>
      <c r="C10992" t="b">
        <v>0</v>
      </c>
      <c r="D10992" t="s">
        <v>1005</v>
      </c>
      <c r="E10992" t="s">
        <v>1010</v>
      </c>
      <c r="F10992" t="s">
        <v>107</v>
      </c>
      <c r="G10992">
        <v>0.71107157005576305</v>
      </c>
      <c r="H10992">
        <v>5.5802391778693498E-2</v>
      </c>
      <c r="I10992">
        <v>12.742671906892401</v>
      </c>
      <c r="J10992" s="10">
        <v>3.7758151410472E-37</v>
      </c>
    </row>
    <row r="10993" spans="1:10">
      <c r="A10993">
        <v>10992</v>
      </c>
      <c r="B10993" t="s">
        <v>181</v>
      </c>
      <c r="C10993" t="b">
        <v>0</v>
      </c>
      <c r="D10993" t="s">
        <v>1005</v>
      </c>
      <c r="E10993" t="s">
        <v>1010</v>
      </c>
      <c r="F10993" t="s">
        <v>108</v>
      </c>
      <c r="G10993">
        <v>1.04470316347548</v>
      </c>
      <c r="H10993">
        <v>6.2914179559072303E-2</v>
      </c>
      <c r="I10993">
        <v>16.6052099987185</v>
      </c>
      <c r="J10993" s="10">
        <v>8.4526236228142194E-62</v>
      </c>
    </row>
    <row r="10994" spans="1:10">
      <c r="A10994">
        <v>10993</v>
      </c>
      <c r="B10994" t="s">
        <v>181</v>
      </c>
      <c r="C10994" t="b">
        <v>0</v>
      </c>
      <c r="D10994" t="s">
        <v>1005</v>
      </c>
      <c r="E10994" t="s">
        <v>1010</v>
      </c>
      <c r="F10994" t="s">
        <v>109</v>
      </c>
      <c r="G10994">
        <v>1.4992508276960399</v>
      </c>
      <c r="H10994">
        <v>7.0089544270507301E-2</v>
      </c>
      <c r="I10994">
        <v>21.3905061489593</v>
      </c>
      <c r="J10994" s="10">
        <v>3.5262155973546499E-101</v>
      </c>
    </row>
    <row r="10995" spans="1:10">
      <c r="A10995">
        <v>10994</v>
      </c>
      <c r="B10995" t="s">
        <v>181</v>
      </c>
      <c r="C10995" t="b">
        <v>0</v>
      </c>
      <c r="D10995" t="s">
        <v>1005</v>
      </c>
      <c r="E10995" t="s">
        <v>1010</v>
      </c>
      <c r="F10995" t="s">
        <v>110</v>
      </c>
      <c r="G10995">
        <v>0.60561461359557001</v>
      </c>
      <c r="H10995">
        <v>3.7162986779967003E-2</v>
      </c>
      <c r="I10995">
        <v>16.296177085584301</v>
      </c>
      <c r="J10995" s="10">
        <v>1.3620883152485199E-59</v>
      </c>
    </row>
    <row r="10996" spans="1:10">
      <c r="A10996">
        <v>10995</v>
      </c>
      <c r="B10996" t="s">
        <v>181</v>
      </c>
      <c r="C10996" t="b">
        <v>0</v>
      </c>
      <c r="D10996" t="s">
        <v>1005</v>
      </c>
      <c r="E10996" t="s">
        <v>1010</v>
      </c>
      <c r="F10996" t="s">
        <v>111</v>
      </c>
      <c r="G10996">
        <v>0.76635607222181101</v>
      </c>
      <c r="H10996">
        <v>3.9071515081587203E-2</v>
      </c>
      <c r="I10996">
        <v>19.6141887669711</v>
      </c>
      <c r="J10996" s="10">
        <v>2.01359094226698E-85</v>
      </c>
    </row>
    <row r="10997" spans="1:10">
      <c r="A10997">
        <v>10996</v>
      </c>
      <c r="B10997" t="s">
        <v>183</v>
      </c>
      <c r="C10997" t="b">
        <v>0</v>
      </c>
      <c r="D10997" t="s">
        <v>1005</v>
      </c>
      <c r="E10997" t="s">
        <v>1011</v>
      </c>
      <c r="F10997" t="s">
        <v>104</v>
      </c>
      <c r="G10997">
        <v>-4.9786855652854199E-2</v>
      </c>
      <c r="H10997">
        <v>1.70035858569637E-2</v>
      </c>
      <c r="I10997">
        <v>-2.9280209522666301</v>
      </c>
      <c r="J10997">
        <v>3.4124292132501999E-3</v>
      </c>
    </row>
    <row r="10998" spans="1:10">
      <c r="A10998">
        <v>10997</v>
      </c>
      <c r="B10998" t="s">
        <v>183</v>
      </c>
      <c r="C10998" t="b">
        <v>0</v>
      </c>
      <c r="D10998" t="s">
        <v>1005</v>
      </c>
      <c r="E10998" t="s">
        <v>1011</v>
      </c>
      <c r="F10998" t="s">
        <v>775</v>
      </c>
      <c r="G10998">
        <v>2.9976741232932199E-3</v>
      </c>
      <c r="H10998">
        <v>1.52470375987953E-3</v>
      </c>
      <c r="I10998">
        <v>1.9660698702088</v>
      </c>
      <c r="J10998">
        <v>4.9294702231402497E-2</v>
      </c>
    </row>
    <row r="10999" spans="1:10">
      <c r="A10999">
        <v>10998</v>
      </c>
      <c r="B10999" t="s">
        <v>183</v>
      </c>
      <c r="C10999" t="b">
        <v>0</v>
      </c>
      <c r="D10999" t="s">
        <v>1005</v>
      </c>
      <c r="E10999" t="s">
        <v>1011</v>
      </c>
      <c r="F10999" t="s">
        <v>106</v>
      </c>
      <c r="G10999">
        <v>0.47260052616338899</v>
      </c>
      <c r="H10999">
        <v>5.7136379307688903E-2</v>
      </c>
      <c r="I10999">
        <v>8.2714468765750198</v>
      </c>
      <c r="J10999" s="10">
        <v>1.34764662773115E-16</v>
      </c>
    </row>
    <row r="11000" spans="1:10">
      <c r="A11000">
        <v>10999</v>
      </c>
      <c r="B11000" t="s">
        <v>183</v>
      </c>
      <c r="C11000" t="b">
        <v>0</v>
      </c>
      <c r="D11000" t="s">
        <v>1005</v>
      </c>
      <c r="E11000" t="s">
        <v>1011</v>
      </c>
      <c r="F11000" t="s">
        <v>107</v>
      </c>
      <c r="G11000">
        <v>0.82377209978076604</v>
      </c>
      <c r="H11000">
        <v>5.4745309517207803E-2</v>
      </c>
      <c r="I11000">
        <v>15.047354870134299</v>
      </c>
      <c r="J11000" s="10">
        <v>4.3641506203681598E-51</v>
      </c>
    </row>
    <row r="11001" spans="1:10">
      <c r="A11001">
        <v>11000</v>
      </c>
      <c r="B11001" t="s">
        <v>183</v>
      </c>
      <c r="C11001" t="b">
        <v>0</v>
      </c>
      <c r="D11001" t="s">
        <v>1005</v>
      </c>
      <c r="E11001" t="s">
        <v>1011</v>
      </c>
      <c r="F11001" t="s">
        <v>108</v>
      </c>
      <c r="G11001">
        <v>1.2016109912639099</v>
      </c>
      <c r="H11001">
        <v>5.96560324702015E-2</v>
      </c>
      <c r="I11001">
        <v>20.1423215978052</v>
      </c>
      <c r="J11001" s="10">
        <v>5.8453083944974602E-90</v>
      </c>
    </row>
    <row r="11002" spans="1:10">
      <c r="A11002">
        <v>11001</v>
      </c>
      <c r="B11002" t="s">
        <v>183</v>
      </c>
      <c r="C11002" t="b">
        <v>0</v>
      </c>
      <c r="D11002" t="s">
        <v>1005</v>
      </c>
      <c r="E11002" t="s">
        <v>1011</v>
      </c>
      <c r="F11002" t="s">
        <v>109</v>
      </c>
      <c r="G11002">
        <v>1.6615588939305499</v>
      </c>
      <c r="H11002">
        <v>7.0297948322686807E-2</v>
      </c>
      <c r="I11002">
        <v>23.6359514548496</v>
      </c>
      <c r="J11002" s="10">
        <v>5.3220755805206002E-123</v>
      </c>
    </row>
    <row r="11003" spans="1:10">
      <c r="A11003">
        <v>11002</v>
      </c>
      <c r="B11003" t="s">
        <v>183</v>
      </c>
      <c r="C11003" t="b">
        <v>0</v>
      </c>
      <c r="D11003" t="s">
        <v>1005</v>
      </c>
      <c r="E11003" t="s">
        <v>1011</v>
      </c>
      <c r="F11003" t="s">
        <v>110</v>
      </c>
      <c r="G11003">
        <v>0.806627392415185</v>
      </c>
      <c r="H11003">
        <v>4.00178726218825E-2</v>
      </c>
      <c r="I11003">
        <v>20.1566784930518</v>
      </c>
      <c r="J11003" s="10">
        <v>4.3815800460469702E-90</v>
      </c>
    </row>
    <row r="11004" spans="1:10">
      <c r="A11004">
        <v>11003</v>
      </c>
      <c r="B11004" t="s">
        <v>183</v>
      </c>
      <c r="C11004" t="b">
        <v>0</v>
      </c>
      <c r="D11004" t="s">
        <v>1005</v>
      </c>
      <c r="E11004" t="s">
        <v>1011</v>
      </c>
      <c r="F11004" t="s">
        <v>111</v>
      </c>
      <c r="G11004">
        <v>0.89865610094804005</v>
      </c>
      <c r="H11004">
        <v>4.0024967826800997E-2</v>
      </c>
      <c r="I11004">
        <v>22.452387840429299</v>
      </c>
      <c r="J11004" s="10">
        <v>3.1556790430543799E-111</v>
      </c>
    </row>
    <row r="11005" spans="1:10">
      <c r="A11005">
        <v>11004</v>
      </c>
      <c r="B11005" t="s">
        <v>185</v>
      </c>
      <c r="C11005" t="b">
        <v>0</v>
      </c>
      <c r="D11005" t="s">
        <v>1005</v>
      </c>
      <c r="E11005" t="s">
        <v>1012</v>
      </c>
      <c r="F11005" t="s">
        <v>104</v>
      </c>
      <c r="G11005">
        <v>4.2972027608234901E-3</v>
      </c>
      <c r="H11005">
        <v>1.49397601344031E-2</v>
      </c>
      <c r="I11005">
        <v>0.28763532494259603</v>
      </c>
      <c r="J11005">
        <v>0.77362680174943599</v>
      </c>
    </row>
    <row r="11006" spans="1:10">
      <c r="A11006">
        <v>11005</v>
      </c>
      <c r="B11006" t="s">
        <v>185</v>
      </c>
      <c r="C11006" t="b">
        <v>0</v>
      </c>
      <c r="D11006" t="s">
        <v>1005</v>
      </c>
      <c r="E11006" t="s">
        <v>1012</v>
      </c>
      <c r="F11006" t="s">
        <v>775</v>
      </c>
      <c r="G11006">
        <v>-1.46678988548706E-3</v>
      </c>
      <c r="H11006">
        <v>1.32665795663967E-3</v>
      </c>
      <c r="I11006">
        <v>-1.10562777552877</v>
      </c>
      <c r="J11006">
        <v>0.268891679329258</v>
      </c>
    </row>
    <row r="11007" spans="1:10">
      <c r="A11007">
        <v>11006</v>
      </c>
      <c r="B11007" t="s">
        <v>185</v>
      </c>
      <c r="C11007" t="b">
        <v>0</v>
      </c>
      <c r="D11007" t="s">
        <v>1005</v>
      </c>
      <c r="E11007" t="s">
        <v>1012</v>
      </c>
      <c r="F11007" t="s">
        <v>106</v>
      </c>
      <c r="G11007">
        <v>0.35274096074774203</v>
      </c>
      <c r="H11007">
        <v>4.7786556816580797E-2</v>
      </c>
      <c r="I11007">
        <v>7.3815939930903101</v>
      </c>
      <c r="J11007" s="10">
        <v>1.5823202362708701E-13</v>
      </c>
    </row>
    <row r="11008" spans="1:10">
      <c r="A11008">
        <v>11007</v>
      </c>
      <c r="B11008" t="s">
        <v>185</v>
      </c>
      <c r="C11008" t="b">
        <v>0</v>
      </c>
      <c r="D11008" t="s">
        <v>1005</v>
      </c>
      <c r="E11008" t="s">
        <v>1012</v>
      </c>
      <c r="F11008" t="s">
        <v>107</v>
      </c>
      <c r="G11008">
        <v>0.67677974666821905</v>
      </c>
      <c r="H11008">
        <v>4.85347910672458E-2</v>
      </c>
      <c r="I11008">
        <v>13.944218812656</v>
      </c>
      <c r="J11008" s="10">
        <v>3.9397040746605301E-44</v>
      </c>
    </row>
    <row r="11009" spans="1:10">
      <c r="A11009">
        <v>11008</v>
      </c>
      <c r="B11009" t="s">
        <v>185</v>
      </c>
      <c r="C11009" t="b">
        <v>0</v>
      </c>
      <c r="D11009" t="s">
        <v>1005</v>
      </c>
      <c r="E11009" t="s">
        <v>1012</v>
      </c>
      <c r="F11009" t="s">
        <v>108</v>
      </c>
      <c r="G11009">
        <v>0.87835012575807603</v>
      </c>
      <c r="H11009">
        <v>5.3219232479500701E-2</v>
      </c>
      <c r="I11009">
        <v>16.504374167673401</v>
      </c>
      <c r="J11009" s="10">
        <v>4.5215424763674101E-61</v>
      </c>
    </row>
    <row r="11010" spans="1:10">
      <c r="A11010">
        <v>11009</v>
      </c>
      <c r="B11010" t="s">
        <v>185</v>
      </c>
      <c r="C11010" t="b">
        <v>0</v>
      </c>
      <c r="D11010" t="s">
        <v>1005</v>
      </c>
      <c r="E11010" t="s">
        <v>1012</v>
      </c>
      <c r="F11010" t="s">
        <v>109</v>
      </c>
      <c r="G11010">
        <v>0.94665927473600497</v>
      </c>
      <c r="H11010">
        <v>5.9570921555480501E-2</v>
      </c>
      <c r="I11010">
        <v>15.891298137033999</v>
      </c>
      <c r="J11010" s="10">
        <v>9.2741904313091795E-57</v>
      </c>
    </row>
    <row r="11011" spans="1:10">
      <c r="A11011">
        <v>11010</v>
      </c>
      <c r="B11011" t="s">
        <v>185</v>
      </c>
      <c r="C11011" t="b">
        <v>0</v>
      </c>
      <c r="D11011" t="s">
        <v>1005</v>
      </c>
      <c r="E11011" t="s">
        <v>1012</v>
      </c>
      <c r="F11011" t="s">
        <v>110</v>
      </c>
      <c r="G11011">
        <v>0.53013522707244898</v>
      </c>
      <c r="H11011">
        <v>3.57351073760016E-2</v>
      </c>
      <c r="I11011">
        <v>14.8351373760939</v>
      </c>
      <c r="J11011" s="10">
        <v>1.04377471750384E-49</v>
      </c>
    </row>
    <row r="11012" spans="1:10">
      <c r="A11012">
        <v>11011</v>
      </c>
      <c r="B11012" t="s">
        <v>185</v>
      </c>
      <c r="C11012" t="b">
        <v>0</v>
      </c>
      <c r="D11012" t="s">
        <v>1005</v>
      </c>
      <c r="E11012" t="s">
        <v>1012</v>
      </c>
      <c r="F11012" t="s">
        <v>111</v>
      </c>
      <c r="G11012">
        <v>0.52390500422780595</v>
      </c>
      <c r="H11012">
        <v>3.5000585079477599E-2</v>
      </c>
      <c r="I11012">
        <v>14.968464185331401</v>
      </c>
      <c r="J11012" s="10">
        <v>1.42820903934481E-50</v>
      </c>
    </row>
    <row r="11013" spans="1:10">
      <c r="A11013">
        <v>11012</v>
      </c>
      <c r="B11013" t="s">
        <v>187</v>
      </c>
      <c r="C11013" t="b">
        <v>0</v>
      </c>
      <c r="D11013" t="s">
        <v>1005</v>
      </c>
      <c r="E11013" t="s">
        <v>1013</v>
      </c>
      <c r="F11013" t="s">
        <v>104</v>
      </c>
      <c r="G11013">
        <v>-2.77511467470942E-2</v>
      </c>
      <c r="H11013">
        <v>1.6476783188955801E-2</v>
      </c>
      <c r="I11013">
        <v>-1.68425756586367</v>
      </c>
      <c r="J11013">
        <v>9.2136469584276195E-2</v>
      </c>
    </row>
    <row r="11014" spans="1:10">
      <c r="A11014">
        <v>11013</v>
      </c>
      <c r="B11014" t="s">
        <v>187</v>
      </c>
      <c r="C11014" t="b">
        <v>0</v>
      </c>
      <c r="D11014" t="s">
        <v>1005</v>
      </c>
      <c r="E11014" t="s">
        <v>1013</v>
      </c>
      <c r="F11014" t="s">
        <v>775</v>
      </c>
      <c r="G11014">
        <v>1.15171142263176E-3</v>
      </c>
      <c r="H11014">
        <v>1.4377659540747299E-3</v>
      </c>
      <c r="I11014">
        <v>0.80104235280278402</v>
      </c>
      <c r="J11014">
        <v>0.42310991270031501</v>
      </c>
    </row>
    <row r="11015" spans="1:10">
      <c r="A11015">
        <v>11014</v>
      </c>
      <c r="B11015" t="s">
        <v>187</v>
      </c>
      <c r="C11015" t="b">
        <v>0</v>
      </c>
      <c r="D11015" t="s">
        <v>1005</v>
      </c>
      <c r="E11015" t="s">
        <v>1013</v>
      </c>
      <c r="F11015" t="s">
        <v>106</v>
      </c>
      <c r="G11015">
        <v>0.51916792121161004</v>
      </c>
      <c r="H11015">
        <v>5.0867911281903801E-2</v>
      </c>
      <c r="I11015">
        <v>10.206196954587799</v>
      </c>
      <c r="J11015" s="10">
        <v>1.93685439448748E-24</v>
      </c>
    </row>
    <row r="11016" spans="1:10">
      <c r="A11016">
        <v>11015</v>
      </c>
      <c r="B11016" t="s">
        <v>187</v>
      </c>
      <c r="C11016" t="b">
        <v>0</v>
      </c>
      <c r="D11016" t="s">
        <v>1005</v>
      </c>
      <c r="E11016" t="s">
        <v>1013</v>
      </c>
      <c r="F11016" t="s">
        <v>107</v>
      </c>
      <c r="G11016">
        <v>0.898818117323262</v>
      </c>
      <c r="H11016">
        <v>5.0908738048838498E-2</v>
      </c>
      <c r="I11016">
        <v>17.655478249352701</v>
      </c>
      <c r="J11016" s="10">
        <v>1.3192923455420901E-69</v>
      </c>
    </row>
    <row r="11017" spans="1:10">
      <c r="A11017">
        <v>11016</v>
      </c>
      <c r="B11017" t="s">
        <v>187</v>
      </c>
      <c r="C11017" t="b">
        <v>0</v>
      </c>
      <c r="D11017" t="s">
        <v>1005</v>
      </c>
      <c r="E11017" t="s">
        <v>1013</v>
      </c>
      <c r="F11017" t="s">
        <v>108</v>
      </c>
      <c r="G11017">
        <v>1.3086095890176701</v>
      </c>
      <c r="H11017">
        <v>5.7031405294669699E-2</v>
      </c>
      <c r="I11017">
        <v>22.9454207248857</v>
      </c>
      <c r="J11017" s="10">
        <v>4.5074588974742898E-116</v>
      </c>
    </row>
    <row r="11018" spans="1:10">
      <c r="A11018">
        <v>11017</v>
      </c>
      <c r="B11018" t="s">
        <v>187</v>
      </c>
      <c r="C11018" t="b">
        <v>0</v>
      </c>
      <c r="D11018" t="s">
        <v>1005</v>
      </c>
      <c r="E11018" t="s">
        <v>1013</v>
      </c>
      <c r="F11018" t="s">
        <v>109</v>
      </c>
      <c r="G11018">
        <v>1.75027034325718</v>
      </c>
      <c r="H11018">
        <v>6.7569988176113205E-2</v>
      </c>
      <c r="I11018">
        <v>25.903073102444601</v>
      </c>
      <c r="J11018" s="10">
        <v>3.1743509596283301E-147</v>
      </c>
    </row>
    <row r="11019" spans="1:10">
      <c r="A11019">
        <v>11018</v>
      </c>
      <c r="B11019" t="s">
        <v>187</v>
      </c>
      <c r="C11019" t="b">
        <v>0</v>
      </c>
      <c r="D11019" t="s">
        <v>1005</v>
      </c>
      <c r="E11019" t="s">
        <v>1013</v>
      </c>
      <c r="F11019" t="s">
        <v>110</v>
      </c>
      <c r="G11019">
        <v>0.43650966819710102</v>
      </c>
      <c r="H11019">
        <v>3.99161148958809E-2</v>
      </c>
      <c r="I11019">
        <v>10.935675211270301</v>
      </c>
      <c r="J11019" s="10">
        <v>8.2071509505770595E-28</v>
      </c>
    </row>
    <row r="11020" spans="1:10">
      <c r="A11020">
        <v>11019</v>
      </c>
      <c r="B11020" t="s">
        <v>187</v>
      </c>
      <c r="C11020" t="b">
        <v>0</v>
      </c>
      <c r="D11020" t="s">
        <v>1005</v>
      </c>
      <c r="E11020" t="s">
        <v>1013</v>
      </c>
      <c r="F11020" t="s">
        <v>111</v>
      </c>
      <c r="G11020">
        <v>0.55970014702168802</v>
      </c>
      <c r="H11020">
        <v>4.0331079315193197E-2</v>
      </c>
      <c r="I11020">
        <v>13.877638697629401</v>
      </c>
      <c r="J11020" s="10">
        <v>9.9241591365171304E-44</v>
      </c>
    </row>
    <row r="11021" spans="1:10">
      <c r="A11021">
        <v>11020</v>
      </c>
      <c r="B11021" t="s">
        <v>189</v>
      </c>
      <c r="C11021" t="b">
        <v>0</v>
      </c>
      <c r="D11021" t="s">
        <v>1005</v>
      </c>
      <c r="E11021" t="s">
        <v>1014</v>
      </c>
      <c r="F11021" t="s">
        <v>104</v>
      </c>
      <c r="G11021">
        <v>-2.9228647566823199E-2</v>
      </c>
      <c r="H11021">
        <v>1.6732006024801599E-2</v>
      </c>
      <c r="I11021">
        <v>-1.74687049021486</v>
      </c>
      <c r="J11021">
        <v>8.06644739819075E-2</v>
      </c>
    </row>
    <row r="11022" spans="1:10">
      <c r="A11022">
        <v>11021</v>
      </c>
      <c r="B11022" t="s">
        <v>189</v>
      </c>
      <c r="C11022" t="b">
        <v>0</v>
      </c>
      <c r="D11022" t="s">
        <v>1005</v>
      </c>
      <c r="E11022" t="s">
        <v>1014</v>
      </c>
      <c r="F11022" t="s">
        <v>775</v>
      </c>
      <c r="G11022">
        <v>9.1106561179224899E-4</v>
      </c>
      <c r="H11022">
        <v>1.46676074211878E-3</v>
      </c>
      <c r="I11022">
        <v>0.62114125748701698</v>
      </c>
      <c r="J11022">
        <v>0.53450883846340003</v>
      </c>
    </row>
    <row r="11023" spans="1:10">
      <c r="A11023">
        <v>11022</v>
      </c>
      <c r="B11023" t="s">
        <v>189</v>
      </c>
      <c r="C11023" t="b">
        <v>0</v>
      </c>
      <c r="D11023" t="s">
        <v>1005</v>
      </c>
      <c r="E11023" t="s">
        <v>1014</v>
      </c>
      <c r="F11023" t="s">
        <v>106</v>
      </c>
      <c r="G11023">
        <v>0.47321188235064798</v>
      </c>
      <c r="H11023">
        <v>5.0519166547843802E-2</v>
      </c>
      <c r="I11023">
        <v>9.3669772224467795</v>
      </c>
      <c r="J11023" s="10">
        <v>7.6905181778311299E-21</v>
      </c>
    </row>
    <row r="11024" spans="1:10">
      <c r="A11024">
        <v>11023</v>
      </c>
      <c r="B11024" t="s">
        <v>189</v>
      </c>
      <c r="C11024" t="b">
        <v>0</v>
      </c>
      <c r="D11024" t="s">
        <v>1005</v>
      </c>
      <c r="E11024" t="s">
        <v>1014</v>
      </c>
      <c r="F11024" t="s">
        <v>107</v>
      </c>
      <c r="G11024">
        <v>0.84031566533352497</v>
      </c>
      <c r="H11024">
        <v>4.8483576923126798E-2</v>
      </c>
      <c r="I11024">
        <v>17.331965144937399</v>
      </c>
      <c r="J11024" s="10">
        <v>3.8088832815597099E-67</v>
      </c>
    </row>
    <row r="11025" spans="1:10">
      <c r="A11025">
        <v>11024</v>
      </c>
      <c r="B11025" t="s">
        <v>189</v>
      </c>
      <c r="C11025" t="b">
        <v>0</v>
      </c>
      <c r="D11025" t="s">
        <v>1005</v>
      </c>
      <c r="E11025" t="s">
        <v>1014</v>
      </c>
      <c r="F11025" t="s">
        <v>108</v>
      </c>
      <c r="G11025">
        <v>1.2504036674652299</v>
      </c>
      <c r="H11025">
        <v>5.7350508808937398E-2</v>
      </c>
      <c r="I11025">
        <v>21.8028347687539</v>
      </c>
      <c r="J11025" s="10">
        <v>5.14614893048332E-105</v>
      </c>
    </row>
    <row r="11026" spans="1:10">
      <c r="A11026">
        <v>11025</v>
      </c>
      <c r="B11026" t="s">
        <v>189</v>
      </c>
      <c r="C11026" t="b">
        <v>0</v>
      </c>
      <c r="D11026" t="s">
        <v>1005</v>
      </c>
      <c r="E11026" t="s">
        <v>1014</v>
      </c>
      <c r="F11026" t="s">
        <v>109</v>
      </c>
      <c r="G11026">
        <v>1.6853695601580501</v>
      </c>
      <c r="H11026">
        <v>6.6493970211491504E-2</v>
      </c>
      <c r="I11026">
        <v>25.3462013893521</v>
      </c>
      <c r="J11026" s="10">
        <v>4.7269415744603402E-141</v>
      </c>
    </row>
    <row r="11027" spans="1:10">
      <c r="A11027">
        <v>11026</v>
      </c>
      <c r="B11027" t="s">
        <v>189</v>
      </c>
      <c r="C11027" t="b">
        <v>0</v>
      </c>
      <c r="D11027" t="s">
        <v>1005</v>
      </c>
      <c r="E11027" t="s">
        <v>1014</v>
      </c>
      <c r="F11027" t="s">
        <v>110</v>
      </c>
      <c r="G11027">
        <v>0.63245110832208695</v>
      </c>
      <c r="H11027">
        <v>4.3690143558742803E-2</v>
      </c>
      <c r="I11027">
        <v>14.475830400322099</v>
      </c>
      <c r="J11027" s="10">
        <v>2.0377490938396301E-47</v>
      </c>
    </row>
    <row r="11028" spans="1:10">
      <c r="A11028">
        <v>11027</v>
      </c>
      <c r="B11028" t="s">
        <v>189</v>
      </c>
      <c r="C11028" t="b">
        <v>0</v>
      </c>
      <c r="D11028" t="s">
        <v>1005</v>
      </c>
      <c r="E11028" t="s">
        <v>1014</v>
      </c>
      <c r="F11028" t="s">
        <v>111</v>
      </c>
      <c r="G11028">
        <v>0.69140925240383899</v>
      </c>
      <c r="H11028">
        <v>4.2589451795245502E-2</v>
      </c>
      <c r="I11028">
        <v>16.234283919123499</v>
      </c>
      <c r="J11028" s="10">
        <v>3.7629806164867399E-59</v>
      </c>
    </row>
    <row r="11029" spans="1:10">
      <c r="A11029">
        <v>11028</v>
      </c>
      <c r="B11029" t="s">
        <v>191</v>
      </c>
      <c r="C11029" t="b">
        <v>0</v>
      </c>
      <c r="D11029" t="s">
        <v>1005</v>
      </c>
      <c r="E11029" t="s">
        <v>1015</v>
      </c>
      <c r="F11029" t="s">
        <v>104</v>
      </c>
      <c r="G11029">
        <v>-3.2470420759968199E-2</v>
      </c>
      <c r="H11029">
        <v>1.6344259065609199E-2</v>
      </c>
      <c r="I11029">
        <v>-1.98665602580241</v>
      </c>
      <c r="J11029">
        <v>4.6964397016832297E-2</v>
      </c>
    </row>
    <row r="11030" spans="1:10">
      <c r="A11030">
        <v>11029</v>
      </c>
      <c r="B11030" t="s">
        <v>191</v>
      </c>
      <c r="C11030" t="b">
        <v>0</v>
      </c>
      <c r="D11030" t="s">
        <v>1005</v>
      </c>
      <c r="E11030" t="s">
        <v>1015</v>
      </c>
      <c r="F11030" t="s">
        <v>775</v>
      </c>
      <c r="G11030">
        <v>9.8531913420781404E-4</v>
      </c>
      <c r="H11030">
        <v>1.42496869068296E-3</v>
      </c>
      <c r="I11030">
        <v>0.69146721654324095</v>
      </c>
      <c r="J11030">
        <v>0.48927425542849401</v>
      </c>
    </row>
    <row r="11031" spans="1:10">
      <c r="A11031">
        <v>11030</v>
      </c>
      <c r="B11031" t="s">
        <v>191</v>
      </c>
      <c r="C11031" t="b">
        <v>0</v>
      </c>
      <c r="D11031" t="s">
        <v>1005</v>
      </c>
      <c r="E11031" t="s">
        <v>1015</v>
      </c>
      <c r="F11031" t="s">
        <v>106</v>
      </c>
      <c r="G11031">
        <v>0.40103302698471599</v>
      </c>
      <c r="H11031">
        <v>4.8102452835584703E-2</v>
      </c>
      <c r="I11031">
        <v>8.3370598242766594</v>
      </c>
      <c r="J11031" s="10">
        <v>7.7515155138802798E-17</v>
      </c>
    </row>
    <row r="11032" spans="1:10">
      <c r="A11032">
        <v>11031</v>
      </c>
      <c r="B11032" t="s">
        <v>191</v>
      </c>
      <c r="C11032" t="b">
        <v>0</v>
      </c>
      <c r="D11032" t="s">
        <v>1005</v>
      </c>
      <c r="E11032" t="s">
        <v>1015</v>
      </c>
      <c r="F11032" t="s">
        <v>107</v>
      </c>
      <c r="G11032">
        <v>0.65362433010366106</v>
      </c>
      <c r="H11032">
        <v>4.8157448666927602E-2</v>
      </c>
      <c r="I11032">
        <v>13.5726527919769</v>
      </c>
      <c r="J11032" s="10">
        <v>6.5698232828310201E-42</v>
      </c>
    </row>
    <row r="11033" spans="1:10">
      <c r="A11033">
        <v>11032</v>
      </c>
      <c r="B11033" t="s">
        <v>191</v>
      </c>
      <c r="C11033" t="b">
        <v>0</v>
      </c>
      <c r="D11033" t="s">
        <v>1005</v>
      </c>
      <c r="E11033" t="s">
        <v>1015</v>
      </c>
      <c r="F11033" t="s">
        <v>108</v>
      </c>
      <c r="G11033">
        <v>0.892430778242845</v>
      </c>
      <c r="H11033">
        <v>5.2625722771777898E-2</v>
      </c>
      <c r="I11033">
        <v>16.958071666075799</v>
      </c>
      <c r="J11033" s="10">
        <v>2.2528564279206998E-64</v>
      </c>
    </row>
    <row r="11034" spans="1:10">
      <c r="A11034">
        <v>11033</v>
      </c>
      <c r="B11034" t="s">
        <v>191</v>
      </c>
      <c r="C11034" t="b">
        <v>0</v>
      </c>
      <c r="D11034" t="s">
        <v>1005</v>
      </c>
      <c r="E11034" t="s">
        <v>1015</v>
      </c>
      <c r="F11034" t="s">
        <v>109</v>
      </c>
      <c r="G11034">
        <v>0.98408006799095504</v>
      </c>
      <c r="H11034">
        <v>5.8076776392515003E-2</v>
      </c>
      <c r="I11034">
        <v>16.944467808268101</v>
      </c>
      <c r="J11034" s="10">
        <v>2.83674773779453E-64</v>
      </c>
    </row>
    <row r="11035" spans="1:10">
      <c r="A11035">
        <v>11034</v>
      </c>
      <c r="B11035" t="s">
        <v>191</v>
      </c>
      <c r="C11035" t="b">
        <v>0</v>
      </c>
      <c r="D11035" t="s">
        <v>1005</v>
      </c>
      <c r="E11035" t="s">
        <v>1015</v>
      </c>
      <c r="F11035" t="s">
        <v>110</v>
      </c>
      <c r="G11035">
        <v>0.19742656155525701</v>
      </c>
      <c r="H11035">
        <v>4.1920940876614701E-2</v>
      </c>
      <c r="I11035">
        <v>4.7094973878649196</v>
      </c>
      <c r="J11035" s="10">
        <v>2.4880088966949802E-6</v>
      </c>
    </row>
    <row r="11036" spans="1:10">
      <c r="A11036">
        <v>11035</v>
      </c>
      <c r="B11036" t="s">
        <v>191</v>
      </c>
      <c r="C11036" t="b">
        <v>0</v>
      </c>
      <c r="D11036" t="s">
        <v>1005</v>
      </c>
      <c r="E11036" t="s">
        <v>1015</v>
      </c>
      <c r="F11036" t="s">
        <v>111</v>
      </c>
      <c r="G11036">
        <v>0.29302677481192002</v>
      </c>
      <c r="H11036">
        <v>4.4247076978680702E-2</v>
      </c>
      <c r="I11036">
        <v>6.6225114701499201</v>
      </c>
      <c r="J11036" s="10">
        <v>3.5567504643455501E-11</v>
      </c>
    </row>
    <row r="11037" spans="1:10">
      <c r="A11037">
        <v>11036</v>
      </c>
      <c r="B11037" t="s">
        <v>193</v>
      </c>
      <c r="C11037" t="b">
        <v>0</v>
      </c>
      <c r="D11037" t="s">
        <v>1005</v>
      </c>
      <c r="E11037" t="s">
        <v>1016</v>
      </c>
      <c r="F11037" t="s">
        <v>104</v>
      </c>
      <c r="G11037">
        <v>-4.9357408083796801E-2</v>
      </c>
      <c r="H11037">
        <v>1.49786150473577E-2</v>
      </c>
      <c r="I11037">
        <v>-3.2951917068263099</v>
      </c>
      <c r="J11037">
        <v>9.8404808081605909E-4</v>
      </c>
    </row>
    <row r="11038" spans="1:10">
      <c r="A11038">
        <v>11037</v>
      </c>
      <c r="B11038" t="s">
        <v>193</v>
      </c>
      <c r="C11038" t="b">
        <v>0</v>
      </c>
      <c r="D11038" t="s">
        <v>1005</v>
      </c>
      <c r="E11038" t="s">
        <v>1016</v>
      </c>
      <c r="F11038" t="s">
        <v>775</v>
      </c>
      <c r="G11038">
        <v>1.89373866236602E-3</v>
      </c>
      <c r="H11038">
        <v>1.31887327750554E-3</v>
      </c>
      <c r="I11038">
        <v>1.4358761335643699</v>
      </c>
      <c r="J11038">
        <v>0.15104218707751499</v>
      </c>
    </row>
    <row r="11039" spans="1:10">
      <c r="A11039">
        <v>11038</v>
      </c>
      <c r="B11039" t="s">
        <v>193</v>
      </c>
      <c r="C11039" t="b">
        <v>0</v>
      </c>
      <c r="D11039" t="s">
        <v>1005</v>
      </c>
      <c r="E11039" t="s">
        <v>1016</v>
      </c>
      <c r="F11039" t="s">
        <v>106</v>
      </c>
      <c r="G11039">
        <v>0.40250247720604598</v>
      </c>
      <c r="H11039">
        <v>5.15041256000087E-2</v>
      </c>
      <c r="I11039">
        <v>7.81495603540501</v>
      </c>
      <c r="J11039" s="10">
        <v>5.5765140124070501E-15</v>
      </c>
    </row>
    <row r="11040" spans="1:10">
      <c r="A11040">
        <v>11039</v>
      </c>
      <c r="B11040" t="s">
        <v>193</v>
      </c>
      <c r="C11040" t="b">
        <v>0</v>
      </c>
      <c r="D11040" t="s">
        <v>1005</v>
      </c>
      <c r="E11040" t="s">
        <v>1016</v>
      </c>
      <c r="F11040" t="s">
        <v>107</v>
      </c>
      <c r="G11040">
        <v>0.57528895377867195</v>
      </c>
      <c r="H11040">
        <v>4.3856811224969802E-2</v>
      </c>
      <c r="I11040">
        <v>13.117436897717999</v>
      </c>
      <c r="J11040" s="10">
        <v>2.9200994882791201E-39</v>
      </c>
    </row>
    <row r="11041" spans="1:10">
      <c r="A11041">
        <v>11040</v>
      </c>
      <c r="B11041" t="s">
        <v>193</v>
      </c>
      <c r="C11041" t="b">
        <v>0</v>
      </c>
      <c r="D11041" t="s">
        <v>1005</v>
      </c>
      <c r="E11041" t="s">
        <v>1016</v>
      </c>
      <c r="F11041" t="s">
        <v>108</v>
      </c>
      <c r="G11041">
        <v>0.71317538420014104</v>
      </c>
      <c r="H11041">
        <v>5.0370034981960098E-2</v>
      </c>
      <c r="I11041">
        <v>14.158723226131601</v>
      </c>
      <c r="J11041" s="10">
        <v>1.9143269795925601E-45</v>
      </c>
    </row>
    <row r="11042" spans="1:10">
      <c r="A11042">
        <v>11041</v>
      </c>
      <c r="B11042" t="s">
        <v>193</v>
      </c>
      <c r="C11042" t="b">
        <v>0</v>
      </c>
      <c r="D11042" t="s">
        <v>1005</v>
      </c>
      <c r="E11042" t="s">
        <v>1016</v>
      </c>
      <c r="F11042" t="s">
        <v>109</v>
      </c>
      <c r="G11042">
        <v>0.82585883278316297</v>
      </c>
      <c r="H11042">
        <v>5.9850873195675398E-2</v>
      </c>
      <c r="I11042">
        <v>13.7986095889214</v>
      </c>
      <c r="J11042" s="10">
        <v>2.9716631880321898E-43</v>
      </c>
    </row>
    <row r="11043" spans="1:10">
      <c r="A11043">
        <v>11042</v>
      </c>
      <c r="B11043" t="s">
        <v>193</v>
      </c>
      <c r="C11043" t="b">
        <v>0</v>
      </c>
      <c r="D11043" t="s">
        <v>1005</v>
      </c>
      <c r="E11043" t="s">
        <v>1016</v>
      </c>
      <c r="F11043" t="s">
        <v>110</v>
      </c>
      <c r="G11043">
        <v>0.29600868934478303</v>
      </c>
      <c r="H11043">
        <v>3.7503892132013397E-2</v>
      </c>
      <c r="I11043">
        <v>7.8927458596253199</v>
      </c>
      <c r="J11043" s="10">
        <v>2.9998715676448799E-15</v>
      </c>
    </row>
    <row r="11044" spans="1:10">
      <c r="A11044">
        <v>11043</v>
      </c>
      <c r="B11044" t="s">
        <v>193</v>
      </c>
      <c r="C11044" t="b">
        <v>0</v>
      </c>
      <c r="D11044" t="s">
        <v>1005</v>
      </c>
      <c r="E11044" t="s">
        <v>1016</v>
      </c>
      <c r="F11044" t="s">
        <v>111</v>
      </c>
      <c r="G11044">
        <v>0.15663193545085199</v>
      </c>
      <c r="H11044">
        <v>4.01183568409028E-2</v>
      </c>
      <c r="I11044">
        <v>3.9042460306140399</v>
      </c>
      <c r="J11044" s="10">
        <v>9.4610658195858999E-5</v>
      </c>
    </row>
    <row r="11045" spans="1:10">
      <c r="A11045">
        <v>11044</v>
      </c>
      <c r="B11045" t="s">
        <v>195</v>
      </c>
      <c r="C11045" t="b">
        <v>0</v>
      </c>
      <c r="D11045" t="s">
        <v>1005</v>
      </c>
      <c r="E11045" t="s">
        <v>1017</v>
      </c>
      <c r="F11045" t="s">
        <v>104</v>
      </c>
      <c r="G11045">
        <v>-3.2445729306574599E-2</v>
      </c>
      <c r="H11045">
        <v>1.4793363804262201E-2</v>
      </c>
      <c r="I11045">
        <v>-2.1932624476676801</v>
      </c>
      <c r="J11045">
        <v>2.8291912474255498E-2</v>
      </c>
    </row>
    <row r="11046" spans="1:10">
      <c r="A11046">
        <v>11045</v>
      </c>
      <c r="B11046" t="s">
        <v>195</v>
      </c>
      <c r="C11046" t="b">
        <v>0</v>
      </c>
      <c r="D11046" t="s">
        <v>1005</v>
      </c>
      <c r="E11046" t="s">
        <v>1017</v>
      </c>
      <c r="F11046" t="s">
        <v>775</v>
      </c>
      <c r="G11046">
        <v>8.7498354554732798E-4</v>
      </c>
      <c r="H11046">
        <v>1.3221329267862701E-3</v>
      </c>
      <c r="I11046">
        <v>0.66179695537434702</v>
      </c>
      <c r="J11046">
        <v>0.50810364217470905</v>
      </c>
    </row>
    <row r="11047" spans="1:10">
      <c r="A11047">
        <v>11046</v>
      </c>
      <c r="B11047" t="s">
        <v>195</v>
      </c>
      <c r="C11047" t="b">
        <v>0</v>
      </c>
      <c r="D11047" t="s">
        <v>1005</v>
      </c>
      <c r="E11047" t="s">
        <v>1017</v>
      </c>
      <c r="F11047" t="s">
        <v>106</v>
      </c>
      <c r="G11047">
        <v>0.50626534605023898</v>
      </c>
      <c r="H11047">
        <v>4.2737056114578897E-2</v>
      </c>
      <c r="I11047">
        <v>11.846050993613799</v>
      </c>
      <c r="J11047" s="10">
        <v>2.4306737042496599E-32</v>
      </c>
    </row>
    <row r="11048" spans="1:10">
      <c r="A11048">
        <v>11047</v>
      </c>
      <c r="B11048" t="s">
        <v>195</v>
      </c>
      <c r="C11048" t="b">
        <v>0</v>
      </c>
      <c r="D11048" t="s">
        <v>1005</v>
      </c>
      <c r="E11048" t="s">
        <v>1017</v>
      </c>
      <c r="F11048" t="s">
        <v>107</v>
      </c>
      <c r="G11048">
        <v>0.74918641815225095</v>
      </c>
      <c r="H11048">
        <v>4.34323488748505E-2</v>
      </c>
      <c r="I11048">
        <v>17.249502676242901</v>
      </c>
      <c r="J11048" s="10">
        <v>1.5743781492624001E-66</v>
      </c>
    </row>
    <row r="11049" spans="1:10">
      <c r="A11049">
        <v>11048</v>
      </c>
      <c r="B11049" t="s">
        <v>195</v>
      </c>
      <c r="C11049" t="b">
        <v>0</v>
      </c>
      <c r="D11049" t="s">
        <v>1005</v>
      </c>
      <c r="E11049" t="s">
        <v>1017</v>
      </c>
      <c r="F11049" t="s">
        <v>108</v>
      </c>
      <c r="G11049">
        <v>1.00521979946512</v>
      </c>
      <c r="H11049">
        <v>4.8841400334400001E-2</v>
      </c>
      <c r="I11049">
        <v>20.581305871304401</v>
      </c>
      <c r="J11049" s="10">
        <v>7.9070003709703305E-94</v>
      </c>
    </row>
    <row r="11050" spans="1:10">
      <c r="A11050">
        <v>11049</v>
      </c>
      <c r="B11050" t="s">
        <v>195</v>
      </c>
      <c r="C11050" t="b">
        <v>0</v>
      </c>
      <c r="D11050" t="s">
        <v>1005</v>
      </c>
      <c r="E11050" t="s">
        <v>1017</v>
      </c>
      <c r="F11050" t="s">
        <v>109</v>
      </c>
      <c r="G11050">
        <v>1.0627323737276599</v>
      </c>
      <c r="H11050">
        <v>5.4070684804969599E-2</v>
      </c>
      <c r="I11050">
        <v>19.654501835160598</v>
      </c>
      <c r="J11050" s="10">
        <v>9.2587133916845195E-86</v>
      </c>
    </row>
    <row r="11051" spans="1:10">
      <c r="A11051">
        <v>11050</v>
      </c>
      <c r="B11051" t="s">
        <v>195</v>
      </c>
      <c r="C11051" t="b">
        <v>0</v>
      </c>
      <c r="D11051" t="s">
        <v>1005</v>
      </c>
      <c r="E11051" t="s">
        <v>1017</v>
      </c>
      <c r="F11051" t="s">
        <v>110</v>
      </c>
      <c r="G11051">
        <v>0.53165027941089704</v>
      </c>
      <c r="H11051">
        <v>3.3838797983144903E-2</v>
      </c>
      <c r="I11051">
        <v>15.7112637297493</v>
      </c>
      <c r="J11051" s="10">
        <v>1.5929475716729801E-55</v>
      </c>
    </row>
    <row r="11052" spans="1:10">
      <c r="A11052">
        <v>11051</v>
      </c>
      <c r="B11052" t="s">
        <v>195</v>
      </c>
      <c r="C11052" t="b">
        <v>0</v>
      </c>
      <c r="D11052" t="s">
        <v>1005</v>
      </c>
      <c r="E11052" t="s">
        <v>1017</v>
      </c>
      <c r="F11052" t="s">
        <v>111</v>
      </c>
      <c r="G11052">
        <v>0.51079025465733097</v>
      </c>
      <c r="H11052">
        <v>3.5038333522541001E-2</v>
      </c>
      <c r="I11052">
        <v>14.578040771508901</v>
      </c>
      <c r="J11052" s="10">
        <v>4.5945547460612601E-48</v>
      </c>
    </row>
    <row r="11053" spans="1:10">
      <c r="A11053">
        <v>11052</v>
      </c>
      <c r="B11053" t="s">
        <v>197</v>
      </c>
      <c r="C11053" t="b">
        <v>0</v>
      </c>
      <c r="D11053" t="s">
        <v>1018</v>
      </c>
      <c r="E11053" t="s">
        <v>1019</v>
      </c>
      <c r="F11053" t="s">
        <v>104</v>
      </c>
      <c r="G11053">
        <v>-3.4688314202677803E-2</v>
      </c>
      <c r="H11053">
        <v>7.9397634755325897E-3</v>
      </c>
      <c r="I11053">
        <v>-4.3689354613112004</v>
      </c>
      <c r="J11053" s="10">
        <v>1.24884589827405E-5</v>
      </c>
    </row>
    <row r="11054" spans="1:10">
      <c r="A11054">
        <v>11053</v>
      </c>
      <c r="B11054" t="s">
        <v>197</v>
      </c>
      <c r="C11054" t="b">
        <v>0</v>
      </c>
      <c r="D11054" t="s">
        <v>1018</v>
      </c>
      <c r="E11054" t="s">
        <v>1019</v>
      </c>
      <c r="F11054" t="s">
        <v>775</v>
      </c>
      <c r="G11054">
        <v>1.05186026641811E-3</v>
      </c>
      <c r="H11054">
        <v>6.9029909309585395E-4</v>
      </c>
      <c r="I11054">
        <v>1.52377466077889</v>
      </c>
      <c r="J11054">
        <v>0.127565791374635</v>
      </c>
    </row>
    <row r="11055" spans="1:10">
      <c r="A11055">
        <v>11054</v>
      </c>
      <c r="B11055" t="s">
        <v>197</v>
      </c>
      <c r="C11055" t="b">
        <v>0</v>
      </c>
      <c r="D11055" t="s">
        <v>1018</v>
      </c>
      <c r="E11055" t="s">
        <v>1019</v>
      </c>
      <c r="F11055" t="s">
        <v>106</v>
      </c>
      <c r="G11055">
        <v>0.44855745175524803</v>
      </c>
      <c r="H11055">
        <v>2.1308275803975901E-2</v>
      </c>
      <c r="I11055">
        <v>21.0508562908479</v>
      </c>
      <c r="J11055" s="10">
        <v>2.5360933032209901E-98</v>
      </c>
    </row>
    <row r="11056" spans="1:10">
      <c r="A11056">
        <v>11055</v>
      </c>
      <c r="B11056" t="s">
        <v>197</v>
      </c>
      <c r="C11056" t="b">
        <v>0</v>
      </c>
      <c r="D11056" t="s">
        <v>1018</v>
      </c>
      <c r="E11056" t="s">
        <v>1019</v>
      </c>
      <c r="F11056" t="s">
        <v>107</v>
      </c>
      <c r="G11056">
        <v>0.720566941900317</v>
      </c>
      <c r="H11056">
        <v>2.07850951071855E-2</v>
      </c>
      <c r="I11056">
        <v>34.667483510874803</v>
      </c>
      <c r="J11056" s="10">
        <v>5.9332601142269099E-263</v>
      </c>
    </row>
    <row r="11057" spans="1:10">
      <c r="A11057">
        <v>11056</v>
      </c>
      <c r="B11057" t="s">
        <v>197</v>
      </c>
      <c r="C11057" t="b">
        <v>0</v>
      </c>
      <c r="D11057" t="s">
        <v>1018</v>
      </c>
      <c r="E11057" t="s">
        <v>1019</v>
      </c>
      <c r="F11057" t="s">
        <v>108</v>
      </c>
      <c r="G11057">
        <v>1.03817583212561</v>
      </c>
      <c r="H11057">
        <v>2.5019817802746001E-2</v>
      </c>
      <c r="I11057">
        <v>41.494140377459601</v>
      </c>
      <c r="J11057">
        <v>0</v>
      </c>
    </row>
    <row r="11058" spans="1:10">
      <c r="A11058">
        <v>11057</v>
      </c>
      <c r="B11058" t="s">
        <v>197</v>
      </c>
      <c r="C11058" t="b">
        <v>0</v>
      </c>
      <c r="D11058" t="s">
        <v>1018</v>
      </c>
      <c r="E11058" t="s">
        <v>1019</v>
      </c>
      <c r="F11058" t="s">
        <v>109</v>
      </c>
      <c r="G11058">
        <v>1.2754581306159101</v>
      </c>
      <c r="H11058">
        <v>3.08702188352044E-2</v>
      </c>
      <c r="I11058">
        <v>41.316782930005502</v>
      </c>
      <c r="J11058">
        <v>0</v>
      </c>
    </row>
    <row r="11059" spans="1:10">
      <c r="A11059">
        <v>11058</v>
      </c>
      <c r="B11059" t="s">
        <v>197</v>
      </c>
      <c r="C11059" t="b">
        <v>0</v>
      </c>
      <c r="D11059" t="s">
        <v>1018</v>
      </c>
      <c r="E11059" t="s">
        <v>1019</v>
      </c>
      <c r="F11059" t="s">
        <v>110</v>
      </c>
      <c r="G11059">
        <v>0.478271927385374</v>
      </c>
      <c r="H11059">
        <v>1.51567187089527E-2</v>
      </c>
      <c r="I11059">
        <v>31.555110084801701</v>
      </c>
      <c r="J11059" s="10">
        <v>2.8125406299700599E-218</v>
      </c>
    </row>
    <row r="11060" spans="1:10">
      <c r="A11060">
        <v>11059</v>
      </c>
      <c r="B11060" t="s">
        <v>197</v>
      </c>
      <c r="C11060" t="b">
        <v>0</v>
      </c>
      <c r="D11060" t="s">
        <v>1018</v>
      </c>
      <c r="E11060" t="s">
        <v>1019</v>
      </c>
      <c r="F11060" t="s">
        <v>111</v>
      </c>
      <c r="G11060">
        <v>0.54056786352218</v>
      </c>
      <c r="H11060">
        <v>1.8152765029772599E-2</v>
      </c>
      <c r="I11060">
        <v>29.778816760729701</v>
      </c>
      <c r="J11060" s="10">
        <v>1.1937330090842999E-194</v>
      </c>
    </row>
    <row r="11061" spans="1:10">
      <c r="A11061">
        <v>11060</v>
      </c>
      <c r="B11061" t="s">
        <v>197</v>
      </c>
      <c r="C11061" t="b">
        <v>0</v>
      </c>
      <c r="D11061" t="s">
        <v>1018</v>
      </c>
      <c r="E11061" t="s">
        <v>1019</v>
      </c>
      <c r="F11061" t="s">
        <v>200</v>
      </c>
      <c r="G11061">
        <v>-0.282356284256497</v>
      </c>
      <c r="H11061">
        <v>2.2793441513448202E-2</v>
      </c>
      <c r="I11061">
        <v>-12.387610887539999</v>
      </c>
      <c r="J11061" s="10">
        <v>3.09512642285003E-35</v>
      </c>
    </row>
    <row r="11062" spans="1:10">
      <c r="A11062">
        <v>11061</v>
      </c>
      <c r="B11062" t="s">
        <v>197</v>
      </c>
      <c r="C11062" t="b">
        <v>0</v>
      </c>
      <c r="D11062" t="s">
        <v>1018</v>
      </c>
      <c r="E11062" t="s">
        <v>1019</v>
      </c>
      <c r="F11062" t="s">
        <v>201</v>
      </c>
      <c r="G11062">
        <v>-0.442220541368259</v>
      </c>
      <c r="H11062">
        <v>2.58186795677578E-2</v>
      </c>
      <c r="I11062">
        <v>-17.127930195179399</v>
      </c>
      <c r="J11062" s="10">
        <v>9.6904310921456094E-66</v>
      </c>
    </row>
    <row r="11063" spans="1:10">
      <c r="A11063">
        <v>11062</v>
      </c>
      <c r="B11063" t="s">
        <v>197</v>
      </c>
      <c r="C11063" t="b">
        <v>0</v>
      </c>
      <c r="D11063" t="s">
        <v>1018</v>
      </c>
      <c r="E11063" t="s">
        <v>1019</v>
      </c>
      <c r="F11063" t="s">
        <v>202</v>
      </c>
      <c r="G11063" t="s">
        <v>140</v>
      </c>
      <c r="H11063">
        <v>0</v>
      </c>
      <c r="I11063" t="s">
        <v>140</v>
      </c>
      <c r="J11063" t="s">
        <v>140</v>
      </c>
    </row>
    <row r="11064" spans="1:10">
      <c r="A11064">
        <v>11063</v>
      </c>
      <c r="B11064" t="s">
        <v>197</v>
      </c>
      <c r="C11064" t="b">
        <v>0</v>
      </c>
      <c r="D11064" t="s">
        <v>1018</v>
      </c>
      <c r="E11064" t="s">
        <v>1019</v>
      </c>
      <c r="F11064" t="s">
        <v>203</v>
      </c>
      <c r="G11064">
        <v>0.40558080664638801</v>
      </c>
      <c r="H11064">
        <v>2.1232369067242601E-2</v>
      </c>
      <c r="I11064">
        <v>19.102004367101902</v>
      </c>
      <c r="J11064" s="10">
        <v>2.6387203793900902E-81</v>
      </c>
    </row>
    <row r="11065" spans="1:10">
      <c r="A11065">
        <v>11064</v>
      </c>
      <c r="B11065" t="s">
        <v>197</v>
      </c>
      <c r="C11065" t="b">
        <v>0</v>
      </c>
      <c r="D11065" t="s">
        <v>1018</v>
      </c>
      <c r="E11065" t="s">
        <v>1019</v>
      </c>
      <c r="F11065" t="s">
        <v>204</v>
      </c>
      <c r="G11065">
        <v>1.45920392731103</v>
      </c>
      <c r="H11065">
        <v>3.1881550738119803E-2</v>
      </c>
      <c r="I11065">
        <v>45.769540487448999</v>
      </c>
      <c r="J11065">
        <v>0</v>
      </c>
    </row>
    <row r="11066" spans="1:10">
      <c r="A11066">
        <v>11065</v>
      </c>
      <c r="B11066" t="s">
        <v>205</v>
      </c>
      <c r="C11066" t="b">
        <v>0</v>
      </c>
      <c r="D11066" t="s">
        <v>1018</v>
      </c>
      <c r="E11066" t="s">
        <v>1020</v>
      </c>
      <c r="F11066" t="s">
        <v>104</v>
      </c>
      <c r="G11066">
        <v>-1.75845439620178E-2</v>
      </c>
      <c r="H11066">
        <v>8.1831365897788808E-3</v>
      </c>
      <c r="I11066">
        <v>-2.1488757726446499</v>
      </c>
      <c r="J11066">
        <v>3.1644842369481598E-2</v>
      </c>
    </row>
    <row r="11067" spans="1:10">
      <c r="A11067">
        <v>11066</v>
      </c>
      <c r="B11067" t="s">
        <v>205</v>
      </c>
      <c r="C11067" t="b">
        <v>0</v>
      </c>
      <c r="D11067" t="s">
        <v>1018</v>
      </c>
      <c r="E11067" t="s">
        <v>1020</v>
      </c>
      <c r="F11067" t="s">
        <v>775</v>
      </c>
      <c r="G11067">
        <v>3.9705144710460902E-4</v>
      </c>
      <c r="H11067">
        <v>7.1946204480961503E-4</v>
      </c>
      <c r="I11067">
        <v>0.55187268038535298</v>
      </c>
      <c r="J11067">
        <v>0.58103589301803604</v>
      </c>
    </row>
    <row r="11068" spans="1:10">
      <c r="A11068">
        <v>11067</v>
      </c>
      <c r="B11068" t="s">
        <v>205</v>
      </c>
      <c r="C11068" t="b">
        <v>0</v>
      </c>
      <c r="D11068" t="s">
        <v>1018</v>
      </c>
      <c r="E11068" t="s">
        <v>1020</v>
      </c>
      <c r="F11068" t="s">
        <v>106</v>
      </c>
      <c r="G11068">
        <v>0.36483976906964399</v>
      </c>
      <c r="H11068">
        <v>2.33382804457394E-2</v>
      </c>
      <c r="I11068">
        <v>15.632675677108301</v>
      </c>
      <c r="J11068" s="10">
        <v>4.5268322396070698E-55</v>
      </c>
    </row>
    <row r="11069" spans="1:10">
      <c r="A11069">
        <v>11068</v>
      </c>
      <c r="B11069" t="s">
        <v>205</v>
      </c>
      <c r="C11069" t="b">
        <v>0</v>
      </c>
      <c r="D11069" t="s">
        <v>1018</v>
      </c>
      <c r="E11069" t="s">
        <v>1020</v>
      </c>
      <c r="F11069" t="s">
        <v>107</v>
      </c>
      <c r="G11069">
        <v>0.65030084300198698</v>
      </c>
      <c r="H11069">
        <v>2.4002075112163099E-2</v>
      </c>
      <c r="I11069">
        <v>27.0935258707046</v>
      </c>
      <c r="J11069" s="10">
        <v>1.6402303348215199E-161</v>
      </c>
    </row>
    <row r="11070" spans="1:10">
      <c r="A11070">
        <v>11069</v>
      </c>
      <c r="B11070" t="s">
        <v>205</v>
      </c>
      <c r="C11070" t="b">
        <v>0</v>
      </c>
      <c r="D11070" t="s">
        <v>1018</v>
      </c>
      <c r="E11070" t="s">
        <v>1020</v>
      </c>
      <c r="F11070" t="s">
        <v>108</v>
      </c>
      <c r="G11070">
        <v>0.96648201646563603</v>
      </c>
      <c r="H11070">
        <v>2.6474308026651901E-2</v>
      </c>
      <c r="I11070">
        <v>36.506412764128598</v>
      </c>
      <c r="J11070" s="10">
        <v>2.6374141041065802E-291</v>
      </c>
    </row>
    <row r="11071" spans="1:10">
      <c r="A11071">
        <v>11070</v>
      </c>
      <c r="B11071" t="s">
        <v>205</v>
      </c>
      <c r="C11071" t="b">
        <v>0</v>
      </c>
      <c r="D11071" t="s">
        <v>1018</v>
      </c>
      <c r="E11071" t="s">
        <v>1020</v>
      </c>
      <c r="F11071" t="s">
        <v>109</v>
      </c>
      <c r="G11071">
        <v>1.1927751605944701</v>
      </c>
      <c r="H11071">
        <v>3.3840180588642903E-2</v>
      </c>
      <c r="I11071">
        <v>35.247304826581903</v>
      </c>
      <c r="J11071" s="10">
        <v>9.8221658120028005E-272</v>
      </c>
    </row>
    <row r="11072" spans="1:10">
      <c r="A11072">
        <v>11071</v>
      </c>
      <c r="B11072" t="s">
        <v>205</v>
      </c>
      <c r="C11072" t="b">
        <v>0</v>
      </c>
      <c r="D11072" t="s">
        <v>1018</v>
      </c>
      <c r="E11072" t="s">
        <v>1020</v>
      </c>
      <c r="F11072" t="s">
        <v>110</v>
      </c>
      <c r="G11072">
        <v>0.57742572698841599</v>
      </c>
      <c r="H11072">
        <v>1.6730004885912801E-2</v>
      </c>
      <c r="I11072">
        <v>34.514378861576198</v>
      </c>
      <c r="J11072" s="10">
        <v>1.1766604593783101E-260</v>
      </c>
    </row>
    <row r="11073" spans="1:10">
      <c r="A11073">
        <v>11072</v>
      </c>
      <c r="B11073" t="s">
        <v>205</v>
      </c>
      <c r="C11073" t="b">
        <v>0</v>
      </c>
      <c r="D11073" t="s">
        <v>1018</v>
      </c>
      <c r="E11073" t="s">
        <v>1020</v>
      </c>
      <c r="F11073" t="s">
        <v>111</v>
      </c>
      <c r="G11073">
        <v>0.63329154655803799</v>
      </c>
      <c r="H11073">
        <v>1.95239241720436E-2</v>
      </c>
      <c r="I11073">
        <v>32.436693616381298</v>
      </c>
      <c r="J11073" s="10">
        <v>1.65794603011987E-230</v>
      </c>
    </row>
    <row r="11074" spans="1:10">
      <c r="A11074">
        <v>11073</v>
      </c>
      <c r="B11074" t="s">
        <v>205</v>
      </c>
      <c r="C11074" t="b">
        <v>0</v>
      </c>
      <c r="D11074" t="s">
        <v>1018</v>
      </c>
      <c r="E11074" t="s">
        <v>1020</v>
      </c>
      <c r="F11074" t="s">
        <v>200</v>
      </c>
      <c r="G11074">
        <v>-0.23485671737581301</v>
      </c>
      <c r="H11074">
        <v>2.2767815005561399E-2</v>
      </c>
      <c r="I11074">
        <v>-10.3152945207279</v>
      </c>
      <c r="J11074" s="10">
        <v>6.0528071036124404E-25</v>
      </c>
    </row>
    <row r="11075" spans="1:10">
      <c r="A11075">
        <v>11074</v>
      </c>
      <c r="B11075" t="s">
        <v>205</v>
      </c>
      <c r="C11075" t="b">
        <v>0</v>
      </c>
      <c r="D11075" t="s">
        <v>1018</v>
      </c>
      <c r="E11075" t="s">
        <v>1020</v>
      </c>
      <c r="F11075" t="s">
        <v>201</v>
      </c>
      <c r="G11075">
        <v>-0.40133919158440501</v>
      </c>
      <c r="H11075">
        <v>2.48152258933288E-2</v>
      </c>
      <c r="I11075">
        <v>-16.1731024859338</v>
      </c>
      <c r="J11075" s="10">
        <v>8.1474386325047696E-59</v>
      </c>
    </row>
    <row r="11076" spans="1:10">
      <c r="A11076">
        <v>11075</v>
      </c>
      <c r="B11076" t="s">
        <v>205</v>
      </c>
      <c r="C11076" t="b">
        <v>0</v>
      </c>
      <c r="D11076" t="s">
        <v>1018</v>
      </c>
      <c r="E11076" t="s">
        <v>1020</v>
      </c>
      <c r="F11076" t="s">
        <v>202</v>
      </c>
      <c r="G11076" t="s">
        <v>140</v>
      </c>
      <c r="H11076">
        <v>0</v>
      </c>
      <c r="I11076" t="s">
        <v>140</v>
      </c>
      <c r="J11076" t="s">
        <v>140</v>
      </c>
    </row>
    <row r="11077" spans="1:10">
      <c r="A11077">
        <v>11076</v>
      </c>
      <c r="B11077" t="s">
        <v>205</v>
      </c>
      <c r="C11077" t="b">
        <v>0</v>
      </c>
      <c r="D11077" t="s">
        <v>1018</v>
      </c>
      <c r="E11077" t="s">
        <v>1020</v>
      </c>
      <c r="F11077" t="s">
        <v>203</v>
      </c>
      <c r="G11077">
        <v>0.34067879714990801</v>
      </c>
      <c r="H11077">
        <v>2.1098525960999599E-2</v>
      </c>
      <c r="I11077">
        <v>16.147042583906</v>
      </c>
      <c r="J11077" s="10">
        <v>1.24305895294875E-58</v>
      </c>
    </row>
    <row r="11078" spans="1:10">
      <c r="A11078">
        <v>11077</v>
      </c>
      <c r="B11078" t="s">
        <v>205</v>
      </c>
      <c r="C11078" t="b">
        <v>0</v>
      </c>
      <c r="D11078" t="s">
        <v>1018</v>
      </c>
      <c r="E11078" t="s">
        <v>1020</v>
      </c>
      <c r="F11078" t="s">
        <v>204</v>
      </c>
      <c r="G11078">
        <v>1.5156096391232501</v>
      </c>
      <c r="H11078">
        <v>3.4232591912270197E-2</v>
      </c>
      <c r="I11078">
        <v>44.273879202819003</v>
      </c>
      <c r="J11078">
        <v>0</v>
      </c>
    </row>
    <row r="11079" spans="1:10">
      <c r="A11079">
        <v>11078</v>
      </c>
      <c r="B11079" t="s">
        <v>207</v>
      </c>
      <c r="C11079" t="b">
        <v>0</v>
      </c>
      <c r="D11079" t="s">
        <v>1021</v>
      </c>
      <c r="E11079" t="s">
        <v>1022</v>
      </c>
      <c r="F11079" t="s">
        <v>104</v>
      </c>
      <c r="G11079">
        <v>-2.6677749731655501E-2</v>
      </c>
      <c r="H11079">
        <v>6.0871137201877704E-3</v>
      </c>
      <c r="I11079">
        <v>-4.3826599859929303</v>
      </c>
      <c r="J11079" s="10">
        <v>1.1725554089478999E-5</v>
      </c>
    </row>
    <row r="11080" spans="1:10">
      <c r="A11080">
        <v>11079</v>
      </c>
      <c r="B11080" t="s">
        <v>207</v>
      </c>
      <c r="C11080" t="b">
        <v>0</v>
      </c>
      <c r="D11080" t="s">
        <v>1021</v>
      </c>
      <c r="E11080" t="s">
        <v>1022</v>
      </c>
      <c r="F11080" t="s">
        <v>775</v>
      </c>
      <c r="G11080">
        <v>7.3849547308729605E-4</v>
      </c>
      <c r="H11080">
        <v>5.3374062194778103E-4</v>
      </c>
      <c r="I11080">
        <v>1.38362238645487</v>
      </c>
      <c r="J11080">
        <v>0.1664745381943</v>
      </c>
    </row>
    <row r="11081" spans="1:10">
      <c r="A11081">
        <v>11080</v>
      </c>
      <c r="B11081" t="s">
        <v>207</v>
      </c>
      <c r="C11081" t="b">
        <v>0</v>
      </c>
      <c r="D11081" t="s">
        <v>1021</v>
      </c>
      <c r="E11081" t="s">
        <v>1022</v>
      </c>
      <c r="F11081" t="s">
        <v>105</v>
      </c>
      <c r="G11081">
        <v>-0.26330789871272797</v>
      </c>
      <c r="H11081">
        <v>1.18433447242225E-2</v>
      </c>
      <c r="I11081">
        <v>-22.232562240141402</v>
      </c>
      <c r="J11081" s="10">
        <v>1.8112235369946101E-109</v>
      </c>
    </row>
    <row r="11082" spans="1:10">
      <c r="A11082">
        <v>11081</v>
      </c>
      <c r="B11082" t="s">
        <v>207</v>
      </c>
      <c r="C11082" t="b">
        <v>0</v>
      </c>
      <c r="D11082" t="s">
        <v>1021</v>
      </c>
      <c r="E11082" t="s">
        <v>1022</v>
      </c>
      <c r="F11082" t="s">
        <v>107</v>
      </c>
      <c r="G11082">
        <v>0.27767349523646201</v>
      </c>
      <c r="H11082">
        <v>1.1908181498434801E-2</v>
      </c>
      <c r="I11082">
        <v>23.317875636423601</v>
      </c>
      <c r="J11082" s="10">
        <v>3.23658681340479E-120</v>
      </c>
    </row>
    <row r="11083" spans="1:10">
      <c r="A11083">
        <v>11082</v>
      </c>
      <c r="B11083" t="s">
        <v>207</v>
      </c>
      <c r="C11083" t="b">
        <v>0</v>
      </c>
      <c r="D11083" t="s">
        <v>1021</v>
      </c>
      <c r="E11083" t="s">
        <v>1022</v>
      </c>
      <c r="F11083" t="s">
        <v>108</v>
      </c>
      <c r="G11083">
        <v>0.59632392290680103</v>
      </c>
      <c r="H11083">
        <v>1.6237554279306701E-2</v>
      </c>
      <c r="I11083">
        <v>36.724984110862103</v>
      </c>
      <c r="J11083" s="10">
        <v>5.4802200579241701E-295</v>
      </c>
    </row>
    <row r="11084" spans="1:10">
      <c r="A11084">
        <v>11083</v>
      </c>
      <c r="B11084" t="s">
        <v>207</v>
      </c>
      <c r="C11084" t="b">
        <v>0</v>
      </c>
      <c r="D11084" t="s">
        <v>1021</v>
      </c>
      <c r="E11084" t="s">
        <v>1022</v>
      </c>
      <c r="F11084" t="s">
        <v>109</v>
      </c>
      <c r="G11084">
        <v>0.828874551507641</v>
      </c>
      <c r="H11084">
        <v>2.2745334021572802E-2</v>
      </c>
      <c r="I11084">
        <v>36.441520301328403</v>
      </c>
      <c r="J11084" s="10">
        <v>1.7276475720039901E-290</v>
      </c>
    </row>
    <row r="11085" spans="1:10">
      <c r="A11085">
        <v>11084</v>
      </c>
      <c r="B11085" t="s">
        <v>207</v>
      </c>
      <c r="C11085" t="b">
        <v>0</v>
      </c>
      <c r="D11085" t="s">
        <v>1021</v>
      </c>
      <c r="E11085" t="s">
        <v>1022</v>
      </c>
      <c r="F11085" t="s">
        <v>110</v>
      </c>
      <c r="G11085">
        <v>0.54020273722631096</v>
      </c>
      <c r="H11085">
        <v>1.31732458130078E-2</v>
      </c>
      <c r="I11085">
        <v>41.0075652496283</v>
      </c>
      <c r="J11085">
        <v>0</v>
      </c>
    </row>
    <row r="11086" spans="1:10">
      <c r="A11086">
        <v>11085</v>
      </c>
      <c r="B11086" t="s">
        <v>207</v>
      </c>
      <c r="C11086" t="b">
        <v>0</v>
      </c>
      <c r="D11086" t="s">
        <v>1021</v>
      </c>
      <c r="E11086" t="s">
        <v>1022</v>
      </c>
      <c r="F11086" t="s">
        <v>111</v>
      </c>
      <c r="G11086">
        <v>0.59238685848210404</v>
      </c>
      <c r="H11086">
        <v>1.6228170995421998E-2</v>
      </c>
      <c r="I11086">
        <v>36.503612061348001</v>
      </c>
      <c r="J11086" s="10">
        <v>1.7988956703718001E-291</v>
      </c>
    </row>
    <row r="11087" spans="1:10">
      <c r="A11087">
        <v>11086</v>
      </c>
      <c r="B11087" t="s">
        <v>207</v>
      </c>
      <c r="C11087" t="b">
        <v>0</v>
      </c>
      <c r="D11087" t="s">
        <v>1021</v>
      </c>
      <c r="E11087" t="s">
        <v>1022</v>
      </c>
      <c r="F11087" t="s">
        <v>200</v>
      </c>
      <c r="G11087">
        <v>-0.25893692950561997</v>
      </c>
      <c r="H11087">
        <v>1.8328473147804902E-2</v>
      </c>
      <c r="I11087">
        <v>-14.127577753885699</v>
      </c>
      <c r="J11087" s="10">
        <v>2.6043384314201E-45</v>
      </c>
    </row>
    <row r="11088" spans="1:10">
      <c r="A11088">
        <v>11087</v>
      </c>
      <c r="B11088" t="s">
        <v>207</v>
      </c>
      <c r="C11088" t="b">
        <v>0</v>
      </c>
      <c r="D11088" t="s">
        <v>1021</v>
      </c>
      <c r="E11088" t="s">
        <v>1022</v>
      </c>
      <c r="F11088" t="s">
        <v>201</v>
      </c>
      <c r="G11088">
        <v>-0.42253899889004698</v>
      </c>
      <c r="H11088">
        <v>2.11876059854153E-2</v>
      </c>
      <c r="I11088">
        <v>-19.942743846610401</v>
      </c>
      <c r="J11088" s="10">
        <v>1.8310809860095599E-88</v>
      </c>
    </row>
    <row r="11089" spans="1:10">
      <c r="A11089">
        <v>11088</v>
      </c>
      <c r="B11089" t="s">
        <v>207</v>
      </c>
      <c r="C11089" t="b">
        <v>0</v>
      </c>
      <c r="D11089" t="s">
        <v>1021</v>
      </c>
      <c r="E11089" t="s">
        <v>1022</v>
      </c>
      <c r="F11089" t="s">
        <v>202</v>
      </c>
      <c r="G11089" t="s">
        <v>140</v>
      </c>
      <c r="H11089">
        <v>0</v>
      </c>
      <c r="I11089" t="s">
        <v>140</v>
      </c>
      <c r="J11089" t="s">
        <v>140</v>
      </c>
    </row>
    <row r="11090" spans="1:10">
      <c r="A11090">
        <v>11089</v>
      </c>
      <c r="B11090" t="s">
        <v>207</v>
      </c>
      <c r="C11090" t="b">
        <v>0</v>
      </c>
      <c r="D11090" t="s">
        <v>1021</v>
      </c>
      <c r="E11090" t="s">
        <v>1022</v>
      </c>
      <c r="F11090" t="s">
        <v>203</v>
      </c>
      <c r="G11090">
        <v>0.350371225237391</v>
      </c>
      <c r="H11090">
        <v>1.74240086323364E-2</v>
      </c>
      <c r="I11090">
        <v>20.108531431002199</v>
      </c>
      <c r="J11090" s="10">
        <v>6.5777082936876002E-90</v>
      </c>
    </row>
    <row r="11091" spans="1:10">
      <c r="A11091">
        <v>11090</v>
      </c>
      <c r="B11091" t="s">
        <v>207</v>
      </c>
      <c r="C11091" t="b">
        <v>0</v>
      </c>
      <c r="D11091" t="s">
        <v>1021</v>
      </c>
      <c r="E11091" t="s">
        <v>1022</v>
      </c>
      <c r="F11091" t="s">
        <v>204</v>
      </c>
      <c r="G11091">
        <v>1.47907872081168</v>
      </c>
      <c r="H11091">
        <v>3.0316399428273098E-2</v>
      </c>
      <c r="I11091">
        <v>48.788073409281402</v>
      </c>
      <c r="J11091">
        <v>0</v>
      </c>
    </row>
    <row r="11092" spans="1:10">
      <c r="A11092">
        <v>11091</v>
      </c>
      <c r="B11092" t="s">
        <v>210</v>
      </c>
      <c r="C11092" t="b">
        <v>0</v>
      </c>
      <c r="D11092" t="s">
        <v>1023</v>
      </c>
      <c r="E11092" t="s">
        <v>1024</v>
      </c>
      <c r="F11092" t="s">
        <v>104</v>
      </c>
      <c r="G11092">
        <v>-2.4226960449079699E-2</v>
      </c>
      <c r="H11092">
        <v>1.37712671036722E-2</v>
      </c>
      <c r="I11092">
        <v>-1.75923974654587</v>
      </c>
      <c r="J11092">
        <v>7.85402920515825E-2</v>
      </c>
    </row>
    <row r="11093" spans="1:10">
      <c r="A11093">
        <v>11092</v>
      </c>
      <c r="B11093" t="s">
        <v>210</v>
      </c>
      <c r="C11093" t="b">
        <v>0</v>
      </c>
      <c r="D11093" t="s">
        <v>1023</v>
      </c>
      <c r="E11093" t="s">
        <v>1024</v>
      </c>
      <c r="F11093" t="s">
        <v>775</v>
      </c>
      <c r="G11093">
        <v>6.5216862459612402E-4</v>
      </c>
      <c r="H11093">
        <v>1.20542428425931E-3</v>
      </c>
      <c r="I11093">
        <v>0.54102827785393504</v>
      </c>
      <c r="J11093">
        <v>0.58848946992666495</v>
      </c>
    </row>
    <row r="11094" spans="1:10">
      <c r="A11094">
        <v>11093</v>
      </c>
      <c r="B11094" t="s">
        <v>210</v>
      </c>
      <c r="C11094" t="b">
        <v>0</v>
      </c>
      <c r="D11094" t="s">
        <v>1023</v>
      </c>
      <c r="E11094" t="s">
        <v>1024</v>
      </c>
      <c r="F11094" t="s">
        <v>105</v>
      </c>
      <c r="G11094">
        <v>-0.17206432888509801</v>
      </c>
      <c r="H11094">
        <v>2.6455224261100901E-2</v>
      </c>
      <c r="I11094">
        <v>-6.5039830011230304</v>
      </c>
      <c r="J11094" s="10">
        <v>7.8640563607132496E-11</v>
      </c>
    </row>
    <row r="11095" spans="1:10">
      <c r="A11095">
        <v>11094</v>
      </c>
      <c r="B11095" t="s">
        <v>210</v>
      </c>
      <c r="C11095" t="b">
        <v>0</v>
      </c>
      <c r="D11095" t="s">
        <v>1023</v>
      </c>
      <c r="E11095" t="s">
        <v>1024</v>
      </c>
      <c r="F11095" t="s">
        <v>110</v>
      </c>
      <c r="G11095">
        <v>0.43569289908435199</v>
      </c>
      <c r="H11095">
        <v>2.86949609325369E-2</v>
      </c>
      <c r="I11095">
        <v>15.183603145816599</v>
      </c>
      <c r="J11095" s="10">
        <v>5.2920071593768399E-52</v>
      </c>
    </row>
    <row r="11096" spans="1:10">
      <c r="A11096">
        <v>11095</v>
      </c>
      <c r="B11096" t="s">
        <v>210</v>
      </c>
      <c r="C11096" t="b">
        <v>0</v>
      </c>
      <c r="D11096" t="s">
        <v>1023</v>
      </c>
      <c r="E11096" t="s">
        <v>1024</v>
      </c>
      <c r="F11096" t="s">
        <v>111</v>
      </c>
      <c r="G11096">
        <v>0.55612667733136301</v>
      </c>
      <c r="H11096">
        <v>3.2624390725395302E-2</v>
      </c>
      <c r="I11096">
        <v>17.046346765901902</v>
      </c>
      <c r="J11096" s="10">
        <v>4.7417314410629997E-65</v>
      </c>
    </row>
    <row r="11097" spans="1:10">
      <c r="A11097">
        <v>11096</v>
      </c>
      <c r="B11097" t="s">
        <v>210</v>
      </c>
      <c r="C11097" t="b">
        <v>0</v>
      </c>
      <c r="D11097" t="s">
        <v>1023</v>
      </c>
      <c r="E11097" t="s">
        <v>1024</v>
      </c>
      <c r="F11097" t="s">
        <v>200</v>
      </c>
      <c r="G11097">
        <v>-0.30036956877072801</v>
      </c>
      <c r="H11097">
        <v>4.1996503190487498E-2</v>
      </c>
      <c r="I11097">
        <v>-7.1522518769792001</v>
      </c>
      <c r="J11097" s="10">
        <v>8.60313666561042E-13</v>
      </c>
    </row>
    <row r="11098" spans="1:10">
      <c r="A11098">
        <v>11097</v>
      </c>
      <c r="B11098" t="s">
        <v>210</v>
      </c>
      <c r="C11098" t="b">
        <v>0</v>
      </c>
      <c r="D11098" t="s">
        <v>1023</v>
      </c>
      <c r="E11098" t="s">
        <v>1024</v>
      </c>
      <c r="F11098" t="s">
        <v>201</v>
      </c>
      <c r="G11098">
        <v>-0.49169065738416601</v>
      </c>
      <c r="H11098">
        <v>4.4289294430220602E-2</v>
      </c>
      <c r="I11098">
        <v>-11.101794772523199</v>
      </c>
      <c r="J11098" s="10">
        <v>1.2849093268791801E-28</v>
      </c>
    </row>
    <row r="11099" spans="1:10">
      <c r="A11099">
        <v>11098</v>
      </c>
      <c r="B11099" t="s">
        <v>210</v>
      </c>
      <c r="C11099" t="b">
        <v>0</v>
      </c>
      <c r="D11099" t="s">
        <v>1023</v>
      </c>
      <c r="E11099" t="s">
        <v>1024</v>
      </c>
      <c r="F11099" t="s">
        <v>202</v>
      </c>
      <c r="G11099" t="s">
        <v>140</v>
      </c>
      <c r="H11099">
        <v>0</v>
      </c>
      <c r="I11099" t="s">
        <v>140</v>
      </c>
      <c r="J11099" t="s">
        <v>140</v>
      </c>
    </row>
    <row r="11100" spans="1:10">
      <c r="A11100">
        <v>11099</v>
      </c>
      <c r="B11100" t="s">
        <v>210</v>
      </c>
      <c r="C11100" t="b">
        <v>0</v>
      </c>
      <c r="D11100" t="s">
        <v>1023</v>
      </c>
      <c r="E11100" t="s">
        <v>1024</v>
      </c>
      <c r="F11100" t="s">
        <v>203</v>
      </c>
      <c r="G11100">
        <v>0.52887873389405504</v>
      </c>
      <c r="H11100">
        <v>3.8773905859650397E-2</v>
      </c>
      <c r="I11100">
        <v>13.640068550443001</v>
      </c>
      <c r="J11100" s="10">
        <v>2.5563944123997699E-42</v>
      </c>
    </row>
    <row r="11101" spans="1:10">
      <c r="A11101">
        <v>11100</v>
      </c>
      <c r="B11101" t="s">
        <v>210</v>
      </c>
      <c r="C11101" t="b">
        <v>0</v>
      </c>
      <c r="D11101" t="s">
        <v>1023</v>
      </c>
      <c r="E11101" t="s">
        <v>1024</v>
      </c>
      <c r="F11101" t="s">
        <v>204</v>
      </c>
      <c r="G11101">
        <v>1.5256987173047001</v>
      </c>
      <c r="H11101">
        <v>4.7140657013722102E-2</v>
      </c>
      <c r="I11101">
        <v>32.364816571406401</v>
      </c>
      <c r="J11101" s="10">
        <v>1.93947201980122E-228</v>
      </c>
    </row>
    <row r="11102" spans="1:10">
      <c r="A11102">
        <v>11101</v>
      </c>
      <c r="B11102" t="s">
        <v>144</v>
      </c>
      <c r="C11102" t="b">
        <v>0</v>
      </c>
      <c r="D11102" t="s">
        <v>1025</v>
      </c>
      <c r="E11102" t="s">
        <v>1026</v>
      </c>
      <c r="F11102" t="s">
        <v>104</v>
      </c>
      <c r="G11102">
        <v>-5.5847679837499498E-2</v>
      </c>
      <c r="H11102">
        <v>2.2195156203277999E-2</v>
      </c>
      <c r="I11102">
        <v>-2.51621026344709</v>
      </c>
      <c r="J11102">
        <v>1.18638192046328E-2</v>
      </c>
    </row>
    <row r="11103" spans="1:10">
      <c r="A11103">
        <v>11102</v>
      </c>
      <c r="B11103" t="s">
        <v>144</v>
      </c>
      <c r="C11103" t="b">
        <v>0</v>
      </c>
      <c r="D11103" t="s">
        <v>1025</v>
      </c>
      <c r="E11103" t="s">
        <v>1026</v>
      </c>
      <c r="F11103" t="s">
        <v>775</v>
      </c>
      <c r="G11103">
        <v>2.7036157691380102E-3</v>
      </c>
      <c r="H11103">
        <v>1.9187599677224999E-3</v>
      </c>
      <c r="I11103">
        <v>1.4090432438754199</v>
      </c>
      <c r="J11103">
        <v>0.158825146271353</v>
      </c>
    </row>
    <row r="11104" spans="1:10">
      <c r="A11104">
        <v>11103</v>
      </c>
      <c r="B11104" t="s">
        <v>144</v>
      </c>
      <c r="C11104" t="b">
        <v>0</v>
      </c>
      <c r="D11104" t="s">
        <v>1025</v>
      </c>
      <c r="E11104" t="s">
        <v>1026</v>
      </c>
      <c r="F11104" t="s">
        <v>105</v>
      </c>
      <c r="G11104">
        <v>0.49570937860480302</v>
      </c>
      <c r="H11104">
        <v>4.2525134845182402E-2</v>
      </c>
      <c r="I11104">
        <v>11.65685612543</v>
      </c>
      <c r="J11104" s="10">
        <v>2.20711604838294E-31</v>
      </c>
    </row>
    <row r="11105" spans="1:10">
      <c r="A11105">
        <v>11104</v>
      </c>
      <c r="B11105" t="s">
        <v>144</v>
      </c>
      <c r="C11105" t="b">
        <v>0</v>
      </c>
      <c r="D11105" t="s">
        <v>1025</v>
      </c>
      <c r="E11105" t="s">
        <v>1026</v>
      </c>
      <c r="F11105" t="s">
        <v>107</v>
      </c>
      <c r="G11105">
        <v>0.51396616711820897</v>
      </c>
      <c r="H11105">
        <v>4.5588170519573201E-2</v>
      </c>
      <c r="I11105">
        <v>11.274112587991199</v>
      </c>
      <c r="J11105" s="10">
        <v>1.8268414314205E-29</v>
      </c>
    </row>
    <row r="11106" spans="1:10">
      <c r="A11106">
        <v>11105</v>
      </c>
      <c r="B11106" t="s">
        <v>144</v>
      </c>
      <c r="C11106" t="b">
        <v>0</v>
      </c>
      <c r="D11106" t="s">
        <v>1025</v>
      </c>
      <c r="E11106" t="s">
        <v>1026</v>
      </c>
      <c r="F11106" t="s">
        <v>108</v>
      </c>
      <c r="G11106">
        <v>1.61912713112129</v>
      </c>
      <c r="H11106">
        <v>6.2946084479273301E-2</v>
      </c>
      <c r="I11106">
        <v>25.722443969559901</v>
      </c>
      <c r="J11106" s="10">
        <v>1.7338335613771599E-145</v>
      </c>
    </row>
    <row r="11107" spans="1:10">
      <c r="A11107">
        <v>11106</v>
      </c>
      <c r="B11107" t="s">
        <v>144</v>
      </c>
      <c r="C11107" t="b">
        <v>0</v>
      </c>
      <c r="D11107" t="s">
        <v>1025</v>
      </c>
      <c r="E11107" t="s">
        <v>1026</v>
      </c>
      <c r="F11107" t="s">
        <v>109</v>
      </c>
      <c r="G11107">
        <v>2.9979321928087299</v>
      </c>
      <c r="H11107">
        <v>7.5220519229479699E-2</v>
      </c>
      <c r="I11107">
        <v>39.855244599718297</v>
      </c>
      <c r="J11107">
        <v>0</v>
      </c>
    </row>
    <row r="11108" spans="1:10">
      <c r="A11108">
        <v>11107</v>
      </c>
      <c r="B11108" t="s">
        <v>144</v>
      </c>
      <c r="C11108" t="b">
        <v>0</v>
      </c>
      <c r="D11108" t="s">
        <v>1025</v>
      </c>
      <c r="E11108" t="s">
        <v>1026</v>
      </c>
      <c r="F11108" t="s">
        <v>110</v>
      </c>
      <c r="G11108">
        <v>0.11886167150565601</v>
      </c>
      <c r="H11108">
        <v>5.6973691383337403E-2</v>
      </c>
      <c r="I11108">
        <v>2.0862554034969598</v>
      </c>
      <c r="J11108">
        <v>3.6957741225483599E-2</v>
      </c>
    </row>
    <row r="11109" spans="1:10">
      <c r="A11109">
        <v>11108</v>
      </c>
      <c r="B11109" t="s">
        <v>144</v>
      </c>
      <c r="C11109" t="b">
        <v>0</v>
      </c>
      <c r="D11109" t="s">
        <v>1025</v>
      </c>
      <c r="E11109" t="s">
        <v>1026</v>
      </c>
      <c r="F11109" t="s">
        <v>111</v>
      </c>
      <c r="G11109">
        <v>-9.2993511939487003E-2</v>
      </c>
      <c r="H11109">
        <v>5.5788181477853901E-2</v>
      </c>
      <c r="I11109">
        <v>-1.66690344578452</v>
      </c>
      <c r="J11109">
        <v>9.5536389963196494E-2</v>
      </c>
    </row>
    <row r="11110" spans="1:10">
      <c r="A11110">
        <v>11109</v>
      </c>
      <c r="B11110" t="s">
        <v>147</v>
      </c>
      <c r="C11110" t="b">
        <v>0</v>
      </c>
      <c r="D11110" t="s">
        <v>1025</v>
      </c>
      <c r="E11110" t="s">
        <v>1027</v>
      </c>
      <c r="F11110" t="s">
        <v>104</v>
      </c>
      <c r="G11110">
        <v>-5.3492228759709999E-2</v>
      </c>
      <c r="H11110">
        <v>2.1429700282988198E-2</v>
      </c>
      <c r="I11110">
        <v>-2.4961725107361499</v>
      </c>
      <c r="J11110">
        <v>1.2555484216742701E-2</v>
      </c>
    </row>
    <row r="11111" spans="1:10">
      <c r="A11111">
        <v>11110</v>
      </c>
      <c r="B11111" t="s">
        <v>147</v>
      </c>
      <c r="C11111" t="b">
        <v>0</v>
      </c>
      <c r="D11111" t="s">
        <v>1025</v>
      </c>
      <c r="E11111" t="s">
        <v>1027</v>
      </c>
      <c r="F11111" t="s">
        <v>775</v>
      </c>
      <c r="G11111">
        <v>2.5801827449267499E-3</v>
      </c>
      <c r="H11111">
        <v>1.9006181933249901E-3</v>
      </c>
      <c r="I11111">
        <v>1.3575492195057399</v>
      </c>
      <c r="J11111">
        <v>0.17460931873856</v>
      </c>
    </row>
    <row r="11112" spans="1:10">
      <c r="A11112">
        <v>11111</v>
      </c>
      <c r="B11112" t="s">
        <v>147</v>
      </c>
      <c r="C11112" t="b">
        <v>0</v>
      </c>
      <c r="D11112" t="s">
        <v>1025</v>
      </c>
      <c r="E11112" t="s">
        <v>1027</v>
      </c>
      <c r="F11112" t="s">
        <v>105</v>
      </c>
      <c r="G11112">
        <v>1.0513490796811</v>
      </c>
      <c r="H11112">
        <v>4.3915788823246697E-2</v>
      </c>
      <c r="I11112">
        <v>23.940116023250599</v>
      </c>
      <c r="J11112" s="10">
        <v>2.3226131751880599E-126</v>
      </c>
    </row>
    <row r="11113" spans="1:10">
      <c r="A11113">
        <v>11112</v>
      </c>
      <c r="B11113" t="s">
        <v>147</v>
      </c>
      <c r="C11113" t="b">
        <v>0</v>
      </c>
      <c r="D11113" t="s">
        <v>1025</v>
      </c>
      <c r="E11113" t="s">
        <v>1027</v>
      </c>
      <c r="F11113" t="s">
        <v>107</v>
      </c>
      <c r="G11113">
        <v>0.41041664409640699</v>
      </c>
      <c r="H11113">
        <v>4.7177494486573802E-2</v>
      </c>
      <c r="I11113">
        <v>8.6994158668855697</v>
      </c>
      <c r="J11113" s="10">
        <v>3.3770594416338599E-18</v>
      </c>
    </row>
    <row r="11114" spans="1:10">
      <c r="A11114">
        <v>11113</v>
      </c>
      <c r="B11114" t="s">
        <v>147</v>
      </c>
      <c r="C11114" t="b">
        <v>0</v>
      </c>
      <c r="D11114" t="s">
        <v>1025</v>
      </c>
      <c r="E11114" t="s">
        <v>1027</v>
      </c>
      <c r="F11114" t="s">
        <v>108</v>
      </c>
      <c r="G11114">
        <v>0.84956779017889705</v>
      </c>
      <c r="H11114">
        <v>5.1880156969534699E-2</v>
      </c>
      <c r="I11114">
        <v>16.3755824925084</v>
      </c>
      <c r="J11114" s="10">
        <v>3.32244581351142E-60</v>
      </c>
    </row>
    <row r="11115" spans="1:10">
      <c r="A11115">
        <v>11114</v>
      </c>
      <c r="B11115" t="s">
        <v>147</v>
      </c>
      <c r="C11115" t="b">
        <v>0</v>
      </c>
      <c r="D11115" t="s">
        <v>1025</v>
      </c>
      <c r="E11115" t="s">
        <v>1027</v>
      </c>
      <c r="F11115" t="s">
        <v>109</v>
      </c>
      <c r="G11115">
        <v>1.2273456838096399</v>
      </c>
      <c r="H11115">
        <v>6.2735249321896794E-2</v>
      </c>
      <c r="I11115">
        <v>19.5638926612388</v>
      </c>
      <c r="J11115" s="10">
        <v>4.2669308334206201E-85</v>
      </c>
    </row>
    <row r="11116" spans="1:10">
      <c r="A11116">
        <v>11115</v>
      </c>
      <c r="B11116" t="s">
        <v>147</v>
      </c>
      <c r="C11116" t="b">
        <v>0</v>
      </c>
      <c r="D11116" t="s">
        <v>1025</v>
      </c>
      <c r="E11116" t="s">
        <v>1027</v>
      </c>
      <c r="F11116" t="s">
        <v>110</v>
      </c>
      <c r="G11116">
        <v>0.33439110125667398</v>
      </c>
      <c r="H11116">
        <v>6.3091019268944698E-2</v>
      </c>
      <c r="I11116">
        <v>5.3001378822432796</v>
      </c>
      <c r="J11116" s="10">
        <v>1.1591903046741199E-7</v>
      </c>
    </row>
    <row r="11117" spans="1:10">
      <c r="A11117">
        <v>11116</v>
      </c>
      <c r="B11117" t="s">
        <v>147</v>
      </c>
      <c r="C11117" t="b">
        <v>0</v>
      </c>
      <c r="D11117" t="s">
        <v>1025</v>
      </c>
      <c r="E11117" t="s">
        <v>1027</v>
      </c>
      <c r="F11117" t="s">
        <v>111</v>
      </c>
      <c r="G11117">
        <v>0.36093556706149899</v>
      </c>
      <c r="H11117">
        <v>5.9697245015535097E-2</v>
      </c>
      <c r="I11117">
        <v>6.0461009041132803</v>
      </c>
      <c r="J11117" s="10">
        <v>1.48829260402089E-9</v>
      </c>
    </row>
    <row r="11118" spans="1:10">
      <c r="A11118">
        <v>11117</v>
      </c>
      <c r="B11118" t="s">
        <v>150</v>
      </c>
      <c r="C11118" t="b">
        <v>0</v>
      </c>
      <c r="D11118" t="s">
        <v>1028</v>
      </c>
      <c r="E11118" t="s">
        <v>1029</v>
      </c>
      <c r="F11118" t="s">
        <v>104</v>
      </c>
      <c r="G11118">
        <v>-4.3971279272570898E-2</v>
      </c>
      <c r="H11118">
        <v>5.54075430126416E-2</v>
      </c>
      <c r="I11118">
        <v>-0.79359734941754301</v>
      </c>
      <c r="J11118">
        <v>0.42744004120948198</v>
      </c>
    </row>
    <row r="11119" spans="1:10">
      <c r="A11119">
        <v>11118</v>
      </c>
      <c r="B11119" t="s">
        <v>150</v>
      </c>
      <c r="C11119" t="b">
        <v>0</v>
      </c>
      <c r="D11119" t="s">
        <v>1028</v>
      </c>
      <c r="E11119" t="s">
        <v>1029</v>
      </c>
      <c r="F11119" t="s">
        <v>775</v>
      </c>
      <c r="G11119">
        <v>3.1007326353302202E-4</v>
      </c>
      <c r="H11119">
        <v>4.8695198469752296E-3</v>
      </c>
      <c r="I11119">
        <v>6.3676352756961804E-2</v>
      </c>
      <c r="J11119">
        <v>0.94922862135635899</v>
      </c>
    </row>
    <row r="11120" spans="1:10">
      <c r="A11120">
        <v>11119</v>
      </c>
      <c r="B11120" t="s">
        <v>150</v>
      </c>
      <c r="C11120" t="b">
        <v>0</v>
      </c>
      <c r="D11120" t="s">
        <v>1028</v>
      </c>
      <c r="E11120" t="s">
        <v>1029</v>
      </c>
      <c r="F11120" t="s">
        <v>105</v>
      </c>
      <c r="G11120">
        <v>1.0328551995514299</v>
      </c>
      <c r="H11120">
        <v>0.108512225603742</v>
      </c>
      <c r="I11120">
        <v>9.5183302508524896</v>
      </c>
      <c r="J11120" s="10">
        <v>1.9700642126202201E-21</v>
      </c>
    </row>
    <row r="11121" spans="1:10">
      <c r="A11121">
        <v>11120</v>
      </c>
      <c r="B11121" t="s">
        <v>150</v>
      </c>
      <c r="C11121" t="b">
        <v>0</v>
      </c>
      <c r="D11121" t="s">
        <v>1028</v>
      </c>
      <c r="E11121" t="s">
        <v>1029</v>
      </c>
      <c r="F11121" t="s">
        <v>110</v>
      </c>
      <c r="G11121">
        <v>4.92926313856639E-2</v>
      </c>
      <c r="H11121">
        <v>0.12889887584137499</v>
      </c>
      <c r="I11121">
        <v>0.38241319843878402</v>
      </c>
      <c r="J11121">
        <v>0.70215928932937399</v>
      </c>
    </row>
    <row r="11122" spans="1:10">
      <c r="A11122">
        <v>11121</v>
      </c>
      <c r="B11122" t="s">
        <v>150</v>
      </c>
      <c r="C11122" t="b">
        <v>0</v>
      </c>
      <c r="D11122" t="s">
        <v>1028</v>
      </c>
      <c r="E11122" t="s">
        <v>1029</v>
      </c>
      <c r="F11122" t="s">
        <v>111</v>
      </c>
      <c r="G11122">
        <v>0.48371636131953999</v>
      </c>
      <c r="H11122">
        <v>0.12764924757326199</v>
      </c>
      <c r="I11122">
        <v>3.78941803822166</v>
      </c>
      <c r="J11122">
        <v>1.5147859268677799E-4</v>
      </c>
    </row>
    <row r="11123" spans="1:10">
      <c r="A11123">
        <v>11122</v>
      </c>
      <c r="B11123" t="s">
        <v>153</v>
      </c>
      <c r="C11123" t="b">
        <v>0</v>
      </c>
      <c r="D11123" t="s">
        <v>1028</v>
      </c>
      <c r="E11123" t="s">
        <v>1030</v>
      </c>
      <c r="F11123" t="s">
        <v>104</v>
      </c>
      <c r="G11123">
        <v>-0.13647637879235699</v>
      </c>
      <c r="H11123">
        <v>5.9719934044024099E-2</v>
      </c>
      <c r="I11123">
        <v>-2.28527343469184</v>
      </c>
      <c r="J11123">
        <v>2.2311557888093199E-2</v>
      </c>
    </row>
    <row r="11124" spans="1:10">
      <c r="A11124">
        <v>11123</v>
      </c>
      <c r="B11124" t="s">
        <v>153</v>
      </c>
      <c r="C11124" t="b">
        <v>0</v>
      </c>
      <c r="D11124" t="s">
        <v>1028</v>
      </c>
      <c r="E11124" t="s">
        <v>1030</v>
      </c>
      <c r="F11124" t="s">
        <v>775</v>
      </c>
      <c r="G11124">
        <v>4.9434132405639002E-3</v>
      </c>
      <c r="H11124">
        <v>5.0651104007347399E-3</v>
      </c>
      <c r="I11124">
        <v>0.97597344370752703</v>
      </c>
      <c r="J11124">
        <v>0.329094348050533</v>
      </c>
    </row>
    <row r="11125" spans="1:10">
      <c r="A11125">
        <v>11124</v>
      </c>
      <c r="B11125" t="s">
        <v>153</v>
      </c>
      <c r="C11125" t="b">
        <v>0</v>
      </c>
      <c r="D11125" t="s">
        <v>1028</v>
      </c>
      <c r="E11125" t="s">
        <v>1030</v>
      </c>
      <c r="F11125" t="s">
        <v>105</v>
      </c>
      <c r="G11125">
        <v>0.40434998704050501</v>
      </c>
      <c r="H11125">
        <v>0.11401307615952699</v>
      </c>
      <c r="I11125">
        <v>3.5465229135186198</v>
      </c>
      <c r="J11125">
        <v>3.9161548262067302E-4</v>
      </c>
    </row>
    <row r="11126" spans="1:10">
      <c r="A11126">
        <v>11125</v>
      </c>
      <c r="B11126" t="s">
        <v>153</v>
      </c>
      <c r="C11126" t="b">
        <v>0</v>
      </c>
      <c r="D11126" t="s">
        <v>1028</v>
      </c>
      <c r="E11126" t="s">
        <v>1030</v>
      </c>
      <c r="F11126" t="s">
        <v>110</v>
      </c>
      <c r="G11126">
        <v>0.22294280592136501</v>
      </c>
      <c r="H11126">
        <v>0.138066276299563</v>
      </c>
      <c r="I11126">
        <v>1.6147520734002001</v>
      </c>
      <c r="J11126">
        <v>0.10638674390851199</v>
      </c>
    </row>
    <row r="11127" spans="1:10">
      <c r="A11127">
        <v>11126</v>
      </c>
      <c r="B11127" t="s">
        <v>153</v>
      </c>
      <c r="C11127" t="b">
        <v>0</v>
      </c>
      <c r="D11127" t="s">
        <v>1028</v>
      </c>
      <c r="E11127" t="s">
        <v>1030</v>
      </c>
      <c r="F11127" t="s">
        <v>111</v>
      </c>
      <c r="G11127">
        <v>0.394851732700578</v>
      </c>
      <c r="H11127">
        <v>0.147899677906694</v>
      </c>
      <c r="I11127">
        <v>2.6697267924388499</v>
      </c>
      <c r="J11127">
        <v>7.5999876152251398E-3</v>
      </c>
    </row>
    <row r="11128" spans="1:10">
      <c r="A11128">
        <v>11127</v>
      </c>
      <c r="B11128" t="s">
        <v>155</v>
      </c>
      <c r="C11128" t="b">
        <v>0</v>
      </c>
      <c r="D11128" t="s">
        <v>1025</v>
      </c>
      <c r="E11128" t="s">
        <v>1031</v>
      </c>
      <c r="F11128" t="s">
        <v>104</v>
      </c>
      <c r="G11128">
        <v>-3.6648094639203599E-2</v>
      </c>
      <c r="H11128">
        <v>1.8899213016096799E-2</v>
      </c>
      <c r="I11128">
        <v>-1.93913337068532</v>
      </c>
      <c r="J11128">
        <v>5.2487470753100902E-2</v>
      </c>
    </row>
    <row r="11129" spans="1:10">
      <c r="A11129">
        <v>11128</v>
      </c>
      <c r="B11129" t="s">
        <v>155</v>
      </c>
      <c r="C11129" t="b">
        <v>0</v>
      </c>
      <c r="D11129" t="s">
        <v>1025</v>
      </c>
      <c r="E11129" t="s">
        <v>1031</v>
      </c>
      <c r="F11129" t="s">
        <v>775</v>
      </c>
      <c r="G11129">
        <v>-2.32771686727291E-4</v>
      </c>
      <c r="H11129">
        <v>1.6605939910309801E-3</v>
      </c>
      <c r="I11129">
        <v>-0.14017374986571801</v>
      </c>
      <c r="J11129">
        <v>0.88852294990906799</v>
      </c>
    </row>
    <row r="11130" spans="1:10">
      <c r="A11130">
        <v>11129</v>
      </c>
      <c r="B11130" t="s">
        <v>155</v>
      </c>
      <c r="C11130" t="b">
        <v>0</v>
      </c>
      <c r="D11130" t="s">
        <v>1025</v>
      </c>
      <c r="E11130" t="s">
        <v>1031</v>
      </c>
      <c r="F11130" t="s">
        <v>105</v>
      </c>
      <c r="G11130">
        <v>0.84826660859502201</v>
      </c>
      <c r="H11130">
        <v>4.3949697517269799E-2</v>
      </c>
      <c r="I11130">
        <v>19.300852031159</v>
      </c>
      <c r="J11130" s="10">
        <v>7.0866977379302895E-83</v>
      </c>
    </row>
    <row r="11131" spans="1:10">
      <c r="A11131">
        <v>11130</v>
      </c>
      <c r="B11131" t="s">
        <v>155</v>
      </c>
      <c r="C11131" t="b">
        <v>0</v>
      </c>
      <c r="D11131" t="s">
        <v>1025</v>
      </c>
      <c r="E11131" t="s">
        <v>1031</v>
      </c>
      <c r="F11131" t="s">
        <v>107</v>
      </c>
      <c r="G11131">
        <v>0.35204017288557599</v>
      </c>
      <c r="H11131">
        <v>4.3124048261634601E-2</v>
      </c>
      <c r="I11131">
        <v>8.1634305469129291</v>
      </c>
      <c r="J11131" s="10">
        <v>3.2879708370160301E-16</v>
      </c>
    </row>
    <row r="11132" spans="1:10">
      <c r="A11132">
        <v>11131</v>
      </c>
      <c r="B11132" t="s">
        <v>155</v>
      </c>
      <c r="C11132" t="b">
        <v>0</v>
      </c>
      <c r="D11132" t="s">
        <v>1025</v>
      </c>
      <c r="E11132" t="s">
        <v>1031</v>
      </c>
      <c r="F11132" t="s">
        <v>108</v>
      </c>
      <c r="G11132">
        <v>0.80930191645581795</v>
      </c>
      <c r="H11132">
        <v>5.32459261980699E-2</v>
      </c>
      <c r="I11132">
        <v>15.199320854055401</v>
      </c>
      <c r="J11132" s="10">
        <v>4.0021692707757801E-52</v>
      </c>
    </row>
    <row r="11133" spans="1:10">
      <c r="A11133">
        <v>11132</v>
      </c>
      <c r="B11133" t="s">
        <v>155</v>
      </c>
      <c r="C11133" t="b">
        <v>0</v>
      </c>
      <c r="D11133" t="s">
        <v>1025</v>
      </c>
      <c r="E11133" t="s">
        <v>1031</v>
      </c>
      <c r="F11133" t="s">
        <v>109</v>
      </c>
      <c r="G11133">
        <v>1.19092586564015</v>
      </c>
      <c r="H11133">
        <v>6.2532056672144495E-2</v>
      </c>
      <c r="I11133">
        <v>19.045045517760101</v>
      </c>
      <c r="J11133" s="10">
        <v>9.5417463186819997E-81</v>
      </c>
    </row>
    <row r="11134" spans="1:10">
      <c r="A11134">
        <v>11133</v>
      </c>
      <c r="B11134" t="s">
        <v>155</v>
      </c>
      <c r="C11134" t="b">
        <v>0</v>
      </c>
      <c r="D11134" t="s">
        <v>1025</v>
      </c>
      <c r="E11134" t="s">
        <v>1031</v>
      </c>
      <c r="F11134" t="s">
        <v>110</v>
      </c>
      <c r="G11134">
        <v>0.390965331038365</v>
      </c>
      <c r="H11134">
        <v>6.1010080945230701E-2</v>
      </c>
      <c r="I11134">
        <v>6.4082086924182002</v>
      </c>
      <c r="J11134" s="10">
        <v>1.4778923008231899E-10</v>
      </c>
    </row>
    <row r="11135" spans="1:10">
      <c r="A11135">
        <v>11134</v>
      </c>
      <c r="B11135" t="s">
        <v>155</v>
      </c>
      <c r="C11135" t="b">
        <v>0</v>
      </c>
      <c r="D11135" t="s">
        <v>1025</v>
      </c>
      <c r="E11135" t="s">
        <v>1031</v>
      </c>
      <c r="F11135" t="s">
        <v>111</v>
      </c>
      <c r="G11135">
        <v>0.33925482299831</v>
      </c>
      <c r="H11135">
        <v>6.3877819739464006E-2</v>
      </c>
      <c r="I11135">
        <v>5.3109956536089697</v>
      </c>
      <c r="J11135" s="10">
        <v>1.0922386716097E-7</v>
      </c>
    </row>
    <row r="11136" spans="1:10">
      <c r="A11136">
        <v>11135</v>
      </c>
      <c r="B11136" t="s">
        <v>157</v>
      </c>
      <c r="C11136" t="b">
        <v>0</v>
      </c>
      <c r="D11136" t="s">
        <v>1028</v>
      </c>
      <c r="E11136" t="s">
        <v>1032</v>
      </c>
      <c r="F11136" t="s">
        <v>104</v>
      </c>
      <c r="G11136">
        <v>-2.4346803943836801E-2</v>
      </c>
      <c r="H11136">
        <v>5.4469523743613697E-2</v>
      </c>
      <c r="I11136">
        <v>-0.44698029779802101</v>
      </c>
      <c r="J11136">
        <v>0.65489528310385603</v>
      </c>
    </row>
    <row r="11137" spans="1:10">
      <c r="A11137">
        <v>11136</v>
      </c>
      <c r="B11137" t="s">
        <v>157</v>
      </c>
      <c r="C11137" t="b">
        <v>0</v>
      </c>
      <c r="D11137" t="s">
        <v>1028</v>
      </c>
      <c r="E11137" t="s">
        <v>1032</v>
      </c>
      <c r="F11137" t="s">
        <v>775</v>
      </c>
      <c r="G11137">
        <v>9.4952243088120599E-4</v>
      </c>
      <c r="H11137">
        <v>4.8346901898508599E-3</v>
      </c>
      <c r="I11137">
        <v>0.19639778219387699</v>
      </c>
      <c r="J11137">
        <v>0.84430130470643405</v>
      </c>
    </row>
    <row r="11138" spans="1:10">
      <c r="A11138">
        <v>11137</v>
      </c>
      <c r="B11138" t="s">
        <v>157</v>
      </c>
      <c r="C11138" t="b">
        <v>0</v>
      </c>
      <c r="D11138" t="s">
        <v>1028</v>
      </c>
      <c r="E11138" t="s">
        <v>1032</v>
      </c>
      <c r="F11138" t="s">
        <v>105</v>
      </c>
      <c r="G11138">
        <v>0.79620574892805596</v>
      </c>
      <c r="H11138">
        <v>0.105977742988065</v>
      </c>
      <c r="I11138">
        <v>7.5129524981271203</v>
      </c>
      <c r="J11138" s="10">
        <v>6.08311668296426E-14</v>
      </c>
    </row>
    <row r="11139" spans="1:10">
      <c r="A11139">
        <v>11138</v>
      </c>
      <c r="B11139" t="s">
        <v>157</v>
      </c>
      <c r="C11139" t="b">
        <v>0</v>
      </c>
      <c r="D11139" t="s">
        <v>1028</v>
      </c>
      <c r="E11139" t="s">
        <v>1032</v>
      </c>
      <c r="F11139" t="s">
        <v>110</v>
      </c>
      <c r="G11139">
        <v>0.62575939210014797</v>
      </c>
      <c r="H11139">
        <v>0.13336384281347</v>
      </c>
      <c r="I11139">
        <v>4.6921217842782799</v>
      </c>
      <c r="J11139" s="10">
        <v>2.7260453299902499E-6</v>
      </c>
    </row>
    <row r="11140" spans="1:10">
      <c r="A11140">
        <v>11139</v>
      </c>
      <c r="B11140" t="s">
        <v>157</v>
      </c>
      <c r="C11140" t="b">
        <v>0</v>
      </c>
      <c r="D11140" t="s">
        <v>1028</v>
      </c>
      <c r="E11140" t="s">
        <v>1032</v>
      </c>
      <c r="F11140" t="s">
        <v>111</v>
      </c>
      <c r="G11140">
        <v>0.30016314852260001</v>
      </c>
      <c r="H11140">
        <v>0.11763156351665</v>
      </c>
      <c r="I11140">
        <v>2.5517228501354898</v>
      </c>
      <c r="J11140">
        <v>1.0728309488478501E-2</v>
      </c>
    </row>
    <row r="11141" spans="1:10">
      <c r="A11141">
        <v>11140</v>
      </c>
      <c r="B11141" t="s">
        <v>159</v>
      </c>
      <c r="C11141" t="b">
        <v>0</v>
      </c>
      <c r="D11141" t="s">
        <v>1025</v>
      </c>
      <c r="E11141" t="s">
        <v>1033</v>
      </c>
      <c r="F11141" t="s">
        <v>104</v>
      </c>
      <c r="G11141">
        <v>-1.4124238471576799E-2</v>
      </c>
      <c r="H11141">
        <v>1.9077269439746001E-2</v>
      </c>
      <c r="I11141">
        <v>-0.74037002602427004</v>
      </c>
      <c r="J11141">
        <v>0.45907687838995898</v>
      </c>
    </row>
    <row r="11142" spans="1:10">
      <c r="A11142">
        <v>11141</v>
      </c>
      <c r="B11142" t="s">
        <v>159</v>
      </c>
      <c r="C11142" t="b">
        <v>0</v>
      </c>
      <c r="D11142" t="s">
        <v>1025</v>
      </c>
      <c r="E11142" t="s">
        <v>1033</v>
      </c>
      <c r="F11142" t="s">
        <v>775</v>
      </c>
      <c r="G11142">
        <v>9.9000445738823607E-4</v>
      </c>
      <c r="H11142">
        <v>1.6575878572488E-3</v>
      </c>
      <c r="I11142">
        <v>0.59725609901088805</v>
      </c>
      <c r="J11142">
        <v>0.55033748136167104</v>
      </c>
    </row>
    <row r="11143" spans="1:10">
      <c r="A11143">
        <v>11142</v>
      </c>
      <c r="B11143" t="s">
        <v>159</v>
      </c>
      <c r="C11143" t="b">
        <v>0</v>
      </c>
      <c r="D11143" t="s">
        <v>1025</v>
      </c>
      <c r="E11143" t="s">
        <v>1033</v>
      </c>
      <c r="F11143" t="s">
        <v>105</v>
      </c>
      <c r="G11143">
        <v>1.04930266595554</v>
      </c>
      <c r="H11143">
        <v>3.8015099624144802E-2</v>
      </c>
      <c r="I11143">
        <v>27.602260057976899</v>
      </c>
      <c r="J11143" s="10">
        <v>3.2952040631441498E-167</v>
      </c>
    </row>
    <row r="11144" spans="1:10">
      <c r="A11144">
        <v>11143</v>
      </c>
      <c r="B11144" t="s">
        <v>159</v>
      </c>
      <c r="C11144" t="b">
        <v>0</v>
      </c>
      <c r="D11144" t="s">
        <v>1025</v>
      </c>
      <c r="E11144" t="s">
        <v>1033</v>
      </c>
      <c r="F11144" t="s">
        <v>107</v>
      </c>
      <c r="G11144">
        <v>0.82875867941247805</v>
      </c>
      <c r="H11144">
        <v>4.4221089708299403E-2</v>
      </c>
      <c r="I11144">
        <v>18.7412541138021</v>
      </c>
      <c r="J11144" s="10">
        <v>2.9161795882300001E-78</v>
      </c>
    </row>
    <row r="11145" spans="1:10">
      <c r="A11145">
        <v>11144</v>
      </c>
      <c r="B11145" t="s">
        <v>159</v>
      </c>
      <c r="C11145" t="b">
        <v>0</v>
      </c>
      <c r="D11145" t="s">
        <v>1025</v>
      </c>
      <c r="E11145" t="s">
        <v>1033</v>
      </c>
      <c r="F11145" t="s">
        <v>108</v>
      </c>
      <c r="G11145">
        <v>1.8502375751662501</v>
      </c>
      <c r="H11145">
        <v>5.5188833015310801E-2</v>
      </c>
      <c r="I11145">
        <v>33.5255788911671</v>
      </c>
      <c r="J11145" s="10">
        <v>2.4695234462965802E-245</v>
      </c>
    </row>
    <row r="11146" spans="1:10">
      <c r="A11146">
        <v>11145</v>
      </c>
      <c r="B11146" t="s">
        <v>159</v>
      </c>
      <c r="C11146" t="b">
        <v>0</v>
      </c>
      <c r="D11146" t="s">
        <v>1025</v>
      </c>
      <c r="E11146" t="s">
        <v>1033</v>
      </c>
      <c r="F11146" t="s">
        <v>109</v>
      </c>
      <c r="G11146">
        <v>3.1194980150621299</v>
      </c>
      <c r="H11146">
        <v>6.9471076559406195E-2</v>
      </c>
      <c r="I11146">
        <v>44.903550794906501</v>
      </c>
      <c r="J11146">
        <v>0</v>
      </c>
    </row>
    <row r="11147" spans="1:10">
      <c r="A11147">
        <v>11146</v>
      </c>
      <c r="B11147" t="s">
        <v>159</v>
      </c>
      <c r="C11147" t="b">
        <v>0</v>
      </c>
      <c r="D11147" t="s">
        <v>1025</v>
      </c>
      <c r="E11147" t="s">
        <v>1033</v>
      </c>
      <c r="F11147" t="s">
        <v>110</v>
      </c>
      <c r="G11147">
        <v>9.4410275590474907E-2</v>
      </c>
      <c r="H11147">
        <v>5.6113010168671103E-2</v>
      </c>
      <c r="I11147">
        <v>1.68250242335397</v>
      </c>
      <c r="J11147">
        <v>9.24739288436673E-2</v>
      </c>
    </row>
    <row r="11148" spans="1:10">
      <c r="A11148">
        <v>11147</v>
      </c>
      <c r="B11148" t="s">
        <v>159</v>
      </c>
      <c r="C11148" t="b">
        <v>0</v>
      </c>
      <c r="D11148" t="s">
        <v>1025</v>
      </c>
      <c r="E11148" t="s">
        <v>1033</v>
      </c>
      <c r="F11148" t="s">
        <v>111</v>
      </c>
      <c r="G11148">
        <v>0.14907121097245299</v>
      </c>
      <c r="H11148">
        <v>5.85391452026491E-2</v>
      </c>
      <c r="I11148">
        <v>2.54652182665808</v>
      </c>
      <c r="J11148">
        <v>1.0881417626226001E-2</v>
      </c>
    </row>
    <row r="11149" spans="1:10">
      <c r="A11149">
        <v>11148</v>
      </c>
      <c r="B11149" t="s">
        <v>161</v>
      </c>
      <c r="C11149" t="b">
        <v>0</v>
      </c>
      <c r="D11149" t="s">
        <v>1028</v>
      </c>
      <c r="E11149" t="s">
        <v>1034</v>
      </c>
      <c r="F11149" t="s">
        <v>104</v>
      </c>
      <c r="G11149">
        <v>-9.4492738881502197E-2</v>
      </c>
      <c r="H11149">
        <v>6.2210612033362103E-2</v>
      </c>
      <c r="I11149">
        <v>-1.5189167216491599</v>
      </c>
      <c r="J11149">
        <v>0.128814794009358</v>
      </c>
    </row>
    <row r="11150" spans="1:10">
      <c r="A11150">
        <v>11149</v>
      </c>
      <c r="B11150" t="s">
        <v>161</v>
      </c>
      <c r="C11150" t="b">
        <v>0</v>
      </c>
      <c r="D11150" t="s">
        <v>1028</v>
      </c>
      <c r="E11150" t="s">
        <v>1034</v>
      </c>
      <c r="F11150" t="s">
        <v>775</v>
      </c>
      <c r="G11150">
        <v>6.5702058880839397E-3</v>
      </c>
      <c r="H11150">
        <v>5.3957544022002696E-3</v>
      </c>
      <c r="I11150">
        <v>1.2176621466323201</v>
      </c>
      <c r="J11150">
        <v>0.223380865227777</v>
      </c>
    </row>
    <row r="11151" spans="1:10">
      <c r="A11151">
        <v>11150</v>
      </c>
      <c r="B11151" t="s">
        <v>161</v>
      </c>
      <c r="C11151" t="b">
        <v>0</v>
      </c>
      <c r="D11151" t="s">
        <v>1028</v>
      </c>
      <c r="E11151" t="s">
        <v>1034</v>
      </c>
      <c r="F11151" t="s">
        <v>105</v>
      </c>
      <c r="G11151">
        <v>1.05617611260394</v>
      </c>
      <c r="H11151">
        <v>0.130340746237115</v>
      </c>
      <c r="I11151">
        <v>8.1031921566764193</v>
      </c>
      <c r="J11151" s="10">
        <v>5.97364501795561E-16</v>
      </c>
    </row>
    <row r="11152" spans="1:10">
      <c r="A11152">
        <v>11151</v>
      </c>
      <c r="B11152" t="s">
        <v>161</v>
      </c>
      <c r="C11152" t="b">
        <v>0</v>
      </c>
      <c r="D11152" t="s">
        <v>1028</v>
      </c>
      <c r="E11152" t="s">
        <v>1034</v>
      </c>
      <c r="F11152" t="s">
        <v>110</v>
      </c>
      <c r="G11152">
        <v>0.130195266252041</v>
      </c>
      <c r="H11152">
        <v>0.14806490591504501</v>
      </c>
      <c r="I11152">
        <v>0.87931211955615796</v>
      </c>
      <c r="J11152">
        <v>0.37925300869457401</v>
      </c>
    </row>
    <row r="11153" spans="1:10">
      <c r="A11153">
        <v>11152</v>
      </c>
      <c r="B11153" t="s">
        <v>161</v>
      </c>
      <c r="C11153" t="b">
        <v>0</v>
      </c>
      <c r="D11153" t="s">
        <v>1028</v>
      </c>
      <c r="E11153" t="s">
        <v>1034</v>
      </c>
      <c r="F11153" t="s">
        <v>111</v>
      </c>
      <c r="G11153">
        <v>0.20404324334702001</v>
      </c>
      <c r="H11153">
        <v>0.142827208757598</v>
      </c>
      <c r="I11153">
        <v>1.4286020508411399</v>
      </c>
      <c r="J11153">
        <v>0.153149601410971</v>
      </c>
    </row>
    <row r="11154" spans="1:10">
      <c r="A11154">
        <v>11153</v>
      </c>
      <c r="B11154" t="s">
        <v>163</v>
      </c>
      <c r="C11154" t="b">
        <v>0</v>
      </c>
      <c r="D11154" t="s">
        <v>1025</v>
      </c>
      <c r="E11154" t="s">
        <v>1035</v>
      </c>
      <c r="F11154" t="s">
        <v>104</v>
      </c>
      <c r="G11154">
        <v>-2.76377394270171E-2</v>
      </c>
      <c r="H11154">
        <v>2.01707785702635E-2</v>
      </c>
      <c r="I11154">
        <v>-1.37018704214827</v>
      </c>
      <c r="J11154">
        <v>0.17063107458228599</v>
      </c>
    </row>
    <row r="11155" spans="1:10">
      <c r="A11155">
        <v>11154</v>
      </c>
      <c r="B11155" t="s">
        <v>163</v>
      </c>
      <c r="C11155" t="b">
        <v>0</v>
      </c>
      <c r="D11155" t="s">
        <v>1025</v>
      </c>
      <c r="E11155" t="s">
        <v>1035</v>
      </c>
      <c r="F11155" t="s">
        <v>775</v>
      </c>
      <c r="G11155">
        <v>1.40580379465371E-3</v>
      </c>
      <c r="H11155">
        <v>1.7474111750715299E-3</v>
      </c>
      <c r="I11155">
        <v>0.80450658363001704</v>
      </c>
      <c r="J11155">
        <v>0.42110605568585902</v>
      </c>
    </row>
    <row r="11156" spans="1:10">
      <c r="A11156">
        <v>11155</v>
      </c>
      <c r="B11156" t="s">
        <v>163</v>
      </c>
      <c r="C11156" t="b">
        <v>0</v>
      </c>
      <c r="D11156" t="s">
        <v>1025</v>
      </c>
      <c r="E11156" t="s">
        <v>1035</v>
      </c>
      <c r="F11156" t="s">
        <v>105</v>
      </c>
      <c r="G11156">
        <v>0.79066388709316604</v>
      </c>
      <c r="H11156">
        <v>4.0213366025580198E-2</v>
      </c>
      <c r="I11156">
        <v>19.6617186084402</v>
      </c>
      <c r="J11156" s="10">
        <v>6.2629611523480602E-86</v>
      </c>
    </row>
    <row r="11157" spans="1:10">
      <c r="A11157">
        <v>11156</v>
      </c>
      <c r="B11157" t="s">
        <v>163</v>
      </c>
      <c r="C11157" t="b">
        <v>0</v>
      </c>
      <c r="D11157" t="s">
        <v>1025</v>
      </c>
      <c r="E11157" t="s">
        <v>1035</v>
      </c>
      <c r="F11157" t="s">
        <v>107</v>
      </c>
      <c r="G11157">
        <v>0.87381641095233498</v>
      </c>
      <c r="H11157">
        <v>4.4111904169068801E-2</v>
      </c>
      <c r="I11157">
        <v>19.809083906313301</v>
      </c>
      <c r="J11157" s="10">
        <v>3.42427224449448E-87</v>
      </c>
    </row>
    <row r="11158" spans="1:10">
      <c r="A11158">
        <v>11157</v>
      </c>
      <c r="B11158" t="s">
        <v>163</v>
      </c>
      <c r="C11158" t="b">
        <v>0</v>
      </c>
      <c r="D11158" t="s">
        <v>1025</v>
      </c>
      <c r="E11158" t="s">
        <v>1035</v>
      </c>
      <c r="F11158" t="s">
        <v>108</v>
      </c>
      <c r="G11158">
        <v>1.9359835442087601</v>
      </c>
      <c r="H11158">
        <v>5.9393195039746098E-2</v>
      </c>
      <c r="I11158">
        <v>32.5960498153567</v>
      </c>
      <c r="J11158" s="10">
        <v>4.8075526086659303E-232</v>
      </c>
    </row>
    <row r="11159" spans="1:10">
      <c r="A11159">
        <v>11158</v>
      </c>
      <c r="B11159" t="s">
        <v>163</v>
      </c>
      <c r="C11159" t="b">
        <v>0</v>
      </c>
      <c r="D11159" t="s">
        <v>1025</v>
      </c>
      <c r="E11159" t="s">
        <v>1035</v>
      </c>
      <c r="F11159" t="s">
        <v>109</v>
      </c>
      <c r="G11159">
        <v>3.3060200010974401</v>
      </c>
      <c r="H11159">
        <v>7.4762152780733906E-2</v>
      </c>
      <c r="I11159">
        <v>44.220502996930797</v>
      </c>
      <c r="J11159">
        <v>0</v>
      </c>
    </row>
    <row r="11160" spans="1:10">
      <c r="A11160">
        <v>11159</v>
      </c>
      <c r="B11160" t="s">
        <v>163</v>
      </c>
      <c r="C11160" t="b">
        <v>0</v>
      </c>
      <c r="D11160" t="s">
        <v>1025</v>
      </c>
      <c r="E11160" t="s">
        <v>1035</v>
      </c>
      <c r="F11160" t="s">
        <v>110</v>
      </c>
      <c r="G11160">
        <v>0.217045855039737</v>
      </c>
      <c r="H11160">
        <v>5.4236669716573899E-2</v>
      </c>
      <c r="I11160">
        <v>4.0018285815475103</v>
      </c>
      <c r="J11160" s="10">
        <v>6.2892369881325296E-5</v>
      </c>
    </row>
    <row r="11161" spans="1:10">
      <c r="A11161">
        <v>11160</v>
      </c>
      <c r="B11161" t="s">
        <v>163</v>
      </c>
      <c r="C11161" t="b">
        <v>0</v>
      </c>
      <c r="D11161" t="s">
        <v>1025</v>
      </c>
      <c r="E11161" t="s">
        <v>1035</v>
      </c>
      <c r="F11161" t="s">
        <v>111</v>
      </c>
      <c r="G11161">
        <v>0.28035502088519798</v>
      </c>
      <c r="H11161">
        <v>5.9613328061973697E-2</v>
      </c>
      <c r="I11161">
        <v>4.7028916183599598</v>
      </c>
      <c r="J11161" s="10">
        <v>2.5678615637520899E-6</v>
      </c>
    </row>
    <row r="11162" spans="1:10">
      <c r="A11162">
        <v>11161</v>
      </c>
      <c r="B11162" t="s">
        <v>165</v>
      </c>
      <c r="C11162" t="b">
        <v>0</v>
      </c>
      <c r="D11162" t="s">
        <v>1028</v>
      </c>
      <c r="E11162" t="s">
        <v>1036</v>
      </c>
      <c r="F11162" t="s">
        <v>104</v>
      </c>
      <c r="G11162">
        <v>-4.5268826767648901E-2</v>
      </c>
      <c r="H11162">
        <v>6.0420464458368003E-2</v>
      </c>
      <c r="I11162">
        <v>-0.74923003610541306</v>
      </c>
      <c r="J11162">
        <v>0.45373437293109697</v>
      </c>
    </row>
    <row r="11163" spans="1:10">
      <c r="A11163">
        <v>11162</v>
      </c>
      <c r="B11163" t="s">
        <v>165</v>
      </c>
      <c r="C11163" t="b">
        <v>0</v>
      </c>
      <c r="D11163" t="s">
        <v>1028</v>
      </c>
      <c r="E11163" t="s">
        <v>1036</v>
      </c>
      <c r="F11163" t="s">
        <v>775</v>
      </c>
      <c r="G11163">
        <v>2.0299410154631199E-3</v>
      </c>
      <c r="H11163">
        <v>5.2047821000539398E-3</v>
      </c>
      <c r="I11163">
        <v>0.39001460127256599</v>
      </c>
      <c r="J11163">
        <v>0.69653319909867395</v>
      </c>
    </row>
    <row r="11164" spans="1:10">
      <c r="A11164">
        <v>11163</v>
      </c>
      <c r="B11164" t="s">
        <v>165</v>
      </c>
      <c r="C11164" t="b">
        <v>0</v>
      </c>
      <c r="D11164" t="s">
        <v>1028</v>
      </c>
      <c r="E11164" t="s">
        <v>1036</v>
      </c>
      <c r="F11164" t="s">
        <v>105</v>
      </c>
      <c r="G11164">
        <v>0.92516305718362701</v>
      </c>
      <c r="H11164">
        <v>0.118786119212651</v>
      </c>
      <c r="I11164">
        <v>7.7884778399687997</v>
      </c>
      <c r="J11164" s="10">
        <v>7.38301567395974E-15</v>
      </c>
    </row>
    <row r="11165" spans="1:10">
      <c r="A11165">
        <v>11164</v>
      </c>
      <c r="B11165" t="s">
        <v>165</v>
      </c>
      <c r="C11165" t="b">
        <v>0</v>
      </c>
      <c r="D11165" t="s">
        <v>1028</v>
      </c>
      <c r="E11165" t="s">
        <v>1036</v>
      </c>
      <c r="F11165" t="s">
        <v>110</v>
      </c>
      <c r="G11165">
        <v>0.269756838137999</v>
      </c>
      <c r="H11165">
        <v>0.147586671671839</v>
      </c>
      <c r="I11165">
        <v>1.8277859042570299</v>
      </c>
      <c r="J11165">
        <v>6.7608396277905894E-2</v>
      </c>
    </row>
    <row r="11166" spans="1:10">
      <c r="A11166">
        <v>11165</v>
      </c>
      <c r="B11166" t="s">
        <v>165</v>
      </c>
      <c r="C11166" t="b">
        <v>0</v>
      </c>
      <c r="D11166" t="s">
        <v>1028</v>
      </c>
      <c r="E11166" t="s">
        <v>1036</v>
      </c>
      <c r="F11166" t="s">
        <v>111</v>
      </c>
      <c r="G11166">
        <v>0.15610158417377801</v>
      </c>
      <c r="H11166">
        <v>0.14259165483109801</v>
      </c>
      <c r="I11166">
        <v>1.09474558212178</v>
      </c>
      <c r="J11166">
        <v>0.27365175827975802</v>
      </c>
    </row>
    <row r="11167" spans="1:10">
      <c r="A11167">
        <v>11166</v>
      </c>
      <c r="B11167" t="s">
        <v>167</v>
      </c>
      <c r="C11167" t="b">
        <v>0</v>
      </c>
      <c r="D11167" t="s">
        <v>1025</v>
      </c>
      <c r="E11167" t="s">
        <v>1037</v>
      </c>
      <c r="F11167" t="s">
        <v>104</v>
      </c>
      <c r="G11167">
        <v>-2.05035219689059E-2</v>
      </c>
      <c r="H11167">
        <v>1.8928769712111899E-2</v>
      </c>
      <c r="I11167">
        <v>-1.08319358736698</v>
      </c>
      <c r="J11167">
        <v>0.27872471743015798</v>
      </c>
    </row>
    <row r="11168" spans="1:10">
      <c r="A11168">
        <v>11167</v>
      </c>
      <c r="B11168" t="s">
        <v>167</v>
      </c>
      <c r="C11168" t="b">
        <v>0</v>
      </c>
      <c r="D11168" t="s">
        <v>1025</v>
      </c>
      <c r="E11168" t="s">
        <v>1037</v>
      </c>
      <c r="F11168" t="s">
        <v>775</v>
      </c>
      <c r="G11168" s="10">
        <v>-4.9392122677573203E-5</v>
      </c>
      <c r="H11168">
        <v>1.7036936766875201E-3</v>
      </c>
      <c r="I11168">
        <v>-2.89911991535978E-2</v>
      </c>
      <c r="J11168">
        <v>0.97687165870149395</v>
      </c>
    </row>
    <row r="11169" spans="1:10">
      <c r="A11169">
        <v>11168</v>
      </c>
      <c r="B11169" t="s">
        <v>167</v>
      </c>
      <c r="C11169" t="b">
        <v>0</v>
      </c>
      <c r="D11169" t="s">
        <v>1025</v>
      </c>
      <c r="E11169" t="s">
        <v>1037</v>
      </c>
      <c r="F11169" t="s">
        <v>105</v>
      </c>
      <c r="G11169">
        <v>0.90695489036994703</v>
      </c>
      <c r="H11169">
        <v>3.6690917973303101E-2</v>
      </c>
      <c r="I11169">
        <v>24.7187843877294</v>
      </c>
      <c r="J11169" s="10">
        <v>1.4808579751330101E-134</v>
      </c>
    </row>
    <row r="11170" spans="1:10">
      <c r="A11170">
        <v>11169</v>
      </c>
      <c r="B11170" t="s">
        <v>167</v>
      </c>
      <c r="C11170" t="b">
        <v>0</v>
      </c>
      <c r="D11170" t="s">
        <v>1025</v>
      </c>
      <c r="E11170" t="s">
        <v>1037</v>
      </c>
      <c r="F11170" t="s">
        <v>107</v>
      </c>
      <c r="G11170">
        <v>0.63238782489171497</v>
      </c>
      <c r="H11170">
        <v>3.9365076711203303E-2</v>
      </c>
      <c r="I11170">
        <v>16.0646917960085</v>
      </c>
      <c r="J11170" s="10">
        <v>5.1987846491881703E-58</v>
      </c>
    </row>
    <row r="11171" spans="1:10">
      <c r="A11171">
        <v>11170</v>
      </c>
      <c r="B11171" t="s">
        <v>167</v>
      </c>
      <c r="C11171" t="b">
        <v>0</v>
      </c>
      <c r="D11171" t="s">
        <v>1025</v>
      </c>
      <c r="E11171" t="s">
        <v>1037</v>
      </c>
      <c r="F11171" t="s">
        <v>108</v>
      </c>
      <c r="G11171">
        <v>1.28935128784492</v>
      </c>
      <c r="H11171">
        <v>4.7656671435259597E-2</v>
      </c>
      <c r="I11171">
        <v>27.055000884744398</v>
      </c>
      <c r="J11171" s="10">
        <v>1.03552640665023E-160</v>
      </c>
    </row>
    <row r="11172" spans="1:10">
      <c r="A11172">
        <v>11171</v>
      </c>
      <c r="B11172" t="s">
        <v>167</v>
      </c>
      <c r="C11172" t="b">
        <v>0</v>
      </c>
      <c r="D11172" t="s">
        <v>1025</v>
      </c>
      <c r="E11172" t="s">
        <v>1037</v>
      </c>
      <c r="F11172" t="s">
        <v>109</v>
      </c>
      <c r="G11172">
        <v>1.78083564697967</v>
      </c>
      <c r="H11172">
        <v>5.7191321864317399E-2</v>
      </c>
      <c r="I11172">
        <v>31.138214486536601</v>
      </c>
      <c r="J11172" s="10">
        <v>5.3246614896917E-212</v>
      </c>
    </row>
    <row r="11173" spans="1:10">
      <c r="A11173">
        <v>11172</v>
      </c>
      <c r="B11173" t="s">
        <v>167</v>
      </c>
      <c r="C11173" t="b">
        <v>0</v>
      </c>
      <c r="D11173" t="s">
        <v>1025</v>
      </c>
      <c r="E11173" t="s">
        <v>1037</v>
      </c>
      <c r="F11173" t="s">
        <v>110</v>
      </c>
      <c r="G11173">
        <v>-7.0682289094338401E-3</v>
      </c>
      <c r="H11173">
        <v>5.7244095856905299E-2</v>
      </c>
      <c r="I11173">
        <v>-0.12347524759763</v>
      </c>
      <c r="J11173">
        <v>0.90173098401087004</v>
      </c>
    </row>
    <row r="11174" spans="1:10">
      <c r="A11174">
        <v>11173</v>
      </c>
      <c r="B11174" t="s">
        <v>167</v>
      </c>
      <c r="C11174" t="b">
        <v>0</v>
      </c>
      <c r="D11174" t="s">
        <v>1025</v>
      </c>
      <c r="E11174" t="s">
        <v>1037</v>
      </c>
      <c r="F11174" t="s">
        <v>111</v>
      </c>
      <c r="G11174">
        <v>-5.6394001996041901E-2</v>
      </c>
      <c r="H11174">
        <v>5.54074372612837E-2</v>
      </c>
      <c r="I11174">
        <v>-1.0178056373570501</v>
      </c>
      <c r="J11174">
        <v>0.30877241793756299</v>
      </c>
    </row>
    <row r="11175" spans="1:10">
      <c r="A11175">
        <v>11174</v>
      </c>
      <c r="B11175" t="s">
        <v>169</v>
      </c>
      <c r="C11175" t="b">
        <v>0</v>
      </c>
      <c r="D11175" t="s">
        <v>1028</v>
      </c>
      <c r="E11175" t="s">
        <v>1038</v>
      </c>
      <c r="F11175" t="s">
        <v>104</v>
      </c>
      <c r="G11175">
        <v>-1.5865289806553998E-2</v>
      </c>
      <c r="H11175">
        <v>5.3616478646437697E-2</v>
      </c>
      <c r="I11175">
        <v>-0.29590324107583199</v>
      </c>
      <c r="J11175">
        <v>0.76730815186773405</v>
      </c>
    </row>
    <row r="11176" spans="1:10">
      <c r="A11176">
        <v>11175</v>
      </c>
      <c r="B11176" t="s">
        <v>169</v>
      </c>
      <c r="C11176" t="b">
        <v>0</v>
      </c>
      <c r="D11176" t="s">
        <v>1028</v>
      </c>
      <c r="E11176" t="s">
        <v>1038</v>
      </c>
      <c r="F11176" t="s">
        <v>775</v>
      </c>
      <c r="G11176">
        <v>-1.57836245516564E-3</v>
      </c>
      <c r="H11176">
        <v>4.64134473627983E-3</v>
      </c>
      <c r="I11176">
        <v>-0.340065766463783</v>
      </c>
      <c r="J11176">
        <v>0.733811856026783</v>
      </c>
    </row>
    <row r="11177" spans="1:10">
      <c r="A11177">
        <v>11176</v>
      </c>
      <c r="B11177" t="s">
        <v>169</v>
      </c>
      <c r="C11177" t="b">
        <v>0</v>
      </c>
      <c r="D11177" t="s">
        <v>1028</v>
      </c>
      <c r="E11177" t="s">
        <v>1038</v>
      </c>
      <c r="F11177" t="s">
        <v>105</v>
      </c>
      <c r="G11177">
        <v>1.0163987812235999</v>
      </c>
      <c r="H11177">
        <v>8.7397943576502699E-2</v>
      </c>
      <c r="I11177">
        <v>11.6295503032506</v>
      </c>
      <c r="J11177" s="10">
        <v>3.9899925209444701E-31</v>
      </c>
    </row>
    <row r="11178" spans="1:10">
      <c r="A11178">
        <v>11177</v>
      </c>
      <c r="B11178" t="s">
        <v>169</v>
      </c>
      <c r="C11178" t="b">
        <v>0</v>
      </c>
      <c r="D11178" t="s">
        <v>1028</v>
      </c>
      <c r="E11178" t="s">
        <v>1038</v>
      </c>
      <c r="F11178" t="s">
        <v>110</v>
      </c>
      <c r="G11178">
        <v>-0.18340694159159199</v>
      </c>
      <c r="H11178">
        <v>0.119857851704897</v>
      </c>
      <c r="I11178">
        <v>-1.53020381212205</v>
      </c>
      <c r="J11178">
        <v>0.12598778676415001</v>
      </c>
    </row>
    <row r="11179" spans="1:10">
      <c r="A11179">
        <v>11178</v>
      </c>
      <c r="B11179" t="s">
        <v>169</v>
      </c>
      <c r="C11179" t="b">
        <v>0</v>
      </c>
      <c r="D11179" t="s">
        <v>1028</v>
      </c>
      <c r="E11179" t="s">
        <v>1038</v>
      </c>
      <c r="F11179" t="s">
        <v>111</v>
      </c>
      <c r="G11179">
        <v>-8.7785158092345994E-2</v>
      </c>
      <c r="H11179">
        <v>0.118746517354388</v>
      </c>
      <c r="I11179">
        <v>-0.73926511739590095</v>
      </c>
      <c r="J11179">
        <v>0.459757820350646</v>
      </c>
    </row>
    <row r="11180" spans="1:10">
      <c r="A11180">
        <v>11179</v>
      </c>
      <c r="B11180" t="s">
        <v>171</v>
      </c>
      <c r="C11180" t="b">
        <v>0</v>
      </c>
      <c r="D11180" t="s">
        <v>1039</v>
      </c>
      <c r="E11180" t="s">
        <v>1040</v>
      </c>
      <c r="F11180" t="s">
        <v>104</v>
      </c>
      <c r="G11180">
        <v>-0.111260210041837</v>
      </c>
      <c r="H11180">
        <v>2.9030071105893201E-2</v>
      </c>
      <c r="I11180">
        <v>-3.8325848268160199</v>
      </c>
      <c r="J11180">
        <v>1.26927688651673E-4</v>
      </c>
    </row>
    <row r="11181" spans="1:10">
      <c r="A11181">
        <v>11180</v>
      </c>
      <c r="B11181" t="s">
        <v>171</v>
      </c>
      <c r="C11181" t="b">
        <v>0</v>
      </c>
      <c r="D11181" t="s">
        <v>1039</v>
      </c>
      <c r="E11181" t="s">
        <v>1040</v>
      </c>
      <c r="F11181" t="s">
        <v>775</v>
      </c>
      <c r="G11181">
        <v>4.9698964579780198E-3</v>
      </c>
      <c r="H11181">
        <v>2.46834478181954E-3</v>
      </c>
      <c r="I11181">
        <v>2.0134531020883002</v>
      </c>
      <c r="J11181">
        <v>4.40712546458185E-2</v>
      </c>
    </row>
    <row r="11182" spans="1:10">
      <c r="A11182">
        <v>11181</v>
      </c>
      <c r="B11182" t="s">
        <v>171</v>
      </c>
      <c r="C11182" t="b">
        <v>0</v>
      </c>
      <c r="D11182" t="s">
        <v>1039</v>
      </c>
      <c r="E11182" t="s">
        <v>1040</v>
      </c>
      <c r="F11182" t="s">
        <v>106</v>
      </c>
      <c r="G11182">
        <v>0.88382290723604995</v>
      </c>
      <c r="H11182">
        <v>8.2670843288023196E-2</v>
      </c>
      <c r="I11182">
        <v>10.690865994397001</v>
      </c>
      <c r="J11182" s="10">
        <v>1.18431309025094E-26</v>
      </c>
    </row>
    <row r="11183" spans="1:10">
      <c r="A11183">
        <v>11182</v>
      </c>
      <c r="B11183" t="s">
        <v>171</v>
      </c>
      <c r="C11183" t="b">
        <v>0</v>
      </c>
      <c r="D11183" t="s">
        <v>1039</v>
      </c>
      <c r="E11183" t="s">
        <v>1040</v>
      </c>
      <c r="F11183" t="s">
        <v>107</v>
      </c>
      <c r="G11183">
        <v>1.39652217549239</v>
      </c>
      <c r="H11183">
        <v>8.0566272544644199E-2</v>
      </c>
      <c r="I11183">
        <v>17.333831284282599</v>
      </c>
      <c r="J11183" s="10">
        <v>3.7520589035393597E-67</v>
      </c>
    </row>
    <row r="11184" spans="1:10">
      <c r="A11184">
        <v>11183</v>
      </c>
      <c r="B11184" t="s">
        <v>171</v>
      </c>
      <c r="C11184" t="b">
        <v>0</v>
      </c>
      <c r="D11184" t="s">
        <v>1039</v>
      </c>
      <c r="E11184" t="s">
        <v>1040</v>
      </c>
      <c r="F11184" t="s">
        <v>108</v>
      </c>
      <c r="G11184">
        <v>2.31555645964146</v>
      </c>
      <c r="H11184">
        <v>0.103771992842175</v>
      </c>
      <c r="I11184">
        <v>22.313886398646599</v>
      </c>
      <c r="J11184" s="10">
        <v>7.28076030852083E-110</v>
      </c>
    </row>
    <row r="11185" spans="1:10">
      <c r="A11185">
        <v>11184</v>
      </c>
      <c r="B11185" t="s">
        <v>171</v>
      </c>
      <c r="C11185" t="b">
        <v>0</v>
      </c>
      <c r="D11185" t="s">
        <v>1039</v>
      </c>
      <c r="E11185" t="s">
        <v>1040</v>
      </c>
      <c r="F11185" t="s">
        <v>109</v>
      </c>
      <c r="G11185">
        <v>3.7180910171541899</v>
      </c>
      <c r="H11185">
        <v>0.121194190962659</v>
      </c>
      <c r="I11185">
        <v>30.678789037832502</v>
      </c>
      <c r="J11185" s="10">
        <v>3.6507616169912701E-205</v>
      </c>
    </row>
    <row r="11186" spans="1:10">
      <c r="A11186">
        <v>11185</v>
      </c>
      <c r="B11186" t="s">
        <v>171</v>
      </c>
      <c r="C11186" t="b">
        <v>0</v>
      </c>
      <c r="D11186" t="s">
        <v>1039</v>
      </c>
      <c r="E11186" t="s">
        <v>1040</v>
      </c>
      <c r="F11186" t="s">
        <v>110</v>
      </c>
      <c r="G11186">
        <v>0.20283167791394699</v>
      </c>
      <c r="H11186">
        <v>7.1331873121824999E-2</v>
      </c>
      <c r="I11186">
        <v>2.84349294413646</v>
      </c>
      <c r="J11186">
        <v>4.4636442769278601E-3</v>
      </c>
    </row>
    <row r="11187" spans="1:10">
      <c r="A11187">
        <v>11186</v>
      </c>
      <c r="B11187" t="s">
        <v>171</v>
      </c>
      <c r="C11187" t="b">
        <v>0</v>
      </c>
      <c r="D11187" t="s">
        <v>1039</v>
      </c>
      <c r="E11187" t="s">
        <v>1040</v>
      </c>
      <c r="F11187" t="s">
        <v>111</v>
      </c>
      <c r="G11187">
        <v>4.2622053939662903E-2</v>
      </c>
      <c r="H11187">
        <v>7.2372213103001598E-2</v>
      </c>
      <c r="I11187">
        <v>0.588928431399526</v>
      </c>
      <c r="J11187">
        <v>0.55591140906126102</v>
      </c>
    </row>
    <row r="11188" spans="1:10">
      <c r="A11188">
        <v>11187</v>
      </c>
      <c r="B11188" t="s">
        <v>175</v>
      </c>
      <c r="C11188" t="b">
        <v>0</v>
      </c>
      <c r="D11188" t="s">
        <v>1039</v>
      </c>
      <c r="E11188" t="s">
        <v>1041</v>
      </c>
      <c r="F11188" t="s">
        <v>104</v>
      </c>
      <c r="G11188">
        <v>-1.7729422942737199E-2</v>
      </c>
      <c r="H11188">
        <v>3.0260079128415999E-2</v>
      </c>
      <c r="I11188">
        <v>-0.58590140718066397</v>
      </c>
      <c r="J11188">
        <v>0.55794383868548503</v>
      </c>
    </row>
    <row r="11189" spans="1:10">
      <c r="A11189">
        <v>11188</v>
      </c>
      <c r="B11189" t="s">
        <v>175</v>
      </c>
      <c r="C11189" t="b">
        <v>0</v>
      </c>
      <c r="D11189" t="s">
        <v>1039</v>
      </c>
      <c r="E11189" t="s">
        <v>1041</v>
      </c>
      <c r="F11189" t="s">
        <v>775</v>
      </c>
      <c r="G11189">
        <v>7.1003122083983705E-4</v>
      </c>
      <c r="H11189">
        <v>2.5931376620338901E-3</v>
      </c>
      <c r="I11189">
        <v>0.27381161873331999</v>
      </c>
      <c r="J11189">
        <v>0.784230278317809</v>
      </c>
    </row>
    <row r="11190" spans="1:10">
      <c r="A11190">
        <v>11189</v>
      </c>
      <c r="B11190" t="s">
        <v>175</v>
      </c>
      <c r="C11190" t="b">
        <v>0</v>
      </c>
      <c r="D11190" t="s">
        <v>1039</v>
      </c>
      <c r="E11190" t="s">
        <v>1041</v>
      </c>
      <c r="F11190" t="s">
        <v>106</v>
      </c>
      <c r="G11190">
        <v>0.91343901851786802</v>
      </c>
      <c r="H11190">
        <v>9.7636859697766698E-2</v>
      </c>
      <c r="I11190">
        <v>9.3554731414488792</v>
      </c>
      <c r="J11190" s="10">
        <v>8.5811698917791703E-21</v>
      </c>
    </row>
    <row r="11191" spans="1:10">
      <c r="A11191">
        <v>11190</v>
      </c>
      <c r="B11191" t="s">
        <v>175</v>
      </c>
      <c r="C11191" t="b">
        <v>0</v>
      </c>
      <c r="D11191" t="s">
        <v>1039</v>
      </c>
      <c r="E11191" t="s">
        <v>1041</v>
      </c>
      <c r="F11191" t="s">
        <v>107</v>
      </c>
      <c r="G11191">
        <v>1.4408550985223101</v>
      </c>
      <c r="H11191">
        <v>9.21563328101625E-2</v>
      </c>
      <c r="I11191">
        <v>15.6349005498124</v>
      </c>
      <c r="J11191" s="10">
        <v>5.3260854388423803E-55</v>
      </c>
    </row>
    <row r="11192" spans="1:10">
      <c r="A11192">
        <v>11191</v>
      </c>
      <c r="B11192" t="s">
        <v>175</v>
      </c>
      <c r="C11192" t="b">
        <v>0</v>
      </c>
      <c r="D11192" t="s">
        <v>1039</v>
      </c>
      <c r="E11192" t="s">
        <v>1041</v>
      </c>
      <c r="F11192" t="s">
        <v>108</v>
      </c>
      <c r="G11192">
        <v>2.7222380758643401</v>
      </c>
      <c r="H11192">
        <v>0.108619836874255</v>
      </c>
      <c r="I11192">
        <v>25.062071111520702</v>
      </c>
      <c r="J11192" s="10">
        <v>5.9953309140506202E-138</v>
      </c>
    </row>
    <row r="11193" spans="1:10">
      <c r="A11193">
        <v>11192</v>
      </c>
      <c r="B11193" t="s">
        <v>175</v>
      </c>
      <c r="C11193" t="b">
        <v>0</v>
      </c>
      <c r="D11193" t="s">
        <v>1039</v>
      </c>
      <c r="E11193" t="s">
        <v>1041</v>
      </c>
      <c r="F11193" t="s">
        <v>109</v>
      </c>
      <c r="G11193">
        <v>4.0717348339091304</v>
      </c>
      <c r="H11193">
        <v>0.123215669716197</v>
      </c>
      <c r="I11193">
        <v>33.0455926854723</v>
      </c>
      <c r="J11193" s="10">
        <v>1.82013545474505E-237</v>
      </c>
    </row>
    <row r="11194" spans="1:10">
      <c r="A11194">
        <v>11193</v>
      </c>
      <c r="B11194" t="s">
        <v>175</v>
      </c>
      <c r="C11194" t="b">
        <v>0</v>
      </c>
      <c r="D11194" t="s">
        <v>1039</v>
      </c>
      <c r="E11194" t="s">
        <v>1041</v>
      </c>
      <c r="F11194" t="s">
        <v>110</v>
      </c>
      <c r="G11194">
        <v>5.8968904940823602E-2</v>
      </c>
      <c r="H11194">
        <v>7.1828704932125204E-2</v>
      </c>
      <c r="I11194">
        <v>0.82096572667635503</v>
      </c>
      <c r="J11194">
        <v>0.411668850071986</v>
      </c>
    </row>
    <row r="11195" spans="1:10">
      <c r="A11195">
        <v>11194</v>
      </c>
      <c r="B11195" t="s">
        <v>175</v>
      </c>
      <c r="C11195" t="b">
        <v>0</v>
      </c>
      <c r="D11195" t="s">
        <v>1039</v>
      </c>
      <c r="E11195" t="s">
        <v>1041</v>
      </c>
      <c r="F11195" t="s">
        <v>111</v>
      </c>
      <c r="G11195">
        <v>-0.109187938709982</v>
      </c>
      <c r="H11195">
        <v>6.9451166000035106E-2</v>
      </c>
      <c r="I11195">
        <v>-1.5721541479940899</v>
      </c>
      <c r="J11195">
        <v>0.115919751891793</v>
      </c>
    </row>
    <row r="11196" spans="1:10">
      <c r="A11196">
        <v>11195</v>
      </c>
      <c r="B11196" t="s">
        <v>177</v>
      </c>
      <c r="C11196" t="b">
        <v>0</v>
      </c>
      <c r="D11196" t="s">
        <v>1039</v>
      </c>
      <c r="E11196" t="s">
        <v>1042</v>
      </c>
      <c r="F11196" t="s">
        <v>104</v>
      </c>
      <c r="G11196">
        <v>-1.22218930792252E-2</v>
      </c>
      <c r="H11196">
        <v>2.62224603689124E-2</v>
      </c>
      <c r="I11196">
        <v>-0.46608490993143697</v>
      </c>
      <c r="J11196">
        <v>0.64115621248106502</v>
      </c>
    </row>
    <row r="11197" spans="1:10">
      <c r="A11197">
        <v>11196</v>
      </c>
      <c r="B11197" t="s">
        <v>177</v>
      </c>
      <c r="C11197" t="b">
        <v>0</v>
      </c>
      <c r="D11197" t="s">
        <v>1039</v>
      </c>
      <c r="E11197" t="s">
        <v>1042</v>
      </c>
      <c r="F11197" t="s">
        <v>775</v>
      </c>
      <c r="G11197" s="10">
        <v>-3.5583060396470297E-5</v>
      </c>
      <c r="H11197">
        <v>2.2977264090314701E-3</v>
      </c>
      <c r="I11197">
        <v>-1.5486204213263599E-2</v>
      </c>
      <c r="J11197">
        <v>0.98764433591103595</v>
      </c>
    </row>
    <row r="11198" spans="1:10">
      <c r="A11198">
        <v>11197</v>
      </c>
      <c r="B11198" t="s">
        <v>177</v>
      </c>
      <c r="C11198" t="b">
        <v>0</v>
      </c>
      <c r="D11198" t="s">
        <v>1039</v>
      </c>
      <c r="E11198" t="s">
        <v>1042</v>
      </c>
      <c r="F11198" t="s">
        <v>106</v>
      </c>
      <c r="G11198">
        <v>0.88815687851156999</v>
      </c>
      <c r="H11198">
        <v>9.6388238211246799E-2</v>
      </c>
      <c r="I11198">
        <v>9.2143698753479004</v>
      </c>
      <c r="J11198" s="10">
        <v>3.2168702364291299E-20</v>
      </c>
    </row>
    <row r="11199" spans="1:10">
      <c r="A11199">
        <v>11198</v>
      </c>
      <c r="B11199" t="s">
        <v>177</v>
      </c>
      <c r="C11199" t="b">
        <v>0</v>
      </c>
      <c r="D11199" t="s">
        <v>1039</v>
      </c>
      <c r="E11199" t="s">
        <v>1042</v>
      </c>
      <c r="F11199" t="s">
        <v>107</v>
      </c>
      <c r="G11199">
        <v>1.3486825415983199</v>
      </c>
      <c r="H11199">
        <v>8.9044577613215006E-2</v>
      </c>
      <c r="I11199">
        <v>15.1461501390531</v>
      </c>
      <c r="J11199" s="10">
        <v>9.7549547300099203E-52</v>
      </c>
    </row>
    <row r="11200" spans="1:10">
      <c r="A11200">
        <v>11199</v>
      </c>
      <c r="B11200" t="s">
        <v>177</v>
      </c>
      <c r="C11200" t="b">
        <v>0</v>
      </c>
      <c r="D11200" t="s">
        <v>1039</v>
      </c>
      <c r="E11200" t="s">
        <v>1042</v>
      </c>
      <c r="F11200" t="s">
        <v>108</v>
      </c>
      <c r="G11200">
        <v>1.74808854471431</v>
      </c>
      <c r="H11200">
        <v>9.7036418529958798E-2</v>
      </c>
      <c r="I11200">
        <v>18.0147677665434</v>
      </c>
      <c r="J11200" s="10">
        <v>2.1975193456273299E-72</v>
      </c>
    </row>
    <row r="11201" spans="1:10">
      <c r="A11201">
        <v>11200</v>
      </c>
      <c r="B11201" t="s">
        <v>177</v>
      </c>
      <c r="C11201" t="b">
        <v>0</v>
      </c>
      <c r="D11201" t="s">
        <v>1039</v>
      </c>
      <c r="E11201" t="s">
        <v>1042</v>
      </c>
      <c r="F11201" t="s">
        <v>109</v>
      </c>
      <c r="G11201">
        <v>2.0466912174668201</v>
      </c>
      <c r="H11201">
        <v>0.109412044333526</v>
      </c>
      <c r="I11201">
        <v>18.706269770700899</v>
      </c>
      <c r="J11201" s="10">
        <v>6.9012677087551798E-78</v>
      </c>
    </row>
    <row r="11202" spans="1:10">
      <c r="A11202">
        <v>11201</v>
      </c>
      <c r="B11202" t="s">
        <v>177</v>
      </c>
      <c r="C11202" t="b">
        <v>0</v>
      </c>
      <c r="D11202" t="s">
        <v>1039</v>
      </c>
      <c r="E11202" t="s">
        <v>1042</v>
      </c>
      <c r="F11202" t="s">
        <v>110</v>
      </c>
      <c r="G11202">
        <v>0.30946727630322601</v>
      </c>
      <c r="H11202">
        <v>7.9730130612423303E-2</v>
      </c>
      <c r="I11202">
        <v>3.8814344580417099</v>
      </c>
      <c r="J11202">
        <v>1.03939779808982E-4</v>
      </c>
    </row>
    <row r="11203" spans="1:10">
      <c r="A11203">
        <v>11202</v>
      </c>
      <c r="B11203" t="s">
        <v>177</v>
      </c>
      <c r="C11203" t="b">
        <v>0</v>
      </c>
      <c r="D11203" t="s">
        <v>1039</v>
      </c>
      <c r="E11203" t="s">
        <v>1042</v>
      </c>
      <c r="F11203" t="s">
        <v>111</v>
      </c>
      <c r="G11203">
        <v>0.27132930951578599</v>
      </c>
      <c r="H11203">
        <v>7.2769861751298306E-2</v>
      </c>
      <c r="I11203">
        <v>3.7285945443059001</v>
      </c>
      <c r="J11203">
        <v>1.9270629616729499E-4</v>
      </c>
    </row>
    <row r="11204" spans="1:10">
      <c r="A11204">
        <v>11203</v>
      </c>
      <c r="B11204" t="s">
        <v>179</v>
      </c>
      <c r="C11204" t="b">
        <v>0</v>
      </c>
      <c r="D11204" t="s">
        <v>1039</v>
      </c>
      <c r="E11204" t="s">
        <v>1043</v>
      </c>
      <c r="F11204" t="s">
        <v>104</v>
      </c>
      <c r="G11204">
        <v>-5.4926651007599896E-3</v>
      </c>
      <c r="H11204">
        <v>2.4197257094419999E-2</v>
      </c>
      <c r="I11204">
        <v>-0.22699536064468401</v>
      </c>
      <c r="J11204">
        <v>0.82042804280856996</v>
      </c>
    </row>
    <row r="11205" spans="1:10">
      <c r="A11205">
        <v>11204</v>
      </c>
      <c r="B11205" t="s">
        <v>179</v>
      </c>
      <c r="C11205" t="b">
        <v>0</v>
      </c>
      <c r="D11205" t="s">
        <v>1039</v>
      </c>
      <c r="E11205" t="s">
        <v>1043</v>
      </c>
      <c r="F11205" t="s">
        <v>775</v>
      </c>
      <c r="G11205">
        <v>-1.37379250689546E-3</v>
      </c>
      <c r="H11205">
        <v>2.12316409778535E-3</v>
      </c>
      <c r="I11205">
        <v>-0.64704961257043103</v>
      </c>
      <c r="J11205">
        <v>0.51760205314366903</v>
      </c>
    </row>
    <row r="11206" spans="1:10">
      <c r="A11206">
        <v>11205</v>
      </c>
      <c r="B11206" t="s">
        <v>179</v>
      </c>
      <c r="C11206" t="b">
        <v>0</v>
      </c>
      <c r="D11206" t="s">
        <v>1039</v>
      </c>
      <c r="E11206" t="s">
        <v>1043</v>
      </c>
      <c r="F11206" t="s">
        <v>106</v>
      </c>
      <c r="G11206">
        <v>0.98793562523921596</v>
      </c>
      <c r="H11206">
        <v>9.0971918407107E-2</v>
      </c>
      <c r="I11206">
        <v>10.859786652163599</v>
      </c>
      <c r="J11206" s="10">
        <v>1.88873269786936E-27</v>
      </c>
    </row>
    <row r="11207" spans="1:10">
      <c r="A11207">
        <v>11206</v>
      </c>
      <c r="B11207" t="s">
        <v>179</v>
      </c>
      <c r="C11207" t="b">
        <v>0</v>
      </c>
      <c r="D11207" t="s">
        <v>1039</v>
      </c>
      <c r="E11207" t="s">
        <v>1043</v>
      </c>
      <c r="F11207" t="s">
        <v>107</v>
      </c>
      <c r="G11207">
        <v>1.4145215758962</v>
      </c>
      <c r="H11207">
        <v>8.5998143361142698E-2</v>
      </c>
      <c r="I11207">
        <v>16.448280400148001</v>
      </c>
      <c r="J11207" s="10">
        <v>1.1355143505067E-60</v>
      </c>
    </row>
    <row r="11208" spans="1:10">
      <c r="A11208">
        <v>11207</v>
      </c>
      <c r="B11208" t="s">
        <v>179</v>
      </c>
      <c r="C11208" t="b">
        <v>0</v>
      </c>
      <c r="D11208" t="s">
        <v>1039</v>
      </c>
      <c r="E11208" t="s">
        <v>1043</v>
      </c>
      <c r="F11208" t="s">
        <v>108</v>
      </c>
      <c r="G11208">
        <v>1.8528827176768801</v>
      </c>
      <c r="H11208">
        <v>9.1198592749831303E-2</v>
      </c>
      <c r="I11208">
        <v>20.317009964831001</v>
      </c>
      <c r="J11208" s="10">
        <v>1.7192765500578799E-91</v>
      </c>
    </row>
    <row r="11209" spans="1:10">
      <c r="A11209">
        <v>11208</v>
      </c>
      <c r="B11209" t="s">
        <v>179</v>
      </c>
      <c r="C11209" t="b">
        <v>0</v>
      </c>
      <c r="D11209" t="s">
        <v>1039</v>
      </c>
      <c r="E11209" t="s">
        <v>1043</v>
      </c>
      <c r="F11209" t="s">
        <v>109</v>
      </c>
      <c r="G11209">
        <v>2.1132414071407699</v>
      </c>
      <c r="H11209">
        <v>0.101047569630156</v>
      </c>
      <c r="I11209">
        <v>20.913332353023801</v>
      </c>
      <c r="J11209" s="10">
        <v>8.2736816127196905E-97</v>
      </c>
    </row>
    <row r="11210" spans="1:10">
      <c r="A11210">
        <v>11209</v>
      </c>
      <c r="B11210" t="s">
        <v>179</v>
      </c>
      <c r="C11210" t="b">
        <v>0</v>
      </c>
      <c r="D11210" t="s">
        <v>1039</v>
      </c>
      <c r="E11210" t="s">
        <v>1043</v>
      </c>
      <c r="F11210" t="s">
        <v>110</v>
      </c>
      <c r="G11210">
        <v>0.37472812646296499</v>
      </c>
      <c r="H11210">
        <v>8.00866846511855E-2</v>
      </c>
      <c r="I11210">
        <v>4.6790315780342198</v>
      </c>
      <c r="J11210" s="10">
        <v>2.8879575756105601E-6</v>
      </c>
    </row>
    <row r="11211" spans="1:10">
      <c r="A11211">
        <v>11210</v>
      </c>
      <c r="B11211" t="s">
        <v>179</v>
      </c>
      <c r="C11211" t="b">
        <v>0</v>
      </c>
      <c r="D11211" t="s">
        <v>1039</v>
      </c>
      <c r="E11211" t="s">
        <v>1043</v>
      </c>
      <c r="F11211" t="s">
        <v>111</v>
      </c>
      <c r="G11211">
        <v>0.28322296610032199</v>
      </c>
      <c r="H11211">
        <v>7.8541280128612501E-2</v>
      </c>
      <c r="I11211">
        <v>3.6060395964585799</v>
      </c>
      <c r="J11211">
        <v>3.1113158413868298E-4</v>
      </c>
    </row>
    <row r="11212" spans="1:10">
      <c r="A11212">
        <v>11211</v>
      </c>
      <c r="B11212" t="s">
        <v>181</v>
      </c>
      <c r="C11212" t="b">
        <v>0</v>
      </c>
      <c r="D11212" t="s">
        <v>1039</v>
      </c>
      <c r="E11212" t="s">
        <v>1044</v>
      </c>
      <c r="F11212" t="s">
        <v>104</v>
      </c>
      <c r="G11212">
        <v>-2.4969075941822901E-2</v>
      </c>
      <c r="H11212">
        <v>2.6684727731094201E-2</v>
      </c>
      <c r="I11212">
        <v>-0.93570660317166399</v>
      </c>
      <c r="J11212">
        <v>0.34942758498426901</v>
      </c>
    </row>
    <row r="11213" spans="1:10">
      <c r="A11213">
        <v>11212</v>
      </c>
      <c r="B11213" t="s">
        <v>181</v>
      </c>
      <c r="C11213" t="b">
        <v>0</v>
      </c>
      <c r="D11213" t="s">
        <v>1039</v>
      </c>
      <c r="E11213" t="s">
        <v>1044</v>
      </c>
      <c r="F11213" t="s">
        <v>775</v>
      </c>
      <c r="G11213">
        <v>3.09046611523585E-3</v>
      </c>
      <c r="H11213">
        <v>2.3304316918984101E-3</v>
      </c>
      <c r="I11213">
        <v>1.3261346067252899</v>
      </c>
      <c r="J11213">
        <v>0.184799558732304</v>
      </c>
    </row>
    <row r="11214" spans="1:10">
      <c r="A11214">
        <v>11213</v>
      </c>
      <c r="B11214" t="s">
        <v>181</v>
      </c>
      <c r="C11214" t="b">
        <v>0</v>
      </c>
      <c r="D11214" t="s">
        <v>1039</v>
      </c>
      <c r="E11214" t="s">
        <v>1044</v>
      </c>
      <c r="F11214" t="s">
        <v>106</v>
      </c>
      <c r="G11214">
        <v>1.23126472195346</v>
      </c>
      <c r="H11214">
        <v>0.108187217762844</v>
      </c>
      <c r="I11214">
        <v>11.3808705632167</v>
      </c>
      <c r="J11214" s="10">
        <v>5.5430492115752503E-30</v>
      </c>
    </row>
    <row r="11215" spans="1:10">
      <c r="A11215">
        <v>11214</v>
      </c>
      <c r="B11215" t="s">
        <v>181</v>
      </c>
      <c r="C11215" t="b">
        <v>0</v>
      </c>
      <c r="D11215" t="s">
        <v>1039</v>
      </c>
      <c r="E11215" t="s">
        <v>1044</v>
      </c>
      <c r="F11215" t="s">
        <v>107</v>
      </c>
      <c r="G11215">
        <v>2.07119259708612</v>
      </c>
      <c r="H11215">
        <v>0.10551060893782099</v>
      </c>
      <c r="I11215">
        <v>19.630183333570798</v>
      </c>
      <c r="J11215" s="10">
        <v>1.4735211872226201E-85</v>
      </c>
    </row>
    <row r="11216" spans="1:10">
      <c r="A11216">
        <v>11215</v>
      </c>
      <c r="B11216" t="s">
        <v>181</v>
      </c>
      <c r="C11216" t="b">
        <v>0</v>
      </c>
      <c r="D11216" t="s">
        <v>1039</v>
      </c>
      <c r="E11216" t="s">
        <v>1044</v>
      </c>
      <c r="F11216" t="s">
        <v>108</v>
      </c>
      <c r="G11216">
        <v>3.1443804048412498</v>
      </c>
      <c r="H11216">
        <v>0.1145097165213</v>
      </c>
      <c r="I11216">
        <v>27.459507370768598</v>
      </c>
      <c r="J11216" s="10">
        <v>4.2633191272938701E-165</v>
      </c>
    </row>
    <row r="11217" spans="1:10">
      <c r="A11217">
        <v>11216</v>
      </c>
      <c r="B11217" t="s">
        <v>181</v>
      </c>
      <c r="C11217" t="b">
        <v>0</v>
      </c>
      <c r="D11217" t="s">
        <v>1039</v>
      </c>
      <c r="E11217" t="s">
        <v>1044</v>
      </c>
      <c r="F11217" t="s">
        <v>109</v>
      </c>
      <c r="G11217">
        <v>4.3883746615835797</v>
      </c>
      <c r="H11217">
        <v>0.12431552517108101</v>
      </c>
      <c r="I11217">
        <v>35.3002945975119</v>
      </c>
      <c r="J11217" s="10">
        <v>1.6291572027595401E-270</v>
      </c>
    </row>
    <row r="11218" spans="1:10">
      <c r="A11218">
        <v>11217</v>
      </c>
      <c r="B11218" t="s">
        <v>181</v>
      </c>
      <c r="C11218" t="b">
        <v>0</v>
      </c>
      <c r="D11218" t="s">
        <v>1039</v>
      </c>
      <c r="E11218" t="s">
        <v>1044</v>
      </c>
      <c r="F11218" t="s">
        <v>110</v>
      </c>
      <c r="G11218">
        <v>0.176170220520524</v>
      </c>
      <c r="H11218">
        <v>7.5771293232791206E-2</v>
      </c>
      <c r="I11218">
        <v>2.3250259168637699</v>
      </c>
      <c r="J11218">
        <v>2.0073495314814799E-2</v>
      </c>
    </row>
    <row r="11219" spans="1:10">
      <c r="A11219">
        <v>11218</v>
      </c>
      <c r="B11219" t="s">
        <v>181</v>
      </c>
      <c r="C11219" t="b">
        <v>0</v>
      </c>
      <c r="D11219" t="s">
        <v>1039</v>
      </c>
      <c r="E11219" t="s">
        <v>1044</v>
      </c>
      <c r="F11219" t="s">
        <v>111</v>
      </c>
      <c r="G11219">
        <v>0.23407519196723001</v>
      </c>
      <c r="H11219">
        <v>7.4417007733277599E-2</v>
      </c>
      <c r="I11219">
        <v>3.14545288902494</v>
      </c>
      <c r="J11219">
        <v>1.65901159847259E-3</v>
      </c>
    </row>
    <row r="11220" spans="1:10">
      <c r="A11220">
        <v>11219</v>
      </c>
      <c r="B11220" t="s">
        <v>183</v>
      </c>
      <c r="C11220" t="b">
        <v>0</v>
      </c>
      <c r="D11220" t="s">
        <v>1039</v>
      </c>
      <c r="E11220" t="s">
        <v>1045</v>
      </c>
      <c r="F11220" t="s">
        <v>104</v>
      </c>
      <c r="G11220">
        <v>-4.0647988959635603E-2</v>
      </c>
      <c r="H11220">
        <v>2.7115449011875899E-2</v>
      </c>
      <c r="I11220">
        <v>-1.49907120998929</v>
      </c>
      <c r="J11220">
        <v>0.13385992655745901</v>
      </c>
    </row>
    <row r="11221" spans="1:10">
      <c r="A11221">
        <v>11220</v>
      </c>
      <c r="B11221" t="s">
        <v>183</v>
      </c>
      <c r="C11221" t="b">
        <v>0</v>
      </c>
      <c r="D11221" t="s">
        <v>1039</v>
      </c>
      <c r="E11221" t="s">
        <v>1045</v>
      </c>
      <c r="F11221" t="s">
        <v>775</v>
      </c>
      <c r="G11221">
        <v>3.1617255149663801E-3</v>
      </c>
      <c r="H11221">
        <v>2.4055504548834402E-3</v>
      </c>
      <c r="I11221">
        <v>1.3143459570959499</v>
      </c>
      <c r="J11221">
        <v>0.18873436071622399</v>
      </c>
    </row>
    <row r="11222" spans="1:10">
      <c r="A11222">
        <v>11221</v>
      </c>
      <c r="B11222" t="s">
        <v>183</v>
      </c>
      <c r="C11222" t="b">
        <v>0</v>
      </c>
      <c r="D11222" t="s">
        <v>1039</v>
      </c>
      <c r="E11222" t="s">
        <v>1045</v>
      </c>
      <c r="F11222" t="s">
        <v>106</v>
      </c>
      <c r="G11222">
        <v>1.03829798404546</v>
      </c>
      <c r="H11222">
        <v>0.10124284488865901</v>
      </c>
      <c r="I11222">
        <v>10.2555196388181</v>
      </c>
      <c r="J11222" s="10">
        <v>1.16626920991414E-24</v>
      </c>
    </row>
    <row r="11223" spans="1:10">
      <c r="A11223">
        <v>11222</v>
      </c>
      <c r="B11223" t="s">
        <v>183</v>
      </c>
      <c r="C11223" t="b">
        <v>0</v>
      </c>
      <c r="D11223" t="s">
        <v>1039</v>
      </c>
      <c r="E11223" t="s">
        <v>1045</v>
      </c>
      <c r="F11223" t="s">
        <v>107</v>
      </c>
      <c r="G11223">
        <v>1.8695609866424701</v>
      </c>
      <c r="H11223">
        <v>9.6275044539330001E-2</v>
      </c>
      <c r="I11223">
        <v>19.4189573797468</v>
      </c>
      <c r="J11223" s="10">
        <v>9.1356594568771594E-84</v>
      </c>
    </row>
    <row r="11224" spans="1:10">
      <c r="A11224">
        <v>11223</v>
      </c>
      <c r="B11224" t="s">
        <v>183</v>
      </c>
      <c r="C11224" t="b">
        <v>0</v>
      </c>
      <c r="D11224" t="s">
        <v>1039</v>
      </c>
      <c r="E11224" t="s">
        <v>1045</v>
      </c>
      <c r="F11224" t="s">
        <v>108</v>
      </c>
      <c r="G11224">
        <v>2.9705266495382499</v>
      </c>
      <c r="H11224">
        <v>0.105241397871896</v>
      </c>
      <c r="I11224">
        <v>28.225838021973999</v>
      </c>
      <c r="J11224" s="10">
        <v>3.0550830787227599E-174</v>
      </c>
    </row>
    <row r="11225" spans="1:10">
      <c r="A11225">
        <v>11224</v>
      </c>
      <c r="B11225" t="s">
        <v>183</v>
      </c>
      <c r="C11225" t="b">
        <v>0</v>
      </c>
      <c r="D11225" t="s">
        <v>1039</v>
      </c>
      <c r="E11225" t="s">
        <v>1045</v>
      </c>
      <c r="F11225" t="s">
        <v>109</v>
      </c>
      <c r="G11225">
        <v>4.53819941641577</v>
      </c>
      <c r="H11225">
        <v>0.126335014182995</v>
      </c>
      <c r="I11225">
        <v>35.9219448841176</v>
      </c>
      <c r="J11225" s="10">
        <v>6.9471363197510599E-280</v>
      </c>
    </row>
    <row r="11226" spans="1:10">
      <c r="A11226">
        <v>11225</v>
      </c>
      <c r="B11226" t="s">
        <v>183</v>
      </c>
      <c r="C11226" t="b">
        <v>0</v>
      </c>
      <c r="D11226" t="s">
        <v>1039</v>
      </c>
      <c r="E11226" t="s">
        <v>1045</v>
      </c>
      <c r="F11226" t="s">
        <v>110</v>
      </c>
      <c r="G11226">
        <v>0.174876744109601</v>
      </c>
      <c r="H11226">
        <v>7.3193502001581104E-2</v>
      </c>
      <c r="I11226">
        <v>2.3892386527129599</v>
      </c>
      <c r="J11226">
        <v>1.68861122675894E-2</v>
      </c>
    </row>
    <row r="11227" spans="1:10">
      <c r="A11227">
        <v>11226</v>
      </c>
      <c r="B11227" t="s">
        <v>183</v>
      </c>
      <c r="C11227" t="b">
        <v>0</v>
      </c>
      <c r="D11227" t="s">
        <v>1039</v>
      </c>
      <c r="E11227" t="s">
        <v>1045</v>
      </c>
      <c r="F11227" t="s">
        <v>111</v>
      </c>
      <c r="G11227">
        <v>0.14525619075219801</v>
      </c>
      <c r="H11227">
        <v>7.4597174627144699E-2</v>
      </c>
      <c r="I11227">
        <v>1.9472076721166001</v>
      </c>
      <c r="J11227">
        <v>5.1514063656976597E-2</v>
      </c>
    </row>
    <row r="11228" spans="1:10">
      <c r="A11228">
        <v>11227</v>
      </c>
      <c r="B11228" t="s">
        <v>185</v>
      </c>
      <c r="C11228" t="b">
        <v>0</v>
      </c>
      <c r="D11228" t="s">
        <v>1039</v>
      </c>
      <c r="E11228" t="s">
        <v>1046</v>
      </c>
      <c r="F11228" t="s">
        <v>104</v>
      </c>
      <c r="G11228">
        <v>6.0760007811360896E-3</v>
      </c>
      <c r="H11228">
        <v>2.3129394114396899E-2</v>
      </c>
      <c r="I11228">
        <v>0.26269606333328399</v>
      </c>
      <c r="J11228">
        <v>0.79278566932026295</v>
      </c>
    </row>
    <row r="11229" spans="1:10">
      <c r="A11229">
        <v>11228</v>
      </c>
      <c r="B11229" t="s">
        <v>185</v>
      </c>
      <c r="C11229" t="b">
        <v>0</v>
      </c>
      <c r="D11229" t="s">
        <v>1039</v>
      </c>
      <c r="E11229" t="s">
        <v>1046</v>
      </c>
      <c r="F11229" t="s">
        <v>775</v>
      </c>
      <c r="G11229">
        <v>-1.9672940178355599E-3</v>
      </c>
      <c r="H11229">
        <v>2.0670132516160101E-3</v>
      </c>
      <c r="I11229">
        <v>-0.951756848340234</v>
      </c>
      <c r="J11229">
        <v>0.3412237884887</v>
      </c>
    </row>
    <row r="11230" spans="1:10">
      <c r="A11230">
        <v>11229</v>
      </c>
      <c r="B11230" t="s">
        <v>185</v>
      </c>
      <c r="C11230" t="b">
        <v>0</v>
      </c>
      <c r="D11230" t="s">
        <v>1039</v>
      </c>
      <c r="E11230" t="s">
        <v>1046</v>
      </c>
      <c r="F11230" t="s">
        <v>106</v>
      </c>
      <c r="G11230">
        <v>1.0658222706335201</v>
      </c>
      <c r="H11230">
        <v>8.42946949648537E-2</v>
      </c>
      <c r="I11230">
        <v>12.644001749788799</v>
      </c>
      <c r="J11230" s="10">
        <v>1.33132868037863E-36</v>
      </c>
    </row>
    <row r="11231" spans="1:10">
      <c r="A11231">
        <v>11230</v>
      </c>
      <c r="B11231" t="s">
        <v>185</v>
      </c>
      <c r="C11231" t="b">
        <v>0</v>
      </c>
      <c r="D11231" t="s">
        <v>1039</v>
      </c>
      <c r="E11231" t="s">
        <v>1046</v>
      </c>
      <c r="F11231" t="s">
        <v>107</v>
      </c>
      <c r="G11231">
        <v>1.7877851054612801</v>
      </c>
      <c r="H11231">
        <v>7.9982064617542203E-2</v>
      </c>
      <c r="I11231">
        <v>22.352325036995499</v>
      </c>
      <c r="J11231" s="10">
        <v>2.9412873804259797E-110</v>
      </c>
    </row>
    <row r="11232" spans="1:10">
      <c r="A11232">
        <v>11231</v>
      </c>
      <c r="B11232" t="s">
        <v>185</v>
      </c>
      <c r="C11232" t="b">
        <v>0</v>
      </c>
      <c r="D11232" t="s">
        <v>1039</v>
      </c>
      <c r="E11232" t="s">
        <v>1046</v>
      </c>
      <c r="F11232" t="s">
        <v>108</v>
      </c>
      <c r="G11232">
        <v>2.4705225335605201</v>
      </c>
      <c r="H11232">
        <v>8.7203957953644495E-2</v>
      </c>
      <c r="I11232">
        <v>28.330394531791701</v>
      </c>
      <c r="J11232" s="10">
        <v>1.6434454538032799E-175</v>
      </c>
    </row>
    <row r="11233" spans="1:10">
      <c r="A11233">
        <v>11232</v>
      </c>
      <c r="B11233" t="s">
        <v>185</v>
      </c>
      <c r="C11233" t="b">
        <v>0</v>
      </c>
      <c r="D11233" t="s">
        <v>1039</v>
      </c>
      <c r="E11233" t="s">
        <v>1046</v>
      </c>
      <c r="F11233" t="s">
        <v>109</v>
      </c>
      <c r="G11233">
        <v>2.9718764761397898</v>
      </c>
      <c r="H11233">
        <v>0.103421464132017</v>
      </c>
      <c r="I11233">
        <v>28.735586960422602</v>
      </c>
      <c r="J11233" s="10">
        <v>1.7770190173382499E-180</v>
      </c>
    </row>
    <row r="11234" spans="1:10">
      <c r="A11234">
        <v>11233</v>
      </c>
      <c r="B11234" t="s">
        <v>185</v>
      </c>
      <c r="C11234" t="b">
        <v>0</v>
      </c>
      <c r="D11234" t="s">
        <v>1039</v>
      </c>
      <c r="E11234" t="s">
        <v>1046</v>
      </c>
      <c r="F11234" t="s">
        <v>110</v>
      </c>
      <c r="G11234">
        <v>-9.3475026827753396E-2</v>
      </c>
      <c r="H11234">
        <v>6.8768608863917002E-2</v>
      </c>
      <c r="I11234">
        <v>-1.3592688346034001</v>
      </c>
      <c r="J11234">
        <v>0.17406604952565599</v>
      </c>
    </row>
    <row r="11235" spans="1:10">
      <c r="A11235">
        <v>11234</v>
      </c>
      <c r="B11235" t="s">
        <v>185</v>
      </c>
      <c r="C11235" t="b">
        <v>0</v>
      </c>
      <c r="D11235" t="s">
        <v>1039</v>
      </c>
      <c r="E11235" t="s">
        <v>1046</v>
      </c>
      <c r="F11235" t="s">
        <v>111</v>
      </c>
      <c r="G11235">
        <v>-0.129846443729528</v>
      </c>
      <c r="H11235">
        <v>6.9000491037597395E-2</v>
      </c>
      <c r="I11235">
        <v>-1.8818191258780601</v>
      </c>
      <c r="J11235">
        <v>5.9864964589720598E-2</v>
      </c>
    </row>
    <row r="11236" spans="1:10">
      <c r="A11236">
        <v>11235</v>
      </c>
      <c r="B11236" t="s">
        <v>187</v>
      </c>
      <c r="C11236" t="b">
        <v>0</v>
      </c>
      <c r="D11236" t="s">
        <v>1039</v>
      </c>
      <c r="E11236" t="s">
        <v>1047</v>
      </c>
      <c r="F11236" t="s">
        <v>104</v>
      </c>
      <c r="G11236">
        <v>-1.53003444149254E-2</v>
      </c>
      <c r="H11236">
        <v>2.5589067811141099E-2</v>
      </c>
      <c r="I11236">
        <v>-0.59792504079667197</v>
      </c>
      <c r="J11236">
        <v>0.54989193784396095</v>
      </c>
    </row>
    <row r="11237" spans="1:10">
      <c r="A11237">
        <v>11236</v>
      </c>
      <c r="B11237" t="s">
        <v>187</v>
      </c>
      <c r="C11237" t="b">
        <v>0</v>
      </c>
      <c r="D11237" t="s">
        <v>1039</v>
      </c>
      <c r="E11237" t="s">
        <v>1047</v>
      </c>
      <c r="F11237" t="s">
        <v>775</v>
      </c>
      <c r="G11237">
        <v>-2.1368638759518101E-4</v>
      </c>
      <c r="H11237">
        <v>2.2243266801984501E-3</v>
      </c>
      <c r="I11237">
        <v>-9.6067897533880398E-2</v>
      </c>
      <c r="J11237">
        <v>0.92346692993397606</v>
      </c>
    </row>
    <row r="11238" spans="1:10">
      <c r="A11238">
        <v>11237</v>
      </c>
      <c r="B11238" t="s">
        <v>187</v>
      </c>
      <c r="C11238" t="b">
        <v>0</v>
      </c>
      <c r="D11238" t="s">
        <v>1039</v>
      </c>
      <c r="E11238" t="s">
        <v>1047</v>
      </c>
      <c r="F11238" t="s">
        <v>106</v>
      </c>
      <c r="G11238">
        <v>1.26753522037735</v>
      </c>
      <c r="H11238">
        <v>8.2296532676056994E-2</v>
      </c>
      <c r="I11238">
        <v>15.402048897573099</v>
      </c>
      <c r="J11238" s="10">
        <v>1.95174507479672E-53</v>
      </c>
    </row>
    <row r="11239" spans="1:10">
      <c r="A11239">
        <v>11238</v>
      </c>
      <c r="B11239" t="s">
        <v>187</v>
      </c>
      <c r="C11239" t="b">
        <v>0</v>
      </c>
      <c r="D11239" t="s">
        <v>1039</v>
      </c>
      <c r="E11239" t="s">
        <v>1047</v>
      </c>
      <c r="F11239" t="s">
        <v>107</v>
      </c>
      <c r="G11239">
        <v>2.0852134290437299</v>
      </c>
      <c r="H11239">
        <v>8.2116906486024405E-2</v>
      </c>
      <c r="I11239">
        <v>25.393229217647299</v>
      </c>
      <c r="J11239" s="10">
        <v>1.37072695600609E-141</v>
      </c>
    </row>
    <row r="11240" spans="1:10">
      <c r="A11240">
        <v>11239</v>
      </c>
      <c r="B11240" t="s">
        <v>187</v>
      </c>
      <c r="C11240" t="b">
        <v>0</v>
      </c>
      <c r="D11240" t="s">
        <v>1039</v>
      </c>
      <c r="E11240" t="s">
        <v>1047</v>
      </c>
      <c r="F11240" t="s">
        <v>108</v>
      </c>
      <c r="G11240">
        <v>3.0539236545973698</v>
      </c>
      <c r="H11240">
        <v>9.2560609108877201E-2</v>
      </c>
      <c r="I11240">
        <v>32.993772232042097</v>
      </c>
      <c r="J11240" s="10">
        <v>7.4279517742799596E-237</v>
      </c>
    </row>
    <row r="11241" spans="1:10">
      <c r="A11241">
        <v>11240</v>
      </c>
      <c r="B11241" t="s">
        <v>187</v>
      </c>
      <c r="C11241" t="b">
        <v>0</v>
      </c>
      <c r="D11241" t="s">
        <v>1039</v>
      </c>
      <c r="E11241" t="s">
        <v>1047</v>
      </c>
      <c r="F11241" t="s">
        <v>109</v>
      </c>
      <c r="G11241">
        <v>4.3395702965304999</v>
      </c>
      <c r="H11241">
        <v>0.11284787548822101</v>
      </c>
      <c r="I11241">
        <v>38.4550464752298</v>
      </c>
      <c r="J11241" t="s">
        <v>1048</v>
      </c>
    </row>
    <row r="11242" spans="1:10">
      <c r="A11242">
        <v>11241</v>
      </c>
      <c r="B11242" t="s">
        <v>187</v>
      </c>
      <c r="C11242" t="b">
        <v>0</v>
      </c>
      <c r="D11242" t="s">
        <v>1039</v>
      </c>
      <c r="E11242" t="s">
        <v>1047</v>
      </c>
      <c r="F11242" t="s">
        <v>110</v>
      </c>
      <c r="G11242">
        <v>2.3404886577880101E-2</v>
      </c>
      <c r="H11242">
        <v>6.95774493167889E-2</v>
      </c>
      <c r="I11242">
        <v>0.33638609646807699</v>
      </c>
      <c r="J11242">
        <v>0.73658076855747801</v>
      </c>
    </row>
    <row r="11243" spans="1:10">
      <c r="A11243">
        <v>11242</v>
      </c>
      <c r="B11243" t="s">
        <v>187</v>
      </c>
      <c r="C11243" t="b">
        <v>0</v>
      </c>
      <c r="D11243" t="s">
        <v>1039</v>
      </c>
      <c r="E11243" t="s">
        <v>1047</v>
      </c>
      <c r="F11243" t="s">
        <v>111</v>
      </c>
      <c r="G11243">
        <v>8.4537679621961404E-2</v>
      </c>
      <c r="H11243">
        <v>7.1332660500218095E-2</v>
      </c>
      <c r="I11243">
        <v>1.18511883657701</v>
      </c>
      <c r="J11243">
        <v>0.23597459773222901</v>
      </c>
    </row>
    <row r="11244" spans="1:10">
      <c r="A11244">
        <v>11243</v>
      </c>
      <c r="B11244" t="s">
        <v>189</v>
      </c>
      <c r="C11244" t="b">
        <v>0</v>
      </c>
      <c r="D11244" t="s">
        <v>1039</v>
      </c>
      <c r="E11244" t="s">
        <v>1049</v>
      </c>
      <c r="F11244" t="s">
        <v>104</v>
      </c>
      <c r="G11244">
        <v>-1.9283359307858999E-2</v>
      </c>
      <c r="H11244">
        <v>2.82312139696154E-2</v>
      </c>
      <c r="I11244">
        <v>-0.68305101327251405</v>
      </c>
      <c r="J11244">
        <v>0.494577026375011</v>
      </c>
    </row>
    <row r="11245" spans="1:10">
      <c r="A11245">
        <v>11244</v>
      </c>
      <c r="B11245" t="s">
        <v>189</v>
      </c>
      <c r="C11245" t="b">
        <v>0</v>
      </c>
      <c r="D11245" t="s">
        <v>1039</v>
      </c>
      <c r="E11245" t="s">
        <v>1049</v>
      </c>
      <c r="F11245" t="s">
        <v>775</v>
      </c>
      <c r="G11245" s="10">
        <v>-9.8763629218843996E-5</v>
      </c>
      <c r="H11245">
        <v>2.4434696548248699E-3</v>
      </c>
      <c r="I11245">
        <v>-4.0419421220896097E-2</v>
      </c>
      <c r="J11245">
        <v>0.96775887031378904</v>
      </c>
    </row>
    <row r="11246" spans="1:10">
      <c r="A11246">
        <v>11245</v>
      </c>
      <c r="B11246" t="s">
        <v>189</v>
      </c>
      <c r="C11246" t="b">
        <v>0</v>
      </c>
      <c r="D11246" t="s">
        <v>1039</v>
      </c>
      <c r="E11246" t="s">
        <v>1049</v>
      </c>
      <c r="F11246" t="s">
        <v>106</v>
      </c>
      <c r="G11246">
        <v>1.04008689209959</v>
      </c>
      <c r="H11246">
        <v>8.6223213261631904E-2</v>
      </c>
      <c r="I11246">
        <v>12.062724790174499</v>
      </c>
      <c r="J11246" s="10">
        <v>1.8037186157539998E-33</v>
      </c>
    </row>
    <row r="11247" spans="1:10">
      <c r="A11247">
        <v>11246</v>
      </c>
      <c r="B11247" t="s">
        <v>189</v>
      </c>
      <c r="C11247" t="b">
        <v>0</v>
      </c>
      <c r="D11247" t="s">
        <v>1039</v>
      </c>
      <c r="E11247" t="s">
        <v>1049</v>
      </c>
      <c r="F11247" t="s">
        <v>107</v>
      </c>
      <c r="G11247">
        <v>1.96320924221536</v>
      </c>
      <c r="H11247">
        <v>8.2426562315322596E-2</v>
      </c>
      <c r="I11247">
        <v>23.8176770578531</v>
      </c>
      <c r="J11247" s="10">
        <v>7.4706742297395903E-125</v>
      </c>
    </row>
    <row r="11248" spans="1:10">
      <c r="A11248">
        <v>11247</v>
      </c>
      <c r="B11248" t="s">
        <v>189</v>
      </c>
      <c r="C11248" t="b">
        <v>0</v>
      </c>
      <c r="D11248" t="s">
        <v>1039</v>
      </c>
      <c r="E11248" t="s">
        <v>1049</v>
      </c>
      <c r="F11248" t="s">
        <v>108</v>
      </c>
      <c r="G11248">
        <v>2.9779982168939299</v>
      </c>
      <c r="H11248">
        <v>9.5905221290924297E-2</v>
      </c>
      <c r="I11248">
        <v>31.051471200512601</v>
      </c>
      <c r="J11248" s="10">
        <v>3.6987241464214601E-210</v>
      </c>
    </row>
    <row r="11249" spans="1:10">
      <c r="A11249">
        <v>11248</v>
      </c>
      <c r="B11249" t="s">
        <v>189</v>
      </c>
      <c r="C11249" t="b">
        <v>0</v>
      </c>
      <c r="D11249" t="s">
        <v>1039</v>
      </c>
      <c r="E11249" t="s">
        <v>1049</v>
      </c>
      <c r="F11249" t="s">
        <v>109</v>
      </c>
      <c r="G11249">
        <v>4.16936054865619</v>
      </c>
      <c r="H11249">
        <v>0.114450656245805</v>
      </c>
      <c r="I11249">
        <v>36.429328458385598</v>
      </c>
      <c r="J11249" s="10">
        <v>1.1284998816425401E-287</v>
      </c>
    </row>
    <row r="11250" spans="1:10">
      <c r="A11250">
        <v>11249</v>
      </c>
      <c r="B11250" t="s">
        <v>189</v>
      </c>
      <c r="C11250" t="b">
        <v>0</v>
      </c>
      <c r="D11250" t="s">
        <v>1039</v>
      </c>
      <c r="E11250" t="s">
        <v>1049</v>
      </c>
      <c r="F11250" t="s">
        <v>110</v>
      </c>
      <c r="G11250">
        <v>0.27606137967703898</v>
      </c>
      <c r="H11250">
        <v>6.8495320772372095E-2</v>
      </c>
      <c r="I11250">
        <v>4.03036844800629</v>
      </c>
      <c r="J11250" s="10">
        <v>5.5752425086526801E-5</v>
      </c>
    </row>
    <row r="11251" spans="1:10">
      <c r="A11251">
        <v>11250</v>
      </c>
      <c r="B11251" t="s">
        <v>189</v>
      </c>
      <c r="C11251" t="b">
        <v>0</v>
      </c>
      <c r="D11251" t="s">
        <v>1039</v>
      </c>
      <c r="E11251" t="s">
        <v>1049</v>
      </c>
      <c r="F11251" t="s">
        <v>111</v>
      </c>
      <c r="G11251">
        <v>0.388333394625964</v>
      </c>
      <c r="H11251">
        <v>7.0528709996624694E-2</v>
      </c>
      <c r="I11251">
        <v>5.5060328573222002</v>
      </c>
      <c r="J11251" s="10">
        <v>3.6838479285818099E-8</v>
      </c>
    </row>
    <row r="11252" spans="1:10">
      <c r="A11252">
        <v>11251</v>
      </c>
      <c r="B11252" t="s">
        <v>191</v>
      </c>
      <c r="C11252" t="b">
        <v>0</v>
      </c>
      <c r="D11252" t="s">
        <v>1039</v>
      </c>
      <c r="E11252" t="s">
        <v>1050</v>
      </c>
      <c r="F11252" t="s">
        <v>104</v>
      </c>
      <c r="G11252">
        <v>-9.2369383147428402E-2</v>
      </c>
      <c r="H11252">
        <v>2.77131953538244E-2</v>
      </c>
      <c r="I11252">
        <v>-3.3330470185092298</v>
      </c>
      <c r="J11252">
        <v>8.5944749164757004E-4</v>
      </c>
    </row>
    <row r="11253" spans="1:10">
      <c r="A11253">
        <v>11252</v>
      </c>
      <c r="B11253" t="s">
        <v>191</v>
      </c>
      <c r="C11253" t="b">
        <v>0</v>
      </c>
      <c r="D11253" t="s">
        <v>1039</v>
      </c>
      <c r="E11253" t="s">
        <v>1050</v>
      </c>
      <c r="F11253" t="s">
        <v>775</v>
      </c>
      <c r="G11253">
        <v>4.7423609489576002E-3</v>
      </c>
      <c r="H11253">
        <v>2.4407930123645102E-3</v>
      </c>
      <c r="I11253">
        <v>1.9429590813042601</v>
      </c>
      <c r="J11253">
        <v>5.2025089554058997E-2</v>
      </c>
    </row>
    <row r="11254" spans="1:10">
      <c r="A11254">
        <v>11253</v>
      </c>
      <c r="B11254" t="s">
        <v>191</v>
      </c>
      <c r="C11254" t="b">
        <v>0</v>
      </c>
      <c r="D11254" t="s">
        <v>1039</v>
      </c>
      <c r="E11254" t="s">
        <v>1050</v>
      </c>
      <c r="F11254" t="s">
        <v>106</v>
      </c>
      <c r="G11254">
        <v>0.868800384222429</v>
      </c>
      <c r="H11254">
        <v>8.2470873238821699E-2</v>
      </c>
      <c r="I11254">
        <v>10.534633017726501</v>
      </c>
      <c r="J11254" s="10">
        <v>6.2540640795259304E-26</v>
      </c>
    </row>
    <row r="11255" spans="1:10">
      <c r="A11255">
        <v>11254</v>
      </c>
      <c r="B11255" t="s">
        <v>191</v>
      </c>
      <c r="C11255" t="b">
        <v>0</v>
      </c>
      <c r="D11255" t="s">
        <v>1039</v>
      </c>
      <c r="E11255" t="s">
        <v>1050</v>
      </c>
      <c r="F11255" t="s">
        <v>107</v>
      </c>
      <c r="G11255">
        <v>1.2330616828837999</v>
      </c>
      <c r="H11255">
        <v>8.1382172139788905E-2</v>
      </c>
      <c r="I11255">
        <v>15.1514963346737</v>
      </c>
      <c r="J11255" s="10">
        <v>8.94373366520415E-52</v>
      </c>
    </row>
    <row r="11256" spans="1:10">
      <c r="A11256">
        <v>11255</v>
      </c>
      <c r="B11256" t="s">
        <v>191</v>
      </c>
      <c r="C11256" t="b">
        <v>0</v>
      </c>
      <c r="D11256" t="s">
        <v>1039</v>
      </c>
      <c r="E11256" t="s">
        <v>1050</v>
      </c>
      <c r="F11256" t="s">
        <v>108</v>
      </c>
      <c r="G11256">
        <v>1.6978575925847299</v>
      </c>
      <c r="H11256">
        <v>8.9629175544111497E-2</v>
      </c>
      <c r="I11256">
        <v>18.943135226644099</v>
      </c>
      <c r="J11256" s="10">
        <v>7.9610894946196902E-80</v>
      </c>
    </row>
    <row r="11257" spans="1:10">
      <c r="A11257">
        <v>11256</v>
      </c>
      <c r="B11257" t="s">
        <v>191</v>
      </c>
      <c r="C11257" t="b">
        <v>0</v>
      </c>
      <c r="D11257" t="s">
        <v>1039</v>
      </c>
      <c r="E11257" t="s">
        <v>1050</v>
      </c>
      <c r="F11257" t="s">
        <v>109</v>
      </c>
      <c r="G11257">
        <v>2.1502146070597501</v>
      </c>
      <c r="H11257">
        <v>0.103782262673664</v>
      </c>
      <c r="I11257">
        <v>20.718517323340102</v>
      </c>
      <c r="J11257" s="10">
        <v>4.5433674821590997E-95</v>
      </c>
    </row>
    <row r="11258" spans="1:10">
      <c r="A11258">
        <v>11257</v>
      </c>
      <c r="B11258" t="s">
        <v>191</v>
      </c>
      <c r="C11258" t="b">
        <v>0</v>
      </c>
      <c r="D11258" t="s">
        <v>1039</v>
      </c>
      <c r="E11258" t="s">
        <v>1050</v>
      </c>
      <c r="F11258" t="s">
        <v>110</v>
      </c>
      <c r="G11258">
        <v>0.29373708058660403</v>
      </c>
      <c r="H11258">
        <v>7.6283085722232205E-2</v>
      </c>
      <c r="I11258">
        <v>3.8506187552006099</v>
      </c>
      <c r="J11258">
        <v>1.17924093153289E-4</v>
      </c>
    </row>
    <row r="11259" spans="1:10">
      <c r="A11259">
        <v>11258</v>
      </c>
      <c r="B11259" t="s">
        <v>191</v>
      </c>
      <c r="C11259" t="b">
        <v>0</v>
      </c>
      <c r="D11259" t="s">
        <v>1039</v>
      </c>
      <c r="E11259" t="s">
        <v>1050</v>
      </c>
      <c r="F11259" t="s">
        <v>111</v>
      </c>
      <c r="G11259">
        <v>0.483517484941759</v>
      </c>
      <c r="H11259">
        <v>7.7260026826112799E-2</v>
      </c>
      <c r="I11259">
        <v>6.2583137076822304</v>
      </c>
      <c r="J11259" s="10">
        <v>3.9139837231007799E-10</v>
      </c>
    </row>
    <row r="11260" spans="1:10">
      <c r="A11260">
        <v>11259</v>
      </c>
      <c r="B11260" t="s">
        <v>193</v>
      </c>
      <c r="C11260" t="b">
        <v>0</v>
      </c>
      <c r="D11260" t="s">
        <v>1039</v>
      </c>
      <c r="E11260" t="s">
        <v>1051</v>
      </c>
      <c r="F11260" t="s">
        <v>104</v>
      </c>
      <c r="G11260">
        <v>-6.5326078939117294E-2</v>
      </c>
      <c r="H11260">
        <v>2.5519347362522399E-2</v>
      </c>
      <c r="I11260">
        <v>-2.5598647963487799</v>
      </c>
      <c r="J11260">
        <v>1.04734405630201E-2</v>
      </c>
    </row>
    <row r="11261" spans="1:10">
      <c r="A11261">
        <v>11260</v>
      </c>
      <c r="B11261" t="s">
        <v>193</v>
      </c>
      <c r="C11261" t="b">
        <v>0</v>
      </c>
      <c r="D11261" t="s">
        <v>1039</v>
      </c>
      <c r="E11261" t="s">
        <v>1051</v>
      </c>
      <c r="F11261" t="s">
        <v>775</v>
      </c>
      <c r="G11261">
        <v>1.34260265513408E-3</v>
      </c>
      <c r="H11261">
        <v>2.2577930403402898E-3</v>
      </c>
      <c r="I11261">
        <v>0.59465266795743199</v>
      </c>
      <c r="J11261">
        <v>0.55207765403692199</v>
      </c>
    </row>
    <row r="11262" spans="1:10">
      <c r="A11262">
        <v>11261</v>
      </c>
      <c r="B11262" t="s">
        <v>193</v>
      </c>
      <c r="C11262" t="b">
        <v>0</v>
      </c>
      <c r="D11262" t="s">
        <v>1039</v>
      </c>
      <c r="E11262" t="s">
        <v>1051</v>
      </c>
      <c r="F11262" t="s">
        <v>106</v>
      </c>
      <c r="G11262">
        <v>0.95184750640984195</v>
      </c>
      <c r="H11262">
        <v>8.0781282630795898E-2</v>
      </c>
      <c r="I11262">
        <v>11.78302046478</v>
      </c>
      <c r="J11262" s="10">
        <v>5.1321116169210195E-32</v>
      </c>
    </row>
    <row r="11263" spans="1:10">
      <c r="A11263">
        <v>11262</v>
      </c>
      <c r="B11263" t="s">
        <v>193</v>
      </c>
      <c r="C11263" t="b">
        <v>0</v>
      </c>
      <c r="D11263" t="s">
        <v>1039</v>
      </c>
      <c r="E11263" t="s">
        <v>1051</v>
      </c>
      <c r="F11263" t="s">
        <v>107</v>
      </c>
      <c r="G11263">
        <v>1.2317179520844199</v>
      </c>
      <c r="H11263">
        <v>7.5477030220940905E-2</v>
      </c>
      <c r="I11263">
        <v>16.3191099130274</v>
      </c>
      <c r="J11263" s="10">
        <v>9.3910996828011896E-60</v>
      </c>
    </row>
    <row r="11264" spans="1:10">
      <c r="A11264">
        <v>11263</v>
      </c>
      <c r="B11264" t="s">
        <v>193</v>
      </c>
      <c r="C11264" t="b">
        <v>0</v>
      </c>
      <c r="D11264" t="s">
        <v>1039</v>
      </c>
      <c r="E11264" t="s">
        <v>1051</v>
      </c>
      <c r="F11264" t="s">
        <v>108</v>
      </c>
      <c r="G11264">
        <v>1.7058519467188</v>
      </c>
      <c r="H11264">
        <v>8.6636789127504998E-2</v>
      </c>
      <c r="I11264">
        <v>19.6896949194212</v>
      </c>
      <c r="J11264" s="10">
        <v>4.6070758539188302E-86</v>
      </c>
    </row>
    <row r="11265" spans="1:10">
      <c r="A11265">
        <v>11264</v>
      </c>
      <c r="B11265" t="s">
        <v>193</v>
      </c>
      <c r="C11265" t="b">
        <v>0</v>
      </c>
      <c r="D11265" t="s">
        <v>1039</v>
      </c>
      <c r="E11265" t="s">
        <v>1051</v>
      </c>
      <c r="F11265" t="s">
        <v>109</v>
      </c>
      <c r="G11265">
        <v>2.2047761907110601</v>
      </c>
      <c r="H11265">
        <v>9.7633192741123198E-2</v>
      </c>
      <c r="I11265">
        <v>22.5822400027117</v>
      </c>
      <c r="J11265" s="10">
        <v>1.6906903551196299E-112</v>
      </c>
    </row>
    <row r="11266" spans="1:10">
      <c r="A11266">
        <v>11265</v>
      </c>
      <c r="B11266" t="s">
        <v>193</v>
      </c>
      <c r="C11266" t="b">
        <v>0</v>
      </c>
      <c r="D11266" t="s">
        <v>1039</v>
      </c>
      <c r="E11266" t="s">
        <v>1051</v>
      </c>
      <c r="F11266" t="s">
        <v>110</v>
      </c>
      <c r="G11266">
        <v>0.45441345824269702</v>
      </c>
      <c r="H11266">
        <v>6.73548265804471E-2</v>
      </c>
      <c r="I11266">
        <v>6.7465611792490501</v>
      </c>
      <c r="J11266" s="10">
        <v>1.5260316891409499E-11</v>
      </c>
    </row>
    <row r="11267" spans="1:10">
      <c r="A11267">
        <v>11266</v>
      </c>
      <c r="B11267" t="s">
        <v>193</v>
      </c>
      <c r="C11267" t="b">
        <v>0</v>
      </c>
      <c r="D11267" t="s">
        <v>1039</v>
      </c>
      <c r="E11267" t="s">
        <v>1051</v>
      </c>
      <c r="F11267" t="s">
        <v>111</v>
      </c>
      <c r="G11267">
        <v>0.387980986092613</v>
      </c>
      <c r="H11267">
        <v>7.2211297653839698E-2</v>
      </c>
      <c r="I11267">
        <v>5.3728571386777002</v>
      </c>
      <c r="J11267" s="10">
        <v>7.7753868431520399E-8</v>
      </c>
    </row>
    <row r="11268" spans="1:10">
      <c r="A11268">
        <v>11267</v>
      </c>
      <c r="B11268" t="s">
        <v>195</v>
      </c>
      <c r="C11268" t="b">
        <v>0</v>
      </c>
      <c r="D11268" t="s">
        <v>1039</v>
      </c>
      <c r="E11268" t="s">
        <v>1052</v>
      </c>
      <c r="F11268" t="s">
        <v>104</v>
      </c>
      <c r="G11268">
        <v>-4.7762680727206901E-2</v>
      </c>
      <c r="H11268">
        <v>2.60629438881942E-2</v>
      </c>
      <c r="I11268">
        <v>-1.83258963116757</v>
      </c>
      <c r="J11268">
        <v>6.6868081257293405E-2</v>
      </c>
    </row>
    <row r="11269" spans="1:10">
      <c r="A11269">
        <v>11268</v>
      </c>
      <c r="B11269" t="s">
        <v>195</v>
      </c>
      <c r="C11269" t="b">
        <v>0</v>
      </c>
      <c r="D11269" t="s">
        <v>1039</v>
      </c>
      <c r="E11269" t="s">
        <v>1052</v>
      </c>
      <c r="F11269" t="s">
        <v>775</v>
      </c>
      <c r="G11269">
        <v>1.7548128867286099E-3</v>
      </c>
      <c r="H11269">
        <v>2.3207468838902898E-3</v>
      </c>
      <c r="I11269">
        <v>0.75614143830584402</v>
      </c>
      <c r="J11269">
        <v>0.44956707272067897</v>
      </c>
    </row>
    <row r="11270" spans="1:10">
      <c r="A11270">
        <v>11269</v>
      </c>
      <c r="B11270" t="s">
        <v>195</v>
      </c>
      <c r="C11270" t="b">
        <v>0</v>
      </c>
      <c r="D11270" t="s">
        <v>1039</v>
      </c>
      <c r="E11270" t="s">
        <v>1052</v>
      </c>
      <c r="F11270" t="s">
        <v>106</v>
      </c>
      <c r="G11270">
        <v>1.3028917016449999</v>
      </c>
      <c r="H11270">
        <v>7.4423182231026994E-2</v>
      </c>
      <c r="I11270">
        <v>17.5065303926472</v>
      </c>
      <c r="J11270" s="10">
        <v>1.8194201648028401E-68</v>
      </c>
    </row>
    <row r="11271" spans="1:10">
      <c r="A11271">
        <v>11270</v>
      </c>
      <c r="B11271" t="s">
        <v>195</v>
      </c>
      <c r="C11271" t="b">
        <v>0</v>
      </c>
      <c r="D11271" t="s">
        <v>1039</v>
      </c>
      <c r="E11271" t="s">
        <v>1052</v>
      </c>
      <c r="F11271" t="s">
        <v>107</v>
      </c>
      <c r="G11271">
        <v>1.85533853164963</v>
      </c>
      <c r="H11271">
        <v>7.1033355729736805E-2</v>
      </c>
      <c r="I11271">
        <v>26.119257813311101</v>
      </c>
      <c r="J11271" s="10">
        <v>1.2547708386944201E-149</v>
      </c>
    </row>
    <row r="11272" spans="1:10">
      <c r="A11272">
        <v>11271</v>
      </c>
      <c r="B11272" t="s">
        <v>195</v>
      </c>
      <c r="C11272" t="b">
        <v>0</v>
      </c>
      <c r="D11272" t="s">
        <v>1039</v>
      </c>
      <c r="E11272" t="s">
        <v>1052</v>
      </c>
      <c r="F11272" t="s">
        <v>108</v>
      </c>
      <c r="G11272">
        <v>2.48266797260422</v>
      </c>
      <c r="H11272">
        <v>7.4617878751833594E-2</v>
      </c>
      <c r="I11272">
        <v>33.271757575167101</v>
      </c>
      <c r="J11272" s="10">
        <v>9.4176844774523597E-241</v>
      </c>
    </row>
    <row r="11273" spans="1:10">
      <c r="A11273">
        <v>11272</v>
      </c>
      <c r="B11273" t="s">
        <v>195</v>
      </c>
      <c r="C11273" t="b">
        <v>0</v>
      </c>
      <c r="D11273" t="s">
        <v>1039</v>
      </c>
      <c r="E11273" t="s">
        <v>1052</v>
      </c>
      <c r="F11273" t="s">
        <v>109</v>
      </c>
      <c r="G11273">
        <v>2.96442902955329</v>
      </c>
      <c r="H11273">
        <v>9.2243519436865401E-2</v>
      </c>
      <c r="I11273">
        <v>32.136989651421999</v>
      </c>
      <c r="J11273" s="10">
        <v>7.1043246779417801E-225</v>
      </c>
    </row>
    <row r="11274" spans="1:10">
      <c r="A11274">
        <v>11273</v>
      </c>
      <c r="B11274" t="s">
        <v>195</v>
      </c>
      <c r="C11274" t="b">
        <v>0</v>
      </c>
      <c r="D11274" t="s">
        <v>1039</v>
      </c>
      <c r="E11274" t="s">
        <v>1052</v>
      </c>
      <c r="F11274" t="s">
        <v>110</v>
      </c>
      <c r="G11274">
        <v>3.6890627963789599E-2</v>
      </c>
      <c r="H11274">
        <v>6.5284935958737397E-2</v>
      </c>
      <c r="I11274">
        <v>0.56507105999316398</v>
      </c>
      <c r="J11274">
        <v>0.57202733431283204</v>
      </c>
    </row>
    <row r="11275" spans="1:10">
      <c r="A11275">
        <v>11274</v>
      </c>
      <c r="B11275" t="s">
        <v>195</v>
      </c>
      <c r="C11275" t="b">
        <v>0</v>
      </c>
      <c r="D11275" t="s">
        <v>1039</v>
      </c>
      <c r="E11275" t="s">
        <v>1052</v>
      </c>
      <c r="F11275" t="s">
        <v>111</v>
      </c>
      <c r="G11275">
        <v>2.3993371626742301E-3</v>
      </c>
      <c r="H11275">
        <v>6.6428034457036295E-2</v>
      </c>
      <c r="I11275">
        <v>3.6119346030418102E-2</v>
      </c>
      <c r="J11275">
        <v>0.97118730469010595</v>
      </c>
    </row>
    <row r="11276" spans="1:10">
      <c r="A11276">
        <v>11275</v>
      </c>
      <c r="B11276" t="s">
        <v>197</v>
      </c>
      <c r="C11276" t="b">
        <v>0</v>
      </c>
      <c r="D11276" t="s">
        <v>1053</v>
      </c>
      <c r="E11276" t="s">
        <v>1054</v>
      </c>
      <c r="F11276" t="s">
        <v>104</v>
      </c>
      <c r="G11276">
        <v>-5.6224344278514402E-2</v>
      </c>
      <c r="H11276">
        <v>1.3119201890632501E-2</v>
      </c>
      <c r="I11276">
        <v>-4.2856527971156702</v>
      </c>
      <c r="J11276" s="10">
        <v>1.82245572361213E-5</v>
      </c>
    </row>
    <row r="11277" spans="1:10">
      <c r="A11277">
        <v>11276</v>
      </c>
      <c r="B11277" t="s">
        <v>197</v>
      </c>
      <c r="C11277" t="b">
        <v>0</v>
      </c>
      <c r="D11277" t="s">
        <v>1053</v>
      </c>
      <c r="E11277" t="s">
        <v>1054</v>
      </c>
      <c r="F11277" t="s">
        <v>775</v>
      </c>
      <c r="G11277">
        <v>1.9384461232500401E-3</v>
      </c>
      <c r="H11277">
        <v>1.14288026606408E-3</v>
      </c>
      <c r="I11277">
        <v>1.6961060408591899</v>
      </c>
      <c r="J11277">
        <v>8.9866572206102696E-2</v>
      </c>
    </row>
    <row r="11278" spans="1:10">
      <c r="A11278">
        <v>11277</v>
      </c>
      <c r="B11278" t="s">
        <v>197</v>
      </c>
      <c r="C11278" t="b">
        <v>0</v>
      </c>
      <c r="D11278" t="s">
        <v>1053</v>
      </c>
      <c r="E11278" t="s">
        <v>1054</v>
      </c>
      <c r="F11278" t="s">
        <v>106</v>
      </c>
      <c r="G11278">
        <v>0.99575992454502305</v>
      </c>
      <c r="H11278">
        <v>3.4838420581047101E-2</v>
      </c>
      <c r="I11278">
        <v>28.582235013453499</v>
      </c>
      <c r="J11278" s="10">
        <v>1.6910223371285801E-179</v>
      </c>
    </row>
    <row r="11279" spans="1:10">
      <c r="A11279">
        <v>11278</v>
      </c>
      <c r="B11279" t="s">
        <v>197</v>
      </c>
      <c r="C11279" t="b">
        <v>0</v>
      </c>
      <c r="D11279" t="s">
        <v>1053</v>
      </c>
      <c r="E11279" t="s">
        <v>1054</v>
      </c>
      <c r="F11279" t="s">
        <v>107</v>
      </c>
      <c r="G11279">
        <v>1.5673377482464099</v>
      </c>
      <c r="H11279">
        <v>3.5556175990345801E-2</v>
      </c>
      <c r="I11279">
        <v>44.080604974842402</v>
      </c>
      <c r="J11279">
        <v>0</v>
      </c>
    </row>
    <row r="11280" spans="1:10">
      <c r="A11280">
        <v>11279</v>
      </c>
      <c r="B11280" t="s">
        <v>197</v>
      </c>
      <c r="C11280" t="b">
        <v>0</v>
      </c>
      <c r="D11280" t="s">
        <v>1053</v>
      </c>
      <c r="E11280" t="s">
        <v>1054</v>
      </c>
      <c r="F11280" t="s">
        <v>108</v>
      </c>
      <c r="G11280">
        <v>2.3177208714960602</v>
      </c>
      <c r="H11280">
        <v>4.2896293873576297E-2</v>
      </c>
      <c r="I11280">
        <v>54.0307952553391</v>
      </c>
      <c r="J11280">
        <v>0</v>
      </c>
    </row>
    <row r="11281" spans="1:10">
      <c r="A11281">
        <v>11280</v>
      </c>
      <c r="B11281" t="s">
        <v>197</v>
      </c>
      <c r="C11281" t="b">
        <v>0</v>
      </c>
      <c r="D11281" t="s">
        <v>1053</v>
      </c>
      <c r="E11281" t="s">
        <v>1054</v>
      </c>
      <c r="F11281" t="s">
        <v>109</v>
      </c>
      <c r="G11281">
        <v>3.1503555276955</v>
      </c>
      <c r="H11281">
        <v>5.71218030714341E-2</v>
      </c>
      <c r="I11281">
        <v>55.1515421135393</v>
      </c>
      <c r="J11281">
        <v>0</v>
      </c>
    </row>
    <row r="11282" spans="1:10">
      <c r="A11282">
        <v>11281</v>
      </c>
      <c r="B11282" t="s">
        <v>197</v>
      </c>
      <c r="C11282" t="b">
        <v>0</v>
      </c>
      <c r="D11282" t="s">
        <v>1053</v>
      </c>
      <c r="E11282" t="s">
        <v>1054</v>
      </c>
      <c r="F11282" t="s">
        <v>110</v>
      </c>
      <c r="G11282">
        <v>0.21073937249455801</v>
      </c>
      <c r="H11282">
        <v>2.4113953387256502E-2</v>
      </c>
      <c r="I11282">
        <v>8.7393124267183708</v>
      </c>
      <c r="J11282" s="10">
        <v>2.3540574144317399E-18</v>
      </c>
    </row>
    <row r="11283" spans="1:10">
      <c r="A11283">
        <v>11282</v>
      </c>
      <c r="B11283" t="s">
        <v>197</v>
      </c>
      <c r="C11283" t="b">
        <v>0</v>
      </c>
      <c r="D11283" t="s">
        <v>1053</v>
      </c>
      <c r="E11283" t="s">
        <v>1054</v>
      </c>
      <c r="F11283" t="s">
        <v>111</v>
      </c>
      <c r="G11283">
        <v>0.23527951935312999</v>
      </c>
      <c r="H11283">
        <v>2.8697681153570301E-2</v>
      </c>
      <c r="I11283">
        <v>8.1985550711946296</v>
      </c>
      <c r="J11283" s="10">
        <v>2.43996596283734E-16</v>
      </c>
    </row>
    <row r="11284" spans="1:10">
      <c r="A11284">
        <v>11283</v>
      </c>
      <c r="B11284" t="s">
        <v>197</v>
      </c>
      <c r="C11284" t="b">
        <v>0</v>
      </c>
      <c r="D11284" t="s">
        <v>1053</v>
      </c>
      <c r="E11284" t="s">
        <v>1054</v>
      </c>
      <c r="F11284" t="s">
        <v>200</v>
      </c>
      <c r="G11284">
        <v>9.4501989179886295E-3</v>
      </c>
      <c r="H11284">
        <v>3.7282703927366601E-2</v>
      </c>
      <c r="I11284">
        <v>0.253474075710799</v>
      </c>
      <c r="J11284">
        <v>0.79990202106805797</v>
      </c>
    </row>
    <row r="11285" spans="1:10">
      <c r="A11285">
        <v>11284</v>
      </c>
      <c r="B11285" t="s">
        <v>197</v>
      </c>
      <c r="C11285" t="b">
        <v>0</v>
      </c>
      <c r="D11285" t="s">
        <v>1053</v>
      </c>
      <c r="E11285" t="s">
        <v>1054</v>
      </c>
      <c r="F11285" t="s">
        <v>201</v>
      </c>
      <c r="G11285">
        <v>0.22860671216424999</v>
      </c>
      <c r="H11285">
        <v>4.6664324779948502E-2</v>
      </c>
      <c r="I11285">
        <v>4.8989611066328198</v>
      </c>
      <c r="J11285" s="10">
        <v>9.6381967176925805E-7</v>
      </c>
    </row>
    <row r="11286" spans="1:10">
      <c r="A11286">
        <v>11285</v>
      </c>
      <c r="B11286" t="s">
        <v>197</v>
      </c>
      <c r="C11286" t="b">
        <v>0</v>
      </c>
      <c r="D11286" t="s">
        <v>1053</v>
      </c>
      <c r="E11286" t="s">
        <v>1054</v>
      </c>
      <c r="F11286" t="s">
        <v>202</v>
      </c>
      <c r="G11286" t="s">
        <v>140</v>
      </c>
      <c r="H11286">
        <v>0</v>
      </c>
      <c r="I11286" t="s">
        <v>140</v>
      </c>
      <c r="J11286" t="s">
        <v>140</v>
      </c>
    </row>
    <row r="11287" spans="1:10">
      <c r="A11287">
        <v>11286</v>
      </c>
      <c r="B11287" t="s">
        <v>197</v>
      </c>
      <c r="C11287" t="b">
        <v>0</v>
      </c>
      <c r="D11287" t="s">
        <v>1053</v>
      </c>
      <c r="E11287" t="s">
        <v>1054</v>
      </c>
      <c r="F11287" t="s">
        <v>203</v>
      </c>
      <c r="G11287">
        <v>0.30108439498050499</v>
      </c>
      <c r="H11287">
        <v>4.1950030751620501E-2</v>
      </c>
      <c r="I11287">
        <v>7.1772151196545702</v>
      </c>
      <c r="J11287" s="10">
        <v>7.1267416478338504E-13</v>
      </c>
    </row>
    <row r="11288" spans="1:10">
      <c r="A11288">
        <v>11287</v>
      </c>
      <c r="B11288" t="s">
        <v>197</v>
      </c>
      <c r="C11288" t="b">
        <v>0</v>
      </c>
      <c r="D11288" t="s">
        <v>1053</v>
      </c>
      <c r="E11288" t="s">
        <v>1054</v>
      </c>
      <c r="F11288" t="s">
        <v>204</v>
      </c>
      <c r="G11288">
        <v>1.22299006099934</v>
      </c>
      <c r="H11288">
        <v>5.3138107748215001E-2</v>
      </c>
      <c r="I11288">
        <v>23.015310721906999</v>
      </c>
      <c r="J11288" s="10">
        <v>3.8998174534021402E-117</v>
      </c>
    </row>
    <row r="11289" spans="1:10">
      <c r="A11289">
        <v>11288</v>
      </c>
      <c r="B11289" t="s">
        <v>205</v>
      </c>
      <c r="C11289" t="b">
        <v>0</v>
      </c>
      <c r="D11289" t="s">
        <v>1053</v>
      </c>
      <c r="E11289" t="s">
        <v>1055</v>
      </c>
      <c r="F11289" t="s">
        <v>104</v>
      </c>
      <c r="G11289">
        <v>-1.4935520994716E-2</v>
      </c>
      <c r="H11289">
        <v>1.2990605465003E-2</v>
      </c>
      <c r="I11289">
        <v>-1.1497170809284201</v>
      </c>
      <c r="J11289">
        <v>0.25026110108869398</v>
      </c>
    </row>
    <row r="11290" spans="1:10">
      <c r="A11290">
        <v>11289</v>
      </c>
      <c r="B11290" t="s">
        <v>205</v>
      </c>
      <c r="C11290" t="b">
        <v>0</v>
      </c>
      <c r="D11290" t="s">
        <v>1053</v>
      </c>
      <c r="E11290" t="s">
        <v>1055</v>
      </c>
      <c r="F11290" t="s">
        <v>775</v>
      </c>
      <c r="G11290">
        <v>5.7442017161345301E-4</v>
      </c>
      <c r="H11290">
        <v>1.14392842672618E-3</v>
      </c>
      <c r="I11290">
        <v>0.50214695097436501</v>
      </c>
      <c r="J11290">
        <v>0.615564430882522</v>
      </c>
    </row>
    <row r="11291" spans="1:10">
      <c r="A11291">
        <v>11290</v>
      </c>
      <c r="B11291" t="s">
        <v>205</v>
      </c>
      <c r="C11291" t="b">
        <v>0</v>
      </c>
      <c r="D11291" t="s">
        <v>1053</v>
      </c>
      <c r="E11291" t="s">
        <v>1055</v>
      </c>
      <c r="F11291" t="s">
        <v>106</v>
      </c>
      <c r="G11291">
        <v>0.95751176368334601</v>
      </c>
      <c r="H11291">
        <v>4.2925673893805999E-2</v>
      </c>
      <c r="I11291">
        <v>22.306272140354501</v>
      </c>
      <c r="J11291" s="10">
        <v>3.7484127494216202E-110</v>
      </c>
    </row>
    <row r="11292" spans="1:10">
      <c r="A11292">
        <v>11291</v>
      </c>
      <c r="B11292" t="s">
        <v>205</v>
      </c>
      <c r="C11292" t="b">
        <v>0</v>
      </c>
      <c r="D11292" t="s">
        <v>1053</v>
      </c>
      <c r="E11292" t="s">
        <v>1055</v>
      </c>
      <c r="F11292" t="s">
        <v>107</v>
      </c>
      <c r="G11292">
        <v>1.5855127648082099</v>
      </c>
      <c r="H11292">
        <v>4.0942230941454098E-2</v>
      </c>
      <c r="I11292">
        <v>38.725607480340599</v>
      </c>
      <c r="J11292">
        <v>0</v>
      </c>
    </row>
    <row r="11293" spans="1:10">
      <c r="A11293">
        <v>11292</v>
      </c>
      <c r="B11293" t="s">
        <v>205</v>
      </c>
      <c r="C11293" t="b">
        <v>0</v>
      </c>
      <c r="D11293" t="s">
        <v>1053</v>
      </c>
      <c r="E11293" t="s">
        <v>1055</v>
      </c>
      <c r="F11293" t="s">
        <v>108</v>
      </c>
      <c r="G11293">
        <v>2.4149800907665</v>
      </c>
      <c r="H11293">
        <v>4.7565045116017501E-2</v>
      </c>
      <c r="I11293">
        <v>50.772160204537698</v>
      </c>
      <c r="J11293">
        <v>0</v>
      </c>
    </row>
    <row r="11294" spans="1:10">
      <c r="A11294">
        <v>11293</v>
      </c>
      <c r="B11294" t="s">
        <v>205</v>
      </c>
      <c r="C11294" t="b">
        <v>0</v>
      </c>
      <c r="D11294" t="s">
        <v>1053</v>
      </c>
      <c r="E11294" t="s">
        <v>1055</v>
      </c>
      <c r="F11294" t="s">
        <v>109</v>
      </c>
      <c r="G11294">
        <v>3.2328577513762</v>
      </c>
      <c r="H11294">
        <v>6.3668858469178594E-2</v>
      </c>
      <c r="I11294">
        <v>50.7761224106317</v>
      </c>
      <c r="J11294">
        <v>0</v>
      </c>
    </row>
    <row r="11295" spans="1:10">
      <c r="A11295">
        <v>11294</v>
      </c>
      <c r="B11295" t="s">
        <v>205</v>
      </c>
      <c r="C11295" t="b">
        <v>0</v>
      </c>
      <c r="D11295" t="s">
        <v>1053</v>
      </c>
      <c r="E11295" t="s">
        <v>1055</v>
      </c>
      <c r="F11295" t="s">
        <v>110</v>
      </c>
      <c r="G11295">
        <v>0.168378133214414</v>
      </c>
      <c r="H11295">
        <v>2.5369618199153499E-2</v>
      </c>
      <c r="I11295">
        <v>6.6369991023369996</v>
      </c>
      <c r="J11295" s="10">
        <v>3.2053766741158602E-11</v>
      </c>
    </row>
    <row r="11296" spans="1:10">
      <c r="A11296">
        <v>11295</v>
      </c>
      <c r="B11296" t="s">
        <v>205</v>
      </c>
      <c r="C11296" t="b">
        <v>0</v>
      </c>
      <c r="D11296" t="s">
        <v>1053</v>
      </c>
      <c r="E11296" t="s">
        <v>1055</v>
      </c>
      <c r="F11296" t="s">
        <v>111</v>
      </c>
      <c r="G11296">
        <v>0.122104304012654</v>
      </c>
      <c r="H11296">
        <v>2.8988457535896201E-2</v>
      </c>
      <c r="I11296">
        <v>4.2121697527870596</v>
      </c>
      <c r="J11296" s="10">
        <v>2.5298436318103799E-5</v>
      </c>
    </row>
    <row r="11297" spans="1:10">
      <c r="A11297">
        <v>11296</v>
      </c>
      <c r="B11297" t="s">
        <v>205</v>
      </c>
      <c r="C11297" t="b">
        <v>0</v>
      </c>
      <c r="D11297" t="s">
        <v>1053</v>
      </c>
      <c r="E11297" t="s">
        <v>1055</v>
      </c>
      <c r="F11297" t="s">
        <v>200</v>
      </c>
      <c r="G11297">
        <v>0.335653466244622</v>
      </c>
      <c r="H11297">
        <v>3.7028371398701701E-2</v>
      </c>
      <c r="I11297">
        <v>9.0647644918131896</v>
      </c>
      <c r="J11297" s="10">
        <v>1.2541205347793501E-19</v>
      </c>
    </row>
    <row r="11298" spans="1:10">
      <c r="A11298">
        <v>11297</v>
      </c>
      <c r="B11298" t="s">
        <v>205</v>
      </c>
      <c r="C11298" t="b">
        <v>0</v>
      </c>
      <c r="D11298" t="s">
        <v>1053</v>
      </c>
      <c r="E11298" t="s">
        <v>1055</v>
      </c>
      <c r="F11298" t="s">
        <v>201</v>
      </c>
      <c r="G11298">
        <v>0.82251363774452801</v>
      </c>
      <c r="H11298">
        <v>4.3416280988447298E-2</v>
      </c>
      <c r="I11298">
        <v>18.944820215333301</v>
      </c>
      <c r="J11298" s="10">
        <v>5.2811882819783897E-80</v>
      </c>
    </row>
    <row r="11299" spans="1:10">
      <c r="A11299">
        <v>11298</v>
      </c>
      <c r="B11299" t="s">
        <v>205</v>
      </c>
      <c r="C11299" t="b">
        <v>0</v>
      </c>
      <c r="D11299" t="s">
        <v>1053</v>
      </c>
      <c r="E11299" t="s">
        <v>1055</v>
      </c>
      <c r="F11299" t="s">
        <v>202</v>
      </c>
      <c r="G11299">
        <v>-0.19732277806743601</v>
      </c>
      <c r="H11299">
        <v>4.6616781974596101E-2</v>
      </c>
      <c r="I11299">
        <v>-4.2328700032311799</v>
      </c>
      <c r="J11299" s="10">
        <v>2.3077901530138099E-5</v>
      </c>
    </row>
    <row r="11300" spans="1:10">
      <c r="A11300">
        <v>11299</v>
      </c>
      <c r="B11300" t="s">
        <v>205</v>
      </c>
      <c r="C11300" t="b">
        <v>0</v>
      </c>
      <c r="D11300" t="s">
        <v>1053</v>
      </c>
      <c r="E11300" t="s">
        <v>1055</v>
      </c>
      <c r="F11300" t="s">
        <v>203</v>
      </c>
      <c r="G11300" t="s">
        <v>140</v>
      </c>
      <c r="H11300">
        <v>0</v>
      </c>
      <c r="I11300" t="s">
        <v>140</v>
      </c>
      <c r="J11300" t="s">
        <v>140</v>
      </c>
    </row>
    <row r="11301" spans="1:10">
      <c r="A11301">
        <v>11300</v>
      </c>
      <c r="B11301" t="s">
        <v>205</v>
      </c>
      <c r="C11301" t="b">
        <v>0</v>
      </c>
      <c r="D11301" t="s">
        <v>1053</v>
      </c>
      <c r="E11301" t="s">
        <v>1055</v>
      </c>
      <c r="F11301" t="s">
        <v>204</v>
      </c>
      <c r="G11301">
        <v>1.1290642787774801</v>
      </c>
      <c r="H11301">
        <v>4.3325189934077399E-2</v>
      </c>
      <c r="I11301">
        <v>26.060226867913201</v>
      </c>
      <c r="J11301" s="10">
        <v>1.3733715033991499E-149</v>
      </c>
    </row>
    <row r="11302" spans="1:10">
      <c r="A11302">
        <v>11301</v>
      </c>
      <c r="B11302" t="s">
        <v>207</v>
      </c>
      <c r="C11302" t="b">
        <v>0</v>
      </c>
      <c r="D11302" t="s">
        <v>1056</v>
      </c>
      <c r="E11302" t="s">
        <v>1057</v>
      </c>
      <c r="F11302" t="s">
        <v>104</v>
      </c>
      <c r="G11302">
        <v>-3.3071344163083903E-2</v>
      </c>
      <c r="H11302">
        <v>9.8110148947079708E-3</v>
      </c>
      <c r="I11302">
        <v>-3.3708382382461202</v>
      </c>
      <c r="J11302">
        <v>7.4943794743345595E-4</v>
      </c>
    </row>
    <row r="11303" spans="1:10">
      <c r="A11303">
        <v>11302</v>
      </c>
      <c r="B11303" t="s">
        <v>207</v>
      </c>
      <c r="C11303" t="b">
        <v>0</v>
      </c>
      <c r="D11303" t="s">
        <v>1056</v>
      </c>
      <c r="E11303" t="s">
        <v>1057</v>
      </c>
      <c r="F11303" t="s">
        <v>775</v>
      </c>
      <c r="G11303">
        <v>1.16493580686394E-3</v>
      </c>
      <c r="H11303">
        <v>8.6756067978169097E-4</v>
      </c>
      <c r="I11303">
        <v>1.34277155939925</v>
      </c>
      <c r="J11303">
        <v>0.17934637976460199</v>
      </c>
    </row>
    <row r="11304" spans="1:10">
      <c r="A11304">
        <v>11303</v>
      </c>
      <c r="B11304" t="s">
        <v>207</v>
      </c>
      <c r="C11304" t="b">
        <v>0</v>
      </c>
      <c r="D11304" t="s">
        <v>1056</v>
      </c>
      <c r="E11304" t="s">
        <v>1057</v>
      </c>
      <c r="F11304" t="s">
        <v>105</v>
      </c>
      <c r="G11304">
        <v>0.862596911255049</v>
      </c>
      <c r="H11304">
        <v>2.21038175259766E-2</v>
      </c>
      <c r="I11304">
        <v>39.024793352610601</v>
      </c>
      <c r="J11304">
        <v>0</v>
      </c>
    </row>
    <row r="11305" spans="1:10">
      <c r="A11305">
        <v>11304</v>
      </c>
      <c r="B11305" t="s">
        <v>207</v>
      </c>
      <c r="C11305" t="b">
        <v>0</v>
      </c>
      <c r="D11305" t="s">
        <v>1056</v>
      </c>
      <c r="E11305" t="s">
        <v>1057</v>
      </c>
      <c r="F11305" t="s">
        <v>107</v>
      </c>
      <c r="G11305">
        <v>0.596386004612385</v>
      </c>
      <c r="H11305">
        <v>2.0284034261746998E-2</v>
      </c>
      <c r="I11305">
        <v>29.401745082687601</v>
      </c>
      <c r="J11305" s="10">
        <v>6.7698126491590202E-190</v>
      </c>
    </row>
    <row r="11306" spans="1:10">
      <c r="A11306">
        <v>11305</v>
      </c>
      <c r="B11306" t="s">
        <v>207</v>
      </c>
      <c r="C11306" t="b">
        <v>0</v>
      </c>
      <c r="D11306" t="s">
        <v>1056</v>
      </c>
      <c r="E11306" t="s">
        <v>1057</v>
      </c>
      <c r="F11306" t="s">
        <v>108</v>
      </c>
      <c r="G11306">
        <v>1.3892904585780901</v>
      </c>
      <c r="H11306">
        <v>2.9009429798412398E-2</v>
      </c>
      <c r="I11306">
        <v>47.890995039624002</v>
      </c>
      <c r="J11306">
        <v>0</v>
      </c>
    </row>
    <row r="11307" spans="1:10">
      <c r="A11307">
        <v>11306</v>
      </c>
      <c r="B11307" t="s">
        <v>207</v>
      </c>
      <c r="C11307" t="b">
        <v>0</v>
      </c>
      <c r="D11307" t="s">
        <v>1056</v>
      </c>
      <c r="E11307" t="s">
        <v>1057</v>
      </c>
      <c r="F11307" t="s">
        <v>109</v>
      </c>
      <c r="G11307">
        <v>2.2157695100448902</v>
      </c>
      <c r="H11307">
        <v>4.5854016339500703E-2</v>
      </c>
      <c r="I11307">
        <v>48.322255866082799</v>
      </c>
      <c r="J11307">
        <v>0</v>
      </c>
    </row>
    <row r="11308" spans="1:10">
      <c r="A11308">
        <v>11307</v>
      </c>
      <c r="B11308" t="s">
        <v>207</v>
      </c>
      <c r="C11308" t="b">
        <v>0</v>
      </c>
      <c r="D11308" t="s">
        <v>1056</v>
      </c>
      <c r="E11308" t="s">
        <v>1057</v>
      </c>
      <c r="F11308" t="s">
        <v>110</v>
      </c>
      <c r="G11308">
        <v>0.190135945447128</v>
      </c>
      <c r="H11308">
        <v>2.0376947477478501E-2</v>
      </c>
      <c r="I11308">
        <v>9.3309336767577502</v>
      </c>
      <c r="J11308" s="10">
        <v>1.05226032000543E-20</v>
      </c>
    </row>
    <row r="11309" spans="1:10">
      <c r="A11309">
        <v>11308</v>
      </c>
      <c r="B11309" t="s">
        <v>207</v>
      </c>
      <c r="C11309" t="b">
        <v>0</v>
      </c>
      <c r="D11309" t="s">
        <v>1056</v>
      </c>
      <c r="E11309" t="s">
        <v>1057</v>
      </c>
      <c r="F11309" t="s">
        <v>111</v>
      </c>
      <c r="G11309">
        <v>0.170140431228304</v>
      </c>
      <c r="H11309">
        <v>2.4587320238842001E-2</v>
      </c>
      <c r="I11309">
        <v>6.9198444391480596</v>
      </c>
      <c r="J11309" s="10">
        <v>4.52515946452561E-12</v>
      </c>
    </row>
    <row r="11310" spans="1:10">
      <c r="A11310">
        <v>11309</v>
      </c>
      <c r="B11310" t="s">
        <v>207</v>
      </c>
      <c r="C11310" t="b">
        <v>0</v>
      </c>
      <c r="D11310" t="s">
        <v>1056</v>
      </c>
      <c r="E11310" t="s">
        <v>1057</v>
      </c>
      <c r="F11310" t="s">
        <v>200</v>
      </c>
      <c r="G11310">
        <v>0.222887621124679</v>
      </c>
      <c r="H11310">
        <v>3.1149265793089301E-2</v>
      </c>
      <c r="I11310">
        <v>7.1554694934135004</v>
      </c>
      <c r="J11310" s="10">
        <v>8.3466134098707798E-13</v>
      </c>
    </row>
    <row r="11311" spans="1:10">
      <c r="A11311">
        <v>11310</v>
      </c>
      <c r="B11311" t="s">
        <v>207</v>
      </c>
      <c r="C11311" t="b">
        <v>0</v>
      </c>
      <c r="D11311" t="s">
        <v>1056</v>
      </c>
      <c r="E11311" t="s">
        <v>1057</v>
      </c>
      <c r="F11311" t="s">
        <v>201</v>
      </c>
      <c r="G11311">
        <v>0.58863986992669803</v>
      </c>
      <c r="H11311">
        <v>3.9646992521930199E-2</v>
      </c>
      <c r="I11311">
        <v>14.8470245151911</v>
      </c>
      <c r="J11311" s="10">
        <v>7.3977730545421204E-50</v>
      </c>
    </row>
    <row r="11312" spans="1:10">
      <c r="A11312">
        <v>11311</v>
      </c>
      <c r="B11312" t="s">
        <v>207</v>
      </c>
      <c r="C11312" t="b">
        <v>0</v>
      </c>
      <c r="D11312" t="s">
        <v>1056</v>
      </c>
      <c r="E11312" t="s">
        <v>1057</v>
      </c>
      <c r="F11312" t="s">
        <v>202</v>
      </c>
      <c r="G11312" t="s">
        <v>140</v>
      </c>
      <c r="H11312">
        <v>0</v>
      </c>
      <c r="I11312" t="s">
        <v>140</v>
      </c>
      <c r="J11312" t="s">
        <v>140</v>
      </c>
    </row>
    <row r="11313" spans="1:10">
      <c r="A11313">
        <v>11312</v>
      </c>
      <c r="B11313" t="s">
        <v>207</v>
      </c>
      <c r="C11313" t="b">
        <v>0</v>
      </c>
      <c r="D11313" t="s">
        <v>1056</v>
      </c>
      <c r="E11313" t="s">
        <v>1057</v>
      </c>
      <c r="F11313" t="s">
        <v>203</v>
      </c>
      <c r="G11313">
        <v>0.183491244896102</v>
      </c>
      <c r="H11313">
        <v>3.9827935663042803E-2</v>
      </c>
      <c r="I11313">
        <v>4.6070990585225697</v>
      </c>
      <c r="J11313" s="10">
        <v>4.0839550395491698E-6</v>
      </c>
    </row>
    <row r="11314" spans="1:10">
      <c r="A11314">
        <v>11313</v>
      </c>
      <c r="B11314" t="s">
        <v>207</v>
      </c>
      <c r="C11314" t="b">
        <v>0</v>
      </c>
      <c r="D11314" t="s">
        <v>1056</v>
      </c>
      <c r="E11314" t="s">
        <v>1057</v>
      </c>
      <c r="F11314" t="s">
        <v>204</v>
      </c>
      <c r="G11314">
        <v>1.2029880903891801</v>
      </c>
      <c r="H11314">
        <v>5.0636282908325898E-2</v>
      </c>
      <c r="I11314">
        <v>23.7574328385661</v>
      </c>
      <c r="J11314" s="10">
        <v>1.0289681883412E-124</v>
      </c>
    </row>
    <row r="11315" spans="1:10">
      <c r="A11315">
        <v>11314</v>
      </c>
      <c r="B11315" t="s">
        <v>210</v>
      </c>
      <c r="C11315" t="b">
        <v>0</v>
      </c>
      <c r="D11315" t="s">
        <v>1058</v>
      </c>
      <c r="E11315" t="s">
        <v>1059</v>
      </c>
      <c r="F11315" t="s">
        <v>104</v>
      </c>
      <c r="G11315">
        <v>-5.8131640459308999E-2</v>
      </c>
      <c r="H11315">
        <v>2.5108336196545799E-2</v>
      </c>
      <c r="I11315">
        <v>-2.3152326782730599</v>
      </c>
      <c r="J11315">
        <v>2.06025194780955E-2</v>
      </c>
    </row>
    <row r="11316" spans="1:10">
      <c r="A11316">
        <v>11315</v>
      </c>
      <c r="B11316" t="s">
        <v>210</v>
      </c>
      <c r="C11316" t="b">
        <v>0</v>
      </c>
      <c r="D11316" t="s">
        <v>1058</v>
      </c>
      <c r="E11316" t="s">
        <v>1059</v>
      </c>
      <c r="F11316" t="s">
        <v>775</v>
      </c>
      <c r="G11316">
        <v>2.04013199853194E-3</v>
      </c>
      <c r="H11316">
        <v>2.18236659365858E-3</v>
      </c>
      <c r="I11316">
        <v>0.93482552585805501</v>
      </c>
      <c r="J11316">
        <v>0.34988082060320402</v>
      </c>
    </row>
    <row r="11317" spans="1:10">
      <c r="A11317">
        <v>11316</v>
      </c>
      <c r="B11317" t="s">
        <v>210</v>
      </c>
      <c r="C11317" t="b">
        <v>0</v>
      </c>
      <c r="D11317" t="s">
        <v>1058</v>
      </c>
      <c r="E11317" t="s">
        <v>1059</v>
      </c>
      <c r="F11317" t="s">
        <v>105</v>
      </c>
      <c r="G11317">
        <v>0.85766525537397498</v>
      </c>
      <c r="H11317">
        <v>4.99141317322939E-2</v>
      </c>
      <c r="I11317">
        <v>17.1828142774058</v>
      </c>
      <c r="J11317" s="10">
        <v>4.5949793479254501E-66</v>
      </c>
    </row>
    <row r="11318" spans="1:10">
      <c r="A11318">
        <v>11317</v>
      </c>
      <c r="B11318" t="s">
        <v>210</v>
      </c>
      <c r="C11318" t="b">
        <v>0</v>
      </c>
      <c r="D11318" t="s">
        <v>1058</v>
      </c>
      <c r="E11318" t="s">
        <v>1059</v>
      </c>
      <c r="F11318" t="s">
        <v>110</v>
      </c>
      <c r="G11318">
        <v>0.19664687598070299</v>
      </c>
      <c r="H11318">
        <v>5.0112671595315399E-2</v>
      </c>
      <c r="I11318">
        <v>3.9240948391002499</v>
      </c>
      <c r="J11318" s="10">
        <v>8.7123405179032103E-5</v>
      </c>
    </row>
    <row r="11319" spans="1:10">
      <c r="A11319">
        <v>11318</v>
      </c>
      <c r="B11319" t="s">
        <v>210</v>
      </c>
      <c r="C11319" t="b">
        <v>0</v>
      </c>
      <c r="D11319" t="s">
        <v>1058</v>
      </c>
      <c r="E11319" t="s">
        <v>1059</v>
      </c>
      <c r="F11319" t="s">
        <v>111</v>
      </c>
      <c r="G11319">
        <v>0.269405835038176</v>
      </c>
      <c r="H11319">
        <v>5.2090997529966397E-2</v>
      </c>
      <c r="I11319">
        <v>5.1718309844843002</v>
      </c>
      <c r="J11319" s="10">
        <v>2.32324075014866E-7</v>
      </c>
    </row>
    <row r="11320" spans="1:10">
      <c r="A11320">
        <v>11319</v>
      </c>
      <c r="B11320" t="s">
        <v>210</v>
      </c>
      <c r="C11320" t="b">
        <v>0</v>
      </c>
      <c r="D11320" t="s">
        <v>1058</v>
      </c>
      <c r="E11320" t="s">
        <v>1059</v>
      </c>
      <c r="F11320" t="s">
        <v>200</v>
      </c>
      <c r="G11320">
        <v>-0.28533635298217502</v>
      </c>
      <c r="H11320">
        <v>7.5757922840410302E-2</v>
      </c>
      <c r="I11320">
        <v>-3.76642260352435</v>
      </c>
      <c r="J11320">
        <v>1.65712528194075E-4</v>
      </c>
    </row>
    <row r="11321" spans="1:10">
      <c r="A11321">
        <v>11320</v>
      </c>
      <c r="B11321" t="s">
        <v>210</v>
      </c>
      <c r="C11321" t="b">
        <v>0</v>
      </c>
      <c r="D11321" t="s">
        <v>1058</v>
      </c>
      <c r="E11321" t="s">
        <v>1059</v>
      </c>
      <c r="F11321" t="s">
        <v>201</v>
      </c>
      <c r="G11321">
        <v>-0.15982698051799701</v>
      </c>
      <c r="H11321">
        <v>8.1263056193795494E-2</v>
      </c>
      <c r="I11321">
        <v>-1.96678525278255</v>
      </c>
      <c r="J11321">
        <v>4.9211151066141497E-2</v>
      </c>
    </row>
    <row r="11322" spans="1:10">
      <c r="A11322">
        <v>11321</v>
      </c>
      <c r="B11322" t="s">
        <v>210</v>
      </c>
      <c r="C11322" t="b">
        <v>0</v>
      </c>
      <c r="D11322" t="s">
        <v>1058</v>
      </c>
      <c r="E11322" t="s">
        <v>1059</v>
      </c>
      <c r="F11322" t="s">
        <v>202</v>
      </c>
      <c r="G11322" t="s">
        <v>140</v>
      </c>
      <c r="H11322">
        <v>0</v>
      </c>
      <c r="I11322" t="s">
        <v>140</v>
      </c>
      <c r="J11322" t="s">
        <v>140</v>
      </c>
    </row>
    <row r="11323" spans="1:10">
      <c r="A11323">
        <v>11322</v>
      </c>
      <c r="B11323" t="s">
        <v>210</v>
      </c>
      <c r="C11323" t="b">
        <v>0</v>
      </c>
      <c r="D11323" t="s">
        <v>1058</v>
      </c>
      <c r="E11323" t="s">
        <v>1059</v>
      </c>
      <c r="F11323" t="s">
        <v>203</v>
      </c>
      <c r="G11323">
        <v>0.72412207413982699</v>
      </c>
      <c r="H11323">
        <v>7.5790362749960594E-2</v>
      </c>
      <c r="I11323">
        <v>9.5542763996099698</v>
      </c>
      <c r="J11323" s="10">
        <v>1.27535063875531E-21</v>
      </c>
    </row>
    <row r="11324" spans="1:10">
      <c r="A11324">
        <v>11323</v>
      </c>
      <c r="B11324" t="s">
        <v>210</v>
      </c>
      <c r="C11324" t="b">
        <v>0</v>
      </c>
      <c r="D11324" t="s">
        <v>1058</v>
      </c>
      <c r="E11324" t="s">
        <v>1059</v>
      </c>
      <c r="F11324" t="s">
        <v>204</v>
      </c>
      <c r="G11324">
        <v>1.7342327959430801</v>
      </c>
      <c r="H11324">
        <v>8.63350458599417E-2</v>
      </c>
      <c r="I11324">
        <v>20.087240108222801</v>
      </c>
      <c r="J11324" s="10">
        <v>1.52573321483573E-89</v>
      </c>
    </row>
    <row r="11325" spans="1:10">
      <c r="A11325">
        <v>11324</v>
      </c>
      <c r="B11325" t="s">
        <v>144</v>
      </c>
      <c r="C11325" t="b">
        <v>0</v>
      </c>
      <c r="D11325" t="s">
        <v>1060</v>
      </c>
      <c r="E11325" t="s">
        <v>1061</v>
      </c>
      <c r="F11325" t="s">
        <v>104</v>
      </c>
      <c r="G11325">
        <v>-5.2896977759972598E-3</v>
      </c>
      <c r="H11325">
        <v>1.5813147682957301E-3</v>
      </c>
      <c r="I11325">
        <v>-3.3451263986475399</v>
      </c>
      <c r="J11325">
        <v>8.2271534293511099E-4</v>
      </c>
    </row>
    <row r="11326" spans="1:10">
      <c r="A11326">
        <v>11325</v>
      </c>
      <c r="B11326" t="s">
        <v>144</v>
      </c>
      <c r="C11326" t="b">
        <v>0</v>
      </c>
      <c r="D11326" t="s">
        <v>1060</v>
      </c>
      <c r="E11326" t="s">
        <v>1061</v>
      </c>
      <c r="F11326" t="s">
        <v>775</v>
      </c>
      <c r="G11326">
        <v>1.77239017340054E-4</v>
      </c>
      <c r="H11326">
        <v>1.37077654369703E-4</v>
      </c>
      <c r="I11326">
        <v>1.2929825663782799</v>
      </c>
      <c r="J11326">
        <v>0.19601970256080001</v>
      </c>
    </row>
    <row r="11327" spans="1:10">
      <c r="A11327">
        <v>11326</v>
      </c>
      <c r="B11327" t="s">
        <v>144</v>
      </c>
      <c r="C11327" t="b">
        <v>0</v>
      </c>
      <c r="D11327" t="s">
        <v>1060</v>
      </c>
      <c r="E11327" t="s">
        <v>1061</v>
      </c>
      <c r="F11327" t="s">
        <v>105</v>
      </c>
      <c r="G11327">
        <v>-2.1482695838839199E-2</v>
      </c>
      <c r="H11327">
        <v>2.9819191529514501E-3</v>
      </c>
      <c r="I11327">
        <v>-7.2043186742926997</v>
      </c>
      <c r="J11327" s="10">
        <v>5.8692677139884796E-13</v>
      </c>
    </row>
    <row r="11328" spans="1:10">
      <c r="A11328">
        <v>11327</v>
      </c>
      <c r="B11328" t="s">
        <v>144</v>
      </c>
      <c r="C11328" t="b">
        <v>0</v>
      </c>
      <c r="D11328" t="s">
        <v>1060</v>
      </c>
      <c r="E11328" t="s">
        <v>1061</v>
      </c>
      <c r="F11328" t="s">
        <v>107</v>
      </c>
      <c r="G11328">
        <v>1.5632010218509299E-2</v>
      </c>
      <c r="H11328">
        <v>3.6228226484797399E-3</v>
      </c>
      <c r="I11328">
        <v>4.3148704022453499</v>
      </c>
      <c r="J11328" s="10">
        <v>1.5983046396584399E-5</v>
      </c>
    </row>
    <row r="11329" spans="1:10">
      <c r="A11329">
        <v>11328</v>
      </c>
      <c r="B11329" t="s">
        <v>144</v>
      </c>
      <c r="C11329" t="b">
        <v>0</v>
      </c>
      <c r="D11329" t="s">
        <v>1060</v>
      </c>
      <c r="E11329" t="s">
        <v>1061</v>
      </c>
      <c r="F11329" t="s">
        <v>108</v>
      </c>
      <c r="G11329">
        <v>3.8737187990800503E-2</v>
      </c>
      <c r="H11329">
        <v>4.6224733217403498E-3</v>
      </c>
      <c r="I11329">
        <v>8.3801863839023802</v>
      </c>
      <c r="J11329" s="10">
        <v>5.3433233645441199E-17</v>
      </c>
    </row>
    <row r="11330" spans="1:10">
      <c r="A11330">
        <v>11329</v>
      </c>
      <c r="B11330" t="s">
        <v>144</v>
      </c>
      <c r="C11330" t="b">
        <v>0</v>
      </c>
      <c r="D11330" t="s">
        <v>1060</v>
      </c>
      <c r="E11330" t="s">
        <v>1061</v>
      </c>
      <c r="F11330" t="s">
        <v>109</v>
      </c>
      <c r="G11330">
        <v>3.7701067064116897E-2</v>
      </c>
      <c r="H11330">
        <v>5.0791899673531303E-3</v>
      </c>
      <c r="I11330">
        <v>7.4226534755430098</v>
      </c>
      <c r="J11330" s="10">
        <v>1.1558906402508301E-13</v>
      </c>
    </row>
    <row r="11331" spans="1:10">
      <c r="A11331">
        <v>11330</v>
      </c>
      <c r="B11331" t="s">
        <v>144</v>
      </c>
      <c r="C11331" t="b">
        <v>0</v>
      </c>
      <c r="D11331" t="s">
        <v>1060</v>
      </c>
      <c r="E11331" t="s">
        <v>1061</v>
      </c>
      <c r="F11331" t="s">
        <v>110</v>
      </c>
      <c r="G11331">
        <v>8.5477961673264394E-2</v>
      </c>
      <c r="H11331">
        <v>4.2412604554184696E-3</v>
      </c>
      <c r="I11331">
        <v>20.153905324079101</v>
      </c>
      <c r="J11331" s="10">
        <v>3.5711864748477099E-90</v>
      </c>
    </row>
    <row r="11332" spans="1:10">
      <c r="A11332">
        <v>11331</v>
      </c>
      <c r="B11332" t="s">
        <v>144</v>
      </c>
      <c r="C11332" t="b">
        <v>0</v>
      </c>
      <c r="D11332" t="s">
        <v>1060</v>
      </c>
      <c r="E11332" t="s">
        <v>1061</v>
      </c>
      <c r="F11332" t="s">
        <v>111</v>
      </c>
      <c r="G11332">
        <v>0.103806136467423</v>
      </c>
      <c r="H11332">
        <v>4.17552226223408E-3</v>
      </c>
      <c r="I11332">
        <v>24.860635376395301</v>
      </c>
      <c r="J11332" s="10">
        <v>4.5749672745817202E-136</v>
      </c>
    </row>
    <row r="11333" spans="1:10">
      <c r="A11333">
        <v>11332</v>
      </c>
      <c r="B11333" t="s">
        <v>147</v>
      </c>
      <c r="C11333" t="b">
        <v>0</v>
      </c>
      <c r="D11333" t="s">
        <v>1060</v>
      </c>
      <c r="E11333" t="s">
        <v>1062</v>
      </c>
      <c r="F11333" t="s">
        <v>104</v>
      </c>
      <c r="G11333">
        <v>-2.8874313096380801E-3</v>
      </c>
      <c r="H11333">
        <v>1.46396794064196E-3</v>
      </c>
      <c r="I11333">
        <v>-1.97233233698542</v>
      </c>
      <c r="J11333">
        <v>4.8573970180240601E-2</v>
      </c>
    </row>
    <row r="11334" spans="1:10">
      <c r="A11334">
        <v>11333</v>
      </c>
      <c r="B11334" t="s">
        <v>147</v>
      </c>
      <c r="C11334" t="b">
        <v>0</v>
      </c>
      <c r="D11334" t="s">
        <v>1060</v>
      </c>
      <c r="E11334" t="s">
        <v>1062</v>
      </c>
      <c r="F11334" t="s">
        <v>775</v>
      </c>
      <c r="G11334" s="10">
        <v>8.2678983670340898E-5</v>
      </c>
      <c r="H11334">
        <v>1.29059209535029E-4</v>
      </c>
      <c r="I11334">
        <v>0.64062831291322997</v>
      </c>
      <c r="J11334">
        <v>0.52176542180093299</v>
      </c>
    </row>
    <row r="11335" spans="1:10">
      <c r="A11335">
        <v>11334</v>
      </c>
      <c r="B11335" t="s">
        <v>147</v>
      </c>
      <c r="C11335" t="b">
        <v>0</v>
      </c>
      <c r="D11335" t="s">
        <v>1060</v>
      </c>
      <c r="E11335" t="s">
        <v>1062</v>
      </c>
      <c r="F11335" t="s">
        <v>105</v>
      </c>
      <c r="G11335">
        <v>-1.3819686145901299E-2</v>
      </c>
      <c r="H11335">
        <v>2.6774429709086802E-3</v>
      </c>
      <c r="I11335">
        <v>-5.16152399735748</v>
      </c>
      <c r="J11335" s="10">
        <v>2.4533628978233602E-7</v>
      </c>
    </row>
    <row r="11336" spans="1:10">
      <c r="A11336">
        <v>11335</v>
      </c>
      <c r="B11336" t="s">
        <v>147</v>
      </c>
      <c r="C11336" t="b">
        <v>0</v>
      </c>
      <c r="D11336" t="s">
        <v>1060</v>
      </c>
      <c r="E11336" t="s">
        <v>1062</v>
      </c>
      <c r="F11336" t="s">
        <v>107</v>
      </c>
      <c r="G11336">
        <v>1.9024248959642501E-2</v>
      </c>
      <c r="H11336">
        <v>3.3804096518845199E-3</v>
      </c>
      <c r="I11336">
        <v>5.6277939417895197</v>
      </c>
      <c r="J11336" s="10">
        <v>1.8293410908281799E-8</v>
      </c>
    </row>
    <row r="11337" spans="1:10">
      <c r="A11337">
        <v>11336</v>
      </c>
      <c r="B11337" t="s">
        <v>147</v>
      </c>
      <c r="C11337" t="b">
        <v>0</v>
      </c>
      <c r="D11337" t="s">
        <v>1060</v>
      </c>
      <c r="E11337" t="s">
        <v>1062</v>
      </c>
      <c r="F11337" t="s">
        <v>108</v>
      </c>
      <c r="G11337">
        <v>3.0913997166856701E-2</v>
      </c>
      <c r="H11337">
        <v>3.7577474233432902E-3</v>
      </c>
      <c r="I11337">
        <v>8.2267363087837193</v>
      </c>
      <c r="J11337" s="10">
        <v>1.9427951837368701E-16</v>
      </c>
    </row>
    <row r="11338" spans="1:10">
      <c r="A11338">
        <v>11337</v>
      </c>
      <c r="B11338" t="s">
        <v>147</v>
      </c>
      <c r="C11338" t="b">
        <v>0</v>
      </c>
      <c r="D11338" t="s">
        <v>1060</v>
      </c>
      <c r="E11338" t="s">
        <v>1062</v>
      </c>
      <c r="F11338" t="s">
        <v>109</v>
      </c>
      <c r="G11338">
        <v>1.36346634120873E-2</v>
      </c>
      <c r="H11338">
        <v>4.0506465449752097E-3</v>
      </c>
      <c r="I11338">
        <v>3.3660462004518701</v>
      </c>
      <c r="J11338">
        <v>7.6277814017048696E-4</v>
      </c>
    </row>
    <row r="11339" spans="1:10">
      <c r="A11339">
        <v>11338</v>
      </c>
      <c r="B11339" t="s">
        <v>147</v>
      </c>
      <c r="C11339" t="b">
        <v>0</v>
      </c>
      <c r="D11339" t="s">
        <v>1060</v>
      </c>
      <c r="E11339" t="s">
        <v>1062</v>
      </c>
      <c r="F11339" t="s">
        <v>110</v>
      </c>
      <c r="G11339">
        <v>2.09412649735394E-2</v>
      </c>
      <c r="H11339">
        <v>3.60904358396934E-3</v>
      </c>
      <c r="I11339">
        <v>5.8024416957878699</v>
      </c>
      <c r="J11339" s="10">
        <v>6.5519514039521696E-9</v>
      </c>
    </row>
    <row r="11340" spans="1:10">
      <c r="A11340">
        <v>11339</v>
      </c>
      <c r="B11340" t="s">
        <v>147</v>
      </c>
      <c r="C11340" t="b">
        <v>0</v>
      </c>
      <c r="D11340" t="s">
        <v>1060</v>
      </c>
      <c r="E11340" t="s">
        <v>1062</v>
      </c>
      <c r="F11340" t="s">
        <v>111</v>
      </c>
      <c r="G11340">
        <v>1.1725637962731199E-2</v>
      </c>
      <c r="H11340">
        <v>3.8414217641814302E-3</v>
      </c>
      <c r="I11340">
        <v>3.0524213904509501</v>
      </c>
      <c r="J11340">
        <v>2.2705275005755299E-3</v>
      </c>
    </row>
    <row r="11341" spans="1:10">
      <c r="A11341">
        <v>11340</v>
      </c>
      <c r="B11341" t="s">
        <v>150</v>
      </c>
      <c r="C11341" t="b">
        <v>0</v>
      </c>
      <c r="D11341" t="s">
        <v>1063</v>
      </c>
      <c r="E11341" t="s">
        <v>1064</v>
      </c>
      <c r="F11341" t="s">
        <v>104</v>
      </c>
      <c r="G11341">
        <v>-1.3029671906357001E-3</v>
      </c>
      <c r="H11341">
        <v>3.9101162294235704E-3</v>
      </c>
      <c r="I11341">
        <v>-0.33322978504600298</v>
      </c>
      <c r="J11341">
        <v>0.73896460139387499</v>
      </c>
    </row>
    <row r="11342" spans="1:10">
      <c r="A11342">
        <v>11341</v>
      </c>
      <c r="B11342" t="s">
        <v>150</v>
      </c>
      <c r="C11342" t="b">
        <v>0</v>
      </c>
      <c r="D11342" t="s">
        <v>1063</v>
      </c>
      <c r="E11342" t="s">
        <v>1064</v>
      </c>
      <c r="F11342" t="s">
        <v>775</v>
      </c>
      <c r="G11342" s="10">
        <v>-3.0345511817877802E-5</v>
      </c>
      <c r="H11342">
        <v>3.5166620147727003E-4</v>
      </c>
      <c r="I11342">
        <v>-8.6290669078811499E-2</v>
      </c>
      <c r="J11342">
        <v>0.93123628683130999</v>
      </c>
    </row>
    <row r="11343" spans="1:10">
      <c r="A11343">
        <v>11342</v>
      </c>
      <c r="B11343" t="s">
        <v>150</v>
      </c>
      <c r="C11343" t="b">
        <v>0</v>
      </c>
      <c r="D11343" t="s">
        <v>1063</v>
      </c>
      <c r="E11343" t="s">
        <v>1064</v>
      </c>
      <c r="F11343" t="s">
        <v>105</v>
      </c>
      <c r="G11343">
        <v>-1.3775078097076E-2</v>
      </c>
      <c r="H11343">
        <v>8.0151600862153304E-3</v>
      </c>
      <c r="I11343">
        <v>-1.71862794365975</v>
      </c>
      <c r="J11343">
        <v>8.5698820097622697E-2</v>
      </c>
    </row>
    <row r="11344" spans="1:10">
      <c r="A11344">
        <v>11343</v>
      </c>
      <c r="B11344" t="s">
        <v>150</v>
      </c>
      <c r="C11344" t="b">
        <v>0</v>
      </c>
      <c r="D11344" t="s">
        <v>1063</v>
      </c>
      <c r="E11344" t="s">
        <v>1064</v>
      </c>
      <c r="F11344" t="s">
        <v>110</v>
      </c>
      <c r="G11344">
        <v>-7.3182665243298499E-3</v>
      </c>
      <c r="H11344">
        <v>9.0559481873366404E-3</v>
      </c>
      <c r="I11344">
        <v>-0.80811709309063096</v>
      </c>
      <c r="J11344">
        <v>0.41903353813458</v>
      </c>
    </row>
    <row r="11345" spans="1:10">
      <c r="A11345">
        <v>11344</v>
      </c>
      <c r="B11345" t="s">
        <v>150</v>
      </c>
      <c r="C11345" t="b">
        <v>0</v>
      </c>
      <c r="D11345" t="s">
        <v>1063</v>
      </c>
      <c r="E11345" t="s">
        <v>1064</v>
      </c>
      <c r="F11345" t="s">
        <v>111</v>
      </c>
      <c r="G11345">
        <v>1.57312429686772E-2</v>
      </c>
      <c r="H11345">
        <v>9.5941350575478E-3</v>
      </c>
      <c r="I11345">
        <v>1.63967287038567</v>
      </c>
      <c r="J11345">
        <v>0.101090153780448</v>
      </c>
    </row>
    <row r="11346" spans="1:10">
      <c r="A11346">
        <v>11345</v>
      </c>
      <c r="B11346" t="s">
        <v>153</v>
      </c>
      <c r="C11346" t="b">
        <v>0</v>
      </c>
      <c r="D11346" t="s">
        <v>1063</v>
      </c>
      <c r="E11346" t="s">
        <v>1065</v>
      </c>
      <c r="F11346" t="s">
        <v>104</v>
      </c>
      <c r="G11346">
        <v>-2.3578214693660299E-3</v>
      </c>
      <c r="H11346">
        <v>4.4885940927458503E-3</v>
      </c>
      <c r="I11346">
        <v>-0.52529175520160698</v>
      </c>
      <c r="J11346">
        <v>0.59938844323912899</v>
      </c>
    </row>
    <row r="11347" spans="1:10">
      <c r="A11347">
        <v>11346</v>
      </c>
      <c r="B11347" t="s">
        <v>153</v>
      </c>
      <c r="C11347" t="b">
        <v>0</v>
      </c>
      <c r="D11347" t="s">
        <v>1063</v>
      </c>
      <c r="E11347" t="s">
        <v>1065</v>
      </c>
      <c r="F11347" t="s">
        <v>775</v>
      </c>
      <c r="G11347">
        <v>-2.2912698517240499E-4</v>
      </c>
      <c r="H11347">
        <v>3.9844565979967799E-4</v>
      </c>
      <c r="I11347">
        <v>-0.57505202914645903</v>
      </c>
      <c r="J11347">
        <v>0.56526505802127403</v>
      </c>
    </row>
    <row r="11348" spans="1:10">
      <c r="A11348">
        <v>11347</v>
      </c>
      <c r="B11348" t="s">
        <v>153</v>
      </c>
      <c r="C11348" t="b">
        <v>0</v>
      </c>
      <c r="D11348" t="s">
        <v>1063</v>
      </c>
      <c r="E11348" t="s">
        <v>1065</v>
      </c>
      <c r="F11348" t="s">
        <v>105</v>
      </c>
      <c r="G11348">
        <v>-2.5105229922198099E-2</v>
      </c>
      <c r="H11348">
        <v>8.7962534175460797E-3</v>
      </c>
      <c r="I11348">
        <v>-2.8540821564008301</v>
      </c>
      <c r="J11348">
        <v>4.3222712571579398E-3</v>
      </c>
    </row>
    <row r="11349" spans="1:10">
      <c r="A11349">
        <v>11348</v>
      </c>
      <c r="B11349" t="s">
        <v>153</v>
      </c>
      <c r="C11349" t="b">
        <v>0</v>
      </c>
      <c r="D11349" t="s">
        <v>1063</v>
      </c>
      <c r="E11349" t="s">
        <v>1065</v>
      </c>
      <c r="F11349" t="s">
        <v>110</v>
      </c>
      <c r="G11349">
        <v>5.88743837567932E-2</v>
      </c>
      <c r="H11349">
        <v>1.1549100889586E-2</v>
      </c>
      <c r="I11349">
        <v>5.0977460773488401</v>
      </c>
      <c r="J11349" s="10">
        <v>3.4806167779042097E-7</v>
      </c>
    </row>
    <row r="11350" spans="1:10">
      <c r="A11350">
        <v>11349</v>
      </c>
      <c r="B11350" t="s">
        <v>153</v>
      </c>
      <c r="C11350" t="b">
        <v>0</v>
      </c>
      <c r="D11350" t="s">
        <v>1063</v>
      </c>
      <c r="E11350" t="s">
        <v>1065</v>
      </c>
      <c r="F11350" t="s">
        <v>111</v>
      </c>
      <c r="G11350">
        <v>9.9864768382749394E-2</v>
      </c>
      <c r="H11350">
        <v>1.11169864021992E-2</v>
      </c>
      <c r="I11350">
        <v>8.98307911602679</v>
      </c>
      <c r="J11350" s="10">
        <v>2.9536629890208498E-19</v>
      </c>
    </row>
    <row r="11351" spans="1:10">
      <c r="A11351">
        <v>11350</v>
      </c>
      <c r="B11351" t="s">
        <v>155</v>
      </c>
      <c r="C11351" t="b">
        <v>0</v>
      </c>
      <c r="D11351" t="s">
        <v>1060</v>
      </c>
      <c r="E11351" t="s">
        <v>1066</v>
      </c>
      <c r="F11351" t="s">
        <v>104</v>
      </c>
      <c r="G11351">
        <v>-6.8860076876764095E-4</v>
      </c>
      <c r="H11351">
        <v>1.5580023975267599E-3</v>
      </c>
      <c r="I11351">
        <v>-0.44197670675010198</v>
      </c>
      <c r="J11351">
        <v>0.65850686535754899</v>
      </c>
    </row>
    <row r="11352" spans="1:10">
      <c r="A11352">
        <v>11351</v>
      </c>
      <c r="B11352" t="s">
        <v>155</v>
      </c>
      <c r="C11352" t="b">
        <v>0</v>
      </c>
      <c r="D11352" t="s">
        <v>1060</v>
      </c>
      <c r="E11352" t="s">
        <v>1066</v>
      </c>
      <c r="F11352" t="s">
        <v>775</v>
      </c>
      <c r="G11352">
        <v>-1.94988368365681E-4</v>
      </c>
      <c r="H11352">
        <v>1.3644935691149401E-4</v>
      </c>
      <c r="I11352">
        <v>-1.42901639684647</v>
      </c>
      <c r="J11352">
        <v>0.153002147061783</v>
      </c>
    </row>
    <row r="11353" spans="1:10">
      <c r="A11353">
        <v>11352</v>
      </c>
      <c r="B11353" t="s">
        <v>155</v>
      </c>
      <c r="C11353" t="b">
        <v>0</v>
      </c>
      <c r="D11353" t="s">
        <v>1060</v>
      </c>
      <c r="E11353" t="s">
        <v>1066</v>
      </c>
      <c r="F11353" t="s">
        <v>105</v>
      </c>
      <c r="G11353">
        <v>-4.0141279407543702E-2</v>
      </c>
      <c r="H11353">
        <v>3.0339164296117201E-3</v>
      </c>
      <c r="I11353">
        <v>-13.230845456307099</v>
      </c>
      <c r="J11353" s="10">
        <v>6.2144550212477699E-40</v>
      </c>
    </row>
    <row r="11354" spans="1:10">
      <c r="A11354">
        <v>11353</v>
      </c>
      <c r="B11354" t="s">
        <v>155</v>
      </c>
      <c r="C11354" t="b">
        <v>0</v>
      </c>
      <c r="D11354" t="s">
        <v>1060</v>
      </c>
      <c r="E11354" t="s">
        <v>1066</v>
      </c>
      <c r="F11354" t="s">
        <v>107</v>
      </c>
      <c r="G11354">
        <v>1.0426374394723799E-2</v>
      </c>
      <c r="H11354">
        <v>3.63163883727522E-3</v>
      </c>
      <c r="I11354">
        <v>2.87098328382968</v>
      </c>
      <c r="J11354">
        <v>4.0926936911143599E-3</v>
      </c>
    </row>
    <row r="11355" spans="1:10">
      <c r="A11355">
        <v>11354</v>
      </c>
      <c r="B11355" t="s">
        <v>155</v>
      </c>
      <c r="C11355" t="b">
        <v>0</v>
      </c>
      <c r="D11355" t="s">
        <v>1060</v>
      </c>
      <c r="E11355" t="s">
        <v>1066</v>
      </c>
      <c r="F11355" t="s">
        <v>108</v>
      </c>
      <c r="G11355">
        <v>2.5090860589710301E-2</v>
      </c>
      <c r="H11355">
        <v>4.3717007883645603E-3</v>
      </c>
      <c r="I11355">
        <v>5.7393819486664199</v>
      </c>
      <c r="J11355" s="10">
        <v>9.5252661321357002E-9</v>
      </c>
    </row>
    <row r="11356" spans="1:10">
      <c r="A11356">
        <v>11355</v>
      </c>
      <c r="B11356" t="s">
        <v>155</v>
      </c>
      <c r="C11356" t="b">
        <v>0</v>
      </c>
      <c r="D11356" t="s">
        <v>1060</v>
      </c>
      <c r="E11356" t="s">
        <v>1066</v>
      </c>
      <c r="F11356" t="s">
        <v>109</v>
      </c>
      <c r="G11356">
        <v>1.48823188751289E-2</v>
      </c>
      <c r="H11356">
        <v>4.4401354260847599E-3</v>
      </c>
      <c r="I11356">
        <v>3.3517713869038301</v>
      </c>
      <c r="J11356">
        <v>8.0321296929395595E-4</v>
      </c>
    </row>
    <row r="11357" spans="1:10">
      <c r="A11357">
        <v>11356</v>
      </c>
      <c r="B11357" t="s">
        <v>155</v>
      </c>
      <c r="C11357" t="b">
        <v>0</v>
      </c>
      <c r="D11357" t="s">
        <v>1060</v>
      </c>
      <c r="E11357" t="s">
        <v>1066</v>
      </c>
      <c r="F11357" t="s">
        <v>110</v>
      </c>
      <c r="G11357">
        <v>2.8283247075838E-2</v>
      </c>
      <c r="H11357">
        <v>4.0441583187296303E-3</v>
      </c>
      <c r="I11357">
        <v>6.9936053059175096</v>
      </c>
      <c r="J11357" s="10">
        <v>2.6931569278431899E-12</v>
      </c>
    </row>
    <row r="11358" spans="1:10">
      <c r="A11358">
        <v>11357</v>
      </c>
      <c r="B11358" t="s">
        <v>155</v>
      </c>
      <c r="C11358" t="b">
        <v>0</v>
      </c>
      <c r="D11358" t="s">
        <v>1060</v>
      </c>
      <c r="E11358" t="s">
        <v>1066</v>
      </c>
      <c r="F11358" t="s">
        <v>111</v>
      </c>
      <c r="G11358">
        <v>4.3772703891304197E-3</v>
      </c>
      <c r="H11358">
        <v>4.16975075514731E-3</v>
      </c>
      <c r="I11358">
        <v>1.04976787490882</v>
      </c>
      <c r="J11358">
        <v>0.29382698165959298</v>
      </c>
    </row>
    <row r="11359" spans="1:10">
      <c r="A11359">
        <v>11358</v>
      </c>
      <c r="B11359" t="s">
        <v>157</v>
      </c>
      <c r="C11359" t="b">
        <v>0</v>
      </c>
      <c r="D11359" t="s">
        <v>1063</v>
      </c>
      <c r="E11359" t="s">
        <v>1067</v>
      </c>
      <c r="F11359" t="s">
        <v>104</v>
      </c>
      <c r="G11359">
        <v>-2.49227547279301E-3</v>
      </c>
      <c r="H11359">
        <v>4.0760304331732104E-3</v>
      </c>
      <c r="I11359">
        <v>-0.611446728294608</v>
      </c>
      <c r="J11359">
        <v>0.54091244303683295</v>
      </c>
    </row>
    <row r="11360" spans="1:10">
      <c r="A11360">
        <v>11359</v>
      </c>
      <c r="B11360" t="s">
        <v>157</v>
      </c>
      <c r="C11360" t="b">
        <v>0</v>
      </c>
      <c r="D11360" t="s">
        <v>1063</v>
      </c>
      <c r="E11360" t="s">
        <v>1067</v>
      </c>
      <c r="F11360" t="s">
        <v>775</v>
      </c>
      <c r="G11360">
        <v>1.0544485367665601E-4</v>
      </c>
      <c r="H11360">
        <v>3.54943893400954E-4</v>
      </c>
      <c r="I11360">
        <v>0.29707470853017998</v>
      </c>
      <c r="J11360">
        <v>0.76641327631323997</v>
      </c>
    </row>
    <row r="11361" spans="1:10">
      <c r="A11361">
        <v>11360</v>
      </c>
      <c r="B11361" t="s">
        <v>157</v>
      </c>
      <c r="C11361" t="b">
        <v>0</v>
      </c>
      <c r="D11361" t="s">
        <v>1063</v>
      </c>
      <c r="E11361" t="s">
        <v>1067</v>
      </c>
      <c r="F11361" t="s">
        <v>105</v>
      </c>
      <c r="G11361">
        <v>-3.5191967353272402E-2</v>
      </c>
      <c r="H11361">
        <v>8.6642840716064096E-3</v>
      </c>
      <c r="I11361">
        <v>-4.0617282469534297</v>
      </c>
      <c r="J11361" s="10">
        <v>4.8939718250843303E-5</v>
      </c>
    </row>
    <row r="11362" spans="1:10">
      <c r="A11362">
        <v>11361</v>
      </c>
      <c r="B11362" t="s">
        <v>157</v>
      </c>
      <c r="C11362" t="b">
        <v>0</v>
      </c>
      <c r="D11362" t="s">
        <v>1063</v>
      </c>
      <c r="E11362" t="s">
        <v>1067</v>
      </c>
      <c r="F11362" t="s">
        <v>110</v>
      </c>
      <c r="G11362">
        <v>3.0001331102691001E-2</v>
      </c>
      <c r="H11362">
        <v>9.7341319386757101E-3</v>
      </c>
      <c r="I11362">
        <v>3.0820756582812998</v>
      </c>
      <c r="J11362">
        <v>2.0590711182752902E-3</v>
      </c>
    </row>
    <row r="11363" spans="1:10">
      <c r="A11363">
        <v>11362</v>
      </c>
      <c r="B11363" t="s">
        <v>157</v>
      </c>
      <c r="C11363" t="b">
        <v>0</v>
      </c>
      <c r="D11363" t="s">
        <v>1063</v>
      </c>
      <c r="E11363" t="s">
        <v>1067</v>
      </c>
      <c r="F11363" t="s">
        <v>111</v>
      </c>
      <c r="G11363">
        <v>-1.9180480597063301E-2</v>
      </c>
      <c r="H11363">
        <v>1.04628968595754E-2</v>
      </c>
      <c r="I11363">
        <v>-1.8331902583470201</v>
      </c>
      <c r="J11363">
        <v>6.67925952478471E-2</v>
      </c>
    </row>
    <row r="11364" spans="1:10">
      <c r="A11364">
        <v>11363</v>
      </c>
      <c r="B11364" t="s">
        <v>159</v>
      </c>
      <c r="C11364" t="b">
        <v>0</v>
      </c>
      <c r="D11364" t="s">
        <v>1060</v>
      </c>
      <c r="E11364" t="s">
        <v>1068</v>
      </c>
      <c r="F11364" t="s">
        <v>104</v>
      </c>
      <c r="G11364">
        <v>-4.6137063857235499E-3</v>
      </c>
      <c r="H11364">
        <v>1.5386373751958399E-3</v>
      </c>
      <c r="I11364">
        <v>-2.9985664329363502</v>
      </c>
      <c r="J11364">
        <v>2.71305740229222E-3</v>
      </c>
    </row>
    <row r="11365" spans="1:10">
      <c r="A11365">
        <v>11364</v>
      </c>
      <c r="B11365" t="s">
        <v>159</v>
      </c>
      <c r="C11365" t="b">
        <v>0</v>
      </c>
      <c r="D11365" t="s">
        <v>1060</v>
      </c>
      <c r="E11365" t="s">
        <v>1068</v>
      </c>
      <c r="F11365" t="s">
        <v>775</v>
      </c>
      <c r="G11365">
        <v>1.9270859440835699E-4</v>
      </c>
      <c r="H11365">
        <v>1.34080374789777E-4</v>
      </c>
      <c r="I11365">
        <v>1.4372617522176701</v>
      </c>
      <c r="J11365">
        <v>0.15064610654556301</v>
      </c>
    </row>
    <row r="11366" spans="1:10">
      <c r="A11366">
        <v>11365</v>
      </c>
      <c r="B11366" t="s">
        <v>159</v>
      </c>
      <c r="C11366" t="b">
        <v>0</v>
      </c>
      <c r="D11366" t="s">
        <v>1060</v>
      </c>
      <c r="E11366" t="s">
        <v>1068</v>
      </c>
      <c r="F11366" t="s">
        <v>105</v>
      </c>
      <c r="G11366">
        <v>-3.2376491218930999E-2</v>
      </c>
      <c r="H11366">
        <v>3.0824902152250598E-3</v>
      </c>
      <c r="I11366">
        <v>-10.503355715134701</v>
      </c>
      <c r="J11366" s="10">
        <v>8.5428840083659898E-26</v>
      </c>
    </row>
    <row r="11367" spans="1:10">
      <c r="A11367">
        <v>11366</v>
      </c>
      <c r="B11367" t="s">
        <v>159</v>
      </c>
      <c r="C11367" t="b">
        <v>0</v>
      </c>
      <c r="D11367" t="s">
        <v>1060</v>
      </c>
      <c r="E11367" t="s">
        <v>1068</v>
      </c>
      <c r="F11367" t="s">
        <v>107</v>
      </c>
      <c r="G11367">
        <v>3.43925499592301E-2</v>
      </c>
      <c r="H11367">
        <v>3.8654029860948902E-3</v>
      </c>
      <c r="I11367">
        <v>8.8975328272242997</v>
      </c>
      <c r="J11367" s="10">
        <v>5.7831385687696803E-19</v>
      </c>
    </row>
    <row r="11368" spans="1:10">
      <c r="A11368">
        <v>11367</v>
      </c>
      <c r="B11368" t="s">
        <v>159</v>
      </c>
      <c r="C11368" t="b">
        <v>0</v>
      </c>
      <c r="D11368" t="s">
        <v>1060</v>
      </c>
      <c r="E11368" t="s">
        <v>1068</v>
      </c>
      <c r="F11368" t="s">
        <v>108</v>
      </c>
      <c r="G11368">
        <v>4.6366867777267E-2</v>
      </c>
      <c r="H11368">
        <v>4.1506826618774697E-3</v>
      </c>
      <c r="I11368">
        <v>11.1709016454402</v>
      </c>
      <c r="J11368" s="10">
        <v>5.8400527450990198E-29</v>
      </c>
    </row>
    <row r="11369" spans="1:10">
      <c r="A11369">
        <v>11368</v>
      </c>
      <c r="B11369" t="s">
        <v>159</v>
      </c>
      <c r="C11369" t="b">
        <v>0</v>
      </c>
      <c r="D11369" t="s">
        <v>1060</v>
      </c>
      <c r="E11369" t="s">
        <v>1068</v>
      </c>
      <c r="F11369" t="s">
        <v>109</v>
      </c>
      <c r="G11369">
        <v>6.1097889785451998E-2</v>
      </c>
      <c r="H11369">
        <v>4.7634557423263798E-3</v>
      </c>
      <c r="I11369">
        <v>12.8263792277018</v>
      </c>
      <c r="J11369" s="10">
        <v>1.2317933614135599E-37</v>
      </c>
    </row>
    <row r="11370" spans="1:10">
      <c r="A11370">
        <v>11369</v>
      </c>
      <c r="B11370" t="s">
        <v>159</v>
      </c>
      <c r="C11370" t="b">
        <v>0</v>
      </c>
      <c r="D11370" t="s">
        <v>1060</v>
      </c>
      <c r="E11370" t="s">
        <v>1068</v>
      </c>
      <c r="F11370" t="s">
        <v>110</v>
      </c>
      <c r="G11370">
        <v>5.6444790767518502E-2</v>
      </c>
      <c r="H11370">
        <v>3.8247133162080901E-3</v>
      </c>
      <c r="I11370">
        <v>14.7579141496229</v>
      </c>
      <c r="J11370" s="10">
        <v>3.0073856782998601E-49</v>
      </c>
    </row>
    <row r="11371" spans="1:10">
      <c r="A11371">
        <v>11370</v>
      </c>
      <c r="B11371" t="s">
        <v>159</v>
      </c>
      <c r="C11371" t="b">
        <v>0</v>
      </c>
      <c r="D11371" t="s">
        <v>1060</v>
      </c>
      <c r="E11371" t="s">
        <v>1068</v>
      </c>
      <c r="F11371" t="s">
        <v>111</v>
      </c>
      <c r="G11371">
        <v>5.9379137649364103E-2</v>
      </c>
      <c r="H11371">
        <v>3.7644799941390699E-3</v>
      </c>
      <c r="I11371">
        <v>15.7735298744612</v>
      </c>
      <c r="J11371" s="10">
        <v>5.3534377355005897E-56</v>
      </c>
    </row>
    <row r="11372" spans="1:10">
      <c r="A11372">
        <v>11371</v>
      </c>
      <c r="B11372" t="s">
        <v>161</v>
      </c>
      <c r="C11372" t="b">
        <v>0</v>
      </c>
      <c r="D11372" t="s">
        <v>1063</v>
      </c>
      <c r="E11372" t="s">
        <v>1069</v>
      </c>
      <c r="F11372" t="s">
        <v>104</v>
      </c>
      <c r="G11372">
        <v>-1.2765661007288501E-2</v>
      </c>
      <c r="H11372">
        <v>5.8819068310766902E-3</v>
      </c>
      <c r="I11372">
        <v>-2.1703269660515399</v>
      </c>
      <c r="J11372">
        <v>3.00052618316171E-2</v>
      </c>
    </row>
    <row r="11373" spans="1:10">
      <c r="A11373">
        <v>11372</v>
      </c>
      <c r="B11373" t="s">
        <v>161</v>
      </c>
      <c r="C11373" t="b">
        <v>0</v>
      </c>
      <c r="D11373" t="s">
        <v>1063</v>
      </c>
      <c r="E11373" t="s">
        <v>1069</v>
      </c>
      <c r="F11373" t="s">
        <v>775</v>
      </c>
      <c r="G11373">
        <v>8.8959384193039296E-4</v>
      </c>
      <c r="H11373">
        <v>5.0462880419251501E-4</v>
      </c>
      <c r="I11373">
        <v>1.76286774464625</v>
      </c>
      <c r="J11373">
        <v>7.7952973382571095E-2</v>
      </c>
    </row>
    <row r="11374" spans="1:10">
      <c r="A11374">
        <v>11373</v>
      </c>
      <c r="B11374" t="s">
        <v>161</v>
      </c>
      <c r="C11374" t="b">
        <v>0</v>
      </c>
      <c r="D11374" t="s">
        <v>1063</v>
      </c>
      <c r="E11374" t="s">
        <v>1069</v>
      </c>
      <c r="F11374" t="s">
        <v>105</v>
      </c>
      <c r="G11374">
        <v>-1.2974072846443E-2</v>
      </c>
      <c r="H11374">
        <v>1.07725647969148E-2</v>
      </c>
      <c r="I11374">
        <v>-1.20436247922674</v>
      </c>
      <c r="J11374">
        <v>0.22847767094400101</v>
      </c>
    </row>
    <row r="11375" spans="1:10">
      <c r="A11375">
        <v>11374</v>
      </c>
      <c r="B11375" t="s">
        <v>161</v>
      </c>
      <c r="C11375" t="b">
        <v>0</v>
      </c>
      <c r="D11375" t="s">
        <v>1063</v>
      </c>
      <c r="E11375" t="s">
        <v>1069</v>
      </c>
      <c r="F11375" t="s">
        <v>110</v>
      </c>
      <c r="G11375">
        <v>3.5847426550623597E-2</v>
      </c>
      <c r="H11375">
        <v>1.24369893664801E-2</v>
      </c>
      <c r="I11375">
        <v>2.8823234863606899</v>
      </c>
      <c r="J11375">
        <v>3.9558497190417099E-3</v>
      </c>
    </row>
    <row r="11376" spans="1:10">
      <c r="A11376">
        <v>11375</v>
      </c>
      <c r="B11376" t="s">
        <v>161</v>
      </c>
      <c r="C11376" t="b">
        <v>0</v>
      </c>
      <c r="D11376" t="s">
        <v>1063</v>
      </c>
      <c r="E11376" t="s">
        <v>1069</v>
      </c>
      <c r="F11376" t="s">
        <v>111</v>
      </c>
      <c r="G11376">
        <v>5.2571978429434903E-2</v>
      </c>
      <c r="H11376">
        <v>1.2695636325773399E-2</v>
      </c>
      <c r="I11376">
        <v>4.1409486756255598</v>
      </c>
      <c r="J11376" s="10">
        <v>3.48679904325304E-5</v>
      </c>
    </row>
    <row r="11377" spans="1:10">
      <c r="A11377">
        <v>11376</v>
      </c>
      <c r="B11377" t="s">
        <v>163</v>
      </c>
      <c r="C11377" t="b">
        <v>0</v>
      </c>
      <c r="D11377" t="s">
        <v>1060</v>
      </c>
      <c r="E11377" t="s">
        <v>1070</v>
      </c>
      <c r="F11377" t="s">
        <v>104</v>
      </c>
      <c r="G11377">
        <v>-4.0798306823512298E-3</v>
      </c>
      <c r="H11377">
        <v>1.53016055319808E-3</v>
      </c>
      <c r="I11377">
        <v>-2.6662762112278098</v>
      </c>
      <c r="J11377">
        <v>7.6706848969707803E-3</v>
      </c>
    </row>
    <row r="11378" spans="1:10">
      <c r="A11378">
        <v>11377</v>
      </c>
      <c r="B11378" t="s">
        <v>163</v>
      </c>
      <c r="C11378" t="b">
        <v>0</v>
      </c>
      <c r="D11378" t="s">
        <v>1060</v>
      </c>
      <c r="E11378" t="s">
        <v>1070</v>
      </c>
      <c r="F11378" t="s">
        <v>775</v>
      </c>
      <c r="G11378" s="10">
        <v>9.8141735277465901E-5</v>
      </c>
      <c r="H11378">
        <v>1.34387772935276E-4</v>
      </c>
      <c r="I11378">
        <v>0.73028768268027799</v>
      </c>
      <c r="J11378">
        <v>0.46521577040888501</v>
      </c>
    </row>
    <row r="11379" spans="1:10">
      <c r="A11379">
        <v>11378</v>
      </c>
      <c r="B11379" t="s">
        <v>163</v>
      </c>
      <c r="C11379" t="b">
        <v>0</v>
      </c>
      <c r="D11379" t="s">
        <v>1060</v>
      </c>
      <c r="E11379" t="s">
        <v>1070</v>
      </c>
      <c r="F11379" t="s">
        <v>105</v>
      </c>
      <c r="G11379">
        <v>-2.52217588381148E-2</v>
      </c>
      <c r="H11379">
        <v>2.9588565376527098E-3</v>
      </c>
      <c r="I11379">
        <v>-8.52415739565512</v>
      </c>
      <c r="J11379" s="10">
        <v>1.5566132177684401E-17</v>
      </c>
    </row>
    <row r="11380" spans="1:10">
      <c r="A11380">
        <v>11379</v>
      </c>
      <c r="B11380" t="s">
        <v>163</v>
      </c>
      <c r="C11380" t="b">
        <v>0</v>
      </c>
      <c r="D11380" t="s">
        <v>1060</v>
      </c>
      <c r="E11380" t="s">
        <v>1070</v>
      </c>
      <c r="F11380" t="s">
        <v>107</v>
      </c>
      <c r="G11380">
        <v>1.9176372821331798E-2</v>
      </c>
      <c r="H11380">
        <v>3.5933379315865798E-3</v>
      </c>
      <c r="I11380">
        <v>5.3366460896331098</v>
      </c>
      <c r="J11380" s="10">
        <v>9.4851483044700296E-8</v>
      </c>
    </row>
    <row r="11381" spans="1:10">
      <c r="A11381">
        <v>11380</v>
      </c>
      <c r="B11381" t="s">
        <v>163</v>
      </c>
      <c r="C11381" t="b">
        <v>0</v>
      </c>
      <c r="D11381" t="s">
        <v>1060</v>
      </c>
      <c r="E11381" t="s">
        <v>1070</v>
      </c>
      <c r="F11381" t="s">
        <v>108</v>
      </c>
      <c r="G11381">
        <v>3.52661544353432E-2</v>
      </c>
      <c r="H11381">
        <v>4.2589066862277801E-3</v>
      </c>
      <c r="I11381">
        <v>8.2805651857517599</v>
      </c>
      <c r="J11381" s="10">
        <v>1.23823855302115E-16</v>
      </c>
    </row>
    <row r="11382" spans="1:10">
      <c r="A11382">
        <v>11381</v>
      </c>
      <c r="B11382" t="s">
        <v>163</v>
      </c>
      <c r="C11382" t="b">
        <v>0</v>
      </c>
      <c r="D11382" t="s">
        <v>1060</v>
      </c>
      <c r="E11382" t="s">
        <v>1070</v>
      </c>
      <c r="F11382" t="s">
        <v>109</v>
      </c>
      <c r="G11382">
        <v>4.0775400751293003E-2</v>
      </c>
      <c r="H11382">
        <v>4.7416910100415302E-3</v>
      </c>
      <c r="I11382">
        <v>8.5993373808927007</v>
      </c>
      <c r="J11382" s="10">
        <v>8.1113515829011795E-18</v>
      </c>
    </row>
    <row r="11383" spans="1:10">
      <c r="A11383">
        <v>11382</v>
      </c>
      <c r="B11383" t="s">
        <v>163</v>
      </c>
      <c r="C11383" t="b">
        <v>0</v>
      </c>
      <c r="D11383" t="s">
        <v>1060</v>
      </c>
      <c r="E11383" t="s">
        <v>1070</v>
      </c>
      <c r="F11383" t="s">
        <v>110</v>
      </c>
      <c r="G11383">
        <v>5.81710728188592E-2</v>
      </c>
      <c r="H11383">
        <v>3.9118328611065399E-3</v>
      </c>
      <c r="I11383">
        <v>14.8705414787084</v>
      </c>
      <c r="J11383" s="10">
        <v>5.6688803726840003E-50</v>
      </c>
    </row>
    <row r="11384" spans="1:10">
      <c r="A11384">
        <v>11383</v>
      </c>
      <c r="B11384" t="s">
        <v>163</v>
      </c>
      <c r="C11384" t="b">
        <v>0</v>
      </c>
      <c r="D11384" t="s">
        <v>1060</v>
      </c>
      <c r="E11384" t="s">
        <v>1070</v>
      </c>
      <c r="F11384" t="s">
        <v>111</v>
      </c>
      <c r="G11384">
        <v>6.1875532854668097E-2</v>
      </c>
      <c r="H11384">
        <v>3.8895205637189301E-3</v>
      </c>
      <c r="I11384">
        <v>15.9082673149583</v>
      </c>
      <c r="J11384" s="10">
        <v>6.3445154307699699E-57</v>
      </c>
    </row>
    <row r="11385" spans="1:10">
      <c r="A11385">
        <v>11384</v>
      </c>
      <c r="B11385" t="s">
        <v>165</v>
      </c>
      <c r="C11385" t="b">
        <v>0</v>
      </c>
      <c r="D11385" t="s">
        <v>1063</v>
      </c>
      <c r="E11385" t="s">
        <v>1071</v>
      </c>
      <c r="F11385" t="s">
        <v>104</v>
      </c>
      <c r="G11385">
        <v>-1.0664383712955699E-2</v>
      </c>
      <c r="H11385">
        <v>5.2805551088532703E-3</v>
      </c>
      <c r="I11385">
        <v>-2.0195573179562101</v>
      </c>
      <c r="J11385">
        <v>4.3453078979653698E-2</v>
      </c>
    </row>
    <row r="11386" spans="1:10">
      <c r="A11386">
        <v>11385</v>
      </c>
      <c r="B11386" t="s">
        <v>165</v>
      </c>
      <c r="C11386" t="b">
        <v>0</v>
      </c>
      <c r="D11386" t="s">
        <v>1063</v>
      </c>
      <c r="E11386" t="s">
        <v>1071</v>
      </c>
      <c r="F11386" t="s">
        <v>775</v>
      </c>
      <c r="G11386">
        <v>8.0907816835005099E-4</v>
      </c>
      <c r="H11386">
        <v>4.6049815404599601E-4</v>
      </c>
      <c r="I11386">
        <v>1.75696289168889</v>
      </c>
      <c r="J11386">
        <v>7.8951436592405999E-2</v>
      </c>
    </row>
    <row r="11387" spans="1:10">
      <c r="A11387">
        <v>11386</v>
      </c>
      <c r="B11387" t="s">
        <v>165</v>
      </c>
      <c r="C11387" t="b">
        <v>0</v>
      </c>
      <c r="D11387" t="s">
        <v>1063</v>
      </c>
      <c r="E11387" t="s">
        <v>1071</v>
      </c>
      <c r="F11387" t="s">
        <v>105</v>
      </c>
      <c r="G11387">
        <v>-1.46001352897678E-2</v>
      </c>
      <c r="H11387">
        <v>9.8449605348325392E-3</v>
      </c>
      <c r="I11387">
        <v>-1.4830059742861299</v>
      </c>
      <c r="J11387">
        <v>0.138100940506971</v>
      </c>
    </row>
    <row r="11388" spans="1:10">
      <c r="A11388">
        <v>11387</v>
      </c>
      <c r="B11388" t="s">
        <v>165</v>
      </c>
      <c r="C11388" t="b">
        <v>0</v>
      </c>
      <c r="D11388" t="s">
        <v>1063</v>
      </c>
      <c r="E11388" t="s">
        <v>1071</v>
      </c>
      <c r="F11388" t="s">
        <v>110</v>
      </c>
      <c r="G11388">
        <v>6.5921650314657507E-2</v>
      </c>
      <c r="H11388">
        <v>1.15390151794944E-2</v>
      </c>
      <c r="I11388">
        <v>5.7129355745891202</v>
      </c>
      <c r="J11388" s="10">
        <v>1.13871906695153E-8</v>
      </c>
    </row>
    <row r="11389" spans="1:10">
      <c r="A11389">
        <v>11388</v>
      </c>
      <c r="B11389" t="s">
        <v>165</v>
      </c>
      <c r="C11389" t="b">
        <v>0</v>
      </c>
      <c r="D11389" t="s">
        <v>1063</v>
      </c>
      <c r="E11389" t="s">
        <v>1071</v>
      </c>
      <c r="F11389" t="s">
        <v>111</v>
      </c>
      <c r="G11389">
        <v>5.52824815844827E-2</v>
      </c>
      <c r="H11389">
        <v>1.26315715012061E-2</v>
      </c>
      <c r="I11389">
        <v>4.3765323720175404</v>
      </c>
      <c r="J11389" s="10">
        <v>1.2167391340378499E-5</v>
      </c>
    </row>
    <row r="11390" spans="1:10">
      <c r="A11390">
        <v>11389</v>
      </c>
      <c r="B11390" t="s">
        <v>167</v>
      </c>
      <c r="C11390" t="b">
        <v>0</v>
      </c>
      <c r="D11390" t="s">
        <v>1060</v>
      </c>
      <c r="E11390" t="s">
        <v>1072</v>
      </c>
      <c r="F11390" t="s">
        <v>104</v>
      </c>
      <c r="G11390">
        <v>-2.36633287726667E-3</v>
      </c>
      <c r="H11390">
        <v>1.5048182382502999E-3</v>
      </c>
      <c r="I11390">
        <v>-1.57250411851605</v>
      </c>
      <c r="J11390">
        <v>0.115836360661284</v>
      </c>
    </row>
    <row r="11391" spans="1:10">
      <c r="A11391">
        <v>11390</v>
      </c>
      <c r="B11391" t="s">
        <v>167</v>
      </c>
      <c r="C11391" t="b">
        <v>0</v>
      </c>
      <c r="D11391" t="s">
        <v>1060</v>
      </c>
      <c r="E11391" t="s">
        <v>1072</v>
      </c>
      <c r="F11391" t="s">
        <v>775</v>
      </c>
      <c r="G11391" s="10">
        <v>-5.7247929961283903E-7</v>
      </c>
      <c r="H11391">
        <v>1.3318991605863799E-4</v>
      </c>
      <c r="I11391">
        <v>-4.2982180374736704E-3</v>
      </c>
      <c r="J11391">
        <v>0.99657053600050505</v>
      </c>
    </row>
    <row r="11392" spans="1:10">
      <c r="A11392">
        <v>11391</v>
      </c>
      <c r="B11392" t="s">
        <v>167</v>
      </c>
      <c r="C11392" t="b">
        <v>0</v>
      </c>
      <c r="D11392" t="s">
        <v>1060</v>
      </c>
      <c r="E11392" t="s">
        <v>1072</v>
      </c>
      <c r="F11392" t="s">
        <v>105</v>
      </c>
      <c r="G11392">
        <v>-3.00598637928071E-2</v>
      </c>
      <c r="H11392">
        <v>3.2348912324173199E-3</v>
      </c>
      <c r="I11392">
        <v>-9.2923877908390899</v>
      </c>
      <c r="J11392" s="10">
        <v>1.53317032550524E-20</v>
      </c>
    </row>
    <row r="11393" spans="1:10">
      <c r="A11393">
        <v>11392</v>
      </c>
      <c r="B11393" t="s">
        <v>167</v>
      </c>
      <c r="C11393" t="b">
        <v>0</v>
      </c>
      <c r="D11393" t="s">
        <v>1060</v>
      </c>
      <c r="E11393" t="s">
        <v>1072</v>
      </c>
      <c r="F11393" t="s">
        <v>107</v>
      </c>
      <c r="G11393">
        <v>2.3921429260962301E-2</v>
      </c>
      <c r="H11393">
        <v>3.4169732632741202E-3</v>
      </c>
      <c r="I11393">
        <v>7.0007657121791302</v>
      </c>
      <c r="J11393" s="10">
        <v>2.5591583763567099E-12</v>
      </c>
    </row>
    <row r="11394" spans="1:10">
      <c r="A11394">
        <v>11393</v>
      </c>
      <c r="B11394" t="s">
        <v>167</v>
      </c>
      <c r="C11394" t="b">
        <v>0</v>
      </c>
      <c r="D11394" t="s">
        <v>1060</v>
      </c>
      <c r="E11394" t="s">
        <v>1072</v>
      </c>
      <c r="F11394" t="s">
        <v>108</v>
      </c>
      <c r="G11394">
        <v>3.9021939009012102E-2</v>
      </c>
      <c r="H11394">
        <v>3.9535074843114904E-3</v>
      </c>
      <c r="I11394">
        <v>9.8702074458846898</v>
      </c>
      <c r="J11394" s="10">
        <v>5.7207578643877798E-23</v>
      </c>
    </row>
    <row r="11395" spans="1:10">
      <c r="A11395">
        <v>11394</v>
      </c>
      <c r="B11395" t="s">
        <v>167</v>
      </c>
      <c r="C11395" t="b">
        <v>0</v>
      </c>
      <c r="D11395" t="s">
        <v>1060</v>
      </c>
      <c r="E11395" t="s">
        <v>1072</v>
      </c>
      <c r="F11395" t="s">
        <v>109</v>
      </c>
      <c r="G11395">
        <v>2.8378695377877499E-2</v>
      </c>
      <c r="H11395">
        <v>4.4677875283423698E-3</v>
      </c>
      <c r="I11395">
        <v>6.3518453368364503</v>
      </c>
      <c r="J11395" s="10">
        <v>2.1351659567129301E-10</v>
      </c>
    </row>
    <row r="11396" spans="1:10">
      <c r="A11396">
        <v>11395</v>
      </c>
      <c r="B11396" t="s">
        <v>167</v>
      </c>
      <c r="C11396" t="b">
        <v>0</v>
      </c>
      <c r="D11396" t="s">
        <v>1060</v>
      </c>
      <c r="E11396" t="s">
        <v>1072</v>
      </c>
      <c r="F11396" t="s">
        <v>110</v>
      </c>
      <c r="G11396">
        <v>5.4996872004347101E-2</v>
      </c>
      <c r="H11396">
        <v>4.0192454144862503E-3</v>
      </c>
      <c r="I11396">
        <v>13.6833824095753</v>
      </c>
      <c r="J11396" s="10">
        <v>1.3753280067667701E-42</v>
      </c>
    </row>
    <row r="11397" spans="1:10">
      <c r="A11397">
        <v>11396</v>
      </c>
      <c r="B11397" t="s">
        <v>167</v>
      </c>
      <c r="C11397" t="b">
        <v>0</v>
      </c>
      <c r="D11397" t="s">
        <v>1060</v>
      </c>
      <c r="E11397" t="s">
        <v>1072</v>
      </c>
      <c r="F11397" t="s">
        <v>111</v>
      </c>
      <c r="G11397">
        <v>5.7934936627456503E-2</v>
      </c>
      <c r="H11397">
        <v>3.9146443888142301E-3</v>
      </c>
      <c r="I11397">
        <v>14.799540104588001</v>
      </c>
      <c r="J11397" s="10">
        <v>1.63364211577582E-49</v>
      </c>
    </row>
    <row r="11398" spans="1:10">
      <c r="A11398">
        <v>11397</v>
      </c>
      <c r="B11398" t="s">
        <v>169</v>
      </c>
      <c r="C11398" t="b">
        <v>0</v>
      </c>
      <c r="D11398" t="s">
        <v>1063</v>
      </c>
      <c r="E11398" t="s">
        <v>1073</v>
      </c>
      <c r="F11398" t="s">
        <v>104</v>
      </c>
      <c r="G11398">
        <v>1.1146968833230799E-3</v>
      </c>
      <c r="H11398">
        <v>4.4028795099890199E-3</v>
      </c>
      <c r="I11398">
        <v>0.25317451472249503</v>
      </c>
      <c r="J11398">
        <v>0.80013688891291601</v>
      </c>
    </row>
    <row r="11399" spans="1:10">
      <c r="A11399">
        <v>11398</v>
      </c>
      <c r="B11399" t="s">
        <v>169</v>
      </c>
      <c r="C11399" t="b">
        <v>0</v>
      </c>
      <c r="D11399" t="s">
        <v>1063</v>
      </c>
      <c r="E11399" t="s">
        <v>1073</v>
      </c>
      <c r="F11399" t="s">
        <v>775</v>
      </c>
      <c r="G11399">
        <v>-4.2183631440764399E-4</v>
      </c>
      <c r="H11399">
        <v>3.8621003191453E-4</v>
      </c>
      <c r="I11399">
        <v>-1.0922458754282101</v>
      </c>
      <c r="J11399">
        <v>0.27474288880547998</v>
      </c>
    </row>
    <row r="11400" spans="1:10">
      <c r="A11400">
        <v>11399</v>
      </c>
      <c r="B11400" t="s">
        <v>169</v>
      </c>
      <c r="C11400" t="b">
        <v>0</v>
      </c>
      <c r="D11400" t="s">
        <v>1063</v>
      </c>
      <c r="E11400" t="s">
        <v>1073</v>
      </c>
      <c r="F11400" t="s">
        <v>105</v>
      </c>
      <c r="G11400">
        <v>-2.27100319266418E-2</v>
      </c>
      <c r="H11400">
        <v>7.9656704696272392E-3</v>
      </c>
      <c r="I11400">
        <v>-2.85098812626434</v>
      </c>
      <c r="J11400">
        <v>4.3644097535440402E-3</v>
      </c>
    </row>
    <row r="11401" spans="1:10">
      <c r="A11401">
        <v>11400</v>
      </c>
      <c r="B11401" t="s">
        <v>169</v>
      </c>
      <c r="C11401" t="b">
        <v>0</v>
      </c>
      <c r="D11401" t="s">
        <v>1063</v>
      </c>
      <c r="E11401" t="s">
        <v>1073</v>
      </c>
      <c r="F11401" t="s">
        <v>110</v>
      </c>
      <c r="G11401">
        <v>4.35622316073567E-2</v>
      </c>
      <c r="H11401">
        <v>1.01808882219538E-2</v>
      </c>
      <c r="I11401">
        <v>4.2788242693226097</v>
      </c>
      <c r="J11401" s="10">
        <v>1.8906811103997401E-5</v>
      </c>
    </row>
    <row r="11402" spans="1:10">
      <c r="A11402">
        <v>11401</v>
      </c>
      <c r="B11402" t="s">
        <v>169</v>
      </c>
      <c r="C11402" t="b">
        <v>0</v>
      </c>
      <c r="D11402" t="s">
        <v>1063</v>
      </c>
      <c r="E11402" t="s">
        <v>1073</v>
      </c>
      <c r="F11402" t="s">
        <v>111</v>
      </c>
      <c r="G11402">
        <v>4.9368634705561298E-2</v>
      </c>
      <c r="H11402">
        <v>1.0178652611973499E-2</v>
      </c>
      <c r="I11402">
        <v>4.8502131458428499</v>
      </c>
      <c r="J11402" s="10">
        <v>1.2458796389773799E-6</v>
      </c>
    </row>
    <row r="11403" spans="1:10">
      <c r="A11403">
        <v>11402</v>
      </c>
      <c r="B11403" t="s">
        <v>171</v>
      </c>
      <c r="C11403" t="b">
        <v>0</v>
      </c>
      <c r="D11403" t="s">
        <v>1074</v>
      </c>
      <c r="E11403" t="s">
        <v>1075</v>
      </c>
      <c r="F11403" t="s">
        <v>104</v>
      </c>
      <c r="G11403">
        <v>-6.6726637839929501E-3</v>
      </c>
      <c r="H11403">
        <v>2.1443233619520799E-3</v>
      </c>
      <c r="I11403">
        <v>-3.1117805748842402</v>
      </c>
      <c r="J11403">
        <v>1.86044524443647E-3</v>
      </c>
    </row>
    <row r="11404" spans="1:10">
      <c r="A11404">
        <v>11403</v>
      </c>
      <c r="B11404" t="s">
        <v>171</v>
      </c>
      <c r="C11404" t="b">
        <v>0</v>
      </c>
      <c r="D11404" t="s">
        <v>1074</v>
      </c>
      <c r="E11404" t="s">
        <v>1075</v>
      </c>
      <c r="F11404" t="s">
        <v>775</v>
      </c>
      <c r="G11404">
        <v>2.37547842359903E-4</v>
      </c>
      <c r="H11404">
        <v>1.8382180313940901E-4</v>
      </c>
      <c r="I11404">
        <v>1.2922723980666699</v>
      </c>
      <c r="J11404">
        <v>0.19626749606951099</v>
      </c>
    </row>
    <row r="11405" spans="1:10">
      <c r="A11405">
        <v>11404</v>
      </c>
      <c r="B11405" t="s">
        <v>171</v>
      </c>
      <c r="C11405" t="b">
        <v>0</v>
      </c>
      <c r="D11405" t="s">
        <v>1074</v>
      </c>
      <c r="E11405" t="s">
        <v>1075</v>
      </c>
      <c r="F11405" t="s">
        <v>106</v>
      </c>
      <c r="G11405">
        <v>6.4455915404384306E-2</v>
      </c>
      <c r="H11405">
        <v>6.7552537056520803E-3</v>
      </c>
      <c r="I11405">
        <v>9.5415980232473601</v>
      </c>
      <c r="J11405" s="10">
        <v>1.4537784121960101E-21</v>
      </c>
    </row>
    <row r="11406" spans="1:10">
      <c r="A11406">
        <v>11405</v>
      </c>
      <c r="B11406" t="s">
        <v>171</v>
      </c>
      <c r="C11406" t="b">
        <v>0</v>
      </c>
      <c r="D11406" t="s">
        <v>1074</v>
      </c>
      <c r="E11406" t="s">
        <v>1075</v>
      </c>
      <c r="F11406" t="s">
        <v>107</v>
      </c>
      <c r="G11406">
        <v>7.5012095017817595E-2</v>
      </c>
      <c r="H11406">
        <v>6.5612461179631104E-3</v>
      </c>
      <c r="I11406">
        <v>11.4325988797238</v>
      </c>
      <c r="J11406" s="10">
        <v>3.0750653891592401E-30</v>
      </c>
    </row>
    <row r="11407" spans="1:10">
      <c r="A11407">
        <v>11406</v>
      </c>
      <c r="B11407" t="s">
        <v>171</v>
      </c>
      <c r="C11407" t="b">
        <v>0</v>
      </c>
      <c r="D11407" t="s">
        <v>1074</v>
      </c>
      <c r="E11407" t="s">
        <v>1075</v>
      </c>
      <c r="F11407" t="s">
        <v>108</v>
      </c>
      <c r="G11407">
        <v>0.10176779747737499</v>
      </c>
      <c r="H11407">
        <v>7.34689097348882E-3</v>
      </c>
      <c r="I11407">
        <v>13.8518181152549</v>
      </c>
      <c r="J11407" s="10">
        <v>1.43401959478862E-43</v>
      </c>
    </row>
    <row r="11408" spans="1:10">
      <c r="A11408">
        <v>11407</v>
      </c>
      <c r="B11408" t="s">
        <v>171</v>
      </c>
      <c r="C11408" t="b">
        <v>0</v>
      </c>
      <c r="D11408" t="s">
        <v>1074</v>
      </c>
      <c r="E11408" t="s">
        <v>1075</v>
      </c>
      <c r="F11408" t="s">
        <v>109</v>
      </c>
      <c r="G11408">
        <v>9.5134757213702903E-2</v>
      </c>
      <c r="H11408">
        <v>7.9636133835215995E-3</v>
      </c>
      <c r="I11408">
        <v>11.946179784487899</v>
      </c>
      <c r="J11408" s="10">
        <v>7.3684773291201502E-33</v>
      </c>
    </row>
    <row r="11409" spans="1:10">
      <c r="A11409">
        <v>11408</v>
      </c>
      <c r="B11409" t="s">
        <v>171</v>
      </c>
      <c r="C11409" t="b">
        <v>0</v>
      </c>
      <c r="D11409" t="s">
        <v>1074</v>
      </c>
      <c r="E11409" t="s">
        <v>1075</v>
      </c>
      <c r="F11409" t="s">
        <v>110</v>
      </c>
      <c r="G11409">
        <v>6.7891408364922703E-2</v>
      </c>
      <c r="H11409">
        <v>5.2383926826837001E-3</v>
      </c>
      <c r="I11409">
        <v>12.9603510995554</v>
      </c>
      <c r="J11409" s="10">
        <v>2.2949864338639699E-38</v>
      </c>
    </row>
    <row r="11410" spans="1:10">
      <c r="A11410">
        <v>11409</v>
      </c>
      <c r="B11410" t="s">
        <v>171</v>
      </c>
      <c r="C11410" t="b">
        <v>0</v>
      </c>
      <c r="D11410" t="s">
        <v>1074</v>
      </c>
      <c r="E11410" t="s">
        <v>1075</v>
      </c>
      <c r="F11410" t="s">
        <v>111</v>
      </c>
      <c r="G11410">
        <v>8.6308309639650097E-2</v>
      </c>
      <c r="H11410">
        <v>5.3323607572287402E-3</v>
      </c>
      <c r="I11410">
        <v>16.185759660512002</v>
      </c>
      <c r="J11410" s="10">
        <v>8.3227017004947793E-59</v>
      </c>
    </row>
    <row r="11411" spans="1:10">
      <c r="A11411">
        <v>11410</v>
      </c>
      <c r="B11411" t="s">
        <v>175</v>
      </c>
      <c r="C11411" t="b">
        <v>0</v>
      </c>
      <c r="D11411" t="s">
        <v>1074</v>
      </c>
      <c r="E11411" t="s">
        <v>1076</v>
      </c>
      <c r="F11411" t="s">
        <v>104</v>
      </c>
      <c r="G11411">
        <v>-3.0564592978016198E-3</v>
      </c>
      <c r="H11411">
        <v>2.1151953224641199E-3</v>
      </c>
      <c r="I11411">
        <v>-1.44500097241183</v>
      </c>
      <c r="J11411">
        <v>0.14846244981426901</v>
      </c>
    </row>
    <row r="11412" spans="1:10">
      <c r="A11412">
        <v>11411</v>
      </c>
      <c r="B11412" t="s">
        <v>175</v>
      </c>
      <c r="C11412" t="b">
        <v>0</v>
      </c>
      <c r="D11412" t="s">
        <v>1074</v>
      </c>
      <c r="E11412" t="s">
        <v>1076</v>
      </c>
      <c r="F11412" t="s">
        <v>775</v>
      </c>
      <c r="G11412" s="10">
        <v>9.2137084627579208E-6</v>
      </c>
      <c r="H11412">
        <v>1.8391146787640801E-4</v>
      </c>
      <c r="I11412">
        <v>5.00986076025976E-2</v>
      </c>
      <c r="J11412">
        <v>0.96004396378535295</v>
      </c>
    </row>
    <row r="11413" spans="1:10">
      <c r="A11413">
        <v>11412</v>
      </c>
      <c r="B11413" t="s">
        <v>175</v>
      </c>
      <c r="C11413" t="b">
        <v>0</v>
      </c>
      <c r="D11413" t="s">
        <v>1074</v>
      </c>
      <c r="E11413" t="s">
        <v>1076</v>
      </c>
      <c r="F11413" t="s">
        <v>106</v>
      </c>
      <c r="G11413">
        <v>6.8190685696516498E-2</v>
      </c>
      <c r="H11413">
        <v>7.3678656109877798E-3</v>
      </c>
      <c r="I11413">
        <v>9.2551478673583407</v>
      </c>
      <c r="J11413" s="10">
        <v>2.20218015345065E-20</v>
      </c>
    </row>
    <row r="11414" spans="1:10">
      <c r="A11414">
        <v>11413</v>
      </c>
      <c r="B11414" t="s">
        <v>175</v>
      </c>
      <c r="C11414" t="b">
        <v>0</v>
      </c>
      <c r="D11414" t="s">
        <v>1074</v>
      </c>
      <c r="E11414" t="s">
        <v>1076</v>
      </c>
      <c r="F11414" t="s">
        <v>107</v>
      </c>
      <c r="G11414">
        <v>8.7392008797914603E-2</v>
      </c>
      <c r="H11414">
        <v>7.1138716022502903E-3</v>
      </c>
      <c r="I11414">
        <v>12.2847323769901</v>
      </c>
      <c r="J11414" s="10">
        <v>1.19580958017447E-34</v>
      </c>
    </row>
    <row r="11415" spans="1:10">
      <c r="A11415">
        <v>11414</v>
      </c>
      <c r="B11415" t="s">
        <v>175</v>
      </c>
      <c r="C11415" t="b">
        <v>0</v>
      </c>
      <c r="D11415" t="s">
        <v>1074</v>
      </c>
      <c r="E11415" t="s">
        <v>1076</v>
      </c>
      <c r="F11415" t="s">
        <v>108</v>
      </c>
      <c r="G11415">
        <v>0.106604334370078</v>
      </c>
      <c r="H11415">
        <v>8.3298750296885698E-3</v>
      </c>
      <c r="I11415">
        <v>12.7978311787547</v>
      </c>
      <c r="J11415" s="10">
        <v>1.87187548166748E-37</v>
      </c>
    </row>
    <row r="11416" spans="1:10">
      <c r="A11416">
        <v>11415</v>
      </c>
      <c r="B11416" t="s">
        <v>175</v>
      </c>
      <c r="C11416" t="b">
        <v>0</v>
      </c>
      <c r="D11416" t="s">
        <v>1074</v>
      </c>
      <c r="E11416" t="s">
        <v>1076</v>
      </c>
      <c r="F11416" t="s">
        <v>109</v>
      </c>
      <c r="G11416">
        <v>0.11182706815021901</v>
      </c>
      <c r="H11416">
        <v>8.5278639094006504E-3</v>
      </c>
      <c r="I11416">
        <v>13.1131393908557</v>
      </c>
      <c r="J11416" s="10">
        <v>3.1071465943075798E-39</v>
      </c>
    </row>
    <row r="11417" spans="1:10">
      <c r="A11417">
        <v>11416</v>
      </c>
      <c r="B11417" t="s">
        <v>175</v>
      </c>
      <c r="C11417" t="b">
        <v>0</v>
      </c>
      <c r="D11417" t="s">
        <v>1074</v>
      </c>
      <c r="E11417" t="s">
        <v>1076</v>
      </c>
      <c r="F11417" t="s">
        <v>110</v>
      </c>
      <c r="G11417">
        <v>9.8156280187124703E-2</v>
      </c>
      <c r="H11417">
        <v>5.5910936816436401E-3</v>
      </c>
      <c r="I11417">
        <v>17.555828211104</v>
      </c>
      <c r="J11417" s="10">
        <v>7.7543188208864801E-69</v>
      </c>
    </row>
    <row r="11418" spans="1:10">
      <c r="A11418">
        <v>11417</v>
      </c>
      <c r="B11418" t="s">
        <v>175</v>
      </c>
      <c r="C11418" t="b">
        <v>0</v>
      </c>
      <c r="D11418" t="s">
        <v>1074</v>
      </c>
      <c r="E11418" t="s">
        <v>1076</v>
      </c>
      <c r="F11418" t="s">
        <v>111</v>
      </c>
      <c r="G11418">
        <v>0.12154332483524399</v>
      </c>
      <c r="H11418">
        <v>5.2488513747272801E-3</v>
      </c>
      <c r="I11418">
        <v>23.156175734078399</v>
      </c>
      <c r="J11418" s="10">
        <v>3.8136813458746299E-118</v>
      </c>
    </row>
    <row r="11419" spans="1:10">
      <c r="A11419">
        <v>11418</v>
      </c>
      <c r="B11419" t="s">
        <v>177</v>
      </c>
      <c r="C11419" t="b">
        <v>0</v>
      </c>
      <c r="D11419" t="s">
        <v>1074</v>
      </c>
      <c r="E11419" t="s">
        <v>1077</v>
      </c>
      <c r="F11419" t="s">
        <v>104</v>
      </c>
      <c r="G11419">
        <v>-1.6215579393415399E-3</v>
      </c>
      <c r="H11419">
        <v>1.9132514835245599E-3</v>
      </c>
      <c r="I11419">
        <v>-0.84754040611238701</v>
      </c>
      <c r="J11419">
        <v>0.396696946403508</v>
      </c>
    </row>
    <row r="11420" spans="1:10">
      <c r="A11420">
        <v>11419</v>
      </c>
      <c r="B11420" t="s">
        <v>177</v>
      </c>
      <c r="C11420" t="b">
        <v>0</v>
      </c>
      <c r="D11420" t="s">
        <v>1074</v>
      </c>
      <c r="E11420" t="s">
        <v>1077</v>
      </c>
      <c r="F11420" t="s">
        <v>775</v>
      </c>
      <c r="G11420" s="10">
        <v>3.1929975448530603E-5</v>
      </c>
      <c r="H11420">
        <v>1.6716971187006799E-4</v>
      </c>
      <c r="I11420">
        <v>0.19100335276852101</v>
      </c>
      <c r="J11420">
        <v>0.84852353437348105</v>
      </c>
    </row>
    <row r="11421" spans="1:10">
      <c r="A11421">
        <v>11420</v>
      </c>
      <c r="B11421" t="s">
        <v>177</v>
      </c>
      <c r="C11421" t="b">
        <v>0</v>
      </c>
      <c r="D11421" t="s">
        <v>1074</v>
      </c>
      <c r="E11421" t="s">
        <v>1077</v>
      </c>
      <c r="F11421" t="s">
        <v>106</v>
      </c>
      <c r="G11421">
        <v>3.6904426977308502E-2</v>
      </c>
      <c r="H11421">
        <v>7.0450664029874897E-3</v>
      </c>
      <c r="I11421">
        <v>5.2383362861787903</v>
      </c>
      <c r="J11421" s="10">
        <v>1.62510079170701E-7</v>
      </c>
    </row>
    <row r="11422" spans="1:10">
      <c r="A11422">
        <v>11421</v>
      </c>
      <c r="B11422" t="s">
        <v>177</v>
      </c>
      <c r="C11422" t="b">
        <v>0</v>
      </c>
      <c r="D11422" t="s">
        <v>1074</v>
      </c>
      <c r="E11422" t="s">
        <v>1077</v>
      </c>
      <c r="F11422" t="s">
        <v>107</v>
      </c>
      <c r="G11422">
        <v>5.8185578656420399E-2</v>
      </c>
      <c r="H11422">
        <v>6.8452902883945899E-3</v>
      </c>
      <c r="I11422">
        <v>8.5000892884071604</v>
      </c>
      <c r="J11422" s="10">
        <v>1.9320021530765199E-17</v>
      </c>
    </row>
    <row r="11423" spans="1:10">
      <c r="A11423">
        <v>11422</v>
      </c>
      <c r="B11423" t="s">
        <v>177</v>
      </c>
      <c r="C11423" t="b">
        <v>0</v>
      </c>
      <c r="D11423" t="s">
        <v>1074</v>
      </c>
      <c r="E11423" t="s">
        <v>1077</v>
      </c>
      <c r="F11423" t="s">
        <v>108</v>
      </c>
      <c r="G11423">
        <v>6.7128326045380493E-2</v>
      </c>
      <c r="H11423">
        <v>7.1997757860944398E-3</v>
      </c>
      <c r="I11423">
        <v>9.3236689641129402</v>
      </c>
      <c r="J11423" s="10">
        <v>1.1560925103793801E-20</v>
      </c>
    </row>
    <row r="11424" spans="1:10">
      <c r="A11424">
        <v>11423</v>
      </c>
      <c r="B11424" t="s">
        <v>177</v>
      </c>
      <c r="C11424" t="b">
        <v>0</v>
      </c>
      <c r="D11424" t="s">
        <v>1074</v>
      </c>
      <c r="E11424" t="s">
        <v>1077</v>
      </c>
      <c r="F11424" t="s">
        <v>109</v>
      </c>
      <c r="G11424">
        <v>4.3663783199210202E-2</v>
      </c>
      <c r="H11424">
        <v>8.1182397883015206E-3</v>
      </c>
      <c r="I11424">
        <v>5.3784791208225</v>
      </c>
      <c r="J11424" s="10">
        <v>7.5363921491837705E-8</v>
      </c>
    </row>
    <row r="11425" spans="1:10">
      <c r="A11425">
        <v>11424</v>
      </c>
      <c r="B11425" t="s">
        <v>177</v>
      </c>
      <c r="C11425" t="b">
        <v>0</v>
      </c>
      <c r="D11425" t="s">
        <v>1074</v>
      </c>
      <c r="E11425" t="s">
        <v>1077</v>
      </c>
      <c r="F11425" t="s">
        <v>110</v>
      </c>
      <c r="G11425">
        <v>1.8364179225012E-2</v>
      </c>
      <c r="H11425">
        <v>4.8629016829907102E-3</v>
      </c>
      <c r="I11425">
        <v>3.7763829956187802</v>
      </c>
      <c r="J11425">
        <v>1.59257055426123E-4</v>
      </c>
    </row>
    <row r="11426" spans="1:10">
      <c r="A11426">
        <v>11425</v>
      </c>
      <c r="B11426" t="s">
        <v>177</v>
      </c>
      <c r="C11426" t="b">
        <v>0</v>
      </c>
      <c r="D11426" t="s">
        <v>1074</v>
      </c>
      <c r="E11426" t="s">
        <v>1077</v>
      </c>
      <c r="F11426" t="s">
        <v>111</v>
      </c>
      <c r="G11426">
        <v>9.54628464231232E-3</v>
      </c>
      <c r="H11426">
        <v>5.0535777446028499E-3</v>
      </c>
      <c r="I11426">
        <v>1.88901509480241</v>
      </c>
      <c r="J11426">
        <v>5.8894040506581001E-2</v>
      </c>
    </row>
    <row r="11427" spans="1:10">
      <c r="A11427">
        <v>11426</v>
      </c>
      <c r="B11427" t="s">
        <v>179</v>
      </c>
      <c r="C11427" t="b">
        <v>0</v>
      </c>
      <c r="D11427" t="s">
        <v>1074</v>
      </c>
      <c r="E11427" t="s">
        <v>1078</v>
      </c>
      <c r="F11427" t="s">
        <v>104</v>
      </c>
      <c r="G11427">
        <v>1.0431682406929299E-3</v>
      </c>
      <c r="H11427">
        <v>2.1808681251337899E-3</v>
      </c>
      <c r="I11427">
        <v>0.478327060985832</v>
      </c>
      <c r="J11427">
        <v>0.63241899714535899</v>
      </c>
    </row>
    <row r="11428" spans="1:10">
      <c r="A11428">
        <v>11427</v>
      </c>
      <c r="B11428" t="s">
        <v>179</v>
      </c>
      <c r="C11428" t="b">
        <v>0</v>
      </c>
      <c r="D11428" t="s">
        <v>1074</v>
      </c>
      <c r="E11428" t="s">
        <v>1078</v>
      </c>
      <c r="F11428" t="s">
        <v>775</v>
      </c>
      <c r="G11428">
        <v>-2.8218218473810699E-4</v>
      </c>
      <c r="H11428">
        <v>1.8982248422446101E-4</v>
      </c>
      <c r="I11428">
        <v>-1.4865582751747899</v>
      </c>
      <c r="J11428">
        <v>0.13713621345823901</v>
      </c>
    </row>
    <row r="11429" spans="1:10">
      <c r="A11429">
        <v>11428</v>
      </c>
      <c r="B11429" t="s">
        <v>179</v>
      </c>
      <c r="C11429" t="b">
        <v>0</v>
      </c>
      <c r="D11429" t="s">
        <v>1074</v>
      </c>
      <c r="E11429" t="s">
        <v>1078</v>
      </c>
      <c r="F11429" t="s">
        <v>106</v>
      </c>
      <c r="G11429">
        <v>4.1896687592606202E-2</v>
      </c>
      <c r="H11429">
        <v>7.1821071371070801E-3</v>
      </c>
      <c r="I11429">
        <v>5.8334812879833997</v>
      </c>
      <c r="J11429" s="10">
        <v>5.4530991169170697E-9</v>
      </c>
    </row>
    <row r="11430" spans="1:10">
      <c r="A11430">
        <v>11429</v>
      </c>
      <c r="B11430" t="s">
        <v>179</v>
      </c>
      <c r="C11430" t="b">
        <v>0</v>
      </c>
      <c r="D11430" t="s">
        <v>1074</v>
      </c>
      <c r="E11430" t="s">
        <v>1078</v>
      </c>
      <c r="F11430" t="s">
        <v>107</v>
      </c>
      <c r="G11430">
        <v>4.8813777714611303E-2</v>
      </c>
      <c r="H11430">
        <v>7.1245305000541097E-3</v>
      </c>
      <c r="I11430">
        <v>6.8515079996135304</v>
      </c>
      <c r="J11430" s="10">
        <v>7.3703227766329006E-12</v>
      </c>
    </row>
    <row r="11431" spans="1:10">
      <c r="A11431">
        <v>11430</v>
      </c>
      <c r="B11431" t="s">
        <v>179</v>
      </c>
      <c r="C11431" t="b">
        <v>0</v>
      </c>
      <c r="D11431" t="s">
        <v>1074</v>
      </c>
      <c r="E11431" t="s">
        <v>1078</v>
      </c>
      <c r="F11431" t="s">
        <v>108</v>
      </c>
      <c r="G11431">
        <v>7.2534911035134902E-2</v>
      </c>
      <c r="H11431">
        <v>7.9422030798118604E-3</v>
      </c>
      <c r="I11431">
        <v>9.1328451698131605</v>
      </c>
      <c r="J11431" s="10">
        <v>6.8515223651323499E-20</v>
      </c>
    </row>
    <row r="11432" spans="1:10">
      <c r="A11432">
        <v>11431</v>
      </c>
      <c r="B11432" t="s">
        <v>179</v>
      </c>
      <c r="C11432" t="b">
        <v>0</v>
      </c>
      <c r="D11432" t="s">
        <v>1074</v>
      </c>
      <c r="E11432" t="s">
        <v>1078</v>
      </c>
      <c r="F11432" t="s">
        <v>109</v>
      </c>
      <c r="G11432">
        <v>5.5077131580430802E-2</v>
      </c>
      <c r="H11432">
        <v>8.3240295809458801E-3</v>
      </c>
      <c r="I11432">
        <v>6.6166429425605404</v>
      </c>
      <c r="J11432" s="10">
        <v>3.7019943343336698E-11</v>
      </c>
    </row>
    <row r="11433" spans="1:10">
      <c r="A11433">
        <v>11432</v>
      </c>
      <c r="B11433" t="s">
        <v>179</v>
      </c>
      <c r="C11433" t="b">
        <v>0</v>
      </c>
      <c r="D11433" t="s">
        <v>1074</v>
      </c>
      <c r="E11433" t="s">
        <v>1078</v>
      </c>
      <c r="F11433" t="s">
        <v>110</v>
      </c>
      <c r="G11433">
        <v>3.4529872109019602E-2</v>
      </c>
      <c r="H11433">
        <v>5.5199213927484602E-3</v>
      </c>
      <c r="I11433">
        <v>6.2555006950609098</v>
      </c>
      <c r="J11433" s="10">
        <v>3.9862379503684099E-10</v>
      </c>
    </row>
    <row r="11434" spans="1:10">
      <c r="A11434">
        <v>11433</v>
      </c>
      <c r="B11434" t="s">
        <v>179</v>
      </c>
      <c r="C11434" t="b">
        <v>0</v>
      </c>
      <c r="D11434" t="s">
        <v>1074</v>
      </c>
      <c r="E11434" t="s">
        <v>1078</v>
      </c>
      <c r="F11434" t="s">
        <v>111</v>
      </c>
      <c r="G11434">
        <v>7.1204972348276998E-3</v>
      </c>
      <c r="H11434">
        <v>5.4893247314418501E-3</v>
      </c>
      <c r="I11434">
        <v>1.29715358139459</v>
      </c>
      <c r="J11434">
        <v>0.19458280864638999</v>
      </c>
    </row>
    <row r="11435" spans="1:10">
      <c r="A11435">
        <v>11434</v>
      </c>
      <c r="B11435" t="s">
        <v>181</v>
      </c>
      <c r="C11435" t="b">
        <v>0</v>
      </c>
      <c r="D11435" t="s">
        <v>1074</v>
      </c>
      <c r="E11435" t="s">
        <v>1079</v>
      </c>
      <c r="F11435" t="s">
        <v>104</v>
      </c>
      <c r="G11435">
        <v>-7.4222650030321101E-3</v>
      </c>
      <c r="H11435">
        <v>2.12123342679623E-3</v>
      </c>
      <c r="I11435">
        <v>-3.4990326426461298</v>
      </c>
      <c r="J11435">
        <v>4.6724677899799203E-4</v>
      </c>
    </row>
    <row r="11436" spans="1:10">
      <c r="A11436">
        <v>11435</v>
      </c>
      <c r="B11436" t="s">
        <v>181</v>
      </c>
      <c r="C11436" t="b">
        <v>0</v>
      </c>
      <c r="D11436" t="s">
        <v>1074</v>
      </c>
      <c r="E11436" t="s">
        <v>1079</v>
      </c>
      <c r="F11436" t="s">
        <v>775</v>
      </c>
      <c r="G11436">
        <v>4.6455188417220703E-4</v>
      </c>
      <c r="H11436">
        <v>1.8226513556632E-4</v>
      </c>
      <c r="I11436">
        <v>2.5487698606142501</v>
      </c>
      <c r="J11436">
        <v>1.08125309800129E-2</v>
      </c>
    </row>
    <row r="11437" spans="1:10">
      <c r="A11437">
        <v>11436</v>
      </c>
      <c r="B11437" t="s">
        <v>181</v>
      </c>
      <c r="C11437" t="b">
        <v>0</v>
      </c>
      <c r="D11437" t="s">
        <v>1074</v>
      </c>
      <c r="E11437" t="s">
        <v>1079</v>
      </c>
      <c r="F11437" t="s">
        <v>106</v>
      </c>
      <c r="G11437">
        <v>5.2523436297094502E-2</v>
      </c>
      <c r="H11437">
        <v>8.9772502542486005E-3</v>
      </c>
      <c r="I11437">
        <v>5.8507265375872803</v>
      </c>
      <c r="J11437" s="10">
        <v>4.9165702699559496E-9</v>
      </c>
    </row>
    <row r="11438" spans="1:10">
      <c r="A11438">
        <v>11437</v>
      </c>
      <c r="B11438" t="s">
        <v>181</v>
      </c>
      <c r="C11438" t="b">
        <v>0</v>
      </c>
      <c r="D11438" t="s">
        <v>1074</v>
      </c>
      <c r="E11438" t="s">
        <v>1079</v>
      </c>
      <c r="F11438" t="s">
        <v>107</v>
      </c>
      <c r="G11438">
        <v>8.2704735639174604E-2</v>
      </c>
      <c r="H11438">
        <v>8.7589655902905392E-3</v>
      </c>
      <c r="I11438">
        <v>9.4422948448221096</v>
      </c>
      <c r="J11438" s="10">
        <v>3.7571424278356102E-21</v>
      </c>
    </row>
    <row r="11439" spans="1:10">
      <c r="A11439">
        <v>11438</v>
      </c>
      <c r="B11439" t="s">
        <v>181</v>
      </c>
      <c r="C11439" t="b">
        <v>0</v>
      </c>
      <c r="D11439" t="s">
        <v>1074</v>
      </c>
      <c r="E11439" t="s">
        <v>1079</v>
      </c>
      <c r="F11439" t="s">
        <v>108</v>
      </c>
      <c r="G11439">
        <v>8.8168863088517194E-2</v>
      </c>
      <c r="H11439">
        <v>8.8116379065641993E-3</v>
      </c>
      <c r="I11439">
        <v>10.0059562164755</v>
      </c>
      <c r="J11439" s="10">
        <v>1.48969627146253E-23</v>
      </c>
    </row>
    <row r="11440" spans="1:10">
      <c r="A11440">
        <v>11439</v>
      </c>
      <c r="B11440" t="s">
        <v>181</v>
      </c>
      <c r="C11440" t="b">
        <v>0</v>
      </c>
      <c r="D11440" t="s">
        <v>1074</v>
      </c>
      <c r="E11440" t="s">
        <v>1079</v>
      </c>
      <c r="F11440" t="s">
        <v>109</v>
      </c>
      <c r="G11440">
        <v>0.108130370007105</v>
      </c>
      <c r="H11440">
        <v>9.7042675663145707E-3</v>
      </c>
      <c r="I11440">
        <v>11.142558597873601</v>
      </c>
      <c r="J11440" s="10">
        <v>8.2442088427177503E-29</v>
      </c>
    </row>
    <row r="11441" spans="1:10">
      <c r="A11441">
        <v>11440</v>
      </c>
      <c r="B11441" t="s">
        <v>181</v>
      </c>
      <c r="C11441" t="b">
        <v>0</v>
      </c>
      <c r="D11441" t="s">
        <v>1074</v>
      </c>
      <c r="E11441" t="s">
        <v>1079</v>
      </c>
      <c r="F11441" t="s">
        <v>110</v>
      </c>
      <c r="G11441">
        <v>6.8344047081363102E-2</v>
      </c>
      <c r="H11441">
        <v>5.1848162745893704E-3</v>
      </c>
      <c r="I11441">
        <v>13.181575481529601</v>
      </c>
      <c r="J11441" s="10">
        <v>1.25263897042013E-39</v>
      </c>
    </row>
    <row r="11442" spans="1:10">
      <c r="A11442">
        <v>11441</v>
      </c>
      <c r="B11442" t="s">
        <v>181</v>
      </c>
      <c r="C11442" t="b">
        <v>0</v>
      </c>
      <c r="D11442" t="s">
        <v>1074</v>
      </c>
      <c r="E11442" t="s">
        <v>1079</v>
      </c>
      <c r="F11442" t="s">
        <v>111</v>
      </c>
      <c r="G11442">
        <v>7.1627046206400299E-2</v>
      </c>
      <c r="H11442">
        <v>5.0669056528105001E-3</v>
      </c>
      <c r="I11442">
        <v>14.136250231276801</v>
      </c>
      <c r="J11442" s="10">
        <v>2.63146461425119E-45</v>
      </c>
    </row>
    <row r="11443" spans="1:10">
      <c r="A11443">
        <v>11442</v>
      </c>
      <c r="B11443" t="s">
        <v>183</v>
      </c>
      <c r="C11443" t="b">
        <v>0</v>
      </c>
      <c r="D11443" t="s">
        <v>1074</v>
      </c>
      <c r="E11443" t="s">
        <v>1080</v>
      </c>
      <c r="F11443" t="s">
        <v>104</v>
      </c>
      <c r="G11443">
        <v>-6.3275837156409401E-3</v>
      </c>
      <c r="H11443">
        <v>2.04045585768857E-3</v>
      </c>
      <c r="I11443">
        <v>-3.1010637607269</v>
      </c>
      <c r="J11443">
        <v>1.92907539680408E-3</v>
      </c>
    </row>
    <row r="11444" spans="1:10">
      <c r="A11444">
        <v>11443</v>
      </c>
      <c r="B11444" t="s">
        <v>183</v>
      </c>
      <c r="C11444" t="b">
        <v>0</v>
      </c>
      <c r="D11444" t="s">
        <v>1074</v>
      </c>
      <c r="E11444" t="s">
        <v>1080</v>
      </c>
      <c r="F11444" t="s">
        <v>775</v>
      </c>
      <c r="G11444">
        <v>2.8305032074206699E-4</v>
      </c>
      <c r="H11444">
        <v>1.8295407738919101E-4</v>
      </c>
      <c r="I11444">
        <v>1.5471113012690401</v>
      </c>
      <c r="J11444">
        <v>0.121841177621257</v>
      </c>
    </row>
    <row r="11445" spans="1:10">
      <c r="A11445">
        <v>11444</v>
      </c>
      <c r="B11445" t="s">
        <v>183</v>
      </c>
      <c r="C11445" t="b">
        <v>0</v>
      </c>
      <c r="D11445" t="s">
        <v>1074</v>
      </c>
      <c r="E11445" t="s">
        <v>1080</v>
      </c>
      <c r="F11445" t="s">
        <v>106</v>
      </c>
      <c r="G11445">
        <v>6.13542481625153E-2</v>
      </c>
      <c r="H11445">
        <v>8.2831288120801504E-3</v>
      </c>
      <c r="I11445">
        <v>7.4071343757247901</v>
      </c>
      <c r="J11445" s="10">
        <v>1.30582206707174E-13</v>
      </c>
    </row>
    <row r="11446" spans="1:10">
      <c r="A11446">
        <v>11445</v>
      </c>
      <c r="B11446" t="s">
        <v>183</v>
      </c>
      <c r="C11446" t="b">
        <v>0</v>
      </c>
      <c r="D11446" t="s">
        <v>1074</v>
      </c>
      <c r="E11446" t="s">
        <v>1080</v>
      </c>
      <c r="F11446" t="s">
        <v>107</v>
      </c>
      <c r="G11446">
        <v>7.7690162233049601E-2</v>
      </c>
      <c r="H11446">
        <v>7.9959799958452104E-3</v>
      </c>
      <c r="I11446">
        <v>9.7161526508843394</v>
      </c>
      <c r="J11446" s="10">
        <v>2.6628631638702002E-22</v>
      </c>
    </row>
    <row r="11447" spans="1:10">
      <c r="A11447">
        <v>11446</v>
      </c>
      <c r="B11447" t="s">
        <v>183</v>
      </c>
      <c r="C11447" t="b">
        <v>0</v>
      </c>
      <c r="D11447" t="s">
        <v>1074</v>
      </c>
      <c r="E11447" t="s">
        <v>1080</v>
      </c>
      <c r="F11447" t="s">
        <v>108</v>
      </c>
      <c r="G11447">
        <v>9.2469995460701698E-2</v>
      </c>
      <c r="H11447">
        <v>8.3285948274479001E-3</v>
      </c>
      <c r="I11447">
        <v>11.1027126876139</v>
      </c>
      <c r="J11447" s="10">
        <v>1.2897263458491001E-28</v>
      </c>
    </row>
    <row r="11448" spans="1:10">
      <c r="A11448">
        <v>11447</v>
      </c>
      <c r="B11448" t="s">
        <v>183</v>
      </c>
      <c r="C11448" t="b">
        <v>0</v>
      </c>
      <c r="D11448" t="s">
        <v>1074</v>
      </c>
      <c r="E11448" t="s">
        <v>1080</v>
      </c>
      <c r="F11448" t="s">
        <v>109</v>
      </c>
      <c r="G11448">
        <v>0.10006948416322101</v>
      </c>
      <c r="H11448">
        <v>8.7224242120622197E-3</v>
      </c>
      <c r="I11448">
        <v>11.4726688051741</v>
      </c>
      <c r="J11448" s="10">
        <v>1.9336984645566699E-30</v>
      </c>
    </row>
    <row r="11449" spans="1:10">
      <c r="A11449">
        <v>11448</v>
      </c>
      <c r="B11449" t="s">
        <v>183</v>
      </c>
      <c r="C11449" t="b">
        <v>0</v>
      </c>
      <c r="D11449" t="s">
        <v>1074</v>
      </c>
      <c r="E11449" t="s">
        <v>1080</v>
      </c>
      <c r="F11449" t="s">
        <v>110</v>
      </c>
      <c r="G11449">
        <v>7.2051826997946697E-2</v>
      </c>
      <c r="H11449">
        <v>5.35935361440135E-3</v>
      </c>
      <c r="I11449">
        <v>13.444126322311201</v>
      </c>
      <c r="J11449" s="10">
        <v>3.7739792367021298E-41</v>
      </c>
    </row>
    <row r="11450" spans="1:10">
      <c r="A11450">
        <v>11449</v>
      </c>
      <c r="B11450" t="s">
        <v>183</v>
      </c>
      <c r="C11450" t="b">
        <v>0</v>
      </c>
      <c r="D11450" t="s">
        <v>1074</v>
      </c>
      <c r="E11450" t="s">
        <v>1080</v>
      </c>
      <c r="F11450" t="s">
        <v>111</v>
      </c>
      <c r="G11450">
        <v>7.7766451093704295E-2</v>
      </c>
      <c r="H11450">
        <v>5.1712263446075596E-3</v>
      </c>
      <c r="I11450">
        <v>15.0382996046571</v>
      </c>
      <c r="J11450" s="10">
        <v>5.0016717099361602E-51</v>
      </c>
    </row>
    <row r="11451" spans="1:10">
      <c r="A11451">
        <v>11450</v>
      </c>
      <c r="B11451" t="s">
        <v>185</v>
      </c>
      <c r="C11451" t="b">
        <v>0</v>
      </c>
      <c r="D11451" t="s">
        <v>1074</v>
      </c>
      <c r="E11451" t="s">
        <v>1081</v>
      </c>
      <c r="F11451" t="s">
        <v>104</v>
      </c>
      <c r="G11451">
        <v>-1.92873012240261E-3</v>
      </c>
      <c r="H11451">
        <v>2.1091292280190099E-3</v>
      </c>
      <c r="I11451">
        <v>-0.91446749529622895</v>
      </c>
      <c r="J11451">
        <v>0.36047457971663499</v>
      </c>
    </row>
    <row r="11452" spans="1:10">
      <c r="A11452">
        <v>11451</v>
      </c>
      <c r="B11452" t="s">
        <v>185</v>
      </c>
      <c r="C11452" t="b">
        <v>0</v>
      </c>
      <c r="D11452" t="s">
        <v>1074</v>
      </c>
      <c r="E11452" t="s">
        <v>1081</v>
      </c>
      <c r="F11452" t="s">
        <v>775</v>
      </c>
      <c r="G11452" s="10">
        <v>-2.2897892674511001E-9</v>
      </c>
      <c r="H11452">
        <v>1.8747352652156201E-4</v>
      </c>
      <c r="I11452" s="10">
        <v>-1.22139339347614E-5</v>
      </c>
      <c r="J11452">
        <v>0.99999025472747805</v>
      </c>
    </row>
    <row r="11453" spans="1:10">
      <c r="A11453">
        <v>11452</v>
      </c>
      <c r="B11453" t="s">
        <v>185</v>
      </c>
      <c r="C11453" t="b">
        <v>0</v>
      </c>
      <c r="D11453" t="s">
        <v>1074</v>
      </c>
      <c r="E11453" t="s">
        <v>1081</v>
      </c>
      <c r="F11453" t="s">
        <v>106</v>
      </c>
      <c r="G11453">
        <v>5.2475931791306801E-2</v>
      </c>
      <c r="H11453">
        <v>7.0853924303538804E-3</v>
      </c>
      <c r="I11453">
        <v>7.40621388400442</v>
      </c>
      <c r="J11453" s="10">
        <v>1.3149389960361699E-13</v>
      </c>
    </row>
    <row r="11454" spans="1:10">
      <c r="A11454">
        <v>11453</v>
      </c>
      <c r="B11454" t="s">
        <v>185</v>
      </c>
      <c r="C11454" t="b">
        <v>0</v>
      </c>
      <c r="D11454" t="s">
        <v>1074</v>
      </c>
      <c r="E11454" t="s">
        <v>1081</v>
      </c>
      <c r="F11454" t="s">
        <v>107</v>
      </c>
      <c r="G11454">
        <v>8.24052117118238E-2</v>
      </c>
      <c r="H11454">
        <v>6.97548204329236E-3</v>
      </c>
      <c r="I11454">
        <v>11.813550834248799</v>
      </c>
      <c r="J11454" s="10">
        <v>3.5791579197049599E-32</v>
      </c>
    </row>
    <row r="11455" spans="1:10">
      <c r="A11455">
        <v>11454</v>
      </c>
      <c r="B11455" t="s">
        <v>185</v>
      </c>
      <c r="C11455" t="b">
        <v>0</v>
      </c>
      <c r="D11455" t="s">
        <v>1074</v>
      </c>
      <c r="E11455" t="s">
        <v>1081</v>
      </c>
      <c r="F11455" t="s">
        <v>108</v>
      </c>
      <c r="G11455">
        <v>9.3322494850690205E-2</v>
      </c>
      <c r="H11455">
        <v>7.8285648577959294E-3</v>
      </c>
      <c r="I11455">
        <v>11.920766647000001</v>
      </c>
      <c r="J11455" s="10">
        <v>9.9659487884548599E-33</v>
      </c>
    </row>
    <row r="11456" spans="1:10">
      <c r="A11456">
        <v>11455</v>
      </c>
      <c r="B11456" t="s">
        <v>185</v>
      </c>
      <c r="C11456" t="b">
        <v>0</v>
      </c>
      <c r="D11456" t="s">
        <v>1074</v>
      </c>
      <c r="E11456" t="s">
        <v>1081</v>
      </c>
      <c r="F11456" t="s">
        <v>109</v>
      </c>
      <c r="G11456">
        <v>7.9244914868793204E-2</v>
      </c>
      <c r="H11456">
        <v>8.2615767400232003E-3</v>
      </c>
      <c r="I11456">
        <v>9.5919843587352194</v>
      </c>
      <c r="J11456" s="10">
        <v>8.9271908543879007E-22</v>
      </c>
    </row>
    <row r="11457" spans="1:10">
      <c r="A11457">
        <v>11456</v>
      </c>
      <c r="B11457" t="s">
        <v>185</v>
      </c>
      <c r="C11457" t="b">
        <v>0</v>
      </c>
      <c r="D11457" t="s">
        <v>1074</v>
      </c>
      <c r="E11457" t="s">
        <v>1081</v>
      </c>
      <c r="F11457" t="s">
        <v>110</v>
      </c>
      <c r="G11457">
        <v>5.6574727407354801E-2</v>
      </c>
      <c r="H11457">
        <v>5.3483730048130796E-3</v>
      </c>
      <c r="I11457">
        <v>10.5779322714482</v>
      </c>
      <c r="J11457" s="10">
        <v>3.9575813143568598E-26</v>
      </c>
    </row>
    <row r="11458" spans="1:10">
      <c r="A11458">
        <v>11457</v>
      </c>
      <c r="B11458" t="s">
        <v>185</v>
      </c>
      <c r="C11458" t="b">
        <v>0</v>
      </c>
      <c r="D11458" t="s">
        <v>1074</v>
      </c>
      <c r="E11458" t="s">
        <v>1081</v>
      </c>
      <c r="F11458" t="s">
        <v>111</v>
      </c>
      <c r="G11458">
        <v>6.0683349041829697E-2</v>
      </c>
      <c r="H11458">
        <v>5.0906055548045198E-3</v>
      </c>
      <c r="I11458">
        <v>11.920654308907601</v>
      </c>
      <c r="J11458" s="10">
        <v>9.9793675740176705E-33</v>
      </c>
    </row>
    <row r="11459" spans="1:10">
      <c r="A11459">
        <v>11458</v>
      </c>
      <c r="B11459" t="s">
        <v>187</v>
      </c>
      <c r="C11459" t="b">
        <v>0</v>
      </c>
      <c r="D11459" t="s">
        <v>1074</v>
      </c>
      <c r="E11459" t="s">
        <v>1082</v>
      </c>
      <c r="F11459" t="s">
        <v>104</v>
      </c>
      <c r="G11459">
        <v>-3.1401156078423799E-3</v>
      </c>
      <c r="H11459">
        <v>2.0558639673439599E-3</v>
      </c>
      <c r="I11459">
        <v>-1.5273946417277799</v>
      </c>
      <c r="J11459">
        <v>0.12666753671560399</v>
      </c>
    </row>
    <row r="11460" spans="1:10">
      <c r="A11460">
        <v>11459</v>
      </c>
      <c r="B11460" t="s">
        <v>187</v>
      </c>
      <c r="C11460" t="b">
        <v>0</v>
      </c>
      <c r="D11460" t="s">
        <v>1074</v>
      </c>
      <c r="E11460" t="s">
        <v>1082</v>
      </c>
      <c r="F11460" t="s">
        <v>775</v>
      </c>
      <c r="G11460" s="10">
        <v>3.4539349098599199E-5</v>
      </c>
      <c r="H11460">
        <v>1.8217072002780601E-4</v>
      </c>
      <c r="I11460">
        <v>0.189598795532713</v>
      </c>
      <c r="J11460">
        <v>0.84962409428144803</v>
      </c>
    </row>
    <row r="11461" spans="1:10">
      <c r="A11461">
        <v>11460</v>
      </c>
      <c r="B11461" t="s">
        <v>187</v>
      </c>
      <c r="C11461" t="b">
        <v>0</v>
      </c>
      <c r="D11461" t="s">
        <v>1074</v>
      </c>
      <c r="E11461" t="s">
        <v>1082</v>
      </c>
      <c r="F11461" t="s">
        <v>106</v>
      </c>
      <c r="G11461">
        <v>6.2908727790171495E-2</v>
      </c>
      <c r="H11461">
        <v>7.4809795681455103E-3</v>
      </c>
      <c r="I11461">
        <v>8.4091564770529299</v>
      </c>
      <c r="J11461" s="10">
        <v>4.2080568054239701E-17</v>
      </c>
    </row>
    <row r="11462" spans="1:10">
      <c r="A11462">
        <v>11461</v>
      </c>
      <c r="B11462" t="s">
        <v>187</v>
      </c>
      <c r="C11462" t="b">
        <v>0</v>
      </c>
      <c r="D11462" t="s">
        <v>1074</v>
      </c>
      <c r="E11462" t="s">
        <v>1082</v>
      </c>
      <c r="F11462" t="s">
        <v>107</v>
      </c>
      <c r="G11462">
        <v>0.102003688695361</v>
      </c>
      <c r="H11462">
        <v>7.0398286337101101E-3</v>
      </c>
      <c r="I11462">
        <v>14.489513026910601</v>
      </c>
      <c r="J11462" s="10">
        <v>1.66038325356124E-47</v>
      </c>
    </row>
    <row r="11463" spans="1:10">
      <c r="A11463">
        <v>11462</v>
      </c>
      <c r="B11463" t="s">
        <v>187</v>
      </c>
      <c r="C11463" t="b">
        <v>0</v>
      </c>
      <c r="D11463" t="s">
        <v>1074</v>
      </c>
      <c r="E11463" t="s">
        <v>1082</v>
      </c>
      <c r="F11463" t="s">
        <v>108</v>
      </c>
      <c r="G11463">
        <v>0.12007250348517801</v>
      </c>
      <c r="H11463">
        <v>7.6004280800694296E-3</v>
      </c>
      <c r="I11463">
        <v>15.7981237662183</v>
      </c>
      <c r="J11463" s="10">
        <v>4.03064872015027E-56</v>
      </c>
    </row>
    <row r="11464" spans="1:10">
      <c r="A11464">
        <v>11463</v>
      </c>
      <c r="B11464" t="s">
        <v>187</v>
      </c>
      <c r="C11464" t="b">
        <v>0</v>
      </c>
      <c r="D11464" t="s">
        <v>1074</v>
      </c>
      <c r="E11464" t="s">
        <v>1082</v>
      </c>
      <c r="F11464" t="s">
        <v>109</v>
      </c>
      <c r="G11464">
        <v>0.129061382382989</v>
      </c>
      <c r="H11464">
        <v>7.70940117971283E-3</v>
      </c>
      <c r="I11464">
        <v>16.740779131148699</v>
      </c>
      <c r="J11464" s="10">
        <v>8.8239088212346897E-63</v>
      </c>
    </row>
    <row r="11465" spans="1:10">
      <c r="A11465">
        <v>11464</v>
      </c>
      <c r="B11465" t="s">
        <v>187</v>
      </c>
      <c r="C11465" t="b">
        <v>0</v>
      </c>
      <c r="D11465" t="s">
        <v>1074</v>
      </c>
      <c r="E11465" t="s">
        <v>1082</v>
      </c>
      <c r="F11465" t="s">
        <v>110</v>
      </c>
      <c r="G11465">
        <v>4.2736020951212803E-2</v>
      </c>
      <c r="H11465">
        <v>5.0636468205901104E-3</v>
      </c>
      <c r="I11465">
        <v>8.4397712686905901</v>
      </c>
      <c r="J11465" s="10">
        <v>3.2408024349778598E-17</v>
      </c>
    </row>
    <row r="11466" spans="1:10">
      <c r="A11466">
        <v>11465</v>
      </c>
      <c r="B11466" t="s">
        <v>187</v>
      </c>
      <c r="C11466" t="b">
        <v>0</v>
      </c>
      <c r="D11466" t="s">
        <v>1074</v>
      </c>
      <c r="E11466" t="s">
        <v>1082</v>
      </c>
      <c r="F11466" t="s">
        <v>111</v>
      </c>
      <c r="G11466">
        <v>4.7685646644426601E-2</v>
      </c>
      <c r="H11466">
        <v>5.2078556134964099E-3</v>
      </c>
      <c r="I11466">
        <v>9.1564840086670092</v>
      </c>
      <c r="J11466" s="10">
        <v>5.5044932590623295E-20</v>
      </c>
    </row>
    <row r="11467" spans="1:10">
      <c r="A11467">
        <v>11466</v>
      </c>
      <c r="B11467" t="s">
        <v>189</v>
      </c>
      <c r="C11467" t="b">
        <v>0</v>
      </c>
      <c r="D11467" t="s">
        <v>1074</v>
      </c>
      <c r="E11467" t="s">
        <v>1083</v>
      </c>
      <c r="F11467" t="s">
        <v>104</v>
      </c>
      <c r="G11467">
        <v>-3.4091482375865098E-3</v>
      </c>
      <c r="H11467">
        <v>2.0761658097547E-3</v>
      </c>
      <c r="I11467">
        <v>-1.64204044858503</v>
      </c>
      <c r="J11467">
        <v>0.100586403305596</v>
      </c>
    </row>
    <row r="11468" spans="1:10">
      <c r="A11468">
        <v>11467</v>
      </c>
      <c r="B11468" t="s">
        <v>189</v>
      </c>
      <c r="C11468" t="b">
        <v>0</v>
      </c>
      <c r="D11468" t="s">
        <v>1074</v>
      </c>
      <c r="E11468" t="s">
        <v>1083</v>
      </c>
      <c r="F11468" t="s">
        <v>775</v>
      </c>
      <c r="G11468" s="10">
        <v>8.5574594868409202E-5</v>
      </c>
      <c r="H11468">
        <v>1.7891245921719E-4</v>
      </c>
      <c r="I11468">
        <v>0.47830427932649699</v>
      </c>
      <c r="J11468">
        <v>0.63243524106469495</v>
      </c>
    </row>
    <row r="11469" spans="1:10">
      <c r="A11469">
        <v>11468</v>
      </c>
      <c r="B11469" t="s">
        <v>189</v>
      </c>
      <c r="C11469" t="b">
        <v>0</v>
      </c>
      <c r="D11469" t="s">
        <v>1074</v>
      </c>
      <c r="E11469" t="s">
        <v>1083</v>
      </c>
      <c r="F11469" t="s">
        <v>106</v>
      </c>
      <c r="G11469">
        <v>6.1102782569527003E-2</v>
      </c>
      <c r="H11469">
        <v>7.0458998168579402E-3</v>
      </c>
      <c r="I11469">
        <v>8.6721049344660202</v>
      </c>
      <c r="J11469" s="10">
        <v>4.3366343999974202E-18</v>
      </c>
    </row>
    <row r="11470" spans="1:10">
      <c r="A11470">
        <v>11469</v>
      </c>
      <c r="B11470" t="s">
        <v>189</v>
      </c>
      <c r="C11470" t="b">
        <v>0</v>
      </c>
      <c r="D11470" t="s">
        <v>1074</v>
      </c>
      <c r="E11470" t="s">
        <v>1083</v>
      </c>
      <c r="F11470" t="s">
        <v>107</v>
      </c>
      <c r="G11470">
        <v>8.3338132487217401E-2</v>
      </c>
      <c r="H11470">
        <v>6.7031192454840103E-3</v>
      </c>
      <c r="I11470">
        <v>12.4327390629912</v>
      </c>
      <c r="J11470" s="10">
        <v>1.9028362715563199E-35</v>
      </c>
    </row>
    <row r="11471" spans="1:10">
      <c r="A11471">
        <v>11470</v>
      </c>
      <c r="B11471" t="s">
        <v>189</v>
      </c>
      <c r="C11471" t="b">
        <v>0</v>
      </c>
      <c r="D11471" t="s">
        <v>1074</v>
      </c>
      <c r="E11471" t="s">
        <v>1083</v>
      </c>
      <c r="F11471" t="s">
        <v>108</v>
      </c>
      <c r="G11471">
        <v>0.101719042674161</v>
      </c>
      <c r="H11471">
        <v>7.5580435937232897E-3</v>
      </c>
      <c r="I11471">
        <v>13.458382637358</v>
      </c>
      <c r="J11471" s="10">
        <v>3.1173461340301803E-41</v>
      </c>
    </row>
    <row r="11472" spans="1:10">
      <c r="A11472">
        <v>11471</v>
      </c>
      <c r="B11472" t="s">
        <v>189</v>
      </c>
      <c r="C11472" t="b">
        <v>0</v>
      </c>
      <c r="D11472" t="s">
        <v>1074</v>
      </c>
      <c r="E11472" t="s">
        <v>1083</v>
      </c>
      <c r="F11472" t="s">
        <v>109</v>
      </c>
      <c r="G11472">
        <v>0.10392846288994199</v>
      </c>
      <c r="H11472">
        <v>7.7742452290284004E-3</v>
      </c>
      <c r="I11472">
        <v>13.368302623370001</v>
      </c>
      <c r="J11472" s="10">
        <v>1.0470733742466501E-40</v>
      </c>
    </row>
    <row r="11473" spans="1:10">
      <c r="A11473">
        <v>11472</v>
      </c>
      <c r="B11473" t="s">
        <v>189</v>
      </c>
      <c r="C11473" t="b">
        <v>0</v>
      </c>
      <c r="D11473" t="s">
        <v>1074</v>
      </c>
      <c r="E11473" t="s">
        <v>1083</v>
      </c>
      <c r="F11473" t="s">
        <v>110</v>
      </c>
      <c r="G11473">
        <v>4.4928911470367199E-2</v>
      </c>
      <c r="H11473">
        <v>5.1873578087075801E-3</v>
      </c>
      <c r="I11473">
        <v>8.6612323898206593</v>
      </c>
      <c r="J11473" s="10">
        <v>4.7704541961014197E-18</v>
      </c>
    </row>
    <row r="11474" spans="1:10">
      <c r="A11474">
        <v>11473</v>
      </c>
      <c r="B11474" t="s">
        <v>189</v>
      </c>
      <c r="C11474" t="b">
        <v>0</v>
      </c>
      <c r="D11474" t="s">
        <v>1074</v>
      </c>
      <c r="E11474" t="s">
        <v>1083</v>
      </c>
      <c r="F11474" t="s">
        <v>111</v>
      </c>
      <c r="G11474">
        <v>4.5180142839881601E-2</v>
      </c>
      <c r="H11474">
        <v>5.2330013405109104E-3</v>
      </c>
      <c r="I11474">
        <v>8.63369601878804</v>
      </c>
      <c r="J11474" s="10">
        <v>6.07020016177121E-18</v>
      </c>
    </row>
    <row r="11475" spans="1:10">
      <c r="A11475">
        <v>11474</v>
      </c>
      <c r="B11475" t="s">
        <v>191</v>
      </c>
      <c r="C11475" t="b">
        <v>0</v>
      </c>
      <c r="D11475" t="s">
        <v>1074</v>
      </c>
      <c r="E11475" t="s">
        <v>1084</v>
      </c>
      <c r="F11475" t="s">
        <v>104</v>
      </c>
      <c r="G11475">
        <v>-3.4358710740459799E-3</v>
      </c>
      <c r="H11475">
        <v>1.91015093646585E-3</v>
      </c>
      <c r="I11475">
        <v>-1.7987432346068899</v>
      </c>
      <c r="J11475">
        <v>7.20635868224139E-2</v>
      </c>
    </row>
    <row r="11476" spans="1:10">
      <c r="A11476">
        <v>11475</v>
      </c>
      <c r="B11476" t="s">
        <v>191</v>
      </c>
      <c r="C11476" t="b">
        <v>0</v>
      </c>
      <c r="D11476" t="s">
        <v>1074</v>
      </c>
      <c r="E11476" t="s">
        <v>1084</v>
      </c>
      <c r="F11476" t="s">
        <v>775</v>
      </c>
      <c r="G11476" s="10">
        <v>8.7956664062625197E-5</v>
      </c>
      <c r="H11476">
        <v>1.6870883771159299E-4</v>
      </c>
      <c r="I11476">
        <v>0.52135184650484501</v>
      </c>
      <c r="J11476">
        <v>0.60212332920948797</v>
      </c>
    </row>
    <row r="11477" spans="1:10">
      <c r="A11477">
        <v>11476</v>
      </c>
      <c r="B11477" t="s">
        <v>191</v>
      </c>
      <c r="C11477" t="b">
        <v>0</v>
      </c>
      <c r="D11477" t="s">
        <v>1074</v>
      </c>
      <c r="E11477" t="s">
        <v>1084</v>
      </c>
      <c r="F11477" t="s">
        <v>106</v>
      </c>
      <c r="G11477">
        <v>3.5870424983521901E-2</v>
      </c>
      <c r="H11477">
        <v>5.5736013906373004E-3</v>
      </c>
      <c r="I11477">
        <v>6.4357715002328799</v>
      </c>
      <c r="J11477" s="10">
        <v>1.23633882798101E-10</v>
      </c>
    </row>
    <row r="11478" spans="1:10">
      <c r="A11478">
        <v>11477</v>
      </c>
      <c r="B11478" t="s">
        <v>191</v>
      </c>
      <c r="C11478" t="b">
        <v>0</v>
      </c>
      <c r="D11478" t="s">
        <v>1074</v>
      </c>
      <c r="E11478" t="s">
        <v>1084</v>
      </c>
      <c r="F11478" t="s">
        <v>107</v>
      </c>
      <c r="G11478">
        <v>5.2936980777991402E-2</v>
      </c>
      <c r="H11478">
        <v>5.5839190393430996E-3</v>
      </c>
      <c r="I11478">
        <v>9.4802557854096197</v>
      </c>
      <c r="J11478" s="10">
        <v>2.61199186513059E-21</v>
      </c>
    </row>
    <row r="11479" spans="1:10">
      <c r="A11479">
        <v>11478</v>
      </c>
      <c r="B11479" t="s">
        <v>191</v>
      </c>
      <c r="C11479" t="b">
        <v>0</v>
      </c>
      <c r="D11479" t="s">
        <v>1074</v>
      </c>
      <c r="E11479" t="s">
        <v>1084</v>
      </c>
      <c r="F11479" t="s">
        <v>108</v>
      </c>
      <c r="G11479">
        <v>6.7732285600978104E-2</v>
      </c>
      <c r="H11479">
        <v>5.7081370636089396E-3</v>
      </c>
      <c r="I11479">
        <v>11.8659178723635</v>
      </c>
      <c r="J11479" s="10">
        <v>1.9108711240870401E-32</v>
      </c>
    </row>
    <row r="11480" spans="1:10">
      <c r="A11480">
        <v>11479</v>
      </c>
      <c r="B11480" t="s">
        <v>191</v>
      </c>
      <c r="C11480" t="b">
        <v>0</v>
      </c>
      <c r="D11480" t="s">
        <v>1074</v>
      </c>
      <c r="E11480" t="s">
        <v>1084</v>
      </c>
      <c r="F11480" t="s">
        <v>109</v>
      </c>
      <c r="G11480">
        <v>5.5776378531651898E-2</v>
      </c>
      <c r="H11480">
        <v>6.1981755328823296E-3</v>
      </c>
      <c r="I11480">
        <v>8.9988381638676103</v>
      </c>
      <c r="J11480" s="10">
        <v>2.33621178214205E-19</v>
      </c>
    </row>
    <row r="11481" spans="1:10">
      <c r="A11481">
        <v>11480</v>
      </c>
      <c r="B11481" t="s">
        <v>191</v>
      </c>
      <c r="C11481" t="b">
        <v>0</v>
      </c>
      <c r="D11481" t="s">
        <v>1074</v>
      </c>
      <c r="E11481" t="s">
        <v>1084</v>
      </c>
      <c r="F11481" t="s">
        <v>110</v>
      </c>
      <c r="G11481">
        <v>1.60054053291563E-2</v>
      </c>
      <c r="H11481">
        <v>4.6199136432971697E-3</v>
      </c>
      <c r="I11481">
        <v>3.4644382048954099</v>
      </c>
      <c r="J11481">
        <v>5.3165617020255597E-4</v>
      </c>
    </row>
    <row r="11482" spans="1:10">
      <c r="A11482">
        <v>11481</v>
      </c>
      <c r="B11482" t="s">
        <v>191</v>
      </c>
      <c r="C11482" t="b">
        <v>0</v>
      </c>
      <c r="D11482" t="s">
        <v>1074</v>
      </c>
      <c r="E11482" t="s">
        <v>1084</v>
      </c>
      <c r="F11482" t="s">
        <v>111</v>
      </c>
      <c r="G11482">
        <v>1.482261774659E-2</v>
      </c>
      <c r="H11482">
        <v>4.6477953726317299E-3</v>
      </c>
      <c r="I11482">
        <v>3.1891717595555198</v>
      </c>
      <c r="J11482">
        <v>1.42743510123956E-3</v>
      </c>
    </row>
    <row r="11483" spans="1:10">
      <c r="A11483">
        <v>11482</v>
      </c>
      <c r="B11483" t="s">
        <v>193</v>
      </c>
      <c r="C11483" t="b">
        <v>0</v>
      </c>
      <c r="D11483" t="s">
        <v>1074</v>
      </c>
      <c r="E11483" t="s">
        <v>1085</v>
      </c>
      <c r="F11483" t="s">
        <v>104</v>
      </c>
      <c r="G11483">
        <v>-2.80073922377407E-3</v>
      </c>
      <c r="H11483">
        <v>1.9334258877683301E-3</v>
      </c>
      <c r="I11483">
        <v>-1.4485888709221999</v>
      </c>
      <c r="J11483">
        <v>0.14745703822078601</v>
      </c>
    </row>
    <row r="11484" spans="1:10">
      <c r="A11484">
        <v>11483</v>
      </c>
      <c r="B11484" t="s">
        <v>193</v>
      </c>
      <c r="C11484" t="b">
        <v>0</v>
      </c>
      <c r="D11484" t="s">
        <v>1074</v>
      </c>
      <c r="E11484" t="s">
        <v>1085</v>
      </c>
      <c r="F11484" t="s">
        <v>775</v>
      </c>
      <c r="G11484" s="10">
        <v>-2.71176403042227E-5</v>
      </c>
      <c r="H11484">
        <v>1.71076351782931E-4</v>
      </c>
      <c r="I11484">
        <v>-0.158511916004795</v>
      </c>
      <c r="J11484">
        <v>0.87405390208403899</v>
      </c>
    </row>
    <row r="11485" spans="1:10">
      <c r="A11485">
        <v>11484</v>
      </c>
      <c r="B11485" t="s">
        <v>193</v>
      </c>
      <c r="C11485" t="b">
        <v>0</v>
      </c>
      <c r="D11485" t="s">
        <v>1074</v>
      </c>
      <c r="E11485" t="s">
        <v>1085</v>
      </c>
      <c r="F11485" t="s">
        <v>106</v>
      </c>
      <c r="G11485">
        <v>4.31598357092162E-2</v>
      </c>
      <c r="H11485">
        <v>7.1174646531497699E-3</v>
      </c>
      <c r="I11485">
        <v>6.0639339726283303</v>
      </c>
      <c r="J11485" s="10">
        <v>1.3352854430239401E-9</v>
      </c>
    </row>
    <row r="11486" spans="1:10">
      <c r="A11486">
        <v>11485</v>
      </c>
      <c r="B11486" t="s">
        <v>193</v>
      </c>
      <c r="C11486" t="b">
        <v>0</v>
      </c>
      <c r="D11486" t="s">
        <v>1074</v>
      </c>
      <c r="E11486" t="s">
        <v>1085</v>
      </c>
      <c r="F11486" t="s">
        <v>107</v>
      </c>
      <c r="G11486">
        <v>5.8197077350974999E-2</v>
      </c>
      <c r="H11486">
        <v>6.1653988946484498E-3</v>
      </c>
      <c r="I11486">
        <v>9.4393044708737204</v>
      </c>
      <c r="J11486" s="10">
        <v>3.8660883092350699E-21</v>
      </c>
    </row>
    <row r="11487" spans="1:10">
      <c r="A11487">
        <v>11486</v>
      </c>
      <c r="B11487" t="s">
        <v>193</v>
      </c>
      <c r="C11487" t="b">
        <v>0</v>
      </c>
      <c r="D11487" t="s">
        <v>1074</v>
      </c>
      <c r="E11487" t="s">
        <v>1085</v>
      </c>
      <c r="F11487" t="s">
        <v>108</v>
      </c>
      <c r="G11487">
        <v>6.2394649949720903E-2</v>
      </c>
      <c r="H11487">
        <v>7.0841687202113498E-3</v>
      </c>
      <c r="I11487">
        <v>8.8076177197342904</v>
      </c>
      <c r="J11487" s="10">
        <v>1.30762741870954E-18</v>
      </c>
    </row>
    <row r="11488" spans="1:10">
      <c r="A11488">
        <v>11487</v>
      </c>
      <c r="B11488" t="s">
        <v>193</v>
      </c>
      <c r="C11488" t="b">
        <v>0</v>
      </c>
      <c r="D11488" t="s">
        <v>1074</v>
      </c>
      <c r="E11488" t="s">
        <v>1085</v>
      </c>
      <c r="F11488" t="s">
        <v>109</v>
      </c>
      <c r="G11488">
        <v>6.0627626189359497E-2</v>
      </c>
      <c r="H11488">
        <v>7.4524411698834404E-3</v>
      </c>
      <c r="I11488">
        <v>8.1352706861163693</v>
      </c>
      <c r="J11488" s="10">
        <v>4.1788323238491102E-16</v>
      </c>
    </row>
    <row r="11489" spans="1:10">
      <c r="A11489">
        <v>11488</v>
      </c>
      <c r="B11489" t="s">
        <v>193</v>
      </c>
      <c r="C11489" t="b">
        <v>0</v>
      </c>
      <c r="D11489" t="s">
        <v>1074</v>
      </c>
      <c r="E11489" t="s">
        <v>1085</v>
      </c>
      <c r="F11489" t="s">
        <v>110</v>
      </c>
      <c r="G11489">
        <v>2.11503633767928E-2</v>
      </c>
      <c r="H11489">
        <v>4.8463841294357603E-3</v>
      </c>
      <c r="I11489">
        <v>4.3641533175900502</v>
      </c>
      <c r="J11489" s="10">
        <v>1.27803741920066E-5</v>
      </c>
    </row>
    <row r="11490" spans="1:10">
      <c r="A11490">
        <v>11489</v>
      </c>
      <c r="B11490" t="s">
        <v>193</v>
      </c>
      <c r="C11490" t="b">
        <v>0</v>
      </c>
      <c r="D11490" t="s">
        <v>1074</v>
      </c>
      <c r="E11490" t="s">
        <v>1085</v>
      </c>
      <c r="F11490" t="s">
        <v>111</v>
      </c>
      <c r="G11490">
        <v>-4.2372950574188504E-3</v>
      </c>
      <c r="H11490">
        <v>5.3454800648077604E-3</v>
      </c>
      <c r="I11490">
        <v>-0.79268746792552702</v>
      </c>
      <c r="J11490">
        <v>0.42796269683125099</v>
      </c>
    </row>
    <row r="11491" spans="1:10">
      <c r="A11491">
        <v>11490</v>
      </c>
      <c r="B11491" t="s">
        <v>195</v>
      </c>
      <c r="C11491" t="b">
        <v>0</v>
      </c>
      <c r="D11491" t="s">
        <v>1074</v>
      </c>
      <c r="E11491" t="s">
        <v>1086</v>
      </c>
      <c r="F11491" t="s">
        <v>104</v>
      </c>
      <c r="G11491">
        <v>-2.13854672035786E-3</v>
      </c>
      <c r="H11491">
        <v>2.0727054691828299E-3</v>
      </c>
      <c r="I11491">
        <v>-1.03176585007082</v>
      </c>
      <c r="J11491">
        <v>0.30218555902563299</v>
      </c>
    </row>
    <row r="11492" spans="1:10">
      <c r="A11492">
        <v>11491</v>
      </c>
      <c r="B11492" t="s">
        <v>195</v>
      </c>
      <c r="C11492" t="b">
        <v>0</v>
      </c>
      <c r="D11492" t="s">
        <v>1074</v>
      </c>
      <c r="E11492" t="s">
        <v>1086</v>
      </c>
      <c r="F11492" t="s">
        <v>775</v>
      </c>
      <c r="G11492" s="10">
        <v>-8.3507397155744095E-5</v>
      </c>
      <c r="H11492">
        <v>1.81581031313277E-4</v>
      </c>
      <c r="I11492">
        <v>-0.45989053235230798</v>
      </c>
      <c r="J11492">
        <v>0.64559629411748298</v>
      </c>
    </row>
    <row r="11493" spans="1:10">
      <c r="A11493">
        <v>11492</v>
      </c>
      <c r="B11493" t="s">
        <v>195</v>
      </c>
      <c r="C11493" t="b">
        <v>0</v>
      </c>
      <c r="D11493" t="s">
        <v>1074</v>
      </c>
      <c r="E11493" t="s">
        <v>1086</v>
      </c>
      <c r="F11493" t="s">
        <v>106</v>
      </c>
      <c r="G11493">
        <v>6.2829151695851695E-2</v>
      </c>
      <c r="H11493">
        <v>6.2787599417887903E-3</v>
      </c>
      <c r="I11493">
        <v>10.006617911554001</v>
      </c>
      <c r="J11493" s="10">
        <v>1.48101865090325E-23</v>
      </c>
    </row>
    <row r="11494" spans="1:10">
      <c r="A11494">
        <v>11493</v>
      </c>
      <c r="B11494" t="s">
        <v>195</v>
      </c>
      <c r="C11494" t="b">
        <v>0</v>
      </c>
      <c r="D11494" t="s">
        <v>1074</v>
      </c>
      <c r="E11494" t="s">
        <v>1086</v>
      </c>
      <c r="F11494" t="s">
        <v>107</v>
      </c>
      <c r="G11494">
        <v>8.1393871972881102E-2</v>
      </c>
      <c r="H11494">
        <v>6.1765051259261902E-3</v>
      </c>
      <c r="I11494">
        <v>13.1779817734185</v>
      </c>
      <c r="J11494" s="10">
        <v>1.31685964043741E-39</v>
      </c>
    </row>
    <row r="11495" spans="1:10">
      <c r="A11495">
        <v>11494</v>
      </c>
      <c r="B11495" t="s">
        <v>195</v>
      </c>
      <c r="C11495" t="b">
        <v>0</v>
      </c>
      <c r="D11495" t="s">
        <v>1074</v>
      </c>
      <c r="E11495" t="s">
        <v>1086</v>
      </c>
      <c r="F11495" t="s">
        <v>108</v>
      </c>
      <c r="G11495">
        <v>0.101132727718716</v>
      </c>
      <c r="H11495">
        <v>6.99596558480185E-3</v>
      </c>
      <c r="I11495">
        <v>14.455864096647099</v>
      </c>
      <c r="J11495" s="10">
        <v>2.7146125565816402E-47</v>
      </c>
    </row>
    <row r="11496" spans="1:10">
      <c r="A11496">
        <v>11495</v>
      </c>
      <c r="B11496" t="s">
        <v>195</v>
      </c>
      <c r="C11496" t="b">
        <v>0</v>
      </c>
      <c r="D11496" t="s">
        <v>1074</v>
      </c>
      <c r="E11496" t="s">
        <v>1086</v>
      </c>
      <c r="F11496" t="s">
        <v>109</v>
      </c>
      <c r="G11496">
        <v>9.2962253331308004E-2</v>
      </c>
      <c r="H11496">
        <v>7.20820799551781E-3</v>
      </c>
      <c r="I11496">
        <v>12.8967218189477</v>
      </c>
      <c r="J11496" s="10">
        <v>5.2148362554330896E-38</v>
      </c>
    </row>
    <row r="11497" spans="1:10">
      <c r="A11497">
        <v>11496</v>
      </c>
      <c r="B11497" t="s">
        <v>195</v>
      </c>
      <c r="C11497" t="b">
        <v>0</v>
      </c>
      <c r="D11497" t="s">
        <v>1074</v>
      </c>
      <c r="E11497" t="s">
        <v>1086</v>
      </c>
      <c r="F11497" t="s">
        <v>110</v>
      </c>
      <c r="G11497">
        <v>5.0209005989006399E-2</v>
      </c>
      <c r="H11497">
        <v>5.0111880593320703E-3</v>
      </c>
      <c r="I11497">
        <v>10.019381710392</v>
      </c>
      <c r="J11497" s="10">
        <v>1.3019580507058E-23</v>
      </c>
    </row>
    <row r="11498" spans="1:10">
      <c r="A11498">
        <v>11497</v>
      </c>
      <c r="B11498" t="s">
        <v>195</v>
      </c>
      <c r="C11498" t="b">
        <v>0</v>
      </c>
      <c r="D11498" t="s">
        <v>1074</v>
      </c>
      <c r="E11498" t="s">
        <v>1086</v>
      </c>
      <c r="F11498" t="s">
        <v>111</v>
      </c>
      <c r="G11498">
        <v>5.2717467670511803E-2</v>
      </c>
      <c r="H11498">
        <v>5.2278199806497999E-3</v>
      </c>
      <c r="I11498">
        <v>10.0840250554992</v>
      </c>
      <c r="J11498" s="10">
        <v>6.7622845647725499E-24</v>
      </c>
    </row>
    <row r="11499" spans="1:10">
      <c r="A11499">
        <v>11498</v>
      </c>
      <c r="B11499" t="s">
        <v>197</v>
      </c>
      <c r="C11499" t="b">
        <v>0</v>
      </c>
      <c r="D11499" t="s">
        <v>1087</v>
      </c>
      <c r="E11499" t="s">
        <v>1088</v>
      </c>
      <c r="F11499" t="s">
        <v>104</v>
      </c>
      <c r="G11499">
        <v>-3.4996369923277698E-3</v>
      </c>
      <c r="H11499">
        <v>9.8851433543640697E-4</v>
      </c>
      <c r="I11499">
        <v>-3.5402996869871002</v>
      </c>
      <c r="J11499">
        <v>3.99717652152891E-4</v>
      </c>
    </row>
    <row r="11500" spans="1:10">
      <c r="A11500">
        <v>11499</v>
      </c>
      <c r="B11500" t="s">
        <v>197</v>
      </c>
      <c r="C11500" t="b">
        <v>0</v>
      </c>
      <c r="D11500" t="s">
        <v>1087</v>
      </c>
      <c r="E11500" t="s">
        <v>1088</v>
      </c>
      <c r="F11500" t="s">
        <v>775</v>
      </c>
      <c r="G11500" s="10">
        <v>4.7688460460555998E-5</v>
      </c>
      <c r="H11500" s="10">
        <v>8.7278399522686906E-5</v>
      </c>
      <c r="I11500">
        <v>0.54639476343926296</v>
      </c>
      <c r="J11500">
        <v>0.58479490955830704</v>
      </c>
    </row>
    <row r="11501" spans="1:10">
      <c r="A11501">
        <v>11500</v>
      </c>
      <c r="B11501" t="s">
        <v>197</v>
      </c>
      <c r="C11501" t="b">
        <v>0</v>
      </c>
      <c r="D11501" t="s">
        <v>1087</v>
      </c>
      <c r="E11501" t="s">
        <v>1088</v>
      </c>
      <c r="F11501" t="s">
        <v>106</v>
      </c>
      <c r="G11501">
        <v>5.2631263764862803E-2</v>
      </c>
      <c r="H11501">
        <v>2.90280298884401E-3</v>
      </c>
      <c r="I11501">
        <v>18.131186982766</v>
      </c>
      <c r="J11501" s="10">
        <v>1.9334389135373101E-73</v>
      </c>
    </row>
    <row r="11502" spans="1:10">
      <c r="A11502">
        <v>11501</v>
      </c>
      <c r="B11502" t="s">
        <v>197</v>
      </c>
      <c r="C11502" t="b">
        <v>0</v>
      </c>
      <c r="D11502" t="s">
        <v>1087</v>
      </c>
      <c r="E11502" t="s">
        <v>1088</v>
      </c>
      <c r="F11502" t="s">
        <v>107</v>
      </c>
      <c r="G11502">
        <v>7.24463860879139E-2</v>
      </c>
      <c r="H11502">
        <v>2.76887172740704E-3</v>
      </c>
      <c r="I11502">
        <v>26.1645873193836</v>
      </c>
      <c r="J11502" s="10">
        <v>8.9832935417941294E-151</v>
      </c>
    </row>
    <row r="11503" spans="1:10">
      <c r="A11503">
        <v>11502</v>
      </c>
      <c r="B11503" t="s">
        <v>197</v>
      </c>
      <c r="C11503" t="b">
        <v>0</v>
      </c>
      <c r="D11503" t="s">
        <v>1087</v>
      </c>
      <c r="E11503" t="s">
        <v>1088</v>
      </c>
      <c r="F11503" t="s">
        <v>108</v>
      </c>
      <c r="G11503">
        <v>8.9578064955499803E-2</v>
      </c>
      <c r="H11503">
        <v>3.1264746096805302E-3</v>
      </c>
      <c r="I11503">
        <v>28.651460874858401</v>
      </c>
      <c r="J11503" s="10">
        <v>2.3302179171790498E-180</v>
      </c>
    </row>
    <row r="11504" spans="1:10">
      <c r="A11504">
        <v>11503</v>
      </c>
      <c r="B11504" t="s">
        <v>197</v>
      </c>
      <c r="C11504" t="b">
        <v>0</v>
      </c>
      <c r="D11504" t="s">
        <v>1087</v>
      </c>
      <c r="E11504" t="s">
        <v>1088</v>
      </c>
      <c r="F11504" t="s">
        <v>109</v>
      </c>
      <c r="G11504">
        <v>8.6724997139045995E-2</v>
      </c>
      <c r="H11504">
        <v>3.3516030843365801E-3</v>
      </c>
      <c r="I11504">
        <v>25.875676491750301</v>
      </c>
      <c r="J11504" s="10">
        <v>1.65044347563891E-147</v>
      </c>
    </row>
    <row r="11505" spans="1:10">
      <c r="A11505">
        <v>11504</v>
      </c>
      <c r="B11505" t="s">
        <v>197</v>
      </c>
      <c r="C11505" t="b">
        <v>0</v>
      </c>
      <c r="D11505" t="s">
        <v>1087</v>
      </c>
      <c r="E11505" t="s">
        <v>1088</v>
      </c>
      <c r="F11505" t="s">
        <v>110</v>
      </c>
      <c r="G11505">
        <v>3.9899526344362599E-2</v>
      </c>
      <c r="H11505">
        <v>1.7784820508811301E-3</v>
      </c>
      <c r="I11505">
        <v>22.434596022262198</v>
      </c>
      <c r="J11505" s="10">
        <v>2.1163837885628E-111</v>
      </c>
    </row>
    <row r="11506" spans="1:10">
      <c r="A11506">
        <v>11505</v>
      </c>
      <c r="B11506" t="s">
        <v>197</v>
      </c>
      <c r="C11506" t="b">
        <v>0</v>
      </c>
      <c r="D11506" t="s">
        <v>1087</v>
      </c>
      <c r="E11506" t="s">
        <v>1088</v>
      </c>
      <c r="F11506" t="s">
        <v>111</v>
      </c>
      <c r="G11506">
        <v>3.9764624278262301E-2</v>
      </c>
      <c r="H11506">
        <v>2.1384649986422601E-3</v>
      </c>
      <c r="I11506">
        <v>18.594938099762899</v>
      </c>
      <c r="J11506" s="10">
        <v>3.8028094737666002E-77</v>
      </c>
    </row>
    <row r="11507" spans="1:10">
      <c r="A11507">
        <v>11506</v>
      </c>
      <c r="B11507" t="s">
        <v>197</v>
      </c>
      <c r="C11507" t="b">
        <v>0</v>
      </c>
      <c r="D11507" t="s">
        <v>1087</v>
      </c>
      <c r="E11507" t="s">
        <v>1088</v>
      </c>
      <c r="F11507" t="s">
        <v>200</v>
      </c>
      <c r="G11507">
        <v>-3.5532582469297302E-2</v>
      </c>
      <c r="H11507">
        <v>2.5360510687670299E-3</v>
      </c>
      <c r="I11507">
        <v>-14.0109885431339</v>
      </c>
      <c r="J11507" s="10">
        <v>1.36776102382222E-44</v>
      </c>
    </row>
    <row r="11508" spans="1:10">
      <c r="A11508">
        <v>11507</v>
      </c>
      <c r="B11508" t="s">
        <v>197</v>
      </c>
      <c r="C11508" t="b">
        <v>0</v>
      </c>
      <c r="D11508" t="s">
        <v>1087</v>
      </c>
      <c r="E11508" t="s">
        <v>1088</v>
      </c>
      <c r="F11508" t="s">
        <v>201</v>
      </c>
      <c r="G11508">
        <v>-3.2897972539645097E-2</v>
      </c>
      <c r="H11508">
        <v>2.9361347175278999E-3</v>
      </c>
      <c r="I11508">
        <v>-11.2045174028472</v>
      </c>
      <c r="J11508" s="10">
        <v>3.9130275347990697E-29</v>
      </c>
    </row>
    <row r="11509" spans="1:10">
      <c r="A11509">
        <v>11508</v>
      </c>
      <c r="B11509" t="s">
        <v>197</v>
      </c>
      <c r="C11509" t="b">
        <v>0</v>
      </c>
      <c r="D11509" t="s">
        <v>1087</v>
      </c>
      <c r="E11509" t="s">
        <v>1088</v>
      </c>
      <c r="F11509" t="s">
        <v>202</v>
      </c>
      <c r="G11509" t="s">
        <v>140</v>
      </c>
      <c r="H11509">
        <v>0</v>
      </c>
      <c r="I11509" t="s">
        <v>140</v>
      </c>
      <c r="J11509" t="s">
        <v>140</v>
      </c>
    </row>
    <row r="11510" spans="1:10">
      <c r="A11510">
        <v>11509</v>
      </c>
      <c r="B11510" t="s">
        <v>197</v>
      </c>
      <c r="C11510" t="b">
        <v>0</v>
      </c>
      <c r="D11510" t="s">
        <v>1087</v>
      </c>
      <c r="E11510" t="s">
        <v>1088</v>
      </c>
      <c r="F11510" t="s">
        <v>203</v>
      </c>
      <c r="G11510">
        <v>6.1005190076064399E-2</v>
      </c>
      <c r="H11510">
        <v>2.5905064413888801E-3</v>
      </c>
      <c r="I11510">
        <v>23.549522634406902</v>
      </c>
      <c r="J11510" s="10">
        <v>1.53545696012087E-122</v>
      </c>
    </row>
    <row r="11511" spans="1:10">
      <c r="A11511">
        <v>11510</v>
      </c>
      <c r="B11511" t="s">
        <v>197</v>
      </c>
      <c r="C11511" t="b">
        <v>0</v>
      </c>
      <c r="D11511" t="s">
        <v>1087</v>
      </c>
      <c r="E11511" t="s">
        <v>1088</v>
      </c>
      <c r="F11511" t="s">
        <v>204</v>
      </c>
      <c r="G11511">
        <v>0.15048742042176699</v>
      </c>
      <c r="H11511">
        <v>2.9647612689336902E-3</v>
      </c>
      <c r="I11511">
        <v>50.758697504130303</v>
      </c>
      <c r="J11511">
        <v>0</v>
      </c>
    </row>
    <row r="11512" spans="1:10">
      <c r="A11512">
        <v>11511</v>
      </c>
      <c r="B11512" t="s">
        <v>205</v>
      </c>
      <c r="C11512" t="b">
        <v>0</v>
      </c>
      <c r="D11512" t="s">
        <v>1087</v>
      </c>
      <c r="E11512" t="s">
        <v>1089</v>
      </c>
      <c r="F11512" t="s">
        <v>104</v>
      </c>
      <c r="G11512">
        <v>-3.1639165348053698E-3</v>
      </c>
      <c r="H11512">
        <v>1.0288366631767899E-3</v>
      </c>
      <c r="I11512">
        <v>-3.0752369623337401</v>
      </c>
      <c r="J11512">
        <v>2.10349433164007E-3</v>
      </c>
    </row>
    <row r="11513" spans="1:10">
      <c r="A11513">
        <v>11512</v>
      </c>
      <c r="B11513" t="s">
        <v>205</v>
      </c>
      <c r="C11513" t="b">
        <v>0</v>
      </c>
      <c r="D11513" t="s">
        <v>1087</v>
      </c>
      <c r="E11513" t="s">
        <v>1089</v>
      </c>
      <c r="F11513" t="s">
        <v>775</v>
      </c>
      <c r="G11513" s="10">
        <v>7.9809095854577701E-5</v>
      </c>
      <c r="H11513" s="10">
        <v>9.0295852816525002E-5</v>
      </c>
      <c r="I11513">
        <v>0.88386225241976901</v>
      </c>
      <c r="J11513">
        <v>0.37677110335891301</v>
      </c>
    </row>
    <row r="11514" spans="1:10">
      <c r="A11514">
        <v>11513</v>
      </c>
      <c r="B11514" t="s">
        <v>205</v>
      </c>
      <c r="C11514" t="b">
        <v>0</v>
      </c>
      <c r="D11514" t="s">
        <v>1087</v>
      </c>
      <c r="E11514" t="s">
        <v>1089</v>
      </c>
      <c r="F11514" t="s">
        <v>106</v>
      </c>
      <c r="G11514">
        <v>4.9573110417122999E-2</v>
      </c>
      <c r="H11514">
        <v>3.3309825687404E-3</v>
      </c>
      <c r="I11514">
        <v>14.8824286510358</v>
      </c>
      <c r="J11514" s="10">
        <v>4.4200877596909402E-50</v>
      </c>
    </row>
    <row r="11515" spans="1:10">
      <c r="A11515">
        <v>11514</v>
      </c>
      <c r="B11515" t="s">
        <v>205</v>
      </c>
      <c r="C11515" t="b">
        <v>0</v>
      </c>
      <c r="D11515" t="s">
        <v>1087</v>
      </c>
      <c r="E11515" t="s">
        <v>1089</v>
      </c>
      <c r="F11515" t="s">
        <v>107</v>
      </c>
      <c r="G11515">
        <v>6.9850509968301402E-2</v>
      </c>
      <c r="H11515">
        <v>3.3736275036033601E-3</v>
      </c>
      <c r="I11515">
        <v>20.7048673553006</v>
      </c>
      <c r="J11515" s="10">
        <v>3.5104784848513201E-95</v>
      </c>
    </row>
    <row r="11516" spans="1:10">
      <c r="A11516">
        <v>11515</v>
      </c>
      <c r="B11516" t="s">
        <v>205</v>
      </c>
      <c r="C11516" t="b">
        <v>0</v>
      </c>
      <c r="D11516" t="s">
        <v>1087</v>
      </c>
      <c r="E11516" t="s">
        <v>1089</v>
      </c>
      <c r="F11516" t="s">
        <v>108</v>
      </c>
      <c r="G11516">
        <v>8.3242459030526003E-2</v>
      </c>
      <c r="H11516">
        <v>3.65364038505437E-3</v>
      </c>
      <c r="I11516">
        <v>22.783429746134502</v>
      </c>
      <c r="J11516" s="10">
        <v>7.91531050569983E-115</v>
      </c>
    </row>
    <row r="11517" spans="1:10">
      <c r="A11517">
        <v>11516</v>
      </c>
      <c r="B11517" t="s">
        <v>205</v>
      </c>
      <c r="C11517" t="b">
        <v>0</v>
      </c>
      <c r="D11517" t="s">
        <v>1087</v>
      </c>
      <c r="E11517" t="s">
        <v>1089</v>
      </c>
      <c r="F11517" t="s">
        <v>109</v>
      </c>
      <c r="G11517">
        <v>7.9363107337810407E-2</v>
      </c>
      <c r="H11517">
        <v>4.0208441907473901E-3</v>
      </c>
      <c r="I11517">
        <v>19.737921583839899</v>
      </c>
      <c r="J11517" s="10">
        <v>1.1198583138728999E-86</v>
      </c>
    </row>
    <row r="11518" spans="1:10">
      <c r="A11518">
        <v>11517</v>
      </c>
      <c r="B11518" t="s">
        <v>205</v>
      </c>
      <c r="C11518" t="b">
        <v>0</v>
      </c>
      <c r="D11518" t="s">
        <v>1087</v>
      </c>
      <c r="E11518" t="s">
        <v>1089</v>
      </c>
      <c r="F11518" t="s">
        <v>110</v>
      </c>
      <c r="G11518">
        <v>5.7311098041149401E-2</v>
      </c>
      <c r="H11518">
        <v>1.9878086264420399E-3</v>
      </c>
      <c r="I11518">
        <v>28.8312955677881</v>
      </c>
      <c r="J11518" s="10">
        <v>1.33530204210177E-182</v>
      </c>
    </row>
    <row r="11519" spans="1:10">
      <c r="A11519">
        <v>11518</v>
      </c>
      <c r="B11519" t="s">
        <v>205</v>
      </c>
      <c r="C11519" t="b">
        <v>0</v>
      </c>
      <c r="D11519" t="s">
        <v>1087</v>
      </c>
      <c r="E11519" t="s">
        <v>1089</v>
      </c>
      <c r="F11519" t="s">
        <v>111</v>
      </c>
      <c r="G11519">
        <v>5.7643997996741199E-2</v>
      </c>
      <c r="H11519">
        <v>2.3461532606404499E-3</v>
      </c>
      <c r="I11519">
        <v>24.569579048303801</v>
      </c>
      <c r="J11519" s="10">
        <v>3.3510084322682701E-133</v>
      </c>
    </row>
    <row r="11520" spans="1:10">
      <c r="A11520">
        <v>11519</v>
      </c>
      <c r="B11520" t="s">
        <v>205</v>
      </c>
      <c r="C11520" t="b">
        <v>0</v>
      </c>
      <c r="D11520" t="s">
        <v>1087</v>
      </c>
      <c r="E11520" t="s">
        <v>1089</v>
      </c>
      <c r="F11520" t="s">
        <v>200</v>
      </c>
      <c r="G11520">
        <v>-3.7969492873033299E-2</v>
      </c>
      <c r="H11520">
        <v>2.7254281880741498E-3</v>
      </c>
      <c r="I11520">
        <v>-13.931569739822599</v>
      </c>
      <c r="J11520" s="10">
        <v>4.1702786420627398E-44</v>
      </c>
    </row>
    <row r="11521" spans="1:10">
      <c r="A11521">
        <v>11520</v>
      </c>
      <c r="B11521" t="s">
        <v>205</v>
      </c>
      <c r="C11521" t="b">
        <v>0</v>
      </c>
      <c r="D11521" t="s">
        <v>1087</v>
      </c>
      <c r="E11521" t="s">
        <v>1089</v>
      </c>
      <c r="F11521" t="s">
        <v>201</v>
      </c>
      <c r="G11521">
        <v>-4.0276188151633197E-2</v>
      </c>
      <c r="H11521">
        <v>3.0764441308640399E-3</v>
      </c>
      <c r="I11521">
        <v>-13.091798985578</v>
      </c>
      <c r="J11521" s="10">
        <v>3.73636385355357E-39</v>
      </c>
    </row>
    <row r="11522" spans="1:10">
      <c r="A11522">
        <v>11521</v>
      </c>
      <c r="B11522" t="s">
        <v>205</v>
      </c>
      <c r="C11522" t="b">
        <v>0</v>
      </c>
      <c r="D11522" t="s">
        <v>1087</v>
      </c>
      <c r="E11522" t="s">
        <v>1089</v>
      </c>
      <c r="F11522" t="s">
        <v>202</v>
      </c>
      <c r="G11522" t="s">
        <v>140</v>
      </c>
      <c r="H11522">
        <v>0</v>
      </c>
      <c r="I11522" t="s">
        <v>140</v>
      </c>
      <c r="J11522" t="s">
        <v>140</v>
      </c>
    </row>
    <row r="11523" spans="1:10">
      <c r="A11523">
        <v>11522</v>
      </c>
      <c r="B11523" t="s">
        <v>205</v>
      </c>
      <c r="C11523" t="b">
        <v>0</v>
      </c>
      <c r="D11523" t="s">
        <v>1087</v>
      </c>
      <c r="E11523" t="s">
        <v>1089</v>
      </c>
      <c r="F11523" t="s">
        <v>203</v>
      </c>
      <c r="G11523">
        <v>4.9225616019865401E-2</v>
      </c>
      <c r="H11523">
        <v>2.5938602484754801E-3</v>
      </c>
      <c r="I11523">
        <v>18.977744097353501</v>
      </c>
      <c r="J11523" s="10">
        <v>2.8248099860476702E-80</v>
      </c>
    </row>
    <row r="11524" spans="1:10">
      <c r="A11524">
        <v>11523</v>
      </c>
      <c r="B11524" t="s">
        <v>205</v>
      </c>
      <c r="C11524" t="b">
        <v>0</v>
      </c>
      <c r="D11524" t="s">
        <v>1087</v>
      </c>
      <c r="E11524" t="s">
        <v>1089</v>
      </c>
      <c r="F11524" t="s">
        <v>204</v>
      </c>
      <c r="G11524">
        <v>0.16411282636133201</v>
      </c>
      <c r="H11524">
        <v>3.3130421944382602E-3</v>
      </c>
      <c r="I11524">
        <v>49.535386732120401</v>
      </c>
      <c r="J11524">
        <v>0</v>
      </c>
    </row>
    <row r="11525" spans="1:10">
      <c r="A11525">
        <v>11524</v>
      </c>
      <c r="B11525" t="s">
        <v>207</v>
      </c>
      <c r="C11525" t="b">
        <v>0</v>
      </c>
      <c r="D11525" t="s">
        <v>1090</v>
      </c>
      <c r="E11525" t="s">
        <v>1091</v>
      </c>
      <c r="F11525" t="s">
        <v>104</v>
      </c>
      <c r="G11525">
        <v>-3.2710534752049699E-3</v>
      </c>
      <c r="H11525">
        <v>7.6054989767448998E-4</v>
      </c>
      <c r="I11525">
        <v>-4.3009058119746904</v>
      </c>
      <c r="J11525" s="10">
        <v>1.7012367363817601E-5</v>
      </c>
    </row>
    <row r="11526" spans="1:10">
      <c r="A11526">
        <v>11525</v>
      </c>
      <c r="B11526" t="s">
        <v>207</v>
      </c>
      <c r="C11526" t="b">
        <v>0</v>
      </c>
      <c r="D11526" t="s">
        <v>1090</v>
      </c>
      <c r="E11526" t="s">
        <v>1091</v>
      </c>
      <c r="F11526" t="s">
        <v>775</v>
      </c>
      <c r="G11526" s="10">
        <v>5.6046444264793598E-5</v>
      </c>
      <c r="H11526" s="10">
        <v>6.6713006627054696E-5</v>
      </c>
      <c r="I11526">
        <v>0.84011270213182998</v>
      </c>
      <c r="J11526">
        <v>0.40084547734302101</v>
      </c>
    </row>
    <row r="11527" spans="1:10">
      <c r="A11527">
        <v>11526</v>
      </c>
      <c r="B11527" t="s">
        <v>207</v>
      </c>
      <c r="C11527" t="b">
        <v>0</v>
      </c>
      <c r="D11527" t="s">
        <v>1090</v>
      </c>
      <c r="E11527" t="s">
        <v>1091</v>
      </c>
      <c r="F11527" t="s">
        <v>105</v>
      </c>
      <c r="G11527">
        <v>-2.7262044925947901E-2</v>
      </c>
      <c r="H11527">
        <v>1.4636656767436601E-3</v>
      </c>
      <c r="I11527">
        <v>-18.6258688436284</v>
      </c>
      <c r="J11527" s="10">
        <v>2.0674225056879401E-77</v>
      </c>
    </row>
    <row r="11528" spans="1:10">
      <c r="A11528">
        <v>11527</v>
      </c>
      <c r="B11528" t="s">
        <v>207</v>
      </c>
      <c r="C11528" t="b">
        <v>0</v>
      </c>
      <c r="D11528" t="s">
        <v>1090</v>
      </c>
      <c r="E11528" t="s">
        <v>1091</v>
      </c>
      <c r="F11528" t="s">
        <v>107</v>
      </c>
      <c r="G11528">
        <v>1.9818679643507701E-2</v>
      </c>
      <c r="H11528">
        <v>1.52361829277396E-3</v>
      </c>
      <c r="I11528">
        <v>13.007640914723501</v>
      </c>
      <c r="J11528" s="10">
        <v>1.1182430673329899E-38</v>
      </c>
    </row>
    <row r="11529" spans="1:10">
      <c r="A11529">
        <v>11528</v>
      </c>
      <c r="B11529" t="s">
        <v>207</v>
      </c>
      <c r="C11529" t="b">
        <v>0</v>
      </c>
      <c r="D11529" t="s">
        <v>1090</v>
      </c>
      <c r="E11529" t="s">
        <v>1091</v>
      </c>
      <c r="F11529" t="s">
        <v>108</v>
      </c>
      <c r="G11529">
        <v>3.5139072117100101E-2</v>
      </c>
      <c r="H11529">
        <v>1.87195152389081E-3</v>
      </c>
      <c r="I11529">
        <v>18.771357948449602</v>
      </c>
      <c r="J11529" s="10">
        <v>1.3525997157919E-78</v>
      </c>
    </row>
    <row r="11530" spans="1:10">
      <c r="A11530">
        <v>11529</v>
      </c>
      <c r="B11530" t="s">
        <v>207</v>
      </c>
      <c r="C11530" t="b">
        <v>0</v>
      </c>
      <c r="D11530" t="s">
        <v>1090</v>
      </c>
      <c r="E11530" t="s">
        <v>1091</v>
      </c>
      <c r="F11530" t="s">
        <v>109</v>
      </c>
      <c r="G11530">
        <v>3.1889442482368399E-2</v>
      </c>
      <c r="H11530">
        <v>2.1783254813923501E-3</v>
      </c>
      <c r="I11530">
        <v>14.6394295777989</v>
      </c>
      <c r="J11530" s="10">
        <v>1.5993225682239101E-48</v>
      </c>
    </row>
    <row r="11531" spans="1:10">
      <c r="A11531">
        <v>11530</v>
      </c>
      <c r="B11531" t="s">
        <v>207</v>
      </c>
      <c r="C11531" t="b">
        <v>0</v>
      </c>
      <c r="D11531" t="s">
        <v>1090</v>
      </c>
      <c r="E11531" t="s">
        <v>1091</v>
      </c>
      <c r="F11531" t="s">
        <v>110</v>
      </c>
      <c r="G11531">
        <v>5.048523005023E-2</v>
      </c>
      <c r="H11531">
        <v>1.4951686425841099E-3</v>
      </c>
      <c r="I11531">
        <v>33.765575743332903</v>
      </c>
      <c r="J11531" s="10">
        <v>9.9150046513277604E-250</v>
      </c>
    </row>
    <row r="11532" spans="1:10">
      <c r="A11532">
        <v>11531</v>
      </c>
      <c r="B11532" t="s">
        <v>207</v>
      </c>
      <c r="C11532" t="b">
        <v>0</v>
      </c>
      <c r="D11532" t="s">
        <v>1090</v>
      </c>
      <c r="E11532" t="s">
        <v>1091</v>
      </c>
      <c r="F11532" t="s">
        <v>111</v>
      </c>
      <c r="G11532">
        <v>4.9984177529681401E-2</v>
      </c>
      <c r="H11532">
        <v>1.8250859429592601E-3</v>
      </c>
      <c r="I11532">
        <v>27.387300703568599</v>
      </c>
      <c r="J11532" s="10">
        <v>4.7239255407945901E-165</v>
      </c>
    </row>
    <row r="11533" spans="1:10">
      <c r="A11533">
        <v>11532</v>
      </c>
      <c r="B11533" t="s">
        <v>207</v>
      </c>
      <c r="C11533" t="b">
        <v>0</v>
      </c>
      <c r="D11533" t="s">
        <v>1090</v>
      </c>
      <c r="E11533" t="s">
        <v>1091</v>
      </c>
      <c r="F11533" t="s">
        <v>200</v>
      </c>
      <c r="G11533">
        <v>-3.6944289405273299E-2</v>
      </c>
      <c r="H11533">
        <v>2.1024069863160599E-3</v>
      </c>
      <c r="I11533">
        <v>-17.572377587085899</v>
      </c>
      <c r="J11533" s="10">
        <v>4.14569930742235E-69</v>
      </c>
    </row>
    <row r="11534" spans="1:10">
      <c r="A11534">
        <v>11533</v>
      </c>
      <c r="B11534" t="s">
        <v>207</v>
      </c>
      <c r="C11534" t="b">
        <v>0</v>
      </c>
      <c r="D11534" t="s">
        <v>1090</v>
      </c>
      <c r="E11534" t="s">
        <v>1091</v>
      </c>
      <c r="F11534" t="s">
        <v>201</v>
      </c>
      <c r="G11534">
        <v>-3.5793397047973199E-2</v>
      </c>
      <c r="H11534">
        <v>2.4410422248535798E-3</v>
      </c>
      <c r="I11534">
        <v>-14.6631617771873</v>
      </c>
      <c r="J11534" s="10">
        <v>1.1279158795054899E-48</v>
      </c>
    </row>
    <row r="11535" spans="1:10">
      <c r="A11535">
        <v>11534</v>
      </c>
      <c r="B11535" t="s">
        <v>207</v>
      </c>
      <c r="C11535" t="b">
        <v>0</v>
      </c>
      <c r="D11535" t="s">
        <v>1090</v>
      </c>
      <c r="E11535" t="s">
        <v>1091</v>
      </c>
      <c r="F11535" t="s">
        <v>202</v>
      </c>
      <c r="G11535" t="s">
        <v>140</v>
      </c>
      <c r="H11535">
        <v>0</v>
      </c>
      <c r="I11535" t="s">
        <v>140</v>
      </c>
      <c r="J11535" t="s">
        <v>140</v>
      </c>
    </row>
    <row r="11536" spans="1:10">
      <c r="A11536">
        <v>11535</v>
      </c>
      <c r="B11536" t="s">
        <v>207</v>
      </c>
      <c r="C11536" t="b">
        <v>0</v>
      </c>
      <c r="D11536" t="s">
        <v>1090</v>
      </c>
      <c r="E11536" t="s">
        <v>1091</v>
      </c>
      <c r="F11536" t="s">
        <v>203</v>
      </c>
      <c r="G11536">
        <v>5.1784080499608899E-2</v>
      </c>
      <c r="H11536">
        <v>1.9951152237495302E-3</v>
      </c>
      <c r="I11536">
        <v>25.955433492351499</v>
      </c>
      <c r="J11536" s="10">
        <v>1.8485166241823599E-148</v>
      </c>
    </row>
    <row r="11537" spans="1:10">
      <c r="A11537">
        <v>11536</v>
      </c>
      <c r="B11537" t="s">
        <v>207</v>
      </c>
      <c r="C11537" t="b">
        <v>0</v>
      </c>
      <c r="D11537" t="s">
        <v>1090</v>
      </c>
      <c r="E11537" t="s">
        <v>1091</v>
      </c>
      <c r="F11537" t="s">
        <v>204</v>
      </c>
      <c r="G11537">
        <v>0.15375521818086799</v>
      </c>
      <c r="H11537">
        <v>2.57650196914127E-3</v>
      </c>
      <c r="I11537">
        <v>59.675956014158899</v>
      </c>
      <c r="J11537">
        <v>0</v>
      </c>
    </row>
    <row r="11538" spans="1:10">
      <c r="A11538">
        <v>11537</v>
      </c>
      <c r="B11538" t="s">
        <v>210</v>
      </c>
      <c r="C11538" t="b">
        <v>0</v>
      </c>
      <c r="D11538" t="s">
        <v>1092</v>
      </c>
      <c r="E11538" t="s">
        <v>1093</v>
      </c>
      <c r="F11538" t="s">
        <v>104</v>
      </c>
      <c r="G11538">
        <v>-4.0630069887652998E-3</v>
      </c>
      <c r="H11538">
        <v>1.9598186930757399E-3</v>
      </c>
      <c r="I11538">
        <v>-2.07315452348749</v>
      </c>
      <c r="J11538">
        <v>3.8160822096690701E-2</v>
      </c>
    </row>
    <row r="11539" spans="1:10">
      <c r="A11539">
        <v>11538</v>
      </c>
      <c r="B11539" t="s">
        <v>210</v>
      </c>
      <c r="C11539" t="b">
        <v>0</v>
      </c>
      <c r="D11539" t="s">
        <v>1092</v>
      </c>
      <c r="E11539" t="s">
        <v>1093</v>
      </c>
      <c r="F11539" t="s">
        <v>775</v>
      </c>
      <c r="G11539">
        <v>1.33423797421714E-4</v>
      </c>
      <c r="H11539">
        <v>1.7365138566321499E-4</v>
      </c>
      <c r="I11539">
        <v>0.76834283188779195</v>
      </c>
      <c r="J11539">
        <v>0.44228560899179598</v>
      </c>
    </row>
    <row r="11540" spans="1:10">
      <c r="A11540">
        <v>11539</v>
      </c>
      <c r="B11540" t="s">
        <v>210</v>
      </c>
      <c r="C11540" t="b">
        <v>0</v>
      </c>
      <c r="D11540" t="s">
        <v>1092</v>
      </c>
      <c r="E11540" t="s">
        <v>1093</v>
      </c>
      <c r="F11540" t="s">
        <v>105</v>
      </c>
      <c r="G11540">
        <v>-2.1273198543793601E-2</v>
      </c>
      <c r="H11540">
        <v>3.7641087546880598E-3</v>
      </c>
      <c r="I11540">
        <v>-5.6515897733556804</v>
      </c>
      <c r="J11540" s="10">
        <v>1.5946352460025201E-8</v>
      </c>
    </row>
    <row r="11541" spans="1:10">
      <c r="A11541">
        <v>11540</v>
      </c>
      <c r="B11541" t="s">
        <v>210</v>
      </c>
      <c r="C11541" t="b">
        <v>0</v>
      </c>
      <c r="D11541" t="s">
        <v>1092</v>
      </c>
      <c r="E11541" t="s">
        <v>1093</v>
      </c>
      <c r="F11541" t="s">
        <v>110</v>
      </c>
      <c r="G11541">
        <v>3.3625673755745801E-2</v>
      </c>
      <c r="H11541">
        <v>3.8951772349217501E-3</v>
      </c>
      <c r="I11541">
        <v>8.6326428112895197</v>
      </c>
      <c r="J11541" s="10">
        <v>6.0934960127551902E-18</v>
      </c>
    </row>
    <row r="11542" spans="1:10">
      <c r="A11542">
        <v>11541</v>
      </c>
      <c r="B11542" t="s">
        <v>210</v>
      </c>
      <c r="C11542" t="b">
        <v>0</v>
      </c>
      <c r="D11542" t="s">
        <v>1092</v>
      </c>
      <c r="E11542" t="s">
        <v>1093</v>
      </c>
      <c r="F11542" t="s">
        <v>111</v>
      </c>
      <c r="G11542">
        <v>3.8868451993153398E-2</v>
      </c>
      <c r="H11542">
        <v>4.3213471995659199E-3</v>
      </c>
      <c r="I11542">
        <v>8.9945218928619699</v>
      </c>
      <c r="J11542" s="10">
        <v>2.4185169363364702E-19</v>
      </c>
    </row>
    <row r="11543" spans="1:10">
      <c r="A11543">
        <v>11542</v>
      </c>
      <c r="B11543" t="s">
        <v>210</v>
      </c>
      <c r="C11543" t="b">
        <v>0</v>
      </c>
      <c r="D11543" t="s">
        <v>1092</v>
      </c>
      <c r="E11543" t="s">
        <v>1093</v>
      </c>
      <c r="F11543" t="s">
        <v>200</v>
      </c>
      <c r="G11543">
        <v>-3.7907345494046597E-2</v>
      </c>
      <c r="H11543">
        <v>5.7643176892533702E-3</v>
      </c>
      <c r="I11543">
        <v>-6.57620685353944</v>
      </c>
      <c r="J11543" s="10">
        <v>4.85305916925793E-11</v>
      </c>
    </row>
    <row r="11544" spans="1:10">
      <c r="A11544">
        <v>11543</v>
      </c>
      <c r="B11544" t="s">
        <v>210</v>
      </c>
      <c r="C11544" t="b">
        <v>0</v>
      </c>
      <c r="D11544" t="s">
        <v>1092</v>
      </c>
      <c r="E11544" t="s">
        <v>1093</v>
      </c>
      <c r="F11544" t="s">
        <v>201</v>
      </c>
      <c r="G11544">
        <v>-5.1147962485109499E-2</v>
      </c>
      <c r="H11544">
        <v>5.9597586285542797E-3</v>
      </c>
      <c r="I11544">
        <v>-8.5822204677971996</v>
      </c>
      <c r="J11544" s="10">
        <v>9.4552122731837093E-18</v>
      </c>
    </row>
    <row r="11545" spans="1:10">
      <c r="A11545">
        <v>11544</v>
      </c>
      <c r="B11545" t="s">
        <v>210</v>
      </c>
      <c r="C11545" t="b">
        <v>0</v>
      </c>
      <c r="D11545" t="s">
        <v>1092</v>
      </c>
      <c r="E11545" t="s">
        <v>1093</v>
      </c>
      <c r="F11545" t="s">
        <v>202</v>
      </c>
      <c r="G11545" t="s">
        <v>140</v>
      </c>
      <c r="H11545">
        <v>0</v>
      </c>
      <c r="I11545" t="s">
        <v>140</v>
      </c>
      <c r="J11545" t="s">
        <v>140</v>
      </c>
    </row>
    <row r="11546" spans="1:10">
      <c r="A11546">
        <v>11545</v>
      </c>
      <c r="B11546" t="s">
        <v>210</v>
      </c>
      <c r="C11546" t="b">
        <v>0</v>
      </c>
      <c r="D11546" t="s">
        <v>1092</v>
      </c>
      <c r="E11546" t="s">
        <v>1093</v>
      </c>
      <c r="F11546" t="s">
        <v>203</v>
      </c>
      <c r="G11546">
        <v>7.9105173600562698E-2</v>
      </c>
      <c r="H11546">
        <v>5.2481071591427503E-3</v>
      </c>
      <c r="I11546">
        <v>15.073086581845599</v>
      </c>
      <c r="J11546" s="10">
        <v>2.8247083247860102E-51</v>
      </c>
    </row>
    <row r="11547" spans="1:10">
      <c r="A11547">
        <v>11546</v>
      </c>
      <c r="B11547" t="s">
        <v>210</v>
      </c>
      <c r="C11547" t="b">
        <v>0</v>
      </c>
      <c r="D11547" t="s">
        <v>1092</v>
      </c>
      <c r="E11547" t="s">
        <v>1093</v>
      </c>
      <c r="F11547" t="s">
        <v>204</v>
      </c>
      <c r="G11547">
        <v>0.18060289809590099</v>
      </c>
      <c r="H11547">
        <v>5.5723027511511E-3</v>
      </c>
      <c r="I11547">
        <v>32.410819397527</v>
      </c>
      <c r="J11547" s="10">
        <v>4.4429879397505298E-229</v>
      </c>
    </row>
    <row r="11548" spans="1:10">
      <c r="A11548">
        <v>11547</v>
      </c>
      <c r="B11548" t="s">
        <v>144</v>
      </c>
      <c r="C11548" t="b">
        <v>0</v>
      </c>
      <c r="D11548" t="s">
        <v>1094</v>
      </c>
      <c r="E11548" t="s">
        <v>1095</v>
      </c>
      <c r="F11548" t="s">
        <v>104</v>
      </c>
      <c r="G11548">
        <v>-1.49166759079898E-3</v>
      </c>
      <c r="H11548">
        <v>3.2686092362805902E-3</v>
      </c>
      <c r="I11548">
        <v>-0.45636155409521301</v>
      </c>
      <c r="J11548">
        <v>0.64813085315629604</v>
      </c>
    </row>
    <row r="11549" spans="1:10">
      <c r="A11549">
        <v>11548</v>
      </c>
      <c r="B11549" t="s">
        <v>144</v>
      </c>
      <c r="C11549" t="b">
        <v>0</v>
      </c>
      <c r="D11549" t="s">
        <v>1094</v>
      </c>
      <c r="E11549" t="s">
        <v>1095</v>
      </c>
      <c r="F11549" t="s">
        <v>775</v>
      </c>
      <c r="G11549">
        <v>4.1340395435203301E-4</v>
      </c>
      <c r="H11549">
        <v>2.8203359406165301E-4</v>
      </c>
      <c r="I11549">
        <v>1.4657968520645901</v>
      </c>
      <c r="J11549">
        <v>0.14270632238372</v>
      </c>
    </row>
    <row r="11550" spans="1:10">
      <c r="A11550">
        <v>11549</v>
      </c>
      <c r="B11550" t="s">
        <v>144</v>
      </c>
      <c r="C11550" t="b">
        <v>0</v>
      </c>
      <c r="D11550" t="s">
        <v>1094</v>
      </c>
      <c r="E11550" t="s">
        <v>1095</v>
      </c>
      <c r="F11550" t="s">
        <v>105</v>
      </c>
      <c r="G11550">
        <v>0.182967774693057</v>
      </c>
      <c r="H11550">
        <v>6.1843796677832803E-3</v>
      </c>
      <c r="I11550">
        <v>29.585469282586899</v>
      </c>
      <c r="J11550" s="10">
        <v>1.17335067090914E-191</v>
      </c>
    </row>
    <row r="11551" spans="1:10">
      <c r="A11551">
        <v>11550</v>
      </c>
      <c r="B11551" t="s">
        <v>144</v>
      </c>
      <c r="C11551" t="b">
        <v>0</v>
      </c>
      <c r="D11551" t="s">
        <v>1094</v>
      </c>
      <c r="E11551" t="s">
        <v>1095</v>
      </c>
      <c r="F11551" t="s">
        <v>107</v>
      </c>
      <c r="G11551">
        <v>3.3432082534154001E-2</v>
      </c>
      <c r="H11551">
        <v>6.7696552703754602E-3</v>
      </c>
      <c r="I11551">
        <v>4.9385206777744397</v>
      </c>
      <c r="J11551" s="10">
        <v>7.8825462477999799E-7</v>
      </c>
    </row>
    <row r="11552" spans="1:10">
      <c r="A11552">
        <v>11551</v>
      </c>
      <c r="B11552" t="s">
        <v>144</v>
      </c>
      <c r="C11552" t="b">
        <v>0</v>
      </c>
      <c r="D11552" t="s">
        <v>1094</v>
      </c>
      <c r="E11552" t="s">
        <v>1095</v>
      </c>
      <c r="F11552" t="s">
        <v>108</v>
      </c>
      <c r="G11552">
        <v>2.8780864116569799E-2</v>
      </c>
      <c r="H11552">
        <v>8.5506462414959294E-3</v>
      </c>
      <c r="I11552">
        <v>3.3659285279394999</v>
      </c>
      <c r="J11552">
        <v>7.63109618480159E-4</v>
      </c>
    </row>
    <row r="11553" spans="1:10">
      <c r="A11553">
        <v>11552</v>
      </c>
      <c r="B11553" t="s">
        <v>144</v>
      </c>
      <c r="C11553" t="b">
        <v>0</v>
      </c>
      <c r="D11553" t="s">
        <v>1094</v>
      </c>
      <c r="E11553" t="s">
        <v>1095</v>
      </c>
      <c r="F11553" t="s">
        <v>109</v>
      </c>
      <c r="G11553">
        <v>-3.8352722985627301E-2</v>
      </c>
      <c r="H11553">
        <v>1.10405003970508E-2</v>
      </c>
      <c r="I11553">
        <v>-3.47382107751858</v>
      </c>
      <c r="J11553">
        <v>5.1328828630373905E-4</v>
      </c>
    </row>
    <row r="11554" spans="1:10">
      <c r="A11554">
        <v>11553</v>
      </c>
      <c r="B11554" t="s">
        <v>144</v>
      </c>
      <c r="C11554" t="b">
        <v>0</v>
      </c>
      <c r="D11554" t="s">
        <v>1094</v>
      </c>
      <c r="E11554" t="s">
        <v>1095</v>
      </c>
      <c r="F11554" t="s">
        <v>110</v>
      </c>
      <c r="G11554">
        <v>-2.4138191286212701E-3</v>
      </c>
      <c r="H11554">
        <v>9.8589246663508094E-3</v>
      </c>
      <c r="I11554">
        <v>-0.24483594411262699</v>
      </c>
      <c r="J11554">
        <v>0.80658389012312803</v>
      </c>
    </row>
    <row r="11555" spans="1:10">
      <c r="A11555">
        <v>11554</v>
      </c>
      <c r="B11555" t="s">
        <v>144</v>
      </c>
      <c r="C11555" t="b">
        <v>0</v>
      </c>
      <c r="D11555" t="s">
        <v>1094</v>
      </c>
      <c r="E11555" t="s">
        <v>1095</v>
      </c>
      <c r="F11555" t="s">
        <v>111</v>
      </c>
      <c r="G11555">
        <v>2.5086414765294299E-3</v>
      </c>
      <c r="H11555">
        <v>9.64832407798559E-3</v>
      </c>
      <c r="I11555">
        <v>0.26000800307416599</v>
      </c>
      <c r="J11555">
        <v>0.79485805715446001</v>
      </c>
    </row>
    <row r="11556" spans="1:10">
      <c r="A11556">
        <v>11555</v>
      </c>
      <c r="B11556" t="s">
        <v>147</v>
      </c>
      <c r="C11556" t="b">
        <v>0</v>
      </c>
      <c r="D11556" t="s">
        <v>1094</v>
      </c>
      <c r="E11556" t="s">
        <v>1096</v>
      </c>
      <c r="F11556" t="s">
        <v>104</v>
      </c>
      <c r="G11556">
        <v>1.8566330268167E-3</v>
      </c>
      <c r="H11556">
        <v>2.9240903742472398E-3</v>
      </c>
      <c r="I11556">
        <v>0.63494379078302698</v>
      </c>
      <c r="J11556">
        <v>0.52546628047066801</v>
      </c>
    </row>
    <row r="11557" spans="1:10">
      <c r="A11557">
        <v>11556</v>
      </c>
      <c r="B11557" t="s">
        <v>147</v>
      </c>
      <c r="C11557" t="b">
        <v>0</v>
      </c>
      <c r="D11557" t="s">
        <v>1094</v>
      </c>
      <c r="E11557" t="s">
        <v>1096</v>
      </c>
      <c r="F11557" t="s">
        <v>775</v>
      </c>
      <c r="G11557">
        <v>3.5247363176970498E-4</v>
      </c>
      <c r="H11557">
        <v>2.5284576192398898E-4</v>
      </c>
      <c r="I11557">
        <v>1.39402625967552</v>
      </c>
      <c r="J11557">
        <v>0.163312244641307</v>
      </c>
    </row>
    <row r="11558" spans="1:10">
      <c r="A11558">
        <v>11557</v>
      </c>
      <c r="B11558" t="s">
        <v>147</v>
      </c>
      <c r="C11558" t="b">
        <v>0</v>
      </c>
      <c r="D11558" t="s">
        <v>1094</v>
      </c>
      <c r="E11558" t="s">
        <v>1096</v>
      </c>
      <c r="F11558" t="s">
        <v>105</v>
      </c>
      <c r="G11558">
        <v>0.144370443151872</v>
      </c>
      <c r="H11558">
        <v>6.6316421555314801E-3</v>
      </c>
      <c r="I11558">
        <v>21.769938691799201</v>
      </c>
      <c r="J11558" s="10">
        <v>7.1312210979856101E-105</v>
      </c>
    </row>
    <row r="11559" spans="1:10">
      <c r="A11559">
        <v>11558</v>
      </c>
      <c r="B11559" t="s">
        <v>147</v>
      </c>
      <c r="C11559" t="b">
        <v>0</v>
      </c>
      <c r="D11559" t="s">
        <v>1094</v>
      </c>
      <c r="E11559" t="s">
        <v>1096</v>
      </c>
      <c r="F11559" t="s">
        <v>107</v>
      </c>
      <c r="G11559">
        <v>-5.8594561729434502E-3</v>
      </c>
      <c r="H11559">
        <v>6.7687215931044199E-3</v>
      </c>
      <c r="I11559">
        <v>-0.86566659484306796</v>
      </c>
      <c r="J11559">
        <v>0.38667474698079701</v>
      </c>
    </row>
    <row r="11560" spans="1:10">
      <c r="A11560">
        <v>11559</v>
      </c>
      <c r="B11560" t="s">
        <v>147</v>
      </c>
      <c r="C11560" t="b">
        <v>0</v>
      </c>
      <c r="D11560" t="s">
        <v>1094</v>
      </c>
      <c r="E11560" t="s">
        <v>1096</v>
      </c>
      <c r="F11560" t="s">
        <v>108</v>
      </c>
      <c r="G11560">
        <v>-3.7818088209960597E-2</v>
      </c>
      <c r="H11560">
        <v>8.2043257718323707E-3</v>
      </c>
      <c r="I11560">
        <v>-4.6095302967856497</v>
      </c>
      <c r="J11560" s="10">
        <v>4.03992739149216E-6</v>
      </c>
    </row>
    <row r="11561" spans="1:10">
      <c r="A11561">
        <v>11560</v>
      </c>
      <c r="B11561" t="s">
        <v>147</v>
      </c>
      <c r="C11561" t="b">
        <v>0</v>
      </c>
      <c r="D11561" t="s">
        <v>1094</v>
      </c>
      <c r="E11561" t="s">
        <v>1096</v>
      </c>
      <c r="F11561" t="s">
        <v>109</v>
      </c>
      <c r="G11561">
        <v>-0.13185071166297099</v>
      </c>
      <c r="H11561">
        <v>1.00240309423628E-2</v>
      </c>
      <c r="I11561">
        <v>-13.1534621572</v>
      </c>
      <c r="J11561" s="10">
        <v>1.73082566558547E-39</v>
      </c>
    </row>
    <row r="11562" spans="1:10">
      <c r="A11562">
        <v>11561</v>
      </c>
      <c r="B11562" t="s">
        <v>147</v>
      </c>
      <c r="C11562" t="b">
        <v>0</v>
      </c>
      <c r="D11562" t="s">
        <v>1094</v>
      </c>
      <c r="E11562" t="s">
        <v>1096</v>
      </c>
      <c r="F11562" t="s">
        <v>110</v>
      </c>
      <c r="G11562">
        <v>1.16577493285079E-4</v>
      </c>
      <c r="H11562">
        <v>1.1106803532861999E-2</v>
      </c>
      <c r="I11562">
        <v>1.0496043523247499E-2</v>
      </c>
      <c r="J11562">
        <v>0.99162554005856995</v>
      </c>
    </row>
    <row r="11563" spans="1:10">
      <c r="A11563">
        <v>11562</v>
      </c>
      <c r="B11563" t="s">
        <v>147</v>
      </c>
      <c r="C11563" t="b">
        <v>0</v>
      </c>
      <c r="D11563" t="s">
        <v>1094</v>
      </c>
      <c r="E11563" t="s">
        <v>1096</v>
      </c>
      <c r="F11563" t="s">
        <v>111</v>
      </c>
      <c r="G11563">
        <v>-5.1535304217017403E-3</v>
      </c>
      <c r="H11563">
        <v>1.24738924907382E-2</v>
      </c>
      <c r="I11563">
        <v>-0.41314532937719201</v>
      </c>
      <c r="J11563">
        <v>0.67950087505872803</v>
      </c>
    </row>
    <row r="11564" spans="1:10">
      <c r="A11564">
        <v>11563</v>
      </c>
      <c r="B11564" t="s">
        <v>150</v>
      </c>
      <c r="C11564" t="b">
        <v>0</v>
      </c>
      <c r="D11564" t="s">
        <v>1097</v>
      </c>
      <c r="E11564" t="s">
        <v>1098</v>
      </c>
      <c r="F11564" t="s">
        <v>104</v>
      </c>
      <c r="G11564">
        <v>5.7013170523798002E-3</v>
      </c>
      <c r="H11564">
        <v>8.8983231561721408E-3</v>
      </c>
      <c r="I11564">
        <v>0.64071813894792096</v>
      </c>
      <c r="J11564">
        <v>0.52171369711704396</v>
      </c>
    </row>
    <row r="11565" spans="1:10">
      <c r="A11565">
        <v>11564</v>
      </c>
      <c r="B11565" t="s">
        <v>150</v>
      </c>
      <c r="C11565" t="b">
        <v>0</v>
      </c>
      <c r="D11565" t="s">
        <v>1097</v>
      </c>
      <c r="E11565" t="s">
        <v>1098</v>
      </c>
      <c r="F11565" t="s">
        <v>775</v>
      </c>
      <c r="G11565" s="10">
        <v>5.1937257188889801E-5</v>
      </c>
      <c r="H11565">
        <v>7.8539714724539303E-4</v>
      </c>
      <c r="I11565">
        <v>6.6128655255558597E-2</v>
      </c>
      <c r="J11565">
        <v>0.94727610580800203</v>
      </c>
    </row>
    <row r="11566" spans="1:10">
      <c r="A11566">
        <v>11565</v>
      </c>
      <c r="B11566" t="s">
        <v>150</v>
      </c>
      <c r="C11566" t="b">
        <v>0</v>
      </c>
      <c r="D11566" t="s">
        <v>1097</v>
      </c>
      <c r="E11566" t="s">
        <v>1098</v>
      </c>
      <c r="F11566" t="s">
        <v>105</v>
      </c>
      <c r="G11566">
        <v>0.19804212853960501</v>
      </c>
      <c r="H11566">
        <v>1.62537128715536E-2</v>
      </c>
      <c r="I11566">
        <v>12.1844239592916</v>
      </c>
      <c r="J11566" s="10">
        <v>5.0681991727821004E-34</v>
      </c>
    </row>
    <row r="11567" spans="1:10">
      <c r="A11567">
        <v>11566</v>
      </c>
      <c r="B11567" t="s">
        <v>150</v>
      </c>
      <c r="C11567" t="b">
        <v>0</v>
      </c>
      <c r="D11567" t="s">
        <v>1097</v>
      </c>
      <c r="E11567" t="s">
        <v>1098</v>
      </c>
      <c r="F11567" t="s">
        <v>110</v>
      </c>
      <c r="G11567">
        <v>-1.06099860977115E-2</v>
      </c>
      <c r="H11567">
        <v>2.1717148080364599E-2</v>
      </c>
      <c r="I11567">
        <v>-0.48855337995804698</v>
      </c>
      <c r="J11567">
        <v>0.62516366831263503</v>
      </c>
    </row>
    <row r="11568" spans="1:10">
      <c r="A11568">
        <v>11567</v>
      </c>
      <c r="B11568" t="s">
        <v>150</v>
      </c>
      <c r="C11568" t="b">
        <v>0</v>
      </c>
      <c r="D11568" t="s">
        <v>1097</v>
      </c>
      <c r="E11568" t="s">
        <v>1098</v>
      </c>
      <c r="F11568" t="s">
        <v>111</v>
      </c>
      <c r="G11568">
        <v>2.52741360503193E-2</v>
      </c>
      <c r="H11568">
        <v>2.3182436311852801E-2</v>
      </c>
      <c r="I11568">
        <v>1.09022777892404</v>
      </c>
      <c r="J11568">
        <v>0.275626901452377</v>
      </c>
    </row>
    <row r="11569" spans="1:10">
      <c r="A11569">
        <v>11568</v>
      </c>
      <c r="B11569" t="s">
        <v>153</v>
      </c>
      <c r="C11569" t="b">
        <v>0</v>
      </c>
      <c r="D11569" t="s">
        <v>1097</v>
      </c>
      <c r="E11569" t="s">
        <v>1099</v>
      </c>
      <c r="F11569" t="s">
        <v>104</v>
      </c>
      <c r="G11569">
        <v>-5.7348643048300502E-3</v>
      </c>
      <c r="H11569">
        <v>9.7920561683228803E-3</v>
      </c>
      <c r="I11569">
        <v>-0.58566497232544801</v>
      </c>
      <c r="J11569">
        <v>0.55810949124143705</v>
      </c>
    </row>
    <row r="11570" spans="1:10">
      <c r="A11570">
        <v>11569</v>
      </c>
      <c r="B11570" t="s">
        <v>153</v>
      </c>
      <c r="C11570" t="b">
        <v>0</v>
      </c>
      <c r="D11570" t="s">
        <v>1097</v>
      </c>
      <c r="E11570" t="s">
        <v>1099</v>
      </c>
      <c r="F11570" t="s">
        <v>775</v>
      </c>
      <c r="G11570">
        <v>3.2600055857711702E-4</v>
      </c>
      <c r="H11570">
        <v>8.5252907759144399E-4</v>
      </c>
      <c r="I11570">
        <v>0.38239230443392003</v>
      </c>
      <c r="J11570">
        <v>0.70217581709741606</v>
      </c>
    </row>
    <row r="11571" spans="1:10">
      <c r="A11571">
        <v>11570</v>
      </c>
      <c r="B11571" t="s">
        <v>153</v>
      </c>
      <c r="C11571" t="b">
        <v>0</v>
      </c>
      <c r="D11571" t="s">
        <v>1097</v>
      </c>
      <c r="E11571" t="s">
        <v>1099</v>
      </c>
      <c r="F11571" t="s">
        <v>105</v>
      </c>
      <c r="G11571">
        <v>0.22667323903044101</v>
      </c>
      <c r="H11571">
        <v>1.7551402408239599E-2</v>
      </c>
      <c r="I11571">
        <v>12.914822061400001</v>
      </c>
      <c r="J11571" s="10">
        <v>5.9166213530077298E-38</v>
      </c>
    </row>
    <row r="11572" spans="1:10">
      <c r="A11572">
        <v>11571</v>
      </c>
      <c r="B11572" t="s">
        <v>153</v>
      </c>
      <c r="C11572" t="b">
        <v>0</v>
      </c>
      <c r="D11572" t="s">
        <v>1097</v>
      </c>
      <c r="E11572" t="s">
        <v>1099</v>
      </c>
      <c r="F11572" t="s">
        <v>110</v>
      </c>
      <c r="G11572">
        <v>1.4390911117120601E-2</v>
      </c>
      <c r="H11572">
        <v>2.3290775015035001E-2</v>
      </c>
      <c r="I11572">
        <v>0.617880302730621</v>
      </c>
      <c r="J11572">
        <v>0.53666362758636899</v>
      </c>
    </row>
    <row r="11573" spans="1:10">
      <c r="A11573">
        <v>11572</v>
      </c>
      <c r="B11573" t="s">
        <v>153</v>
      </c>
      <c r="C11573" t="b">
        <v>0</v>
      </c>
      <c r="D11573" t="s">
        <v>1097</v>
      </c>
      <c r="E11573" t="s">
        <v>1099</v>
      </c>
      <c r="F11573" t="s">
        <v>111</v>
      </c>
      <c r="G11573">
        <v>2.7997265585175998E-2</v>
      </c>
      <c r="H11573">
        <v>2.2762513382195499E-2</v>
      </c>
      <c r="I11573">
        <v>1.2299725041381</v>
      </c>
      <c r="J11573">
        <v>0.21872669787162</v>
      </c>
    </row>
    <row r="11574" spans="1:10">
      <c r="A11574">
        <v>11573</v>
      </c>
      <c r="B11574" t="s">
        <v>155</v>
      </c>
      <c r="C11574" t="b">
        <v>0</v>
      </c>
      <c r="D11574" t="s">
        <v>1094</v>
      </c>
      <c r="E11574" t="s">
        <v>1100</v>
      </c>
      <c r="F11574" t="s">
        <v>104</v>
      </c>
      <c r="G11574">
        <v>2.1279745967451098E-3</v>
      </c>
      <c r="H11574">
        <v>3.12778134009533E-3</v>
      </c>
      <c r="I11574">
        <v>0.68034634309834696</v>
      </c>
      <c r="J11574">
        <v>0.496286507325923</v>
      </c>
    </row>
    <row r="11575" spans="1:10">
      <c r="A11575">
        <v>11574</v>
      </c>
      <c r="B11575" t="s">
        <v>155</v>
      </c>
      <c r="C11575" t="b">
        <v>0</v>
      </c>
      <c r="D11575" t="s">
        <v>1094</v>
      </c>
      <c r="E11575" t="s">
        <v>1100</v>
      </c>
      <c r="F11575" t="s">
        <v>775</v>
      </c>
      <c r="G11575">
        <v>1.4504370171418001E-4</v>
      </c>
      <c r="H11575">
        <v>2.6306832945462101E-4</v>
      </c>
      <c r="I11575">
        <v>0.55135371868927197</v>
      </c>
      <c r="J11575">
        <v>0.581392252907179</v>
      </c>
    </row>
    <row r="11576" spans="1:10">
      <c r="A11576">
        <v>11575</v>
      </c>
      <c r="B11576" t="s">
        <v>155</v>
      </c>
      <c r="C11576" t="b">
        <v>0</v>
      </c>
      <c r="D11576" t="s">
        <v>1094</v>
      </c>
      <c r="E11576" t="s">
        <v>1100</v>
      </c>
      <c r="F11576" t="s">
        <v>105</v>
      </c>
      <c r="G11576">
        <v>0.154033277125491</v>
      </c>
      <c r="H11576">
        <v>6.5661541898568397E-3</v>
      </c>
      <c r="I11576">
        <v>23.458674997829899</v>
      </c>
      <c r="J11576" s="10">
        <v>2.0342842441658398E-121</v>
      </c>
    </row>
    <row r="11577" spans="1:10">
      <c r="A11577">
        <v>11576</v>
      </c>
      <c r="B11577" t="s">
        <v>155</v>
      </c>
      <c r="C11577" t="b">
        <v>0</v>
      </c>
      <c r="D11577" t="s">
        <v>1094</v>
      </c>
      <c r="E11577" t="s">
        <v>1100</v>
      </c>
      <c r="F11577" t="s">
        <v>107</v>
      </c>
      <c r="G11577">
        <v>-2.0302925794776498E-3</v>
      </c>
      <c r="H11577">
        <v>7.0184836733463403E-3</v>
      </c>
      <c r="I11577">
        <v>-0.28927795147375901</v>
      </c>
      <c r="J11577">
        <v>0.77236918617325501</v>
      </c>
    </row>
    <row r="11578" spans="1:10">
      <c r="A11578">
        <v>11577</v>
      </c>
      <c r="B11578" t="s">
        <v>155</v>
      </c>
      <c r="C11578" t="b">
        <v>0</v>
      </c>
      <c r="D11578" t="s">
        <v>1094</v>
      </c>
      <c r="E11578" t="s">
        <v>1100</v>
      </c>
      <c r="F11578" t="s">
        <v>108</v>
      </c>
      <c r="G11578">
        <v>-3.1035099549849499E-2</v>
      </c>
      <c r="H11578">
        <v>7.8989566080794795E-3</v>
      </c>
      <c r="I11578">
        <v>-3.9290125379477501</v>
      </c>
      <c r="J11578" s="10">
        <v>8.5343394340963596E-5</v>
      </c>
    </row>
    <row r="11579" spans="1:10">
      <c r="A11579">
        <v>11578</v>
      </c>
      <c r="B11579" t="s">
        <v>155</v>
      </c>
      <c r="C11579" t="b">
        <v>0</v>
      </c>
      <c r="D11579" t="s">
        <v>1094</v>
      </c>
      <c r="E11579" t="s">
        <v>1100</v>
      </c>
      <c r="F11579" t="s">
        <v>109</v>
      </c>
      <c r="G11579">
        <v>-9.9301192135327093E-2</v>
      </c>
      <c r="H11579">
        <v>9.2995992255547298E-3</v>
      </c>
      <c r="I11579">
        <v>-10.6780076997784</v>
      </c>
      <c r="J11579" s="10">
        <v>1.3263400491028799E-26</v>
      </c>
    </row>
    <row r="11580" spans="1:10">
      <c r="A11580">
        <v>11579</v>
      </c>
      <c r="B11580" t="s">
        <v>155</v>
      </c>
      <c r="C11580" t="b">
        <v>0</v>
      </c>
      <c r="D11580" t="s">
        <v>1094</v>
      </c>
      <c r="E11580" t="s">
        <v>1100</v>
      </c>
      <c r="F11580" t="s">
        <v>110</v>
      </c>
      <c r="G11580">
        <v>1.09954878526076E-4</v>
      </c>
      <c r="H11580">
        <v>1.2328108653199599E-2</v>
      </c>
      <c r="I11580">
        <v>8.9190387284215199E-3</v>
      </c>
      <c r="J11580">
        <v>0.99288374596219398</v>
      </c>
    </row>
    <row r="11581" spans="1:10">
      <c r="A11581">
        <v>11580</v>
      </c>
      <c r="B11581" t="s">
        <v>155</v>
      </c>
      <c r="C11581" t="b">
        <v>0</v>
      </c>
      <c r="D11581" t="s">
        <v>1094</v>
      </c>
      <c r="E11581" t="s">
        <v>1100</v>
      </c>
      <c r="F11581" t="s">
        <v>111</v>
      </c>
      <c r="G11581">
        <v>-2.1095941158517199E-3</v>
      </c>
      <c r="H11581">
        <v>1.25756386736302E-2</v>
      </c>
      <c r="I11581">
        <v>-0.16775244348227999</v>
      </c>
      <c r="J11581">
        <v>0.86677832111915298</v>
      </c>
    </row>
    <row r="11582" spans="1:10">
      <c r="A11582">
        <v>11581</v>
      </c>
      <c r="B11582" t="s">
        <v>157</v>
      </c>
      <c r="C11582" t="b">
        <v>0</v>
      </c>
      <c r="D11582" t="s">
        <v>1097</v>
      </c>
      <c r="E11582" t="s">
        <v>1101</v>
      </c>
      <c r="F11582" t="s">
        <v>104</v>
      </c>
      <c r="G11582">
        <v>9.4222152273590806E-3</v>
      </c>
      <c r="H11582">
        <v>9.7814001422183005E-3</v>
      </c>
      <c r="I11582">
        <v>0.96327878323790095</v>
      </c>
      <c r="J11582">
        <v>0.33542193297780698</v>
      </c>
    </row>
    <row r="11583" spans="1:10">
      <c r="A11583">
        <v>11582</v>
      </c>
      <c r="B11583" t="s">
        <v>157</v>
      </c>
      <c r="C11583" t="b">
        <v>0</v>
      </c>
      <c r="D11583" t="s">
        <v>1097</v>
      </c>
      <c r="E11583" t="s">
        <v>1101</v>
      </c>
      <c r="F11583" t="s">
        <v>775</v>
      </c>
      <c r="G11583" s="10">
        <v>-8.3157251013969894E-5</v>
      </c>
      <c r="H11583">
        <v>8.7358097241153096E-4</v>
      </c>
      <c r="I11583">
        <v>-9.5191234287547805E-2</v>
      </c>
      <c r="J11583">
        <v>0.924164102961895</v>
      </c>
    </row>
    <row r="11584" spans="1:10">
      <c r="A11584">
        <v>11583</v>
      </c>
      <c r="B11584" t="s">
        <v>157</v>
      </c>
      <c r="C11584" t="b">
        <v>0</v>
      </c>
      <c r="D11584" t="s">
        <v>1097</v>
      </c>
      <c r="E11584" t="s">
        <v>1101</v>
      </c>
      <c r="F11584" t="s">
        <v>105</v>
      </c>
      <c r="G11584">
        <v>0.189855105094132</v>
      </c>
      <c r="H11584">
        <v>1.6607091578121701E-2</v>
      </c>
      <c r="I11584">
        <v>11.4321706604093</v>
      </c>
      <c r="J11584" s="10">
        <v>3.7630119140005998E-30</v>
      </c>
    </row>
    <row r="11585" spans="1:10">
      <c r="A11585">
        <v>11584</v>
      </c>
      <c r="B11585" t="s">
        <v>157</v>
      </c>
      <c r="C11585" t="b">
        <v>0</v>
      </c>
      <c r="D11585" t="s">
        <v>1097</v>
      </c>
      <c r="E11585" t="s">
        <v>1101</v>
      </c>
      <c r="F11585" t="s">
        <v>110</v>
      </c>
      <c r="G11585">
        <v>-1.9241759858070701E-3</v>
      </c>
      <c r="H11585">
        <v>2.1620007951007901E-2</v>
      </c>
      <c r="I11585">
        <v>-8.8999781598941202E-2</v>
      </c>
      <c r="J11585">
        <v>0.92908317750751701</v>
      </c>
    </row>
    <row r="11586" spans="1:10">
      <c r="A11586">
        <v>11585</v>
      </c>
      <c r="B11586" t="s">
        <v>157</v>
      </c>
      <c r="C11586" t="b">
        <v>0</v>
      </c>
      <c r="D11586" t="s">
        <v>1097</v>
      </c>
      <c r="E11586" t="s">
        <v>1101</v>
      </c>
      <c r="F11586" t="s">
        <v>111</v>
      </c>
      <c r="G11586">
        <v>2.352961648531E-2</v>
      </c>
      <c r="H11586">
        <v>2.37582644442998E-2</v>
      </c>
      <c r="I11586">
        <v>0.99037606641992504</v>
      </c>
      <c r="J11586">
        <v>0.32200504570535998</v>
      </c>
    </row>
    <row r="11587" spans="1:10">
      <c r="A11587">
        <v>11586</v>
      </c>
      <c r="B11587" t="s">
        <v>159</v>
      </c>
      <c r="C11587" t="b">
        <v>0</v>
      </c>
      <c r="D11587" t="s">
        <v>1094</v>
      </c>
      <c r="E11587" t="s">
        <v>1102</v>
      </c>
      <c r="F11587" t="s">
        <v>104</v>
      </c>
      <c r="G11587">
        <v>-2.7484260621580799E-3</v>
      </c>
      <c r="H11587">
        <v>3.0314831204123101E-3</v>
      </c>
      <c r="I11587">
        <v>-0.90662753279136499</v>
      </c>
      <c r="J11587">
        <v>0.364605503694093</v>
      </c>
    </row>
    <row r="11588" spans="1:10">
      <c r="A11588">
        <v>11587</v>
      </c>
      <c r="B11588" t="s">
        <v>159</v>
      </c>
      <c r="C11588" t="b">
        <v>0</v>
      </c>
      <c r="D11588" t="s">
        <v>1094</v>
      </c>
      <c r="E11588" t="s">
        <v>1102</v>
      </c>
      <c r="F11588" t="s">
        <v>775</v>
      </c>
      <c r="G11588">
        <v>3.4106425105862899E-4</v>
      </c>
      <c r="H11588">
        <v>2.65787153277806E-4</v>
      </c>
      <c r="I11588">
        <v>1.2832232365352201</v>
      </c>
      <c r="J11588">
        <v>0.19941620083595701</v>
      </c>
    </row>
    <row r="11589" spans="1:10">
      <c r="A11589">
        <v>11588</v>
      </c>
      <c r="B11589" t="s">
        <v>159</v>
      </c>
      <c r="C11589" t="b">
        <v>0</v>
      </c>
      <c r="D11589" t="s">
        <v>1094</v>
      </c>
      <c r="E11589" t="s">
        <v>1102</v>
      </c>
      <c r="F11589" t="s">
        <v>105</v>
      </c>
      <c r="G11589">
        <v>0.178414526819269</v>
      </c>
      <c r="H11589">
        <v>5.9971929304747798E-3</v>
      </c>
      <c r="I11589">
        <v>29.749672703149901</v>
      </c>
      <c r="J11589" s="10">
        <v>8.0581045297606504E-194</v>
      </c>
    </row>
    <row r="11590" spans="1:10">
      <c r="A11590">
        <v>11589</v>
      </c>
      <c r="B11590" t="s">
        <v>159</v>
      </c>
      <c r="C11590" t="b">
        <v>0</v>
      </c>
      <c r="D11590" t="s">
        <v>1094</v>
      </c>
      <c r="E11590" t="s">
        <v>1102</v>
      </c>
      <c r="F11590" t="s">
        <v>107</v>
      </c>
      <c r="G11590">
        <v>1.8613615052345701E-2</v>
      </c>
      <c r="H11590">
        <v>6.9258842491320902E-3</v>
      </c>
      <c r="I11590">
        <v>2.6875434793294701</v>
      </c>
      <c r="J11590">
        <v>7.1989034449114701E-3</v>
      </c>
    </row>
    <row r="11591" spans="1:10">
      <c r="A11591">
        <v>11590</v>
      </c>
      <c r="B11591" t="s">
        <v>159</v>
      </c>
      <c r="C11591" t="b">
        <v>0</v>
      </c>
      <c r="D11591" t="s">
        <v>1094</v>
      </c>
      <c r="E11591" t="s">
        <v>1102</v>
      </c>
      <c r="F11591" t="s">
        <v>108</v>
      </c>
      <c r="G11591">
        <v>1.1145042495647E-2</v>
      </c>
      <c r="H11591">
        <v>8.2379060286837894E-3</v>
      </c>
      <c r="I11591">
        <v>1.3528975029383401</v>
      </c>
      <c r="J11591">
        <v>0.17609076699616699</v>
      </c>
    </row>
    <row r="11592" spans="1:10">
      <c r="A11592">
        <v>11591</v>
      </c>
      <c r="B11592" t="s">
        <v>159</v>
      </c>
      <c r="C11592" t="b">
        <v>0</v>
      </c>
      <c r="D11592" t="s">
        <v>1094</v>
      </c>
      <c r="E11592" t="s">
        <v>1102</v>
      </c>
      <c r="F11592" t="s">
        <v>109</v>
      </c>
      <c r="G11592">
        <v>-6.02506369294879E-2</v>
      </c>
      <c r="H11592">
        <v>9.6259460989251699E-3</v>
      </c>
      <c r="I11592">
        <v>-6.2591911808248604</v>
      </c>
      <c r="J11592" s="10">
        <v>3.8819967582992599E-10</v>
      </c>
    </row>
    <row r="11593" spans="1:10">
      <c r="A11593">
        <v>11592</v>
      </c>
      <c r="B11593" t="s">
        <v>159</v>
      </c>
      <c r="C11593" t="b">
        <v>0</v>
      </c>
      <c r="D11593" t="s">
        <v>1094</v>
      </c>
      <c r="E11593" t="s">
        <v>1102</v>
      </c>
      <c r="F11593" t="s">
        <v>110</v>
      </c>
      <c r="G11593">
        <v>3.43215194323163E-3</v>
      </c>
      <c r="H11593">
        <v>1.15687927900038E-2</v>
      </c>
      <c r="I11593">
        <v>0.296673300795675</v>
      </c>
      <c r="J11593">
        <v>0.76671642407609497</v>
      </c>
    </row>
    <row r="11594" spans="1:10">
      <c r="A11594">
        <v>11593</v>
      </c>
      <c r="B11594" t="s">
        <v>159</v>
      </c>
      <c r="C11594" t="b">
        <v>0</v>
      </c>
      <c r="D11594" t="s">
        <v>1094</v>
      </c>
      <c r="E11594" t="s">
        <v>1102</v>
      </c>
      <c r="F11594" t="s">
        <v>111</v>
      </c>
      <c r="G11594">
        <v>2.8666668180187798E-3</v>
      </c>
      <c r="H11594">
        <v>1.1688875936229999E-2</v>
      </c>
      <c r="I11594">
        <v>0.24524743300024901</v>
      </c>
      <c r="J11594">
        <v>0.80626524451923198</v>
      </c>
    </row>
    <row r="11595" spans="1:10">
      <c r="A11595">
        <v>11594</v>
      </c>
      <c r="B11595" t="s">
        <v>161</v>
      </c>
      <c r="C11595" t="b">
        <v>0</v>
      </c>
      <c r="D11595" t="s">
        <v>1097</v>
      </c>
      <c r="E11595" t="s">
        <v>1103</v>
      </c>
      <c r="F11595" t="s">
        <v>104</v>
      </c>
      <c r="G11595">
        <v>1.8879779986530399E-3</v>
      </c>
      <c r="H11595">
        <v>1.2118175693750999E-2</v>
      </c>
      <c r="I11595">
        <v>0.15579721291106599</v>
      </c>
      <c r="J11595">
        <v>0.87619592721696304</v>
      </c>
    </row>
    <row r="11596" spans="1:10">
      <c r="A11596">
        <v>11595</v>
      </c>
      <c r="B11596" t="s">
        <v>161</v>
      </c>
      <c r="C11596" t="b">
        <v>0</v>
      </c>
      <c r="D11596" t="s">
        <v>1097</v>
      </c>
      <c r="E11596" t="s">
        <v>1103</v>
      </c>
      <c r="F11596" t="s">
        <v>775</v>
      </c>
      <c r="G11596">
        <v>2.9596002396532501E-4</v>
      </c>
      <c r="H11596">
        <v>1.0652467082128501E-3</v>
      </c>
      <c r="I11596">
        <v>0.277832375996592</v>
      </c>
      <c r="J11596">
        <v>0.78114662507422294</v>
      </c>
    </row>
    <row r="11597" spans="1:10">
      <c r="A11597">
        <v>11596</v>
      </c>
      <c r="B11597" t="s">
        <v>161</v>
      </c>
      <c r="C11597" t="b">
        <v>0</v>
      </c>
      <c r="D11597" t="s">
        <v>1097</v>
      </c>
      <c r="E11597" t="s">
        <v>1103</v>
      </c>
      <c r="F11597" t="s">
        <v>105</v>
      </c>
      <c r="G11597">
        <v>0.19322412994454999</v>
      </c>
      <c r="H11597">
        <v>2.2274506991968201E-2</v>
      </c>
      <c r="I11597">
        <v>8.6746759429612901</v>
      </c>
      <c r="J11597" s="10">
        <v>4.77382947704094E-18</v>
      </c>
    </row>
    <row r="11598" spans="1:10">
      <c r="A11598">
        <v>11597</v>
      </c>
      <c r="B11598" t="s">
        <v>161</v>
      </c>
      <c r="C11598" t="b">
        <v>0</v>
      </c>
      <c r="D11598" t="s">
        <v>1097</v>
      </c>
      <c r="E11598" t="s">
        <v>1103</v>
      </c>
      <c r="F11598" t="s">
        <v>110</v>
      </c>
      <c r="G11598">
        <v>-3.6355819476886E-2</v>
      </c>
      <c r="H11598">
        <v>2.7413763168708801E-2</v>
      </c>
      <c r="I11598">
        <v>-1.3261885737155601</v>
      </c>
      <c r="J11598">
        <v>0.18480671234736501</v>
      </c>
    </row>
    <row r="11599" spans="1:10">
      <c r="A11599">
        <v>11598</v>
      </c>
      <c r="B11599" t="s">
        <v>161</v>
      </c>
      <c r="C11599" t="b">
        <v>0</v>
      </c>
      <c r="D11599" t="s">
        <v>1097</v>
      </c>
      <c r="E11599" t="s">
        <v>1103</v>
      </c>
      <c r="F11599" t="s">
        <v>111</v>
      </c>
      <c r="G11599">
        <v>-1.3978357771758499E-2</v>
      </c>
      <c r="H11599">
        <v>2.8174121298538701E-2</v>
      </c>
      <c r="I11599">
        <v>-0.49614174737309502</v>
      </c>
      <c r="J11599">
        <v>0.61980501618082096</v>
      </c>
    </row>
    <row r="11600" spans="1:10">
      <c r="A11600">
        <v>11599</v>
      </c>
      <c r="B11600" t="s">
        <v>163</v>
      </c>
      <c r="C11600" t="b">
        <v>0</v>
      </c>
      <c r="D11600" t="s">
        <v>1094</v>
      </c>
      <c r="E11600" t="s">
        <v>1104</v>
      </c>
      <c r="F11600" t="s">
        <v>104</v>
      </c>
      <c r="G11600">
        <v>1.7739377595726101E-4</v>
      </c>
      <c r="H11600">
        <v>3.1169921410335601E-3</v>
      </c>
      <c r="I11600">
        <v>5.6911845757313603E-2</v>
      </c>
      <c r="J11600">
        <v>0.95461551026278102</v>
      </c>
    </row>
    <row r="11601" spans="1:10">
      <c r="A11601">
        <v>11600</v>
      </c>
      <c r="B11601" t="s">
        <v>163</v>
      </c>
      <c r="C11601" t="b">
        <v>0</v>
      </c>
      <c r="D11601" t="s">
        <v>1094</v>
      </c>
      <c r="E11601" t="s">
        <v>1104</v>
      </c>
      <c r="F11601" t="s">
        <v>775</v>
      </c>
      <c r="G11601" s="10">
        <v>3.1112736240916102E-5</v>
      </c>
      <c r="H11601">
        <v>2.7454848313990401E-4</v>
      </c>
      <c r="I11601">
        <v>0.113323285873198</v>
      </c>
      <c r="J11601">
        <v>0.90977444116297501</v>
      </c>
    </row>
    <row r="11602" spans="1:10">
      <c r="A11602">
        <v>11601</v>
      </c>
      <c r="B11602" t="s">
        <v>163</v>
      </c>
      <c r="C11602" t="b">
        <v>0</v>
      </c>
      <c r="D11602" t="s">
        <v>1094</v>
      </c>
      <c r="E11602" t="s">
        <v>1104</v>
      </c>
      <c r="F11602" t="s">
        <v>105</v>
      </c>
      <c r="G11602">
        <v>0.18229609072674099</v>
      </c>
      <c r="H11602">
        <v>6.3691737093668098E-3</v>
      </c>
      <c r="I11602">
        <v>28.6216233133425</v>
      </c>
      <c r="J11602" s="10">
        <v>1.4058845443517E-179</v>
      </c>
    </row>
    <row r="11603" spans="1:10">
      <c r="A11603">
        <v>11602</v>
      </c>
      <c r="B11603" t="s">
        <v>163</v>
      </c>
      <c r="C11603" t="b">
        <v>0</v>
      </c>
      <c r="D11603" t="s">
        <v>1094</v>
      </c>
      <c r="E11603" t="s">
        <v>1104</v>
      </c>
      <c r="F11603" t="s">
        <v>107</v>
      </c>
      <c r="G11603">
        <v>3.3536238453409403E-2</v>
      </c>
      <c r="H11603">
        <v>7.25264958009507E-3</v>
      </c>
      <c r="I11603">
        <v>4.6239981792929603</v>
      </c>
      <c r="J11603" s="10">
        <v>3.7679425163265702E-6</v>
      </c>
    </row>
    <row r="11604" spans="1:10">
      <c r="A11604">
        <v>11603</v>
      </c>
      <c r="B11604" t="s">
        <v>163</v>
      </c>
      <c r="C11604" t="b">
        <v>0</v>
      </c>
      <c r="D11604" t="s">
        <v>1094</v>
      </c>
      <c r="E11604" t="s">
        <v>1104</v>
      </c>
      <c r="F11604" t="s">
        <v>108</v>
      </c>
      <c r="G11604">
        <v>3.12958581689377E-2</v>
      </c>
      <c r="H11604">
        <v>8.6216618259815393E-3</v>
      </c>
      <c r="I11604">
        <v>3.6299101960398201</v>
      </c>
      <c r="J11604">
        <v>2.8363444051275399E-4</v>
      </c>
    </row>
    <row r="11605" spans="1:10">
      <c r="A11605">
        <v>11604</v>
      </c>
      <c r="B11605" t="s">
        <v>163</v>
      </c>
      <c r="C11605" t="b">
        <v>0</v>
      </c>
      <c r="D11605" t="s">
        <v>1094</v>
      </c>
      <c r="E11605" t="s">
        <v>1104</v>
      </c>
      <c r="F11605" t="s">
        <v>109</v>
      </c>
      <c r="G11605">
        <v>-2.9028922533510599E-2</v>
      </c>
      <c r="H11605">
        <v>1.0259706819990499E-2</v>
      </c>
      <c r="I11605">
        <v>-2.8294105321751699</v>
      </c>
      <c r="J11605">
        <v>4.6641364743930198E-3</v>
      </c>
    </row>
    <row r="11606" spans="1:10">
      <c r="A11606">
        <v>11605</v>
      </c>
      <c r="B11606" t="s">
        <v>163</v>
      </c>
      <c r="C11606" t="b">
        <v>0</v>
      </c>
      <c r="D11606" t="s">
        <v>1094</v>
      </c>
      <c r="E11606" t="s">
        <v>1104</v>
      </c>
      <c r="F11606" t="s">
        <v>110</v>
      </c>
      <c r="G11606">
        <v>4.3095716629438802E-3</v>
      </c>
      <c r="H11606">
        <v>1.0566553167630799E-2</v>
      </c>
      <c r="I11606">
        <v>0.40785027951647002</v>
      </c>
      <c r="J11606">
        <v>0.68338430562250996</v>
      </c>
    </row>
    <row r="11607" spans="1:10">
      <c r="A11607">
        <v>11606</v>
      </c>
      <c r="B11607" t="s">
        <v>163</v>
      </c>
      <c r="C11607" t="b">
        <v>0</v>
      </c>
      <c r="D11607" t="s">
        <v>1094</v>
      </c>
      <c r="E11607" t="s">
        <v>1104</v>
      </c>
      <c r="F11607" t="s">
        <v>111</v>
      </c>
      <c r="G11607">
        <v>-7.6882554081850001E-4</v>
      </c>
      <c r="H11607">
        <v>1.12328621111378E-2</v>
      </c>
      <c r="I11607">
        <v>-6.8444313943476595E-2</v>
      </c>
      <c r="J11607">
        <v>0.94543205805576902</v>
      </c>
    </row>
    <row r="11608" spans="1:10">
      <c r="A11608">
        <v>11607</v>
      </c>
      <c r="B11608" t="s">
        <v>165</v>
      </c>
      <c r="C11608" t="b">
        <v>0</v>
      </c>
      <c r="D11608" t="s">
        <v>1097</v>
      </c>
      <c r="E11608" t="s">
        <v>1105</v>
      </c>
      <c r="F11608" t="s">
        <v>104</v>
      </c>
      <c r="G11608">
        <v>-5.7719067784576797E-3</v>
      </c>
      <c r="H11608">
        <v>1.0788456734895299E-2</v>
      </c>
      <c r="I11608">
        <v>-0.53500764013711499</v>
      </c>
      <c r="J11608">
        <v>0.59265487729160105</v>
      </c>
    </row>
    <row r="11609" spans="1:10">
      <c r="A11609">
        <v>11608</v>
      </c>
      <c r="B11609" t="s">
        <v>165</v>
      </c>
      <c r="C11609" t="b">
        <v>0</v>
      </c>
      <c r="D11609" t="s">
        <v>1097</v>
      </c>
      <c r="E11609" t="s">
        <v>1105</v>
      </c>
      <c r="F11609" t="s">
        <v>775</v>
      </c>
      <c r="G11609">
        <v>4.1213806634806901E-4</v>
      </c>
      <c r="H11609">
        <v>9.3724501002495804E-4</v>
      </c>
      <c r="I11609">
        <v>0.43973354025869299</v>
      </c>
      <c r="J11609">
        <v>0.66013833769751895</v>
      </c>
    </row>
    <row r="11610" spans="1:10">
      <c r="A11610">
        <v>11609</v>
      </c>
      <c r="B11610" t="s">
        <v>165</v>
      </c>
      <c r="C11610" t="b">
        <v>0</v>
      </c>
      <c r="D11610" t="s">
        <v>1097</v>
      </c>
      <c r="E11610" t="s">
        <v>1105</v>
      </c>
      <c r="F11610" t="s">
        <v>105</v>
      </c>
      <c r="G11610">
        <v>0.25270392644934297</v>
      </c>
      <c r="H11610">
        <v>2.1806826614718E-2</v>
      </c>
      <c r="I11610">
        <v>11.5882943866205</v>
      </c>
      <c r="J11610" s="10">
        <v>7.0005147677308198E-31</v>
      </c>
    </row>
    <row r="11611" spans="1:10">
      <c r="A11611">
        <v>11610</v>
      </c>
      <c r="B11611" t="s">
        <v>165</v>
      </c>
      <c r="C11611" t="b">
        <v>0</v>
      </c>
      <c r="D11611" t="s">
        <v>1097</v>
      </c>
      <c r="E11611" t="s">
        <v>1105</v>
      </c>
      <c r="F11611" t="s">
        <v>110</v>
      </c>
      <c r="G11611">
        <v>-3.1110924317851299E-2</v>
      </c>
      <c r="H11611">
        <v>2.6847413998421998E-2</v>
      </c>
      <c r="I11611">
        <v>-1.15880525102641</v>
      </c>
      <c r="J11611">
        <v>0.24655954275974801</v>
      </c>
    </row>
    <row r="11612" spans="1:10">
      <c r="A11612">
        <v>11611</v>
      </c>
      <c r="B11612" t="s">
        <v>165</v>
      </c>
      <c r="C11612" t="b">
        <v>0</v>
      </c>
      <c r="D11612" t="s">
        <v>1097</v>
      </c>
      <c r="E11612" t="s">
        <v>1105</v>
      </c>
      <c r="F11612" t="s">
        <v>111</v>
      </c>
      <c r="G11612">
        <v>-4.2610220039007302E-3</v>
      </c>
      <c r="H11612">
        <v>2.6554960986369901E-2</v>
      </c>
      <c r="I11612">
        <v>-0.160460488196079</v>
      </c>
      <c r="J11612">
        <v>0.87252115125234297</v>
      </c>
    </row>
    <row r="11613" spans="1:10">
      <c r="A11613">
        <v>11612</v>
      </c>
      <c r="B11613" t="s">
        <v>167</v>
      </c>
      <c r="C11613" t="b">
        <v>0</v>
      </c>
      <c r="D11613" t="s">
        <v>1094</v>
      </c>
      <c r="E11613" t="s">
        <v>1106</v>
      </c>
      <c r="F11613" t="s">
        <v>104</v>
      </c>
      <c r="G11613">
        <v>4.6718591458000201E-3</v>
      </c>
      <c r="H11613">
        <v>3.1157801216473899E-3</v>
      </c>
      <c r="I11613">
        <v>1.49941875337785</v>
      </c>
      <c r="J11613">
        <v>0.13376767972019801</v>
      </c>
    </row>
    <row r="11614" spans="1:10">
      <c r="A11614">
        <v>11613</v>
      </c>
      <c r="B11614" t="s">
        <v>167</v>
      </c>
      <c r="C11614" t="b">
        <v>0</v>
      </c>
      <c r="D11614" t="s">
        <v>1094</v>
      </c>
      <c r="E11614" t="s">
        <v>1106</v>
      </c>
      <c r="F11614" t="s">
        <v>775</v>
      </c>
      <c r="G11614" s="10">
        <v>-7.3435874261928798E-6</v>
      </c>
      <c r="H11614">
        <v>2.7376777949011499E-4</v>
      </c>
      <c r="I11614">
        <v>-2.6824147969019999E-2</v>
      </c>
      <c r="J11614">
        <v>0.97860003775342996</v>
      </c>
    </row>
    <row r="11615" spans="1:10">
      <c r="A11615">
        <v>11614</v>
      </c>
      <c r="B11615" t="s">
        <v>167</v>
      </c>
      <c r="C11615" t="b">
        <v>0</v>
      </c>
      <c r="D11615" t="s">
        <v>1094</v>
      </c>
      <c r="E11615" t="s">
        <v>1106</v>
      </c>
      <c r="F11615" t="s">
        <v>105</v>
      </c>
      <c r="G11615">
        <v>0.19056881549111501</v>
      </c>
      <c r="H11615">
        <v>6.1281278245048296E-3</v>
      </c>
      <c r="I11615">
        <v>31.097395639999402</v>
      </c>
      <c r="J11615" s="10">
        <v>1.84460913708583E-211</v>
      </c>
    </row>
    <row r="11616" spans="1:10">
      <c r="A11616">
        <v>11615</v>
      </c>
      <c r="B11616" t="s">
        <v>167</v>
      </c>
      <c r="C11616" t="b">
        <v>0</v>
      </c>
      <c r="D11616" t="s">
        <v>1094</v>
      </c>
      <c r="E11616" t="s">
        <v>1106</v>
      </c>
      <c r="F11616" t="s">
        <v>107</v>
      </c>
      <c r="G11616">
        <v>6.8047477707088803E-3</v>
      </c>
      <c r="H11616">
        <v>7.2685853372263104E-3</v>
      </c>
      <c r="I11616">
        <v>0.93618599149660298</v>
      </c>
      <c r="J11616">
        <v>0.34917933100218801</v>
      </c>
    </row>
    <row r="11617" spans="1:10">
      <c r="A11617">
        <v>11616</v>
      </c>
      <c r="B11617" t="s">
        <v>167</v>
      </c>
      <c r="C11617" t="b">
        <v>0</v>
      </c>
      <c r="D11617" t="s">
        <v>1094</v>
      </c>
      <c r="E11617" t="s">
        <v>1106</v>
      </c>
      <c r="F11617" t="s">
        <v>108</v>
      </c>
      <c r="G11617">
        <v>-1.57806159015038E-2</v>
      </c>
      <c r="H11617">
        <v>8.1803785964405708E-3</v>
      </c>
      <c r="I11617">
        <v>-1.9290813640789499</v>
      </c>
      <c r="J11617">
        <v>5.3723133073633002E-2</v>
      </c>
    </row>
    <row r="11618" spans="1:10">
      <c r="A11618">
        <v>11617</v>
      </c>
      <c r="B11618" t="s">
        <v>167</v>
      </c>
      <c r="C11618" t="b">
        <v>0</v>
      </c>
      <c r="D11618" t="s">
        <v>1094</v>
      </c>
      <c r="E11618" t="s">
        <v>1106</v>
      </c>
      <c r="F11618" t="s">
        <v>109</v>
      </c>
      <c r="G11618">
        <v>-7.3724554528854597E-2</v>
      </c>
      <c r="H11618">
        <v>9.9077529072730802E-3</v>
      </c>
      <c r="I11618">
        <v>-7.4410974131919403</v>
      </c>
      <c r="J11618" s="10">
        <v>1.00519317638923E-13</v>
      </c>
    </row>
    <row r="11619" spans="1:10">
      <c r="A11619">
        <v>11618</v>
      </c>
      <c r="B11619" t="s">
        <v>167</v>
      </c>
      <c r="C11619" t="b">
        <v>0</v>
      </c>
      <c r="D11619" t="s">
        <v>1094</v>
      </c>
      <c r="E11619" t="s">
        <v>1106</v>
      </c>
      <c r="F11619" t="s">
        <v>110</v>
      </c>
      <c r="G11619" s="10">
        <v>-7.5974178748001794E-5</v>
      </c>
      <c r="H11619">
        <v>9.9154536322284496E-3</v>
      </c>
      <c r="I11619">
        <v>-7.6621989841252399E-3</v>
      </c>
      <c r="J11619">
        <v>0.99388652237037001</v>
      </c>
    </row>
    <row r="11620" spans="1:10">
      <c r="A11620">
        <v>11619</v>
      </c>
      <c r="B11620" t="s">
        <v>167</v>
      </c>
      <c r="C11620" t="b">
        <v>0</v>
      </c>
      <c r="D11620" t="s">
        <v>1094</v>
      </c>
      <c r="E11620" t="s">
        <v>1106</v>
      </c>
      <c r="F11620" t="s">
        <v>111</v>
      </c>
      <c r="G11620">
        <v>8.0141153965173993E-3</v>
      </c>
      <c r="H11620">
        <v>1.14238171885308E-2</v>
      </c>
      <c r="I11620">
        <v>0.70152692959436902</v>
      </c>
      <c r="J11620">
        <v>0.482975604228218</v>
      </c>
    </row>
    <row r="11621" spans="1:10">
      <c r="A11621">
        <v>11620</v>
      </c>
      <c r="B11621" t="s">
        <v>169</v>
      </c>
      <c r="C11621" t="b">
        <v>0</v>
      </c>
      <c r="D11621" t="s">
        <v>1097</v>
      </c>
      <c r="E11621" t="s">
        <v>1107</v>
      </c>
      <c r="F11621" t="s">
        <v>104</v>
      </c>
      <c r="G11621">
        <v>1.8642522344769E-4</v>
      </c>
      <c r="H11621">
        <v>9.7181487827569593E-3</v>
      </c>
      <c r="I11621">
        <v>1.9183203263821901E-2</v>
      </c>
      <c r="J11621">
        <v>0.98469521440177299</v>
      </c>
    </row>
    <row r="11622" spans="1:10">
      <c r="A11622">
        <v>11621</v>
      </c>
      <c r="B11622" t="s">
        <v>169</v>
      </c>
      <c r="C11622" t="b">
        <v>0</v>
      </c>
      <c r="D11622" t="s">
        <v>1097</v>
      </c>
      <c r="E11622" t="s">
        <v>1107</v>
      </c>
      <c r="F11622" t="s">
        <v>775</v>
      </c>
      <c r="G11622">
        <v>2.34773064769806E-4</v>
      </c>
      <c r="H11622">
        <v>8.4707886760007601E-4</v>
      </c>
      <c r="I11622">
        <v>0.27715608752578103</v>
      </c>
      <c r="J11622">
        <v>0.78166410941728404</v>
      </c>
    </row>
    <row r="11623" spans="1:10">
      <c r="A11623">
        <v>11622</v>
      </c>
      <c r="B11623" t="s">
        <v>169</v>
      </c>
      <c r="C11623" t="b">
        <v>0</v>
      </c>
      <c r="D11623" t="s">
        <v>1097</v>
      </c>
      <c r="E11623" t="s">
        <v>1107</v>
      </c>
      <c r="F11623" t="s">
        <v>105</v>
      </c>
      <c r="G11623">
        <v>0.25497659505456999</v>
      </c>
      <c r="H11623">
        <v>1.8978628444555602E-2</v>
      </c>
      <c r="I11623">
        <v>13.434932655932499</v>
      </c>
      <c r="J11623" s="10">
        <v>6.5377889795782302E-41</v>
      </c>
    </row>
    <row r="11624" spans="1:10">
      <c r="A11624">
        <v>11623</v>
      </c>
      <c r="B11624" t="s">
        <v>169</v>
      </c>
      <c r="C11624" t="b">
        <v>0</v>
      </c>
      <c r="D11624" t="s">
        <v>1097</v>
      </c>
      <c r="E11624" t="s">
        <v>1107</v>
      </c>
      <c r="F11624" t="s">
        <v>110</v>
      </c>
      <c r="G11624">
        <v>5.7693141681507297E-3</v>
      </c>
      <c r="H11624">
        <v>2.2736882815216401E-2</v>
      </c>
      <c r="I11624">
        <v>0.25374252992541702</v>
      </c>
      <c r="J11624">
        <v>0.79969798354357002</v>
      </c>
    </row>
    <row r="11625" spans="1:10">
      <c r="A11625">
        <v>11624</v>
      </c>
      <c r="B11625" t="s">
        <v>169</v>
      </c>
      <c r="C11625" t="b">
        <v>0</v>
      </c>
      <c r="D11625" t="s">
        <v>1097</v>
      </c>
      <c r="E11625" t="s">
        <v>1107</v>
      </c>
      <c r="F11625" t="s">
        <v>111</v>
      </c>
      <c r="G11625">
        <v>-5.5132407586035999E-2</v>
      </c>
      <c r="H11625">
        <v>2.4517139815631299E-2</v>
      </c>
      <c r="I11625">
        <v>-2.2487291747989899</v>
      </c>
      <c r="J11625">
        <v>2.4544312468478401E-2</v>
      </c>
    </row>
    <row r="11626" spans="1:10">
      <c r="A11626">
        <v>11625</v>
      </c>
      <c r="B11626" t="s">
        <v>171</v>
      </c>
      <c r="C11626" t="b">
        <v>0</v>
      </c>
      <c r="D11626" t="s">
        <v>1108</v>
      </c>
      <c r="E11626" t="s">
        <v>1109</v>
      </c>
      <c r="F11626" t="s">
        <v>104</v>
      </c>
      <c r="G11626">
        <v>-9.0831593903004202E-4</v>
      </c>
      <c r="H11626">
        <v>4.5169316456506797E-3</v>
      </c>
      <c r="I11626">
        <v>-0.201091362519212</v>
      </c>
      <c r="J11626">
        <v>0.84062775443839999</v>
      </c>
    </row>
    <row r="11627" spans="1:10">
      <c r="A11627">
        <v>11626</v>
      </c>
      <c r="B11627" t="s">
        <v>171</v>
      </c>
      <c r="C11627" t="b">
        <v>0</v>
      </c>
      <c r="D11627" t="s">
        <v>1108</v>
      </c>
      <c r="E11627" t="s">
        <v>1109</v>
      </c>
      <c r="F11627" t="s">
        <v>775</v>
      </c>
      <c r="G11627">
        <v>3.9873759733675398E-4</v>
      </c>
      <c r="H11627">
        <v>3.9011137007627898E-4</v>
      </c>
      <c r="I11627">
        <v>1.02211221697739</v>
      </c>
      <c r="J11627">
        <v>0.30673153190584301</v>
      </c>
    </row>
    <row r="11628" spans="1:10">
      <c r="A11628">
        <v>11627</v>
      </c>
      <c r="B11628" t="s">
        <v>171</v>
      </c>
      <c r="C11628" t="b">
        <v>0</v>
      </c>
      <c r="D11628" t="s">
        <v>1108</v>
      </c>
      <c r="E11628" t="s">
        <v>1109</v>
      </c>
      <c r="F11628" t="s">
        <v>106</v>
      </c>
      <c r="G11628">
        <v>0.16194330856983899</v>
      </c>
      <c r="H11628">
        <v>1.4627229514739999E-2</v>
      </c>
      <c r="I11628">
        <v>11.0713589614935</v>
      </c>
      <c r="J11628" s="10">
        <v>1.8301715156492399E-28</v>
      </c>
    </row>
    <row r="11629" spans="1:10">
      <c r="A11629">
        <v>11628</v>
      </c>
      <c r="B11629" t="s">
        <v>171</v>
      </c>
      <c r="C11629" t="b">
        <v>0</v>
      </c>
      <c r="D11629" t="s">
        <v>1108</v>
      </c>
      <c r="E11629" t="s">
        <v>1109</v>
      </c>
      <c r="F11629" t="s">
        <v>107</v>
      </c>
      <c r="G11629">
        <v>0.20074118135454799</v>
      </c>
      <c r="H11629">
        <v>1.32346794526195E-2</v>
      </c>
      <c r="I11629">
        <v>15.167815894083899</v>
      </c>
      <c r="J11629" s="10">
        <v>7.0658581633208199E-52</v>
      </c>
    </row>
    <row r="11630" spans="1:10">
      <c r="A11630">
        <v>11629</v>
      </c>
      <c r="B11630" t="s">
        <v>171</v>
      </c>
      <c r="C11630" t="b">
        <v>0</v>
      </c>
      <c r="D11630" t="s">
        <v>1108</v>
      </c>
      <c r="E11630" t="s">
        <v>1109</v>
      </c>
      <c r="F11630" t="s">
        <v>108</v>
      </c>
      <c r="G11630">
        <v>0.20794822213404399</v>
      </c>
      <c r="H11630">
        <v>1.6099269826843E-2</v>
      </c>
      <c r="I11630">
        <v>12.9166244413969</v>
      </c>
      <c r="J11630" s="10">
        <v>4.0340653092313103E-38</v>
      </c>
    </row>
    <row r="11631" spans="1:10">
      <c r="A11631">
        <v>11630</v>
      </c>
      <c r="B11631" t="s">
        <v>171</v>
      </c>
      <c r="C11631" t="b">
        <v>0</v>
      </c>
      <c r="D11631" t="s">
        <v>1108</v>
      </c>
      <c r="E11631" t="s">
        <v>1109</v>
      </c>
      <c r="F11631" t="s">
        <v>109</v>
      </c>
      <c r="G11631">
        <v>0.116805557537539</v>
      </c>
      <c r="H11631">
        <v>1.84468996523874E-2</v>
      </c>
      <c r="I11631">
        <v>6.3319885584362803</v>
      </c>
      <c r="J11631" s="10">
        <v>2.4356972652957998E-10</v>
      </c>
    </row>
    <row r="11632" spans="1:10">
      <c r="A11632">
        <v>11631</v>
      </c>
      <c r="B11632" t="s">
        <v>171</v>
      </c>
      <c r="C11632" t="b">
        <v>0</v>
      </c>
      <c r="D11632" t="s">
        <v>1108</v>
      </c>
      <c r="E11632" t="s">
        <v>1109</v>
      </c>
      <c r="F11632" t="s">
        <v>110</v>
      </c>
      <c r="G11632">
        <v>1.5818911428194998E-2</v>
      </c>
      <c r="H11632">
        <v>1.26155291092986E-2</v>
      </c>
      <c r="I11632">
        <v>1.2539237388414599</v>
      </c>
      <c r="J11632">
        <v>0.20987415978575999</v>
      </c>
    </row>
    <row r="11633" spans="1:10">
      <c r="A11633">
        <v>11632</v>
      </c>
      <c r="B11633" t="s">
        <v>171</v>
      </c>
      <c r="C11633" t="b">
        <v>0</v>
      </c>
      <c r="D11633" t="s">
        <v>1108</v>
      </c>
      <c r="E11633" t="s">
        <v>1109</v>
      </c>
      <c r="F11633" t="s">
        <v>111</v>
      </c>
      <c r="G11633">
        <v>3.0643980697588201E-3</v>
      </c>
      <c r="H11633">
        <v>1.21973306783007E-2</v>
      </c>
      <c r="I11633">
        <v>0.25123513911207102</v>
      </c>
      <c r="J11633">
        <v>0.801633099403391</v>
      </c>
    </row>
    <row r="11634" spans="1:10">
      <c r="A11634">
        <v>11633</v>
      </c>
      <c r="B11634" t="s">
        <v>175</v>
      </c>
      <c r="C11634" t="b">
        <v>0</v>
      </c>
      <c r="D11634" t="s">
        <v>1108</v>
      </c>
      <c r="E11634" t="s">
        <v>1110</v>
      </c>
      <c r="F11634" t="s">
        <v>104</v>
      </c>
      <c r="G11634">
        <v>-2.74259892584405E-3</v>
      </c>
      <c r="H11634">
        <v>3.9564308467426304E-3</v>
      </c>
      <c r="I11634">
        <v>-0.69320026864669204</v>
      </c>
      <c r="J11634">
        <v>0.488186316958376</v>
      </c>
    </row>
    <row r="11635" spans="1:10">
      <c r="A11635">
        <v>11634</v>
      </c>
      <c r="B11635" t="s">
        <v>175</v>
      </c>
      <c r="C11635" t="b">
        <v>0</v>
      </c>
      <c r="D11635" t="s">
        <v>1108</v>
      </c>
      <c r="E11635" t="s">
        <v>1110</v>
      </c>
      <c r="F11635" t="s">
        <v>775</v>
      </c>
      <c r="G11635">
        <v>3.804602110797E-4</v>
      </c>
      <c r="H11635">
        <v>3.4147133890360297E-4</v>
      </c>
      <c r="I11635">
        <v>1.1141790473580699</v>
      </c>
      <c r="J11635">
        <v>0.26520643639691199</v>
      </c>
    </row>
    <row r="11636" spans="1:10">
      <c r="A11636">
        <v>11635</v>
      </c>
      <c r="B11636" t="s">
        <v>175</v>
      </c>
      <c r="C11636" t="b">
        <v>0</v>
      </c>
      <c r="D11636" t="s">
        <v>1108</v>
      </c>
      <c r="E11636" t="s">
        <v>1110</v>
      </c>
      <c r="F11636" t="s">
        <v>106</v>
      </c>
      <c r="G11636">
        <v>0.12777543263281199</v>
      </c>
      <c r="H11636">
        <v>1.37567110135131E-2</v>
      </c>
      <c r="I11636">
        <v>9.2882253983019005</v>
      </c>
      <c r="J11636" s="10">
        <v>1.6146502134898101E-20</v>
      </c>
    </row>
    <row r="11637" spans="1:10">
      <c r="A11637">
        <v>11636</v>
      </c>
      <c r="B11637" t="s">
        <v>175</v>
      </c>
      <c r="C11637" t="b">
        <v>0</v>
      </c>
      <c r="D11637" t="s">
        <v>1108</v>
      </c>
      <c r="E11637" t="s">
        <v>1110</v>
      </c>
      <c r="F11637" t="s">
        <v>107</v>
      </c>
      <c r="G11637">
        <v>0.156579586615087</v>
      </c>
      <c r="H11637">
        <v>1.35016009703406E-2</v>
      </c>
      <c r="I11637">
        <v>11.597112591243899</v>
      </c>
      <c r="J11637" s="10">
        <v>4.5683882932241001E-31</v>
      </c>
    </row>
    <row r="11638" spans="1:10">
      <c r="A11638">
        <v>11637</v>
      </c>
      <c r="B11638" t="s">
        <v>175</v>
      </c>
      <c r="C11638" t="b">
        <v>0</v>
      </c>
      <c r="D11638" t="s">
        <v>1108</v>
      </c>
      <c r="E11638" t="s">
        <v>1110</v>
      </c>
      <c r="F11638" t="s">
        <v>108</v>
      </c>
      <c r="G11638">
        <v>0.141438010186726</v>
      </c>
      <c r="H11638">
        <v>1.50385504288358E-2</v>
      </c>
      <c r="I11638">
        <v>9.4050294844591296</v>
      </c>
      <c r="J11638" s="10">
        <v>5.3613274526152701E-21</v>
      </c>
    </row>
    <row r="11639" spans="1:10">
      <c r="A11639">
        <v>11638</v>
      </c>
      <c r="B11639" t="s">
        <v>175</v>
      </c>
      <c r="C11639" t="b">
        <v>0</v>
      </c>
      <c r="D11639" t="s">
        <v>1108</v>
      </c>
      <c r="E11639" t="s">
        <v>1110</v>
      </c>
      <c r="F11639" t="s">
        <v>109</v>
      </c>
      <c r="G11639">
        <v>9.8334604338700504E-2</v>
      </c>
      <c r="H11639">
        <v>1.79506096400966E-2</v>
      </c>
      <c r="I11639">
        <v>5.4780648852754696</v>
      </c>
      <c r="J11639" s="10">
        <v>4.3156687317478699E-8</v>
      </c>
    </row>
    <row r="11640" spans="1:10">
      <c r="A11640">
        <v>11639</v>
      </c>
      <c r="B11640" t="s">
        <v>175</v>
      </c>
      <c r="C11640" t="b">
        <v>0</v>
      </c>
      <c r="D11640" t="s">
        <v>1108</v>
      </c>
      <c r="E11640" t="s">
        <v>1110</v>
      </c>
      <c r="F11640" t="s">
        <v>110</v>
      </c>
      <c r="G11640">
        <v>-1.7090389036979899E-2</v>
      </c>
      <c r="H11640">
        <v>1.12358277132589E-2</v>
      </c>
      <c r="I11640">
        <v>-1.5210618632761901</v>
      </c>
      <c r="J11640">
        <v>0.128249100350044</v>
      </c>
    </row>
    <row r="11641" spans="1:10">
      <c r="A11641">
        <v>11640</v>
      </c>
      <c r="B11641" t="s">
        <v>175</v>
      </c>
      <c r="C11641" t="b">
        <v>0</v>
      </c>
      <c r="D11641" t="s">
        <v>1108</v>
      </c>
      <c r="E11641" t="s">
        <v>1110</v>
      </c>
      <c r="F11641" t="s">
        <v>111</v>
      </c>
      <c r="G11641">
        <v>6.6344219914295103E-3</v>
      </c>
      <c r="H11641">
        <v>1.1155464155055399E-2</v>
      </c>
      <c r="I11641">
        <v>0.59472397555263801</v>
      </c>
      <c r="J11641">
        <v>0.55203002993011796</v>
      </c>
    </row>
    <row r="11642" spans="1:10">
      <c r="A11642">
        <v>11641</v>
      </c>
      <c r="B11642" t="s">
        <v>177</v>
      </c>
      <c r="C11642" t="b">
        <v>0</v>
      </c>
      <c r="D11642" t="s">
        <v>1108</v>
      </c>
      <c r="E11642" t="s">
        <v>1111</v>
      </c>
      <c r="F11642" t="s">
        <v>104</v>
      </c>
      <c r="G11642">
        <v>-2.8628215822180001E-3</v>
      </c>
      <c r="H11642">
        <v>3.6467067877888298E-3</v>
      </c>
      <c r="I11642">
        <v>-0.78504298503085002</v>
      </c>
      <c r="J11642">
        <v>0.43243108524211199</v>
      </c>
    </row>
    <row r="11643" spans="1:10">
      <c r="A11643">
        <v>11642</v>
      </c>
      <c r="B11643" t="s">
        <v>177</v>
      </c>
      <c r="C11643" t="b">
        <v>0</v>
      </c>
      <c r="D11643" t="s">
        <v>1108</v>
      </c>
      <c r="E11643" t="s">
        <v>1111</v>
      </c>
      <c r="F11643" t="s">
        <v>775</v>
      </c>
      <c r="G11643">
        <v>6.9566844850416499E-4</v>
      </c>
      <c r="H11643">
        <v>3.1923687892909002E-4</v>
      </c>
      <c r="I11643">
        <v>2.1791606622575999</v>
      </c>
      <c r="J11643">
        <v>2.9323135192019099E-2</v>
      </c>
    </row>
    <row r="11644" spans="1:10">
      <c r="A11644">
        <v>11643</v>
      </c>
      <c r="B11644" t="s">
        <v>177</v>
      </c>
      <c r="C11644" t="b">
        <v>0</v>
      </c>
      <c r="D11644" t="s">
        <v>1108</v>
      </c>
      <c r="E11644" t="s">
        <v>1111</v>
      </c>
      <c r="F11644" t="s">
        <v>106</v>
      </c>
      <c r="G11644">
        <v>8.4668601824363601E-2</v>
      </c>
      <c r="H11644">
        <v>1.2552940886869901E-2</v>
      </c>
      <c r="I11644">
        <v>6.7449215755429002</v>
      </c>
      <c r="J11644" s="10">
        <v>1.5432255030059399E-11</v>
      </c>
    </row>
    <row r="11645" spans="1:10">
      <c r="A11645">
        <v>11644</v>
      </c>
      <c r="B11645" t="s">
        <v>177</v>
      </c>
      <c r="C11645" t="b">
        <v>0</v>
      </c>
      <c r="D11645" t="s">
        <v>1108</v>
      </c>
      <c r="E11645" t="s">
        <v>1111</v>
      </c>
      <c r="F11645" t="s">
        <v>107</v>
      </c>
      <c r="G11645">
        <v>8.3010886389122296E-2</v>
      </c>
      <c r="H11645">
        <v>1.2250919667806399E-2</v>
      </c>
      <c r="I11645">
        <v>6.7758901894739303</v>
      </c>
      <c r="J11645" s="10">
        <v>1.24639794973301E-11</v>
      </c>
    </row>
    <row r="11646" spans="1:10">
      <c r="A11646">
        <v>11645</v>
      </c>
      <c r="B11646" t="s">
        <v>177</v>
      </c>
      <c r="C11646" t="b">
        <v>0</v>
      </c>
      <c r="D11646" t="s">
        <v>1108</v>
      </c>
      <c r="E11646" t="s">
        <v>1111</v>
      </c>
      <c r="F11646" t="s">
        <v>108</v>
      </c>
      <c r="G11646">
        <v>4.4489723138058997E-2</v>
      </c>
      <c r="H11646">
        <v>1.2876295359249799E-2</v>
      </c>
      <c r="I11646">
        <v>3.4551648511308399</v>
      </c>
      <c r="J11646">
        <v>5.5028979000362299E-4</v>
      </c>
    </row>
    <row r="11647" spans="1:10">
      <c r="A11647">
        <v>11646</v>
      </c>
      <c r="B11647" t="s">
        <v>177</v>
      </c>
      <c r="C11647" t="b">
        <v>0</v>
      </c>
      <c r="D11647" t="s">
        <v>1108</v>
      </c>
      <c r="E11647" t="s">
        <v>1111</v>
      </c>
      <c r="F11647" t="s">
        <v>109</v>
      </c>
      <c r="G11647">
        <v>-3.12997035521492E-2</v>
      </c>
      <c r="H11647">
        <v>1.61238623453233E-2</v>
      </c>
      <c r="I11647">
        <v>-1.94120384321116</v>
      </c>
      <c r="J11647">
        <v>5.2237658845250903E-2</v>
      </c>
    </row>
    <row r="11648" spans="1:10">
      <c r="A11648">
        <v>11647</v>
      </c>
      <c r="B11648" t="s">
        <v>177</v>
      </c>
      <c r="C11648" t="b">
        <v>0</v>
      </c>
      <c r="D11648" t="s">
        <v>1108</v>
      </c>
      <c r="E11648" t="s">
        <v>1111</v>
      </c>
      <c r="F11648" t="s">
        <v>110</v>
      </c>
      <c r="G11648">
        <v>3.3317460440184699E-3</v>
      </c>
      <c r="H11648">
        <v>1.28355554842034E-2</v>
      </c>
      <c r="I11648">
        <v>0.25957162883357998</v>
      </c>
      <c r="J11648">
        <v>0.79519500442153102</v>
      </c>
    </row>
    <row r="11649" spans="1:10">
      <c r="A11649">
        <v>11648</v>
      </c>
      <c r="B11649" t="s">
        <v>177</v>
      </c>
      <c r="C11649" t="b">
        <v>0</v>
      </c>
      <c r="D11649" t="s">
        <v>1108</v>
      </c>
      <c r="E11649" t="s">
        <v>1111</v>
      </c>
      <c r="F11649" t="s">
        <v>111</v>
      </c>
      <c r="G11649">
        <v>1.0072535506502601E-2</v>
      </c>
      <c r="H11649">
        <v>1.3832966972602801E-2</v>
      </c>
      <c r="I11649">
        <v>0.728154381229424</v>
      </c>
      <c r="J11649">
        <v>0.46652158016327699</v>
      </c>
    </row>
    <row r="11650" spans="1:10">
      <c r="A11650">
        <v>11649</v>
      </c>
      <c r="B11650" t="s">
        <v>179</v>
      </c>
      <c r="C11650" t="b">
        <v>0</v>
      </c>
      <c r="D11650" t="s">
        <v>1108</v>
      </c>
      <c r="E11650" t="s">
        <v>1112</v>
      </c>
      <c r="F11650" t="s">
        <v>104</v>
      </c>
      <c r="G11650">
        <v>3.4072149587934201E-3</v>
      </c>
      <c r="H11650">
        <v>4.14856985948417E-3</v>
      </c>
      <c r="I11650">
        <v>0.82129868224445801</v>
      </c>
      <c r="J11650">
        <v>0.41147907303692299</v>
      </c>
    </row>
    <row r="11651" spans="1:10">
      <c r="A11651">
        <v>11650</v>
      </c>
      <c r="B11651" t="s">
        <v>179</v>
      </c>
      <c r="C11651" t="b">
        <v>0</v>
      </c>
      <c r="D11651" t="s">
        <v>1108</v>
      </c>
      <c r="E11651" t="s">
        <v>1112</v>
      </c>
      <c r="F11651" t="s">
        <v>775</v>
      </c>
      <c r="G11651" s="10">
        <v>-3.4524931417445297E-5</v>
      </c>
      <c r="H11651">
        <v>3.5642738744810499E-4</v>
      </c>
      <c r="I11651">
        <v>-9.6863856800207496E-2</v>
      </c>
      <c r="J11651">
        <v>0.92283480087858005</v>
      </c>
    </row>
    <row r="11652" spans="1:10">
      <c r="A11652">
        <v>11651</v>
      </c>
      <c r="B11652" t="s">
        <v>179</v>
      </c>
      <c r="C11652" t="b">
        <v>0</v>
      </c>
      <c r="D11652" t="s">
        <v>1108</v>
      </c>
      <c r="E11652" t="s">
        <v>1112</v>
      </c>
      <c r="F11652" t="s">
        <v>106</v>
      </c>
      <c r="G11652">
        <v>0.10599884337511301</v>
      </c>
      <c r="H11652">
        <v>1.39535908673188E-2</v>
      </c>
      <c r="I11652">
        <v>7.5965279749872296</v>
      </c>
      <c r="J11652" s="10">
        <v>3.0810424653744099E-14</v>
      </c>
    </row>
    <row r="11653" spans="1:10">
      <c r="A11653">
        <v>11652</v>
      </c>
      <c r="B11653" t="s">
        <v>179</v>
      </c>
      <c r="C11653" t="b">
        <v>0</v>
      </c>
      <c r="D11653" t="s">
        <v>1108</v>
      </c>
      <c r="E11653" t="s">
        <v>1112</v>
      </c>
      <c r="F11653" t="s">
        <v>107</v>
      </c>
      <c r="G11653">
        <v>0.104722248340305</v>
      </c>
      <c r="H11653">
        <v>1.3198654798605399E-2</v>
      </c>
      <c r="I11653">
        <v>7.9343122415301197</v>
      </c>
      <c r="J11653" s="10">
        <v>2.1490818774977102E-15</v>
      </c>
    </row>
    <row r="11654" spans="1:10">
      <c r="A11654">
        <v>11653</v>
      </c>
      <c r="B11654" t="s">
        <v>179</v>
      </c>
      <c r="C11654" t="b">
        <v>0</v>
      </c>
      <c r="D11654" t="s">
        <v>1108</v>
      </c>
      <c r="E11654" t="s">
        <v>1112</v>
      </c>
      <c r="F11654" t="s">
        <v>108</v>
      </c>
      <c r="G11654">
        <v>7.3360514463215398E-2</v>
      </c>
      <c r="H11654">
        <v>1.49484021581108E-2</v>
      </c>
      <c r="I11654">
        <v>4.9075823413950097</v>
      </c>
      <c r="J11654" s="10">
        <v>9.2421487866689599E-7</v>
      </c>
    </row>
    <row r="11655" spans="1:10">
      <c r="A11655">
        <v>11654</v>
      </c>
      <c r="B11655" t="s">
        <v>179</v>
      </c>
      <c r="C11655" t="b">
        <v>0</v>
      </c>
      <c r="D11655" t="s">
        <v>1108</v>
      </c>
      <c r="E11655" t="s">
        <v>1112</v>
      </c>
      <c r="F11655" t="s">
        <v>109</v>
      </c>
      <c r="G11655">
        <v>1.3454944431567899E-2</v>
      </c>
      <c r="H11655">
        <v>1.63319704588476E-2</v>
      </c>
      <c r="I11655">
        <v>0.82384085040264499</v>
      </c>
      <c r="J11655">
        <v>0.41003291802573999</v>
      </c>
    </row>
    <row r="11656" spans="1:10">
      <c r="A11656">
        <v>11655</v>
      </c>
      <c r="B11656" t="s">
        <v>179</v>
      </c>
      <c r="C11656" t="b">
        <v>0</v>
      </c>
      <c r="D11656" t="s">
        <v>1108</v>
      </c>
      <c r="E11656" t="s">
        <v>1112</v>
      </c>
      <c r="F11656" t="s">
        <v>110</v>
      </c>
      <c r="G11656">
        <v>-4.6226527066832897E-3</v>
      </c>
      <c r="H11656">
        <v>1.3604456949226899E-2</v>
      </c>
      <c r="I11656">
        <v>-0.33978957954260602</v>
      </c>
      <c r="J11656">
        <v>0.73401605825729299</v>
      </c>
    </row>
    <row r="11657" spans="1:10">
      <c r="A11657">
        <v>11656</v>
      </c>
      <c r="B11657" t="s">
        <v>179</v>
      </c>
      <c r="C11657" t="b">
        <v>0</v>
      </c>
      <c r="D11657" t="s">
        <v>1108</v>
      </c>
      <c r="E11657" t="s">
        <v>1112</v>
      </c>
      <c r="F11657" t="s">
        <v>111</v>
      </c>
      <c r="G11657">
        <v>7.6961297655529001E-3</v>
      </c>
      <c r="H11657">
        <v>1.4354792256985801E-2</v>
      </c>
      <c r="I11657">
        <v>0.53613661749842001</v>
      </c>
      <c r="J11657">
        <v>0.59186590996157995</v>
      </c>
    </row>
    <row r="11658" spans="1:10">
      <c r="A11658">
        <v>11657</v>
      </c>
      <c r="B11658" t="s">
        <v>181</v>
      </c>
      <c r="C11658" t="b">
        <v>0</v>
      </c>
      <c r="D11658" t="s">
        <v>1108</v>
      </c>
      <c r="E11658" t="s">
        <v>1113</v>
      </c>
      <c r="F11658" t="s">
        <v>104</v>
      </c>
      <c r="G11658">
        <v>-3.49302700282324E-3</v>
      </c>
      <c r="H11658">
        <v>3.73037531112313E-3</v>
      </c>
      <c r="I11658">
        <v>-0.93637414777216299</v>
      </c>
      <c r="J11658">
        <v>0.34908386907886502</v>
      </c>
    </row>
    <row r="11659" spans="1:10">
      <c r="A11659">
        <v>11658</v>
      </c>
      <c r="B11659" t="s">
        <v>181</v>
      </c>
      <c r="C11659" t="b">
        <v>0</v>
      </c>
      <c r="D11659" t="s">
        <v>1108</v>
      </c>
      <c r="E11659" t="s">
        <v>1113</v>
      </c>
      <c r="F11659" t="s">
        <v>775</v>
      </c>
      <c r="G11659">
        <v>2.5536199515766202E-4</v>
      </c>
      <c r="H11659">
        <v>3.2639688878611302E-4</v>
      </c>
      <c r="I11659">
        <v>0.78236651123534595</v>
      </c>
      <c r="J11659">
        <v>0.43400190050458198</v>
      </c>
    </row>
    <row r="11660" spans="1:10">
      <c r="A11660">
        <v>11659</v>
      </c>
      <c r="B11660" t="s">
        <v>181</v>
      </c>
      <c r="C11660" t="b">
        <v>0</v>
      </c>
      <c r="D11660" t="s">
        <v>1108</v>
      </c>
      <c r="E11660" t="s">
        <v>1113</v>
      </c>
      <c r="F11660" t="s">
        <v>106</v>
      </c>
      <c r="G11660">
        <v>0.138310544497977</v>
      </c>
      <c r="H11660">
        <v>1.6877938397740901E-2</v>
      </c>
      <c r="I11660">
        <v>8.1947534846133792</v>
      </c>
      <c r="J11660" s="10">
        <v>2.5537525510612899E-16</v>
      </c>
    </row>
    <row r="11661" spans="1:10">
      <c r="A11661">
        <v>11660</v>
      </c>
      <c r="B11661" t="s">
        <v>181</v>
      </c>
      <c r="C11661" t="b">
        <v>0</v>
      </c>
      <c r="D11661" t="s">
        <v>1108</v>
      </c>
      <c r="E11661" t="s">
        <v>1113</v>
      </c>
      <c r="F11661" t="s">
        <v>107</v>
      </c>
      <c r="G11661">
        <v>0.148697043341221</v>
      </c>
      <c r="H11661">
        <v>1.6187375380790701E-2</v>
      </c>
      <c r="I11661">
        <v>9.1859884535498395</v>
      </c>
      <c r="J11661" s="10">
        <v>4.1869466038735803E-20</v>
      </c>
    </row>
    <row r="11662" spans="1:10">
      <c r="A11662">
        <v>11661</v>
      </c>
      <c r="B11662" t="s">
        <v>181</v>
      </c>
      <c r="C11662" t="b">
        <v>0</v>
      </c>
      <c r="D11662" t="s">
        <v>1108</v>
      </c>
      <c r="E11662" t="s">
        <v>1113</v>
      </c>
      <c r="F11662" t="s">
        <v>108</v>
      </c>
      <c r="G11662">
        <v>0.13777714504233099</v>
      </c>
      <c r="H11662">
        <v>1.6902478037105002E-2</v>
      </c>
      <c r="I11662">
        <v>8.1512985693504394</v>
      </c>
      <c r="J11662" s="10">
        <v>3.6602848080685899E-16</v>
      </c>
    </row>
    <row r="11663" spans="1:10">
      <c r="A11663">
        <v>11662</v>
      </c>
      <c r="B11663" t="s">
        <v>181</v>
      </c>
      <c r="C11663" t="b">
        <v>0</v>
      </c>
      <c r="D11663" t="s">
        <v>1108</v>
      </c>
      <c r="E11663" t="s">
        <v>1113</v>
      </c>
      <c r="F11663" t="s">
        <v>109</v>
      </c>
      <c r="G11663">
        <v>4.74734586282754E-2</v>
      </c>
      <c r="H11663">
        <v>1.8437450191593801E-2</v>
      </c>
      <c r="I11663">
        <v>2.5748386102716001</v>
      </c>
      <c r="J11663">
        <v>1.0030755894397E-2</v>
      </c>
    </row>
    <row r="11664" spans="1:10">
      <c r="A11664">
        <v>11663</v>
      </c>
      <c r="B11664" t="s">
        <v>181</v>
      </c>
      <c r="C11664" t="b">
        <v>0</v>
      </c>
      <c r="D11664" t="s">
        <v>1108</v>
      </c>
      <c r="E11664" t="s">
        <v>1113</v>
      </c>
      <c r="F11664" t="s">
        <v>110</v>
      </c>
      <c r="G11664">
        <v>2.2396034069104599E-3</v>
      </c>
      <c r="H11664">
        <v>1.27254237334087E-2</v>
      </c>
      <c r="I11664">
        <v>0.175994407245609</v>
      </c>
      <c r="J11664">
        <v>0.86029885400796702</v>
      </c>
    </row>
    <row r="11665" spans="1:10">
      <c r="A11665">
        <v>11664</v>
      </c>
      <c r="B11665" t="s">
        <v>181</v>
      </c>
      <c r="C11665" t="b">
        <v>0</v>
      </c>
      <c r="D11665" t="s">
        <v>1108</v>
      </c>
      <c r="E11665" t="s">
        <v>1113</v>
      </c>
      <c r="F11665" t="s">
        <v>111</v>
      </c>
      <c r="G11665">
        <v>1.06864513773444E-3</v>
      </c>
      <c r="H11665">
        <v>1.27281156331275E-2</v>
      </c>
      <c r="I11665">
        <v>8.3959414616966002E-2</v>
      </c>
      <c r="J11665">
        <v>0.93308894440764101</v>
      </c>
    </row>
    <row r="11666" spans="1:10">
      <c r="A11666">
        <v>11665</v>
      </c>
      <c r="B11666" t="s">
        <v>183</v>
      </c>
      <c r="C11666" t="b">
        <v>0</v>
      </c>
      <c r="D11666" t="s">
        <v>1108</v>
      </c>
      <c r="E11666" t="s">
        <v>1114</v>
      </c>
      <c r="F11666" t="s">
        <v>104</v>
      </c>
      <c r="G11666">
        <v>6.0438227066071095E-4</v>
      </c>
      <c r="H11666">
        <v>3.9738491568716899E-3</v>
      </c>
      <c r="I11666">
        <v>0.15208988736162701</v>
      </c>
      <c r="J11666">
        <v>0.87911649539140602</v>
      </c>
    </row>
    <row r="11667" spans="1:10">
      <c r="A11667">
        <v>11666</v>
      </c>
      <c r="B11667" t="s">
        <v>183</v>
      </c>
      <c r="C11667" t="b">
        <v>0</v>
      </c>
      <c r="D11667" t="s">
        <v>1108</v>
      </c>
      <c r="E11667" t="s">
        <v>1114</v>
      </c>
      <c r="F11667" t="s">
        <v>775</v>
      </c>
      <c r="G11667">
        <v>-1.6780438478622699E-4</v>
      </c>
      <c r="H11667">
        <v>3.4867001744131698E-4</v>
      </c>
      <c r="I11667">
        <v>-0.48126990103033301</v>
      </c>
      <c r="J11667">
        <v>0.63032624865953002</v>
      </c>
    </row>
    <row r="11668" spans="1:10">
      <c r="A11668">
        <v>11667</v>
      </c>
      <c r="B11668" t="s">
        <v>183</v>
      </c>
      <c r="C11668" t="b">
        <v>0</v>
      </c>
      <c r="D11668" t="s">
        <v>1108</v>
      </c>
      <c r="E11668" t="s">
        <v>1114</v>
      </c>
      <c r="F11668" t="s">
        <v>106</v>
      </c>
      <c r="G11668">
        <v>0.124501753389284</v>
      </c>
      <c r="H11668">
        <v>1.67379712497829E-2</v>
      </c>
      <c r="I11668">
        <v>7.4382821867314899</v>
      </c>
      <c r="J11668" s="10">
        <v>1.0320922123989001E-13</v>
      </c>
    </row>
    <row r="11669" spans="1:10">
      <c r="A11669">
        <v>11668</v>
      </c>
      <c r="B11669" t="s">
        <v>183</v>
      </c>
      <c r="C11669" t="b">
        <v>0</v>
      </c>
      <c r="D11669" t="s">
        <v>1108</v>
      </c>
      <c r="E11669" t="s">
        <v>1114</v>
      </c>
      <c r="F11669" t="s">
        <v>107</v>
      </c>
      <c r="G11669">
        <v>0.154475971457366</v>
      </c>
      <c r="H11669">
        <v>1.5796114442397601E-2</v>
      </c>
      <c r="I11669">
        <v>9.7793651736748792</v>
      </c>
      <c r="J11669" s="10">
        <v>1.42934910324476E-22</v>
      </c>
    </row>
    <row r="11670" spans="1:10">
      <c r="A11670">
        <v>11669</v>
      </c>
      <c r="B11670" t="s">
        <v>183</v>
      </c>
      <c r="C11670" t="b">
        <v>0</v>
      </c>
      <c r="D11670" t="s">
        <v>1108</v>
      </c>
      <c r="E11670" t="s">
        <v>1114</v>
      </c>
      <c r="F11670" t="s">
        <v>108</v>
      </c>
      <c r="G11670">
        <v>0.14761019662807801</v>
      </c>
      <c r="H11670">
        <v>1.7387569352519401E-2</v>
      </c>
      <c r="I11670">
        <v>8.4894095106335001</v>
      </c>
      <c r="J11670" s="10">
        <v>2.1183959129140601E-17</v>
      </c>
    </row>
    <row r="11671" spans="1:10">
      <c r="A11671">
        <v>11670</v>
      </c>
      <c r="B11671" t="s">
        <v>183</v>
      </c>
      <c r="C11671" t="b">
        <v>0</v>
      </c>
      <c r="D11671" t="s">
        <v>1108</v>
      </c>
      <c r="E11671" t="s">
        <v>1114</v>
      </c>
      <c r="F11671" t="s">
        <v>109</v>
      </c>
      <c r="G11671">
        <v>7.7791055926206998E-2</v>
      </c>
      <c r="H11671">
        <v>1.86848108355838E-2</v>
      </c>
      <c r="I11671">
        <v>4.1633312004454401</v>
      </c>
      <c r="J11671" s="10">
        <v>3.1402717265439102E-5</v>
      </c>
    </row>
    <row r="11672" spans="1:10">
      <c r="A11672">
        <v>11671</v>
      </c>
      <c r="B11672" t="s">
        <v>183</v>
      </c>
      <c r="C11672" t="b">
        <v>0</v>
      </c>
      <c r="D11672" t="s">
        <v>1108</v>
      </c>
      <c r="E11672" t="s">
        <v>1114</v>
      </c>
      <c r="F11672" t="s">
        <v>110</v>
      </c>
      <c r="G11672">
        <v>-7.7568681733894201E-3</v>
      </c>
      <c r="H11672">
        <v>1.12058871603557E-2</v>
      </c>
      <c r="I11672">
        <v>-0.69221366076500701</v>
      </c>
      <c r="J11672">
        <v>0.48880554585442398</v>
      </c>
    </row>
    <row r="11673" spans="1:10">
      <c r="A11673">
        <v>11672</v>
      </c>
      <c r="B11673" t="s">
        <v>183</v>
      </c>
      <c r="C11673" t="b">
        <v>0</v>
      </c>
      <c r="D11673" t="s">
        <v>1108</v>
      </c>
      <c r="E11673" t="s">
        <v>1114</v>
      </c>
      <c r="F11673" t="s">
        <v>111</v>
      </c>
      <c r="G11673">
        <v>-1.06305844432634E-2</v>
      </c>
      <c r="H11673">
        <v>1.20104547115961E-2</v>
      </c>
      <c r="I11673">
        <v>-0.88511090533479997</v>
      </c>
      <c r="J11673">
        <v>0.37609997605353701</v>
      </c>
    </row>
    <row r="11674" spans="1:10">
      <c r="A11674">
        <v>11673</v>
      </c>
      <c r="B11674" t="s">
        <v>185</v>
      </c>
      <c r="C11674" t="b">
        <v>0</v>
      </c>
      <c r="D11674" t="s">
        <v>1108</v>
      </c>
      <c r="E11674" t="s">
        <v>1115</v>
      </c>
      <c r="F11674" t="s">
        <v>104</v>
      </c>
      <c r="G11674">
        <v>1.04047274764872E-3</v>
      </c>
      <c r="H11674">
        <v>3.6355453309057902E-3</v>
      </c>
      <c r="I11674">
        <v>0.286194409076309</v>
      </c>
      <c r="J11674">
        <v>0.77473011596323504</v>
      </c>
    </row>
    <row r="11675" spans="1:10">
      <c r="A11675">
        <v>11674</v>
      </c>
      <c r="B11675" t="s">
        <v>185</v>
      </c>
      <c r="C11675" t="b">
        <v>0</v>
      </c>
      <c r="D11675" t="s">
        <v>1108</v>
      </c>
      <c r="E11675" t="s">
        <v>1115</v>
      </c>
      <c r="F11675" t="s">
        <v>775</v>
      </c>
      <c r="G11675" s="10">
        <v>6.4096000998814507E-5</v>
      </c>
      <c r="H11675">
        <v>3.2031021153293302E-4</v>
      </c>
      <c r="I11675">
        <v>0.20010601813805901</v>
      </c>
      <c r="J11675">
        <v>0.84139827783700305</v>
      </c>
    </row>
    <row r="11676" spans="1:10">
      <c r="A11676">
        <v>11675</v>
      </c>
      <c r="B11676" t="s">
        <v>185</v>
      </c>
      <c r="C11676" t="b">
        <v>0</v>
      </c>
      <c r="D11676" t="s">
        <v>1108</v>
      </c>
      <c r="E11676" t="s">
        <v>1115</v>
      </c>
      <c r="F11676" t="s">
        <v>106</v>
      </c>
      <c r="G11676">
        <v>9.53827006285725E-2</v>
      </c>
      <c r="H11676">
        <v>1.42016555720659E-2</v>
      </c>
      <c r="I11676">
        <v>6.7163085419552502</v>
      </c>
      <c r="J11676" s="10">
        <v>1.8787761371785901E-11</v>
      </c>
    </row>
    <row r="11677" spans="1:10">
      <c r="A11677">
        <v>11676</v>
      </c>
      <c r="B11677" t="s">
        <v>185</v>
      </c>
      <c r="C11677" t="b">
        <v>0</v>
      </c>
      <c r="D11677" t="s">
        <v>1108</v>
      </c>
      <c r="E11677" t="s">
        <v>1115</v>
      </c>
      <c r="F11677" t="s">
        <v>107</v>
      </c>
      <c r="G11677">
        <v>9.5100894941296699E-2</v>
      </c>
      <c r="H11677">
        <v>1.3353616138145501E-2</v>
      </c>
      <c r="I11677">
        <v>7.1217334658613298</v>
      </c>
      <c r="J11677" s="10">
        <v>1.07652410577234E-12</v>
      </c>
    </row>
    <row r="11678" spans="1:10">
      <c r="A11678">
        <v>11677</v>
      </c>
      <c r="B11678" t="s">
        <v>185</v>
      </c>
      <c r="C11678" t="b">
        <v>0</v>
      </c>
      <c r="D11678" t="s">
        <v>1108</v>
      </c>
      <c r="E11678" t="s">
        <v>1115</v>
      </c>
      <c r="F11678" t="s">
        <v>108</v>
      </c>
      <c r="G11678">
        <v>7.1125261660193895E-2</v>
      </c>
      <c r="H11678">
        <v>1.4183900672318899E-2</v>
      </c>
      <c r="I11678">
        <v>5.0145064678153703</v>
      </c>
      <c r="J11678" s="10">
        <v>5.3306009160948996E-7</v>
      </c>
    </row>
    <row r="11679" spans="1:10">
      <c r="A11679">
        <v>11678</v>
      </c>
      <c r="B11679" t="s">
        <v>185</v>
      </c>
      <c r="C11679" t="b">
        <v>0</v>
      </c>
      <c r="D11679" t="s">
        <v>1108</v>
      </c>
      <c r="E11679" t="s">
        <v>1115</v>
      </c>
      <c r="F11679" t="s">
        <v>109</v>
      </c>
      <c r="G11679" s="10">
        <v>4.9527670830601397E-5</v>
      </c>
      <c r="H11679">
        <v>1.5927438618734101E-2</v>
      </c>
      <c r="I11679">
        <v>3.1095816481343198E-3</v>
      </c>
      <c r="J11679">
        <v>0.99751892612582604</v>
      </c>
    </row>
    <row r="11680" spans="1:10">
      <c r="A11680">
        <v>11679</v>
      </c>
      <c r="B11680" t="s">
        <v>185</v>
      </c>
      <c r="C11680" t="b">
        <v>0</v>
      </c>
      <c r="D11680" t="s">
        <v>1108</v>
      </c>
      <c r="E11680" t="s">
        <v>1115</v>
      </c>
      <c r="F11680" t="s">
        <v>110</v>
      </c>
      <c r="G11680">
        <v>-1.24620662893113E-3</v>
      </c>
      <c r="H11680">
        <v>1.17791710591538E-2</v>
      </c>
      <c r="I11680">
        <v>-0.105797481221115</v>
      </c>
      <c r="J11680">
        <v>0.91574335394999895</v>
      </c>
    </row>
    <row r="11681" spans="1:10">
      <c r="A11681">
        <v>11680</v>
      </c>
      <c r="B11681" t="s">
        <v>185</v>
      </c>
      <c r="C11681" t="b">
        <v>0</v>
      </c>
      <c r="D11681" t="s">
        <v>1108</v>
      </c>
      <c r="E11681" t="s">
        <v>1115</v>
      </c>
      <c r="F11681" t="s">
        <v>111</v>
      </c>
      <c r="G11681">
        <v>9.87571951808708E-3</v>
      </c>
      <c r="H11681">
        <v>1.25108565924348E-2</v>
      </c>
      <c r="I11681">
        <v>0.78937197026611305</v>
      </c>
      <c r="J11681">
        <v>0.429897444017176</v>
      </c>
    </row>
    <row r="11682" spans="1:10">
      <c r="A11682">
        <v>11681</v>
      </c>
      <c r="B11682" t="s">
        <v>187</v>
      </c>
      <c r="C11682" t="b">
        <v>0</v>
      </c>
      <c r="D11682" t="s">
        <v>1108</v>
      </c>
      <c r="E11682" t="s">
        <v>1116</v>
      </c>
      <c r="F11682" t="s">
        <v>104</v>
      </c>
      <c r="G11682">
        <v>-2.06869267897242E-3</v>
      </c>
      <c r="H11682">
        <v>4.55211872478236E-3</v>
      </c>
      <c r="I11682">
        <v>-0.45444611708173899</v>
      </c>
      <c r="J11682">
        <v>0.64950918659300405</v>
      </c>
    </row>
    <row r="11683" spans="1:10">
      <c r="A11683">
        <v>11682</v>
      </c>
      <c r="B11683" t="s">
        <v>187</v>
      </c>
      <c r="C11683" t="b">
        <v>0</v>
      </c>
      <c r="D11683" t="s">
        <v>1108</v>
      </c>
      <c r="E11683" t="s">
        <v>1116</v>
      </c>
      <c r="F11683" t="s">
        <v>775</v>
      </c>
      <c r="G11683">
        <v>4.7639475782445699E-4</v>
      </c>
      <c r="H11683">
        <v>3.9443793586497902E-4</v>
      </c>
      <c r="I11683">
        <v>1.20778128700971</v>
      </c>
      <c r="J11683">
        <v>0.22713551525603701</v>
      </c>
    </row>
    <row r="11684" spans="1:10">
      <c r="A11684">
        <v>11683</v>
      </c>
      <c r="B11684" t="s">
        <v>187</v>
      </c>
      <c r="C11684" t="b">
        <v>0</v>
      </c>
      <c r="D11684" t="s">
        <v>1108</v>
      </c>
      <c r="E11684" t="s">
        <v>1116</v>
      </c>
      <c r="F11684" t="s">
        <v>106</v>
      </c>
      <c r="G11684">
        <v>0.13921295535567099</v>
      </c>
      <c r="H11684">
        <v>1.68170590864411E-2</v>
      </c>
      <c r="I11684">
        <v>8.2780796951538598</v>
      </c>
      <c r="J11684" s="10">
        <v>1.27372988288379E-16</v>
      </c>
    </row>
    <row r="11685" spans="1:10">
      <c r="A11685">
        <v>11684</v>
      </c>
      <c r="B11685" t="s">
        <v>187</v>
      </c>
      <c r="C11685" t="b">
        <v>0</v>
      </c>
      <c r="D11685" t="s">
        <v>1108</v>
      </c>
      <c r="E11685" t="s">
        <v>1116</v>
      </c>
      <c r="F11685" t="s">
        <v>107</v>
      </c>
      <c r="G11685">
        <v>0.16636322298970799</v>
      </c>
      <c r="H11685">
        <v>1.6102564444957401E-2</v>
      </c>
      <c r="I11685">
        <v>10.3314738194887</v>
      </c>
      <c r="J11685" s="10">
        <v>5.2938893322756804E-25</v>
      </c>
    </row>
    <row r="11686" spans="1:10">
      <c r="A11686">
        <v>11685</v>
      </c>
      <c r="B11686" t="s">
        <v>187</v>
      </c>
      <c r="C11686" t="b">
        <v>0</v>
      </c>
      <c r="D11686" t="s">
        <v>1108</v>
      </c>
      <c r="E11686" t="s">
        <v>1116</v>
      </c>
      <c r="F11686" t="s">
        <v>108</v>
      </c>
      <c r="G11686">
        <v>0.16259559933503601</v>
      </c>
      <c r="H11686">
        <v>1.7729327371193201E-2</v>
      </c>
      <c r="I11686">
        <v>9.1709965037490697</v>
      </c>
      <c r="J11686" s="10">
        <v>4.8103684145108002E-20</v>
      </c>
    </row>
    <row r="11687" spans="1:10">
      <c r="A11687">
        <v>11686</v>
      </c>
      <c r="B11687" t="s">
        <v>187</v>
      </c>
      <c r="C11687" t="b">
        <v>0</v>
      </c>
      <c r="D11687" t="s">
        <v>1108</v>
      </c>
      <c r="E11687" t="s">
        <v>1116</v>
      </c>
      <c r="F11687" t="s">
        <v>109</v>
      </c>
      <c r="G11687">
        <v>0.108891350718268</v>
      </c>
      <c r="H11687">
        <v>1.8399855098555701E-2</v>
      </c>
      <c r="I11687">
        <v>5.9180547963562899</v>
      </c>
      <c r="J11687" s="10">
        <v>3.2729454935049201E-9</v>
      </c>
    </row>
    <row r="11688" spans="1:10">
      <c r="A11688">
        <v>11687</v>
      </c>
      <c r="B11688" t="s">
        <v>187</v>
      </c>
      <c r="C11688" t="b">
        <v>0</v>
      </c>
      <c r="D11688" t="s">
        <v>1108</v>
      </c>
      <c r="E11688" t="s">
        <v>1116</v>
      </c>
      <c r="F11688" t="s">
        <v>110</v>
      </c>
      <c r="G11688">
        <v>-1.08443799154282E-3</v>
      </c>
      <c r="H11688">
        <v>1.3735298579128899E-2</v>
      </c>
      <c r="I11688">
        <v>-7.89526332678821E-2</v>
      </c>
      <c r="J11688">
        <v>0.93707052609914099</v>
      </c>
    </row>
    <row r="11689" spans="1:10">
      <c r="A11689">
        <v>11688</v>
      </c>
      <c r="B11689" t="s">
        <v>187</v>
      </c>
      <c r="C11689" t="b">
        <v>0</v>
      </c>
      <c r="D11689" t="s">
        <v>1108</v>
      </c>
      <c r="E11689" t="s">
        <v>1116</v>
      </c>
      <c r="F11689" t="s">
        <v>111</v>
      </c>
      <c r="G11689">
        <v>1.2660808176572301E-3</v>
      </c>
      <c r="H11689">
        <v>1.39706272529033E-2</v>
      </c>
      <c r="I11689">
        <v>9.0624479111638706E-2</v>
      </c>
      <c r="J11689">
        <v>0.92779124186733697</v>
      </c>
    </row>
    <row r="11690" spans="1:10">
      <c r="A11690">
        <v>11689</v>
      </c>
      <c r="B11690" t="s">
        <v>189</v>
      </c>
      <c r="C11690" t="b">
        <v>0</v>
      </c>
      <c r="D11690" t="s">
        <v>1108</v>
      </c>
      <c r="E11690" t="s">
        <v>1117</v>
      </c>
      <c r="F11690" t="s">
        <v>104</v>
      </c>
      <c r="G11690">
        <v>-6.5835291473928504E-4</v>
      </c>
      <c r="H11690">
        <v>4.3187403555430904E-3</v>
      </c>
      <c r="I11690">
        <v>-0.15244095744128</v>
      </c>
      <c r="J11690">
        <v>0.87883961104945196</v>
      </c>
    </row>
    <row r="11691" spans="1:10">
      <c r="A11691">
        <v>11690</v>
      </c>
      <c r="B11691" t="s">
        <v>189</v>
      </c>
      <c r="C11691" t="b">
        <v>0</v>
      </c>
      <c r="D11691" t="s">
        <v>1108</v>
      </c>
      <c r="E11691" t="s">
        <v>1117</v>
      </c>
      <c r="F11691" t="s">
        <v>775</v>
      </c>
      <c r="G11691">
        <v>2.5589526940398302E-4</v>
      </c>
      <c r="H11691">
        <v>3.7895683777629301E-4</v>
      </c>
      <c r="I11691">
        <v>0.67526230930564302</v>
      </c>
      <c r="J11691">
        <v>0.499511439916419</v>
      </c>
    </row>
    <row r="11692" spans="1:10">
      <c r="A11692">
        <v>11691</v>
      </c>
      <c r="B11692" t="s">
        <v>189</v>
      </c>
      <c r="C11692" t="b">
        <v>0</v>
      </c>
      <c r="D11692" t="s">
        <v>1108</v>
      </c>
      <c r="E11692" t="s">
        <v>1117</v>
      </c>
      <c r="F11692" t="s">
        <v>106</v>
      </c>
      <c r="G11692">
        <v>0.18298301672625</v>
      </c>
      <c r="H11692">
        <v>1.6442830526202299E-2</v>
      </c>
      <c r="I11692">
        <v>11.1284377975349</v>
      </c>
      <c r="J11692" s="10">
        <v>9.6636281635095903E-29</v>
      </c>
    </row>
    <row r="11693" spans="1:10">
      <c r="A11693">
        <v>11692</v>
      </c>
      <c r="B11693" t="s">
        <v>189</v>
      </c>
      <c r="C11693" t="b">
        <v>0</v>
      </c>
      <c r="D11693" t="s">
        <v>1108</v>
      </c>
      <c r="E11693" t="s">
        <v>1117</v>
      </c>
      <c r="F11693" t="s">
        <v>107</v>
      </c>
      <c r="G11693">
        <v>0.22113842944290299</v>
      </c>
      <c r="H11693">
        <v>1.6330492447227399E-2</v>
      </c>
      <c r="I11693">
        <v>13.5414428044666</v>
      </c>
      <c r="J11693" s="10">
        <v>1.00950281525288E-41</v>
      </c>
    </row>
    <row r="11694" spans="1:10">
      <c r="A11694">
        <v>11693</v>
      </c>
      <c r="B11694" t="s">
        <v>189</v>
      </c>
      <c r="C11694" t="b">
        <v>0</v>
      </c>
      <c r="D11694" t="s">
        <v>1108</v>
      </c>
      <c r="E11694" t="s">
        <v>1117</v>
      </c>
      <c r="F11694" t="s">
        <v>108</v>
      </c>
      <c r="G11694">
        <v>0.22223389589963499</v>
      </c>
      <c r="H11694">
        <v>1.7311832682479902E-2</v>
      </c>
      <c r="I11694">
        <v>12.8371097373499</v>
      </c>
      <c r="J11694" s="10">
        <v>1.12471680753883E-37</v>
      </c>
    </row>
    <row r="11695" spans="1:10">
      <c r="A11695">
        <v>11694</v>
      </c>
      <c r="B11695" t="s">
        <v>189</v>
      </c>
      <c r="C11695" t="b">
        <v>0</v>
      </c>
      <c r="D11695" t="s">
        <v>1108</v>
      </c>
      <c r="E11695" t="s">
        <v>1117</v>
      </c>
      <c r="F11695" t="s">
        <v>109</v>
      </c>
      <c r="G11695">
        <v>0.17337532748985399</v>
      </c>
      <c r="H11695">
        <v>1.9252301500258601E-2</v>
      </c>
      <c r="I11695">
        <v>9.0054338431966006</v>
      </c>
      <c r="J11695" s="10">
        <v>2.20241802504327E-19</v>
      </c>
    </row>
    <row r="11696" spans="1:10">
      <c r="A11696">
        <v>11695</v>
      </c>
      <c r="B11696" t="s">
        <v>189</v>
      </c>
      <c r="C11696" t="b">
        <v>0</v>
      </c>
      <c r="D11696" t="s">
        <v>1108</v>
      </c>
      <c r="E11696" t="s">
        <v>1117</v>
      </c>
      <c r="F11696" t="s">
        <v>110</v>
      </c>
      <c r="G11696">
        <v>9.0244680378752298E-3</v>
      </c>
      <c r="H11696">
        <v>1.35049566281258E-2</v>
      </c>
      <c r="I11696">
        <v>0.668233766784607</v>
      </c>
      <c r="J11696">
        <v>0.503986670469176</v>
      </c>
    </row>
    <row r="11697" spans="1:10">
      <c r="A11697">
        <v>11696</v>
      </c>
      <c r="B11697" t="s">
        <v>189</v>
      </c>
      <c r="C11697" t="b">
        <v>0</v>
      </c>
      <c r="D11697" t="s">
        <v>1108</v>
      </c>
      <c r="E11697" t="s">
        <v>1117</v>
      </c>
      <c r="F11697" t="s">
        <v>111</v>
      </c>
      <c r="G11697">
        <v>9.0266671061749806E-3</v>
      </c>
      <c r="H11697">
        <v>1.39922651456527E-2</v>
      </c>
      <c r="I11697">
        <v>0.64511835733612399</v>
      </c>
      <c r="J11697">
        <v>0.51885268223348502</v>
      </c>
    </row>
    <row r="11698" spans="1:10">
      <c r="A11698">
        <v>11697</v>
      </c>
      <c r="B11698" t="s">
        <v>191</v>
      </c>
      <c r="C11698" t="b">
        <v>0</v>
      </c>
      <c r="D11698" t="s">
        <v>1108</v>
      </c>
      <c r="E11698" t="s">
        <v>1118</v>
      </c>
      <c r="F11698" t="s">
        <v>104</v>
      </c>
      <c r="G11698">
        <v>7.7531590733066402E-3</v>
      </c>
      <c r="H11698">
        <v>4.0370933834943798E-3</v>
      </c>
      <c r="I11698">
        <v>1.9204804885131801</v>
      </c>
      <c r="J11698">
        <v>5.4801248217020801E-2</v>
      </c>
    </row>
    <row r="11699" spans="1:10">
      <c r="A11699">
        <v>11698</v>
      </c>
      <c r="B11699" t="s">
        <v>191</v>
      </c>
      <c r="C11699" t="b">
        <v>0</v>
      </c>
      <c r="D11699" t="s">
        <v>1108</v>
      </c>
      <c r="E11699" t="s">
        <v>1118</v>
      </c>
      <c r="F11699" t="s">
        <v>775</v>
      </c>
      <c r="G11699" s="10">
        <v>-8.2368561327705395E-5</v>
      </c>
      <c r="H11699">
        <v>3.45125442051431E-4</v>
      </c>
      <c r="I11699">
        <v>-0.23866267533945201</v>
      </c>
      <c r="J11699">
        <v>0.81136785207053197</v>
      </c>
    </row>
    <row r="11700" spans="1:10">
      <c r="A11700">
        <v>11699</v>
      </c>
      <c r="B11700" t="s">
        <v>191</v>
      </c>
      <c r="C11700" t="b">
        <v>0</v>
      </c>
      <c r="D11700" t="s">
        <v>1108</v>
      </c>
      <c r="E11700" t="s">
        <v>1118</v>
      </c>
      <c r="F11700" t="s">
        <v>106</v>
      </c>
      <c r="G11700">
        <v>0.14470597576053101</v>
      </c>
      <c r="H11700">
        <v>1.2733844883456601E-2</v>
      </c>
      <c r="I11700">
        <v>11.3638871122522</v>
      </c>
      <c r="J11700" s="10">
        <v>6.7159771454988806E-30</v>
      </c>
    </row>
    <row r="11701" spans="1:10">
      <c r="A11701">
        <v>11700</v>
      </c>
      <c r="B11701" t="s">
        <v>191</v>
      </c>
      <c r="C11701" t="b">
        <v>0</v>
      </c>
      <c r="D11701" t="s">
        <v>1108</v>
      </c>
      <c r="E11701" t="s">
        <v>1118</v>
      </c>
      <c r="F11701" t="s">
        <v>107</v>
      </c>
      <c r="G11701">
        <v>0.135016389149301</v>
      </c>
      <c r="H11701">
        <v>1.27074931277763E-2</v>
      </c>
      <c r="I11701">
        <v>10.624942920817301</v>
      </c>
      <c r="J11701" s="10">
        <v>2.38832888039793E-26</v>
      </c>
    </row>
    <row r="11702" spans="1:10">
      <c r="A11702">
        <v>11701</v>
      </c>
      <c r="B11702" t="s">
        <v>191</v>
      </c>
      <c r="C11702" t="b">
        <v>0</v>
      </c>
      <c r="D11702" t="s">
        <v>1108</v>
      </c>
      <c r="E11702" t="s">
        <v>1118</v>
      </c>
      <c r="F11702" t="s">
        <v>108</v>
      </c>
      <c r="G11702">
        <v>0.110140553956357</v>
      </c>
      <c r="H11702">
        <v>1.43869296494993E-2</v>
      </c>
      <c r="I11702">
        <v>7.65559828536382</v>
      </c>
      <c r="J11702" s="10">
        <v>1.94841417910481E-14</v>
      </c>
    </row>
    <row r="11703" spans="1:10">
      <c r="A11703">
        <v>11702</v>
      </c>
      <c r="B11703" t="s">
        <v>191</v>
      </c>
      <c r="C11703" t="b">
        <v>0</v>
      </c>
      <c r="D11703" t="s">
        <v>1108</v>
      </c>
      <c r="E11703" t="s">
        <v>1118</v>
      </c>
      <c r="F11703" t="s">
        <v>109</v>
      </c>
      <c r="G11703">
        <v>2.2080787429701199E-4</v>
      </c>
      <c r="H11703">
        <v>1.53884734571359E-2</v>
      </c>
      <c r="I11703">
        <v>1.4348913484632801E-2</v>
      </c>
      <c r="J11703">
        <v>0.98855165675887902</v>
      </c>
    </row>
    <row r="11704" spans="1:10">
      <c r="A11704">
        <v>11703</v>
      </c>
      <c r="B11704" t="s">
        <v>191</v>
      </c>
      <c r="C11704" t="b">
        <v>0</v>
      </c>
      <c r="D11704" t="s">
        <v>1108</v>
      </c>
      <c r="E11704" t="s">
        <v>1118</v>
      </c>
      <c r="F11704" t="s">
        <v>110</v>
      </c>
      <c r="G11704">
        <v>-3.4192991878207899E-3</v>
      </c>
      <c r="H11704">
        <v>1.38176384312021E-2</v>
      </c>
      <c r="I11704">
        <v>-0.24745901442170701</v>
      </c>
      <c r="J11704">
        <v>0.80455372469983599</v>
      </c>
    </row>
    <row r="11705" spans="1:10">
      <c r="A11705">
        <v>11704</v>
      </c>
      <c r="B11705" t="s">
        <v>191</v>
      </c>
      <c r="C11705" t="b">
        <v>0</v>
      </c>
      <c r="D11705" t="s">
        <v>1108</v>
      </c>
      <c r="E11705" t="s">
        <v>1118</v>
      </c>
      <c r="F11705" t="s">
        <v>111</v>
      </c>
      <c r="G11705">
        <v>-1.0741017398498E-2</v>
      </c>
      <c r="H11705">
        <v>1.5842381149565501E-2</v>
      </c>
      <c r="I11705">
        <v>-0.67799261342684003</v>
      </c>
      <c r="J11705">
        <v>0.49777859272547598</v>
      </c>
    </row>
    <row r="11706" spans="1:10">
      <c r="A11706">
        <v>11705</v>
      </c>
      <c r="B11706" t="s">
        <v>193</v>
      </c>
      <c r="C11706" t="b">
        <v>0</v>
      </c>
      <c r="D11706" t="s">
        <v>1108</v>
      </c>
      <c r="E11706" t="s">
        <v>1119</v>
      </c>
      <c r="F11706" t="s">
        <v>104</v>
      </c>
      <c r="G11706">
        <v>2.9503806768838401E-3</v>
      </c>
      <c r="H11706">
        <v>4.2317366718686899E-3</v>
      </c>
      <c r="I11706">
        <v>0.69720327743857102</v>
      </c>
      <c r="J11706">
        <v>0.485677956582177</v>
      </c>
    </row>
    <row r="11707" spans="1:10">
      <c r="A11707">
        <v>11706</v>
      </c>
      <c r="B11707" t="s">
        <v>193</v>
      </c>
      <c r="C11707" t="b">
        <v>0</v>
      </c>
      <c r="D11707" t="s">
        <v>1108</v>
      </c>
      <c r="E11707" t="s">
        <v>1119</v>
      </c>
      <c r="F11707" t="s">
        <v>775</v>
      </c>
      <c r="G11707">
        <v>2.45202615890105E-4</v>
      </c>
      <c r="H11707">
        <v>3.7238838418418297E-4</v>
      </c>
      <c r="I11707">
        <v>0.65845935669364997</v>
      </c>
      <c r="J11707">
        <v>0.51024522028418495</v>
      </c>
    </row>
    <row r="11708" spans="1:10">
      <c r="A11708">
        <v>11707</v>
      </c>
      <c r="B11708" t="s">
        <v>193</v>
      </c>
      <c r="C11708" t="b">
        <v>0</v>
      </c>
      <c r="D11708" t="s">
        <v>1108</v>
      </c>
      <c r="E11708" t="s">
        <v>1119</v>
      </c>
      <c r="F11708" t="s">
        <v>106</v>
      </c>
      <c r="G11708">
        <v>0.13966236115045499</v>
      </c>
      <c r="H11708">
        <v>1.4302053229890799E-2</v>
      </c>
      <c r="I11708">
        <v>9.7651965704172508</v>
      </c>
      <c r="J11708" s="10">
        <v>1.6427643912695899E-22</v>
      </c>
    </row>
    <row r="11709" spans="1:10">
      <c r="A11709">
        <v>11708</v>
      </c>
      <c r="B11709" t="s">
        <v>193</v>
      </c>
      <c r="C11709" t="b">
        <v>0</v>
      </c>
      <c r="D11709" t="s">
        <v>1108</v>
      </c>
      <c r="E11709" t="s">
        <v>1119</v>
      </c>
      <c r="F11709" t="s">
        <v>107</v>
      </c>
      <c r="G11709">
        <v>0.13655559719513299</v>
      </c>
      <c r="H11709">
        <v>1.41407648352414E-2</v>
      </c>
      <c r="I11709">
        <v>9.6568749134991201</v>
      </c>
      <c r="J11709" s="10">
        <v>4.7481858494511102E-22</v>
      </c>
    </row>
    <row r="11710" spans="1:10">
      <c r="A11710">
        <v>11709</v>
      </c>
      <c r="B11710" t="s">
        <v>193</v>
      </c>
      <c r="C11710" t="b">
        <v>0</v>
      </c>
      <c r="D11710" t="s">
        <v>1108</v>
      </c>
      <c r="E11710" t="s">
        <v>1119</v>
      </c>
      <c r="F11710" t="s">
        <v>108</v>
      </c>
      <c r="G11710">
        <v>0.112271082436501</v>
      </c>
      <c r="H11710">
        <v>1.46538812749674E-2</v>
      </c>
      <c r="I11710">
        <v>7.6615253208232996</v>
      </c>
      <c r="J11710" s="10">
        <v>1.8614284527247099E-14</v>
      </c>
    </row>
    <row r="11711" spans="1:10">
      <c r="A11711">
        <v>11710</v>
      </c>
      <c r="B11711" t="s">
        <v>193</v>
      </c>
      <c r="C11711" t="b">
        <v>0</v>
      </c>
      <c r="D11711" t="s">
        <v>1108</v>
      </c>
      <c r="E11711" t="s">
        <v>1119</v>
      </c>
      <c r="F11711" t="s">
        <v>109</v>
      </c>
      <c r="G11711">
        <v>3.5868506303033502E-2</v>
      </c>
      <c r="H11711">
        <v>1.6686365441342499E-2</v>
      </c>
      <c r="I11711">
        <v>2.14956974477886</v>
      </c>
      <c r="J11711">
        <v>3.1592758294700998E-2</v>
      </c>
    </row>
    <row r="11712" spans="1:10">
      <c r="A11712">
        <v>11711</v>
      </c>
      <c r="B11712" t="s">
        <v>193</v>
      </c>
      <c r="C11712" t="b">
        <v>0</v>
      </c>
      <c r="D11712" t="s">
        <v>1108</v>
      </c>
      <c r="E11712" t="s">
        <v>1119</v>
      </c>
      <c r="F11712" t="s">
        <v>110</v>
      </c>
      <c r="G11712">
        <v>4.01928463824721E-3</v>
      </c>
      <c r="H11712">
        <v>1.43369487809941E-2</v>
      </c>
      <c r="I11712">
        <v>0.28034449307480402</v>
      </c>
      <c r="J11712">
        <v>0.77921406562226903</v>
      </c>
    </row>
    <row r="11713" spans="1:10">
      <c r="A11713">
        <v>11712</v>
      </c>
      <c r="B11713" t="s">
        <v>193</v>
      </c>
      <c r="C11713" t="b">
        <v>0</v>
      </c>
      <c r="D11713" t="s">
        <v>1108</v>
      </c>
      <c r="E11713" t="s">
        <v>1119</v>
      </c>
      <c r="F11713" t="s">
        <v>111</v>
      </c>
      <c r="G11713">
        <v>-4.4973797419169698E-3</v>
      </c>
      <c r="H11713">
        <v>1.4504540181098299E-2</v>
      </c>
      <c r="I11713">
        <v>-0.31006703320231699</v>
      </c>
      <c r="J11713">
        <v>0.75651092548065302</v>
      </c>
    </row>
    <row r="11714" spans="1:10">
      <c r="A11714">
        <v>11713</v>
      </c>
      <c r="B11714" t="s">
        <v>195</v>
      </c>
      <c r="C11714" t="b">
        <v>0</v>
      </c>
      <c r="D11714" t="s">
        <v>1108</v>
      </c>
      <c r="E11714" t="s">
        <v>1120</v>
      </c>
      <c r="F11714" t="s">
        <v>104</v>
      </c>
      <c r="G11714">
        <v>8.4417701110661002E-3</v>
      </c>
      <c r="H11714">
        <v>4.5708818853354097E-3</v>
      </c>
      <c r="I11714">
        <v>1.84685807308859</v>
      </c>
      <c r="J11714">
        <v>6.4772087730825795E-2</v>
      </c>
    </row>
    <row r="11715" spans="1:10">
      <c r="A11715">
        <v>11714</v>
      </c>
      <c r="B11715" t="s">
        <v>195</v>
      </c>
      <c r="C11715" t="b">
        <v>0</v>
      </c>
      <c r="D11715" t="s">
        <v>1108</v>
      </c>
      <c r="E11715" t="s">
        <v>1120</v>
      </c>
      <c r="F11715" t="s">
        <v>775</v>
      </c>
      <c r="G11715">
        <v>-1.3139960012144099E-4</v>
      </c>
      <c r="H11715">
        <v>4.0456215990017401E-4</v>
      </c>
      <c r="I11715">
        <v>-0.32479458818853502</v>
      </c>
      <c r="J11715">
        <v>0.74533754749980097</v>
      </c>
    </row>
    <row r="11716" spans="1:10">
      <c r="A11716">
        <v>11715</v>
      </c>
      <c r="B11716" t="s">
        <v>195</v>
      </c>
      <c r="C11716" t="b">
        <v>0</v>
      </c>
      <c r="D11716" t="s">
        <v>1108</v>
      </c>
      <c r="E11716" t="s">
        <v>1120</v>
      </c>
      <c r="F11716" t="s">
        <v>106</v>
      </c>
      <c r="G11716">
        <v>0.145538109161955</v>
      </c>
      <c r="H11716">
        <v>1.48072146219574E-2</v>
      </c>
      <c r="I11716">
        <v>9.8288647039759898</v>
      </c>
      <c r="J11716" s="10">
        <v>8.7601207249748495E-23</v>
      </c>
    </row>
    <row r="11717" spans="1:10">
      <c r="A11717">
        <v>11716</v>
      </c>
      <c r="B11717" t="s">
        <v>195</v>
      </c>
      <c r="C11717" t="b">
        <v>0</v>
      </c>
      <c r="D11717" t="s">
        <v>1108</v>
      </c>
      <c r="E11717" t="s">
        <v>1120</v>
      </c>
      <c r="F11717" t="s">
        <v>107</v>
      </c>
      <c r="G11717">
        <v>0.159262584972135</v>
      </c>
      <c r="H11717">
        <v>1.47397272452127E-2</v>
      </c>
      <c r="I11717">
        <v>10.8049886081754</v>
      </c>
      <c r="J11717" s="10">
        <v>3.4315676786937001E-27</v>
      </c>
    </row>
    <row r="11718" spans="1:10">
      <c r="A11718">
        <v>11717</v>
      </c>
      <c r="B11718" t="s">
        <v>195</v>
      </c>
      <c r="C11718" t="b">
        <v>0</v>
      </c>
      <c r="D11718" t="s">
        <v>1108</v>
      </c>
      <c r="E11718" t="s">
        <v>1120</v>
      </c>
      <c r="F11718" t="s">
        <v>108</v>
      </c>
      <c r="G11718">
        <v>0.139635868754756</v>
      </c>
      <c r="H11718">
        <v>1.54742377677293E-2</v>
      </c>
      <c r="I11718">
        <v>9.0237639391815296</v>
      </c>
      <c r="J11718" s="10">
        <v>1.86362851599868E-19</v>
      </c>
    </row>
    <row r="11719" spans="1:10">
      <c r="A11719">
        <v>11718</v>
      </c>
      <c r="B11719" t="s">
        <v>195</v>
      </c>
      <c r="C11719" t="b">
        <v>0</v>
      </c>
      <c r="D11719" t="s">
        <v>1108</v>
      </c>
      <c r="E11719" t="s">
        <v>1120</v>
      </c>
      <c r="F11719" t="s">
        <v>109</v>
      </c>
      <c r="G11719">
        <v>9.3415371639816502E-2</v>
      </c>
      <c r="H11719">
        <v>1.6596055173748198E-2</v>
      </c>
      <c r="I11719">
        <v>5.6287696480777001</v>
      </c>
      <c r="J11719" s="10">
        <v>1.8221782607031002E-8</v>
      </c>
    </row>
    <row r="11720" spans="1:10">
      <c r="A11720">
        <v>11719</v>
      </c>
      <c r="B11720" t="s">
        <v>195</v>
      </c>
      <c r="C11720" t="b">
        <v>0</v>
      </c>
      <c r="D11720" t="s">
        <v>1108</v>
      </c>
      <c r="E11720" t="s">
        <v>1120</v>
      </c>
      <c r="F11720" t="s">
        <v>110</v>
      </c>
      <c r="G11720">
        <v>1.69470667114304E-3</v>
      </c>
      <c r="H11720">
        <v>1.2375507138072299E-2</v>
      </c>
      <c r="I11720">
        <v>0.136940381693887</v>
      </c>
      <c r="J11720">
        <v>0.89107832803701703</v>
      </c>
    </row>
    <row r="11721" spans="1:10">
      <c r="A11721">
        <v>11720</v>
      </c>
      <c r="B11721" t="s">
        <v>195</v>
      </c>
      <c r="C11721" t="b">
        <v>0</v>
      </c>
      <c r="D11721" t="s">
        <v>1108</v>
      </c>
      <c r="E11721" t="s">
        <v>1120</v>
      </c>
      <c r="F11721" t="s">
        <v>111</v>
      </c>
      <c r="G11721">
        <v>-9.9413274202116899E-3</v>
      </c>
      <c r="H11721">
        <v>1.3728886543288899E-2</v>
      </c>
      <c r="I11721">
        <v>-0.72411753049786298</v>
      </c>
      <c r="J11721">
        <v>0.46899609328991598</v>
      </c>
    </row>
    <row r="11722" spans="1:10">
      <c r="A11722">
        <v>11721</v>
      </c>
      <c r="B11722" t="s">
        <v>197</v>
      </c>
      <c r="C11722" t="b">
        <v>0</v>
      </c>
      <c r="D11722" t="s">
        <v>1121</v>
      </c>
      <c r="E11722" t="s">
        <v>1122</v>
      </c>
      <c r="F11722" t="s">
        <v>104</v>
      </c>
      <c r="G11722">
        <v>2.8503768411901002E-3</v>
      </c>
      <c r="H11722">
        <v>2.0558920165055601E-3</v>
      </c>
      <c r="I11722">
        <v>1.38644287652565</v>
      </c>
      <c r="J11722">
        <v>0.165612462093566</v>
      </c>
    </row>
    <row r="11723" spans="1:10">
      <c r="A11723">
        <v>11722</v>
      </c>
      <c r="B11723" t="s">
        <v>197</v>
      </c>
      <c r="C11723" t="b">
        <v>0</v>
      </c>
      <c r="D11723" t="s">
        <v>1121</v>
      </c>
      <c r="E11723" t="s">
        <v>1122</v>
      </c>
      <c r="F11723" t="s">
        <v>775</v>
      </c>
      <c r="G11723">
        <v>1.74386594054767E-4</v>
      </c>
      <c r="H11723">
        <v>1.7724564769680399E-4</v>
      </c>
      <c r="I11723">
        <v>0.98386954106242697</v>
      </c>
      <c r="J11723">
        <v>0.32518023948879898</v>
      </c>
    </row>
    <row r="11724" spans="1:10">
      <c r="A11724">
        <v>11723</v>
      </c>
      <c r="B11724" t="s">
        <v>197</v>
      </c>
      <c r="C11724" t="b">
        <v>0</v>
      </c>
      <c r="D11724" t="s">
        <v>1121</v>
      </c>
      <c r="E11724" t="s">
        <v>1122</v>
      </c>
      <c r="F11724" t="s">
        <v>106</v>
      </c>
      <c r="G11724">
        <v>0.14945686884428899</v>
      </c>
      <c r="H11724">
        <v>6.1020160371501398E-3</v>
      </c>
      <c r="I11724">
        <v>24.4930311448494</v>
      </c>
      <c r="J11724" s="10">
        <v>2.1816034131686499E-132</v>
      </c>
    </row>
    <row r="11725" spans="1:10">
      <c r="A11725">
        <v>11724</v>
      </c>
      <c r="B11725" t="s">
        <v>197</v>
      </c>
      <c r="C11725" t="b">
        <v>0</v>
      </c>
      <c r="D11725" t="s">
        <v>1121</v>
      </c>
      <c r="E11725" t="s">
        <v>1122</v>
      </c>
      <c r="F11725" t="s">
        <v>107</v>
      </c>
      <c r="G11725">
        <v>0.16730389498439099</v>
      </c>
      <c r="H11725">
        <v>6.2581883344651696E-3</v>
      </c>
      <c r="I11725">
        <v>26.733598613997199</v>
      </c>
      <c r="J11725" s="10">
        <v>2.6133547490152401E-157</v>
      </c>
    </row>
    <row r="11726" spans="1:10">
      <c r="A11726">
        <v>11725</v>
      </c>
      <c r="B11726" t="s">
        <v>197</v>
      </c>
      <c r="C11726" t="b">
        <v>0</v>
      </c>
      <c r="D11726" t="s">
        <v>1121</v>
      </c>
      <c r="E11726" t="s">
        <v>1122</v>
      </c>
      <c r="F11726" t="s">
        <v>108</v>
      </c>
      <c r="G11726">
        <v>0.15549699514290799</v>
      </c>
      <c r="H11726">
        <v>6.9821991238496897E-3</v>
      </c>
      <c r="I11726">
        <v>22.2704899108024</v>
      </c>
      <c r="J11726" s="10">
        <v>8.2956265031855297E-110</v>
      </c>
    </row>
    <row r="11727" spans="1:10">
      <c r="A11727">
        <v>11726</v>
      </c>
      <c r="B11727" t="s">
        <v>197</v>
      </c>
      <c r="C11727" t="b">
        <v>0</v>
      </c>
      <c r="D11727" t="s">
        <v>1121</v>
      </c>
      <c r="E11727" t="s">
        <v>1122</v>
      </c>
      <c r="F11727" t="s">
        <v>109</v>
      </c>
      <c r="G11727">
        <v>8.2893293832600995E-2</v>
      </c>
      <c r="H11727">
        <v>7.6103005820682603E-3</v>
      </c>
      <c r="I11727">
        <v>10.8922496475261</v>
      </c>
      <c r="J11727" s="10">
        <v>1.26595977562717E-27</v>
      </c>
    </row>
    <row r="11728" spans="1:10">
      <c r="A11728">
        <v>11727</v>
      </c>
      <c r="B11728" t="s">
        <v>197</v>
      </c>
      <c r="C11728" t="b">
        <v>0</v>
      </c>
      <c r="D11728" t="s">
        <v>1121</v>
      </c>
      <c r="E11728" t="s">
        <v>1122</v>
      </c>
      <c r="F11728" t="s">
        <v>110</v>
      </c>
      <c r="G11728">
        <v>4.2903115201475698E-3</v>
      </c>
      <c r="H11728">
        <v>4.9821986183662204E-3</v>
      </c>
      <c r="I11728">
        <v>0.861128158225549</v>
      </c>
      <c r="J11728">
        <v>0.38916796351176902</v>
      </c>
    </row>
    <row r="11729" spans="1:10">
      <c r="A11729">
        <v>11728</v>
      </c>
      <c r="B11729" t="s">
        <v>197</v>
      </c>
      <c r="C11729" t="b">
        <v>0</v>
      </c>
      <c r="D11729" t="s">
        <v>1121</v>
      </c>
      <c r="E11729" t="s">
        <v>1122</v>
      </c>
      <c r="F11729" t="s">
        <v>111</v>
      </c>
      <c r="G11729">
        <v>-2.30653680163184E-3</v>
      </c>
      <c r="H11729">
        <v>5.7974509959125798E-3</v>
      </c>
      <c r="I11729">
        <v>-0.397853608984023</v>
      </c>
      <c r="J11729">
        <v>0.69073830403860104</v>
      </c>
    </row>
    <row r="11730" spans="1:10">
      <c r="A11730">
        <v>11729</v>
      </c>
      <c r="B11730" t="s">
        <v>197</v>
      </c>
      <c r="C11730" t="b">
        <v>0</v>
      </c>
      <c r="D11730" t="s">
        <v>1121</v>
      </c>
      <c r="E11730" t="s">
        <v>1122</v>
      </c>
      <c r="F11730" t="s">
        <v>200</v>
      </c>
      <c r="G11730">
        <v>-3.70064100924238E-3</v>
      </c>
      <c r="H11730">
        <v>6.6468806996094996E-3</v>
      </c>
      <c r="I11730">
        <v>-0.55674852257537699</v>
      </c>
      <c r="J11730">
        <v>0.57769956198765104</v>
      </c>
    </row>
    <row r="11731" spans="1:10">
      <c r="A11731">
        <v>11730</v>
      </c>
      <c r="B11731" t="s">
        <v>197</v>
      </c>
      <c r="C11731" t="b">
        <v>0</v>
      </c>
      <c r="D11731" t="s">
        <v>1121</v>
      </c>
      <c r="E11731" t="s">
        <v>1122</v>
      </c>
      <c r="F11731" t="s">
        <v>201</v>
      </c>
      <c r="G11731">
        <v>-8.9879969208976499E-4</v>
      </c>
      <c r="H11731">
        <v>7.5852705460904002E-3</v>
      </c>
      <c r="I11731">
        <v>-0.11849276655702499</v>
      </c>
      <c r="J11731">
        <v>0.90567728395440605</v>
      </c>
    </row>
    <row r="11732" spans="1:10">
      <c r="A11732">
        <v>11731</v>
      </c>
      <c r="B11732" t="s">
        <v>197</v>
      </c>
      <c r="C11732" t="b">
        <v>0</v>
      </c>
      <c r="D11732" t="s">
        <v>1121</v>
      </c>
      <c r="E11732" t="s">
        <v>1122</v>
      </c>
      <c r="F11732" t="s">
        <v>202</v>
      </c>
      <c r="G11732">
        <v>-2.1576885296570401E-2</v>
      </c>
      <c r="H11732">
        <v>8.4299408582138996E-3</v>
      </c>
      <c r="I11732">
        <v>-2.5595535792574902</v>
      </c>
      <c r="J11732">
        <v>1.04810236092587E-2</v>
      </c>
    </row>
    <row r="11733" spans="1:10">
      <c r="A11733">
        <v>11732</v>
      </c>
      <c r="B11733" t="s">
        <v>197</v>
      </c>
      <c r="C11733" t="b">
        <v>0</v>
      </c>
      <c r="D11733" t="s">
        <v>1121</v>
      </c>
      <c r="E11733" t="s">
        <v>1122</v>
      </c>
      <c r="F11733" t="s">
        <v>203</v>
      </c>
      <c r="G11733" t="s">
        <v>140</v>
      </c>
      <c r="H11733">
        <v>0</v>
      </c>
      <c r="I11733" t="s">
        <v>140</v>
      </c>
      <c r="J11733" t="s">
        <v>140</v>
      </c>
    </row>
    <row r="11734" spans="1:10">
      <c r="A11734">
        <v>11733</v>
      </c>
      <c r="B11734" t="s">
        <v>197</v>
      </c>
      <c r="C11734" t="b">
        <v>0</v>
      </c>
      <c r="D11734" t="s">
        <v>1121</v>
      </c>
      <c r="E11734" t="s">
        <v>1122</v>
      </c>
      <c r="F11734" t="s">
        <v>204</v>
      </c>
      <c r="G11734">
        <v>4.0090012408638296E-3</v>
      </c>
      <c r="H11734">
        <v>6.02538739895353E-3</v>
      </c>
      <c r="I11734">
        <v>0.66535161565878798</v>
      </c>
      <c r="J11734">
        <v>0.50582599665695005</v>
      </c>
    </row>
    <row r="11735" spans="1:10">
      <c r="A11735">
        <v>11734</v>
      </c>
      <c r="B11735" t="s">
        <v>205</v>
      </c>
      <c r="C11735" t="b">
        <v>0</v>
      </c>
      <c r="D11735" t="s">
        <v>1121</v>
      </c>
      <c r="E11735" t="s">
        <v>1123</v>
      </c>
      <c r="F11735" t="s">
        <v>104</v>
      </c>
      <c r="G11735">
        <v>-7.5207597254659604E-4</v>
      </c>
      <c r="H11735">
        <v>1.83243056243996E-3</v>
      </c>
      <c r="I11735">
        <v>-0.41042535960826398</v>
      </c>
      <c r="J11735">
        <v>0.68149416280334396</v>
      </c>
    </row>
    <row r="11736" spans="1:10">
      <c r="A11736">
        <v>11735</v>
      </c>
      <c r="B11736" t="s">
        <v>205</v>
      </c>
      <c r="C11736" t="b">
        <v>0</v>
      </c>
      <c r="D11736" t="s">
        <v>1121</v>
      </c>
      <c r="E11736" t="s">
        <v>1123</v>
      </c>
      <c r="F11736" t="s">
        <v>775</v>
      </c>
      <c r="G11736">
        <v>2.1003653192861799E-4</v>
      </c>
      <c r="H11736">
        <v>1.57642268644367E-4</v>
      </c>
      <c r="I11736">
        <v>1.3323617690535099</v>
      </c>
      <c r="J11736">
        <v>0.18274208524257601</v>
      </c>
    </row>
    <row r="11737" spans="1:10">
      <c r="A11737">
        <v>11736</v>
      </c>
      <c r="B11737" t="s">
        <v>205</v>
      </c>
      <c r="C11737" t="b">
        <v>0</v>
      </c>
      <c r="D11737" t="s">
        <v>1121</v>
      </c>
      <c r="E11737" t="s">
        <v>1123</v>
      </c>
      <c r="F11737" t="s">
        <v>106</v>
      </c>
      <c r="G11737">
        <v>0.10818547714927799</v>
      </c>
      <c r="H11737">
        <v>6.1492276830299097E-3</v>
      </c>
      <c r="I11737">
        <v>17.593343867854902</v>
      </c>
      <c r="J11737" s="10">
        <v>2.9394846482877299E-69</v>
      </c>
    </row>
    <row r="11738" spans="1:10">
      <c r="A11738">
        <v>11737</v>
      </c>
      <c r="B11738" t="s">
        <v>205</v>
      </c>
      <c r="C11738" t="b">
        <v>0</v>
      </c>
      <c r="D11738" t="s">
        <v>1121</v>
      </c>
      <c r="E11738" t="s">
        <v>1123</v>
      </c>
      <c r="F11738" t="s">
        <v>107</v>
      </c>
      <c r="G11738">
        <v>0.11948307338627</v>
      </c>
      <c r="H11738">
        <v>6.0477470407020503E-3</v>
      </c>
      <c r="I11738">
        <v>19.756625497418302</v>
      </c>
      <c r="J11738" s="10">
        <v>7.72947851149116E-87</v>
      </c>
    </row>
    <row r="11739" spans="1:10">
      <c r="A11739">
        <v>11738</v>
      </c>
      <c r="B11739" t="s">
        <v>205</v>
      </c>
      <c r="C11739" t="b">
        <v>0</v>
      </c>
      <c r="D11739" t="s">
        <v>1121</v>
      </c>
      <c r="E11739" t="s">
        <v>1123</v>
      </c>
      <c r="F11739" t="s">
        <v>108</v>
      </c>
      <c r="G11739">
        <v>9.8767724007800206E-2</v>
      </c>
      <c r="H11739">
        <v>6.6142034956781903E-3</v>
      </c>
      <c r="I11739">
        <v>14.9326708911113</v>
      </c>
      <c r="J11739" s="10">
        <v>2.0833543462680501E-50</v>
      </c>
    </row>
    <row r="11740" spans="1:10">
      <c r="A11740">
        <v>11739</v>
      </c>
      <c r="B11740" t="s">
        <v>205</v>
      </c>
      <c r="C11740" t="b">
        <v>0</v>
      </c>
      <c r="D11740" t="s">
        <v>1121</v>
      </c>
      <c r="E11740" t="s">
        <v>1123</v>
      </c>
      <c r="F11740" t="s">
        <v>109</v>
      </c>
      <c r="G11740">
        <v>2.8519443275125001E-2</v>
      </c>
      <c r="H11740">
        <v>7.5654728888210803E-3</v>
      </c>
      <c r="I11740">
        <v>3.7696841551393301</v>
      </c>
      <c r="J11740">
        <v>1.6347735447886299E-4</v>
      </c>
    </row>
    <row r="11741" spans="1:10">
      <c r="A11741">
        <v>11740</v>
      </c>
      <c r="B11741" t="s">
        <v>205</v>
      </c>
      <c r="C11741" t="b">
        <v>0</v>
      </c>
      <c r="D11741" t="s">
        <v>1121</v>
      </c>
      <c r="E11741" t="s">
        <v>1123</v>
      </c>
      <c r="F11741" t="s">
        <v>110</v>
      </c>
      <c r="G11741">
        <v>-4.1476000655871099E-3</v>
      </c>
      <c r="H11741">
        <v>4.3079464187926603E-3</v>
      </c>
      <c r="I11741">
        <v>-0.96277893510790502</v>
      </c>
      <c r="J11741">
        <v>0.33565904660789198</v>
      </c>
    </row>
    <row r="11742" spans="1:10">
      <c r="A11742">
        <v>11741</v>
      </c>
      <c r="B11742" t="s">
        <v>205</v>
      </c>
      <c r="C11742" t="b">
        <v>0</v>
      </c>
      <c r="D11742" t="s">
        <v>1121</v>
      </c>
      <c r="E11742" t="s">
        <v>1123</v>
      </c>
      <c r="F11742" t="s">
        <v>111</v>
      </c>
      <c r="G11742">
        <v>4.6773582016417098E-3</v>
      </c>
      <c r="H11742">
        <v>5.0732041823455002E-3</v>
      </c>
      <c r="I11742">
        <v>0.92197318174551002</v>
      </c>
      <c r="J11742">
        <v>0.35654311155629598</v>
      </c>
    </row>
    <row r="11743" spans="1:10">
      <c r="A11743">
        <v>11742</v>
      </c>
      <c r="B11743" t="s">
        <v>205</v>
      </c>
      <c r="C11743" t="b">
        <v>0</v>
      </c>
      <c r="D11743" t="s">
        <v>1121</v>
      </c>
      <c r="E11743" t="s">
        <v>1123</v>
      </c>
      <c r="F11743" t="s">
        <v>200</v>
      </c>
      <c r="G11743">
        <v>-1.8648704075068701E-3</v>
      </c>
      <c r="H11743">
        <v>5.87628211375236E-3</v>
      </c>
      <c r="I11743">
        <v>-0.31735549304933403</v>
      </c>
      <c r="J11743">
        <v>0.75097403735213397</v>
      </c>
    </row>
    <row r="11744" spans="1:10">
      <c r="A11744">
        <v>11743</v>
      </c>
      <c r="B11744" t="s">
        <v>205</v>
      </c>
      <c r="C11744" t="b">
        <v>0</v>
      </c>
      <c r="D11744" t="s">
        <v>1121</v>
      </c>
      <c r="E11744" t="s">
        <v>1123</v>
      </c>
      <c r="F11744" t="s">
        <v>201</v>
      </c>
      <c r="G11744">
        <v>-6.78441135440615E-3</v>
      </c>
      <c r="H11744">
        <v>6.9661130990128703E-3</v>
      </c>
      <c r="I11744">
        <v>-0.97391633727100002</v>
      </c>
      <c r="J11744">
        <v>0.33009866058663001</v>
      </c>
    </row>
    <row r="11745" spans="1:10">
      <c r="A11745">
        <v>11744</v>
      </c>
      <c r="B11745" t="s">
        <v>205</v>
      </c>
      <c r="C11745" t="b">
        <v>0</v>
      </c>
      <c r="D11745" t="s">
        <v>1121</v>
      </c>
      <c r="E11745" t="s">
        <v>1123</v>
      </c>
      <c r="F11745" t="s">
        <v>202</v>
      </c>
      <c r="G11745">
        <v>1.8968612791660799E-2</v>
      </c>
      <c r="H11745">
        <v>7.5321651546888298E-3</v>
      </c>
      <c r="I11745">
        <v>2.51834796530619</v>
      </c>
      <c r="J11745">
        <v>1.1791057982463601E-2</v>
      </c>
    </row>
    <row r="11746" spans="1:10">
      <c r="A11746">
        <v>11745</v>
      </c>
      <c r="B11746" t="s">
        <v>205</v>
      </c>
      <c r="C11746" t="b">
        <v>0</v>
      </c>
      <c r="D11746" t="s">
        <v>1121</v>
      </c>
      <c r="E11746" t="s">
        <v>1123</v>
      </c>
      <c r="F11746" t="s">
        <v>203</v>
      </c>
      <c r="G11746" t="s">
        <v>140</v>
      </c>
      <c r="H11746">
        <v>0</v>
      </c>
      <c r="I11746" t="s">
        <v>140</v>
      </c>
      <c r="J11746" t="s">
        <v>140</v>
      </c>
    </row>
    <row r="11747" spans="1:10">
      <c r="A11747">
        <v>11746</v>
      </c>
      <c r="B11747" t="s">
        <v>205</v>
      </c>
      <c r="C11747" t="b">
        <v>0</v>
      </c>
      <c r="D11747" t="s">
        <v>1121</v>
      </c>
      <c r="E11747" t="s">
        <v>1123</v>
      </c>
      <c r="F11747" t="s">
        <v>204</v>
      </c>
      <c r="G11747">
        <v>-1.60072859516679E-3</v>
      </c>
      <c r="H11747">
        <v>6.3214411125837701E-3</v>
      </c>
      <c r="I11747">
        <v>-0.25322210025500402</v>
      </c>
      <c r="J11747">
        <v>0.80009671740363197</v>
      </c>
    </row>
    <row r="11748" spans="1:10">
      <c r="A11748">
        <v>11747</v>
      </c>
      <c r="B11748" t="s">
        <v>207</v>
      </c>
      <c r="C11748" t="b">
        <v>0</v>
      </c>
      <c r="D11748" t="s">
        <v>1124</v>
      </c>
      <c r="E11748" t="s">
        <v>1125</v>
      </c>
      <c r="F11748" t="s">
        <v>104</v>
      </c>
      <c r="G11748">
        <v>7.6660273196543902E-4</v>
      </c>
      <c r="H11748">
        <v>1.4567102528718701E-3</v>
      </c>
      <c r="I11748">
        <v>0.52625615180101903</v>
      </c>
      <c r="J11748">
        <v>0.598710404295278</v>
      </c>
    </row>
    <row r="11749" spans="1:10">
      <c r="A11749">
        <v>11748</v>
      </c>
      <c r="B11749" t="s">
        <v>207</v>
      </c>
      <c r="C11749" t="b">
        <v>0</v>
      </c>
      <c r="D11749" t="s">
        <v>1124</v>
      </c>
      <c r="E11749" t="s">
        <v>1125</v>
      </c>
      <c r="F11749" t="s">
        <v>775</v>
      </c>
      <c r="G11749">
        <v>2.10407432978651E-4</v>
      </c>
      <c r="H11749">
        <v>1.2388999541746701E-4</v>
      </c>
      <c r="I11749">
        <v>1.69834079232669</v>
      </c>
      <c r="J11749">
        <v>8.9443886162215894E-2</v>
      </c>
    </row>
    <row r="11750" spans="1:10">
      <c r="A11750">
        <v>11749</v>
      </c>
      <c r="B11750" t="s">
        <v>207</v>
      </c>
      <c r="C11750" t="b">
        <v>0</v>
      </c>
      <c r="D11750" t="s">
        <v>1124</v>
      </c>
      <c r="E11750" t="s">
        <v>1125</v>
      </c>
      <c r="F11750" t="s">
        <v>105</v>
      </c>
      <c r="G11750">
        <v>0.17202675579468099</v>
      </c>
      <c r="H11750">
        <v>3.0613242935406998E-3</v>
      </c>
      <c r="I11750">
        <v>56.1935748387234</v>
      </c>
      <c r="J11750">
        <v>0</v>
      </c>
    </row>
    <row r="11751" spans="1:10">
      <c r="A11751">
        <v>11750</v>
      </c>
      <c r="B11751" t="s">
        <v>207</v>
      </c>
      <c r="C11751" t="b">
        <v>0</v>
      </c>
      <c r="D11751" t="s">
        <v>1124</v>
      </c>
      <c r="E11751" t="s">
        <v>1125</v>
      </c>
      <c r="F11751" t="s">
        <v>107</v>
      </c>
      <c r="G11751">
        <v>1.44708275185497E-2</v>
      </c>
      <c r="H11751">
        <v>2.9892250884306398E-3</v>
      </c>
      <c r="I11751">
        <v>4.8409962751071802</v>
      </c>
      <c r="J11751" s="10">
        <v>1.29216146183924E-6</v>
      </c>
    </row>
    <row r="11752" spans="1:10">
      <c r="A11752">
        <v>11751</v>
      </c>
      <c r="B11752" t="s">
        <v>207</v>
      </c>
      <c r="C11752" t="b">
        <v>0</v>
      </c>
      <c r="D11752" t="s">
        <v>1124</v>
      </c>
      <c r="E11752" t="s">
        <v>1125</v>
      </c>
      <c r="F11752" t="s">
        <v>108</v>
      </c>
      <c r="G11752">
        <v>-1.8349848556475101E-3</v>
      </c>
      <c r="H11752">
        <v>3.6649469324914002E-3</v>
      </c>
      <c r="I11752">
        <v>-0.50068524577519602</v>
      </c>
      <c r="J11752">
        <v>0.61659280859030696</v>
      </c>
    </row>
    <row r="11753" spans="1:10">
      <c r="A11753">
        <v>11752</v>
      </c>
      <c r="B11753" t="s">
        <v>207</v>
      </c>
      <c r="C11753" t="b">
        <v>0</v>
      </c>
      <c r="D11753" t="s">
        <v>1124</v>
      </c>
      <c r="E11753" t="s">
        <v>1125</v>
      </c>
      <c r="F11753" t="s">
        <v>109</v>
      </c>
      <c r="G11753">
        <v>-7.2823107947115398E-2</v>
      </c>
      <c r="H11753">
        <v>4.4560545316490504E-3</v>
      </c>
      <c r="I11753">
        <v>-16.342508250267201</v>
      </c>
      <c r="J11753" s="10">
        <v>5.0412848752905699E-60</v>
      </c>
    </row>
    <row r="11754" spans="1:10">
      <c r="A11754">
        <v>11753</v>
      </c>
      <c r="B11754" t="s">
        <v>207</v>
      </c>
      <c r="C11754" t="b">
        <v>0</v>
      </c>
      <c r="D11754" t="s">
        <v>1124</v>
      </c>
      <c r="E11754" t="s">
        <v>1125</v>
      </c>
      <c r="F11754" t="s">
        <v>110</v>
      </c>
      <c r="G11754">
        <v>9.0690171758235399E-4</v>
      </c>
      <c r="H11754">
        <v>3.9113009887645697E-3</v>
      </c>
      <c r="I11754">
        <v>0.23186702332228601</v>
      </c>
      <c r="J11754">
        <v>0.81664136316527902</v>
      </c>
    </row>
    <row r="11755" spans="1:10">
      <c r="A11755">
        <v>11754</v>
      </c>
      <c r="B11755" t="s">
        <v>207</v>
      </c>
      <c r="C11755" t="b">
        <v>0</v>
      </c>
      <c r="D11755" t="s">
        <v>1124</v>
      </c>
      <c r="E11755" t="s">
        <v>1125</v>
      </c>
      <c r="F11755" t="s">
        <v>111</v>
      </c>
      <c r="G11755">
        <v>1.0663103132629199E-3</v>
      </c>
      <c r="H11755">
        <v>4.7179026091034902E-3</v>
      </c>
      <c r="I11755">
        <v>0.22601363394094101</v>
      </c>
      <c r="J11755">
        <v>0.82119087962569404</v>
      </c>
    </row>
    <row r="11756" spans="1:10">
      <c r="A11756">
        <v>11755</v>
      </c>
      <c r="B11756" t="s">
        <v>207</v>
      </c>
      <c r="C11756" t="b">
        <v>0</v>
      </c>
      <c r="D11756" t="s">
        <v>1124</v>
      </c>
      <c r="E11756" t="s">
        <v>1125</v>
      </c>
      <c r="F11756" t="s">
        <v>200</v>
      </c>
      <c r="G11756">
        <v>-2.4517969479308601E-3</v>
      </c>
      <c r="H11756">
        <v>5.2416673300373397E-3</v>
      </c>
      <c r="I11756">
        <v>-0.46775134581335598</v>
      </c>
      <c r="J11756">
        <v>0.63996255759883802</v>
      </c>
    </row>
    <row r="11757" spans="1:10">
      <c r="A11757">
        <v>11756</v>
      </c>
      <c r="B11757" t="s">
        <v>207</v>
      </c>
      <c r="C11757" t="b">
        <v>0</v>
      </c>
      <c r="D11757" t="s">
        <v>1124</v>
      </c>
      <c r="E11757" t="s">
        <v>1125</v>
      </c>
      <c r="F11757" t="s">
        <v>201</v>
      </c>
      <c r="G11757">
        <v>-6.8732156623879303E-3</v>
      </c>
      <c r="H11757">
        <v>6.2629839117725496E-3</v>
      </c>
      <c r="I11757">
        <v>-1.0974346667996899</v>
      </c>
      <c r="J11757">
        <v>0.27245178815653898</v>
      </c>
    </row>
    <row r="11758" spans="1:10">
      <c r="A11758">
        <v>11757</v>
      </c>
      <c r="B11758" t="s">
        <v>207</v>
      </c>
      <c r="C11758" t="b">
        <v>0</v>
      </c>
      <c r="D11758" t="s">
        <v>1124</v>
      </c>
      <c r="E11758" t="s">
        <v>1125</v>
      </c>
      <c r="F11758" t="s">
        <v>202</v>
      </c>
      <c r="G11758" t="s">
        <v>140</v>
      </c>
      <c r="H11758">
        <v>0</v>
      </c>
      <c r="I11758" t="s">
        <v>140</v>
      </c>
      <c r="J11758" t="s">
        <v>140</v>
      </c>
    </row>
    <row r="11759" spans="1:10">
      <c r="A11759">
        <v>11758</v>
      </c>
      <c r="B11759" t="s">
        <v>207</v>
      </c>
      <c r="C11759" t="b">
        <v>0</v>
      </c>
      <c r="D11759" t="s">
        <v>1124</v>
      </c>
      <c r="E11759" t="s">
        <v>1125</v>
      </c>
      <c r="F11759" t="s">
        <v>203</v>
      </c>
      <c r="G11759">
        <v>-4.2304723364668399E-4</v>
      </c>
      <c r="H11759">
        <v>7.0350702925558103E-3</v>
      </c>
      <c r="I11759">
        <v>-6.0134045013641599E-2</v>
      </c>
      <c r="J11759">
        <v>0.95204889148317795</v>
      </c>
    </row>
    <row r="11760" spans="1:10">
      <c r="A11760">
        <v>11759</v>
      </c>
      <c r="B11760" t="s">
        <v>207</v>
      </c>
      <c r="C11760" t="b">
        <v>0</v>
      </c>
      <c r="D11760" t="s">
        <v>1124</v>
      </c>
      <c r="E11760" t="s">
        <v>1125</v>
      </c>
      <c r="F11760" t="s">
        <v>204</v>
      </c>
      <c r="G11760">
        <v>-1.07716290771233E-3</v>
      </c>
      <c r="H11760">
        <v>7.9346508422398505E-3</v>
      </c>
      <c r="I11760">
        <v>-0.135754292044974</v>
      </c>
      <c r="J11760">
        <v>0.89201556355668499</v>
      </c>
    </row>
    <row r="11761" spans="1:10">
      <c r="A11761">
        <v>11760</v>
      </c>
      <c r="B11761" t="s">
        <v>210</v>
      </c>
      <c r="C11761" t="b">
        <v>0</v>
      </c>
      <c r="D11761" t="s">
        <v>1126</v>
      </c>
      <c r="E11761" t="s">
        <v>1127</v>
      </c>
      <c r="F11761" t="s">
        <v>104</v>
      </c>
      <c r="G11761">
        <v>2.2454764468534498E-3</v>
      </c>
      <c r="H11761">
        <v>4.2750532828664803E-3</v>
      </c>
      <c r="I11761">
        <v>0.52525110174716505</v>
      </c>
      <c r="J11761">
        <v>0.59940995655836204</v>
      </c>
    </row>
    <row r="11762" spans="1:10">
      <c r="A11762">
        <v>11761</v>
      </c>
      <c r="B11762" t="s">
        <v>210</v>
      </c>
      <c r="C11762" t="b">
        <v>0</v>
      </c>
      <c r="D11762" t="s">
        <v>1126</v>
      </c>
      <c r="E11762" t="s">
        <v>1127</v>
      </c>
      <c r="F11762" t="s">
        <v>775</v>
      </c>
      <c r="G11762">
        <v>1.09746803320151E-4</v>
      </c>
      <c r="H11762">
        <v>3.7712077357324002E-4</v>
      </c>
      <c r="I11762">
        <v>0.29101235203856501</v>
      </c>
      <c r="J11762">
        <v>0.77104255238362096</v>
      </c>
    </row>
    <row r="11763" spans="1:10">
      <c r="A11763">
        <v>11762</v>
      </c>
      <c r="B11763" t="s">
        <v>210</v>
      </c>
      <c r="C11763" t="b">
        <v>0</v>
      </c>
      <c r="D11763" t="s">
        <v>1126</v>
      </c>
      <c r="E11763" t="s">
        <v>1127</v>
      </c>
      <c r="F11763" t="s">
        <v>105</v>
      </c>
      <c r="G11763">
        <v>0.21944240967880299</v>
      </c>
      <c r="H11763">
        <v>8.0795547549937594E-3</v>
      </c>
      <c r="I11763">
        <v>27.160210721162699</v>
      </c>
      <c r="J11763" s="10">
        <v>8.8405123198935896E-162</v>
      </c>
    </row>
    <row r="11764" spans="1:10">
      <c r="A11764">
        <v>11763</v>
      </c>
      <c r="B11764" t="s">
        <v>210</v>
      </c>
      <c r="C11764" t="b">
        <v>0</v>
      </c>
      <c r="D11764" t="s">
        <v>1126</v>
      </c>
      <c r="E11764" t="s">
        <v>1127</v>
      </c>
      <c r="F11764" t="s">
        <v>110</v>
      </c>
      <c r="G11764">
        <v>-6.2446844776974098E-3</v>
      </c>
      <c r="H11764">
        <v>8.9068006231875999E-3</v>
      </c>
      <c r="I11764">
        <v>-0.70111420945476799</v>
      </c>
      <c r="J11764">
        <v>0.483233580830355</v>
      </c>
    </row>
    <row r="11765" spans="1:10">
      <c r="A11765">
        <v>11764</v>
      </c>
      <c r="B11765" t="s">
        <v>210</v>
      </c>
      <c r="C11765" t="b">
        <v>0</v>
      </c>
      <c r="D11765" t="s">
        <v>1126</v>
      </c>
      <c r="E11765" t="s">
        <v>1127</v>
      </c>
      <c r="F11765" t="s">
        <v>111</v>
      </c>
      <c r="G11765">
        <v>5.2673674333038496E-3</v>
      </c>
      <c r="H11765">
        <v>9.8166456887614408E-3</v>
      </c>
      <c r="I11765">
        <v>0.53657507872920196</v>
      </c>
      <c r="J11765">
        <v>0.59156250677398203</v>
      </c>
    </row>
    <row r="11766" spans="1:10">
      <c r="A11766">
        <v>11765</v>
      </c>
      <c r="B11766" t="s">
        <v>210</v>
      </c>
      <c r="C11766" t="b">
        <v>0</v>
      </c>
      <c r="D11766" t="s">
        <v>1126</v>
      </c>
      <c r="E11766" t="s">
        <v>1127</v>
      </c>
      <c r="F11766" t="s">
        <v>200</v>
      </c>
      <c r="G11766">
        <v>-2.0341536085337501E-2</v>
      </c>
      <c r="H11766">
        <v>1.31678435582409E-2</v>
      </c>
      <c r="I11766">
        <v>-1.54478871163434</v>
      </c>
      <c r="J11766">
        <v>0.122400942769555</v>
      </c>
    </row>
    <row r="11767" spans="1:10">
      <c r="A11767">
        <v>11766</v>
      </c>
      <c r="B11767" t="s">
        <v>210</v>
      </c>
      <c r="C11767" t="b">
        <v>0</v>
      </c>
      <c r="D11767" t="s">
        <v>1126</v>
      </c>
      <c r="E11767" t="s">
        <v>1127</v>
      </c>
      <c r="F11767" t="s">
        <v>201</v>
      </c>
      <c r="G11767">
        <v>8.3961960299867092E-3</v>
      </c>
      <c r="H11767">
        <v>1.4527688140060601E-2</v>
      </c>
      <c r="I11767">
        <v>0.577944401685904</v>
      </c>
      <c r="J11767">
        <v>0.56330312230589596</v>
      </c>
    </row>
    <row r="11768" spans="1:10">
      <c r="A11768">
        <v>11767</v>
      </c>
      <c r="B11768" t="s">
        <v>210</v>
      </c>
      <c r="C11768" t="b">
        <v>0</v>
      </c>
      <c r="D11768" t="s">
        <v>1126</v>
      </c>
      <c r="E11768" t="s">
        <v>1127</v>
      </c>
      <c r="F11768" t="s">
        <v>202</v>
      </c>
      <c r="G11768" t="s">
        <v>140</v>
      </c>
      <c r="H11768">
        <v>0</v>
      </c>
      <c r="I11768" t="s">
        <v>140</v>
      </c>
      <c r="J11768" t="s">
        <v>140</v>
      </c>
    </row>
    <row r="11769" spans="1:10">
      <c r="A11769">
        <v>11768</v>
      </c>
      <c r="B11769" t="s">
        <v>210</v>
      </c>
      <c r="C11769" t="b">
        <v>0</v>
      </c>
      <c r="D11769" t="s">
        <v>1126</v>
      </c>
      <c r="E11769" t="s">
        <v>1127</v>
      </c>
      <c r="F11769" t="s">
        <v>203</v>
      </c>
      <c r="G11769">
        <v>1.3436479291626099E-2</v>
      </c>
      <c r="H11769">
        <v>1.33738832923511E-2</v>
      </c>
      <c r="I11769">
        <v>1.00468046549432</v>
      </c>
      <c r="J11769">
        <v>0.31505347548891599</v>
      </c>
    </row>
    <row r="11770" spans="1:10">
      <c r="A11770">
        <v>11769</v>
      </c>
      <c r="B11770" t="s">
        <v>210</v>
      </c>
      <c r="C11770" t="b">
        <v>0</v>
      </c>
      <c r="D11770" t="s">
        <v>1126</v>
      </c>
      <c r="E11770" t="s">
        <v>1127</v>
      </c>
      <c r="F11770" t="s">
        <v>204</v>
      </c>
      <c r="G11770">
        <v>2.64271255213346E-2</v>
      </c>
      <c r="H11770">
        <v>1.3228675599671899E-2</v>
      </c>
      <c r="I11770">
        <v>1.99771513952539</v>
      </c>
      <c r="J11770">
        <v>4.5750597371497802E-2</v>
      </c>
    </row>
    <row r="11771" spans="1:10">
      <c r="A11771">
        <v>11770</v>
      </c>
      <c r="B11771" t="s">
        <v>144</v>
      </c>
      <c r="C11771" t="b">
        <v>0</v>
      </c>
      <c r="D11771" t="s">
        <v>1128</v>
      </c>
      <c r="E11771" t="s">
        <v>1129</v>
      </c>
      <c r="F11771" t="s">
        <v>104</v>
      </c>
      <c r="G11771">
        <v>1.2992898044360201E-2</v>
      </c>
      <c r="H11771">
        <v>3.02481210970989E-3</v>
      </c>
      <c r="I11771">
        <v>4.2954397076935704</v>
      </c>
      <c r="J11771" s="10">
        <v>1.74487396602135E-5</v>
      </c>
    </row>
    <row r="11772" spans="1:10">
      <c r="A11772">
        <v>11771</v>
      </c>
      <c r="B11772" t="s">
        <v>144</v>
      </c>
      <c r="C11772" t="b">
        <v>0</v>
      </c>
      <c r="D11772" t="s">
        <v>1128</v>
      </c>
      <c r="E11772" t="s">
        <v>1129</v>
      </c>
      <c r="F11772" t="s">
        <v>775</v>
      </c>
      <c r="G11772" s="10">
        <v>-9.2407433004686399E-5</v>
      </c>
      <c r="H11772">
        <v>2.5135405906042199E-4</v>
      </c>
      <c r="I11772">
        <v>-0.36763851497012501</v>
      </c>
      <c r="J11772">
        <v>0.71314345545538504</v>
      </c>
    </row>
    <row r="11773" spans="1:10">
      <c r="A11773">
        <v>11772</v>
      </c>
      <c r="B11773" t="s">
        <v>144</v>
      </c>
      <c r="C11773" t="b">
        <v>0</v>
      </c>
      <c r="D11773" t="s">
        <v>1128</v>
      </c>
      <c r="E11773" t="s">
        <v>1129</v>
      </c>
      <c r="F11773" t="s">
        <v>105</v>
      </c>
      <c r="G11773">
        <v>0.26114321011863401</v>
      </c>
      <c r="H11773">
        <v>5.9359405574893297E-3</v>
      </c>
      <c r="I11773">
        <v>43.993568936459802</v>
      </c>
      <c r="J11773">
        <v>0</v>
      </c>
    </row>
    <row r="11774" spans="1:10">
      <c r="A11774">
        <v>11773</v>
      </c>
      <c r="B11774" t="s">
        <v>144</v>
      </c>
      <c r="C11774" t="b">
        <v>0</v>
      </c>
      <c r="D11774" t="s">
        <v>1128</v>
      </c>
      <c r="E11774" t="s">
        <v>1129</v>
      </c>
      <c r="F11774" t="s">
        <v>107</v>
      </c>
      <c r="G11774">
        <v>4.9595961830454199E-2</v>
      </c>
      <c r="H11774">
        <v>6.7645792857933002E-3</v>
      </c>
      <c r="I11774">
        <v>7.3317141739492397</v>
      </c>
      <c r="J11774" s="10">
        <v>2.2868232351847299E-13</v>
      </c>
    </row>
    <row r="11775" spans="1:10">
      <c r="A11775">
        <v>11774</v>
      </c>
      <c r="B11775" t="s">
        <v>144</v>
      </c>
      <c r="C11775" t="b">
        <v>0</v>
      </c>
      <c r="D11775" t="s">
        <v>1128</v>
      </c>
      <c r="E11775" t="s">
        <v>1129</v>
      </c>
      <c r="F11775" t="s">
        <v>108</v>
      </c>
      <c r="G11775">
        <v>7.3087711340307698E-2</v>
      </c>
      <c r="H11775">
        <v>8.4524219013678605E-3</v>
      </c>
      <c r="I11775">
        <v>8.6469549429944905</v>
      </c>
      <c r="J11775" s="10">
        <v>5.3542417728929403E-18</v>
      </c>
    </row>
    <row r="11776" spans="1:10">
      <c r="A11776">
        <v>11775</v>
      </c>
      <c r="B11776" t="s">
        <v>144</v>
      </c>
      <c r="C11776" t="b">
        <v>0</v>
      </c>
      <c r="D11776" t="s">
        <v>1128</v>
      </c>
      <c r="E11776" t="s">
        <v>1129</v>
      </c>
      <c r="F11776" t="s">
        <v>109</v>
      </c>
      <c r="G11776">
        <v>4.6164767304974701E-2</v>
      </c>
      <c r="H11776">
        <v>1.0740767162007499E-2</v>
      </c>
      <c r="I11776">
        <v>4.2980884520306697</v>
      </c>
      <c r="J11776" s="10">
        <v>1.7241605915212501E-5</v>
      </c>
    </row>
    <row r="11777" spans="1:10">
      <c r="A11777">
        <v>11776</v>
      </c>
      <c r="B11777" t="s">
        <v>144</v>
      </c>
      <c r="C11777" t="b">
        <v>0</v>
      </c>
      <c r="D11777" t="s">
        <v>1128</v>
      </c>
      <c r="E11777" t="s">
        <v>1129</v>
      </c>
      <c r="F11777" t="s">
        <v>110</v>
      </c>
      <c r="G11777">
        <v>6.8076891001178598E-4</v>
      </c>
      <c r="H11777">
        <v>9.6489134542192892E-3</v>
      </c>
      <c r="I11777">
        <v>7.0553945088407705E-2</v>
      </c>
      <c r="J11777">
        <v>0.94375288577250704</v>
      </c>
    </row>
    <row r="11778" spans="1:10">
      <c r="A11778">
        <v>11777</v>
      </c>
      <c r="B11778" t="s">
        <v>144</v>
      </c>
      <c r="C11778" t="b">
        <v>0</v>
      </c>
      <c r="D11778" t="s">
        <v>1128</v>
      </c>
      <c r="E11778" t="s">
        <v>1129</v>
      </c>
      <c r="F11778" t="s">
        <v>111</v>
      </c>
      <c r="G11778">
        <v>4.4196425709196801E-3</v>
      </c>
      <c r="H11778">
        <v>9.8595842561096103E-3</v>
      </c>
      <c r="I11778">
        <v>0.44825851233848801</v>
      </c>
      <c r="J11778">
        <v>0.65396746644318404</v>
      </c>
    </row>
    <row r="11779" spans="1:10">
      <c r="A11779">
        <v>11778</v>
      </c>
      <c r="B11779" t="s">
        <v>147</v>
      </c>
      <c r="C11779" t="b">
        <v>0</v>
      </c>
      <c r="D11779" t="s">
        <v>1128</v>
      </c>
      <c r="E11779" t="s">
        <v>1130</v>
      </c>
      <c r="F11779" t="s">
        <v>104</v>
      </c>
      <c r="G11779">
        <v>7.41398875525838E-3</v>
      </c>
      <c r="H11779">
        <v>2.9839032454890202E-3</v>
      </c>
      <c r="I11779">
        <v>2.4846612457916102</v>
      </c>
      <c r="J11779">
        <v>1.2968822129772101E-2</v>
      </c>
    </row>
    <row r="11780" spans="1:10">
      <c r="A11780">
        <v>11779</v>
      </c>
      <c r="B11780" t="s">
        <v>147</v>
      </c>
      <c r="C11780" t="b">
        <v>0</v>
      </c>
      <c r="D11780" t="s">
        <v>1128</v>
      </c>
      <c r="E11780" t="s">
        <v>1130</v>
      </c>
      <c r="F11780" t="s">
        <v>775</v>
      </c>
      <c r="G11780">
        <v>1.4634626294571099E-4</v>
      </c>
      <c r="H11780">
        <v>2.62510145925881E-4</v>
      </c>
      <c r="I11780">
        <v>0.55748802557532995</v>
      </c>
      <c r="J11780">
        <v>0.57719507266366199</v>
      </c>
    </row>
    <row r="11781" spans="1:10">
      <c r="A11781">
        <v>11780</v>
      </c>
      <c r="B11781" t="s">
        <v>147</v>
      </c>
      <c r="C11781" t="b">
        <v>0</v>
      </c>
      <c r="D11781" t="s">
        <v>1128</v>
      </c>
      <c r="E11781" t="s">
        <v>1130</v>
      </c>
      <c r="F11781" t="s">
        <v>105</v>
      </c>
      <c r="G11781">
        <v>0.17285049399555599</v>
      </c>
      <c r="H11781">
        <v>6.4224510066169501E-3</v>
      </c>
      <c r="I11781">
        <v>26.913478019134999</v>
      </c>
      <c r="J11781" s="10">
        <v>4.52503501818385E-159</v>
      </c>
    </row>
    <row r="11782" spans="1:10">
      <c r="A11782">
        <v>11781</v>
      </c>
      <c r="B11782" t="s">
        <v>147</v>
      </c>
      <c r="C11782" t="b">
        <v>0</v>
      </c>
      <c r="D11782" t="s">
        <v>1128</v>
      </c>
      <c r="E11782" t="s">
        <v>1130</v>
      </c>
      <c r="F11782" t="s">
        <v>107</v>
      </c>
      <c r="G11782">
        <v>2.8711189978819902E-2</v>
      </c>
      <c r="H11782">
        <v>7.0598115532773398E-3</v>
      </c>
      <c r="I11782">
        <v>4.06684934323658</v>
      </c>
      <c r="J11782" s="10">
        <v>4.7683252398688102E-5</v>
      </c>
    </row>
    <row r="11783" spans="1:10">
      <c r="A11783">
        <v>11782</v>
      </c>
      <c r="B11783" t="s">
        <v>147</v>
      </c>
      <c r="C11783" t="b">
        <v>0</v>
      </c>
      <c r="D11783" t="s">
        <v>1128</v>
      </c>
      <c r="E11783" t="s">
        <v>1130</v>
      </c>
      <c r="F11783" t="s">
        <v>108</v>
      </c>
      <c r="G11783">
        <v>1.2397316061463701E-3</v>
      </c>
      <c r="H11783">
        <v>8.2404325516118593E-3</v>
      </c>
      <c r="I11783">
        <v>0.150444967346268</v>
      </c>
      <c r="J11783">
        <v>0.88041381769508198</v>
      </c>
    </row>
    <row r="11784" spans="1:10">
      <c r="A11784">
        <v>11783</v>
      </c>
      <c r="B11784" t="s">
        <v>147</v>
      </c>
      <c r="C11784" t="b">
        <v>0</v>
      </c>
      <c r="D11784" t="s">
        <v>1128</v>
      </c>
      <c r="E11784" t="s">
        <v>1130</v>
      </c>
      <c r="F11784" t="s">
        <v>109</v>
      </c>
      <c r="G11784">
        <v>-6.6012835257560507E-2</v>
      </c>
      <c r="H11784">
        <v>1.02002663368541E-2</v>
      </c>
      <c r="I11784">
        <v>-6.4716776089515102</v>
      </c>
      <c r="J11784" s="10">
        <v>9.7290380489012603E-11</v>
      </c>
    </row>
    <row r="11785" spans="1:10">
      <c r="A11785">
        <v>11784</v>
      </c>
      <c r="B11785" t="s">
        <v>147</v>
      </c>
      <c r="C11785" t="b">
        <v>0</v>
      </c>
      <c r="D11785" t="s">
        <v>1128</v>
      </c>
      <c r="E11785" t="s">
        <v>1130</v>
      </c>
      <c r="F11785" t="s">
        <v>110</v>
      </c>
      <c r="G11785">
        <v>-6.7960935026036102E-3</v>
      </c>
      <c r="H11785">
        <v>1.10729647735902E-2</v>
      </c>
      <c r="I11785">
        <v>-0.61375554258176301</v>
      </c>
      <c r="J11785">
        <v>0.53937803654765204</v>
      </c>
    </row>
    <row r="11786" spans="1:10">
      <c r="A11786">
        <v>11785</v>
      </c>
      <c r="B11786" t="s">
        <v>147</v>
      </c>
      <c r="C11786" t="b">
        <v>0</v>
      </c>
      <c r="D11786" t="s">
        <v>1128</v>
      </c>
      <c r="E11786" t="s">
        <v>1130</v>
      </c>
      <c r="F11786" t="s">
        <v>111</v>
      </c>
      <c r="G11786">
        <v>-6.0666777043423201E-3</v>
      </c>
      <c r="H11786">
        <v>1.19685022948934E-2</v>
      </c>
      <c r="I11786">
        <v>-0.50688695668552997</v>
      </c>
      <c r="J11786">
        <v>0.61223506461884103</v>
      </c>
    </row>
    <row r="11787" spans="1:10">
      <c r="A11787">
        <v>11786</v>
      </c>
      <c r="B11787" t="s">
        <v>150</v>
      </c>
      <c r="C11787" t="b">
        <v>0</v>
      </c>
      <c r="D11787" t="s">
        <v>1131</v>
      </c>
      <c r="E11787" t="s">
        <v>1132</v>
      </c>
      <c r="F11787" t="s">
        <v>104</v>
      </c>
      <c r="G11787">
        <v>-1.02873128673324E-2</v>
      </c>
      <c r="H11787">
        <v>8.6049577468191203E-3</v>
      </c>
      <c r="I11787">
        <v>-1.1955099804104401</v>
      </c>
      <c r="J11787">
        <v>0.231903013032072</v>
      </c>
    </row>
    <row r="11788" spans="1:10">
      <c r="A11788">
        <v>11787</v>
      </c>
      <c r="B11788" t="s">
        <v>150</v>
      </c>
      <c r="C11788" t="b">
        <v>0</v>
      </c>
      <c r="D11788" t="s">
        <v>1131</v>
      </c>
      <c r="E11788" t="s">
        <v>1132</v>
      </c>
      <c r="F11788" t="s">
        <v>775</v>
      </c>
      <c r="G11788">
        <v>1.4333373170795E-3</v>
      </c>
      <c r="H11788">
        <v>7.63319221910661E-4</v>
      </c>
      <c r="I11788">
        <v>1.87776919005357</v>
      </c>
      <c r="J11788">
        <v>6.0428311181120499E-2</v>
      </c>
    </row>
    <row r="11789" spans="1:10">
      <c r="A11789">
        <v>11788</v>
      </c>
      <c r="B11789" t="s">
        <v>150</v>
      </c>
      <c r="C11789" t="b">
        <v>0</v>
      </c>
      <c r="D11789" t="s">
        <v>1131</v>
      </c>
      <c r="E11789" t="s">
        <v>1132</v>
      </c>
      <c r="F11789" t="s">
        <v>105</v>
      </c>
      <c r="G11789">
        <v>0.23525075067643</v>
      </c>
      <c r="H11789">
        <v>1.59964154522097E-2</v>
      </c>
      <c r="I11789">
        <v>14.706466669314599</v>
      </c>
      <c r="J11789" s="10">
        <v>1.0966256117509201E-48</v>
      </c>
    </row>
    <row r="11790" spans="1:10">
      <c r="A11790">
        <v>11789</v>
      </c>
      <c r="B11790" t="s">
        <v>150</v>
      </c>
      <c r="C11790" t="b">
        <v>0</v>
      </c>
      <c r="D11790" t="s">
        <v>1131</v>
      </c>
      <c r="E11790" t="s">
        <v>1132</v>
      </c>
      <c r="F11790" t="s">
        <v>110</v>
      </c>
      <c r="G11790">
        <v>1.7249881652551799E-2</v>
      </c>
      <c r="H11790">
        <v>2.2563188790509899E-2</v>
      </c>
      <c r="I11790">
        <v>0.76451435179264704</v>
      </c>
      <c r="J11790">
        <v>0.44457044308247101</v>
      </c>
    </row>
    <row r="11791" spans="1:10">
      <c r="A11791">
        <v>11790</v>
      </c>
      <c r="B11791" t="s">
        <v>150</v>
      </c>
      <c r="C11791" t="b">
        <v>0</v>
      </c>
      <c r="D11791" t="s">
        <v>1131</v>
      </c>
      <c r="E11791" t="s">
        <v>1132</v>
      </c>
      <c r="F11791" t="s">
        <v>111</v>
      </c>
      <c r="G11791">
        <v>8.3366449864111999E-3</v>
      </c>
      <c r="H11791">
        <v>2.22914528145184E-2</v>
      </c>
      <c r="I11791">
        <v>0.37398392360418797</v>
      </c>
      <c r="J11791">
        <v>0.70842052077461204</v>
      </c>
    </row>
    <row r="11792" spans="1:10">
      <c r="A11792">
        <v>11791</v>
      </c>
      <c r="B11792" t="s">
        <v>153</v>
      </c>
      <c r="C11792" t="b">
        <v>0</v>
      </c>
      <c r="D11792" t="s">
        <v>1131</v>
      </c>
      <c r="E11792" t="s">
        <v>1133</v>
      </c>
      <c r="F11792" t="s">
        <v>104</v>
      </c>
      <c r="G11792">
        <v>9.4318745894412907E-3</v>
      </c>
      <c r="H11792">
        <v>1.00045886935042E-2</v>
      </c>
      <c r="I11792">
        <v>0.942754857635003</v>
      </c>
      <c r="J11792">
        <v>0.34582148191277701</v>
      </c>
    </row>
    <row r="11793" spans="1:10">
      <c r="A11793">
        <v>11792</v>
      </c>
      <c r="B11793" t="s">
        <v>153</v>
      </c>
      <c r="C11793" t="b">
        <v>0</v>
      </c>
      <c r="D11793" t="s">
        <v>1131</v>
      </c>
      <c r="E11793" t="s">
        <v>1133</v>
      </c>
      <c r="F11793" t="s">
        <v>775</v>
      </c>
      <c r="G11793">
        <v>-4.4942233315953099E-4</v>
      </c>
      <c r="H11793">
        <v>8.7242047950782803E-4</v>
      </c>
      <c r="I11793">
        <v>-0.51514418072013901</v>
      </c>
      <c r="J11793">
        <v>0.60645985867100305</v>
      </c>
    </row>
    <row r="11794" spans="1:10">
      <c r="A11794">
        <v>11793</v>
      </c>
      <c r="B11794" t="s">
        <v>153</v>
      </c>
      <c r="C11794" t="b">
        <v>0</v>
      </c>
      <c r="D11794" t="s">
        <v>1131</v>
      </c>
      <c r="E11794" t="s">
        <v>1133</v>
      </c>
      <c r="F11794" t="s">
        <v>105</v>
      </c>
      <c r="G11794">
        <v>0.270748184148493</v>
      </c>
      <c r="H11794">
        <v>1.7365331382856099E-2</v>
      </c>
      <c r="I11794">
        <v>15.591305353135301</v>
      </c>
      <c r="J11794" s="10">
        <v>2.2266030125363999E-54</v>
      </c>
    </row>
    <row r="11795" spans="1:10">
      <c r="A11795">
        <v>11794</v>
      </c>
      <c r="B11795" t="s">
        <v>153</v>
      </c>
      <c r="C11795" t="b">
        <v>0</v>
      </c>
      <c r="D11795" t="s">
        <v>1131</v>
      </c>
      <c r="E11795" t="s">
        <v>1133</v>
      </c>
      <c r="F11795" t="s">
        <v>110</v>
      </c>
      <c r="G11795">
        <v>-2.5943679681727401E-2</v>
      </c>
      <c r="H11795">
        <v>2.50927493101098E-2</v>
      </c>
      <c r="I11795">
        <v>-1.0339114044898501</v>
      </c>
      <c r="J11795">
        <v>0.30119424253349703</v>
      </c>
    </row>
    <row r="11796" spans="1:10">
      <c r="A11796">
        <v>11795</v>
      </c>
      <c r="B11796" t="s">
        <v>153</v>
      </c>
      <c r="C11796" t="b">
        <v>0</v>
      </c>
      <c r="D11796" t="s">
        <v>1131</v>
      </c>
      <c r="E11796" t="s">
        <v>1133</v>
      </c>
      <c r="F11796" t="s">
        <v>111</v>
      </c>
      <c r="G11796">
        <v>-5.97871926901067E-3</v>
      </c>
      <c r="H11796">
        <v>2.4513560606168799E-2</v>
      </c>
      <c r="I11796">
        <v>-0.24389436382025001</v>
      </c>
      <c r="J11796">
        <v>0.80731596816484696</v>
      </c>
    </row>
    <row r="11797" spans="1:10">
      <c r="A11797">
        <v>11796</v>
      </c>
      <c r="B11797" t="s">
        <v>155</v>
      </c>
      <c r="C11797" t="b">
        <v>0</v>
      </c>
      <c r="D11797" t="s">
        <v>1128</v>
      </c>
      <c r="E11797" t="s">
        <v>1134</v>
      </c>
      <c r="F11797" t="s">
        <v>104</v>
      </c>
      <c r="G11797">
        <v>7.11850956711559E-3</v>
      </c>
      <c r="H11797">
        <v>3.2359843000162101E-3</v>
      </c>
      <c r="I11797">
        <v>2.19979731270017</v>
      </c>
      <c r="J11797">
        <v>2.7823188165277599E-2</v>
      </c>
    </row>
    <row r="11798" spans="1:10">
      <c r="A11798">
        <v>11797</v>
      </c>
      <c r="B11798" t="s">
        <v>155</v>
      </c>
      <c r="C11798" t="b">
        <v>0</v>
      </c>
      <c r="D11798" t="s">
        <v>1128</v>
      </c>
      <c r="E11798" t="s">
        <v>1134</v>
      </c>
      <c r="F11798" t="s">
        <v>775</v>
      </c>
      <c r="G11798">
        <v>1.7301489608805601E-4</v>
      </c>
      <c r="H11798">
        <v>2.8469664503585001E-4</v>
      </c>
      <c r="I11798">
        <v>0.60771666651101097</v>
      </c>
      <c r="J11798">
        <v>0.54337656330147799</v>
      </c>
    </row>
    <row r="11799" spans="1:10">
      <c r="A11799">
        <v>11798</v>
      </c>
      <c r="B11799" t="s">
        <v>155</v>
      </c>
      <c r="C11799" t="b">
        <v>0</v>
      </c>
      <c r="D11799" t="s">
        <v>1128</v>
      </c>
      <c r="E11799" t="s">
        <v>1134</v>
      </c>
      <c r="F11799" t="s">
        <v>105</v>
      </c>
      <c r="G11799">
        <v>0.21194538491631101</v>
      </c>
      <c r="H11799">
        <v>6.5091462893706702E-3</v>
      </c>
      <c r="I11799">
        <v>32.5611647816879</v>
      </c>
      <c r="J11799" s="10">
        <v>1.51782412175217E-231</v>
      </c>
    </row>
    <row r="11800" spans="1:10">
      <c r="A11800">
        <v>11799</v>
      </c>
      <c r="B11800" t="s">
        <v>155</v>
      </c>
      <c r="C11800" t="b">
        <v>0</v>
      </c>
      <c r="D11800" t="s">
        <v>1128</v>
      </c>
      <c r="E11800" t="s">
        <v>1134</v>
      </c>
      <c r="F11800" t="s">
        <v>107</v>
      </c>
      <c r="G11800">
        <v>2.0270841826789499E-2</v>
      </c>
      <c r="H11800">
        <v>6.8750726021321396E-3</v>
      </c>
      <c r="I11800">
        <v>2.9484549472980102</v>
      </c>
      <c r="J11800">
        <v>3.1942853295506002E-3</v>
      </c>
    </row>
    <row r="11801" spans="1:10">
      <c r="A11801">
        <v>11800</v>
      </c>
      <c r="B11801" t="s">
        <v>155</v>
      </c>
      <c r="C11801" t="b">
        <v>0</v>
      </c>
      <c r="D11801" t="s">
        <v>1128</v>
      </c>
      <c r="E11801" t="s">
        <v>1134</v>
      </c>
      <c r="F11801" t="s">
        <v>108</v>
      </c>
      <c r="G11801">
        <v>3.55595947302372E-3</v>
      </c>
      <c r="H11801">
        <v>7.9091068736383205E-3</v>
      </c>
      <c r="I11801">
        <v>0.44960316377516901</v>
      </c>
      <c r="J11801">
        <v>0.65299742275633998</v>
      </c>
    </row>
    <row r="11802" spans="1:10">
      <c r="A11802">
        <v>11801</v>
      </c>
      <c r="B11802" t="s">
        <v>155</v>
      </c>
      <c r="C11802" t="b">
        <v>0</v>
      </c>
      <c r="D11802" t="s">
        <v>1128</v>
      </c>
      <c r="E11802" t="s">
        <v>1134</v>
      </c>
      <c r="F11802" t="s">
        <v>109</v>
      </c>
      <c r="G11802">
        <v>-6.4694886619661898E-2</v>
      </c>
      <c r="H11802">
        <v>9.5642933449962293E-3</v>
      </c>
      <c r="I11802">
        <v>-6.7642097838319</v>
      </c>
      <c r="J11802" s="10">
        <v>1.34653110181084E-11</v>
      </c>
    </row>
    <row r="11803" spans="1:10">
      <c r="A11803">
        <v>11802</v>
      </c>
      <c r="B11803" t="s">
        <v>155</v>
      </c>
      <c r="C11803" t="b">
        <v>0</v>
      </c>
      <c r="D11803" t="s">
        <v>1128</v>
      </c>
      <c r="E11803" t="s">
        <v>1134</v>
      </c>
      <c r="F11803" t="s">
        <v>110</v>
      </c>
      <c r="G11803">
        <v>-1.02862295384851E-3</v>
      </c>
      <c r="H11803">
        <v>1.1093059432336801E-2</v>
      </c>
      <c r="I11803">
        <v>-9.2726714403964697E-2</v>
      </c>
      <c r="J11803">
        <v>0.92612082902072301</v>
      </c>
    </row>
    <row r="11804" spans="1:10">
      <c r="A11804">
        <v>11803</v>
      </c>
      <c r="B11804" t="s">
        <v>155</v>
      </c>
      <c r="C11804" t="b">
        <v>0</v>
      </c>
      <c r="D11804" t="s">
        <v>1128</v>
      </c>
      <c r="E11804" t="s">
        <v>1134</v>
      </c>
      <c r="F11804" t="s">
        <v>111</v>
      </c>
      <c r="G11804">
        <v>-2.1463866672002999E-3</v>
      </c>
      <c r="H11804">
        <v>1.1207132882644801E-2</v>
      </c>
      <c r="I11804">
        <v>-0.191519694615575</v>
      </c>
      <c r="J11804">
        <v>0.84811877778088096</v>
      </c>
    </row>
    <row r="11805" spans="1:10">
      <c r="A11805">
        <v>11804</v>
      </c>
      <c r="B11805" t="s">
        <v>157</v>
      </c>
      <c r="C11805" t="b">
        <v>0</v>
      </c>
      <c r="D11805" t="s">
        <v>1131</v>
      </c>
      <c r="E11805" t="s">
        <v>1135</v>
      </c>
      <c r="F11805" t="s">
        <v>104</v>
      </c>
      <c r="G11805">
        <v>8.5802702064766406E-3</v>
      </c>
      <c r="H11805">
        <v>9.39647335132302E-3</v>
      </c>
      <c r="I11805">
        <v>0.91313728945642603</v>
      </c>
      <c r="J11805">
        <v>0.36118385211443599</v>
      </c>
    </row>
    <row r="11806" spans="1:10">
      <c r="A11806">
        <v>11805</v>
      </c>
      <c r="B11806" t="s">
        <v>157</v>
      </c>
      <c r="C11806" t="b">
        <v>0</v>
      </c>
      <c r="D11806" t="s">
        <v>1131</v>
      </c>
      <c r="E11806" t="s">
        <v>1135</v>
      </c>
      <c r="F11806" t="s">
        <v>775</v>
      </c>
      <c r="G11806">
        <v>1.06981660001872E-4</v>
      </c>
      <c r="H11806">
        <v>8.0945930386596701E-4</v>
      </c>
      <c r="I11806">
        <v>0.13216434660881499</v>
      </c>
      <c r="J11806">
        <v>0.89485593296686405</v>
      </c>
    </row>
    <row r="11807" spans="1:10">
      <c r="A11807">
        <v>11806</v>
      </c>
      <c r="B11807" t="s">
        <v>157</v>
      </c>
      <c r="C11807" t="b">
        <v>0</v>
      </c>
      <c r="D11807" t="s">
        <v>1131</v>
      </c>
      <c r="E11807" t="s">
        <v>1135</v>
      </c>
      <c r="F11807" t="s">
        <v>105</v>
      </c>
      <c r="G11807">
        <v>0.25606226257050502</v>
      </c>
      <c r="H11807">
        <v>1.7860042277118501E-2</v>
      </c>
      <c r="I11807">
        <v>14.3371588150472</v>
      </c>
      <c r="J11807" s="10">
        <v>2.45364477599849E-46</v>
      </c>
    </row>
    <row r="11808" spans="1:10">
      <c r="A11808">
        <v>11807</v>
      </c>
      <c r="B11808" t="s">
        <v>157</v>
      </c>
      <c r="C11808" t="b">
        <v>0</v>
      </c>
      <c r="D11808" t="s">
        <v>1131</v>
      </c>
      <c r="E11808" t="s">
        <v>1135</v>
      </c>
      <c r="F11808" t="s">
        <v>110</v>
      </c>
      <c r="G11808">
        <v>-5.3390297618109801E-3</v>
      </c>
      <c r="H11808">
        <v>2.2122721087760502E-2</v>
      </c>
      <c r="I11808">
        <v>-0.241336937740667</v>
      </c>
      <c r="J11808">
        <v>0.80929702155964001</v>
      </c>
    </row>
    <row r="11809" spans="1:10">
      <c r="A11809">
        <v>11808</v>
      </c>
      <c r="B11809" t="s">
        <v>157</v>
      </c>
      <c r="C11809" t="b">
        <v>0</v>
      </c>
      <c r="D11809" t="s">
        <v>1131</v>
      </c>
      <c r="E11809" t="s">
        <v>1135</v>
      </c>
      <c r="F11809" t="s">
        <v>111</v>
      </c>
      <c r="G11809">
        <v>-1.28339185316888E-3</v>
      </c>
      <c r="H11809">
        <v>2.0995508462280901E-2</v>
      </c>
      <c r="I11809">
        <v>-6.1126971774679198E-2</v>
      </c>
      <c r="J11809">
        <v>0.95125883869090699</v>
      </c>
    </row>
    <row r="11810" spans="1:10">
      <c r="A11810">
        <v>11809</v>
      </c>
      <c r="B11810" t="s">
        <v>159</v>
      </c>
      <c r="C11810" t="b">
        <v>0</v>
      </c>
      <c r="D11810" t="s">
        <v>1128</v>
      </c>
      <c r="E11810" t="s">
        <v>1136</v>
      </c>
      <c r="F11810" t="s">
        <v>104</v>
      </c>
      <c r="G11810">
        <v>8.9009146066206107E-3</v>
      </c>
      <c r="H11810">
        <v>3.0299193015080601E-3</v>
      </c>
      <c r="I11810">
        <v>2.9376738192962502</v>
      </c>
      <c r="J11810">
        <v>3.3074363086860099E-3</v>
      </c>
    </row>
    <row r="11811" spans="1:10">
      <c r="A11811">
        <v>11810</v>
      </c>
      <c r="B11811" t="s">
        <v>159</v>
      </c>
      <c r="C11811" t="b">
        <v>0</v>
      </c>
      <c r="D11811" t="s">
        <v>1128</v>
      </c>
      <c r="E11811" t="s">
        <v>1136</v>
      </c>
      <c r="F11811" t="s">
        <v>775</v>
      </c>
      <c r="G11811">
        <v>2.3691541873462901E-4</v>
      </c>
      <c r="H11811">
        <v>2.6252651622012401E-4</v>
      </c>
      <c r="I11811">
        <v>0.90244376890286904</v>
      </c>
      <c r="J11811">
        <v>0.366822876340059</v>
      </c>
    </row>
    <row r="11812" spans="1:10">
      <c r="A11812">
        <v>11811</v>
      </c>
      <c r="B11812" t="s">
        <v>159</v>
      </c>
      <c r="C11812" t="b">
        <v>0</v>
      </c>
      <c r="D11812" t="s">
        <v>1128</v>
      </c>
      <c r="E11812" t="s">
        <v>1136</v>
      </c>
      <c r="F11812" t="s">
        <v>105</v>
      </c>
      <c r="G11812">
        <v>0.26095287546505103</v>
      </c>
      <c r="H11812">
        <v>5.8269456591136396E-3</v>
      </c>
      <c r="I11812">
        <v>44.7838182696808</v>
      </c>
      <c r="J11812">
        <v>0</v>
      </c>
    </row>
    <row r="11813" spans="1:10">
      <c r="A11813">
        <v>11812</v>
      </c>
      <c r="B11813" t="s">
        <v>159</v>
      </c>
      <c r="C11813" t="b">
        <v>0</v>
      </c>
      <c r="D11813" t="s">
        <v>1128</v>
      </c>
      <c r="E11813" t="s">
        <v>1136</v>
      </c>
      <c r="F11813" t="s">
        <v>107</v>
      </c>
      <c r="G11813">
        <v>5.1281524532711897E-2</v>
      </c>
      <c r="H11813">
        <v>6.6362876993663403E-3</v>
      </c>
      <c r="I11813">
        <v>7.7274414335003101</v>
      </c>
      <c r="J11813" s="10">
        <v>1.1052125058914199E-14</v>
      </c>
    </row>
    <row r="11814" spans="1:10">
      <c r="A11814">
        <v>11813</v>
      </c>
      <c r="B11814" t="s">
        <v>159</v>
      </c>
      <c r="C11814" t="b">
        <v>0</v>
      </c>
      <c r="D11814" t="s">
        <v>1128</v>
      </c>
      <c r="E11814" t="s">
        <v>1136</v>
      </c>
      <c r="F11814" t="s">
        <v>108</v>
      </c>
      <c r="G11814">
        <v>6.6531910901663202E-2</v>
      </c>
      <c r="H11814">
        <v>8.0117416805004903E-3</v>
      </c>
      <c r="I11814">
        <v>8.3043005572175392</v>
      </c>
      <c r="J11814" s="10">
        <v>1.01372265698515E-16</v>
      </c>
    </row>
    <row r="11815" spans="1:10">
      <c r="A11815">
        <v>11814</v>
      </c>
      <c r="B11815" t="s">
        <v>159</v>
      </c>
      <c r="C11815" t="b">
        <v>0</v>
      </c>
      <c r="D11815" t="s">
        <v>1128</v>
      </c>
      <c r="E11815" t="s">
        <v>1136</v>
      </c>
      <c r="F11815" t="s">
        <v>109</v>
      </c>
      <c r="G11815">
        <v>5.8752421713639397E-3</v>
      </c>
      <c r="H11815">
        <v>9.7143406834520694E-3</v>
      </c>
      <c r="I11815">
        <v>0.60480091884899001</v>
      </c>
      <c r="J11815">
        <v>0.54531235439579695</v>
      </c>
    </row>
    <row r="11816" spans="1:10">
      <c r="A11816">
        <v>11815</v>
      </c>
      <c r="B11816" t="s">
        <v>159</v>
      </c>
      <c r="C11816" t="b">
        <v>0</v>
      </c>
      <c r="D11816" t="s">
        <v>1128</v>
      </c>
      <c r="E11816" t="s">
        <v>1136</v>
      </c>
      <c r="F11816" t="s">
        <v>110</v>
      </c>
      <c r="G11816">
        <v>7.1265817360380299E-3</v>
      </c>
      <c r="H11816">
        <v>1.06353999679842E-2</v>
      </c>
      <c r="I11816">
        <v>0.67008121532722897</v>
      </c>
      <c r="J11816">
        <v>0.50280722690259005</v>
      </c>
    </row>
    <row r="11817" spans="1:10">
      <c r="A11817">
        <v>11816</v>
      </c>
      <c r="B11817" t="s">
        <v>159</v>
      </c>
      <c r="C11817" t="b">
        <v>0</v>
      </c>
      <c r="D11817" t="s">
        <v>1128</v>
      </c>
      <c r="E11817" t="s">
        <v>1136</v>
      </c>
      <c r="F11817" t="s">
        <v>111</v>
      </c>
      <c r="G11817">
        <v>5.2747805542933202E-3</v>
      </c>
      <c r="H11817">
        <v>1.06353779858407E-2</v>
      </c>
      <c r="I11817">
        <v>0.49596549942238599</v>
      </c>
      <c r="J11817">
        <v>0.61991960347555497</v>
      </c>
    </row>
    <row r="11818" spans="1:10">
      <c r="A11818">
        <v>11817</v>
      </c>
      <c r="B11818" t="s">
        <v>161</v>
      </c>
      <c r="C11818" t="b">
        <v>0</v>
      </c>
      <c r="D11818" t="s">
        <v>1131</v>
      </c>
      <c r="E11818" t="s">
        <v>1137</v>
      </c>
      <c r="F11818" t="s">
        <v>104</v>
      </c>
      <c r="G11818">
        <v>-9.65195506356923E-3</v>
      </c>
      <c r="H11818">
        <v>1.19051151833848E-2</v>
      </c>
      <c r="I11818">
        <v>-0.81074016629758106</v>
      </c>
      <c r="J11818">
        <v>0.41753366659645602</v>
      </c>
    </row>
    <row r="11819" spans="1:10">
      <c r="A11819">
        <v>11818</v>
      </c>
      <c r="B11819" t="s">
        <v>161</v>
      </c>
      <c r="C11819" t="b">
        <v>0</v>
      </c>
      <c r="D11819" t="s">
        <v>1131</v>
      </c>
      <c r="E11819" t="s">
        <v>1137</v>
      </c>
      <c r="F11819" t="s">
        <v>775</v>
      </c>
      <c r="G11819">
        <v>2.0173714097463098E-3</v>
      </c>
      <c r="H11819">
        <v>1.0244233456094801E-3</v>
      </c>
      <c r="I11819">
        <v>1.96927512282149</v>
      </c>
      <c r="J11819">
        <v>4.8948314353206498E-2</v>
      </c>
    </row>
    <row r="11820" spans="1:10">
      <c r="A11820">
        <v>11819</v>
      </c>
      <c r="B11820" t="s">
        <v>161</v>
      </c>
      <c r="C11820" t="b">
        <v>0</v>
      </c>
      <c r="D11820" t="s">
        <v>1131</v>
      </c>
      <c r="E11820" t="s">
        <v>1137</v>
      </c>
      <c r="F11820" t="s">
        <v>105</v>
      </c>
      <c r="G11820">
        <v>0.31181285691233002</v>
      </c>
      <c r="H11820">
        <v>2.40149405508286E-2</v>
      </c>
      <c r="I11820">
        <v>12.984119458982899</v>
      </c>
      <c r="J11820" s="10">
        <v>3.0068437627788502E-38</v>
      </c>
    </row>
    <row r="11821" spans="1:10">
      <c r="A11821">
        <v>11820</v>
      </c>
      <c r="B11821" t="s">
        <v>161</v>
      </c>
      <c r="C11821" t="b">
        <v>0</v>
      </c>
      <c r="D11821" t="s">
        <v>1131</v>
      </c>
      <c r="E11821" t="s">
        <v>1137</v>
      </c>
      <c r="F11821" t="s">
        <v>110</v>
      </c>
      <c r="G11821">
        <v>-6.6828374514683098E-2</v>
      </c>
      <c r="H11821">
        <v>2.97064126700405E-2</v>
      </c>
      <c r="I11821">
        <v>-2.2496278920302202</v>
      </c>
      <c r="J11821">
        <v>2.4493640956608002E-2</v>
      </c>
    </row>
    <row r="11822" spans="1:10">
      <c r="A11822">
        <v>11821</v>
      </c>
      <c r="B11822" t="s">
        <v>161</v>
      </c>
      <c r="C11822" t="b">
        <v>0</v>
      </c>
      <c r="D11822" t="s">
        <v>1131</v>
      </c>
      <c r="E11822" t="s">
        <v>1137</v>
      </c>
      <c r="F11822" t="s">
        <v>111</v>
      </c>
      <c r="G11822">
        <v>-5.3588011475498597E-2</v>
      </c>
      <c r="H11822">
        <v>2.9195562853292799E-2</v>
      </c>
      <c r="I11822">
        <v>-1.8354847873554401</v>
      </c>
      <c r="J11822">
        <v>6.64627561171304E-2</v>
      </c>
    </row>
    <row r="11823" spans="1:10">
      <c r="A11823">
        <v>11822</v>
      </c>
      <c r="B11823" t="s">
        <v>163</v>
      </c>
      <c r="C11823" t="b">
        <v>0</v>
      </c>
      <c r="D11823" t="s">
        <v>1128</v>
      </c>
      <c r="E11823" t="s">
        <v>1138</v>
      </c>
      <c r="F11823" t="s">
        <v>104</v>
      </c>
      <c r="G11823">
        <v>9.1571135139825507E-3</v>
      </c>
      <c r="H11823">
        <v>3.1118784420000301E-3</v>
      </c>
      <c r="I11823">
        <v>2.9426321383226002</v>
      </c>
      <c r="J11823">
        <v>3.2549535685695301E-3</v>
      </c>
    </row>
    <row r="11824" spans="1:10">
      <c r="A11824">
        <v>11823</v>
      </c>
      <c r="B11824" t="s">
        <v>163</v>
      </c>
      <c r="C11824" t="b">
        <v>0</v>
      </c>
      <c r="D11824" t="s">
        <v>1128</v>
      </c>
      <c r="E11824" t="s">
        <v>1138</v>
      </c>
      <c r="F11824" t="s">
        <v>775</v>
      </c>
      <c r="G11824" s="10">
        <v>7.3676029722714596E-5</v>
      </c>
      <c r="H11824">
        <v>2.7622625686456902E-4</v>
      </c>
      <c r="I11824">
        <v>0.26672348443268101</v>
      </c>
      <c r="J11824">
        <v>0.78968251618376095</v>
      </c>
    </row>
    <row r="11825" spans="1:10">
      <c r="A11825">
        <v>11824</v>
      </c>
      <c r="B11825" t="s">
        <v>163</v>
      </c>
      <c r="C11825" t="b">
        <v>0</v>
      </c>
      <c r="D11825" t="s">
        <v>1128</v>
      </c>
      <c r="E11825" t="s">
        <v>1138</v>
      </c>
      <c r="F11825" t="s">
        <v>105</v>
      </c>
      <c r="G11825">
        <v>0.26855541523695797</v>
      </c>
      <c r="H11825">
        <v>5.83320484479937E-3</v>
      </c>
      <c r="I11825">
        <v>46.039085268262198</v>
      </c>
      <c r="J11825">
        <v>0</v>
      </c>
    </row>
    <row r="11826" spans="1:10">
      <c r="A11826">
        <v>11825</v>
      </c>
      <c r="B11826" t="s">
        <v>163</v>
      </c>
      <c r="C11826" t="b">
        <v>0</v>
      </c>
      <c r="D11826" t="s">
        <v>1128</v>
      </c>
      <c r="E11826" t="s">
        <v>1138</v>
      </c>
      <c r="F11826" t="s">
        <v>107</v>
      </c>
      <c r="G11826">
        <v>7.1230566340086995E-2</v>
      </c>
      <c r="H11826">
        <v>7.1996799393725403E-3</v>
      </c>
      <c r="I11826">
        <v>9.8935740116101307</v>
      </c>
      <c r="J11826" s="10">
        <v>4.52759572598807E-23</v>
      </c>
    </row>
    <row r="11827" spans="1:10">
      <c r="A11827">
        <v>11826</v>
      </c>
      <c r="B11827" t="s">
        <v>163</v>
      </c>
      <c r="C11827" t="b">
        <v>0</v>
      </c>
      <c r="D11827" t="s">
        <v>1128</v>
      </c>
      <c r="E11827" t="s">
        <v>1138</v>
      </c>
      <c r="F11827" t="s">
        <v>108</v>
      </c>
      <c r="G11827">
        <v>9.3963681513375197E-2</v>
      </c>
      <c r="H11827">
        <v>8.3294396012062195E-3</v>
      </c>
      <c r="I11827">
        <v>11.2809127638993</v>
      </c>
      <c r="J11827" s="10">
        <v>1.6856259701097099E-29</v>
      </c>
    </row>
    <row r="11828" spans="1:10">
      <c r="A11828">
        <v>11827</v>
      </c>
      <c r="B11828" t="s">
        <v>163</v>
      </c>
      <c r="C11828" t="b">
        <v>0</v>
      </c>
      <c r="D11828" t="s">
        <v>1128</v>
      </c>
      <c r="E11828" t="s">
        <v>1138</v>
      </c>
      <c r="F11828" t="s">
        <v>109</v>
      </c>
      <c r="G11828">
        <v>5.2180315835241999E-2</v>
      </c>
      <c r="H11828">
        <v>9.85806397664752E-3</v>
      </c>
      <c r="I11828">
        <v>5.2931606001797604</v>
      </c>
      <c r="J11828" s="10">
        <v>1.2042490944446001E-7</v>
      </c>
    </row>
    <row r="11829" spans="1:10">
      <c r="A11829">
        <v>11828</v>
      </c>
      <c r="B11829" t="s">
        <v>163</v>
      </c>
      <c r="C11829" t="b">
        <v>0</v>
      </c>
      <c r="D11829" t="s">
        <v>1128</v>
      </c>
      <c r="E11829" t="s">
        <v>1138</v>
      </c>
      <c r="F11829" t="s">
        <v>110</v>
      </c>
      <c r="G11829">
        <v>4.4800973259082498E-3</v>
      </c>
      <c r="H11829">
        <v>9.1644791909154793E-3</v>
      </c>
      <c r="I11829">
        <v>0.48885454727741301</v>
      </c>
      <c r="J11829">
        <v>0.62494554506787103</v>
      </c>
    </row>
    <row r="11830" spans="1:10">
      <c r="A11830">
        <v>11829</v>
      </c>
      <c r="B11830" t="s">
        <v>163</v>
      </c>
      <c r="C11830" t="b">
        <v>0</v>
      </c>
      <c r="D11830" t="s">
        <v>1128</v>
      </c>
      <c r="E11830" t="s">
        <v>1138</v>
      </c>
      <c r="F11830" t="s">
        <v>111</v>
      </c>
      <c r="G11830">
        <v>-3.4045388933505801E-3</v>
      </c>
      <c r="H11830">
        <v>1.01541709842605E-2</v>
      </c>
      <c r="I11830">
        <v>-0.335284771019494</v>
      </c>
      <c r="J11830">
        <v>0.73741085009630902</v>
      </c>
    </row>
    <row r="11831" spans="1:10">
      <c r="A11831">
        <v>11830</v>
      </c>
      <c r="B11831" t="s">
        <v>165</v>
      </c>
      <c r="C11831" t="b">
        <v>0</v>
      </c>
      <c r="D11831" t="s">
        <v>1131</v>
      </c>
      <c r="E11831" t="s">
        <v>1139</v>
      </c>
      <c r="F11831" t="s">
        <v>104</v>
      </c>
      <c r="G11831">
        <v>-3.6785490949733201E-3</v>
      </c>
      <c r="H11831">
        <v>1.08522182537482E-2</v>
      </c>
      <c r="I11831">
        <v>-0.33896748194340798</v>
      </c>
      <c r="J11831">
        <v>0.73464038880347704</v>
      </c>
    </row>
    <row r="11832" spans="1:10">
      <c r="A11832">
        <v>11831</v>
      </c>
      <c r="B11832" t="s">
        <v>165</v>
      </c>
      <c r="C11832" t="b">
        <v>0</v>
      </c>
      <c r="D11832" t="s">
        <v>1131</v>
      </c>
      <c r="E11832" t="s">
        <v>1139</v>
      </c>
      <c r="F11832" t="s">
        <v>775</v>
      </c>
      <c r="G11832">
        <v>1.3585638854647999E-3</v>
      </c>
      <c r="H11832">
        <v>9.6474698267658197E-4</v>
      </c>
      <c r="I11832">
        <v>1.40820744698845</v>
      </c>
      <c r="J11832">
        <v>0.15909656495791</v>
      </c>
    </row>
    <row r="11833" spans="1:10">
      <c r="A11833">
        <v>11832</v>
      </c>
      <c r="B11833" t="s">
        <v>165</v>
      </c>
      <c r="C11833" t="b">
        <v>0</v>
      </c>
      <c r="D11833" t="s">
        <v>1131</v>
      </c>
      <c r="E11833" t="s">
        <v>1139</v>
      </c>
      <c r="F11833" t="s">
        <v>105</v>
      </c>
      <c r="G11833">
        <v>0.33801054495904498</v>
      </c>
      <c r="H11833">
        <v>2.0246372437723401E-2</v>
      </c>
      <c r="I11833">
        <v>16.694869463591299</v>
      </c>
      <c r="J11833" s="10">
        <v>7.5621548885795797E-62</v>
      </c>
    </row>
    <row r="11834" spans="1:10">
      <c r="A11834">
        <v>11833</v>
      </c>
      <c r="B11834" t="s">
        <v>165</v>
      </c>
      <c r="C11834" t="b">
        <v>0</v>
      </c>
      <c r="D11834" t="s">
        <v>1131</v>
      </c>
      <c r="E11834" t="s">
        <v>1139</v>
      </c>
      <c r="F11834" t="s">
        <v>110</v>
      </c>
      <c r="G11834">
        <v>-4.1926495824930701E-2</v>
      </c>
      <c r="H11834">
        <v>2.5696080924633699E-2</v>
      </c>
      <c r="I11834">
        <v>-1.6316299729869499</v>
      </c>
      <c r="J11834">
        <v>0.10278472033611701</v>
      </c>
    </row>
    <row r="11835" spans="1:10">
      <c r="A11835">
        <v>11834</v>
      </c>
      <c r="B11835" t="s">
        <v>165</v>
      </c>
      <c r="C11835" t="b">
        <v>0</v>
      </c>
      <c r="D11835" t="s">
        <v>1131</v>
      </c>
      <c r="E11835" t="s">
        <v>1139</v>
      </c>
      <c r="F11835" t="s">
        <v>111</v>
      </c>
      <c r="G11835">
        <v>-1.2124312734508799E-2</v>
      </c>
      <c r="H11835">
        <v>2.7450363253032701E-2</v>
      </c>
      <c r="I11835">
        <v>-0.44168132212856198</v>
      </c>
      <c r="J11835">
        <v>0.65872809542391197</v>
      </c>
    </row>
    <row r="11836" spans="1:10">
      <c r="A11836">
        <v>11835</v>
      </c>
      <c r="B11836" t="s">
        <v>167</v>
      </c>
      <c r="C11836" t="b">
        <v>0</v>
      </c>
      <c r="D11836" t="s">
        <v>1128</v>
      </c>
      <c r="E11836" t="s">
        <v>1140</v>
      </c>
      <c r="F11836" t="s">
        <v>104</v>
      </c>
      <c r="G11836">
        <v>1.1896628919088501E-2</v>
      </c>
      <c r="H11836">
        <v>3.1682065421099999E-3</v>
      </c>
      <c r="I11836">
        <v>3.7550042148342402</v>
      </c>
      <c r="J11836">
        <v>1.73420776045452E-4</v>
      </c>
    </row>
    <row r="11837" spans="1:10">
      <c r="A11837">
        <v>11836</v>
      </c>
      <c r="B11837" t="s">
        <v>167</v>
      </c>
      <c r="C11837" t="b">
        <v>0</v>
      </c>
      <c r="D11837" t="s">
        <v>1128</v>
      </c>
      <c r="E11837" t="s">
        <v>1140</v>
      </c>
      <c r="F11837" t="s">
        <v>775</v>
      </c>
      <c r="G11837" s="10">
        <v>-7.7937695560391804E-5</v>
      </c>
      <c r="H11837">
        <v>2.7444966486250898E-4</v>
      </c>
      <c r="I11837">
        <v>-0.28397810432538201</v>
      </c>
      <c r="J11837">
        <v>0.77642765303957395</v>
      </c>
    </row>
    <row r="11838" spans="1:10">
      <c r="A11838">
        <v>11837</v>
      </c>
      <c r="B11838" t="s">
        <v>167</v>
      </c>
      <c r="C11838" t="b">
        <v>0</v>
      </c>
      <c r="D11838" t="s">
        <v>1128</v>
      </c>
      <c r="E11838" t="s">
        <v>1140</v>
      </c>
      <c r="F11838" t="s">
        <v>105</v>
      </c>
      <c r="G11838">
        <v>0.240297704399169</v>
      </c>
      <c r="H11838">
        <v>5.6201047034483897E-3</v>
      </c>
      <c r="I11838">
        <v>42.756802066646102</v>
      </c>
      <c r="J11838">
        <v>0</v>
      </c>
    </row>
    <row r="11839" spans="1:10">
      <c r="A11839">
        <v>11838</v>
      </c>
      <c r="B11839" t="s">
        <v>167</v>
      </c>
      <c r="C11839" t="b">
        <v>0</v>
      </c>
      <c r="D11839" t="s">
        <v>1128</v>
      </c>
      <c r="E11839" t="s">
        <v>1140</v>
      </c>
      <c r="F11839" t="s">
        <v>107</v>
      </c>
      <c r="G11839">
        <v>3.44662136637542E-2</v>
      </c>
      <c r="H11839">
        <v>6.8256744098254404E-3</v>
      </c>
      <c r="I11839">
        <v>5.0494957119754504</v>
      </c>
      <c r="J11839" s="10">
        <v>4.4362815523588199E-7</v>
      </c>
    </row>
    <row r="11840" spans="1:10">
      <c r="A11840">
        <v>11839</v>
      </c>
      <c r="B11840" t="s">
        <v>167</v>
      </c>
      <c r="C11840" t="b">
        <v>0</v>
      </c>
      <c r="D11840" t="s">
        <v>1128</v>
      </c>
      <c r="E11840" t="s">
        <v>1140</v>
      </c>
      <c r="F11840" t="s">
        <v>108</v>
      </c>
      <c r="G11840">
        <v>4.8404685558738302E-2</v>
      </c>
      <c r="H11840">
        <v>7.3921914181766203E-3</v>
      </c>
      <c r="I11840">
        <v>6.5480833518077297</v>
      </c>
      <c r="J11840" s="10">
        <v>5.8515424052902701E-11</v>
      </c>
    </row>
    <row r="11841" spans="1:10">
      <c r="A11841">
        <v>11840</v>
      </c>
      <c r="B11841" t="s">
        <v>167</v>
      </c>
      <c r="C11841" t="b">
        <v>0</v>
      </c>
      <c r="D11841" t="s">
        <v>1128</v>
      </c>
      <c r="E11841" t="s">
        <v>1140</v>
      </c>
      <c r="F11841" t="s">
        <v>109</v>
      </c>
      <c r="G11841">
        <v>-5.8484184822068901E-4</v>
      </c>
      <c r="H11841">
        <v>9.8945843616369301E-3</v>
      </c>
      <c r="I11841">
        <v>-5.9107267859398398E-2</v>
      </c>
      <c r="J11841">
        <v>0.95286676881398802</v>
      </c>
    </row>
    <row r="11842" spans="1:10">
      <c r="A11842">
        <v>11841</v>
      </c>
      <c r="B11842" t="s">
        <v>167</v>
      </c>
      <c r="C11842" t="b">
        <v>0</v>
      </c>
      <c r="D11842" t="s">
        <v>1128</v>
      </c>
      <c r="E11842" t="s">
        <v>1140</v>
      </c>
      <c r="F11842" t="s">
        <v>110</v>
      </c>
      <c r="G11842">
        <v>3.9989289112836402E-3</v>
      </c>
      <c r="H11842">
        <v>9.7215649300786307E-3</v>
      </c>
      <c r="I11842">
        <v>0.411346212265775</v>
      </c>
      <c r="J11842">
        <v>0.68081942702308296</v>
      </c>
    </row>
    <row r="11843" spans="1:10">
      <c r="A11843">
        <v>11842</v>
      </c>
      <c r="B11843" t="s">
        <v>167</v>
      </c>
      <c r="C11843" t="b">
        <v>0</v>
      </c>
      <c r="D11843" t="s">
        <v>1128</v>
      </c>
      <c r="E11843" t="s">
        <v>1140</v>
      </c>
      <c r="F11843" t="s">
        <v>111</v>
      </c>
      <c r="G11843">
        <v>3.57015410890033E-3</v>
      </c>
      <c r="H11843">
        <v>1.0317241526896699E-2</v>
      </c>
      <c r="I11843">
        <v>0.34603765934848701</v>
      </c>
      <c r="J11843">
        <v>0.72931502292328598</v>
      </c>
    </row>
    <row r="11844" spans="1:10">
      <c r="A11844">
        <v>11843</v>
      </c>
      <c r="B11844" t="s">
        <v>169</v>
      </c>
      <c r="C11844" t="b">
        <v>0</v>
      </c>
      <c r="D11844" t="s">
        <v>1131</v>
      </c>
      <c r="E11844" t="s">
        <v>1141</v>
      </c>
      <c r="F11844" t="s">
        <v>104</v>
      </c>
      <c r="G11844">
        <v>-5.3477815891677001E-3</v>
      </c>
      <c r="H11844">
        <v>9.9291456755663497E-3</v>
      </c>
      <c r="I11844">
        <v>-0.53859433267531998</v>
      </c>
      <c r="J11844">
        <v>0.59017484757847105</v>
      </c>
    </row>
    <row r="11845" spans="1:10">
      <c r="A11845">
        <v>11844</v>
      </c>
      <c r="B11845" t="s">
        <v>169</v>
      </c>
      <c r="C11845" t="b">
        <v>0</v>
      </c>
      <c r="D11845" t="s">
        <v>1131</v>
      </c>
      <c r="E11845" t="s">
        <v>1141</v>
      </c>
      <c r="F11845" t="s">
        <v>775</v>
      </c>
      <c r="G11845">
        <v>1.2298117653741999E-3</v>
      </c>
      <c r="H11845">
        <v>8.7174204716667703E-4</v>
      </c>
      <c r="I11845">
        <v>1.4107519183814901</v>
      </c>
      <c r="J11845">
        <v>0.158338660462961</v>
      </c>
    </row>
    <row r="11846" spans="1:10">
      <c r="A11846">
        <v>11845</v>
      </c>
      <c r="B11846" t="s">
        <v>169</v>
      </c>
      <c r="C11846" t="b">
        <v>0</v>
      </c>
      <c r="D11846" t="s">
        <v>1131</v>
      </c>
      <c r="E11846" t="s">
        <v>1141</v>
      </c>
      <c r="F11846" t="s">
        <v>105</v>
      </c>
      <c r="G11846">
        <v>0.322005031028188</v>
      </c>
      <c r="H11846">
        <v>1.8131264958320199E-2</v>
      </c>
      <c r="I11846">
        <v>17.7596561391832</v>
      </c>
      <c r="J11846" s="10">
        <v>7.6091545806452102E-70</v>
      </c>
    </row>
    <row r="11847" spans="1:10">
      <c r="A11847">
        <v>11846</v>
      </c>
      <c r="B11847" t="s">
        <v>169</v>
      </c>
      <c r="C11847" t="b">
        <v>0</v>
      </c>
      <c r="D11847" t="s">
        <v>1131</v>
      </c>
      <c r="E11847" t="s">
        <v>1141</v>
      </c>
      <c r="F11847" t="s">
        <v>110</v>
      </c>
      <c r="G11847">
        <v>-4.3679349776822099E-2</v>
      </c>
      <c r="H11847">
        <v>2.27162035401463E-2</v>
      </c>
      <c r="I11847">
        <v>-1.9228278924172999</v>
      </c>
      <c r="J11847">
        <v>5.4520713004258897E-2</v>
      </c>
    </row>
    <row r="11848" spans="1:10">
      <c r="A11848">
        <v>11847</v>
      </c>
      <c r="B11848" t="s">
        <v>169</v>
      </c>
      <c r="C11848" t="b">
        <v>0</v>
      </c>
      <c r="D11848" t="s">
        <v>1131</v>
      </c>
      <c r="E11848" t="s">
        <v>1141</v>
      </c>
      <c r="F11848" t="s">
        <v>111</v>
      </c>
      <c r="G11848">
        <v>-4.71709517270366E-2</v>
      </c>
      <c r="H11848">
        <v>2.35908147275832E-2</v>
      </c>
      <c r="I11848">
        <v>-1.9995473777293</v>
      </c>
      <c r="J11848">
        <v>4.5567291223962497E-2</v>
      </c>
    </row>
    <row r="11849" spans="1:10">
      <c r="A11849">
        <v>11848</v>
      </c>
      <c r="B11849" t="s">
        <v>171</v>
      </c>
      <c r="C11849" t="b">
        <v>0</v>
      </c>
      <c r="D11849" t="s">
        <v>1142</v>
      </c>
      <c r="E11849" t="s">
        <v>1143</v>
      </c>
      <c r="F11849" t="s">
        <v>104</v>
      </c>
      <c r="G11849">
        <v>1.3409566479214E-2</v>
      </c>
      <c r="H11849">
        <v>4.5181640498369599E-3</v>
      </c>
      <c r="I11849">
        <v>2.96792376976614</v>
      </c>
      <c r="J11849">
        <v>2.9992594012867098E-3</v>
      </c>
    </row>
    <row r="11850" spans="1:10">
      <c r="A11850">
        <v>11849</v>
      </c>
      <c r="B11850" t="s">
        <v>171</v>
      </c>
      <c r="C11850" t="b">
        <v>0</v>
      </c>
      <c r="D11850" t="s">
        <v>1142</v>
      </c>
      <c r="E11850" t="s">
        <v>1143</v>
      </c>
      <c r="F11850" t="s">
        <v>775</v>
      </c>
      <c r="G11850" s="10">
        <v>-6.3193198916144694E-5</v>
      </c>
      <c r="H11850">
        <v>3.8534569764101499E-4</v>
      </c>
      <c r="I11850">
        <v>-0.163990928932117</v>
      </c>
      <c r="J11850">
        <v>0.86973878554020301</v>
      </c>
    </row>
    <row r="11851" spans="1:10">
      <c r="A11851">
        <v>11850</v>
      </c>
      <c r="B11851" t="s">
        <v>171</v>
      </c>
      <c r="C11851" t="b">
        <v>0</v>
      </c>
      <c r="D11851" t="s">
        <v>1142</v>
      </c>
      <c r="E11851" t="s">
        <v>1143</v>
      </c>
      <c r="F11851" t="s">
        <v>106</v>
      </c>
      <c r="G11851">
        <v>0.156924524321987</v>
      </c>
      <c r="H11851">
        <v>1.4354978584082899E-2</v>
      </c>
      <c r="I11851">
        <v>10.9317142761876</v>
      </c>
      <c r="J11851" s="10">
        <v>8.5875163046356396E-28</v>
      </c>
    </row>
    <row r="11852" spans="1:10">
      <c r="A11852">
        <v>11851</v>
      </c>
      <c r="B11852" t="s">
        <v>171</v>
      </c>
      <c r="C11852" t="b">
        <v>0</v>
      </c>
      <c r="D11852" t="s">
        <v>1142</v>
      </c>
      <c r="E11852" t="s">
        <v>1143</v>
      </c>
      <c r="F11852" t="s">
        <v>107</v>
      </c>
      <c r="G11852">
        <v>0.217971782254722</v>
      </c>
      <c r="H11852">
        <v>1.3486471388330101E-2</v>
      </c>
      <c r="I11852">
        <v>16.1622544532541</v>
      </c>
      <c r="J11852" s="10">
        <v>1.2061872878196201E-58</v>
      </c>
    </row>
    <row r="11853" spans="1:10">
      <c r="A11853">
        <v>11852</v>
      </c>
      <c r="B11853" t="s">
        <v>171</v>
      </c>
      <c r="C11853" t="b">
        <v>0</v>
      </c>
      <c r="D11853" t="s">
        <v>1142</v>
      </c>
      <c r="E11853" t="s">
        <v>1143</v>
      </c>
      <c r="F11853" t="s">
        <v>108</v>
      </c>
      <c r="G11853">
        <v>0.24035917277308799</v>
      </c>
      <c r="H11853">
        <v>1.55707730677887E-2</v>
      </c>
      <c r="I11853">
        <v>15.4365600042248</v>
      </c>
      <c r="J11853" s="10">
        <v>1.1530207753909499E-53</v>
      </c>
    </row>
    <row r="11854" spans="1:10">
      <c r="A11854">
        <v>11853</v>
      </c>
      <c r="B11854" t="s">
        <v>171</v>
      </c>
      <c r="C11854" t="b">
        <v>0</v>
      </c>
      <c r="D11854" t="s">
        <v>1142</v>
      </c>
      <c r="E11854" t="s">
        <v>1143</v>
      </c>
      <c r="F11854" t="s">
        <v>109</v>
      </c>
      <c r="G11854">
        <v>0.20484400648519899</v>
      </c>
      <c r="H11854">
        <v>1.7831757339447502E-2</v>
      </c>
      <c r="I11854">
        <v>11.487595001758001</v>
      </c>
      <c r="J11854" s="10">
        <v>1.6279449086990499E-30</v>
      </c>
    </row>
    <row r="11855" spans="1:10">
      <c r="A11855">
        <v>11854</v>
      </c>
      <c r="B11855" t="s">
        <v>171</v>
      </c>
      <c r="C11855" t="b">
        <v>0</v>
      </c>
      <c r="D11855" t="s">
        <v>1142</v>
      </c>
      <c r="E11855" t="s">
        <v>1143</v>
      </c>
      <c r="F11855" t="s">
        <v>110</v>
      </c>
      <c r="G11855">
        <v>-7.0572980349946496E-3</v>
      </c>
      <c r="H11855">
        <v>1.2849472752244901E-2</v>
      </c>
      <c r="I11855">
        <v>-0.54922860813582197</v>
      </c>
      <c r="J11855">
        <v>0.58285042687405397</v>
      </c>
    </row>
    <row r="11856" spans="1:10">
      <c r="A11856">
        <v>11855</v>
      </c>
      <c r="B11856" t="s">
        <v>171</v>
      </c>
      <c r="C11856" t="b">
        <v>0</v>
      </c>
      <c r="D11856" t="s">
        <v>1142</v>
      </c>
      <c r="E11856" t="s">
        <v>1143</v>
      </c>
      <c r="F11856" t="s">
        <v>111</v>
      </c>
      <c r="G11856">
        <v>1.53591154002427E-2</v>
      </c>
      <c r="H11856">
        <v>1.30700049995223E-2</v>
      </c>
      <c r="I11856">
        <v>1.17514227429936</v>
      </c>
      <c r="J11856">
        <v>0.239942027630723</v>
      </c>
    </row>
    <row r="11857" spans="1:10">
      <c r="A11857">
        <v>11856</v>
      </c>
      <c r="B11857" t="s">
        <v>175</v>
      </c>
      <c r="C11857" t="b">
        <v>0</v>
      </c>
      <c r="D11857" t="s">
        <v>1142</v>
      </c>
      <c r="E11857" t="s">
        <v>1144</v>
      </c>
      <c r="F11857" t="s">
        <v>104</v>
      </c>
      <c r="G11857">
        <v>1.1894351542598099E-2</v>
      </c>
      <c r="H11857">
        <v>3.90038799746322E-3</v>
      </c>
      <c r="I11857">
        <v>3.04953034168244</v>
      </c>
      <c r="J11857">
        <v>2.29290093413084E-3</v>
      </c>
    </row>
    <row r="11858" spans="1:10">
      <c r="A11858">
        <v>11857</v>
      </c>
      <c r="B11858" t="s">
        <v>175</v>
      </c>
      <c r="C11858" t="b">
        <v>0</v>
      </c>
      <c r="D11858" t="s">
        <v>1142</v>
      </c>
      <c r="E11858" t="s">
        <v>1144</v>
      </c>
      <c r="F11858" t="s">
        <v>775</v>
      </c>
      <c r="G11858">
        <v>-2.2446009548051301E-4</v>
      </c>
      <c r="H11858">
        <v>3.35809562471005E-4</v>
      </c>
      <c r="I11858">
        <v>-0.66841484152165398</v>
      </c>
      <c r="J11858">
        <v>0.50387115729857801</v>
      </c>
    </row>
    <row r="11859" spans="1:10">
      <c r="A11859">
        <v>11858</v>
      </c>
      <c r="B11859" t="s">
        <v>175</v>
      </c>
      <c r="C11859" t="b">
        <v>0</v>
      </c>
      <c r="D11859" t="s">
        <v>1142</v>
      </c>
      <c r="E11859" t="s">
        <v>1144</v>
      </c>
      <c r="F11859" t="s">
        <v>106</v>
      </c>
      <c r="G11859">
        <v>0.15904307071079299</v>
      </c>
      <c r="H11859">
        <v>1.4245763575086501E-2</v>
      </c>
      <c r="I11859">
        <v>11.164236291899</v>
      </c>
      <c r="J11859" s="10">
        <v>6.4759842366906E-29</v>
      </c>
    </row>
    <row r="11860" spans="1:10">
      <c r="A11860">
        <v>11859</v>
      </c>
      <c r="B11860" t="s">
        <v>175</v>
      </c>
      <c r="C11860" t="b">
        <v>0</v>
      </c>
      <c r="D11860" t="s">
        <v>1142</v>
      </c>
      <c r="E11860" t="s">
        <v>1144</v>
      </c>
      <c r="F11860" t="s">
        <v>107</v>
      </c>
      <c r="G11860">
        <v>0.197791905468572</v>
      </c>
      <c r="H11860">
        <v>1.35469217634744E-2</v>
      </c>
      <c r="I11860">
        <v>14.600505481759299</v>
      </c>
      <c r="J11860" s="10">
        <v>3.31432120510181E-48</v>
      </c>
    </row>
    <row r="11861" spans="1:10">
      <c r="A11861">
        <v>11860</v>
      </c>
      <c r="B11861" t="s">
        <v>175</v>
      </c>
      <c r="C11861" t="b">
        <v>0</v>
      </c>
      <c r="D11861" t="s">
        <v>1142</v>
      </c>
      <c r="E11861" t="s">
        <v>1144</v>
      </c>
      <c r="F11861" t="s">
        <v>108</v>
      </c>
      <c r="G11861">
        <v>0.222708874882701</v>
      </c>
      <c r="H11861">
        <v>1.5349323039446699E-2</v>
      </c>
      <c r="I11861">
        <v>14.509361377720399</v>
      </c>
      <c r="J11861" s="10">
        <v>1.2513365843473399E-47</v>
      </c>
    </row>
    <row r="11862" spans="1:10">
      <c r="A11862">
        <v>11861</v>
      </c>
      <c r="B11862" t="s">
        <v>175</v>
      </c>
      <c r="C11862" t="b">
        <v>0</v>
      </c>
      <c r="D11862" t="s">
        <v>1142</v>
      </c>
      <c r="E11862" t="s">
        <v>1144</v>
      </c>
      <c r="F11862" t="s">
        <v>109</v>
      </c>
      <c r="G11862">
        <v>0.20570207940145899</v>
      </c>
      <c r="H11862">
        <v>1.7487978457538599E-2</v>
      </c>
      <c r="I11862">
        <v>11.7624847206274</v>
      </c>
      <c r="J11862" s="10">
        <v>6.5548067641828997E-32</v>
      </c>
    </row>
    <row r="11863" spans="1:10">
      <c r="A11863">
        <v>11862</v>
      </c>
      <c r="B11863" t="s">
        <v>175</v>
      </c>
      <c r="C11863" t="b">
        <v>0</v>
      </c>
      <c r="D11863" t="s">
        <v>1142</v>
      </c>
      <c r="E11863" t="s">
        <v>1144</v>
      </c>
      <c r="F11863" t="s">
        <v>110</v>
      </c>
      <c r="G11863">
        <v>2.0618077246653201E-3</v>
      </c>
      <c r="H11863">
        <v>1.08145505490886E-2</v>
      </c>
      <c r="I11863">
        <v>0.190651263342522</v>
      </c>
      <c r="J11863">
        <v>0.84879940964577005</v>
      </c>
    </row>
    <row r="11864" spans="1:10">
      <c r="A11864">
        <v>11863</v>
      </c>
      <c r="B11864" t="s">
        <v>175</v>
      </c>
      <c r="C11864" t="b">
        <v>0</v>
      </c>
      <c r="D11864" t="s">
        <v>1142</v>
      </c>
      <c r="E11864" t="s">
        <v>1144</v>
      </c>
      <c r="F11864" t="s">
        <v>111</v>
      </c>
      <c r="G11864">
        <v>-8.4575499223211292E-3</v>
      </c>
      <c r="H11864">
        <v>1.0825168226740799E-2</v>
      </c>
      <c r="I11864">
        <v>-0.78128577267085197</v>
      </c>
      <c r="J11864">
        <v>0.43463723293654</v>
      </c>
    </row>
    <row r="11865" spans="1:10">
      <c r="A11865">
        <v>11864</v>
      </c>
      <c r="B11865" t="s">
        <v>177</v>
      </c>
      <c r="C11865" t="b">
        <v>0</v>
      </c>
      <c r="D11865" t="s">
        <v>1142</v>
      </c>
      <c r="E11865" t="s">
        <v>1145</v>
      </c>
      <c r="F11865" t="s">
        <v>104</v>
      </c>
      <c r="G11865" s="10">
        <v>9.0488593333849194E-5</v>
      </c>
      <c r="H11865">
        <v>3.89015798755227E-3</v>
      </c>
      <c r="I11865">
        <v>2.3260904473133101E-2</v>
      </c>
      <c r="J11865">
        <v>0.98144222480199295</v>
      </c>
    </row>
    <row r="11866" spans="1:10">
      <c r="A11866">
        <v>11865</v>
      </c>
      <c r="B11866" t="s">
        <v>177</v>
      </c>
      <c r="C11866" t="b">
        <v>0</v>
      </c>
      <c r="D11866" t="s">
        <v>1142</v>
      </c>
      <c r="E11866" t="s">
        <v>1145</v>
      </c>
      <c r="F11866" t="s">
        <v>775</v>
      </c>
      <c r="G11866">
        <v>4.00317701307426E-4</v>
      </c>
      <c r="H11866">
        <v>3.36730138232237E-4</v>
      </c>
      <c r="I11866">
        <v>1.1888383481472999</v>
      </c>
      <c r="J11866">
        <v>0.234507409850887</v>
      </c>
    </row>
    <row r="11867" spans="1:10">
      <c r="A11867">
        <v>11866</v>
      </c>
      <c r="B11867" t="s">
        <v>177</v>
      </c>
      <c r="C11867" t="b">
        <v>0</v>
      </c>
      <c r="D11867" t="s">
        <v>1142</v>
      </c>
      <c r="E11867" t="s">
        <v>1145</v>
      </c>
      <c r="F11867" t="s">
        <v>106</v>
      </c>
      <c r="G11867">
        <v>9.1458417789882396E-2</v>
      </c>
      <c r="H11867">
        <v>1.2314592306225201E-2</v>
      </c>
      <c r="I11867">
        <v>7.4268327781869798</v>
      </c>
      <c r="J11867" s="10">
        <v>1.1251630354781299E-13</v>
      </c>
    </row>
    <row r="11868" spans="1:10">
      <c r="A11868">
        <v>11867</v>
      </c>
      <c r="B11868" t="s">
        <v>177</v>
      </c>
      <c r="C11868" t="b">
        <v>0</v>
      </c>
      <c r="D11868" t="s">
        <v>1142</v>
      </c>
      <c r="E11868" t="s">
        <v>1145</v>
      </c>
      <c r="F11868" t="s">
        <v>107</v>
      </c>
      <c r="G11868">
        <v>0.12393754170804901</v>
      </c>
      <c r="H11868">
        <v>1.13669308742091E-2</v>
      </c>
      <c r="I11868">
        <v>10.9033426066887</v>
      </c>
      <c r="J11868" s="10">
        <v>1.17080625535419E-27</v>
      </c>
    </row>
    <row r="11869" spans="1:10">
      <c r="A11869">
        <v>11868</v>
      </c>
      <c r="B11869" t="s">
        <v>177</v>
      </c>
      <c r="C11869" t="b">
        <v>0</v>
      </c>
      <c r="D11869" t="s">
        <v>1142</v>
      </c>
      <c r="E11869" t="s">
        <v>1145</v>
      </c>
      <c r="F11869" t="s">
        <v>108</v>
      </c>
      <c r="G11869">
        <v>7.50139601569908E-2</v>
      </c>
      <c r="H11869">
        <v>1.31160350536083E-2</v>
      </c>
      <c r="I11869">
        <v>5.7192558460229002</v>
      </c>
      <c r="J11869" s="10">
        <v>1.0743583979797999E-8</v>
      </c>
    </row>
    <row r="11870" spans="1:10">
      <c r="A11870">
        <v>11869</v>
      </c>
      <c r="B11870" t="s">
        <v>177</v>
      </c>
      <c r="C11870" t="b">
        <v>0</v>
      </c>
      <c r="D11870" t="s">
        <v>1142</v>
      </c>
      <c r="E11870" t="s">
        <v>1145</v>
      </c>
      <c r="F11870" t="s">
        <v>109</v>
      </c>
      <c r="G11870">
        <v>-1.4481807562179001E-2</v>
      </c>
      <c r="H11870">
        <v>1.5460437933969E-2</v>
      </c>
      <c r="I11870">
        <v>-0.93670099281988395</v>
      </c>
      <c r="J11870">
        <v>0.34891569107626103</v>
      </c>
    </row>
    <row r="11871" spans="1:10">
      <c r="A11871">
        <v>11870</v>
      </c>
      <c r="B11871" t="s">
        <v>177</v>
      </c>
      <c r="C11871" t="b">
        <v>0</v>
      </c>
      <c r="D11871" t="s">
        <v>1142</v>
      </c>
      <c r="E11871" t="s">
        <v>1145</v>
      </c>
      <c r="F11871" t="s">
        <v>110</v>
      </c>
      <c r="G11871">
        <v>2.9891591790657299E-2</v>
      </c>
      <c r="H11871">
        <v>1.2696966856610301E-2</v>
      </c>
      <c r="I11871">
        <v>2.3542309063439899</v>
      </c>
      <c r="J11871">
        <v>1.8563887181792599E-2</v>
      </c>
    </row>
    <row r="11872" spans="1:10">
      <c r="A11872">
        <v>11871</v>
      </c>
      <c r="B11872" t="s">
        <v>177</v>
      </c>
      <c r="C11872" t="b">
        <v>0</v>
      </c>
      <c r="D11872" t="s">
        <v>1142</v>
      </c>
      <c r="E11872" t="s">
        <v>1145</v>
      </c>
      <c r="F11872" t="s">
        <v>111</v>
      </c>
      <c r="G11872">
        <v>1.92514610890532E-2</v>
      </c>
      <c r="H11872">
        <v>1.3918290030456699E-2</v>
      </c>
      <c r="I11872">
        <v>1.38317717527988</v>
      </c>
      <c r="J11872">
        <v>0.166615059131105</v>
      </c>
    </row>
    <row r="11873" spans="1:10">
      <c r="A11873">
        <v>11872</v>
      </c>
      <c r="B11873" t="s">
        <v>179</v>
      </c>
      <c r="C11873" t="b">
        <v>0</v>
      </c>
      <c r="D11873" t="s">
        <v>1142</v>
      </c>
      <c r="E11873" t="s">
        <v>1146</v>
      </c>
      <c r="F11873" t="s">
        <v>104</v>
      </c>
      <c r="G11873">
        <v>1.79080430363277E-4</v>
      </c>
      <c r="H11873">
        <v>4.1419856509678898E-3</v>
      </c>
      <c r="I11873">
        <v>4.3235405782110797E-2</v>
      </c>
      <c r="J11873">
        <v>0.96551401018136296</v>
      </c>
    </row>
    <row r="11874" spans="1:10">
      <c r="A11874">
        <v>11873</v>
      </c>
      <c r="B11874" t="s">
        <v>179</v>
      </c>
      <c r="C11874" t="b">
        <v>0</v>
      </c>
      <c r="D11874" t="s">
        <v>1142</v>
      </c>
      <c r="E11874" t="s">
        <v>1146</v>
      </c>
      <c r="F11874" t="s">
        <v>775</v>
      </c>
      <c r="G11874">
        <v>4.15358276053538E-4</v>
      </c>
      <c r="H11874">
        <v>3.6062136249196102E-4</v>
      </c>
      <c r="I11874">
        <v>1.15178500015455</v>
      </c>
      <c r="J11874">
        <v>0.24941353059028201</v>
      </c>
    </row>
    <row r="11875" spans="1:10">
      <c r="A11875">
        <v>11874</v>
      </c>
      <c r="B11875" t="s">
        <v>179</v>
      </c>
      <c r="C11875" t="b">
        <v>0</v>
      </c>
      <c r="D11875" t="s">
        <v>1142</v>
      </c>
      <c r="E11875" t="s">
        <v>1146</v>
      </c>
      <c r="F11875" t="s">
        <v>106</v>
      </c>
      <c r="G11875">
        <v>0.131033299771947</v>
      </c>
      <c r="H11875">
        <v>1.42798276861463E-2</v>
      </c>
      <c r="I11875">
        <v>9.1761121108674395</v>
      </c>
      <c r="J11875" s="10">
        <v>4.5915711594075198E-20</v>
      </c>
    </row>
    <row r="11876" spans="1:10">
      <c r="A11876">
        <v>11875</v>
      </c>
      <c r="B11876" t="s">
        <v>179</v>
      </c>
      <c r="C11876" t="b">
        <v>0</v>
      </c>
      <c r="D11876" t="s">
        <v>1142</v>
      </c>
      <c r="E11876" t="s">
        <v>1146</v>
      </c>
      <c r="F11876" t="s">
        <v>107</v>
      </c>
      <c r="G11876">
        <v>0.15268866241697099</v>
      </c>
      <c r="H11876">
        <v>1.2945949739305299E-2</v>
      </c>
      <c r="I11876">
        <v>11.7943191107403</v>
      </c>
      <c r="J11876" s="10">
        <v>4.4914847218305501E-32</v>
      </c>
    </row>
    <row r="11877" spans="1:10">
      <c r="A11877">
        <v>11876</v>
      </c>
      <c r="B11877" t="s">
        <v>179</v>
      </c>
      <c r="C11877" t="b">
        <v>0</v>
      </c>
      <c r="D11877" t="s">
        <v>1142</v>
      </c>
      <c r="E11877" t="s">
        <v>1146</v>
      </c>
      <c r="F11877" t="s">
        <v>108</v>
      </c>
      <c r="G11877">
        <v>0.13134770988634201</v>
      </c>
      <c r="H11877">
        <v>1.51237079007671E-2</v>
      </c>
      <c r="I11877">
        <v>8.6848880412243705</v>
      </c>
      <c r="J11877" s="10">
        <v>3.8743459490890497E-18</v>
      </c>
    </row>
    <row r="11878" spans="1:10">
      <c r="A11878">
        <v>11877</v>
      </c>
      <c r="B11878" t="s">
        <v>179</v>
      </c>
      <c r="C11878" t="b">
        <v>0</v>
      </c>
      <c r="D11878" t="s">
        <v>1142</v>
      </c>
      <c r="E11878" t="s">
        <v>1146</v>
      </c>
      <c r="F11878" t="s">
        <v>109</v>
      </c>
      <c r="G11878">
        <v>5.6378376204003003E-2</v>
      </c>
      <c r="H11878">
        <v>1.6664485634293701E-2</v>
      </c>
      <c r="I11878">
        <v>3.3831452972051101</v>
      </c>
      <c r="J11878">
        <v>7.17015881845372E-4</v>
      </c>
    </row>
    <row r="11879" spans="1:10">
      <c r="A11879">
        <v>11878</v>
      </c>
      <c r="B11879" t="s">
        <v>179</v>
      </c>
      <c r="C11879" t="b">
        <v>0</v>
      </c>
      <c r="D11879" t="s">
        <v>1142</v>
      </c>
      <c r="E11879" t="s">
        <v>1146</v>
      </c>
      <c r="F11879" t="s">
        <v>110</v>
      </c>
      <c r="G11879">
        <v>4.5851612094320003E-2</v>
      </c>
      <c r="H11879">
        <v>1.21075591896851E-2</v>
      </c>
      <c r="I11879">
        <v>3.7870235756008501</v>
      </c>
      <c r="J11879">
        <v>1.52595242301533E-4</v>
      </c>
    </row>
    <row r="11880" spans="1:10">
      <c r="A11880">
        <v>11879</v>
      </c>
      <c r="B11880" t="s">
        <v>179</v>
      </c>
      <c r="C11880" t="b">
        <v>0</v>
      </c>
      <c r="D11880" t="s">
        <v>1142</v>
      </c>
      <c r="E11880" t="s">
        <v>1146</v>
      </c>
      <c r="F11880" t="s">
        <v>111</v>
      </c>
      <c r="G11880">
        <v>3.3921883126289701E-2</v>
      </c>
      <c r="H11880">
        <v>1.23391935775634E-2</v>
      </c>
      <c r="I11880">
        <v>2.7491166998117702</v>
      </c>
      <c r="J11880">
        <v>5.9772063369291596E-3</v>
      </c>
    </row>
    <row r="11881" spans="1:10">
      <c r="A11881">
        <v>11880</v>
      </c>
      <c r="B11881" t="s">
        <v>181</v>
      </c>
      <c r="C11881" t="b">
        <v>0</v>
      </c>
      <c r="D11881" t="s">
        <v>1142</v>
      </c>
      <c r="E11881" t="s">
        <v>1147</v>
      </c>
      <c r="F11881" t="s">
        <v>104</v>
      </c>
      <c r="G11881">
        <v>7.48709623491232E-3</v>
      </c>
      <c r="H11881">
        <v>3.6747658009755502E-3</v>
      </c>
      <c r="I11881">
        <v>2.0374349388264901</v>
      </c>
      <c r="J11881">
        <v>4.16102902071111E-2</v>
      </c>
    </row>
    <row r="11882" spans="1:10">
      <c r="A11882">
        <v>11881</v>
      </c>
      <c r="B11882" t="s">
        <v>181</v>
      </c>
      <c r="C11882" t="b">
        <v>0</v>
      </c>
      <c r="D11882" t="s">
        <v>1142</v>
      </c>
      <c r="E11882" t="s">
        <v>1147</v>
      </c>
      <c r="F11882" t="s">
        <v>775</v>
      </c>
      <c r="G11882">
        <v>2.2121475391694701E-4</v>
      </c>
      <c r="H11882">
        <v>3.27503926908781E-4</v>
      </c>
      <c r="I11882">
        <v>0.67545679835027295</v>
      </c>
      <c r="J11882">
        <v>0.49938785791729801</v>
      </c>
    </row>
    <row r="11883" spans="1:10">
      <c r="A11883">
        <v>11882</v>
      </c>
      <c r="B11883" t="s">
        <v>181</v>
      </c>
      <c r="C11883" t="b">
        <v>0</v>
      </c>
      <c r="D11883" t="s">
        <v>1142</v>
      </c>
      <c r="E11883" t="s">
        <v>1147</v>
      </c>
      <c r="F11883" t="s">
        <v>106</v>
      </c>
      <c r="G11883">
        <v>0.192387349597098</v>
      </c>
      <c r="H11883">
        <v>1.78765070377471E-2</v>
      </c>
      <c r="I11883">
        <v>10.7620213048815</v>
      </c>
      <c r="J11883" s="10">
        <v>5.46550137062282E-27</v>
      </c>
    </row>
    <row r="11884" spans="1:10">
      <c r="A11884">
        <v>11883</v>
      </c>
      <c r="B11884" t="s">
        <v>181</v>
      </c>
      <c r="C11884" t="b">
        <v>0</v>
      </c>
      <c r="D11884" t="s">
        <v>1142</v>
      </c>
      <c r="E11884" t="s">
        <v>1147</v>
      </c>
      <c r="F11884" t="s">
        <v>107</v>
      </c>
      <c r="G11884">
        <v>0.241226585377944</v>
      </c>
      <c r="H11884">
        <v>1.7605155302396699E-2</v>
      </c>
      <c r="I11884">
        <v>13.702042454865699</v>
      </c>
      <c r="J11884" s="10">
        <v>1.12308703039555E-42</v>
      </c>
    </row>
    <row r="11885" spans="1:10">
      <c r="A11885">
        <v>11884</v>
      </c>
      <c r="B11885" t="s">
        <v>181</v>
      </c>
      <c r="C11885" t="b">
        <v>0</v>
      </c>
      <c r="D11885" t="s">
        <v>1142</v>
      </c>
      <c r="E11885" t="s">
        <v>1147</v>
      </c>
      <c r="F11885" t="s">
        <v>108</v>
      </c>
      <c r="G11885">
        <v>0.25630892905000502</v>
      </c>
      <c r="H11885">
        <v>1.81973093563901E-2</v>
      </c>
      <c r="I11885">
        <v>14.084990480199799</v>
      </c>
      <c r="J11885" s="10">
        <v>5.4249390049547601E-45</v>
      </c>
    </row>
    <row r="11886" spans="1:10">
      <c r="A11886">
        <v>11885</v>
      </c>
      <c r="B11886" t="s">
        <v>181</v>
      </c>
      <c r="C11886" t="b">
        <v>0</v>
      </c>
      <c r="D11886" t="s">
        <v>1142</v>
      </c>
      <c r="E11886" t="s">
        <v>1147</v>
      </c>
      <c r="F11886" t="s">
        <v>109</v>
      </c>
      <c r="G11886">
        <v>0.16573564991244999</v>
      </c>
      <c r="H11886">
        <v>1.9595111373987801E-2</v>
      </c>
      <c r="I11886">
        <v>8.4580101000324692</v>
      </c>
      <c r="J11886" s="10">
        <v>2.77218050343988E-17</v>
      </c>
    </row>
    <row r="11887" spans="1:10">
      <c r="A11887">
        <v>11886</v>
      </c>
      <c r="B11887" t="s">
        <v>181</v>
      </c>
      <c r="C11887" t="b">
        <v>0</v>
      </c>
      <c r="D11887" t="s">
        <v>1142</v>
      </c>
      <c r="E11887" t="s">
        <v>1147</v>
      </c>
      <c r="F11887" t="s">
        <v>110</v>
      </c>
      <c r="G11887">
        <v>5.4546790203752499E-2</v>
      </c>
      <c r="H11887">
        <v>1.2033101127365499E-2</v>
      </c>
      <c r="I11887">
        <v>4.5330617291749498</v>
      </c>
      <c r="J11887" s="10">
        <v>5.8232513022381801E-6</v>
      </c>
    </row>
    <row r="11888" spans="1:10">
      <c r="A11888">
        <v>11887</v>
      </c>
      <c r="B11888" t="s">
        <v>181</v>
      </c>
      <c r="C11888" t="b">
        <v>0</v>
      </c>
      <c r="D11888" t="s">
        <v>1142</v>
      </c>
      <c r="E11888" t="s">
        <v>1147</v>
      </c>
      <c r="F11888" t="s">
        <v>111</v>
      </c>
      <c r="G11888">
        <v>4.34739041494627E-2</v>
      </c>
      <c r="H11888">
        <v>1.18201785183378E-2</v>
      </c>
      <c r="I11888">
        <v>3.6779397267154001</v>
      </c>
      <c r="J11888">
        <v>2.35304299252194E-4</v>
      </c>
    </row>
    <row r="11889" spans="1:10">
      <c r="A11889">
        <v>11888</v>
      </c>
      <c r="B11889" t="s">
        <v>183</v>
      </c>
      <c r="C11889" t="b">
        <v>0</v>
      </c>
      <c r="D11889" t="s">
        <v>1142</v>
      </c>
      <c r="E11889" t="s">
        <v>1148</v>
      </c>
      <c r="F11889" t="s">
        <v>104</v>
      </c>
      <c r="G11889">
        <v>7.54274896697357E-3</v>
      </c>
      <c r="H11889">
        <v>3.7892447795098501E-3</v>
      </c>
      <c r="I11889">
        <v>1.99056788512597</v>
      </c>
      <c r="J11889">
        <v>4.65324409344407E-2</v>
      </c>
    </row>
    <row r="11890" spans="1:10">
      <c r="A11890">
        <v>11889</v>
      </c>
      <c r="B11890" t="s">
        <v>183</v>
      </c>
      <c r="C11890" t="b">
        <v>0</v>
      </c>
      <c r="D11890" t="s">
        <v>1142</v>
      </c>
      <c r="E11890" t="s">
        <v>1148</v>
      </c>
      <c r="F11890" t="s">
        <v>775</v>
      </c>
      <c r="G11890" s="10">
        <v>5.8498534980110797E-5</v>
      </c>
      <c r="H11890">
        <v>3.3635214123152999E-4</v>
      </c>
      <c r="I11890">
        <v>0.17392050713850801</v>
      </c>
      <c r="J11890">
        <v>0.86192845762347103</v>
      </c>
    </row>
    <row r="11891" spans="1:10">
      <c r="A11891">
        <v>11890</v>
      </c>
      <c r="B11891" t="s">
        <v>183</v>
      </c>
      <c r="C11891" t="b">
        <v>0</v>
      </c>
      <c r="D11891" t="s">
        <v>1142</v>
      </c>
      <c r="E11891" t="s">
        <v>1148</v>
      </c>
      <c r="F11891" t="s">
        <v>106</v>
      </c>
      <c r="G11891">
        <v>0.14943478739753699</v>
      </c>
      <c r="H11891">
        <v>1.5643562067816998E-2</v>
      </c>
      <c r="I11891">
        <v>9.5524783134248601</v>
      </c>
      <c r="J11891" s="10">
        <v>1.30681805863448E-21</v>
      </c>
    </row>
    <row r="11892" spans="1:10">
      <c r="A11892">
        <v>11891</v>
      </c>
      <c r="B11892" t="s">
        <v>183</v>
      </c>
      <c r="C11892" t="b">
        <v>0</v>
      </c>
      <c r="D11892" t="s">
        <v>1142</v>
      </c>
      <c r="E11892" t="s">
        <v>1148</v>
      </c>
      <c r="F11892" t="s">
        <v>107</v>
      </c>
      <c r="G11892">
        <v>0.214982299796005</v>
      </c>
      <c r="H11892">
        <v>1.49510932831844E-2</v>
      </c>
      <c r="I11892">
        <v>14.3790354139384</v>
      </c>
      <c r="J11892" s="10">
        <v>8.2187382249244999E-47</v>
      </c>
    </row>
    <row r="11893" spans="1:10">
      <c r="A11893">
        <v>11892</v>
      </c>
      <c r="B11893" t="s">
        <v>183</v>
      </c>
      <c r="C11893" t="b">
        <v>0</v>
      </c>
      <c r="D11893" t="s">
        <v>1142</v>
      </c>
      <c r="E11893" t="s">
        <v>1148</v>
      </c>
      <c r="F11893" t="s">
        <v>108</v>
      </c>
      <c r="G11893">
        <v>0.23877814997563501</v>
      </c>
      <c r="H11893">
        <v>1.6676834407440101E-2</v>
      </c>
      <c r="I11893">
        <v>14.317954123781799</v>
      </c>
      <c r="J11893" s="10">
        <v>1.97742167776177E-46</v>
      </c>
    </row>
    <row r="11894" spans="1:10">
      <c r="A11894">
        <v>11893</v>
      </c>
      <c r="B11894" t="s">
        <v>183</v>
      </c>
      <c r="C11894" t="b">
        <v>0</v>
      </c>
      <c r="D11894" t="s">
        <v>1142</v>
      </c>
      <c r="E11894" t="s">
        <v>1148</v>
      </c>
      <c r="F11894" t="s">
        <v>109</v>
      </c>
      <c r="G11894">
        <v>0.186641487766421</v>
      </c>
      <c r="H11894">
        <v>1.7848530541069201E-2</v>
      </c>
      <c r="I11894">
        <v>10.4569666022064</v>
      </c>
      <c r="J11894" s="10">
        <v>1.4241960033692201E-25</v>
      </c>
    </row>
    <row r="11895" spans="1:10">
      <c r="A11895">
        <v>11894</v>
      </c>
      <c r="B11895" t="s">
        <v>183</v>
      </c>
      <c r="C11895" t="b">
        <v>0</v>
      </c>
      <c r="D11895" t="s">
        <v>1142</v>
      </c>
      <c r="E11895" t="s">
        <v>1148</v>
      </c>
      <c r="F11895" t="s">
        <v>110</v>
      </c>
      <c r="G11895">
        <v>1.9225858836715501E-2</v>
      </c>
      <c r="H11895">
        <v>9.9975591724579E-3</v>
      </c>
      <c r="I11895">
        <v>1.92305526829794</v>
      </c>
      <c r="J11895">
        <v>5.4477312788116801E-2</v>
      </c>
    </row>
    <row r="11896" spans="1:10">
      <c r="A11896">
        <v>11895</v>
      </c>
      <c r="B11896" t="s">
        <v>183</v>
      </c>
      <c r="C11896" t="b">
        <v>0</v>
      </c>
      <c r="D11896" t="s">
        <v>1142</v>
      </c>
      <c r="E11896" t="s">
        <v>1148</v>
      </c>
      <c r="F11896" t="s">
        <v>111</v>
      </c>
      <c r="G11896">
        <v>-2.71578578041655E-3</v>
      </c>
      <c r="H11896">
        <v>1.0558083170318901E-2</v>
      </c>
      <c r="I11896">
        <v>-0.25722337441432702</v>
      </c>
      <c r="J11896">
        <v>0.79700712509476201</v>
      </c>
    </row>
    <row r="11897" spans="1:10">
      <c r="A11897">
        <v>11896</v>
      </c>
      <c r="B11897" t="s">
        <v>185</v>
      </c>
      <c r="C11897" t="b">
        <v>0</v>
      </c>
      <c r="D11897" t="s">
        <v>1142</v>
      </c>
      <c r="E11897" t="s">
        <v>1149</v>
      </c>
      <c r="F11897" t="s">
        <v>104</v>
      </c>
      <c r="G11897">
        <v>9.2744427710182292E-3</v>
      </c>
      <c r="H11897">
        <v>3.8216659487995898E-3</v>
      </c>
      <c r="I11897">
        <v>2.4268062398105199</v>
      </c>
      <c r="J11897">
        <v>1.52350211037543E-2</v>
      </c>
    </row>
    <row r="11898" spans="1:10">
      <c r="A11898">
        <v>11897</v>
      </c>
      <c r="B11898" t="s">
        <v>185</v>
      </c>
      <c r="C11898" t="b">
        <v>0</v>
      </c>
      <c r="D11898" t="s">
        <v>1142</v>
      </c>
      <c r="E11898" t="s">
        <v>1149</v>
      </c>
      <c r="F11898" t="s">
        <v>775</v>
      </c>
      <c r="G11898">
        <v>-2.2315483871672301E-4</v>
      </c>
      <c r="H11898">
        <v>3.33392253789404E-4</v>
      </c>
      <c r="I11898">
        <v>-0.66934620159976499</v>
      </c>
      <c r="J11898">
        <v>0.50327697926237003</v>
      </c>
    </row>
    <row r="11899" spans="1:10">
      <c r="A11899">
        <v>11898</v>
      </c>
      <c r="B11899" t="s">
        <v>185</v>
      </c>
      <c r="C11899" t="b">
        <v>0</v>
      </c>
      <c r="D11899" t="s">
        <v>1142</v>
      </c>
      <c r="E11899" t="s">
        <v>1149</v>
      </c>
      <c r="F11899" t="s">
        <v>106</v>
      </c>
      <c r="G11899">
        <v>0.142247121755253</v>
      </c>
      <c r="H11899">
        <v>1.45583052031829E-2</v>
      </c>
      <c r="I11899">
        <v>9.7708572371564895</v>
      </c>
      <c r="J11899" s="10">
        <v>1.5550357942370201E-22</v>
      </c>
    </row>
    <row r="11900" spans="1:10">
      <c r="A11900">
        <v>11899</v>
      </c>
      <c r="B11900" t="s">
        <v>185</v>
      </c>
      <c r="C11900" t="b">
        <v>0</v>
      </c>
      <c r="D11900" t="s">
        <v>1142</v>
      </c>
      <c r="E11900" t="s">
        <v>1149</v>
      </c>
      <c r="F11900" t="s">
        <v>107</v>
      </c>
      <c r="G11900">
        <v>0.18053723421422499</v>
      </c>
      <c r="H11900">
        <v>1.3471621389703399E-2</v>
      </c>
      <c r="I11900">
        <v>13.4012995905758</v>
      </c>
      <c r="J11900" s="10">
        <v>6.71285756178012E-41</v>
      </c>
    </row>
    <row r="11901" spans="1:10">
      <c r="A11901">
        <v>11900</v>
      </c>
      <c r="B11901" t="s">
        <v>185</v>
      </c>
      <c r="C11901" t="b">
        <v>0</v>
      </c>
      <c r="D11901" t="s">
        <v>1142</v>
      </c>
      <c r="E11901" t="s">
        <v>1149</v>
      </c>
      <c r="F11901" t="s">
        <v>108</v>
      </c>
      <c r="G11901">
        <v>0.17725808407537599</v>
      </c>
      <c r="H11901">
        <v>1.4698596830028301E-2</v>
      </c>
      <c r="I11901">
        <v>12.059524193033701</v>
      </c>
      <c r="J11901" s="10">
        <v>1.87222815782716E-33</v>
      </c>
    </row>
    <row r="11902" spans="1:10">
      <c r="A11902">
        <v>11901</v>
      </c>
      <c r="B11902" t="s">
        <v>185</v>
      </c>
      <c r="C11902" t="b">
        <v>0</v>
      </c>
      <c r="D11902" t="s">
        <v>1142</v>
      </c>
      <c r="E11902" t="s">
        <v>1149</v>
      </c>
      <c r="F11902" t="s">
        <v>109</v>
      </c>
      <c r="G11902">
        <v>0.104346618322471</v>
      </c>
      <c r="H11902">
        <v>1.5710128763605401E-2</v>
      </c>
      <c r="I11902">
        <v>6.6419963765162802</v>
      </c>
      <c r="J11902" s="10">
        <v>3.1183070765233597E-11</v>
      </c>
    </row>
    <row r="11903" spans="1:10">
      <c r="A11903">
        <v>11902</v>
      </c>
      <c r="B11903" t="s">
        <v>185</v>
      </c>
      <c r="C11903" t="b">
        <v>0</v>
      </c>
      <c r="D11903" t="s">
        <v>1142</v>
      </c>
      <c r="E11903" t="s">
        <v>1149</v>
      </c>
      <c r="F11903" t="s">
        <v>110</v>
      </c>
      <c r="G11903">
        <v>3.4792975304933201E-2</v>
      </c>
      <c r="H11903">
        <v>1.0887966696872101E-2</v>
      </c>
      <c r="I11903">
        <v>3.1955438764272301</v>
      </c>
      <c r="J11903">
        <v>1.39632553588849E-3</v>
      </c>
    </row>
    <row r="11904" spans="1:10">
      <c r="A11904">
        <v>11903</v>
      </c>
      <c r="B11904" t="s">
        <v>185</v>
      </c>
      <c r="C11904" t="b">
        <v>0</v>
      </c>
      <c r="D11904" t="s">
        <v>1142</v>
      </c>
      <c r="E11904" t="s">
        <v>1149</v>
      </c>
      <c r="F11904" t="s">
        <v>111</v>
      </c>
      <c r="G11904">
        <v>4.1250173626384001E-2</v>
      </c>
      <c r="H11904">
        <v>1.08683323731579E-2</v>
      </c>
      <c r="I11904">
        <v>3.7954464595011599</v>
      </c>
      <c r="J11904">
        <v>1.47508307807724E-4</v>
      </c>
    </row>
    <row r="11905" spans="1:10">
      <c r="A11905">
        <v>11904</v>
      </c>
      <c r="B11905" t="s">
        <v>187</v>
      </c>
      <c r="C11905" t="b">
        <v>0</v>
      </c>
      <c r="D11905" t="s">
        <v>1142</v>
      </c>
      <c r="E11905" t="s">
        <v>1150</v>
      </c>
      <c r="F11905" t="s">
        <v>104</v>
      </c>
      <c r="G11905">
        <v>6.9159146178656098E-3</v>
      </c>
      <c r="H11905">
        <v>4.1690305504316801E-3</v>
      </c>
      <c r="I11905">
        <v>1.6588783733305801</v>
      </c>
      <c r="J11905">
        <v>9.7144815981087304E-2</v>
      </c>
    </row>
    <row r="11906" spans="1:10">
      <c r="A11906">
        <v>11905</v>
      </c>
      <c r="B11906" t="s">
        <v>187</v>
      </c>
      <c r="C11906" t="b">
        <v>0</v>
      </c>
      <c r="D11906" t="s">
        <v>1142</v>
      </c>
      <c r="E11906" t="s">
        <v>1150</v>
      </c>
      <c r="F11906" t="s">
        <v>775</v>
      </c>
      <c r="G11906">
        <v>5.8758355041223004E-4</v>
      </c>
      <c r="H11906">
        <v>3.6259130821477602E-4</v>
      </c>
      <c r="I11906">
        <v>1.6205119568508299</v>
      </c>
      <c r="J11906">
        <v>0.10512688498121001</v>
      </c>
    </row>
    <row r="11907" spans="1:10">
      <c r="A11907">
        <v>11906</v>
      </c>
      <c r="B11907" t="s">
        <v>187</v>
      </c>
      <c r="C11907" t="b">
        <v>0</v>
      </c>
      <c r="D11907" t="s">
        <v>1142</v>
      </c>
      <c r="E11907" t="s">
        <v>1150</v>
      </c>
      <c r="F11907" t="s">
        <v>106</v>
      </c>
      <c r="G11907">
        <v>0.23555739648553101</v>
      </c>
      <c r="H11907">
        <v>1.70131927159132E-2</v>
      </c>
      <c r="I11907">
        <v>13.845572692843501</v>
      </c>
      <c r="J11907" s="10">
        <v>1.5459540950624101E-43</v>
      </c>
    </row>
    <row r="11908" spans="1:10">
      <c r="A11908">
        <v>11907</v>
      </c>
      <c r="B11908" t="s">
        <v>187</v>
      </c>
      <c r="C11908" t="b">
        <v>0</v>
      </c>
      <c r="D11908" t="s">
        <v>1142</v>
      </c>
      <c r="E11908" t="s">
        <v>1150</v>
      </c>
      <c r="F11908" t="s">
        <v>107</v>
      </c>
      <c r="G11908">
        <v>0.28737514398323599</v>
      </c>
      <c r="H11908">
        <v>1.5596910559400099E-2</v>
      </c>
      <c r="I11908">
        <v>18.4251325215196</v>
      </c>
      <c r="J11908" s="10">
        <v>1.2515514396977599E-75</v>
      </c>
    </row>
    <row r="11909" spans="1:10">
      <c r="A11909">
        <v>11908</v>
      </c>
      <c r="B11909" t="s">
        <v>187</v>
      </c>
      <c r="C11909" t="b">
        <v>0</v>
      </c>
      <c r="D11909" t="s">
        <v>1142</v>
      </c>
      <c r="E11909" t="s">
        <v>1150</v>
      </c>
      <c r="F11909" t="s">
        <v>108</v>
      </c>
      <c r="G11909">
        <v>0.304100373683587</v>
      </c>
      <c r="H11909">
        <v>1.7612098819580601E-2</v>
      </c>
      <c r="I11909">
        <v>17.266560720491601</v>
      </c>
      <c r="J11909" s="10">
        <v>1.15793910682192E-66</v>
      </c>
    </row>
    <row r="11910" spans="1:10">
      <c r="A11910">
        <v>11909</v>
      </c>
      <c r="B11910" t="s">
        <v>187</v>
      </c>
      <c r="C11910" t="b">
        <v>0</v>
      </c>
      <c r="D11910" t="s">
        <v>1142</v>
      </c>
      <c r="E11910" t="s">
        <v>1150</v>
      </c>
      <c r="F11910" t="s">
        <v>109</v>
      </c>
      <c r="G11910">
        <v>0.27206334132466498</v>
      </c>
      <c r="H11910">
        <v>1.86450628865601E-2</v>
      </c>
      <c r="I11910">
        <v>14.591709504009</v>
      </c>
      <c r="J11910" s="10">
        <v>3.7377409138896302E-48</v>
      </c>
    </row>
    <row r="11911" spans="1:10">
      <c r="A11911">
        <v>11910</v>
      </c>
      <c r="B11911" t="s">
        <v>187</v>
      </c>
      <c r="C11911" t="b">
        <v>0</v>
      </c>
      <c r="D11911" t="s">
        <v>1142</v>
      </c>
      <c r="E11911" t="s">
        <v>1150</v>
      </c>
      <c r="F11911" t="s">
        <v>110</v>
      </c>
      <c r="G11911">
        <v>-5.0082079331213197E-2</v>
      </c>
      <c r="H11911">
        <v>1.31220388742755E-2</v>
      </c>
      <c r="I11911">
        <v>-3.81663854306928</v>
      </c>
      <c r="J11911">
        <v>1.3539929553843901E-4</v>
      </c>
    </row>
    <row r="11912" spans="1:10">
      <c r="A11912">
        <v>11911</v>
      </c>
      <c r="B11912" t="s">
        <v>187</v>
      </c>
      <c r="C11912" t="b">
        <v>0</v>
      </c>
      <c r="D11912" t="s">
        <v>1142</v>
      </c>
      <c r="E11912" t="s">
        <v>1150</v>
      </c>
      <c r="F11912" t="s">
        <v>111</v>
      </c>
      <c r="G11912">
        <v>-4.0823776707718799E-2</v>
      </c>
      <c r="H11912">
        <v>1.31033230817081E-2</v>
      </c>
      <c r="I11912">
        <v>-3.1155285154120702</v>
      </c>
      <c r="J11912">
        <v>1.8369031049307301E-3</v>
      </c>
    </row>
    <row r="11913" spans="1:10">
      <c r="A11913">
        <v>11912</v>
      </c>
      <c r="B11913" t="s">
        <v>189</v>
      </c>
      <c r="C11913" t="b">
        <v>0</v>
      </c>
      <c r="D11913" t="s">
        <v>1142</v>
      </c>
      <c r="E11913" t="s">
        <v>1151</v>
      </c>
      <c r="F11913" t="s">
        <v>104</v>
      </c>
      <c r="G11913">
        <v>8.1189833646193692E-3</v>
      </c>
      <c r="H11913">
        <v>4.7671182862499802E-3</v>
      </c>
      <c r="I11913">
        <v>1.7031218604407901</v>
      </c>
      <c r="J11913">
        <v>8.8549865831723196E-2</v>
      </c>
    </row>
    <row r="11914" spans="1:10">
      <c r="A11914">
        <v>11913</v>
      </c>
      <c r="B11914" t="s">
        <v>189</v>
      </c>
      <c r="C11914" t="b">
        <v>0</v>
      </c>
      <c r="D11914" t="s">
        <v>1142</v>
      </c>
      <c r="E11914" t="s">
        <v>1151</v>
      </c>
      <c r="F11914" t="s">
        <v>775</v>
      </c>
      <c r="G11914">
        <v>3.4281786287942501E-4</v>
      </c>
      <c r="H11914">
        <v>4.2361311196843603E-4</v>
      </c>
      <c r="I11914">
        <v>0.80927113253512495</v>
      </c>
      <c r="J11914">
        <v>0.41836205745464899</v>
      </c>
    </row>
    <row r="11915" spans="1:10">
      <c r="A11915">
        <v>11914</v>
      </c>
      <c r="B11915" t="s">
        <v>189</v>
      </c>
      <c r="C11915" t="b">
        <v>0</v>
      </c>
      <c r="D11915" t="s">
        <v>1142</v>
      </c>
      <c r="E11915" t="s">
        <v>1151</v>
      </c>
      <c r="F11915" t="s">
        <v>106</v>
      </c>
      <c r="G11915">
        <v>0.21171155287483501</v>
      </c>
      <c r="H11915">
        <v>1.6196672637835901E-2</v>
      </c>
      <c r="I11915">
        <v>13.0712991247517</v>
      </c>
      <c r="J11915" s="10">
        <v>5.3576518761069099E-39</v>
      </c>
    </row>
    <row r="11916" spans="1:10">
      <c r="A11916">
        <v>11915</v>
      </c>
      <c r="B11916" t="s">
        <v>189</v>
      </c>
      <c r="C11916" t="b">
        <v>0</v>
      </c>
      <c r="D11916" t="s">
        <v>1142</v>
      </c>
      <c r="E11916" t="s">
        <v>1151</v>
      </c>
      <c r="F11916" t="s">
        <v>107</v>
      </c>
      <c r="G11916">
        <v>0.28697500130678899</v>
      </c>
      <c r="H11916">
        <v>1.54090878881845E-2</v>
      </c>
      <c r="I11916">
        <v>18.623750048621499</v>
      </c>
      <c r="J11916" s="10">
        <v>3.2226005147887599E-77</v>
      </c>
    </row>
    <row r="11917" spans="1:10">
      <c r="A11917">
        <v>11916</v>
      </c>
      <c r="B11917" t="s">
        <v>189</v>
      </c>
      <c r="C11917" t="b">
        <v>0</v>
      </c>
      <c r="D11917" t="s">
        <v>1142</v>
      </c>
      <c r="E11917" t="s">
        <v>1151</v>
      </c>
      <c r="F11917" t="s">
        <v>108</v>
      </c>
      <c r="G11917">
        <v>0.30905695308727898</v>
      </c>
      <c r="H11917">
        <v>1.71357296564713E-2</v>
      </c>
      <c r="I11917">
        <v>18.035821017435602</v>
      </c>
      <c r="J11917" s="10">
        <v>1.51022510184193E-72</v>
      </c>
    </row>
    <row r="11918" spans="1:10">
      <c r="A11918">
        <v>11917</v>
      </c>
      <c r="B11918" t="s">
        <v>189</v>
      </c>
      <c r="C11918" t="b">
        <v>0</v>
      </c>
      <c r="D11918" t="s">
        <v>1142</v>
      </c>
      <c r="E11918" t="s">
        <v>1151</v>
      </c>
      <c r="F11918" t="s">
        <v>109</v>
      </c>
      <c r="G11918">
        <v>0.278439950503305</v>
      </c>
      <c r="H11918">
        <v>1.9003172250725401E-2</v>
      </c>
      <c r="I11918">
        <v>14.652287882760101</v>
      </c>
      <c r="J11918" s="10">
        <v>1.54670187873875E-48</v>
      </c>
    </row>
    <row r="11919" spans="1:10">
      <c r="A11919">
        <v>11918</v>
      </c>
      <c r="B11919" t="s">
        <v>189</v>
      </c>
      <c r="C11919" t="b">
        <v>0</v>
      </c>
      <c r="D11919" t="s">
        <v>1142</v>
      </c>
      <c r="E11919" t="s">
        <v>1151</v>
      </c>
      <c r="F11919" t="s">
        <v>110</v>
      </c>
      <c r="G11919">
        <v>-2.0589110083284699E-2</v>
      </c>
      <c r="H11919">
        <v>1.29365341172827E-2</v>
      </c>
      <c r="I11919">
        <v>-1.5915476198357099</v>
      </c>
      <c r="J11919">
        <v>0.111491066731537</v>
      </c>
    </row>
    <row r="11920" spans="1:10">
      <c r="A11920">
        <v>11919</v>
      </c>
      <c r="B11920" t="s">
        <v>189</v>
      </c>
      <c r="C11920" t="b">
        <v>0</v>
      </c>
      <c r="D11920" t="s">
        <v>1142</v>
      </c>
      <c r="E11920" t="s">
        <v>1151</v>
      </c>
      <c r="F11920" t="s">
        <v>111</v>
      </c>
      <c r="G11920">
        <v>-6.3217671331524403E-3</v>
      </c>
      <c r="H11920">
        <v>1.37386070249253E-2</v>
      </c>
      <c r="I11920">
        <v>-0.46014615031081002</v>
      </c>
      <c r="J11920">
        <v>0.64541280123340505</v>
      </c>
    </row>
    <row r="11921" spans="1:10">
      <c r="A11921">
        <v>11920</v>
      </c>
      <c r="B11921" t="s">
        <v>191</v>
      </c>
      <c r="C11921" t="b">
        <v>0</v>
      </c>
      <c r="D11921" t="s">
        <v>1142</v>
      </c>
      <c r="E11921" t="s">
        <v>1152</v>
      </c>
      <c r="F11921" t="s">
        <v>104</v>
      </c>
      <c r="G11921">
        <v>9.8989259487792195E-3</v>
      </c>
      <c r="H11921">
        <v>4.1813562413836802E-3</v>
      </c>
      <c r="I11921">
        <v>2.3673959780818699</v>
      </c>
      <c r="J11921">
        <v>1.79164249436609E-2</v>
      </c>
    </row>
    <row r="11922" spans="1:10">
      <c r="A11922">
        <v>11921</v>
      </c>
      <c r="B11922" t="s">
        <v>191</v>
      </c>
      <c r="C11922" t="b">
        <v>0</v>
      </c>
      <c r="D11922" t="s">
        <v>1142</v>
      </c>
      <c r="E11922" t="s">
        <v>1152</v>
      </c>
      <c r="F11922" t="s">
        <v>775</v>
      </c>
      <c r="G11922">
        <v>2.2819368813449401E-4</v>
      </c>
      <c r="H11922">
        <v>3.62254216472808E-4</v>
      </c>
      <c r="I11922">
        <v>0.62992693461615901</v>
      </c>
      <c r="J11922">
        <v>0.52874442025925505</v>
      </c>
    </row>
    <row r="11923" spans="1:10">
      <c r="A11923">
        <v>11922</v>
      </c>
      <c r="B11923" t="s">
        <v>191</v>
      </c>
      <c r="C11923" t="b">
        <v>0</v>
      </c>
      <c r="D11923" t="s">
        <v>1142</v>
      </c>
      <c r="E11923" t="s">
        <v>1152</v>
      </c>
      <c r="F11923" t="s">
        <v>106</v>
      </c>
      <c r="G11923">
        <v>0.141638969643124</v>
      </c>
      <c r="H11923">
        <v>1.3694075424303899E-2</v>
      </c>
      <c r="I11923">
        <v>10.343083797519199</v>
      </c>
      <c r="J11923" s="10">
        <v>4.6868834753135898E-25</v>
      </c>
    </row>
    <row r="11924" spans="1:10">
      <c r="A11924">
        <v>11923</v>
      </c>
      <c r="B11924" t="s">
        <v>191</v>
      </c>
      <c r="C11924" t="b">
        <v>0</v>
      </c>
      <c r="D11924" t="s">
        <v>1142</v>
      </c>
      <c r="E11924" t="s">
        <v>1152</v>
      </c>
      <c r="F11924" t="s">
        <v>107</v>
      </c>
      <c r="G11924">
        <v>0.16696540626522499</v>
      </c>
      <c r="H11924">
        <v>1.30036535731073E-2</v>
      </c>
      <c r="I11924">
        <v>12.839884216119399</v>
      </c>
      <c r="J11924" s="10">
        <v>1.0799279728184801E-37</v>
      </c>
    </row>
    <row r="11925" spans="1:10">
      <c r="A11925">
        <v>11924</v>
      </c>
      <c r="B11925" t="s">
        <v>191</v>
      </c>
      <c r="C11925" t="b">
        <v>0</v>
      </c>
      <c r="D11925" t="s">
        <v>1142</v>
      </c>
      <c r="E11925" t="s">
        <v>1152</v>
      </c>
      <c r="F11925" t="s">
        <v>108</v>
      </c>
      <c r="G11925">
        <v>0.161408080333134</v>
      </c>
      <c r="H11925">
        <v>1.4724963339955099E-2</v>
      </c>
      <c r="I11925">
        <v>10.9615268036128</v>
      </c>
      <c r="J11925" s="10">
        <v>6.1608853684899804E-28</v>
      </c>
    </row>
    <row r="11926" spans="1:10">
      <c r="A11926">
        <v>11925</v>
      </c>
      <c r="B11926" t="s">
        <v>191</v>
      </c>
      <c r="C11926" t="b">
        <v>0</v>
      </c>
      <c r="D11926" t="s">
        <v>1142</v>
      </c>
      <c r="E11926" t="s">
        <v>1152</v>
      </c>
      <c r="F11926" t="s">
        <v>109</v>
      </c>
      <c r="G11926">
        <v>0.110535761059722</v>
      </c>
      <c r="H11926">
        <v>1.6760139961577401E-2</v>
      </c>
      <c r="I11926">
        <v>6.5951573980363802</v>
      </c>
      <c r="J11926" s="10">
        <v>4.2777811748563302E-11</v>
      </c>
    </row>
    <row r="11927" spans="1:10">
      <c r="A11927">
        <v>11926</v>
      </c>
      <c r="B11927" t="s">
        <v>191</v>
      </c>
      <c r="C11927" t="b">
        <v>0</v>
      </c>
      <c r="D11927" t="s">
        <v>1142</v>
      </c>
      <c r="E11927" t="s">
        <v>1152</v>
      </c>
      <c r="F11927" t="s">
        <v>110</v>
      </c>
      <c r="G11927">
        <v>-3.2456633949497701E-2</v>
      </c>
      <c r="H11927">
        <v>1.28817232865932E-2</v>
      </c>
      <c r="I11927">
        <v>-2.5195878864497399</v>
      </c>
      <c r="J11927">
        <v>1.1751410261278201E-2</v>
      </c>
    </row>
    <row r="11928" spans="1:10">
      <c r="A11928">
        <v>11927</v>
      </c>
      <c r="B11928" t="s">
        <v>191</v>
      </c>
      <c r="C11928" t="b">
        <v>0</v>
      </c>
      <c r="D11928" t="s">
        <v>1142</v>
      </c>
      <c r="E11928" t="s">
        <v>1152</v>
      </c>
      <c r="F11928" t="s">
        <v>111</v>
      </c>
      <c r="G11928">
        <v>-2.5041937770320401E-2</v>
      </c>
      <c r="H11928">
        <v>1.42358493624326E-2</v>
      </c>
      <c r="I11928">
        <v>-1.7590757764270999</v>
      </c>
      <c r="J11928">
        <v>7.8568953225944496E-2</v>
      </c>
    </row>
    <row r="11929" spans="1:10">
      <c r="A11929">
        <v>11928</v>
      </c>
      <c r="B11929" t="s">
        <v>193</v>
      </c>
      <c r="C11929" t="b">
        <v>0</v>
      </c>
      <c r="D11929" t="s">
        <v>1142</v>
      </c>
      <c r="E11929" t="s">
        <v>1153</v>
      </c>
      <c r="F11929" t="s">
        <v>104</v>
      </c>
      <c r="G11929">
        <v>1.47184764089334E-2</v>
      </c>
      <c r="H11929">
        <v>4.4022774943884698E-3</v>
      </c>
      <c r="I11929">
        <v>3.3433777011319501</v>
      </c>
      <c r="J11929">
        <v>8.2809524382610302E-4</v>
      </c>
    </row>
    <row r="11930" spans="1:10">
      <c r="A11930">
        <v>11929</v>
      </c>
      <c r="B11930" t="s">
        <v>193</v>
      </c>
      <c r="C11930" t="b">
        <v>0</v>
      </c>
      <c r="D11930" t="s">
        <v>1142</v>
      </c>
      <c r="E11930" t="s">
        <v>1153</v>
      </c>
      <c r="F11930" t="s">
        <v>775</v>
      </c>
      <c r="G11930">
        <v>-1.0264600213150999E-4</v>
      </c>
      <c r="H11930">
        <v>3.7643671650279699E-4</v>
      </c>
      <c r="I11930">
        <v>-0.27267797648730902</v>
      </c>
      <c r="J11930">
        <v>0.78510158801132701</v>
      </c>
    </row>
    <row r="11931" spans="1:10">
      <c r="A11931">
        <v>11930</v>
      </c>
      <c r="B11931" t="s">
        <v>193</v>
      </c>
      <c r="C11931" t="b">
        <v>0</v>
      </c>
      <c r="D11931" t="s">
        <v>1142</v>
      </c>
      <c r="E11931" t="s">
        <v>1153</v>
      </c>
      <c r="F11931" t="s">
        <v>106</v>
      </c>
      <c r="G11931">
        <v>0.17096574110878601</v>
      </c>
      <c r="H11931">
        <v>1.42783593286098E-2</v>
      </c>
      <c r="I11931">
        <v>11.9737665353622</v>
      </c>
      <c r="J11931" s="10">
        <v>5.2614137955509001E-33</v>
      </c>
    </row>
    <row r="11932" spans="1:10">
      <c r="A11932">
        <v>11931</v>
      </c>
      <c r="B11932" t="s">
        <v>193</v>
      </c>
      <c r="C11932" t="b">
        <v>0</v>
      </c>
      <c r="D11932" t="s">
        <v>1142</v>
      </c>
      <c r="E11932" t="s">
        <v>1153</v>
      </c>
      <c r="F11932" t="s">
        <v>107</v>
      </c>
      <c r="G11932">
        <v>0.19148839918975699</v>
      </c>
      <c r="H11932">
        <v>1.3928493953453599E-2</v>
      </c>
      <c r="I11932">
        <v>13.7479615405424</v>
      </c>
      <c r="J11932" s="10">
        <v>5.9752163347409398E-43</v>
      </c>
    </row>
    <row r="11933" spans="1:10">
      <c r="A11933">
        <v>11932</v>
      </c>
      <c r="B11933" t="s">
        <v>193</v>
      </c>
      <c r="C11933" t="b">
        <v>0</v>
      </c>
      <c r="D11933" t="s">
        <v>1142</v>
      </c>
      <c r="E11933" t="s">
        <v>1153</v>
      </c>
      <c r="F11933" t="s">
        <v>108</v>
      </c>
      <c r="G11933">
        <v>0.17943502297671601</v>
      </c>
      <c r="H11933">
        <v>1.4919052306754201E-2</v>
      </c>
      <c r="I11933">
        <v>12.0272400208344</v>
      </c>
      <c r="J11933" s="10">
        <v>2.7611612933401101E-33</v>
      </c>
    </row>
    <row r="11934" spans="1:10">
      <c r="A11934">
        <v>11933</v>
      </c>
      <c r="B11934" t="s">
        <v>193</v>
      </c>
      <c r="C11934" t="b">
        <v>0</v>
      </c>
      <c r="D11934" t="s">
        <v>1142</v>
      </c>
      <c r="E11934" t="s">
        <v>1153</v>
      </c>
      <c r="F11934" t="s">
        <v>109</v>
      </c>
      <c r="G11934">
        <v>0.119535268871623</v>
      </c>
      <c r="H11934">
        <v>1.7279323529620999E-2</v>
      </c>
      <c r="I11934">
        <v>6.91782109795622</v>
      </c>
      <c r="J11934" s="10">
        <v>4.6265322060792598E-12</v>
      </c>
    </row>
    <row r="11935" spans="1:10">
      <c r="A11935">
        <v>11934</v>
      </c>
      <c r="B11935" t="s">
        <v>193</v>
      </c>
      <c r="C11935" t="b">
        <v>0</v>
      </c>
      <c r="D11935" t="s">
        <v>1142</v>
      </c>
      <c r="E11935" t="s">
        <v>1153</v>
      </c>
      <c r="F11935" t="s">
        <v>110</v>
      </c>
      <c r="G11935">
        <v>-4.9805889415665598E-2</v>
      </c>
      <c r="H11935">
        <v>1.30673115073225E-2</v>
      </c>
      <c r="I11935">
        <v>-3.8114871133022401</v>
      </c>
      <c r="J11935">
        <v>1.38254088230703E-4</v>
      </c>
    </row>
    <row r="11936" spans="1:10">
      <c r="A11936">
        <v>11935</v>
      </c>
      <c r="B11936" t="s">
        <v>193</v>
      </c>
      <c r="C11936" t="b">
        <v>0</v>
      </c>
      <c r="D11936" t="s">
        <v>1142</v>
      </c>
      <c r="E11936" t="s">
        <v>1153</v>
      </c>
      <c r="F11936" t="s">
        <v>111</v>
      </c>
      <c r="G11936">
        <v>-3.8225187581433298E-2</v>
      </c>
      <c r="H11936">
        <v>1.4015238172393901E-2</v>
      </c>
      <c r="I11936">
        <v>-2.72740192576437</v>
      </c>
      <c r="J11936">
        <v>6.3851493584411601E-3</v>
      </c>
    </row>
    <row r="11937" spans="1:10">
      <c r="A11937">
        <v>11936</v>
      </c>
      <c r="B11937" t="s">
        <v>195</v>
      </c>
      <c r="C11937" t="b">
        <v>0</v>
      </c>
      <c r="D11937" t="s">
        <v>1142</v>
      </c>
      <c r="E11937" t="s">
        <v>1154</v>
      </c>
      <c r="F11937" t="s">
        <v>104</v>
      </c>
      <c r="G11937">
        <v>1.0971522458975499E-2</v>
      </c>
      <c r="H11937">
        <v>4.5670623208473498E-3</v>
      </c>
      <c r="I11937">
        <v>2.4023150305818302</v>
      </c>
      <c r="J11937">
        <v>1.6294351943877801E-2</v>
      </c>
    </row>
    <row r="11938" spans="1:10">
      <c r="A11938">
        <v>11937</v>
      </c>
      <c r="B11938" t="s">
        <v>195</v>
      </c>
      <c r="C11938" t="b">
        <v>0</v>
      </c>
      <c r="D11938" t="s">
        <v>1142</v>
      </c>
      <c r="E11938" t="s">
        <v>1154</v>
      </c>
      <c r="F11938" t="s">
        <v>775</v>
      </c>
      <c r="G11938">
        <v>3.0885646744619898E-4</v>
      </c>
      <c r="H11938">
        <v>3.9136172556451402E-4</v>
      </c>
      <c r="I11938">
        <v>0.78918414160376305</v>
      </c>
      <c r="J11938">
        <v>0.43000715820372798</v>
      </c>
    </row>
    <row r="11939" spans="1:10">
      <c r="A11939">
        <v>11938</v>
      </c>
      <c r="B11939" t="s">
        <v>195</v>
      </c>
      <c r="C11939" t="b">
        <v>0</v>
      </c>
      <c r="D11939" t="s">
        <v>1142</v>
      </c>
      <c r="E11939" t="s">
        <v>1154</v>
      </c>
      <c r="F11939" t="s">
        <v>106</v>
      </c>
      <c r="G11939">
        <v>0.21235287804259201</v>
      </c>
      <c r="H11939">
        <v>1.4767102216094299E-2</v>
      </c>
      <c r="I11939">
        <v>14.3801319267063</v>
      </c>
      <c r="J11939" s="10">
        <v>8.0880589044986898E-47</v>
      </c>
    </row>
    <row r="11940" spans="1:10">
      <c r="A11940">
        <v>11939</v>
      </c>
      <c r="B11940" t="s">
        <v>195</v>
      </c>
      <c r="C11940" t="b">
        <v>0</v>
      </c>
      <c r="D11940" t="s">
        <v>1142</v>
      </c>
      <c r="E11940" t="s">
        <v>1154</v>
      </c>
      <c r="F11940" t="s">
        <v>107</v>
      </c>
      <c r="G11940">
        <v>0.24298365479664799</v>
      </c>
      <c r="H11940">
        <v>1.4127847578354599E-2</v>
      </c>
      <c r="I11940">
        <v>17.198915365488901</v>
      </c>
      <c r="J11940" s="10">
        <v>3.7443054540751599E-66</v>
      </c>
    </row>
    <row r="11941" spans="1:10">
      <c r="A11941">
        <v>11940</v>
      </c>
      <c r="B11941" t="s">
        <v>195</v>
      </c>
      <c r="C11941" t="b">
        <v>0</v>
      </c>
      <c r="D11941" t="s">
        <v>1142</v>
      </c>
      <c r="E11941" t="s">
        <v>1154</v>
      </c>
      <c r="F11941" t="s">
        <v>108</v>
      </c>
      <c r="G11941">
        <v>0.27784798631240298</v>
      </c>
      <c r="H11941">
        <v>1.5010173290141199E-2</v>
      </c>
      <c r="I11941">
        <v>18.510644810136601</v>
      </c>
      <c r="J11941" s="10">
        <v>2.6191921186734599E-76</v>
      </c>
    </row>
    <row r="11942" spans="1:10">
      <c r="A11942">
        <v>11941</v>
      </c>
      <c r="B11942" t="s">
        <v>195</v>
      </c>
      <c r="C11942" t="b">
        <v>0</v>
      </c>
      <c r="D11942" t="s">
        <v>1142</v>
      </c>
      <c r="E11942" t="s">
        <v>1154</v>
      </c>
      <c r="F11942" t="s">
        <v>109</v>
      </c>
      <c r="G11942">
        <v>0.24925657172107499</v>
      </c>
      <c r="H11942">
        <v>1.7485595905797499E-2</v>
      </c>
      <c r="I11942">
        <v>14.254965805222101</v>
      </c>
      <c r="J11942" s="10">
        <v>4.8699717081050899E-46</v>
      </c>
    </row>
    <row r="11943" spans="1:10">
      <c r="A11943">
        <v>11942</v>
      </c>
      <c r="B11943" t="s">
        <v>195</v>
      </c>
      <c r="C11943" t="b">
        <v>0</v>
      </c>
      <c r="D11943" t="s">
        <v>1142</v>
      </c>
      <c r="E11943" t="s">
        <v>1154</v>
      </c>
      <c r="F11943" t="s">
        <v>110</v>
      </c>
      <c r="G11943">
        <v>-3.7647236546305703E-2</v>
      </c>
      <c r="H11943">
        <v>1.23025941238063E-2</v>
      </c>
      <c r="I11943">
        <v>-3.0601055490773299</v>
      </c>
      <c r="J11943">
        <v>2.2134569685035199E-3</v>
      </c>
    </row>
    <row r="11944" spans="1:10">
      <c r="A11944">
        <v>11943</v>
      </c>
      <c r="B11944" t="s">
        <v>195</v>
      </c>
      <c r="C11944" t="b">
        <v>0</v>
      </c>
      <c r="D11944" t="s">
        <v>1142</v>
      </c>
      <c r="E11944" t="s">
        <v>1154</v>
      </c>
      <c r="F11944" t="s">
        <v>111</v>
      </c>
      <c r="G11944">
        <v>-4.5204666888629098E-2</v>
      </c>
      <c r="H11944">
        <v>1.3614005394844E-2</v>
      </c>
      <c r="I11944">
        <v>-3.3204531346630102</v>
      </c>
      <c r="J11944">
        <v>8.9919016375601798E-4</v>
      </c>
    </row>
    <row r="11945" spans="1:10">
      <c r="A11945">
        <v>11944</v>
      </c>
      <c r="B11945" t="s">
        <v>197</v>
      </c>
      <c r="C11945" t="b">
        <v>0</v>
      </c>
      <c r="D11945" t="s">
        <v>1155</v>
      </c>
      <c r="E11945" t="s">
        <v>1156</v>
      </c>
      <c r="F11945" t="s">
        <v>104</v>
      </c>
      <c r="G11945">
        <v>1.0882626754048901E-2</v>
      </c>
      <c r="H11945">
        <v>2.0334845363643101E-3</v>
      </c>
      <c r="I11945">
        <v>5.35171355347802</v>
      </c>
      <c r="J11945" s="10">
        <v>8.7171565580299207E-8</v>
      </c>
    </row>
    <row r="11946" spans="1:10">
      <c r="A11946">
        <v>11945</v>
      </c>
      <c r="B11946" t="s">
        <v>197</v>
      </c>
      <c r="C11946" t="b">
        <v>0</v>
      </c>
      <c r="D11946" t="s">
        <v>1155</v>
      </c>
      <c r="E11946" t="s">
        <v>1156</v>
      </c>
      <c r="F11946" t="s">
        <v>775</v>
      </c>
      <c r="G11946">
        <v>1.9688526592368601E-4</v>
      </c>
      <c r="H11946">
        <v>1.7848141402917401E-4</v>
      </c>
      <c r="I11946">
        <v>1.1031135482348</v>
      </c>
      <c r="J11946">
        <v>0.26997850181146799</v>
      </c>
    </row>
    <row r="11947" spans="1:10">
      <c r="A11947">
        <v>11946</v>
      </c>
      <c r="B11947" t="s">
        <v>197</v>
      </c>
      <c r="C11947" t="b">
        <v>0</v>
      </c>
      <c r="D11947" t="s">
        <v>1155</v>
      </c>
      <c r="E11947" t="s">
        <v>1156</v>
      </c>
      <c r="F11947" t="s">
        <v>106</v>
      </c>
      <c r="G11947">
        <v>0.18088275006415899</v>
      </c>
      <c r="H11947">
        <v>6.3998150290464403E-3</v>
      </c>
      <c r="I11947">
        <v>28.2637465681739</v>
      </c>
      <c r="J11947" s="10">
        <v>1.42116135823475E-175</v>
      </c>
    </row>
    <row r="11948" spans="1:10">
      <c r="A11948">
        <v>11947</v>
      </c>
      <c r="B11948" t="s">
        <v>197</v>
      </c>
      <c r="C11948" t="b">
        <v>0</v>
      </c>
      <c r="D11948" t="s">
        <v>1155</v>
      </c>
      <c r="E11948" t="s">
        <v>1156</v>
      </c>
      <c r="F11948" t="s">
        <v>107</v>
      </c>
      <c r="G11948">
        <v>0.225627208528586</v>
      </c>
      <c r="H11948">
        <v>6.1541908091995896E-3</v>
      </c>
      <c r="I11948">
        <v>36.662368055164499</v>
      </c>
      <c r="J11948" s="10">
        <v>8.6867225084763805E-294</v>
      </c>
    </row>
    <row r="11949" spans="1:10">
      <c r="A11949">
        <v>11948</v>
      </c>
      <c r="B11949" t="s">
        <v>197</v>
      </c>
      <c r="C11949" t="b">
        <v>0</v>
      </c>
      <c r="D11949" t="s">
        <v>1155</v>
      </c>
      <c r="E11949" t="s">
        <v>1156</v>
      </c>
      <c r="F11949" t="s">
        <v>108</v>
      </c>
      <c r="G11949">
        <v>0.23807462462086501</v>
      </c>
      <c r="H11949">
        <v>6.8243585016884902E-3</v>
      </c>
      <c r="I11949">
        <v>34.886007902715001</v>
      </c>
      <c r="J11949" s="10">
        <v>2.97408374018315E-266</v>
      </c>
    </row>
    <row r="11950" spans="1:10">
      <c r="A11950">
        <v>11949</v>
      </c>
      <c r="B11950" t="s">
        <v>197</v>
      </c>
      <c r="C11950" t="b">
        <v>0</v>
      </c>
      <c r="D11950" t="s">
        <v>1155</v>
      </c>
      <c r="E11950" t="s">
        <v>1156</v>
      </c>
      <c r="F11950" t="s">
        <v>109</v>
      </c>
      <c r="G11950">
        <v>0.196723592620132</v>
      </c>
      <c r="H11950">
        <v>8.0047666340439198E-3</v>
      </c>
      <c r="I11950">
        <v>24.575806093268799</v>
      </c>
      <c r="J11950" s="10">
        <v>2.8610273593163502E-133</v>
      </c>
    </row>
    <row r="11951" spans="1:10">
      <c r="A11951">
        <v>11950</v>
      </c>
      <c r="B11951" t="s">
        <v>197</v>
      </c>
      <c r="C11951" t="b">
        <v>0</v>
      </c>
      <c r="D11951" t="s">
        <v>1155</v>
      </c>
      <c r="E11951" t="s">
        <v>1156</v>
      </c>
      <c r="F11951" t="s">
        <v>110</v>
      </c>
      <c r="G11951">
        <v>-3.37095200203869E-2</v>
      </c>
      <c r="H11951">
        <v>5.0607053835378E-3</v>
      </c>
      <c r="I11951">
        <v>-6.6610319047700601</v>
      </c>
      <c r="J11951" s="10">
        <v>2.7225083854816699E-11</v>
      </c>
    </row>
    <row r="11952" spans="1:10">
      <c r="A11952">
        <v>11951</v>
      </c>
      <c r="B11952" t="s">
        <v>197</v>
      </c>
      <c r="C11952" t="b">
        <v>0</v>
      </c>
      <c r="D11952" t="s">
        <v>1155</v>
      </c>
      <c r="E11952" t="s">
        <v>1156</v>
      </c>
      <c r="F11952" t="s">
        <v>111</v>
      </c>
      <c r="G11952">
        <v>-2.3570263134954899E-2</v>
      </c>
      <c r="H11952">
        <v>5.6861716501867502E-3</v>
      </c>
      <c r="I11952">
        <v>-4.1451902237563996</v>
      </c>
      <c r="J11952" s="10">
        <v>3.3959944844143E-5</v>
      </c>
    </row>
    <row r="11953" spans="1:10">
      <c r="A11953">
        <v>11952</v>
      </c>
      <c r="B11953" t="s">
        <v>197</v>
      </c>
      <c r="C11953" t="b">
        <v>0</v>
      </c>
      <c r="D11953" t="s">
        <v>1155</v>
      </c>
      <c r="E11953" t="s">
        <v>1156</v>
      </c>
      <c r="F11953" t="s">
        <v>200</v>
      </c>
      <c r="G11953">
        <v>-1.4374695762192399E-2</v>
      </c>
      <c r="H11953">
        <v>6.2230517749492197E-3</v>
      </c>
      <c r="I11953">
        <v>-2.3099110021962899</v>
      </c>
      <c r="J11953">
        <v>2.0893573190262499E-2</v>
      </c>
    </row>
    <row r="11954" spans="1:10">
      <c r="A11954">
        <v>11953</v>
      </c>
      <c r="B11954" t="s">
        <v>197</v>
      </c>
      <c r="C11954" t="b">
        <v>0</v>
      </c>
      <c r="D11954" t="s">
        <v>1155</v>
      </c>
      <c r="E11954" t="s">
        <v>1156</v>
      </c>
      <c r="F11954" t="s">
        <v>201</v>
      </c>
      <c r="G11954">
        <v>-1.3307905259343099E-2</v>
      </c>
      <c r="H11954">
        <v>6.7686687949699703E-3</v>
      </c>
      <c r="I11954">
        <v>-1.96610377349719</v>
      </c>
      <c r="J11954">
        <v>4.9287294473180698E-2</v>
      </c>
    </row>
    <row r="11955" spans="1:10">
      <c r="A11955">
        <v>11954</v>
      </c>
      <c r="B11955" t="s">
        <v>197</v>
      </c>
      <c r="C11955" t="b">
        <v>0</v>
      </c>
      <c r="D11955" t="s">
        <v>1155</v>
      </c>
      <c r="E11955" t="s">
        <v>1156</v>
      </c>
      <c r="F11955" t="s">
        <v>202</v>
      </c>
      <c r="G11955">
        <v>-1.89230191993973E-2</v>
      </c>
      <c r="H11955">
        <v>7.4444414739204302E-3</v>
      </c>
      <c r="I11955">
        <v>-2.5418991156944402</v>
      </c>
      <c r="J11955">
        <v>1.1025561814448E-2</v>
      </c>
    </row>
    <row r="11956" spans="1:10">
      <c r="A11956">
        <v>11955</v>
      </c>
      <c r="B11956" t="s">
        <v>197</v>
      </c>
      <c r="C11956" t="b">
        <v>0</v>
      </c>
      <c r="D11956" t="s">
        <v>1155</v>
      </c>
      <c r="E11956" t="s">
        <v>1156</v>
      </c>
      <c r="F11956" t="s">
        <v>203</v>
      </c>
      <c r="G11956" t="s">
        <v>140</v>
      </c>
      <c r="H11956">
        <v>0</v>
      </c>
      <c r="I11956" t="s">
        <v>140</v>
      </c>
      <c r="J11956" t="s">
        <v>140</v>
      </c>
    </row>
    <row r="11957" spans="1:10">
      <c r="A11957">
        <v>11956</v>
      </c>
      <c r="B11957" t="s">
        <v>197</v>
      </c>
      <c r="C11957" t="b">
        <v>0</v>
      </c>
      <c r="D11957" t="s">
        <v>1155</v>
      </c>
      <c r="E11957" t="s">
        <v>1156</v>
      </c>
      <c r="F11957" t="s">
        <v>204</v>
      </c>
      <c r="G11957">
        <v>2.1180786613888301E-2</v>
      </c>
      <c r="H11957">
        <v>6.1453798396847196E-3</v>
      </c>
      <c r="I11957">
        <v>3.4466196014622401</v>
      </c>
      <c r="J11957">
        <v>5.6770378783928602E-4</v>
      </c>
    </row>
    <row r="11958" spans="1:10">
      <c r="A11958">
        <v>11957</v>
      </c>
      <c r="B11958" t="s">
        <v>205</v>
      </c>
      <c r="C11958" t="b">
        <v>0</v>
      </c>
      <c r="D11958" t="s">
        <v>1155</v>
      </c>
      <c r="E11958" t="s">
        <v>1157</v>
      </c>
      <c r="F11958" t="s">
        <v>104</v>
      </c>
      <c r="G11958">
        <v>5.95574619257358E-3</v>
      </c>
      <c r="H11958">
        <v>1.8330100979611799E-3</v>
      </c>
      <c r="I11958">
        <v>3.2491616926704499</v>
      </c>
      <c r="J11958">
        <v>1.1575505264120301E-3</v>
      </c>
    </row>
    <row r="11959" spans="1:10">
      <c r="A11959">
        <v>11958</v>
      </c>
      <c r="B11959" t="s">
        <v>205</v>
      </c>
      <c r="C11959" t="b">
        <v>0</v>
      </c>
      <c r="D11959" t="s">
        <v>1155</v>
      </c>
      <c r="E11959" t="s">
        <v>1157</v>
      </c>
      <c r="F11959" t="s">
        <v>775</v>
      </c>
      <c r="G11959">
        <v>1.1950962032973599E-4</v>
      </c>
      <c r="H11959">
        <v>1.5813726000631499E-4</v>
      </c>
      <c r="I11959">
        <v>0.75573347056198703</v>
      </c>
      <c r="J11959">
        <v>0.449809449597323</v>
      </c>
    </row>
    <row r="11960" spans="1:10">
      <c r="A11960">
        <v>11959</v>
      </c>
      <c r="B11960" t="s">
        <v>205</v>
      </c>
      <c r="C11960" t="b">
        <v>0</v>
      </c>
      <c r="D11960" t="s">
        <v>1155</v>
      </c>
      <c r="E11960" t="s">
        <v>1157</v>
      </c>
      <c r="F11960" t="s">
        <v>106</v>
      </c>
      <c r="G11960">
        <v>0.13672888742776601</v>
      </c>
      <c r="H11960">
        <v>6.2181825422732099E-3</v>
      </c>
      <c r="I11960">
        <v>21.988561207111399</v>
      </c>
      <c r="J11960" s="10">
        <v>4.2798254356726503E-107</v>
      </c>
    </row>
    <row r="11961" spans="1:10">
      <c r="A11961">
        <v>11960</v>
      </c>
      <c r="B11961" t="s">
        <v>205</v>
      </c>
      <c r="C11961" t="b">
        <v>0</v>
      </c>
      <c r="D11961" t="s">
        <v>1155</v>
      </c>
      <c r="E11961" t="s">
        <v>1157</v>
      </c>
      <c r="F11961" t="s">
        <v>107</v>
      </c>
      <c r="G11961">
        <v>0.177961642335737</v>
      </c>
      <c r="H11961">
        <v>6.1033316800046299E-3</v>
      </c>
      <c r="I11961">
        <v>29.158114234355601</v>
      </c>
      <c r="J11961" s="10">
        <v>1.0281896006888099E-186</v>
      </c>
    </row>
    <row r="11962" spans="1:10">
      <c r="A11962">
        <v>11961</v>
      </c>
      <c r="B11962" t="s">
        <v>205</v>
      </c>
      <c r="C11962" t="b">
        <v>0</v>
      </c>
      <c r="D11962" t="s">
        <v>1155</v>
      </c>
      <c r="E11962" t="s">
        <v>1157</v>
      </c>
      <c r="F11962" t="s">
        <v>108</v>
      </c>
      <c r="G11962">
        <v>0.17695203684223099</v>
      </c>
      <c r="H11962">
        <v>6.9652580978182797E-3</v>
      </c>
      <c r="I11962">
        <v>25.404950449382099</v>
      </c>
      <c r="J11962" s="10">
        <v>2.8733387337187199E-142</v>
      </c>
    </row>
    <row r="11963" spans="1:10">
      <c r="A11963">
        <v>11962</v>
      </c>
      <c r="B11963" t="s">
        <v>205</v>
      </c>
      <c r="C11963" t="b">
        <v>0</v>
      </c>
      <c r="D11963" t="s">
        <v>1155</v>
      </c>
      <c r="E11963" t="s">
        <v>1157</v>
      </c>
      <c r="F11963" t="s">
        <v>109</v>
      </c>
      <c r="G11963">
        <v>0.10679825372556501</v>
      </c>
      <c r="H11963">
        <v>7.6944450915800199E-3</v>
      </c>
      <c r="I11963">
        <v>13.879916284337799</v>
      </c>
      <c r="J11963" s="10">
        <v>8.57950616606147E-44</v>
      </c>
    </row>
    <row r="11964" spans="1:10">
      <c r="A11964">
        <v>11963</v>
      </c>
      <c r="B11964" t="s">
        <v>205</v>
      </c>
      <c r="C11964" t="b">
        <v>0</v>
      </c>
      <c r="D11964" t="s">
        <v>1155</v>
      </c>
      <c r="E11964" t="s">
        <v>1157</v>
      </c>
      <c r="F11964" t="s">
        <v>110</v>
      </c>
      <c r="G11964">
        <v>3.1508546341033797E-2</v>
      </c>
      <c r="H11964">
        <v>4.4465400611209101E-3</v>
      </c>
      <c r="I11964">
        <v>7.0860817417421202</v>
      </c>
      <c r="J11964" s="10">
        <v>1.38184631524848E-12</v>
      </c>
    </row>
    <row r="11965" spans="1:10">
      <c r="A11965">
        <v>11964</v>
      </c>
      <c r="B11965" t="s">
        <v>205</v>
      </c>
      <c r="C11965" t="b">
        <v>0</v>
      </c>
      <c r="D11965" t="s">
        <v>1155</v>
      </c>
      <c r="E11965" t="s">
        <v>1157</v>
      </c>
      <c r="F11965" t="s">
        <v>111</v>
      </c>
      <c r="G11965">
        <v>2.1666483185854301E-2</v>
      </c>
      <c r="H11965">
        <v>4.9002875806711602E-3</v>
      </c>
      <c r="I11965">
        <v>4.4214717665379899</v>
      </c>
      <c r="J11965" s="10">
        <v>9.8056206060740199E-6</v>
      </c>
    </row>
    <row r="11966" spans="1:10">
      <c r="A11966">
        <v>11965</v>
      </c>
      <c r="B11966" t="s">
        <v>205</v>
      </c>
      <c r="C11966" t="b">
        <v>0</v>
      </c>
      <c r="D11966" t="s">
        <v>1155</v>
      </c>
      <c r="E11966" t="s">
        <v>1157</v>
      </c>
      <c r="F11966" t="s">
        <v>200</v>
      </c>
      <c r="G11966">
        <v>2.0397437689466101E-3</v>
      </c>
      <c r="H11966">
        <v>5.2666814234348797E-3</v>
      </c>
      <c r="I11966">
        <v>0.38729203552553298</v>
      </c>
      <c r="J11966">
        <v>0.69854022363923396</v>
      </c>
    </row>
    <row r="11967" spans="1:10">
      <c r="A11967">
        <v>11966</v>
      </c>
      <c r="B11967" t="s">
        <v>205</v>
      </c>
      <c r="C11967" t="b">
        <v>0</v>
      </c>
      <c r="D11967" t="s">
        <v>1155</v>
      </c>
      <c r="E11967" t="s">
        <v>1157</v>
      </c>
      <c r="F11967" t="s">
        <v>201</v>
      </c>
      <c r="G11967">
        <v>-3.8820157562387699E-3</v>
      </c>
      <c r="H11967">
        <v>6.0017469152739101E-3</v>
      </c>
      <c r="I11967">
        <v>-0.64681430440850296</v>
      </c>
      <c r="J11967">
        <v>0.51775249817596003</v>
      </c>
    </row>
    <row r="11968" spans="1:10">
      <c r="A11968">
        <v>11967</v>
      </c>
      <c r="B11968" t="s">
        <v>205</v>
      </c>
      <c r="C11968" t="b">
        <v>0</v>
      </c>
      <c r="D11968" t="s">
        <v>1155</v>
      </c>
      <c r="E11968" t="s">
        <v>1157</v>
      </c>
      <c r="F11968" t="s">
        <v>202</v>
      </c>
      <c r="G11968">
        <v>1.5611654689797E-2</v>
      </c>
      <c r="H11968">
        <v>6.38337990884103E-3</v>
      </c>
      <c r="I11968">
        <v>2.4456721850715502</v>
      </c>
      <c r="J11968">
        <v>1.44586598431926E-2</v>
      </c>
    </row>
    <row r="11969" spans="1:10">
      <c r="A11969">
        <v>11968</v>
      </c>
      <c r="B11969" t="s">
        <v>205</v>
      </c>
      <c r="C11969" t="b">
        <v>0</v>
      </c>
      <c r="D11969" t="s">
        <v>1155</v>
      </c>
      <c r="E11969" t="s">
        <v>1157</v>
      </c>
      <c r="F11969" t="s">
        <v>203</v>
      </c>
      <c r="G11969" t="s">
        <v>140</v>
      </c>
      <c r="H11969">
        <v>0</v>
      </c>
      <c r="I11969" t="s">
        <v>140</v>
      </c>
      <c r="J11969" t="s">
        <v>140</v>
      </c>
    </row>
    <row r="11970" spans="1:10">
      <c r="A11970">
        <v>11969</v>
      </c>
      <c r="B11970" t="s">
        <v>205</v>
      </c>
      <c r="C11970" t="b">
        <v>0</v>
      </c>
      <c r="D11970" t="s">
        <v>1155</v>
      </c>
      <c r="E11970" t="s">
        <v>1157</v>
      </c>
      <c r="F11970" t="s">
        <v>204</v>
      </c>
      <c r="G11970">
        <v>-1.49335957944498E-2</v>
      </c>
      <c r="H11970">
        <v>5.7966265654357304E-3</v>
      </c>
      <c r="I11970">
        <v>-2.57625631492223</v>
      </c>
      <c r="J11970">
        <v>9.9880070077509597E-3</v>
      </c>
    </row>
    <row r="11971" spans="1:10">
      <c r="A11971">
        <v>11970</v>
      </c>
      <c r="B11971" t="s">
        <v>207</v>
      </c>
      <c r="C11971" t="b">
        <v>0</v>
      </c>
      <c r="D11971" t="s">
        <v>1158</v>
      </c>
      <c r="E11971" t="s">
        <v>1159</v>
      </c>
      <c r="F11971" t="s">
        <v>104</v>
      </c>
      <c r="G11971">
        <v>9.5567961639178509E-3</v>
      </c>
      <c r="H11971">
        <v>1.4483198436301399E-3</v>
      </c>
      <c r="I11971">
        <v>6.5985398225050904</v>
      </c>
      <c r="J11971" s="10">
        <v>4.1550872581267598E-11</v>
      </c>
    </row>
    <row r="11972" spans="1:10">
      <c r="A11972">
        <v>11971</v>
      </c>
      <c r="B11972" t="s">
        <v>207</v>
      </c>
      <c r="C11972" t="b">
        <v>0</v>
      </c>
      <c r="D11972" t="s">
        <v>1158</v>
      </c>
      <c r="E11972" t="s">
        <v>1159</v>
      </c>
      <c r="F11972" t="s">
        <v>775</v>
      </c>
      <c r="G11972" s="10">
        <v>7.9545160327520504E-5</v>
      </c>
      <c r="H11972">
        <v>1.2730479374318E-4</v>
      </c>
      <c r="I11972">
        <v>0.62484025925992703</v>
      </c>
      <c r="J11972">
        <v>0.53207609986799298</v>
      </c>
    </row>
    <row r="11973" spans="1:10">
      <c r="A11973">
        <v>11972</v>
      </c>
      <c r="B11973" t="s">
        <v>207</v>
      </c>
      <c r="C11973" t="b">
        <v>0</v>
      </c>
      <c r="D11973" t="s">
        <v>1158</v>
      </c>
      <c r="E11973" t="s">
        <v>1159</v>
      </c>
      <c r="F11973" t="s">
        <v>105</v>
      </c>
      <c r="G11973">
        <v>0.236368811434956</v>
      </c>
      <c r="H11973">
        <v>3.0954444668997499E-3</v>
      </c>
      <c r="I11973">
        <v>76.360217074639294</v>
      </c>
      <c r="J11973">
        <v>0</v>
      </c>
    </row>
    <row r="11974" spans="1:10">
      <c r="A11974">
        <v>11973</v>
      </c>
      <c r="B11974" t="s">
        <v>207</v>
      </c>
      <c r="C11974" t="b">
        <v>0</v>
      </c>
      <c r="D11974" t="s">
        <v>1158</v>
      </c>
      <c r="E11974" t="s">
        <v>1159</v>
      </c>
      <c r="F11974" t="s">
        <v>107</v>
      </c>
      <c r="G11974">
        <v>4.3033529313214802E-2</v>
      </c>
      <c r="H11974">
        <v>2.9242165042254599E-3</v>
      </c>
      <c r="I11974">
        <v>14.7162596377634</v>
      </c>
      <c r="J11974" s="10">
        <v>5.15212306875025E-49</v>
      </c>
    </row>
    <row r="11975" spans="1:10">
      <c r="A11975">
        <v>11974</v>
      </c>
      <c r="B11975" t="s">
        <v>207</v>
      </c>
      <c r="C11975" t="b">
        <v>0</v>
      </c>
      <c r="D11975" t="s">
        <v>1158</v>
      </c>
      <c r="E11975" t="s">
        <v>1159</v>
      </c>
      <c r="F11975" t="s">
        <v>108</v>
      </c>
      <c r="G11975">
        <v>4.83834727018684E-2</v>
      </c>
      <c r="H11975">
        <v>3.5841976965009402E-3</v>
      </c>
      <c r="I11975">
        <v>13.499108252065</v>
      </c>
      <c r="J11975" s="10">
        <v>1.6010917273797201E-41</v>
      </c>
    </row>
    <row r="11976" spans="1:10">
      <c r="A11976">
        <v>11975</v>
      </c>
      <c r="B11976" t="s">
        <v>207</v>
      </c>
      <c r="C11976" t="b">
        <v>0</v>
      </c>
      <c r="D11976" t="s">
        <v>1158</v>
      </c>
      <c r="E11976" t="s">
        <v>1159</v>
      </c>
      <c r="F11976" t="s">
        <v>109</v>
      </c>
      <c r="G11976">
        <v>-6.1726218462189904E-3</v>
      </c>
      <c r="H11976">
        <v>4.4339970289175102E-3</v>
      </c>
      <c r="I11976">
        <v>-1.39211230994576</v>
      </c>
      <c r="J11976">
        <v>0.16388881498622199</v>
      </c>
    </row>
    <row r="11977" spans="1:10">
      <c r="A11977">
        <v>11976</v>
      </c>
      <c r="B11977" t="s">
        <v>207</v>
      </c>
      <c r="C11977" t="b">
        <v>0</v>
      </c>
      <c r="D11977" t="s">
        <v>1158</v>
      </c>
      <c r="E11977" t="s">
        <v>1159</v>
      </c>
      <c r="F11977" t="s">
        <v>110</v>
      </c>
      <c r="G11977">
        <v>1.5127220868486201E-3</v>
      </c>
      <c r="H11977">
        <v>4.0146332277762398E-3</v>
      </c>
      <c r="I11977">
        <v>0.37680206410450601</v>
      </c>
      <c r="J11977">
        <v>0.70632081614381403</v>
      </c>
    </row>
    <row r="11978" spans="1:10">
      <c r="A11978">
        <v>11977</v>
      </c>
      <c r="B11978" t="s">
        <v>207</v>
      </c>
      <c r="C11978" t="b">
        <v>0</v>
      </c>
      <c r="D11978" t="s">
        <v>1158</v>
      </c>
      <c r="E11978" t="s">
        <v>1159</v>
      </c>
      <c r="F11978" t="s">
        <v>111</v>
      </c>
      <c r="G11978">
        <v>5.63758293009587E-4</v>
      </c>
      <c r="H11978">
        <v>4.5409885641183798E-3</v>
      </c>
      <c r="I11978">
        <v>0.12414880263391299</v>
      </c>
      <c r="J11978">
        <v>0.901197492265018</v>
      </c>
    </row>
    <row r="11979" spans="1:10">
      <c r="A11979">
        <v>11978</v>
      </c>
      <c r="B11979" t="s">
        <v>207</v>
      </c>
      <c r="C11979" t="b">
        <v>0</v>
      </c>
      <c r="D11979" t="s">
        <v>1158</v>
      </c>
      <c r="E11979" t="s">
        <v>1159</v>
      </c>
      <c r="F11979" t="s">
        <v>200</v>
      </c>
      <c r="G11979">
        <v>-2.3670885541729699E-3</v>
      </c>
      <c r="H11979">
        <v>4.72655495729542E-3</v>
      </c>
      <c r="I11979">
        <v>-0.50080631148049704</v>
      </c>
      <c r="J11979">
        <v>0.61650759422058199</v>
      </c>
    </row>
    <row r="11980" spans="1:10">
      <c r="A11980">
        <v>11979</v>
      </c>
      <c r="B11980" t="s">
        <v>207</v>
      </c>
      <c r="C11980" t="b">
        <v>0</v>
      </c>
      <c r="D11980" t="s">
        <v>1158</v>
      </c>
      <c r="E11980" t="s">
        <v>1159</v>
      </c>
      <c r="F11980" t="s">
        <v>201</v>
      </c>
      <c r="G11980">
        <v>-4.6151537742440303E-3</v>
      </c>
      <c r="H11980">
        <v>5.3705543859242201E-3</v>
      </c>
      <c r="I11980">
        <v>-0.85934401601815302</v>
      </c>
      <c r="J11980">
        <v>0.39015102883078201</v>
      </c>
    </row>
    <row r="11981" spans="1:10">
      <c r="A11981">
        <v>11980</v>
      </c>
      <c r="B11981" t="s">
        <v>207</v>
      </c>
      <c r="C11981" t="b">
        <v>0</v>
      </c>
      <c r="D11981" t="s">
        <v>1158</v>
      </c>
      <c r="E11981" t="s">
        <v>1159</v>
      </c>
      <c r="F11981" t="s">
        <v>202</v>
      </c>
      <c r="G11981">
        <v>5.0327788869632397E-3</v>
      </c>
      <c r="H11981">
        <v>5.9102821535994597E-3</v>
      </c>
      <c r="I11981">
        <v>0.85152937815298702</v>
      </c>
      <c r="J11981">
        <v>0.39447563016008103</v>
      </c>
    </row>
    <row r="11982" spans="1:10">
      <c r="A11982">
        <v>11981</v>
      </c>
      <c r="B11982" t="s">
        <v>207</v>
      </c>
      <c r="C11982" t="b">
        <v>0</v>
      </c>
      <c r="D11982" t="s">
        <v>1158</v>
      </c>
      <c r="E11982" t="s">
        <v>1159</v>
      </c>
      <c r="F11982" t="s">
        <v>203</v>
      </c>
      <c r="G11982" t="s">
        <v>140</v>
      </c>
      <c r="H11982">
        <v>0</v>
      </c>
      <c r="I11982" t="s">
        <v>140</v>
      </c>
      <c r="J11982" t="s">
        <v>140</v>
      </c>
    </row>
    <row r="11983" spans="1:10">
      <c r="A11983">
        <v>11982</v>
      </c>
      <c r="B11983" t="s">
        <v>207</v>
      </c>
      <c r="C11983" t="b">
        <v>0</v>
      </c>
      <c r="D11983" t="s">
        <v>1158</v>
      </c>
      <c r="E11983" t="s">
        <v>1159</v>
      </c>
      <c r="F11983" t="s">
        <v>204</v>
      </c>
      <c r="G11983">
        <v>-1.3452766653290801E-3</v>
      </c>
      <c r="H11983">
        <v>4.85386699178301E-3</v>
      </c>
      <c r="I11983">
        <v>-0.27715565086692001</v>
      </c>
      <c r="J11983">
        <v>0.78166067003584305</v>
      </c>
    </row>
    <row r="11984" spans="1:10">
      <c r="A11984">
        <v>11983</v>
      </c>
      <c r="B11984" t="s">
        <v>210</v>
      </c>
      <c r="C11984" t="b">
        <v>0</v>
      </c>
      <c r="D11984" t="s">
        <v>1160</v>
      </c>
      <c r="E11984" t="s">
        <v>1161</v>
      </c>
      <c r="F11984" t="s">
        <v>104</v>
      </c>
      <c r="G11984">
        <v>-1.4401490322140599E-3</v>
      </c>
      <c r="H11984">
        <v>4.1905625877032698E-3</v>
      </c>
      <c r="I11984">
        <v>-0.34366484262519198</v>
      </c>
      <c r="J11984">
        <v>0.731099167087499</v>
      </c>
    </row>
    <row r="11985" spans="1:10">
      <c r="A11985">
        <v>11984</v>
      </c>
      <c r="B11985" t="s">
        <v>210</v>
      </c>
      <c r="C11985" t="b">
        <v>0</v>
      </c>
      <c r="D11985" t="s">
        <v>1160</v>
      </c>
      <c r="E11985" t="s">
        <v>1161</v>
      </c>
      <c r="F11985" t="s">
        <v>775</v>
      </c>
      <c r="G11985">
        <v>8.6723293383835604E-4</v>
      </c>
      <c r="H11985">
        <v>3.6889033338750199E-4</v>
      </c>
      <c r="I11985">
        <v>2.3509234462031001</v>
      </c>
      <c r="J11985">
        <v>1.8729058864438299E-2</v>
      </c>
    </row>
    <row r="11986" spans="1:10">
      <c r="A11986">
        <v>11985</v>
      </c>
      <c r="B11986" t="s">
        <v>210</v>
      </c>
      <c r="C11986" t="b">
        <v>0</v>
      </c>
      <c r="D11986" t="s">
        <v>1160</v>
      </c>
      <c r="E11986" t="s">
        <v>1161</v>
      </c>
      <c r="F11986" t="s">
        <v>105</v>
      </c>
      <c r="G11986">
        <v>0.283456524730546</v>
      </c>
      <c r="H11986">
        <v>7.9357105959865296E-3</v>
      </c>
      <c r="I11986">
        <v>35.7191106331302</v>
      </c>
      <c r="J11986" s="10">
        <v>1.87728350545489E-277</v>
      </c>
    </row>
    <row r="11987" spans="1:10">
      <c r="A11987">
        <v>11986</v>
      </c>
      <c r="B11987" t="s">
        <v>210</v>
      </c>
      <c r="C11987" t="b">
        <v>0</v>
      </c>
      <c r="D11987" t="s">
        <v>1160</v>
      </c>
      <c r="E11987" t="s">
        <v>1161</v>
      </c>
      <c r="F11987" t="s">
        <v>110</v>
      </c>
      <c r="G11987">
        <v>-2.3591992704711399E-2</v>
      </c>
      <c r="H11987">
        <v>9.4115546395910597E-3</v>
      </c>
      <c r="I11987">
        <v>-2.5067051733906101</v>
      </c>
      <c r="J11987">
        <v>1.21880018086891E-2</v>
      </c>
    </row>
    <row r="11988" spans="1:10">
      <c r="A11988">
        <v>11987</v>
      </c>
      <c r="B11988" t="s">
        <v>210</v>
      </c>
      <c r="C11988" t="b">
        <v>0</v>
      </c>
      <c r="D11988" t="s">
        <v>1160</v>
      </c>
      <c r="E11988" t="s">
        <v>1161</v>
      </c>
      <c r="F11988" t="s">
        <v>111</v>
      </c>
      <c r="G11988">
        <v>-1.3170760056637899E-2</v>
      </c>
      <c r="H11988">
        <v>9.6026986384323502E-3</v>
      </c>
      <c r="I11988">
        <v>-1.3715686134234499</v>
      </c>
      <c r="J11988">
        <v>0.170201233301811</v>
      </c>
    </row>
    <row r="11989" spans="1:10">
      <c r="A11989">
        <v>11988</v>
      </c>
      <c r="B11989" t="s">
        <v>210</v>
      </c>
      <c r="C11989" t="b">
        <v>0</v>
      </c>
      <c r="D11989" t="s">
        <v>1160</v>
      </c>
      <c r="E11989" t="s">
        <v>1161</v>
      </c>
      <c r="F11989" t="s">
        <v>200</v>
      </c>
      <c r="G11989">
        <v>-5.1648000607165997E-2</v>
      </c>
      <c r="H11989">
        <v>1.3089121391596899E-2</v>
      </c>
      <c r="I11989">
        <v>-3.9458722294625299</v>
      </c>
      <c r="J11989" s="10">
        <v>7.9571071663415302E-5</v>
      </c>
    </row>
    <row r="11990" spans="1:10">
      <c r="A11990">
        <v>11989</v>
      </c>
      <c r="B11990" t="s">
        <v>210</v>
      </c>
      <c r="C11990" t="b">
        <v>0</v>
      </c>
      <c r="D11990" t="s">
        <v>1160</v>
      </c>
      <c r="E11990" t="s">
        <v>1161</v>
      </c>
      <c r="F11990" t="s">
        <v>201</v>
      </c>
      <c r="G11990">
        <v>-6.5847131102182793E-2</v>
      </c>
      <c r="H11990">
        <v>1.4440041432759501E-2</v>
      </c>
      <c r="I11990">
        <v>-4.5600375462080196</v>
      </c>
      <c r="J11990" s="10">
        <v>5.1212607899231502E-6</v>
      </c>
    </row>
    <row r="11991" spans="1:10">
      <c r="A11991">
        <v>11990</v>
      </c>
      <c r="B11991" t="s">
        <v>210</v>
      </c>
      <c r="C11991" t="b">
        <v>0</v>
      </c>
      <c r="D11991" t="s">
        <v>1160</v>
      </c>
      <c r="E11991" t="s">
        <v>1161</v>
      </c>
      <c r="F11991" t="s">
        <v>202</v>
      </c>
      <c r="G11991">
        <v>-5.0564860399398302E-2</v>
      </c>
      <c r="H11991">
        <v>1.25042228325734E-2</v>
      </c>
      <c r="I11991">
        <v>-4.0438227210472597</v>
      </c>
      <c r="J11991" s="10">
        <v>5.26310033687756E-5</v>
      </c>
    </row>
    <row r="11992" spans="1:10">
      <c r="A11992">
        <v>11991</v>
      </c>
      <c r="B11992" t="s">
        <v>210</v>
      </c>
      <c r="C11992" t="b">
        <v>0</v>
      </c>
      <c r="D11992" t="s">
        <v>1160</v>
      </c>
      <c r="E11992" t="s">
        <v>1161</v>
      </c>
      <c r="F11992" t="s">
        <v>203</v>
      </c>
      <c r="G11992" t="s">
        <v>140</v>
      </c>
      <c r="H11992">
        <v>0</v>
      </c>
      <c r="I11992" t="s">
        <v>140</v>
      </c>
      <c r="J11992" t="s">
        <v>140</v>
      </c>
    </row>
    <row r="11993" spans="1:10">
      <c r="A11993">
        <v>11992</v>
      </c>
      <c r="B11993" t="s">
        <v>210</v>
      </c>
      <c r="C11993" t="b">
        <v>0</v>
      </c>
      <c r="D11993" t="s">
        <v>1160</v>
      </c>
      <c r="E11993" t="s">
        <v>1161</v>
      </c>
      <c r="F11993" t="s">
        <v>204</v>
      </c>
      <c r="G11993">
        <v>3.1366402456044801E-2</v>
      </c>
      <c r="H11993">
        <v>1.1844150670243799E-2</v>
      </c>
      <c r="I11993">
        <v>2.6482610133326898</v>
      </c>
      <c r="J11993">
        <v>8.0921321846317597E-3</v>
      </c>
    </row>
    <row r="11994" spans="1:10">
      <c r="A11994">
        <v>11993</v>
      </c>
      <c r="B11994" t="s">
        <v>144</v>
      </c>
      <c r="C11994" t="b">
        <v>0</v>
      </c>
      <c r="D11994" t="s">
        <v>1162</v>
      </c>
      <c r="E11994" t="s">
        <v>567</v>
      </c>
      <c r="F11994" t="s">
        <v>104</v>
      </c>
      <c r="G11994">
        <v>-3.0449675089011599E-2</v>
      </c>
      <c r="H11994">
        <v>1.99558222403983E-2</v>
      </c>
      <c r="I11994">
        <v>-1.52585419544225</v>
      </c>
      <c r="J11994">
        <v>0.127048992479356</v>
      </c>
    </row>
    <row r="11995" spans="1:10">
      <c r="A11995">
        <v>11994</v>
      </c>
      <c r="B11995" t="s">
        <v>144</v>
      </c>
      <c r="C11995" t="b">
        <v>0</v>
      </c>
      <c r="D11995" t="s">
        <v>1162</v>
      </c>
      <c r="E11995" t="s">
        <v>567</v>
      </c>
      <c r="F11995" t="s">
        <v>775</v>
      </c>
      <c r="G11995">
        <v>1.2855550455790599E-3</v>
      </c>
      <c r="H11995">
        <v>1.7323640513171501E-3</v>
      </c>
      <c r="I11995">
        <v>0.74208134520087399</v>
      </c>
      <c r="J11995">
        <v>0.45803960154998702</v>
      </c>
    </row>
    <row r="11996" spans="1:10">
      <c r="A11996">
        <v>11995</v>
      </c>
      <c r="B11996" t="s">
        <v>144</v>
      </c>
      <c r="C11996" t="b">
        <v>0</v>
      </c>
      <c r="D11996" t="s">
        <v>1162</v>
      </c>
      <c r="E11996" t="s">
        <v>567</v>
      </c>
      <c r="F11996" t="s">
        <v>32</v>
      </c>
      <c r="G11996">
        <v>0.35766557989304198</v>
      </c>
      <c r="H11996">
        <v>2.3527857478704998E-2</v>
      </c>
      <c r="I11996">
        <v>15.2017913325412</v>
      </c>
      <c r="J11996" s="10">
        <v>3.8779143290831797E-52</v>
      </c>
    </row>
    <row r="11997" spans="1:10">
      <c r="A11997">
        <v>11996</v>
      </c>
      <c r="B11997" t="s">
        <v>144</v>
      </c>
      <c r="C11997" t="b">
        <v>0</v>
      </c>
      <c r="D11997" t="s">
        <v>1162</v>
      </c>
      <c r="E11997" t="s">
        <v>567</v>
      </c>
      <c r="F11997" t="s">
        <v>105</v>
      </c>
      <c r="G11997">
        <v>0.73354231221940802</v>
      </c>
      <c r="H11997">
        <v>3.8929556462975197E-2</v>
      </c>
      <c r="I11997">
        <v>18.8428119626038</v>
      </c>
      <c r="J11997" s="10">
        <v>4.45916137614621E-79</v>
      </c>
    </row>
    <row r="11998" spans="1:10">
      <c r="A11998">
        <v>11997</v>
      </c>
      <c r="B11998" t="s">
        <v>144</v>
      </c>
      <c r="C11998" t="b">
        <v>0</v>
      </c>
      <c r="D11998" t="s">
        <v>1162</v>
      </c>
      <c r="E11998" t="s">
        <v>567</v>
      </c>
      <c r="F11998" t="s">
        <v>107</v>
      </c>
      <c r="G11998">
        <v>0.12704991538327901</v>
      </c>
      <c r="H11998">
        <v>4.45072713145769E-2</v>
      </c>
      <c r="I11998">
        <v>2.8545878376881801</v>
      </c>
      <c r="J11998">
        <v>4.3100590559178604E-3</v>
      </c>
    </row>
    <row r="11999" spans="1:10">
      <c r="A11999">
        <v>11998</v>
      </c>
      <c r="B11999" t="s">
        <v>144</v>
      </c>
      <c r="C11999" t="b">
        <v>0</v>
      </c>
      <c r="D11999" t="s">
        <v>1162</v>
      </c>
      <c r="E11999" t="s">
        <v>567</v>
      </c>
      <c r="F11999" t="s">
        <v>108</v>
      </c>
      <c r="G11999">
        <v>0.72055500594257405</v>
      </c>
      <c r="H11999">
        <v>5.6529518749109497E-2</v>
      </c>
      <c r="I11999">
        <v>12.7465264500226</v>
      </c>
      <c r="J11999" s="10">
        <v>3.4587826348797199E-37</v>
      </c>
    </row>
    <row r="12000" spans="1:10">
      <c r="A12000">
        <v>11999</v>
      </c>
      <c r="B12000" t="s">
        <v>144</v>
      </c>
      <c r="C12000" t="b">
        <v>0</v>
      </c>
      <c r="D12000" t="s">
        <v>1162</v>
      </c>
      <c r="E12000" t="s">
        <v>567</v>
      </c>
      <c r="F12000" t="s">
        <v>109</v>
      </c>
      <c r="G12000">
        <v>1.7387994158448701</v>
      </c>
      <c r="H12000">
        <v>6.6980491742117398E-2</v>
      </c>
      <c r="I12000">
        <v>25.9597887477364</v>
      </c>
      <c r="J12000" s="10">
        <v>3.8654774163114803E-148</v>
      </c>
    </row>
    <row r="12001" spans="1:10">
      <c r="A12001">
        <v>12000</v>
      </c>
      <c r="B12001" t="s">
        <v>144</v>
      </c>
      <c r="C12001" t="b">
        <v>0</v>
      </c>
      <c r="D12001" t="s">
        <v>1162</v>
      </c>
      <c r="E12001" t="s">
        <v>567</v>
      </c>
      <c r="F12001" t="s">
        <v>110</v>
      </c>
      <c r="G12001">
        <v>-0.81859301848447896</v>
      </c>
      <c r="H12001">
        <v>5.1807626326017701E-2</v>
      </c>
      <c r="I12001">
        <v>-15.800627755712901</v>
      </c>
      <c r="J12001" s="10">
        <v>3.5413582491885099E-56</v>
      </c>
    </row>
    <row r="12002" spans="1:10">
      <c r="A12002">
        <v>12001</v>
      </c>
      <c r="B12002" t="s">
        <v>144</v>
      </c>
      <c r="C12002" t="b">
        <v>0</v>
      </c>
      <c r="D12002" t="s">
        <v>1162</v>
      </c>
      <c r="E12002" t="s">
        <v>567</v>
      </c>
      <c r="F12002" t="s">
        <v>111</v>
      </c>
      <c r="G12002">
        <v>-1.2437560109210699</v>
      </c>
      <c r="H12002">
        <v>5.1160845725858599E-2</v>
      </c>
      <c r="I12002">
        <v>-24.310700757091599</v>
      </c>
      <c r="J12002" s="10">
        <v>3.2838723914544601E-130</v>
      </c>
    </row>
    <row r="12003" spans="1:10">
      <c r="A12003">
        <v>12002</v>
      </c>
      <c r="B12003" t="s">
        <v>147</v>
      </c>
      <c r="C12003" t="b">
        <v>0</v>
      </c>
      <c r="D12003" t="s">
        <v>1162</v>
      </c>
      <c r="E12003" t="s">
        <v>568</v>
      </c>
      <c r="F12003" t="s">
        <v>104</v>
      </c>
      <c r="G12003">
        <v>-4.8135630143620399E-2</v>
      </c>
      <c r="H12003">
        <v>1.7060237091614899E-2</v>
      </c>
      <c r="I12003">
        <v>-2.8215100344226198</v>
      </c>
      <c r="J12003">
        <v>4.7805999151292198E-3</v>
      </c>
    </row>
    <row r="12004" spans="1:10">
      <c r="A12004">
        <v>12003</v>
      </c>
      <c r="B12004" t="s">
        <v>147</v>
      </c>
      <c r="C12004" t="b">
        <v>0</v>
      </c>
      <c r="D12004" t="s">
        <v>1162</v>
      </c>
      <c r="E12004" t="s">
        <v>568</v>
      </c>
      <c r="F12004" t="s">
        <v>775</v>
      </c>
      <c r="G12004">
        <v>3.1709844032623202E-3</v>
      </c>
      <c r="H12004">
        <v>1.51402120158225E-3</v>
      </c>
      <c r="I12004">
        <v>2.0944121521868002</v>
      </c>
      <c r="J12004">
        <v>3.6225375007105397E-2</v>
      </c>
    </row>
    <row r="12005" spans="1:10">
      <c r="A12005">
        <v>12004</v>
      </c>
      <c r="B12005" t="s">
        <v>147</v>
      </c>
      <c r="C12005" t="b">
        <v>0</v>
      </c>
      <c r="D12005" t="s">
        <v>1162</v>
      </c>
      <c r="E12005" t="s">
        <v>568</v>
      </c>
      <c r="F12005" t="s">
        <v>32</v>
      </c>
      <c r="G12005">
        <v>0.385311680212022</v>
      </c>
      <c r="H12005">
        <v>2.0326742316665699E-2</v>
      </c>
      <c r="I12005">
        <v>18.9558992882056</v>
      </c>
      <c r="J12005" s="10">
        <v>5.1720677154147301E-80</v>
      </c>
    </row>
    <row r="12006" spans="1:10">
      <c r="A12006">
        <v>12005</v>
      </c>
      <c r="B12006" t="s">
        <v>147</v>
      </c>
      <c r="C12006" t="b">
        <v>0</v>
      </c>
      <c r="D12006" t="s">
        <v>1162</v>
      </c>
      <c r="E12006" t="s">
        <v>568</v>
      </c>
      <c r="F12006" t="s">
        <v>105</v>
      </c>
      <c r="G12006">
        <v>1.2090121797339299</v>
      </c>
      <c r="H12006">
        <v>3.5307272248308902E-2</v>
      </c>
      <c r="I12006">
        <v>34.242582412801298</v>
      </c>
      <c r="J12006" s="10">
        <v>9.7544454859406497E-256</v>
      </c>
    </row>
    <row r="12007" spans="1:10">
      <c r="A12007">
        <v>12006</v>
      </c>
      <c r="B12007" t="s">
        <v>147</v>
      </c>
      <c r="C12007" t="b">
        <v>0</v>
      </c>
      <c r="D12007" t="s">
        <v>1162</v>
      </c>
      <c r="E12007" t="s">
        <v>568</v>
      </c>
      <c r="F12007" t="s">
        <v>107</v>
      </c>
      <c r="G12007">
        <v>8.36883172220525E-2</v>
      </c>
      <c r="H12007">
        <v>3.7447554823623497E-2</v>
      </c>
      <c r="I12007">
        <v>2.23481393154296</v>
      </c>
      <c r="J12007">
        <v>2.5431401565961201E-2</v>
      </c>
    </row>
    <row r="12008" spans="1:10">
      <c r="A12008">
        <v>12007</v>
      </c>
      <c r="B12008" t="s">
        <v>147</v>
      </c>
      <c r="C12008" t="b">
        <v>0</v>
      </c>
      <c r="D12008" t="s">
        <v>1162</v>
      </c>
      <c r="E12008" t="s">
        <v>568</v>
      </c>
      <c r="F12008" t="s">
        <v>108</v>
      </c>
      <c r="G12008">
        <v>0.244418692784621</v>
      </c>
      <c r="H12008">
        <v>4.2826880027210003E-2</v>
      </c>
      <c r="I12008">
        <v>5.7071328247430202</v>
      </c>
      <c r="J12008" s="10">
        <v>1.15164978830123E-8</v>
      </c>
    </row>
    <row r="12009" spans="1:10">
      <c r="A12009">
        <v>12008</v>
      </c>
      <c r="B12009" t="s">
        <v>147</v>
      </c>
      <c r="C12009" t="b">
        <v>0</v>
      </c>
      <c r="D12009" t="s">
        <v>1162</v>
      </c>
      <c r="E12009" t="s">
        <v>568</v>
      </c>
      <c r="F12009" t="s">
        <v>109</v>
      </c>
      <c r="G12009">
        <v>0.53366819260822496</v>
      </c>
      <c r="H12009">
        <v>5.0307425620175601E-2</v>
      </c>
      <c r="I12009">
        <v>10.608139574413</v>
      </c>
      <c r="J12009" s="10">
        <v>2.8056833955926698E-26</v>
      </c>
    </row>
    <row r="12010" spans="1:10">
      <c r="A12010">
        <v>12009</v>
      </c>
      <c r="B12010" t="s">
        <v>147</v>
      </c>
      <c r="C12010" t="b">
        <v>0</v>
      </c>
      <c r="D12010" t="s">
        <v>1162</v>
      </c>
      <c r="E12010" t="s">
        <v>568</v>
      </c>
      <c r="F12010" t="s">
        <v>110</v>
      </c>
      <c r="G12010">
        <v>0.136323797109481</v>
      </c>
      <c r="H12010">
        <v>4.9485338055406697E-2</v>
      </c>
      <c r="I12010">
        <v>2.7548320869677601</v>
      </c>
      <c r="J12010">
        <v>5.8731118877545802E-3</v>
      </c>
    </row>
    <row r="12011" spans="1:10">
      <c r="A12011">
        <v>12010</v>
      </c>
      <c r="B12011" t="s">
        <v>147</v>
      </c>
      <c r="C12011" t="b">
        <v>0</v>
      </c>
      <c r="D12011" t="s">
        <v>1162</v>
      </c>
      <c r="E12011" t="s">
        <v>568</v>
      </c>
      <c r="F12011" t="s">
        <v>111</v>
      </c>
      <c r="G12011">
        <v>0.15461514034366999</v>
      </c>
      <c r="H12011">
        <v>4.5235738451909403E-2</v>
      </c>
      <c r="I12011">
        <v>3.4179864336257699</v>
      </c>
      <c r="J12011">
        <v>6.3107205533330596E-4</v>
      </c>
    </row>
    <row r="12012" spans="1:10">
      <c r="A12012">
        <v>12011</v>
      </c>
      <c r="B12012" t="s">
        <v>150</v>
      </c>
      <c r="C12012" t="b">
        <v>0</v>
      </c>
      <c r="D12012" t="s">
        <v>1163</v>
      </c>
      <c r="E12012" t="s">
        <v>570</v>
      </c>
      <c r="F12012" t="s">
        <v>104</v>
      </c>
      <c r="G12012">
        <v>-4.4153138089389102E-2</v>
      </c>
      <c r="H12012">
        <v>4.23256279458517E-2</v>
      </c>
      <c r="I12012">
        <v>-1.04317738996986</v>
      </c>
      <c r="J12012">
        <v>0.29687978167495799</v>
      </c>
    </row>
    <row r="12013" spans="1:10">
      <c r="A12013">
        <v>12012</v>
      </c>
      <c r="B12013" t="s">
        <v>150</v>
      </c>
      <c r="C12013" t="b">
        <v>0</v>
      </c>
      <c r="D12013" t="s">
        <v>1163</v>
      </c>
      <c r="E12013" t="s">
        <v>570</v>
      </c>
      <c r="F12013" t="s">
        <v>775</v>
      </c>
      <c r="G12013">
        <v>1.00890416117721E-3</v>
      </c>
      <c r="H12013">
        <v>3.6707579020328202E-3</v>
      </c>
      <c r="I12013">
        <v>0.27484900614624902</v>
      </c>
      <c r="J12013">
        <v>0.78343531679036205</v>
      </c>
    </row>
    <row r="12014" spans="1:10">
      <c r="A12014">
        <v>12013</v>
      </c>
      <c r="B12014" t="s">
        <v>150</v>
      </c>
      <c r="C12014" t="b">
        <v>0</v>
      </c>
      <c r="D12014" t="s">
        <v>1163</v>
      </c>
      <c r="E12014" t="s">
        <v>570</v>
      </c>
      <c r="F12014" t="s">
        <v>32</v>
      </c>
      <c r="G12014">
        <v>0.59420787438600298</v>
      </c>
      <c r="H12014">
        <v>4.7107121428665799E-2</v>
      </c>
      <c r="I12014">
        <v>12.6139712290807</v>
      </c>
      <c r="J12014" s="10">
        <v>2.49619067137161E-36</v>
      </c>
    </row>
    <row r="12015" spans="1:10">
      <c r="A12015">
        <v>12014</v>
      </c>
      <c r="B12015" t="s">
        <v>150</v>
      </c>
      <c r="C12015" t="b">
        <v>0</v>
      </c>
      <c r="D12015" t="s">
        <v>1163</v>
      </c>
      <c r="E12015" t="s">
        <v>570</v>
      </c>
      <c r="F12015" t="s">
        <v>105</v>
      </c>
      <c r="G12015">
        <v>1.1032395909261199</v>
      </c>
      <c r="H12015">
        <v>8.1137998457059393E-2</v>
      </c>
      <c r="I12015">
        <v>13.597076732303</v>
      </c>
      <c r="J12015" s="10">
        <v>6.6286333629910994E-42</v>
      </c>
    </row>
    <row r="12016" spans="1:10">
      <c r="A12016">
        <v>12015</v>
      </c>
      <c r="B12016" t="s">
        <v>150</v>
      </c>
      <c r="C12016" t="b">
        <v>0</v>
      </c>
      <c r="D12016" t="s">
        <v>1163</v>
      </c>
      <c r="E12016" t="s">
        <v>570</v>
      </c>
      <c r="F12016" t="s">
        <v>110</v>
      </c>
      <c r="G12016">
        <v>-8.2536800587815998E-2</v>
      </c>
      <c r="H12016">
        <v>9.6867873728175694E-2</v>
      </c>
      <c r="I12016">
        <v>-0.85205545875225197</v>
      </c>
      <c r="J12016">
        <v>0.39419434746917198</v>
      </c>
    </row>
    <row r="12017" spans="1:10">
      <c r="A12017">
        <v>12016</v>
      </c>
      <c r="B12017" t="s">
        <v>150</v>
      </c>
      <c r="C12017" t="b">
        <v>0</v>
      </c>
      <c r="D12017" t="s">
        <v>1163</v>
      </c>
      <c r="E12017" t="s">
        <v>570</v>
      </c>
      <c r="F12017" t="s">
        <v>111</v>
      </c>
      <c r="G12017">
        <v>9.6109696327238606E-2</v>
      </c>
      <c r="H12017">
        <v>9.3239454746715703E-2</v>
      </c>
      <c r="I12017">
        <v>1.0307835517519901</v>
      </c>
      <c r="J12017">
        <v>0.30265581602269598</v>
      </c>
    </row>
    <row r="12018" spans="1:10">
      <c r="A12018">
        <v>12017</v>
      </c>
      <c r="B12018" t="s">
        <v>153</v>
      </c>
      <c r="C12018" t="b">
        <v>0</v>
      </c>
      <c r="D12018" t="s">
        <v>1163</v>
      </c>
      <c r="E12018" t="s">
        <v>571</v>
      </c>
      <c r="F12018" t="s">
        <v>104</v>
      </c>
      <c r="G12018">
        <v>-0.105195535739878</v>
      </c>
      <c r="H12018">
        <v>5.5835993435027598E-2</v>
      </c>
      <c r="I12018">
        <v>-1.8840093865668699</v>
      </c>
      <c r="J12018">
        <v>5.9584246402015803E-2</v>
      </c>
    </row>
    <row r="12019" spans="1:10">
      <c r="A12019">
        <v>12018</v>
      </c>
      <c r="B12019" t="s">
        <v>153</v>
      </c>
      <c r="C12019" t="b">
        <v>0</v>
      </c>
      <c r="D12019" t="s">
        <v>1163</v>
      </c>
      <c r="E12019" t="s">
        <v>571</v>
      </c>
      <c r="F12019" t="s">
        <v>775</v>
      </c>
      <c r="G12019">
        <v>6.3504896439473E-3</v>
      </c>
      <c r="H12019">
        <v>4.79699407492209E-3</v>
      </c>
      <c r="I12019">
        <v>1.32384771479011</v>
      </c>
      <c r="J12019">
        <v>0.185575070681711</v>
      </c>
    </row>
    <row r="12020" spans="1:10">
      <c r="A12020">
        <v>12019</v>
      </c>
      <c r="B12020" t="s">
        <v>153</v>
      </c>
      <c r="C12020" t="b">
        <v>0</v>
      </c>
      <c r="D12020" t="s">
        <v>1163</v>
      </c>
      <c r="E12020" t="s">
        <v>571</v>
      </c>
      <c r="F12020" t="s">
        <v>32</v>
      </c>
      <c r="G12020">
        <v>-0.30584052657858701</v>
      </c>
      <c r="H12020">
        <v>6.6853375386789093E-2</v>
      </c>
      <c r="I12020">
        <v>-4.5747955852506497</v>
      </c>
      <c r="J12020" s="10">
        <v>4.8074501506070701E-6</v>
      </c>
    </row>
    <row r="12021" spans="1:10">
      <c r="A12021">
        <v>12020</v>
      </c>
      <c r="B12021" t="s">
        <v>153</v>
      </c>
      <c r="C12021" t="b">
        <v>0</v>
      </c>
      <c r="D12021" t="s">
        <v>1163</v>
      </c>
      <c r="E12021" t="s">
        <v>571</v>
      </c>
      <c r="F12021" t="s">
        <v>105</v>
      </c>
      <c r="G12021">
        <v>0.72678070112609106</v>
      </c>
      <c r="H12021">
        <v>0.10062042043401601</v>
      </c>
      <c r="I12021">
        <v>7.2229940800405803</v>
      </c>
      <c r="J12021" s="10">
        <v>5.3459103431017703E-13</v>
      </c>
    </row>
    <row r="12022" spans="1:10">
      <c r="A12022">
        <v>12021</v>
      </c>
      <c r="B12022" t="s">
        <v>153</v>
      </c>
      <c r="C12022" t="b">
        <v>0</v>
      </c>
      <c r="D12022" t="s">
        <v>1163</v>
      </c>
      <c r="E12022" t="s">
        <v>571</v>
      </c>
      <c r="F12022" t="s">
        <v>110</v>
      </c>
      <c r="G12022">
        <v>-0.61374496349321495</v>
      </c>
      <c r="H12022">
        <v>0.12943011051467401</v>
      </c>
      <c r="I12022">
        <v>-4.7419024912571004</v>
      </c>
      <c r="J12022" s="10">
        <v>2.13790884912664E-6</v>
      </c>
    </row>
    <row r="12023" spans="1:10">
      <c r="A12023">
        <v>12022</v>
      </c>
      <c r="B12023" t="s">
        <v>153</v>
      </c>
      <c r="C12023" t="b">
        <v>0</v>
      </c>
      <c r="D12023" t="s">
        <v>1163</v>
      </c>
      <c r="E12023" t="s">
        <v>571</v>
      </c>
      <c r="F12023" t="s">
        <v>111</v>
      </c>
      <c r="G12023">
        <v>-0.81148441868312904</v>
      </c>
      <c r="H12023">
        <v>0.135962179888137</v>
      </c>
      <c r="I12023">
        <v>-5.9684569587717604</v>
      </c>
      <c r="J12023" s="10">
        <v>2.4524953591917899E-9</v>
      </c>
    </row>
    <row r="12024" spans="1:10">
      <c r="A12024">
        <v>12023</v>
      </c>
      <c r="B12024" t="s">
        <v>155</v>
      </c>
      <c r="C12024" t="b">
        <v>0</v>
      </c>
      <c r="D12024" t="s">
        <v>1162</v>
      </c>
      <c r="E12024" t="s">
        <v>572</v>
      </c>
      <c r="F12024" t="s">
        <v>104</v>
      </c>
      <c r="G12024">
        <v>-3.2096142639302501E-2</v>
      </c>
      <c r="H12024">
        <v>1.55018440326108E-2</v>
      </c>
      <c r="I12024">
        <v>-2.0704725561541402</v>
      </c>
      <c r="J12024">
        <v>3.84102752834646E-2</v>
      </c>
    </row>
    <row r="12025" spans="1:10">
      <c r="A12025">
        <v>12024</v>
      </c>
      <c r="B12025" t="s">
        <v>155</v>
      </c>
      <c r="C12025" t="b">
        <v>0</v>
      </c>
      <c r="D12025" t="s">
        <v>1162</v>
      </c>
      <c r="E12025" t="s">
        <v>572</v>
      </c>
      <c r="F12025" t="s">
        <v>775</v>
      </c>
      <c r="G12025">
        <v>8.9942719160686997E-4</v>
      </c>
      <c r="H12025">
        <v>1.3577124161892301E-3</v>
      </c>
      <c r="I12025">
        <v>0.66245780835630996</v>
      </c>
      <c r="J12025">
        <v>0.50767915519905404</v>
      </c>
    </row>
    <row r="12026" spans="1:10">
      <c r="A12026">
        <v>12025</v>
      </c>
      <c r="B12026" t="s">
        <v>155</v>
      </c>
      <c r="C12026" t="b">
        <v>0</v>
      </c>
      <c r="D12026" t="s">
        <v>1162</v>
      </c>
      <c r="E12026" t="s">
        <v>572</v>
      </c>
      <c r="F12026" t="s">
        <v>32</v>
      </c>
      <c r="G12026">
        <v>0.37707532600167698</v>
      </c>
      <c r="H12026">
        <v>1.9370568120445401E-2</v>
      </c>
      <c r="I12026">
        <v>19.466405097518901</v>
      </c>
      <c r="J12026" s="10">
        <v>2.8681463362590498E-84</v>
      </c>
    </row>
    <row r="12027" spans="1:10">
      <c r="A12027">
        <v>12026</v>
      </c>
      <c r="B12027" t="s">
        <v>155</v>
      </c>
      <c r="C12027" t="b">
        <v>0</v>
      </c>
      <c r="D12027" t="s">
        <v>1162</v>
      </c>
      <c r="E12027" t="s">
        <v>572</v>
      </c>
      <c r="F12027" t="s">
        <v>105</v>
      </c>
      <c r="G12027">
        <v>1.1188360819252701</v>
      </c>
      <c r="H12027">
        <v>3.7873923382603397E-2</v>
      </c>
      <c r="I12027">
        <v>29.541066306301602</v>
      </c>
      <c r="J12027" s="10">
        <v>4.2513013432193697E-191</v>
      </c>
    </row>
    <row r="12028" spans="1:10">
      <c r="A12028">
        <v>12027</v>
      </c>
      <c r="B12028" t="s">
        <v>155</v>
      </c>
      <c r="C12028" t="b">
        <v>0</v>
      </c>
      <c r="D12028" t="s">
        <v>1162</v>
      </c>
      <c r="E12028" t="s">
        <v>572</v>
      </c>
      <c r="F12028" t="s">
        <v>107</v>
      </c>
      <c r="G12028">
        <v>0.11086287985092901</v>
      </c>
      <c r="H12028">
        <v>3.73031265191432E-2</v>
      </c>
      <c r="I12028">
        <v>2.9719460591067901</v>
      </c>
      <c r="J12028">
        <v>2.9597812761988401E-3</v>
      </c>
    </row>
    <row r="12029" spans="1:10">
      <c r="A12029">
        <v>12028</v>
      </c>
      <c r="B12029" t="s">
        <v>155</v>
      </c>
      <c r="C12029" t="b">
        <v>0</v>
      </c>
      <c r="D12029" t="s">
        <v>1162</v>
      </c>
      <c r="E12029" t="s">
        <v>572</v>
      </c>
      <c r="F12029" t="s">
        <v>108</v>
      </c>
      <c r="G12029">
        <v>0.32036356807688399</v>
      </c>
      <c r="H12029">
        <v>4.73248391155189E-2</v>
      </c>
      <c r="I12029">
        <v>6.7694592113643104</v>
      </c>
      <c r="J12029" s="10">
        <v>1.29863702637992E-11</v>
      </c>
    </row>
    <row r="12030" spans="1:10">
      <c r="A12030">
        <v>12029</v>
      </c>
      <c r="B12030" t="s">
        <v>155</v>
      </c>
      <c r="C12030" t="b">
        <v>0</v>
      </c>
      <c r="D12030" t="s">
        <v>1162</v>
      </c>
      <c r="E12030" t="s">
        <v>572</v>
      </c>
      <c r="F12030" t="s">
        <v>109</v>
      </c>
      <c r="G12030">
        <v>0.61376759482219501</v>
      </c>
      <c r="H12030">
        <v>5.3586400315732398E-2</v>
      </c>
      <c r="I12030">
        <v>11.4537940821899</v>
      </c>
      <c r="J12030" s="10">
        <v>2.33524158098758E-30</v>
      </c>
    </row>
    <row r="12031" spans="1:10">
      <c r="A12031">
        <v>12030</v>
      </c>
      <c r="B12031" t="s">
        <v>155</v>
      </c>
      <c r="C12031" t="b">
        <v>0</v>
      </c>
      <c r="D12031" t="s">
        <v>1162</v>
      </c>
      <c r="E12031" t="s">
        <v>572</v>
      </c>
      <c r="F12031" t="s">
        <v>110</v>
      </c>
      <c r="G12031">
        <v>7.4613056170352202E-2</v>
      </c>
      <c r="H12031">
        <v>5.2165114643704998E-2</v>
      </c>
      <c r="I12031">
        <v>1.4303247808419499</v>
      </c>
      <c r="J12031">
        <v>0.15262646397294499</v>
      </c>
    </row>
    <row r="12032" spans="1:10">
      <c r="A12032">
        <v>12031</v>
      </c>
      <c r="B12032" t="s">
        <v>155</v>
      </c>
      <c r="C12032" t="b">
        <v>0</v>
      </c>
      <c r="D12032" t="s">
        <v>1162</v>
      </c>
      <c r="E12032" t="s">
        <v>572</v>
      </c>
      <c r="F12032" t="s">
        <v>111</v>
      </c>
      <c r="G12032">
        <v>0.16418566316507099</v>
      </c>
      <c r="H12032">
        <v>5.5002812847889403E-2</v>
      </c>
      <c r="I12032">
        <v>2.9850412126944699</v>
      </c>
      <c r="J12032">
        <v>2.83598011172279E-3</v>
      </c>
    </row>
    <row r="12033" spans="1:10">
      <c r="A12033">
        <v>12032</v>
      </c>
      <c r="B12033" t="s">
        <v>157</v>
      </c>
      <c r="C12033" t="b">
        <v>0</v>
      </c>
      <c r="D12033" t="s">
        <v>1163</v>
      </c>
      <c r="E12033" t="s">
        <v>573</v>
      </c>
      <c r="F12033" t="s">
        <v>104</v>
      </c>
      <c r="G12033">
        <v>-2.9340245393710499E-2</v>
      </c>
      <c r="H12033">
        <v>4.7678829300307701E-2</v>
      </c>
      <c r="I12033">
        <v>-0.61537260508032499</v>
      </c>
      <c r="J12033">
        <v>0.53831736070003</v>
      </c>
    </row>
    <row r="12034" spans="1:10">
      <c r="A12034">
        <v>12033</v>
      </c>
      <c r="B12034" t="s">
        <v>157</v>
      </c>
      <c r="C12034" t="b">
        <v>0</v>
      </c>
      <c r="D12034" t="s">
        <v>1163</v>
      </c>
      <c r="E12034" t="s">
        <v>573</v>
      </c>
      <c r="F12034" t="s">
        <v>775</v>
      </c>
      <c r="G12034">
        <v>1.6139371514003601E-3</v>
      </c>
      <c r="H12034">
        <v>4.1809140102513397E-3</v>
      </c>
      <c r="I12034">
        <v>0.38602495708906898</v>
      </c>
      <c r="J12034">
        <v>0.69948327683157896</v>
      </c>
    </row>
    <row r="12035" spans="1:10">
      <c r="A12035">
        <v>12034</v>
      </c>
      <c r="B12035" t="s">
        <v>157</v>
      </c>
      <c r="C12035" t="b">
        <v>0</v>
      </c>
      <c r="D12035" t="s">
        <v>1163</v>
      </c>
      <c r="E12035" t="s">
        <v>573</v>
      </c>
      <c r="F12035" t="s">
        <v>32</v>
      </c>
      <c r="G12035">
        <v>0.46735134162401598</v>
      </c>
      <c r="H12035">
        <v>4.4464459565710303E-2</v>
      </c>
      <c r="I12035">
        <v>10.5106718081968</v>
      </c>
      <c r="J12035" s="10">
        <v>9.3442548796784698E-26</v>
      </c>
    </row>
    <row r="12036" spans="1:10">
      <c r="A12036">
        <v>12035</v>
      </c>
      <c r="B12036" t="s">
        <v>157</v>
      </c>
      <c r="C12036" t="b">
        <v>0</v>
      </c>
      <c r="D12036" t="s">
        <v>1163</v>
      </c>
      <c r="E12036" t="s">
        <v>573</v>
      </c>
      <c r="F12036" t="s">
        <v>105</v>
      </c>
      <c r="G12036">
        <v>0.97802681010373005</v>
      </c>
      <c r="H12036">
        <v>8.4492851302380295E-2</v>
      </c>
      <c r="I12036">
        <v>11.5752610431337</v>
      </c>
      <c r="J12036" s="10">
        <v>7.2837758023444497E-31</v>
      </c>
    </row>
    <row r="12037" spans="1:10">
      <c r="A12037">
        <v>12036</v>
      </c>
      <c r="B12037" t="s">
        <v>157</v>
      </c>
      <c r="C12037" t="b">
        <v>0</v>
      </c>
      <c r="D12037" t="s">
        <v>1163</v>
      </c>
      <c r="E12037" t="s">
        <v>573</v>
      </c>
      <c r="F12037" t="s">
        <v>110</v>
      </c>
      <c r="G12037">
        <v>0.26008691689709501</v>
      </c>
      <c r="H12037">
        <v>0.112225621834876</v>
      </c>
      <c r="I12037">
        <v>2.31753598371481</v>
      </c>
      <c r="J12037">
        <v>2.0487004485931399E-2</v>
      </c>
    </row>
    <row r="12038" spans="1:10">
      <c r="A12038">
        <v>12037</v>
      </c>
      <c r="B12038" t="s">
        <v>157</v>
      </c>
      <c r="C12038" t="b">
        <v>0</v>
      </c>
      <c r="D12038" t="s">
        <v>1163</v>
      </c>
      <c r="E12038" t="s">
        <v>573</v>
      </c>
      <c r="F12038" t="s">
        <v>111</v>
      </c>
      <c r="G12038">
        <v>0.17439540960635699</v>
      </c>
      <c r="H12038">
        <v>9.8307865386081397E-2</v>
      </c>
      <c r="I12038">
        <v>1.7739720918713799</v>
      </c>
      <c r="J12038">
        <v>7.6086627854380903E-2</v>
      </c>
    </row>
    <row r="12039" spans="1:10">
      <c r="A12039">
        <v>12038</v>
      </c>
      <c r="B12039" t="s">
        <v>159</v>
      </c>
      <c r="C12039" t="b">
        <v>0</v>
      </c>
      <c r="D12039" t="s">
        <v>1162</v>
      </c>
      <c r="E12039" t="s">
        <v>574</v>
      </c>
      <c r="F12039" t="s">
        <v>104</v>
      </c>
      <c r="G12039">
        <v>-9.7236006323885606E-3</v>
      </c>
      <c r="H12039">
        <v>1.63370492743528E-2</v>
      </c>
      <c r="I12039">
        <v>-0.59518707871276499</v>
      </c>
      <c r="J12039">
        <v>0.55171949372416296</v>
      </c>
    </row>
    <row r="12040" spans="1:10">
      <c r="A12040">
        <v>12039</v>
      </c>
      <c r="B12040" t="s">
        <v>159</v>
      </c>
      <c r="C12040" t="b">
        <v>0</v>
      </c>
      <c r="D12040" t="s">
        <v>1162</v>
      </c>
      <c r="E12040" t="s">
        <v>574</v>
      </c>
      <c r="F12040" t="s">
        <v>775</v>
      </c>
      <c r="G12040">
        <v>-5.7082820303232598E-4</v>
      </c>
      <c r="H12040">
        <v>1.4294842708219E-3</v>
      </c>
      <c r="I12040">
        <v>-0.39932457788018899</v>
      </c>
      <c r="J12040">
        <v>0.68965473532324595</v>
      </c>
    </row>
    <row r="12041" spans="1:10">
      <c r="A12041">
        <v>12040</v>
      </c>
      <c r="B12041" t="s">
        <v>159</v>
      </c>
      <c r="C12041" t="b">
        <v>0</v>
      </c>
      <c r="D12041" t="s">
        <v>1162</v>
      </c>
      <c r="E12041" t="s">
        <v>574</v>
      </c>
      <c r="F12041" t="s">
        <v>32</v>
      </c>
      <c r="G12041">
        <v>1.08213352752967</v>
      </c>
      <c r="H12041">
        <v>2.0145122447355598E-2</v>
      </c>
      <c r="I12041">
        <v>53.716899977032298</v>
      </c>
      <c r="J12041">
        <v>0</v>
      </c>
    </row>
    <row r="12042" spans="1:10">
      <c r="A12042">
        <v>12041</v>
      </c>
      <c r="B12042" t="s">
        <v>159</v>
      </c>
      <c r="C12042" t="b">
        <v>0</v>
      </c>
      <c r="D12042" t="s">
        <v>1162</v>
      </c>
      <c r="E12042" t="s">
        <v>574</v>
      </c>
      <c r="F12042" t="s">
        <v>105</v>
      </c>
      <c r="G12042">
        <v>1.1803337541623999</v>
      </c>
      <c r="H12042">
        <v>3.0903318715022301E-2</v>
      </c>
      <c r="I12042">
        <v>38.1944012242488</v>
      </c>
      <c r="J12042" t="s">
        <v>1164</v>
      </c>
    </row>
    <row r="12043" spans="1:10">
      <c r="A12043">
        <v>12042</v>
      </c>
      <c r="B12043" t="s">
        <v>159</v>
      </c>
      <c r="C12043" t="b">
        <v>0</v>
      </c>
      <c r="D12043" t="s">
        <v>1162</v>
      </c>
      <c r="E12043" t="s">
        <v>574</v>
      </c>
      <c r="F12043" t="s">
        <v>107</v>
      </c>
      <c r="G12043">
        <v>0.195280628576008</v>
      </c>
      <c r="H12043">
        <v>3.8629041923887698E-2</v>
      </c>
      <c r="I12043">
        <v>5.0552801428722303</v>
      </c>
      <c r="J12043" s="10">
        <v>4.3035871723316101E-7</v>
      </c>
    </row>
    <row r="12044" spans="1:10">
      <c r="A12044">
        <v>12043</v>
      </c>
      <c r="B12044" t="s">
        <v>159</v>
      </c>
      <c r="C12044" t="b">
        <v>0</v>
      </c>
      <c r="D12044" t="s">
        <v>1162</v>
      </c>
      <c r="E12044" t="s">
        <v>574</v>
      </c>
      <c r="F12044" t="s">
        <v>108</v>
      </c>
      <c r="G12044">
        <v>0.67235887571298403</v>
      </c>
      <c r="H12044">
        <v>4.5543048605803799E-2</v>
      </c>
      <c r="I12044">
        <v>14.7631503883844</v>
      </c>
      <c r="J12044" s="10">
        <v>2.7836493214443302E-49</v>
      </c>
    </row>
    <row r="12045" spans="1:10">
      <c r="A12045">
        <v>12044</v>
      </c>
      <c r="B12045" t="s">
        <v>159</v>
      </c>
      <c r="C12045" t="b">
        <v>0</v>
      </c>
      <c r="D12045" t="s">
        <v>1162</v>
      </c>
      <c r="E12045" t="s">
        <v>574</v>
      </c>
      <c r="F12045" t="s">
        <v>109</v>
      </c>
      <c r="G12045">
        <v>1.3473752989185599</v>
      </c>
      <c r="H12045">
        <v>5.6918764105391699E-2</v>
      </c>
      <c r="I12045">
        <v>23.671900121087301</v>
      </c>
      <c r="J12045" s="10">
        <v>1.3088279078637201E-123</v>
      </c>
    </row>
    <row r="12046" spans="1:10">
      <c r="A12046">
        <v>12045</v>
      </c>
      <c r="B12046" t="s">
        <v>159</v>
      </c>
      <c r="C12046" t="b">
        <v>0</v>
      </c>
      <c r="D12046" t="s">
        <v>1162</v>
      </c>
      <c r="E12046" t="s">
        <v>574</v>
      </c>
      <c r="F12046" t="s">
        <v>110</v>
      </c>
      <c r="G12046">
        <v>-0.43928047057287301</v>
      </c>
      <c r="H12046">
        <v>4.5978941793524103E-2</v>
      </c>
      <c r="I12046">
        <v>-9.5539491218726393</v>
      </c>
      <c r="J12046" s="10">
        <v>1.2696689920127599E-21</v>
      </c>
    </row>
    <row r="12047" spans="1:10">
      <c r="A12047">
        <v>12046</v>
      </c>
      <c r="B12047" t="s">
        <v>159</v>
      </c>
      <c r="C12047" t="b">
        <v>0</v>
      </c>
      <c r="D12047" t="s">
        <v>1162</v>
      </c>
      <c r="E12047" t="s">
        <v>574</v>
      </c>
      <c r="F12047" t="s">
        <v>111</v>
      </c>
      <c r="G12047">
        <v>-0.50822999593332796</v>
      </c>
      <c r="H12047">
        <v>4.8205048557417002E-2</v>
      </c>
      <c r="I12047">
        <v>-10.5430864845614</v>
      </c>
      <c r="J12047" s="10">
        <v>5.6053091114233394E-26</v>
      </c>
    </row>
    <row r="12048" spans="1:10">
      <c r="A12048">
        <v>12047</v>
      </c>
      <c r="B12048" t="s">
        <v>161</v>
      </c>
      <c r="C12048" t="b">
        <v>0</v>
      </c>
      <c r="D12048" t="s">
        <v>1163</v>
      </c>
      <c r="E12048" t="s">
        <v>576</v>
      </c>
      <c r="F12048" t="s">
        <v>104</v>
      </c>
      <c r="G12048">
        <v>-3.8668370102652803E-2</v>
      </c>
      <c r="H12048">
        <v>5.6160364674839501E-2</v>
      </c>
      <c r="I12048">
        <v>-0.68853488267993201</v>
      </c>
      <c r="J12048">
        <v>0.49113185876549498</v>
      </c>
    </row>
    <row r="12049" spans="1:10">
      <c r="A12049">
        <v>12048</v>
      </c>
      <c r="B12049" t="s">
        <v>161</v>
      </c>
      <c r="C12049" t="b">
        <v>0</v>
      </c>
      <c r="D12049" t="s">
        <v>1163</v>
      </c>
      <c r="E12049" t="s">
        <v>576</v>
      </c>
      <c r="F12049" t="s">
        <v>775</v>
      </c>
      <c r="G12049">
        <v>1.4454179951039401E-3</v>
      </c>
      <c r="H12049">
        <v>4.8784143798502998E-3</v>
      </c>
      <c r="I12049">
        <v>0.29628848280581999</v>
      </c>
      <c r="J12049">
        <v>0.76701588523533604</v>
      </c>
    </row>
    <row r="12050" spans="1:10">
      <c r="A12050">
        <v>12049</v>
      </c>
      <c r="B12050" t="s">
        <v>161</v>
      </c>
      <c r="C12050" t="b">
        <v>0</v>
      </c>
      <c r="D12050" t="s">
        <v>1163</v>
      </c>
      <c r="E12050" t="s">
        <v>576</v>
      </c>
      <c r="F12050" t="s">
        <v>32</v>
      </c>
      <c r="G12050">
        <v>0.83109979962940495</v>
      </c>
      <c r="H12050">
        <v>6.6615165831341E-2</v>
      </c>
      <c r="I12050">
        <v>12.4761349650261</v>
      </c>
      <c r="J12050" s="10">
        <v>1.84052687854141E-35</v>
      </c>
    </row>
    <row r="12051" spans="1:10">
      <c r="A12051">
        <v>12050</v>
      </c>
      <c r="B12051" t="s">
        <v>161</v>
      </c>
      <c r="C12051" t="b">
        <v>0</v>
      </c>
      <c r="D12051" t="s">
        <v>1163</v>
      </c>
      <c r="E12051" t="s">
        <v>576</v>
      </c>
      <c r="F12051" t="s">
        <v>105</v>
      </c>
      <c r="G12051">
        <v>1.01044026521991</v>
      </c>
      <c r="H12051">
        <v>0.114937302657404</v>
      </c>
      <c r="I12051">
        <v>8.7912300172185702</v>
      </c>
      <c r="J12051" s="10">
        <v>1.7207816202114999E-18</v>
      </c>
    </row>
    <row r="12052" spans="1:10">
      <c r="A12052">
        <v>12051</v>
      </c>
      <c r="B12052" t="s">
        <v>161</v>
      </c>
      <c r="C12052" t="b">
        <v>0</v>
      </c>
      <c r="D12052" t="s">
        <v>1163</v>
      </c>
      <c r="E12052" t="s">
        <v>576</v>
      </c>
      <c r="F12052" t="s">
        <v>110</v>
      </c>
      <c r="G12052">
        <v>-0.24240974802286799</v>
      </c>
      <c r="H12052">
        <v>0.13110524322483</v>
      </c>
      <c r="I12052">
        <v>-1.84897065945078</v>
      </c>
      <c r="J12052">
        <v>6.4491313533512201E-2</v>
      </c>
    </row>
    <row r="12053" spans="1:10">
      <c r="A12053">
        <v>12052</v>
      </c>
      <c r="B12053" t="s">
        <v>161</v>
      </c>
      <c r="C12053" t="b">
        <v>0</v>
      </c>
      <c r="D12053" t="s">
        <v>1163</v>
      </c>
      <c r="E12053" t="s">
        <v>576</v>
      </c>
      <c r="F12053" t="s">
        <v>111</v>
      </c>
      <c r="G12053">
        <v>-0.35108439851127199</v>
      </c>
      <c r="H12053">
        <v>0.12600073653983901</v>
      </c>
      <c r="I12053">
        <v>-2.7863678273044701</v>
      </c>
      <c r="J12053">
        <v>5.3402003385089498E-3</v>
      </c>
    </row>
    <row r="12054" spans="1:10">
      <c r="A12054">
        <v>12053</v>
      </c>
      <c r="B12054" t="s">
        <v>163</v>
      </c>
      <c r="C12054" t="b">
        <v>0</v>
      </c>
      <c r="D12054" t="s">
        <v>1162</v>
      </c>
      <c r="E12054" t="s">
        <v>577</v>
      </c>
      <c r="F12054" t="s">
        <v>104</v>
      </c>
      <c r="G12054">
        <v>-2.0712925672083299E-2</v>
      </c>
      <c r="H12054">
        <v>1.72240241885054E-2</v>
      </c>
      <c r="I12054">
        <v>-1.2025601825330801</v>
      </c>
      <c r="J12054">
        <v>0.229148927251179</v>
      </c>
    </row>
    <row r="12055" spans="1:10">
      <c r="A12055">
        <v>12054</v>
      </c>
      <c r="B12055" t="s">
        <v>163</v>
      </c>
      <c r="C12055" t="b">
        <v>0</v>
      </c>
      <c r="D12055" t="s">
        <v>1162</v>
      </c>
      <c r="E12055" t="s">
        <v>577</v>
      </c>
      <c r="F12055" t="s">
        <v>775</v>
      </c>
      <c r="G12055">
        <v>6.4524185859547798E-4</v>
      </c>
      <c r="H12055">
        <v>1.50086640100067E-3</v>
      </c>
      <c r="I12055">
        <v>0.42991292107363799</v>
      </c>
      <c r="J12055">
        <v>0.66725975487346401</v>
      </c>
    </row>
    <row r="12056" spans="1:10">
      <c r="A12056">
        <v>12055</v>
      </c>
      <c r="B12056" t="s">
        <v>163</v>
      </c>
      <c r="C12056" t="b">
        <v>0</v>
      </c>
      <c r="D12056" t="s">
        <v>1162</v>
      </c>
      <c r="E12056" t="s">
        <v>577</v>
      </c>
      <c r="F12056" t="s">
        <v>32</v>
      </c>
      <c r="G12056">
        <v>0.762505699029283</v>
      </c>
      <c r="H12056">
        <v>2.23870990065561E-2</v>
      </c>
      <c r="I12056">
        <v>34.060049442135501</v>
      </c>
      <c r="J12056" s="10">
        <v>4.6433425075256801E-253</v>
      </c>
    </row>
    <row r="12057" spans="1:10">
      <c r="A12057">
        <v>12056</v>
      </c>
      <c r="B12057" t="s">
        <v>163</v>
      </c>
      <c r="C12057" t="b">
        <v>0</v>
      </c>
      <c r="D12057" t="s">
        <v>1162</v>
      </c>
      <c r="E12057" t="s">
        <v>577</v>
      </c>
      <c r="F12057" t="s">
        <v>105</v>
      </c>
      <c r="G12057">
        <v>0.93757580710153898</v>
      </c>
      <c r="H12057">
        <v>3.2920345025710798E-2</v>
      </c>
      <c r="I12057">
        <v>28.480133071791698</v>
      </c>
      <c r="J12057" s="10">
        <v>8.0640896112347498E-178</v>
      </c>
    </row>
    <row r="12058" spans="1:10">
      <c r="A12058">
        <v>12057</v>
      </c>
      <c r="B12058" t="s">
        <v>163</v>
      </c>
      <c r="C12058" t="b">
        <v>0</v>
      </c>
      <c r="D12058" t="s">
        <v>1162</v>
      </c>
      <c r="E12058" t="s">
        <v>577</v>
      </c>
      <c r="F12058" t="s">
        <v>107</v>
      </c>
      <c r="G12058">
        <v>0.31753612126820302</v>
      </c>
      <c r="H12058">
        <v>3.8566446357189803E-2</v>
      </c>
      <c r="I12058">
        <v>8.2334814653983894</v>
      </c>
      <c r="J12058" s="10">
        <v>1.8364261578512699E-16</v>
      </c>
    </row>
    <row r="12059" spans="1:10">
      <c r="A12059">
        <v>12058</v>
      </c>
      <c r="B12059" t="s">
        <v>163</v>
      </c>
      <c r="C12059" t="b">
        <v>0</v>
      </c>
      <c r="D12059" t="s">
        <v>1162</v>
      </c>
      <c r="E12059" t="s">
        <v>577</v>
      </c>
      <c r="F12059" t="s">
        <v>108</v>
      </c>
      <c r="G12059">
        <v>0.8901666578263</v>
      </c>
      <c r="H12059">
        <v>5.0958655905324897E-2</v>
      </c>
      <c r="I12059">
        <v>17.468409282225299</v>
      </c>
      <c r="J12059" s="10">
        <v>3.0278303065388102E-68</v>
      </c>
    </row>
    <row r="12060" spans="1:10">
      <c r="A12060">
        <v>12059</v>
      </c>
      <c r="B12060" t="s">
        <v>163</v>
      </c>
      <c r="C12060" t="b">
        <v>0</v>
      </c>
      <c r="D12060" t="s">
        <v>1162</v>
      </c>
      <c r="E12060" t="s">
        <v>577</v>
      </c>
      <c r="F12060" t="s">
        <v>109</v>
      </c>
      <c r="G12060">
        <v>1.7318039950864299</v>
      </c>
      <c r="H12060">
        <v>5.9242542084447597E-2</v>
      </c>
      <c r="I12060">
        <v>29.232438956076901</v>
      </c>
      <c r="J12060" s="10">
        <v>3.4046415862520998E-187</v>
      </c>
    </row>
    <row r="12061" spans="1:10">
      <c r="A12061">
        <v>12060</v>
      </c>
      <c r="B12061" t="s">
        <v>163</v>
      </c>
      <c r="C12061" t="b">
        <v>0</v>
      </c>
      <c r="D12061" t="s">
        <v>1162</v>
      </c>
      <c r="E12061" t="s">
        <v>577</v>
      </c>
      <c r="F12061" t="s">
        <v>110</v>
      </c>
      <c r="G12061">
        <v>-0.49993657523274598</v>
      </c>
      <c r="H12061">
        <v>4.6350939129042902E-2</v>
      </c>
      <c r="I12061">
        <v>-10.785899587512199</v>
      </c>
      <c r="J12061" s="10">
        <v>4.1291847624751596E-27</v>
      </c>
    </row>
    <row r="12062" spans="1:10">
      <c r="A12062">
        <v>12061</v>
      </c>
      <c r="B12062" t="s">
        <v>163</v>
      </c>
      <c r="C12062" t="b">
        <v>0</v>
      </c>
      <c r="D12062" t="s">
        <v>1162</v>
      </c>
      <c r="E12062" t="s">
        <v>577</v>
      </c>
      <c r="F12062" t="s">
        <v>111</v>
      </c>
      <c r="G12062">
        <v>-0.50906818303043899</v>
      </c>
      <c r="H12062">
        <v>5.0502555302578897E-2</v>
      </c>
      <c r="I12062">
        <v>-10.080048028865599</v>
      </c>
      <c r="J12062" s="10">
        <v>6.9187083293856796E-24</v>
      </c>
    </row>
    <row r="12063" spans="1:10">
      <c r="A12063">
        <v>12062</v>
      </c>
      <c r="B12063" t="s">
        <v>165</v>
      </c>
      <c r="C12063" t="b">
        <v>0</v>
      </c>
      <c r="D12063" t="s">
        <v>1163</v>
      </c>
      <c r="E12063" t="s">
        <v>578</v>
      </c>
      <c r="F12063" t="s">
        <v>104</v>
      </c>
      <c r="G12063">
        <v>6.64238390533981E-3</v>
      </c>
      <c r="H12063">
        <v>5.9099583406720599E-2</v>
      </c>
      <c r="I12063">
        <v>0.112393074916066</v>
      </c>
      <c r="J12063">
        <v>0.91051377065253802</v>
      </c>
    </row>
    <row r="12064" spans="1:10">
      <c r="A12064">
        <v>12063</v>
      </c>
      <c r="B12064" t="s">
        <v>165</v>
      </c>
      <c r="C12064" t="b">
        <v>0</v>
      </c>
      <c r="D12064" t="s">
        <v>1163</v>
      </c>
      <c r="E12064" t="s">
        <v>578</v>
      </c>
      <c r="F12064" t="s">
        <v>775</v>
      </c>
      <c r="G12064">
        <v>-3.2599514024589699E-3</v>
      </c>
      <c r="H12064">
        <v>5.1192219310765398E-3</v>
      </c>
      <c r="I12064">
        <v>-0.636806031531714</v>
      </c>
      <c r="J12064">
        <v>0.52426427952840504</v>
      </c>
    </row>
    <row r="12065" spans="1:10">
      <c r="A12065">
        <v>12064</v>
      </c>
      <c r="B12065" t="s">
        <v>165</v>
      </c>
      <c r="C12065" t="b">
        <v>0</v>
      </c>
      <c r="D12065" t="s">
        <v>1163</v>
      </c>
      <c r="E12065" t="s">
        <v>578</v>
      </c>
      <c r="F12065" t="s">
        <v>32</v>
      </c>
      <c r="G12065">
        <v>0.39517794944050499</v>
      </c>
      <c r="H12065">
        <v>6.4466882415147003E-2</v>
      </c>
      <c r="I12065">
        <v>6.1299373358196503</v>
      </c>
      <c r="J12065" s="10">
        <v>9.0888238183818301E-10</v>
      </c>
    </row>
    <row r="12066" spans="1:10">
      <c r="A12066">
        <v>12065</v>
      </c>
      <c r="B12066" t="s">
        <v>165</v>
      </c>
      <c r="C12066" t="b">
        <v>0</v>
      </c>
      <c r="D12066" t="s">
        <v>1163</v>
      </c>
      <c r="E12066" t="s">
        <v>578</v>
      </c>
      <c r="F12066" t="s">
        <v>105</v>
      </c>
      <c r="G12066">
        <v>1.05377916711229</v>
      </c>
      <c r="H12066">
        <v>0.11195567361966199</v>
      </c>
      <c r="I12066">
        <v>9.4124677476570504</v>
      </c>
      <c r="J12066" s="10">
        <v>5.7969083322293002E-21</v>
      </c>
    </row>
    <row r="12067" spans="1:10">
      <c r="A12067">
        <v>12066</v>
      </c>
      <c r="B12067" t="s">
        <v>165</v>
      </c>
      <c r="C12067" t="b">
        <v>0</v>
      </c>
      <c r="D12067" t="s">
        <v>1163</v>
      </c>
      <c r="E12067" t="s">
        <v>578</v>
      </c>
      <c r="F12067" t="s">
        <v>110</v>
      </c>
      <c r="G12067">
        <v>-0.39618757884000999</v>
      </c>
      <c r="H12067">
        <v>0.13540400722780399</v>
      </c>
      <c r="I12067">
        <v>-2.9259664241211301</v>
      </c>
      <c r="J12067">
        <v>3.4408121215155E-3</v>
      </c>
    </row>
    <row r="12068" spans="1:10">
      <c r="A12068">
        <v>12067</v>
      </c>
      <c r="B12068" t="s">
        <v>165</v>
      </c>
      <c r="C12068" t="b">
        <v>0</v>
      </c>
      <c r="D12068" t="s">
        <v>1163</v>
      </c>
      <c r="E12068" t="s">
        <v>578</v>
      </c>
      <c r="F12068" t="s">
        <v>111</v>
      </c>
      <c r="G12068">
        <v>-0.52623686322984797</v>
      </c>
      <c r="H12068">
        <v>0.136720938689499</v>
      </c>
      <c r="I12068">
        <v>-3.84898515380267</v>
      </c>
      <c r="J12068">
        <v>1.19270702945747E-4</v>
      </c>
    </row>
    <row r="12069" spans="1:10">
      <c r="A12069">
        <v>12068</v>
      </c>
      <c r="B12069" t="s">
        <v>167</v>
      </c>
      <c r="C12069" t="b">
        <v>0</v>
      </c>
      <c r="D12069" t="s">
        <v>1162</v>
      </c>
      <c r="E12069" t="s">
        <v>579</v>
      </c>
      <c r="F12069" t="s">
        <v>104</v>
      </c>
      <c r="G12069">
        <v>-2.3444349114386202E-2</v>
      </c>
      <c r="H12069">
        <v>1.6926949602815201E-2</v>
      </c>
      <c r="I12069">
        <v>-1.38503095150038</v>
      </c>
      <c r="J12069">
        <v>0.16604562055702099</v>
      </c>
    </row>
    <row r="12070" spans="1:10">
      <c r="A12070">
        <v>12069</v>
      </c>
      <c r="B12070" t="s">
        <v>167</v>
      </c>
      <c r="C12070" t="b">
        <v>0</v>
      </c>
      <c r="D12070" t="s">
        <v>1162</v>
      </c>
      <c r="E12070" t="s">
        <v>579</v>
      </c>
      <c r="F12070" t="s">
        <v>775</v>
      </c>
      <c r="G12070">
        <v>5.8704369221092203E-4</v>
      </c>
      <c r="H12070">
        <v>1.49620818421292E-3</v>
      </c>
      <c r="I12070">
        <v>0.39235428492174501</v>
      </c>
      <c r="J12070">
        <v>0.69479716721558904</v>
      </c>
    </row>
    <row r="12071" spans="1:10">
      <c r="A12071">
        <v>12070</v>
      </c>
      <c r="B12071" t="s">
        <v>167</v>
      </c>
      <c r="C12071" t="b">
        <v>0</v>
      </c>
      <c r="D12071" t="s">
        <v>1162</v>
      </c>
      <c r="E12071" t="s">
        <v>579</v>
      </c>
      <c r="F12071" t="s">
        <v>32</v>
      </c>
      <c r="G12071">
        <v>0.620952384411532</v>
      </c>
      <c r="H12071">
        <v>1.7941469429381001E-2</v>
      </c>
      <c r="I12071">
        <v>34.609895630658897</v>
      </c>
      <c r="J12071" s="10">
        <v>3.68654051387736E-261</v>
      </c>
    </row>
    <row r="12072" spans="1:10">
      <c r="A12072">
        <v>12071</v>
      </c>
      <c r="B12072" t="s">
        <v>167</v>
      </c>
      <c r="C12072" t="b">
        <v>0</v>
      </c>
      <c r="D12072" t="s">
        <v>1162</v>
      </c>
      <c r="E12072" t="s">
        <v>579</v>
      </c>
      <c r="F12072" t="s">
        <v>105</v>
      </c>
      <c r="G12072">
        <v>1.10951771370509</v>
      </c>
      <c r="H12072">
        <v>2.91317044441472E-2</v>
      </c>
      <c r="I12072">
        <v>38.0862615104556</v>
      </c>
      <c r="J12072" t="s">
        <v>1165</v>
      </c>
    </row>
    <row r="12073" spans="1:10">
      <c r="A12073">
        <v>12072</v>
      </c>
      <c r="B12073" t="s">
        <v>167</v>
      </c>
      <c r="C12073" t="b">
        <v>0</v>
      </c>
      <c r="D12073" t="s">
        <v>1162</v>
      </c>
      <c r="E12073" t="s">
        <v>579</v>
      </c>
      <c r="F12073" t="s">
        <v>107</v>
      </c>
      <c r="G12073">
        <v>0.21134719616067499</v>
      </c>
      <c r="H12073">
        <v>3.65483340861186E-2</v>
      </c>
      <c r="I12073">
        <v>5.7826765964949098</v>
      </c>
      <c r="J12073" s="10">
        <v>7.3705903769139603E-9</v>
      </c>
    </row>
    <row r="12074" spans="1:10">
      <c r="A12074">
        <v>12073</v>
      </c>
      <c r="B12074" t="s">
        <v>167</v>
      </c>
      <c r="C12074" t="b">
        <v>0</v>
      </c>
      <c r="D12074" t="s">
        <v>1162</v>
      </c>
      <c r="E12074" t="s">
        <v>579</v>
      </c>
      <c r="F12074" t="s">
        <v>108</v>
      </c>
      <c r="G12074">
        <v>0.56657456393665295</v>
      </c>
      <c r="H12074">
        <v>4.3340406335268401E-2</v>
      </c>
      <c r="I12074">
        <v>13.072663868303501</v>
      </c>
      <c r="J12074" s="10">
        <v>5.0227322087709803E-39</v>
      </c>
    </row>
    <row r="12075" spans="1:10">
      <c r="A12075">
        <v>12074</v>
      </c>
      <c r="B12075" t="s">
        <v>167</v>
      </c>
      <c r="C12075" t="b">
        <v>0</v>
      </c>
      <c r="D12075" t="s">
        <v>1162</v>
      </c>
      <c r="E12075" t="s">
        <v>579</v>
      </c>
      <c r="F12075" t="s">
        <v>109</v>
      </c>
      <c r="G12075">
        <v>0.94298162974251099</v>
      </c>
      <c r="H12075">
        <v>5.1341762599412803E-2</v>
      </c>
      <c r="I12075">
        <v>18.366756067570101</v>
      </c>
      <c r="J12075" s="10">
        <v>3.0885276071822099E-75</v>
      </c>
    </row>
    <row r="12076" spans="1:10">
      <c r="A12076">
        <v>12075</v>
      </c>
      <c r="B12076" t="s">
        <v>167</v>
      </c>
      <c r="C12076" t="b">
        <v>0</v>
      </c>
      <c r="D12076" t="s">
        <v>1162</v>
      </c>
      <c r="E12076" t="s">
        <v>579</v>
      </c>
      <c r="F12076" t="s">
        <v>110</v>
      </c>
      <c r="G12076">
        <v>-0.55555351200123004</v>
      </c>
      <c r="H12076">
        <v>4.9227331142183597E-2</v>
      </c>
      <c r="I12076">
        <v>-11.285468846495499</v>
      </c>
      <c r="J12076" s="10">
        <v>1.6030647716299899E-29</v>
      </c>
    </row>
    <row r="12077" spans="1:10">
      <c r="A12077">
        <v>12076</v>
      </c>
      <c r="B12077" t="s">
        <v>167</v>
      </c>
      <c r="C12077" t="b">
        <v>0</v>
      </c>
      <c r="D12077" t="s">
        <v>1162</v>
      </c>
      <c r="E12077" t="s">
        <v>579</v>
      </c>
      <c r="F12077" t="s">
        <v>111</v>
      </c>
      <c r="G12077">
        <v>-0.582223576579456</v>
      </c>
      <c r="H12077">
        <v>4.9044866878554298E-2</v>
      </c>
      <c r="I12077">
        <v>-11.8712438963524</v>
      </c>
      <c r="J12077" s="10">
        <v>1.74236187451356E-32</v>
      </c>
    </row>
    <row r="12078" spans="1:10">
      <c r="A12078">
        <v>12077</v>
      </c>
      <c r="B12078" t="s">
        <v>169</v>
      </c>
      <c r="C12078" t="b">
        <v>0</v>
      </c>
      <c r="D12078" t="s">
        <v>1163</v>
      </c>
      <c r="E12078" t="s">
        <v>581</v>
      </c>
      <c r="F12078" t="s">
        <v>104</v>
      </c>
      <c r="G12078">
        <v>-4.02839819470883E-2</v>
      </c>
      <c r="H12078">
        <v>4.7678459231404798E-2</v>
      </c>
      <c r="I12078">
        <v>-0.84490947477082301</v>
      </c>
      <c r="J12078">
        <v>0.39817512922765902</v>
      </c>
    </row>
    <row r="12079" spans="1:10">
      <c r="A12079">
        <v>12078</v>
      </c>
      <c r="B12079" t="s">
        <v>169</v>
      </c>
      <c r="C12079" t="b">
        <v>0</v>
      </c>
      <c r="D12079" t="s">
        <v>1163</v>
      </c>
      <c r="E12079" t="s">
        <v>581</v>
      </c>
      <c r="F12079" t="s">
        <v>775</v>
      </c>
      <c r="G12079">
        <v>9.1548742441299399E-4</v>
      </c>
      <c r="H12079">
        <v>4.1014872550022702E-3</v>
      </c>
      <c r="I12079">
        <v>0.22320864786217401</v>
      </c>
      <c r="J12079">
        <v>0.82337622190148496</v>
      </c>
    </row>
    <row r="12080" spans="1:10">
      <c r="A12080">
        <v>12079</v>
      </c>
      <c r="B12080" t="s">
        <v>169</v>
      </c>
      <c r="C12080" t="b">
        <v>0</v>
      </c>
      <c r="D12080" t="s">
        <v>1163</v>
      </c>
      <c r="E12080" t="s">
        <v>581</v>
      </c>
      <c r="F12080" t="s">
        <v>32</v>
      </c>
      <c r="G12080">
        <v>0.62993272299884595</v>
      </c>
      <c r="H12080">
        <v>4.9746574639265101E-2</v>
      </c>
      <c r="I12080">
        <v>12.662836136292301</v>
      </c>
      <c r="J12080" s="10">
        <v>1.4741655738380899E-36</v>
      </c>
    </row>
    <row r="12081" spans="1:10">
      <c r="A12081">
        <v>12080</v>
      </c>
      <c r="B12081" t="s">
        <v>169</v>
      </c>
      <c r="C12081" t="b">
        <v>0</v>
      </c>
      <c r="D12081" t="s">
        <v>1163</v>
      </c>
      <c r="E12081" t="s">
        <v>581</v>
      </c>
      <c r="F12081" t="s">
        <v>105</v>
      </c>
      <c r="G12081">
        <v>1.1114110091477201</v>
      </c>
      <c r="H12081">
        <v>8.0404759412699298E-2</v>
      </c>
      <c r="I12081">
        <v>13.8227017562866</v>
      </c>
      <c r="J12081" s="10">
        <v>3.4627692505567099E-43</v>
      </c>
    </row>
    <row r="12082" spans="1:10">
      <c r="A12082">
        <v>12081</v>
      </c>
      <c r="B12082" t="s">
        <v>169</v>
      </c>
      <c r="C12082" t="b">
        <v>0</v>
      </c>
      <c r="D12082" t="s">
        <v>1163</v>
      </c>
      <c r="E12082" t="s">
        <v>581</v>
      </c>
      <c r="F12082" t="s">
        <v>110</v>
      </c>
      <c r="G12082">
        <v>-0.56976334514836902</v>
      </c>
      <c r="H12082">
        <v>0.107198052988581</v>
      </c>
      <c r="I12082">
        <v>-5.3150531121032696</v>
      </c>
      <c r="J12082" s="10">
        <v>1.08183106569096E-7</v>
      </c>
    </row>
    <row r="12083" spans="1:10">
      <c r="A12083">
        <v>12082</v>
      </c>
      <c r="B12083" t="s">
        <v>169</v>
      </c>
      <c r="C12083" t="b">
        <v>0</v>
      </c>
      <c r="D12083" t="s">
        <v>1163</v>
      </c>
      <c r="E12083" t="s">
        <v>581</v>
      </c>
      <c r="F12083" t="s">
        <v>111</v>
      </c>
      <c r="G12083">
        <v>-0.49918878887372498</v>
      </c>
      <c r="H12083">
        <v>0.10429559334956701</v>
      </c>
      <c r="I12083">
        <v>-4.7862884024313299</v>
      </c>
      <c r="J12083" s="10">
        <v>1.7154610031932701E-6</v>
      </c>
    </row>
    <row r="12084" spans="1:10">
      <c r="A12084">
        <v>12083</v>
      </c>
      <c r="B12084" t="s">
        <v>171</v>
      </c>
      <c r="C12084" t="b">
        <v>0</v>
      </c>
      <c r="D12084" t="s">
        <v>1166</v>
      </c>
      <c r="E12084" t="s">
        <v>583</v>
      </c>
      <c r="F12084" t="s">
        <v>104</v>
      </c>
      <c r="G12084">
        <v>-8.0583971044732999E-2</v>
      </c>
      <c r="H12084">
        <v>2.7407427837788899E-2</v>
      </c>
      <c r="I12084">
        <v>-2.9402237788117098</v>
      </c>
      <c r="J12084">
        <v>3.2809517731916902E-3</v>
      </c>
    </row>
    <row r="12085" spans="1:10">
      <c r="A12085">
        <v>12084</v>
      </c>
      <c r="B12085" t="s">
        <v>171</v>
      </c>
      <c r="C12085" t="b">
        <v>0</v>
      </c>
      <c r="D12085" t="s">
        <v>1166</v>
      </c>
      <c r="E12085" t="s">
        <v>583</v>
      </c>
      <c r="F12085" t="s">
        <v>775</v>
      </c>
      <c r="G12085">
        <v>4.0951107075108796E-3</v>
      </c>
      <c r="H12085">
        <v>2.33571697588545E-3</v>
      </c>
      <c r="I12085">
        <v>1.7532563875631699</v>
      </c>
      <c r="J12085">
        <v>7.9562901972354494E-2</v>
      </c>
    </row>
    <row r="12086" spans="1:10">
      <c r="A12086">
        <v>12085</v>
      </c>
      <c r="B12086" t="s">
        <v>171</v>
      </c>
      <c r="C12086" t="b">
        <v>0</v>
      </c>
      <c r="D12086" t="s">
        <v>1166</v>
      </c>
      <c r="E12086" t="s">
        <v>583</v>
      </c>
      <c r="F12086" t="s">
        <v>32</v>
      </c>
      <c r="G12086">
        <v>0.33114133016654501</v>
      </c>
      <c r="H12086">
        <v>3.1934560877107297E-2</v>
      </c>
      <c r="I12086">
        <v>10.3693716485054</v>
      </c>
      <c r="J12086" s="10">
        <v>3.5820113857717601E-25</v>
      </c>
    </row>
    <row r="12087" spans="1:10">
      <c r="A12087">
        <v>12086</v>
      </c>
      <c r="B12087" t="s">
        <v>171</v>
      </c>
      <c r="C12087" t="b">
        <v>0</v>
      </c>
      <c r="D12087" t="s">
        <v>1166</v>
      </c>
      <c r="E12087" t="s">
        <v>583</v>
      </c>
      <c r="F12087" t="s">
        <v>106</v>
      </c>
      <c r="G12087">
        <v>0.252717416227351</v>
      </c>
      <c r="H12087">
        <v>7.8302548998099797E-2</v>
      </c>
      <c r="I12087">
        <v>3.2274481413559601</v>
      </c>
      <c r="J12087">
        <v>1.24963925991577E-3</v>
      </c>
    </row>
    <row r="12088" spans="1:10">
      <c r="A12088">
        <v>12087</v>
      </c>
      <c r="B12088" t="s">
        <v>171</v>
      </c>
      <c r="C12088" t="b">
        <v>0</v>
      </c>
      <c r="D12088" t="s">
        <v>1166</v>
      </c>
      <c r="E12088" t="s">
        <v>583</v>
      </c>
      <c r="F12088" t="s">
        <v>107</v>
      </c>
      <c r="G12088">
        <v>0.41124079039142403</v>
      </c>
      <c r="H12088">
        <v>7.53352037971836E-2</v>
      </c>
      <c r="I12088">
        <v>5.45881300724374</v>
      </c>
      <c r="J12088" s="10">
        <v>4.8114343627735002E-8</v>
      </c>
    </row>
    <row r="12089" spans="1:10">
      <c r="A12089">
        <v>12088</v>
      </c>
      <c r="B12089" t="s">
        <v>171</v>
      </c>
      <c r="C12089" t="b">
        <v>0</v>
      </c>
      <c r="D12089" t="s">
        <v>1166</v>
      </c>
      <c r="E12089" t="s">
        <v>583</v>
      </c>
      <c r="F12089" t="s">
        <v>108</v>
      </c>
      <c r="G12089">
        <v>0.84578496563308603</v>
      </c>
      <c r="H12089">
        <v>9.7616199557405706E-2</v>
      </c>
      <c r="I12089">
        <v>8.6643914582609902</v>
      </c>
      <c r="J12089" s="10">
        <v>4.6453169254973704E-18</v>
      </c>
    </row>
    <row r="12090" spans="1:10">
      <c r="A12090">
        <v>12089</v>
      </c>
      <c r="B12090" t="s">
        <v>171</v>
      </c>
      <c r="C12090" t="b">
        <v>0</v>
      </c>
      <c r="D12090" t="s">
        <v>1166</v>
      </c>
      <c r="E12090" t="s">
        <v>583</v>
      </c>
      <c r="F12090" t="s">
        <v>109</v>
      </c>
      <c r="G12090">
        <v>1.8899787843037399</v>
      </c>
      <c r="H12090">
        <v>0.109108403274988</v>
      </c>
      <c r="I12090">
        <v>17.322027704322501</v>
      </c>
      <c r="J12090" s="10">
        <v>4.6024606103222901E-67</v>
      </c>
    </row>
    <row r="12091" spans="1:10">
      <c r="A12091">
        <v>12090</v>
      </c>
      <c r="B12091" t="s">
        <v>171</v>
      </c>
      <c r="C12091" t="b">
        <v>0</v>
      </c>
      <c r="D12091" t="s">
        <v>1166</v>
      </c>
      <c r="E12091" t="s">
        <v>583</v>
      </c>
      <c r="F12091" t="s">
        <v>110</v>
      </c>
      <c r="G12091">
        <v>-0.63209257260796103</v>
      </c>
      <c r="H12091">
        <v>6.6091922066816397E-2</v>
      </c>
      <c r="I12091">
        <v>-9.5638400706358606</v>
      </c>
      <c r="J12091" s="10">
        <v>1.1740314382651E-21</v>
      </c>
    </row>
    <row r="12092" spans="1:10">
      <c r="A12092">
        <v>12091</v>
      </c>
      <c r="B12092" t="s">
        <v>171</v>
      </c>
      <c r="C12092" t="b">
        <v>0</v>
      </c>
      <c r="D12092" t="s">
        <v>1166</v>
      </c>
      <c r="E12092" t="s">
        <v>583</v>
      </c>
      <c r="F12092" t="s">
        <v>111</v>
      </c>
      <c r="G12092">
        <v>-1.00760147553558</v>
      </c>
      <c r="H12092">
        <v>6.9249209279761498E-2</v>
      </c>
      <c r="I12092">
        <v>-14.5503679538773</v>
      </c>
      <c r="J12092" s="10">
        <v>6.95657013272995E-48</v>
      </c>
    </row>
    <row r="12093" spans="1:10">
      <c r="A12093">
        <v>12092</v>
      </c>
      <c r="B12093" t="s">
        <v>175</v>
      </c>
      <c r="C12093" t="b">
        <v>0</v>
      </c>
      <c r="D12093" t="s">
        <v>1166</v>
      </c>
      <c r="E12093" t="s">
        <v>584</v>
      </c>
      <c r="F12093" t="s">
        <v>104</v>
      </c>
      <c r="G12093">
        <v>8.1551058186347405E-4</v>
      </c>
      <c r="H12093">
        <v>2.6611166845038899E-2</v>
      </c>
      <c r="I12093">
        <v>3.0645427410692799E-2</v>
      </c>
      <c r="J12093">
        <v>0.97555240893475004</v>
      </c>
    </row>
    <row r="12094" spans="1:10">
      <c r="A12094">
        <v>12093</v>
      </c>
      <c r="B12094" t="s">
        <v>175</v>
      </c>
      <c r="C12094" t="b">
        <v>0</v>
      </c>
      <c r="D12094" t="s">
        <v>1166</v>
      </c>
      <c r="E12094" t="s">
        <v>584</v>
      </c>
      <c r="F12094" t="s">
        <v>775</v>
      </c>
      <c r="G12094">
        <v>-4.0174843872458601E-4</v>
      </c>
      <c r="H12094">
        <v>2.3029645522192801E-3</v>
      </c>
      <c r="I12094">
        <v>-0.17444838147310399</v>
      </c>
      <c r="J12094">
        <v>0.86151364643357697</v>
      </c>
    </row>
    <row r="12095" spans="1:10">
      <c r="A12095">
        <v>12094</v>
      </c>
      <c r="B12095" t="s">
        <v>175</v>
      </c>
      <c r="C12095" t="b">
        <v>0</v>
      </c>
      <c r="D12095" t="s">
        <v>1166</v>
      </c>
      <c r="E12095" t="s">
        <v>584</v>
      </c>
      <c r="F12095" t="s">
        <v>32</v>
      </c>
      <c r="G12095">
        <v>0.22959087245064699</v>
      </c>
      <c r="H12095">
        <v>3.1496796081715801E-2</v>
      </c>
      <c r="I12095">
        <v>7.2893405365737003</v>
      </c>
      <c r="J12095" s="10">
        <v>3.1506008348409702E-13</v>
      </c>
    </row>
    <row r="12096" spans="1:10">
      <c r="A12096">
        <v>12095</v>
      </c>
      <c r="B12096" t="s">
        <v>175</v>
      </c>
      <c r="C12096" t="b">
        <v>0</v>
      </c>
      <c r="D12096" t="s">
        <v>1166</v>
      </c>
      <c r="E12096" t="s">
        <v>584</v>
      </c>
      <c r="F12096" t="s">
        <v>106</v>
      </c>
      <c r="G12096">
        <v>0.33649526378164402</v>
      </c>
      <c r="H12096">
        <v>9.1189633144091606E-2</v>
      </c>
      <c r="I12096">
        <v>3.6900605055613802</v>
      </c>
      <c r="J12096">
        <v>2.2438658371982199E-4</v>
      </c>
    </row>
    <row r="12097" spans="1:10">
      <c r="A12097">
        <v>12096</v>
      </c>
      <c r="B12097" t="s">
        <v>175</v>
      </c>
      <c r="C12097" t="b">
        <v>0</v>
      </c>
      <c r="D12097" t="s">
        <v>1166</v>
      </c>
      <c r="E12097" t="s">
        <v>584</v>
      </c>
      <c r="F12097" t="s">
        <v>107</v>
      </c>
      <c r="G12097">
        <v>0.486942999773948</v>
      </c>
      <c r="H12097">
        <v>8.4643229397078801E-2</v>
      </c>
      <c r="I12097">
        <v>5.7528877766418702</v>
      </c>
      <c r="J12097" s="10">
        <v>8.8130542736219299E-9</v>
      </c>
    </row>
    <row r="12098" spans="1:10">
      <c r="A12098">
        <v>12097</v>
      </c>
      <c r="B12098" t="s">
        <v>175</v>
      </c>
      <c r="C12098" t="b">
        <v>0</v>
      </c>
      <c r="D12098" t="s">
        <v>1166</v>
      </c>
      <c r="E12098" t="s">
        <v>584</v>
      </c>
      <c r="F12098" t="s">
        <v>108</v>
      </c>
      <c r="G12098">
        <v>1.2529411557547301</v>
      </c>
      <c r="H12098">
        <v>9.9984727356387498E-2</v>
      </c>
      <c r="I12098">
        <v>12.531325422219</v>
      </c>
      <c r="J12098" s="10">
        <v>5.5465107242344498E-36</v>
      </c>
    </row>
    <row r="12099" spans="1:10">
      <c r="A12099">
        <v>12098</v>
      </c>
      <c r="B12099" t="s">
        <v>175</v>
      </c>
      <c r="C12099" t="b">
        <v>0</v>
      </c>
      <c r="D12099" t="s">
        <v>1166</v>
      </c>
      <c r="E12099" t="s">
        <v>584</v>
      </c>
      <c r="F12099" t="s">
        <v>109</v>
      </c>
      <c r="G12099">
        <v>2.2281243408580198</v>
      </c>
      <c r="H12099">
        <v>0.116009438521378</v>
      </c>
      <c r="I12099">
        <v>19.206405696441902</v>
      </c>
      <c r="J12099" s="10">
        <v>5.5732749267511799E-82</v>
      </c>
    </row>
    <row r="12100" spans="1:10">
      <c r="A12100">
        <v>12099</v>
      </c>
      <c r="B12100" t="s">
        <v>175</v>
      </c>
      <c r="C12100" t="b">
        <v>0</v>
      </c>
      <c r="D12100" t="s">
        <v>1166</v>
      </c>
      <c r="E12100" t="s">
        <v>584</v>
      </c>
      <c r="F12100" t="s">
        <v>110</v>
      </c>
      <c r="G12100">
        <v>-0.962204462074712</v>
      </c>
      <c r="H12100">
        <v>6.5550245394623202E-2</v>
      </c>
      <c r="I12100">
        <v>-14.6788842098467</v>
      </c>
      <c r="J12100" s="10">
        <v>1.0567765374753601E-48</v>
      </c>
    </row>
    <row r="12101" spans="1:10">
      <c r="A12101">
        <v>12100</v>
      </c>
      <c r="B12101" t="s">
        <v>175</v>
      </c>
      <c r="C12101" t="b">
        <v>0</v>
      </c>
      <c r="D12101" t="s">
        <v>1166</v>
      </c>
      <c r="E12101" t="s">
        <v>584</v>
      </c>
      <c r="F12101" t="s">
        <v>111</v>
      </c>
      <c r="G12101">
        <v>-1.3683657568543</v>
      </c>
      <c r="H12101">
        <v>6.3232339531786599E-2</v>
      </c>
      <c r="I12101">
        <v>-21.640283547731599</v>
      </c>
      <c r="J12101" s="10">
        <v>1.7675267728663499E-103</v>
      </c>
    </row>
    <row r="12102" spans="1:10">
      <c r="A12102">
        <v>12101</v>
      </c>
      <c r="B12102" t="s">
        <v>177</v>
      </c>
      <c r="C12102" t="b">
        <v>0</v>
      </c>
      <c r="D12102" t="s">
        <v>1166</v>
      </c>
      <c r="E12102" t="s">
        <v>585</v>
      </c>
      <c r="F12102" t="s">
        <v>104</v>
      </c>
      <c r="G12102">
        <v>-2.5709024211006098E-2</v>
      </c>
      <c r="H12102">
        <v>2.03854246829764E-2</v>
      </c>
      <c r="I12102">
        <v>-1.2611473447730199</v>
      </c>
      <c r="J12102">
        <v>0.207260082300188</v>
      </c>
    </row>
    <row r="12103" spans="1:10">
      <c r="A12103">
        <v>12102</v>
      </c>
      <c r="B12103" t="s">
        <v>177</v>
      </c>
      <c r="C12103" t="b">
        <v>0</v>
      </c>
      <c r="D12103" t="s">
        <v>1166</v>
      </c>
      <c r="E12103" t="s">
        <v>585</v>
      </c>
      <c r="F12103" t="s">
        <v>775</v>
      </c>
      <c r="G12103">
        <v>1.7722364142545601E-3</v>
      </c>
      <c r="H12103">
        <v>1.7921696547539101E-3</v>
      </c>
      <c r="I12103">
        <v>0.98887759289614396</v>
      </c>
      <c r="J12103">
        <v>0.32272654533823403</v>
      </c>
    </row>
    <row r="12104" spans="1:10">
      <c r="A12104">
        <v>12103</v>
      </c>
      <c r="B12104" t="s">
        <v>177</v>
      </c>
      <c r="C12104" t="b">
        <v>0</v>
      </c>
      <c r="D12104" t="s">
        <v>1166</v>
      </c>
      <c r="E12104" t="s">
        <v>585</v>
      </c>
      <c r="F12104" t="s">
        <v>32</v>
      </c>
      <c r="G12104">
        <v>0.34762065545334597</v>
      </c>
      <c r="H12104">
        <v>2.7787738675435599E-2</v>
      </c>
      <c r="I12104">
        <v>12.5098576574942</v>
      </c>
      <c r="J12104" s="10">
        <v>7.2213152762231298E-36</v>
      </c>
    </row>
    <row r="12105" spans="1:10">
      <c r="A12105">
        <v>12104</v>
      </c>
      <c r="B12105" t="s">
        <v>177</v>
      </c>
      <c r="C12105" t="b">
        <v>0</v>
      </c>
      <c r="D12105" t="s">
        <v>1166</v>
      </c>
      <c r="E12105" t="s">
        <v>585</v>
      </c>
      <c r="F12105" t="s">
        <v>106</v>
      </c>
      <c r="G12105">
        <v>0.48656619980302201</v>
      </c>
      <c r="H12105">
        <v>7.5787372482448601E-2</v>
      </c>
      <c r="I12105">
        <v>6.4201486852668603</v>
      </c>
      <c r="J12105" s="10">
        <v>1.3703303407974101E-10</v>
      </c>
    </row>
    <row r="12106" spans="1:10">
      <c r="A12106">
        <v>12105</v>
      </c>
      <c r="B12106" t="s">
        <v>177</v>
      </c>
      <c r="C12106" t="b">
        <v>0</v>
      </c>
      <c r="D12106" t="s">
        <v>1166</v>
      </c>
      <c r="E12106" t="s">
        <v>585</v>
      </c>
      <c r="F12106" t="s">
        <v>107</v>
      </c>
      <c r="G12106">
        <v>0.61642803961473103</v>
      </c>
      <c r="H12106">
        <v>7.0075851162145E-2</v>
      </c>
      <c r="I12106">
        <v>8.7965829796117507</v>
      </c>
      <c r="J12106" s="10">
        <v>1.44256318950993E-18</v>
      </c>
    </row>
    <row r="12107" spans="1:10">
      <c r="A12107">
        <v>12106</v>
      </c>
      <c r="B12107" t="s">
        <v>177</v>
      </c>
      <c r="C12107" t="b">
        <v>0</v>
      </c>
      <c r="D12107" t="s">
        <v>1166</v>
      </c>
      <c r="E12107" t="s">
        <v>585</v>
      </c>
      <c r="F12107" t="s">
        <v>108</v>
      </c>
      <c r="G12107">
        <v>0.73650096638809504</v>
      </c>
      <c r="H12107">
        <v>7.7910213841303796E-2</v>
      </c>
      <c r="I12107">
        <v>9.4532017058544096</v>
      </c>
      <c r="J12107" s="10">
        <v>3.38602410089982E-21</v>
      </c>
    </row>
    <row r="12108" spans="1:10">
      <c r="A12108">
        <v>12107</v>
      </c>
      <c r="B12108" t="s">
        <v>177</v>
      </c>
      <c r="C12108" t="b">
        <v>0</v>
      </c>
      <c r="D12108" t="s">
        <v>1166</v>
      </c>
      <c r="E12108" t="s">
        <v>585</v>
      </c>
      <c r="F12108" t="s">
        <v>109</v>
      </c>
      <c r="G12108">
        <v>0.97747732967419998</v>
      </c>
      <c r="H12108">
        <v>8.6478944385727299E-2</v>
      </c>
      <c r="I12108">
        <v>11.3030673144471</v>
      </c>
      <c r="J12108" s="10">
        <v>1.3464721367429899E-29</v>
      </c>
    </row>
    <row r="12109" spans="1:10">
      <c r="A12109">
        <v>12108</v>
      </c>
      <c r="B12109" t="s">
        <v>177</v>
      </c>
      <c r="C12109" t="b">
        <v>0</v>
      </c>
      <c r="D12109" t="s">
        <v>1166</v>
      </c>
      <c r="E12109" t="s">
        <v>585</v>
      </c>
      <c r="F12109" t="s">
        <v>110</v>
      </c>
      <c r="G12109">
        <v>0.12831062941736901</v>
      </c>
      <c r="H12109">
        <v>6.3836507718307595E-2</v>
      </c>
      <c r="I12109">
        <v>2.0099882340614199</v>
      </c>
      <c r="J12109">
        <v>4.44363671974672E-2</v>
      </c>
    </row>
    <row r="12110" spans="1:10">
      <c r="A12110">
        <v>12109</v>
      </c>
      <c r="B12110" t="s">
        <v>177</v>
      </c>
      <c r="C12110" t="b">
        <v>0</v>
      </c>
      <c r="D12110" t="s">
        <v>1166</v>
      </c>
      <c r="E12110" t="s">
        <v>585</v>
      </c>
      <c r="F12110" t="s">
        <v>111</v>
      </c>
      <c r="G12110">
        <v>0.106303623501876</v>
      </c>
      <c r="H12110">
        <v>5.5729228758256498E-2</v>
      </c>
      <c r="I12110">
        <v>1.9075021469075399</v>
      </c>
      <c r="J12110">
        <v>5.6459792122332403E-2</v>
      </c>
    </row>
    <row r="12111" spans="1:10">
      <c r="A12111">
        <v>12110</v>
      </c>
      <c r="B12111" t="s">
        <v>179</v>
      </c>
      <c r="C12111" t="b">
        <v>0</v>
      </c>
      <c r="D12111" t="s">
        <v>1166</v>
      </c>
      <c r="E12111" t="s">
        <v>586</v>
      </c>
      <c r="F12111" t="s">
        <v>104</v>
      </c>
      <c r="G12111">
        <v>-3.4058814911318902E-2</v>
      </c>
      <c r="H12111">
        <v>2.09894416695783E-2</v>
      </c>
      <c r="I12111">
        <v>-1.6226641683701</v>
      </c>
      <c r="J12111">
        <v>0.104665927099795</v>
      </c>
    </row>
    <row r="12112" spans="1:10">
      <c r="A12112">
        <v>12111</v>
      </c>
      <c r="B12112" t="s">
        <v>179</v>
      </c>
      <c r="C12112" t="b">
        <v>0</v>
      </c>
      <c r="D12112" t="s">
        <v>1166</v>
      </c>
      <c r="E12112" t="s">
        <v>586</v>
      </c>
      <c r="F12112" t="s">
        <v>775</v>
      </c>
      <c r="G12112">
        <v>2.03923366592523E-3</v>
      </c>
      <c r="H12112">
        <v>1.82949083825285E-3</v>
      </c>
      <c r="I12112">
        <v>1.11464546489486</v>
      </c>
      <c r="J12112">
        <v>0.265006383604377</v>
      </c>
    </row>
    <row r="12113" spans="1:10">
      <c r="A12113">
        <v>12112</v>
      </c>
      <c r="B12113" t="s">
        <v>179</v>
      </c>
      <c r="C12113" t="b">
        <v>0</v>
      </c>
      <c r="D12113" t="s">
        <v>1166</v>
      </c>
      <c r="E12113" t="s">
        <v>586</v>
      </c>
      <c r="F12113" t="s">
        <v>32</v>
      </c>
      <c r="G12113">
        <v>0.34891267387179797</v>
      </c>
      <c r="H12113">
        <v>2.6619194089182299E-2</v>
      </c>
      <c r="I12113">
        <v>13.107559631701699</v>
      </c>
      <c r="J12113" s="10">
        <v>3.3315595375873399E-39</v>
      </c>
    </row>
    <row r="12114" spans="1:10">
      <c r="A12114">
        <v>12113</v>
      </c>
      <c r="B12114" t="s">
        <v>179</v>
      </c>
      <c r="C12114" t="b">
        <v>0</v>
      </c>
      <c r="D12114" t="s">
        <v>1166</v>
      </c>
      <c r="E12114" t="s">
        <v>586</v>
      </c>
      <c r="F12114" t="s">
        <v>106</v>
      </c>
      <c r="G12114">
        <v>0.62413476259202005</v>
      </c>
      <c r="H12114">
        <v>7.4807123937662798E-2</v>
      </c>
      <c r="I12114">
        <v>8.3432530184172702</v>
      </c>
      <c r="J12114" s="10">
        <v>7.3632065464248203E-17</v>
      </c>
    </row>
    <row r="12115" spans="1:10">
      <c r="A12115">
        <v>12114</v>
      </c>
      <c r="B12115" t="s">
        <v>179</v>
      </c>
      <c r="C12115" t="b">
        <v>0</v>
      </c>
      <c r="D12115" t="s">
        <v>1166</v>
      </c>
      <c r="E12115" t="s">
        <v>586</v>
      </c>
      <c r="F12115" t="s">
        <v>107</v>
      </c>
      <c r="G12115">
        <v>0.80311732863521001</v>
      </c>
      <c r="H12115">
        <v>6.9979993923611594E-2</v>
      </c>
      <c r="I12115">
        <v>11.476384658047699</v>
      </c>
      <c r="J12115" s="10">
        <v>1.8515713639997001E-30</v>
      </c>
    </row>
    <row r="12116" spans="1:10">
      <c r="A12116">
        <v>12115</v>
      </c>
      <c r="B12116" t="s">
        <v>179</v>
      </c>
      <c r="C12116" t="b">
        <v>0</v>
      </c>
      <c r="D12116" t="s">
        <v>1166</v>
      </c>
      <c r="E12116" t="s">
        <v>586</v>
      </c>
      <c r="F12116" t="s">
        <v>108</v>
      </c>
      <c r="G12116">
        <v>0.93300727117975901</v>
      </c>
      <c r="H12116">
        <v>7.5000101011510806E-2</v>
      </c>
      <c r="I12116">
        <v>12.4400801945129</v>
      </c>
      <c r="J12116" s="10">
        <v>1.7334582756120501E-35</v>
      </c>
    </row>
    <row r="12117" spans="1:10">
      <c r="A12117">
        <v>12116</v>
      </c>
      <c r="B12117" t="s">
        <v>179</v>
      </c>
      <c r="C12117" t="b">
        <v>0</v>
      </c>
      <c r="D12117" t="s">
        <v>1166</v>
      </c>
      <c r="E12117" t="s">
        <v>586</v>
      </c>
      <c r="F12117" t="s">
        <v>109</v>
      </c>
      <c r="G12117">
        <v>1.13626446745521</v>
      </c>
      <c r="H12117">
        <v>8.1081413636907795E-2</v>
      </c>
      <c r="I12117">
        <v>14.0138709537495</v>
      </c>
      <c r="J12117" s="10">
        <v>1.48275097134903E-44</v>
      </c>
    </row>
    <row r="12118" spans="1:10">
      <c r="A12118">
        <v>12117</v>
      </c>
      <c r="B12118" t="s">
        <v>179</v>
      </c>
      <c r="C12118" t="b">
        <v>0</v>
      </c>
      <c r="D12118" t="s">
        <v>1166</v>
      </c>
      <c r="E12118" t="s">
        <v>586</v>
      </c>
      <c r="F12118" t="s">
        <v>110</v>
      </c>
      <c r="G12118">
        <v>3.0623390541305601E-2</v>
      </c>
      <c r="H12118">
        <v>6.8398711110992397E-2</v>
      </c>
      <c r="I12118">
        <v>0.44771882457861201</v>
      </c>
      <c r="J12118">
        <v>0.65435758390623699</v>
      </c>
    </row>
    <row r="12119" spans="1:10">
      <c r="A12119">
        <v>12118</v>
      </c>
      <c r="B12119" t="s">
        <v>179</v>
      </c>
      <c r="C12119" t="b">
        <v>0</v>
      </c>
      <c r="D12119" t="s">
        <v>1166</v>
      </c>
      <c r="E12119" t="s">
        <v>586</v>
      </c>
      <c r="F12119" t="s">
        <v>111</v>
      </c>
      <c r="G12119">
        <v>8.9978670247275003E-2</v>
      </c>
      <c r="H12119">
        <v>6.8759505252658296E-2</v>
      </c>
      <c r="I12119">
        <v>1.3085997334717101</v>
      </c>
      <c r="J12119">
        <v>0.19067446679387301</v>
      </c>
    </row>
    <row r="12120" spans="1:10">
      <c r="A12120">
        <v>12119</v>
      </c>
      <c r="B12120" t="s">
        <v>181</v>
      </c>
      <c r="C12120" t="b">
        <v>0</v>
      </c>
      <c r="D12120" t="s">
        <v>1166</v>
      </c>
      <c r="E12120" t="s">
        <v>587</v>
      </c>
      <c r="F12120" t="s">
        <v>104</v>
      </c>
      <c r="G12120">
        <v>1.4696929733774E-3</v>
      </c>
      <c r="H12120">
        <v>2.2701119705651199E-2</v>
      </c>
      <c r="I12120">
        <v>6.4740990419584102E-2</v>
      </c>
      <c r="J12120">
        <v>0.94838041553550601</v>
      </c>
    </row>
    <row r="12121" spans="1:10">
      <c r="A12121">
        <v>12120</v>
      </c>
      <c r="B12121" t="s">
        <v>181</v>
      </c>
      <c r="C12121" t="b">
        <v>0</v>
      </c>
      <c r="D12121" t="s">
        <v>1166</v>
      </c>
      <c r="E12121" t="s">
        <v>587</v>
      </c>
      <c r="F12121" t="s">
        <v>775</v>
      </c>
      <c r="G12121">
        <v>-5.6558701401363898E-4</v>
      </c>
      <c r="H12121">
        <v>1.9876400193451298E-3</v>
      </c>
      <c r="I12121">
        <v>-0.28455203583593802</v>
      </c>
      <c r="J12121">
        <v>0.775988227126853</v>
      </c>
    </row>
    <row r="12122" spans="1:10">
      <c r="A12122">
        <v>12121</v>
      </c>
      <c r="B12122" t="s">
        <v>181</v>
      </c>
      <c r="C12122" t="b">
        <v>0</v>
      </c>
      <c r="D12122" t="s">
        <v>1166</v>
      </c>
      <c r="E12122" t="s">
        <v>587</v>
      </c>
      <c r="F12122" t="s">
        <v>32</v>
      </c>
      <c r="G12122">
        <v>1.0332603980656301</v>
      </c>
      <c r="H12122">
        <v>2.7128441032268299E-2</v>
      </c>
      <c r="I12122">
        <v>38.0877174931139</v>
      </c>
      <c r="J12122" t="s">
        <v>1167</v>
      </c>
    </row>
    <row r="12123" spans="1:10">
      <c r="A12123">
        <v>12122</v>
      </c>
      <c r="B12123" t="s">
        <v>181</v>
      </c>
      <c r="C12123" t="b">
        <v>0</v>
      </c>
      <c r="D12123" t="s">
        <v>1166</v>
      </c>
      <c r="E12123" t="s">
        <v>587</v>
      </c>
      <c r="F12123" t="s">
        <v>106</v>
      </c>
      <c r="G12123">
        <v>0.616404165981979</v>
      </c>
      <c r="H12123">
        <v>9.6300314491805705E-2</v>
      </c>
      <c r="I12123">
        <v>6.4008530941446704</v>
      </c>
      <c r="J12123" s="10">
        <v>1.5551153686748801E-10</v>
      </c>
    </row>
    <row r="12124" spans="1:10">
      <c r="A12124">
        <v>12123</v>
      </c>
      <c r="B12124" t="s">
        <v>181</v>
      </c>
      <c r="C12124" t="b">
        <v>0</v>
      </c>
      <c r="D12124" t="s">
        <v>1166</v>
      </c>
      <c r="E12124" t="s">
        <v>587</v>
      </c>
      <c r="F12124" t="s">
        <v>107</v>
      </c>
      <c r="G12124">
        <v>0.86121608779568304</v>
      </c>
      <c r="H12124">
        <v>9.1688625210709598E-2</v>
      </c>
      <c r="I12124">
        <v>9.3928345617193294</v>
      </c>
      <c r="J12124" s="10">
        <v>6.0135986263322501E-21</v>
      </c>
    </row>
    <row r="12125" spans="1:10">
      <c r="A12125">
        <v>12124</v>
      </c>
      <c r="B12125" t="s">
        <v>181</v>
      </c>
      <c r="C12125" t="b">
        <v>0</v>
      </c>
      <c r="D12125" t="s">
        <v>1166</v>
      </c>
      <c r="E12125" t="s">
        <v>587</v>
      </c>
      <c r="F12125" t="s">
        <v>108</v>
      </c>
      <c r="G12125">
        <v>1.4396355343160601</v>
      </c>
      <c r="H12125">
        <v>9.7354449322178196E-2</v>
      </c>
      <c r="I12125">
        <v>14.787567947221699</v>
      </c>
      <c r="J12125" s="10">
        <v>2.1025298978459801E-49</v>
      </c>
    </row>
    <row r="12126" spans="1:10">
      <c r="A12126">
        <v>12125</v>
      </c>
      <c r="B12126" t="s">
        <v>181</v>
      </c>
      <c r="C12126" t="b">
        <v>0</v>
      </c>
      <c r="D12126" t="s">
        <v>1166</v>
      </c>
      <c r="E12126" t="s">
        <v>587</v>
      </c>
      <c r="F12126" t="s">
        <v>109</v>
      </c>
      <c r="G12126">
        <v>2.1014688991091899</v>
      </c>
      <c r="H12126">
        <v>0.107814779903618</v>
      </c>
      <c r="I12126">
        <v>19.491473256151199</v>
      </c>
      <c r="J12126" s="10">
        <v>2.20417679239987E-84</v>
      </c>
    </row>
    <row r="12127" spans="1:10">
      <c r="A12127">
        <v>12126</v>
      </c>
      <c r="B12127" t="s">
        <v>181</v>
      </c>
      <c r="C12127" t="b">
        <v>0</v>
      </c>
      <c r="D12127" t="s">
        <v>1166</v>
      </c>
      <c r="E12127" t="s">
        <v>587</v>
      </c>
      <c r="F12127" t="s">
        <v>110</v>
      </c>
      <c r="G12127">
        <v>-0.41429700980127898</v>
      </c>
      <c r="H12127">
        <v>6.1595081891971999E-2</v>
      </c>
      <c r="I12127">
        <v>-6.7261378193780201</v>
      </c>
      <c r="J12127" s="10">
        <v>1.7559586807126299E-11</v>
      </c>
    </row>
    <row r="12128" spans="1:10">
      <c r="A12128">
        <v>12127</v>
      </c>
      <c r="B12128" t="s">
        <v>181</v>
      </c>
      <c r="C12128" t="b">
        <v>0</v>
      </c>
      <c r="D12128" t="s">
        <v>1166</v>
      </c>
      <c r="E12128" t="s">
        <v>587</v>
      </c>
      <c r="F12128" t="s">
        <v>111</v>
      </c>
      <c r="G12128">
        <v>-0.51123529478874996</v>
      </c>
      <c r="H12128">
        <v>6.2675546005334107E-2</v>
      </c>
      <c r="I12128">
        <v>-8.1568542657010301</v>
      </c>
      <c r="J12128" s="10">
        <v>3.4965884917720502E-16</v>
      </c>
    </row>
    <row r="12129" spans="1:10">
      <c r="A12129">
        <v>12128</v>
      </c>
      <c r="B12129" t="s">
        <v>183</v>
      </c>
      <c r="C12129" t="b">
        <v>0</v>
      </c>
      <c r="D12129" t="s">
        <v>1166</v>
      </c>
      <c r="E12129" t="s">
        <v>589</v>
      </c>
      <c r="F12129" t="s">
        <v>104</v>
      </c>
      <c r="G12129">
        <v>-1.36502152323073E-2</v>
      </c>
      <c r="H12129">
        <v>2.2652383542234901E-2</v>
      </c>
      <c r="I12129">
        <v>-0.60259509586956705</v>
      </c>
      <c r="J12129">
        <v>0.54678014794034302</v>
      </c>
    </row>
    <row r="12130" spans="1:10">
      <c r="A12130">
        <v>12129</v>
      </c>
      <c r="B12130" t="s">
        <v>183</v>
      </c>
      <c r="C12130" t="b">
        <v>0</v>
      </c>
      <c r="D12130" t="s">
        <v>1166</v>
      </c>
      <c r="E12130" t="s">
        <v>589</v>
      </c>
      <c r="F12130" t="s">
        <v>775</v>
      </c>
      <c r="G12130">
        <v>5.4210423740152299E-4</v>
      </c>
      <c r="H12130">
        <v>1.9967045486840901E-3</v>
      </c>
      <c r="I12130">
        <v>0.27149947535242103</v>
      </c>
      <c r="J12130">
        <v>0.786007749841106</v>
      </c>
    </row>
    <row r="12131" spans="1:10">
      <c r="A12131">
        <v>12130</v>
      </c>
      <c r="B12131" t="s">
        <v>183</v>
      </c>
      <c r="C12131" t="b">
        <v>0</v>
      </c>
      <c r="D12131" t="s">
        <v>1166</v>
      </c>
      <c r="E12131" t="s">
        <v>589</v>
      </c>
      <c r="F12131" t="s">
        <v>32</v>
      </c>
      <c r="G12131">
        <v>0.67990441501717802</v>
      </c>
      <c r="H12131">
        <v>2.9531982236804501E-2</v>
      </c>
      <c r="I12131">
        <v>23.022647432377202</v>
      </c>
      <c r="J12131" s="10">
        <v>7.9772719320335593E-117</v>
      </c>
    </row>
    <row r="12132" spans="1:10">
      <c r="A12132">
        <v>12131</v>
      </c>
      <c r="B12132" t="s">
        <v>183</v>
      </c>
      <c r="C12132" t="b">
        <v>0</v>
      </c>
      <c r="D12132" t="s">
        <v>1166</v>
      </c>
      <c r="E12132" t="s">
        <v>589</v>
      </c>
      <c r="F12132" t="s">
        <v>106</v>
      </c>
      <c r="G12132">
        <v>0.42224042063688599</v>
      </c>
      <c r="H12132">
        <v>9.2657007536230906E-2</v>
      </c>
      <c r="I12132">
        <v>4.5570263044786996</v>
      </c>
      <c r="J12132" s="10">
        <v>5.1975494419937898E-6</v>
      </c>
    </row>
    <row r="12133" spans="1:10">
      <c r="A12133">
        <v>12132</v>
      </c>
      <c r="B12133" t="s">
        <v>183</v>
      </c>
      <c r="C12133" t="b">
        <v>0</v>
      </c>
      <c r="D12133" t="s">
        <v>1166</v>
      </c>
      <c r="E12133" t="s">
        <v>589</v>
      </c>
      <c r="F12133" t="s">
        <v>107</v>
      </c>
      <c r="G12133">
        <v>0.71181277416781896</v>
      </c>
      <c r="H12133">
        <v>9.38415284642245E-2</v>
      </c>
      <c r="I12133">
        <v>7.5852640703650298</v>
      </c>
      <c r="J12133" s="10">
        <v>3.3612765646929198E-14</v>
      </c>
    </row>
    <row r="12134" spans="1:10">
      <c r="A12134">
        <v>12133</v>
      </c>
      <c r="B12134" t="s">
        <v>183</v>
      </c>
      <c r="C12134" t="b">
        <v>0</v>
      </c>
      <c r="D12134" t="s">
        <v>1166</v>
      </c>
      <c r="E12134" t="s">
        <v>589</v>
      </c>
      <c r="F12134" t="s">
        <v>108</v>
      </c>
      <c r="G12134">
        <v>1.34863498001404</v>
      </c>
      <c r="H12134">
        <v>9.9974297501301795E-2</v>
      </c>
      <c r="I12134">
        <v>13.4898170201844</v>
      </c>
      <c r="J12134" s="10">
        <v>2.03698148569962E-41</v>
      </c>
    </row>
    <row r="12135" spans="1:10">
      <c r="A12135">
        <v>12134</v>
      </c>
      <c r="B12135" t="s">
        <v>183</v>
      </c>
      <c r="C12135" t="b">
        <v>0</v>
      </c>
      <c r="D12135" t="s">
        <v>1166</v>
      </c>
      <c r="E12135" t="s">
        <v>589</v>
      </c>
      <c r="F12135" t="s">
        <v>109</v>
      </c>
      <c r="G12135">
        <v>2.39730627197636</v>
      </c>
      <c r="H12135">
        <v>0.11644945367314399</v>
      </c>
      <c r="I12135">
        <v>20.586668261280401</v>
      </c>
      <c r="J12135" s="10">
        <v>7.1238421138612697E-94</v>
      </c>
    </row>
    <row r="12136" spans="1:10">
      <c r="A12136">
        <v>12135</v>
      </c>
      <c r="B12136" t="s">
        <v>183</v>
      </c>
      <c r="C12136" t="b">
        <v>0</v>
      </c>
      <c r="D12136" t="s">
        <v>1166</v>
      </c>
      <c r="E12136" t="s">
        <v>589</v>
      </c>
      <c r="F12136" t="s">
        <v>110</v>
      </c>
      <c r="G12136">
        <v>-0.62508798846973501</v>
      </c>
      <c r="H12136">
        <v>6.2476602265136502E-2</v>
      </c>
      <c r="I12136">
        <v>-10.0051533823335</v>
      </c>
      <c r="J12136" s="10">
        <v>1.5035468789051201E-23</v>
      </c>
    </row>
    <row r="12137" spans="1:10">
      <c r="A12137">
        <v>12136</v>
      </c>
      <c r="B12137" t="s">
        <v>183</v>
      </c>
      <c r="C12137" t="b">
        <v>0</v>
      </c>
      <c r="D12137" t="s">
        <v>1166</v>
      </c>
      <c r="E12137" t="s">
        <v>589</v>
      </c>
      <c r="F12137" t="s">
        <v>111</v>
      </c>
      <c r="G12137">
        <v>-0.72708222120002497</v>
      </c>
      <c r="H12137">
        <v>6.3968482475334806E-2</v>
      </c>
      <c r="I12137">
        <v>-11.366257148281999</v>
      </c>
      <c r="J12137" s="10">
        <v>6.5636202700072998E-30</v>
      </c>
    </row>
    <row r="12138" spans="1:10">
      <c r="A12138">
        <v>12137</v>
      </c>
      <c r="B12138" t="s">
        <v>185</v>
      </c>
      <c r="C12138" t="b">
        <v>0</v>
      </c>
      <c r="D12138" t="s">
        <v>1166</v>
      </c>
      <c r="E12138" t="s">
        <v>590</v>
      </c>
      <c r="F12138" t="s">
        <v>104</v>
      </c>
      <c r="G12138">
        <v>-1.7046201046174599E-2</v>
      </c>
      <c r="H12138">
        <v>2.09159938440629E-2</v>
      </c>
      <c r="I12138">
        <v>-0.81498403438349099</v>
      </c>
      <c r="J12138">
        <v>0.41508438334470699</v>
      </c>
    </row>
    <row r="12139" spans="1:10">
      <c r="A12139">
        <v>12138</v>
      </c>
      <c r="B12139" t="s">
        <v>185</v>
      </c>
      <c r="C12139" t="b">
        <v>0</v>
      </c>
      <c r="D12139" t="s">
        <v>1166</v>
      </c>
      <c r="E12139" t="s">
        <v>590</v>
      </c>
      <c r="F12139" t="s">
        <v>775</v>
      </c>
      <c r="G12139" s="10">
        <v>7.0775237209250505E-5</v>
      </c>
      <c r="H12139">
        <v>1.90218317496157E-3</v>
      </c>
      <c r="I12139">
        <v>3.7207372108461902E-2</v>
      </c>
      <c r="J12139">
        <v>0.97031977287554605</v>
      </c>
    </row>
    <row r="12140" spans="1:10">
      <c r="A12140">
        <v>12139</v>
      </c>
      <c r="B12140" t="s">
        <v>185</v>
      </c>
      <c r="C12140" t="b">
        <v>0</v>
      </c>
      <c r="D12140" t="s">
        <v>1166</v>
      </c>
      <c r="E12140" t="s">
        <v>590</v>
      </c>
      <c r="F12140" t="s">
        <v>32</v>
      </c>
      <c r="G12140">
        <v>0.58690715055278497</v>
      </c>
      <c r="H12140">
        <v>2.57564375568229E-2</v>
      </c>
      <c r="I12140">
        <v>22.7868139473082</v>
      </c>
      <c r="J12140" s="10">
        <v>1.71427936726846E-114</v>
      </c>
    </row>
    <row r="12141" spans="1:10">
      <c r="A12141">
        <v>12140</v>
      </c>
      <c r="B12141" t="s">
        <v>185</v>
      </c>
      <c r="C12141" t="b">
        <v>0</v>
      </c>
      <c r="D12141" t="s">
        <v>1166</v>
      </c>
      <c r="E12141" t="s">
        <v>590</v>
      </c>
      <c r="F12141" t="s">
        <v>106</v>
      </c>
      <c r="G12141">
        <v>0.56580153703020697</v>
      </c>
      <c r="H12141">
        <v>7.5076938113201E-2</v>
      </c>
      <c r="I12141">
        <v>7.5362894551865001</v>
      </c>
      <c r="J12141" s="10">
        <v>4.8966909787852097E-14</v>
      </c>
    </row>
    <row r="12142" spans="1:10">
      <c r="A12142">
        <v>12141</v>
      </c>
      <c r="B12142" t="s">
        <v>185</v>
      </c>
      <c r="C12142" t="b">
        <v>0</v>
      </c>
      <c r="D12142" t="s">
        <v>1166</v>
      </c>
      <c r="E12142" t="s">
        <v>590</v>
      </c>
      <c r="F12142" t="s">
        <v>107</v>
      </c>
      <c r="G12142">
        <v>0.82199548189383698</v>
      </c>
      <c r="H12142">
        <v>7.4412690498452894E-2</v>
      </c>
      <c r="I12142">
        <v>11.046442164470999</v>
      </c>
      <c r="J12142" s="10">
        <v>2.4148421940893201E-28</v>
      </c>
    </row>
    <row r="12143" spans="1:10">
      <c r="A12143">
        <v>12142</v>
      </c>
      <c r="B12143" t="s">
        <v>185</v>
      </c>
      <c r="C12143" t="b">
        <v>0</v>
      </c>
      <c r="D12143" t="s">
        <v>1166</v>
      </c>
      <c r="E12143" t="s">
        <v>590</v>
      </c>
      <c r="F12143" t="s">
        <v>108</v>
      </c>
      <c r="G12143">
        <v>1.22588420776395</v>
      </c>
      <c r="H12143">
        <v>7.7430192950993307E-2</v>
      </c>
      <c r="I12143">
        <v>15.832121308800399</v>
      </c>
      <c r="J12143" s="10">
        <v>2.3719388556272798E-56</v>
      </c>
    </row>
    <row r="12144" spans="1:10">
      <c r="A12144">
        <v>12143</v>
      </c>
      <c r="B12144" t="s">
        <v>185</v>
      </c>
      <c r="C12144" t="b">
        <v>0</v>
      </c>
      <c r="D12144" t="s">
        <v>1166</v>
      </c>
      <c r="E12144" t="s">
        <v>590</v>
      </c>
      <c r="F12144" t="s">
        <v>109</v>
      </c>
      <c r="G12144">
        <v>1.6291928046581401</v>
      </c>
      <c r="H12144">
        <v>9.1039692595215202E-2</v>
      </c>
      <c r="I12144">
        <v>17.895411970489899</v>
      </c>
      <c r="J12144" s="10">
        <v>1.8889407552854299E-71</v>
      </c>
    </row>
    <row r="12145" spans="1:10">
      <c r="A12145">
        <v>12144</v>
      </c>
      <c r="B12145" t="s">
        <v>185</v>
      </c>
      <c r="C12145" t="b">
        <v>0</v>
      </c>
      <c r="D12145" t="s">
        <v>1166</v>
      </c>
      <c r="E12145" t="s">
        <v>590</v>
      </c>
      <c r="F12145" t="s">
        <v>110</v>
      </c>
      <c r="G12145">
        <v>-0.61821008991399595</v>
      </c>
      <c r="H12145">
        <v>6.1013720899385102E-2</v>
      </c>
      <c r="I12145">
        <v>-10.1323125487373</v>
      </c>
      <c r="J12145" s="10">
        <v>4.1358630576526801E-24</v>
      </c>
    </row>
    <row r="12146" spans="1:10">
      <c r="A12146">
        <v>12145</v>
      </c>
      <c r="B12146" t="s">
        <v>185</v>
      </c>
      <c r="C12146" t="b">
        <v>0</v>
      </c>
      <c r="D12146" t="s">
        <v>1166</v>
      </c>
      <c r="E12146" t="s">
        <v>590</v>
      </c>
      <c r="F12146" t="s">
        <v>111</v>
      </c>
      <c r="G12146">
        <v>-0.63953414049498802</v>
      </c>
      <c r="H12146">
        <v>6.3090784497226104E-2</v>
      </c>
      <c r="I12146">
        <v>-10.1367282970321</v>
      </c>
      <c r="J12146" s="10">
        <v>3.9534435280658998E-24</v>
      </c>
    </row>
    <row r="12147" spans="1:10">
      <c r="A12147">
        <v>12146</v>
      </c>
      <c r="B12147" t="s">
        <v>187</v>
      </c>
      <c r="C12147" t="b">
        <v>0</v>
      </c>
      <c r="D12147" t="s">
        <v>1166</v>
      </c>
      <c r="E12147" t="s">
        <v>591</v>
      </c>
      <c r="F12147" t="s">
        <v>104</v>
      </c>
      <c r="G12147">
        <v>-2.5273079020081201E-2</v>
      </c>
      <c r="H12147">
        <v>2.2188421217591001E-2</v>
      </c>
      <c r="I12147">
        <v>-1.1390210584268501</v>
      </c>
      <c r="J12147">
        <v>0.25469837655100602</v>
      </c>
    </row>
    <row r="12148" spans="1:10">
      <c r="A12148">
        <v>12147</v>
      </c>
      <c r="B12148" t="s">
        <v>187</v>
      </c>
      <c r="C12148" t="b">
        <v>0</v>
      </c>
      <c r="D12148" t="s">
        <v>1166</v>
      </c>
      <c r="E12148" t="s">
        <v>591</v>
      </c>
      <c r="F12148" t="s">
        <v>775</v>
      </c>
      <c r="G12148">
        <v>-2.3448248401733801E-4</v>
      </c>
      <c r="H12148">
        <v>1.92484229483086E-3</v>
      </c>
      <c r="I12148">
        <v>-0.121819062604265</v>
      </c>
      <c r="J12148">
        <v>0.90304267595561305</v>
      </c>
    </row>
    <row r="12149" spans="1:10">
      <c r="A12149">
        <v>12148</v>
      </c>
      <c r="B12149" t="s">
        <v>187</v>
      </c>
      <c r="C12149" t="b">
        <v>0</v>
      </c>
      <c r="D12149" t="s">
        <v>1166</v>
      </c>
      <c r="E12149" t="s">
        <v>591</v>
      </c>
      <c r="F12149" t="s">
        <v>32</v>
      </c>
      <c r="G12149">
        <v>1.0886722764340999</v>
      </c>
      <c r="H12149">
        <v>2.5934792230814501E-2</v>
      </c>
      <c r="I12149">
        <v>41.977289300994897</v>
      </c>
      <c r="J12149">
        <v>0</v>
      </c>
    </row>
    <row r="12150" spans="1:10">
      <c r="A12150">
        <v>12149</v>
      </c>
      <c r="B12150" t="s">
        <v>187</v>
      </c>
      <c r="C12150" t="b">
        <v>0</v>
      </c>
      <c r="D12150" t="s">
        <v>1166</v>
      </c>
      <c r="E12150" t="s">
        <v>591</v>
      </c>
      <c r="F12150" t="s">
        <v>106</v>
      </c>
      <c r="G12150">
        <v>0.52426179153229702</v>
      </c>
      <c r="H12150">
        <v>7.3277576538554906E-2</v>
      </c>
      <c r="I12150">
        <v>7.1544641116297996</v>
      </c>
      <c r="J12150" s="10">
        <v>8.4843229460992903E-13</v>
      </c>
    </row>
    <row r="12151" spans="1:10">
      <c r="A12151">
        <v>12150</v>
      </c>
      <c r="B12151" t="s">
        <v>187</v>
      </c>
      <c r="C12151" t="b">
        <v>0</v>
      </c>
      <c r="D12151" t="s">
        <v>1166</v>
      </c>
      <c r="E12151" t="s">
        <v>591</v>
      </c>
      <c r="F12151" t="s">
        <v>107</v>
      </c>
      <c r="G12151">
        <v>0.67813892652754804</v>
      </c>
      <c r="H12151">
        <v>7.2709428103969798E-2</v>
      </c>
      <c r="I12151">
        <v>9.3266986718401004</v>
      </c>
      <c r="J12151" s="10">
        <v>1.12364118544839E-20</v>
      </c>
    </row>
    <row r="12152" spans="1:10">
      <c r="A12152">
        <v>12151</v>
      </c>
      <c r="B12152" t="s">
        <v>187</v>
      </c>
      <c r="C12152" t="b">
        <v>0</v>
      </c>
      <c r="D12152" t="s">
        <v>1166</v>
      </c>
      <c r="E12152" t="s">
        <v>591</v>
      </c>
      <c r="F12152" t="s">
        <v>108</v>
      </c>
      <c r="G12152">
        <v>1.0611775965361401</v>
      </c>
      <c r="H12152">
        <v>8.0763456321360103E-2</v>
      </c>
      <c r="I12152">
        <v>13.139328662627801</v>
      </c>
      <c r="J12152" s="10">
        <v>2.1884503057443999E-39</v>
      </c>
    </row>
    <row r="12153" spans="1:10">
      <c r="A12153">
        <v>12152</v>
      </c>
      <c r="B12153" t="s">
        <v>187</v>
      </c>
      <c r="C12153" t="b">
        <v>0</v>
      </c>
      <c r="D12153" t="s">
        <v>1166</v>
      </c>
      <c r="E12153" t="s">
        <v>591</v>
      </c>
      <c r="F12153" t="s">
        <v>109</v>
      </c>
      <c r="G12153">
        <v>1.7467340235848701</v>
      </c>
      <c r="H12153">
        <v>9.3645361837876404E-2</v>
      </c>
      <c r="I12153">
        <v>18.652648559454601</v>
      </c>
      <c r="J12153" s="10">
        <v>1.8758641242292099E-77</v>
      </c>
    </row>
    <row r="12154" spans="1:10">
      <c r="A12154">
        <v>12153</v>
      </c>
      <c r="B12154" t="s">
        <v>187</v>
      </c>
      <c r="C12154" t="b">
        <v>0</v>
      </c>
      <c r="D12154" t="s">
        <v>1166</v>
      </c>
      <c r="E12154" t="s">
        <v>591</v>
      </c>
      <c r="F12154" t="s">
        <v>110</v>
      </c>
      <c r="G12154">
        <v>-0.43244418517420802</v>
      </c>
      <c r="H12154">
        <v>5.5351108119301003E-2</v>
      </c>
      <c r="I12154">
        <v>-7.8127466615869698</v>
      </c>
      <c r="J12154" s="10">
        <v>5.67501357958812E-15</v>
      </c>
    </row>
    <row r="12155" spans="1:10">
      <c r="A12155">
        <v>12154</v>
      </c>
      <c r="B12155" t="s">
        <v>187</v>
      </c>
      <c r="C12155" t="b">
        <v>0</v>
      </c>
      <c r="D12155" t="s">
        <v>1166</v>
      </c>
      <c r="E12155" t="s">
        <v>591</v>
      </c>
      <c r="F12155" t="s">
        <v>111</v>
      </c>
      <c r="G12155">
        <v>-0.48033004095808401</v>
      </c>
      <c r="H12155">
        <v>5.7377551286614703E-2</v>
      </c>
      <c r="I12155">
        <v>-8.3713931701044508</v>
      </c>
      <c r="J12155" s="10">
        <v>5.80055396338975E-17</v>
      </c>
    </row>
    <row r="12156" spans="1:10">
      <c r="A12156">
        <v>12155</v>
      </c>
      <c r="B12156" t="s">
        <v>189</v>
      </c>
      <c r="C12156" t="b">
        <v>0</v>
      </c>
      <c r="D12156" t="s">
        <v>1166</v>
      </c>
      <c r="E12156" t="s">
        <v>592</v>
      </c>
      <c r="F12156" t="s">
        <v>104</v>
      </c>
      <c r="G12156">
        <v>-1.9325820571120401E-2</v>
      </c>
      <c r="H12156">
        <v>2.37934123756121E-2</v>
      </c>
      <c r="I12156">
        <v>-0.81223408673104702</v>
      </c>
      <c r="J12156">
        <v>0.41666027938248701</v>
      </c>
    </row>
    <row r="12157" spans="1:10">
      <c r="A12157">
        <v>12156</v>
      </c>
      <c r="B12157" t="s">
        <v>189</v>
      </c>
      <c r="C12157" t="b">
        <v>0</v>
      </c>
      <c r="D12157" t="s">
        <v>1166</v>
      </c>
      <c r="E12157" t="s">
        <v>592</v>
      </c>
      <c r="F12157" t="s">
        <v>775</v>
      </c>
      <c r="G12157">
        <v>-2.8126080430538897E-4</v>
      </c>
      <c r="H12157">
        <v>2.0589422774537599E-3</v>
      </c>
      <c r="I12157">
        <v>-0.136604511639451</v>
      </c>
      <c r="J12157">
        <v>0.89134383052698296</v>
      </c>
    </row>
    <row r="12158" spans="1:10">
      <c r="A12158">
        <v>12157</v>
      </c>
      <c r="B12158" t="s">
        <v>189</v>
      </c>
      <c r="C12158" t="b">
        <v>0</v>
      </c>
      <c r="D12158" t="s">
        <v>1166</v>
      </c>
      <c r="E12158" t="s">
        <v>592</v>
      </c>
      <c r="F12158" t="s">
        <v>32</v>
      </c>
      <c r="G12158">
        <v>0.76910348609786305</v>
      </c>
      <c r="H12158">
        <v>2.9202377135167899E-2</v>
      </c>
      <c r="I12158">
        <v>26.337016419517699</v>
      </c>
      <c r="J12158" s="10">
        <v>4.5112813575713802E-152</v>
      </c>
    </row>
    <row r="12159" spans="1:10">
      <c r="A12159">
        <v>12158</v>
      </c>
      <c r="B12159" t="s">
        <v>189</v>
      </c>
      <c r="C12159" t="b">
        <v>0</v>
      </c>
      <c r="D12159" t="s">
        <v>1166</v>
      </c>
      <c r="E12159" t="s">
        <v>592</v>
      </c>
      <c r="F12159" t="s">
        <v>106</v>
      </c>
      <c r="G12159">
        <v>0.38932719719554998</v>
      </c>
      <c r="H12159">
        <v>7.9776543196536306E-2</v>
      </c>
      <c r="I12159">
        <v>4.8802214485078599</v>
      </c>
      <c r="J12159" s="10">
        <v>1.0621571133818E-6</v>
      </c>
    </row>
    <row r="12160" spans="1:10">
      <c r="A12160">
        <v>12159</v>
      </c>
      <c r="B12160" t="s">
        <v>189</v>
      </c>
      <c r="C12160" t="b">
        <v>0</v>
      </c>
      <c r="D12160" t="s">
        <v>1166</v>
      </c>
      <c r="E12160" t="s">
        <v>592</v>
      </c>
      <c r="F12160" t="s">
        <v>107</v>
      </c>
      <c r="G12160">
        <v>0.76428933954942602</v>
      </c>
      <c r="H12160">
        <v>7.4274037903712301E-2</v>
      </c>
      <c r="I12160">
        <v>10.290127763623699</v>
      </c>
      <c r="J12160" s="10">
        <v>8.1552504247101204E-25</v>
      </c>
    </row>
    <row r="12161" spans="1:10">
      <c r="A12161">
        <v>12160</v>
      </c>
      <c r="B12161" t="s">
        <v>189</v>
      </c>
      <c r="C12161" t="b">
        <v>0</v>
      </c>
      <c r="D12161" t="s">
        <v>1166</v>
      </c>
      <c r="E12161" t="s">
        <v>592</v>
      </c>
      <c r="F12161" t="s">
        <v>108</v>
      </c>
      <c r="G12161">
        <v>1.26973391465551</v>
      </c>
      <c r="H12161">
        <v>8.6319381093012695E-2</v>
      </c>
      <c r="I12161">
        <v>14.7097198633447</v>
      </c>
      <c r="J12161" s="10">
        <v>6.6861989574273798E-49</v>
      </c>
    </row>
    <row r="12162" spans="1:10">
      <c r="A12162">
        <v>12161</v>
      </c>
      <c r="B12162" t="s">
        <v>189</v>
      </c>
      <c r="C12162" t="b">
        <v>0</v>
      </c>
      <c r="D12162" t="s">
        <v>1166</v>
      </c>
      <c r="E12162" t="s">
        <v>592</v>
      </c>
      <c r="F12162" t="s">
        <v>109</v>
      </c>
      <c r="G12162">
        <v>1.9352850431204101</v>
      </c>
      <c r="H12162">
        <v>0.105511675621108</v>
      </c>
      <c r="I12162">
        <v>18.341904170587</v>
      </c>
      <c r="J12162" s="10">
        <v>5.9111792591451202E-75</v>
      </c>
    </row>
    <row r="12163" spans="1:10">
      <c r="A12163">
        <v>12162</v>
      </c>
      <c r="B12163" t="s">
        <v>189</v>
      </c>
      <c r="C12163" t="b">
        <v>0</v>
      </c>
      <c r="D12163" t="s">
        <v>1166</v>
      </c>
      <c r="E12163" t="s">
        <v>592</v>
      </c>
      <c r="F12163" t="s">
        <v>110</v>
      </c>
      <c r="G12163">
        <v>-0.344386738947844</v>
      </c>
      <c r="H12163">
        <v>6.0743884878193301E-2</v>
      </c>
      <c r="I12163">
        <v>-5.6694882067293797</v>
      </c>
      <c r="J12163" s="10">
        <v>1.43826027388109E-8</v>
      </c>
    </row>
    <row r="12164" spans="1:10">
      <c r="A12164">
        <v>12163</v>
      </c>
      <c r="B12164" t="s">
        <v>189</v>
      </c>
      <c r="C12164" t="b">
        <v>0</v>
      </c>
      <c r="D12164" t="s">
        <v>1166</v>
      </c>
      <c r="E12164" t="s">
        <v>592</v>
      </c>
      <c r="F12164" t="s">
        <v>111</v>
      </c>
      <c r="G12164">
        <v>-0.29273047555829901</v>
      </c>
      <c r="H12164">
        <v>6.1678008931514199E-2</v>
      </c>
      <c r="I12164">
        <v>-4.7461077396862796</v>
      </c>
      <c r="J12164" s="10">
        <v>2.0780586975064699E-6</v>
      </c>
    </row>
    <row r="12165" spans="1:10">
      <c r="A12165">
        <v>12164</v>
      </c>
      <c r="B12165" t="s">
        <v>191</v>
      </c>
      <c r="C12165" t="b">
        <v>0</v>
      </c>
      <c r="D12165" t="s">
        <v>1166</v>
      </c>
      <c r="E12165" t="s">
        <v>593</v>
      </c>
      <c r="F12165" t="s">
        <v>104</v>
      </c>
      <c r="G12165">
        <v>-7.0033785371067095E-2</v>
      </c>
      <c r="H12165">
        <v>2.1825570030450901E-2</v>
      </c>
      <c r="I12165">
        <v>-3.20879524673841</v>
      </c>
      <c r="J12165">
        <v>1.3335220740463599E-3</v>
      </c>
    </row>
    <row r="12166" spans="1:10">
      <c r="A12166">
        <v>12165</v>
      </c>
      <c r="B12166" t="s">
        <v>191</v>
      </c>
      <c r="C12166" t="b">
        <v>0</v>
      </c>
      <c r="D12166" t="s">
        <v>1166</v>
      </c>
      <c r="E12166" t="s">
        <v>593</v>
      </c>
      <c r="F12166" t="s">
        <v>775</v>
      </c>
      <c r="G12166">
        <v>4.0772986604350799E-3</v>
      </c>
      <c r="H12166">
        <v>1.9193579594215099E-3</v>
      </c>
      <c r="I12166">
        <v>2.1243034111594099</v>
      </c>
      <c r="J12166">
        <v>3.36482646717517E-2</v>
      </c>
    </row>
    <row r="12167" spans="1:10">
      <c r="A12167">
        <v>12166</v>
      </c>
      <c r="B12167" t="s">
        <v>191</v>
      </c>
      <c r="C12167" t="b">
        <v>0</v>
      </c>
      <c r="D12167" t="s">
        <v>1166</v>
      </c>
      <c r="E12167" t="s">
        <v>593</v>
      </c>
      <c r="F12167" t="s">
        <v>32</v>
      </c>
      <c r="G12167">
        <v>0.46317555510307201</v>
      </c>
      <c r="H12167">
        <v>2.51271620404829E-2</v>
      </c>
      <c r="I12167">
        <v>18.433261757011799</v>
      </c>
      <c r="J12167" s="10">
        <v>1.07311278195541E-75</v>
      </c>
    </row>
    <row r="12168" spans="1:10">
      <c r="A12168">
        <v>12167</v>
      </c>
      <c r="B12168" t="s">
        <v>191</v>
      </c>
      <c r="C12168" t="b">
        <v>0</v>
      </c>
      <c r="D12168" t="s">
        <v>1166</v>
      </c>
      <c r="E12168" t="s">
        <v>593</v>
      </c>
      <c r="F12168" t="s">
        <v>106</v>
      </c>
      <c r="G12168">
        <v>0.36029704986127697</v>
      </c>
      <c r="H12168">
        <v>6.31033757338227E-2</v>
      </c>
      <c r="I12168">
        <v>5.7096319439557597</v>
      </c>
      <c r="J12168" s="10">
        <v>1.13675860659839E-8</v>
      </c>
    </row>
    <row r="12169" spans="1:10">
      <c r="A12169">
        <v>12168</v>
      </c>
      <c r="B12169" t="s">
        <v>191</v>
      </c>
      <c r="C12169" t="b">
        <v>0</v>
      </c>
      <c r="D12169" t="s">
        <v>1166</v>
      </c>
      <c r="E12169" t="s">
        <v>593</v>
      </c>
      <c r="F12169" t="s">
        <v>107</v>
      </c>
      <c r="G12169">
        <v>0.39504392015242001</v>
      </c>
      <c r="H12169">
        <v>6.3204887826827302E-2</v>
      </c>
      <c r="I12169">
        <v>6.2502115538087102</v>
      </c>
      <c r="J12169" s="10">
        <v>4.1224272354505202E-10</v>
      </c>
    </row>
    <row r="12170" spans="1:10">
      <c r="A12170">
        <v>12169</v>
      </c>
      <c r="B12170" t="s">
        <v>191</v>
      </c>
      <c r="C12170" t="b">
        <v>0</v>
      </c>
      <c r="D12170" t="s">
        <v>1166</v>
      </c>
      <c r="E12170" t="s">
        <v>593</v>
      </c>
      <c r="F12170" t="s">
        <v>108</v>
      </c>
      <c r="G12170">
        <v>0.58423705013556704</v>
      </c>
      <c r="H12170">
        <v>7.3718673101758794E-2</v>
      </c>
      <c r="I12170">
        <v>7.9252247165260998</v>
      </c>
      <c r="J12170" s="10">
        <v>2.3105575072224999E-15</v>
      </c>
    </row>
    <row r="12171" spans="1:10">
      <c r="A12171">
        <v>12170</v>
      </c>
      <c r="B12171" t="s">
        <v>191</v>
      </c>
      <c r="C12171" t="b">
        <v>0</v>
      </c>
      <c r="D12171" t="s">
        <v>1166</v>
      </c>
      <c r="E12171" t="s">
        <v>593</v>
      </c>
      <c r="F12171" t="s">
        <v>109</v>
      </c>
      <c r="G12171">
        <v>0.91332037994135595</v>
      </c>
      <c r="H12171">
        <v>8.0391428334059198E-2</v>
      </c>
      <c r="I12171">
        <v>11.3609174369454</v>
      </c>
      <c r="J12171" s="10">
        <v>6.9511555157973596E-30</v>
      </c>
    </row>
    <row r="12172" spans="1:10">
      <c r="A12172">
        <v>12171</v>
      </c>
      <c r="B12172" t="s">
        <v>191</v>
      </c>
      <c r="C12172" t="b">
        <v>0</v>
      </c>
      <c r="D12172" t="s">
        <v>1166</v>
      </c>
      <c r="E12172" t="s">
        <v>593</v>
      </c>
      <c r="F12172" t="s">
        <v>110</v>
      </c>
      <c r="G12172">
        <v>8.9489035788115401E-2</v>
      </c>
      <c r="H12172">
        <v>5.9516557509156798E-2</v>
      </c>
      <c r="I12172">
        <v>1.5035989904884399</v>
      </c>
      <c r="J12172">
        <v>0.13268914836092099</v>
      </c>
    </row>
    <row r="12173" spans="1:10">
      <c r="A12173">
        <v>12172</v>
      </c>
      <c r="B12173" t="s">
        <v>191</v>
      </c>
      <c r="C12173" t="b">
        <v>0</v>
      </c>
      <c r="D12173" t="s">
        <v>1166</v>
      </c>
      <c r="E12173" t="s">
        <v>593</v>
      </c>
      <c r="F12173" t="s">
        <v>111</v>
      </c>
      <c r="G12173">
        <v>0.18275811126973299</v>
      </c>
      <c r="H12173">
        <v>6.17237390910148E-2</v>
      </c>
      <c r="I12173">
        <v>2.9609047339184502</v>
      </c>
      <c r="J12173">
        <v>3.0683934552684202E-3</v>
      </c>
    </row>
    <row r="12174" spans="1:10">
      <c r="A12174">
        <v>12173</v>
      </c>
      <c r="B12174" t="s">
        <v>193</v>
      </c>
      <c r="C12174" t="b">
        <v>0</v>
      </c>
      <c r="D12174" t="s">
        <v>1166</v>
      </c>
      <c r="E12174" t="s">
        <v>594</v>
      </c>
      <c r="F12174" t="s">
        <v>104</v>
      </c>
      <c r="G12174">
        <v>-3.0274624915177201E-2</v>
      </c>
      <c r="H12174">
        <v>2.0964640831876699E-2</v>
      </c>
      <c r="I12174">
        <v>-1.4440803044498001</v>
      </c>
      <c r="J12174">
        <v>0.14872101827498499</v>
      </c>
    </row>
    <row r="12175" spans="1:10">
      <c r="A12175">
        <v>12174</v>
      </c>
      <c r="B12175" t="s">
        <v>193</v>
      </c>
      <c r="C12175" t="b">
        <v>0</v>
      </c>
      <c r="D12175" t="s">
        <v>1166</v>
      </c>
      <c r="E12175" t="s">
        <v>594</v>
      </c>
      <c r="F12175" t="s">
        <v>775</v>
      </c>
      <c r="G12175" s="10">
        <v>1.3146509817345999E-5</v>
      </c>
      <c r="H12175">
        <v>1.83835203238224E-3</v>
      </c>
      <c r="I12175">
        <v>7.1512471962783099E-3</v>
      </c>
      <c r="J12175">
        <v>0.99429419998951596</v>
      </c>
    </row>
    <row r="12176" spans="1:10">
      <c r="A12176">
        <v>12175</v>
      </c>
      <c r="B12176" t="s">
        <v>193</v>
      </c>
      <c r="C12176" t="b">
        <v>0</v>
      </c>
      <c r="D12176" t="s">
        <v>1166</v>
      </c>
      <c r="E12176" t="s">
        <v>594</v>
      </c>
      <c r="F12176" t="s">
        <v>32</v>
      </c>
      <c r="G12176">
        <v>0.42107328466973298</v>
      </c>
      <c r="H12176">
        <v>2.40149601562064E-2</v>
      </c>
      <c r="I12176">
        <v>17.533790684258602</v>
      </c>
      <c r="J12176" s="10">
        <v>1.1232148235462401E-68</v>
      </c>
    </row>
    <row r="12177" spans="1:10">
      <c r="A12177">
        <v>12176</v>
      </c>
      <c r="B12177" t="s">
        <v>193</v>
      </c>
      <c r="C12177" t="b">
        <v>0</v>
      </c>
      <c r="D12177" t="s">
        <v>1166</v>
      </c>
      <c r="E12177" t="s">
        <v>594</v>
      </c>
      <c r="F12177" t="s">
        <v>106</v>
      </c>
      <c r="G12177">
        <v>0.45719194513681499</v>
      </c>
      <c r="H12177">
        <v>6.6316693593132497E-2</v>
      </c>
      <c r="I12177">
        <v>6.8940702614305298</v>
      </c>
      <c r="J12177" s="10">
        <v>5.4691504035205702E-12</v>
      </c>
    </row>
    <row r="12178" spans="1:10">
      <c r="A12178">
        <v>12177</v>
      </c>
      <c r="B12178" t="s">
        <v>193</v>
      </c>
      <c r="C12178" t="b">
        <v>0</v>
      </c>
      <c r="D12178" t="s">
        <v>1166</v>
      </c>
      <c r="E12178" t="s">
        <v>594</v>
      </c>
      <c r="F12178" t="s">
        <v>107</v>
      </c>
      <c r="G12178">
        <v>0.49302160745483897</v>
      </c>
      <c r="H12178">
        <v>6.2349413325377599E-2</v>
      </c>
      <c r="I12178">
        <v>7.9073976988676398</v>
      </c>
      <c r="J12178" s="10">
        <v>2.6676946348528101E-15</v>
      </c>
    </row>
    <row r="12179" spans="1:10">
      <c r="A12179">
        <v>12178</v>
      </c>
      <c r="B12179" t="s">
        <v>193</v>
      </c>
      <c r="C12179" t="b">
        <v>0</v>
      </c>
      <c r="D12179" t="s">
        <v>1166</v>
      </c>
      <c r="E12179" t="s">
        <v>594</v>
      </c>
      <c r="F12179" t="s">
        <v>108</v>
      </c>
      <c r="G12179">
        <v>0.794049134668671</v>
      </c>
      <c r="H12179">
        <v>6.9534082498265495E-2</v>
      </c>
      <c r="I12179">
        <v>11.419567299079301</v>
      </c>
      <c r="J12179" s="10">
        <v>3.5585991182530403E-30</v>
      </c>
    </row>
    <row r="12180" spans="1:10">
      <c r="A12180">
        <v>12179</v>
      </c>
      <c r="B12180" t="s">
        <v>193</v>
      </c>
      <c r="C12180" t="b">
        <v>0</v>
      </c>
      <c r="D12180" t="s">
        <v>1166</v>
      </c>
      <c r="E12180" t="s">
        <v>594</v>
      </c>
      <c r="F12180" t="s">
        <v>109</v>
      </c>
      <c r="G12180">
        <v>1.1590299184836701</v>
      </c>
      <c r="H12180">
        <v>7.8996605799778505E-2</v>
      </c>
      <c r="I12180">
        <v>14.6718951624492</v>
      </c>
      <c r="J12180" s="10">
        <v>1.1594749716889399E-48</v>
      </c>
    </row>
    <row r="12181" spans="1:10">
      <c r="A12181">
        <v>12180</v>
      </c>
      <c r="B12181" t="s">
        <v>193</v>
      </c>
      <c r="C12181" t="b">
        <v>0</v>
      </c>
      <c r="D12181" t="s">
        <v>1166</v>
      </c>
      <c r="E12181" t="s">
        <v>594</v>
      </c>
      <c r="F12181" t="s">
        <v>110</v>
      </c>
      <c r="G12181">
        <v>0.159132084092653</v>
      </c>
      <c r="H12181">
        <v>5.65565537845873E-2</v>
      </c>
      <c r="I12181">
        <v>2.8136807044282701</v>
      </c>
      <c r="J12181">
        <v>4.8991974520754397E-3</v>
      </c>
    </row>
    <row r="12182" spans="1:10">
      <c r="A12182">
        <v>12181</v>
      </c>
      <c r="B12182" t="s">
        <v>193</v>
      </c>
      <c r="C12182" t="b">
        <v>0</v>
      </c>
      <c r="D12182" t="s">
        <v>1166</v>
      </c>
      <c r="E12182" t="s">
        <v>594</v>
      </c>
      <c r="F12182" t="s">
        <v>111</v>
      </c>
      <c r="G12182">
        <v>0.24281921699011599</v>
      </c>
      <c r="H12182">
        <v>5.7983603139253603E-2</v>
      </c>
      <c r="I12182">
        <v>4.1877221118349697</v>
      </c>
      <c r="J12182" s="10">
        <v>2.8212441002397899E-5</v>
      </c>
    </row>
    <row r="12183" spans="1:10">
      <c r="A12183">
        <v>12182</v>
      </c>
      <c r="B12183" t="s">
        <v>195</v>
      </c>
      <c r="C12183" t="b">
        <v>0</v>
      </c>
      <c r="D12183" t="s">
        <v>1166</v>
      </c>
      <c r="E12183" t="s">
        <v>595</v>
      </c>
      <c r="F12183" t="s">
        <v>104</v>
      </c>
      <c r="G12183">
        <v>-3.3911425597193803E-2</v>
      </c>
      <c r="H12183">
        <v>2.20372217533246E-2</v>
      </c>
      <c r="I12183">
        <v>-1.5388249016497699</v>
      </c>
      <c r="J12183">
        <v>0.123851798776247</v>
      </c>
    </row>
    <row r="12184" spans="1:10">
      <c r="A12184">
        <v>12183</v>
      </c>
      <c r="B12184" t="s">
        <v>195</v>
      </c>
      <c r="C12184" t="b">
        <v>0</v>
      </c>
      <c r="D12184" t="s">
        <v>1166</v>
      </c>
      <c r="E12184" t="s">
        <v>595</v>
      </c>
      <c r="F12184" t="s">
        <v>775</v>
      </c>
      <c r="G12184">
        <v>1.29945826758449E-3</v>
      </c>
      <c r="H12184">
        <v>1.89760347369729E-3</v>
      </c>
      <c r="I12184">
        <v>0.68478914883762498</v>
      </c>
      <c r="J12184">
        <v>0.49347936636406597</v>
      </c>
    </row>
    <row r="12185" spans="1:10">
      <c r="A12185">
        <v>12184</v>
      </c>
      <c r="B12185" t="s">
        <v>195</v>
      </c>
      <c r="C12185" t="b">
        <v>0</v>
      </c>
      <c r="D12185" t="s">
        <v>1166</v>
      </c>
      <c r="E12185" t="s">
        <v>595</v>
      </c>
      <c r="F12185" t="s">
        <v>32</v>
      </c>
      <c r="G12185">
        <v>0.64787425193303705</v>
      </c>
      <c r="H12185">
        <v>2.2517243930040402E-2</v>
      </c>
      <c r="I12185">
        <v>28.772360149667598</v>
      </c>
      <c r="J12185" s="10">
        <v>6.1368054846641295E-181</v>
      </c>
    </row>
    <row r="12186" spans="1:10">
      <c r="A12186">
        <v>12185</v>
      </c>
      <c r="B12186" t="s">
        <v>195</v>
      </c>
      <c r="C12186" t="b">
        <v>0</v>
      </c>
      <c r="D12186" t="s">
        <v>1166</v>
      </c>
      <c r="E12186" t="s">
        <v>595</v>
      </c>
      <c r="F12186" t="s">
        <v>106</v>
      </c>
      <c r="G12186">
        <v>0.643375889214018</v>
      </c>
      <c r="H12186">
        <v>6.7658907457421605E-2</v>
      </c>
      <c r="I12186">
        <v>9.5091084587627996</v>
      </c>
      <c r="J12186" s="10">
        <v>1.9842446931579799E-21</v>
      </c>
    </row>
    <row r="12187" spans="1:10">
      <c r="A12187">
        <v>12186</v>
      </c>
      <c r="B12187" t="s">
        <v>195</v>
      </c>
      <c r="C12187" t="b">
        <v>0</v>
      </c>
      <c r="D12187" t="s">
        <v>1166</v>
      </c>
      <c r="E12187" t="s">
        <v>595</v>
      </c>
      <c r="F12187" t="s">
        <v>107</v>
      </c>
      <c r="G12187">
        <v>0.81481593338855496</v>
      </c>
      <c r="H12187">
        <v>6.5897063708984502E-2</v>
      </c>
      <c r="I12187">
        <v>12.3649808887837</v>
      </c>
      <c r="J12187" s="10">
        <v>4.4182640878461399E-35</v>
      </c>
    </row>
    <row r="12188" spans="1:10">
      <c r="A12188">
        <v>12187</v>
      </c>
      <c r="B12188" t="s">
        <v>195</v>
      </c>
      <c r="C12188" t="b">
        <v>0</v>
      </c>
      <c r="D12188" t="s">
        <v>1166</v>
      </c>
      <c r="E12188" t="s">
        <v>595</v>
      </c>
      <c r="F12188" t="s">
        <v>108</v>
      </c>
      <c r="G12188">
        <v>1.1185866303159699</v>
      </c>
      <c r="H12188">
        <v>7.3236092912925405E-2</v>
      </c>
      <c r="I12188">
        <v>15.2737070729035</v>
      </c>
      <c r="J12188" s="10">
        <v>1.4059531569332801E-52</v>
      </c>
    </row>
    <row r="12189" spans="1:10">
      <c r="A12189">
        <v>12188</v>
      </c>
      <c r="B12189" t="s">
        <v>195</v>
      </c>
      <c r="C12189" t="b">
        <v>0</v>
      </c>
      <c r="D12189" t="s">
        <v>1166</v>
      </c>
      <c r="E12189" t="s">
        <v>595</v>
      </c>
      <c r="F12189" t="s">
        <v>109</v>
      </c>
      <c r="G12189">
        <v>1.4735829760926</v>
      </c>
      <c r="H12189">
        <v>7.9989065705272602E-2</v>
      </c>
      <c r="I12189">
        <v>18.422305137581699</v>
      </c>
      <c r="J12189" s="10">
        <v>1.3421770177013101E-75</v>
      </c>
    </row>
    <row r="12190" spans="1:10">
      <c r="A12190">
        <v>12189</v>
      </c>
      <c r="B12190" t="s">
        <v>195</v>
      </c>
      <c r="C12190" t="b">
        <v>0</v>
      </c>
      <c r="D12190" t="s">
        <v>1166</v>
      </c>
      <c r="E12190" t="s">
        <v>595</v>
      </c>
      <c r="F12190" t="s">
        <v>110</v>
      </c>
      <c r="G12190">
        <v>-0.49712264060677702</v>
      </c>
      <c r="H12190">
        <v>5.4239125876471402E-2</v>
      </c>
      <c r="I12190">
        <v>-9.1653881321569308</v>
      </c>
      <c r="J12190" s="10">
        <v>5.0724621063282098E-20</v>
      </c>
    </row>
    <row r="12191" spans="1:10">
      <c r="A12191">
        <v>12190</v>
      </c>
      <c r="B12191" t="s">
        <v>195</v>
      </c>
      <c r="C12191" t="b">
        <v>0</v>
      </c>
      <c r="D12191" t="s">
        <v>1166</v>
      </c>
      <c r="E12191" t="s">
        <v>595</v>
      </c>
      <c r="F12191" t="s">
        <v>111</v>
      </c>
      <c r="G12191">
        <v>-0.51188521901136197</v>
      </c>
      <c r="H12191">
        <v>5.2555528885708601E-2</v>
      </c>
      <c r="I12191">
        <v>-9.7398928307723498</v>
      </c>
      <c r="J12191" s="10">
        <v>2.10911677719024E-22</v>
      </c>
    </row>
    <row r="12192" spans="1:10">
      <c r="A12192">
        <v>12191</v>
      </c>
      <c r="B12192" t="s">
        <v>197</v>
      </c>
      <c r="C12192" t="b">
        <v>0</v>
      </c>
      <c r="D12192" t="s">
        <v>1168</v>
      </c>
      <c r="E12192" t="s">
        <v>597</v>
      </c>
      <c r="F12192" t="s">
        <v>104</v>
      </c>
      <c r="G12192">
        <v>-4.2858797469843501E-2</v>
      </c>
      <c r="H12192">
        <v>1.03716269342237E-2</v>
      </c>
      <c r="I12192">
        <v>-4.1323119064783098</v>
      </c>
      <c r="J12192" s="10">
        <v>3.5920508540157198E-5</v>
      </c>
    </row>
    <row r="12193" spans="1:10">
      <c r="A12193">
        <v>12192</v>
      </c>
      <c r="B12193" t="s">
        <v>197</v>
      </c>
      <c r="C12193" t="b">
        <v>0</v>
      </c>
      <c r="D12193" t="s">
        <v>1168</v>
      </c>
      <c r="E12193" t="s">
        <v>597</v>
      </c>
      <c r="F12193" t="s">
        <v>775</v>
      </c>
      <c r="G12193">
        <v>1.5186547047788101E-3</v>
      </c>
      <c r="H12193">
        <v>9.0379256227991203E-4</v>
      </c>
      <c r="I12193">
        <v>1.6803133464031199</v>
      </c>
      <c r="J12193">
        <v>9.2897141059460606E-2</v>
      </c>
    </row>
    <row r="12194" spans="1:10">
      <c r="A12194">
        <v>12193</v>
      </c>
      <c r="B12194" t="s">
        <v>197</v>
      </c>
      <c r="C12194" t="b">
        <v>0</v>
      </c>
      <c r="D12194" t="s">
        <v>1168</v>
      </c>
      <c r="E12194" t="s">
        <v>597</v>
      </c>
      <c r="F12194" t="s">
        <v>32</v>
      </c>
      <c r="G12194">
        <v>0.62635735330983999</v>
      </c>
      <c r="H12194">
        <v>1.4243201500827699E-2</v>
      </c>
      <c r="I12194">
        <v>43.975882337509702</v>
      </c>
      <c r="J12194">
        <v>0</v>
      </c>
    </row>
    <row r="12195" spans="1:10">
      <c r="A12195">
        <v>12194</v>
      </c>
      <c r="B12195" t="s">
        <v>197</v>
      </c>
      <c r="C12195" t="b">
        <v>0</v>
      </c>
      <c r="D12195" t="s">
        <v>1168</v>
      </c>
      <c r="E12195" t="s">
        <v>597</v>
      </c>
      <c r="F12195" t="s">
        <v>106</v>
      </c>
      <c r="G12195">
        <v>0.40526831392164903</v>
      </c>
      <c r="H12195">
        <v>3.0335445948565999E-2</v>
      </c>
      <c r="I12195">
        <v>13.359563416631</v>
      </c>
      <c r="J12195" s="10">
        <v>1.06276181767635E-40</v>
      </c>
    </row>
    <row r="12196" spans="1:10">
      <c r="A12196">
        <v>12195</v>
      </c>
      <c r="B12196" t="s">
        <v>197</v>
      </c>
      <c r="C12196" t="b">
        <v>0</v>
      </c>
      <c r="D12196" t="s">
        <v>1168</v>
      </c>
      <c r="E12196" t="s">
        <v>597</v>
      </c>
      <c r="F12196" t="s">
        <v>107</v>
      </c>
      <c r="G12196">
        <v>0.56706111779873403</v>
      </c>
      <c r="H12196">
        <v>2.9396738983093602E-2</v>
      </c>
      <c r="I12196">
        <v>19.289932741344501</v>
      </c>
      <c r="J12196" s="10">
        <v>7.1143002789370894E-83</v>
      </c>
    </row>
    <row r="12197" spans="1:10">
      <c r="A12197">
        <v>12196</v>
      </c>
      <c r="B12197" t="s">
        <v>197</v>
      </c>
      <c r="C12197" t="b">
        <v>0</v>
      </c>
      <c r="D12197" t="s">
        <v>1168</v>
      </c>
      <c r="E12197" t="s">
        <v>597</v>
      </c>
      <c r="F12197" t="s">
        <v>108</v>
      </c>
      <c r="G12197">
        <v>0.93122802370369995</v>
      </c>
      <c r="H12197">
        <v>3.4092559505267503E-2</v>
      </c>
      <c r="I12197">
        <v>27.314699665181202</v>
      </c>
      <c r="J12197" s="10">
        <v>4.0107258564592501E-164</v>
      </c>
    </row>
    <row r="12198" spans="1:10">
      <c r="A12198">
        <v>12197</v>
      </c>
      <c r="B12198" t="s">
        <v>197</v>
      </c>
      <c r="C12198" t="b">
        <v>0</v>
      </c>
      <c r="D12198" t="s">
        <v>1168</v>
      </c>
      <c r="E12198" t="s">
        <v>597</v>
      </c>
      <c r="F12198" t="s">
        <v>109</v>
      </c>
      <c r="G12198">
        <v>1.47680257708351</v>
      </c>
      <c r="H12198">
        <v>4.17232723439422E-2</v>
      </c>
      <c r="I12198">
        <v>35.395176219871097</v>
      </c>
      <c r="J12198" s="10">
        <v>5.3631955518373103E-274</v>
      </c>
    </row>
    <row r="12199" spans="1:10">
      <c r="A12199">
        <v>12198</v>
      </c>
      <c r="B12199" t="s">
        <v>197</v>
      </c>
      <c r="C12199" t="b">
        <v>0</v>
      </c>
      <c r="D12199" t="s">
        <v>1168</v>
      </c>
      <c r="E12199" t="s">
        <v>597</v>
      </c>
      <c r="F12199" t="s">
        <v>110</v>
      </c>
      <c r="G12199">
        <v>-0.27154620314752498</v>
      </c>
      <c r="H12199">
        <v>2.2646934235496002E-2</v>
      </c>
      <c r="I12199">
        <v>-11.990417790056201</v>
      </c>
      <c r="J12199" s="10">
        <v>4.0410888877720298E-33</v>
      </c>
    </row>
    <row r="12200" spans="1:10">
      <c r="A12200">
        <v>12199</v>
      </c>
      <c r="B12200" t="s">
        <v>197</v>
      </c>
      <c r="C12200" t="b">
        <v>0</v>
      </c>
      <c r="D12200" t="s">
        <v>1168</v>
      </c>
      <c r="E12200" t="s">
        <v>597</v>
      </c>
      <c r="F12200" t="s">
        <v>111</v>
      </c>
      <c r="G12200">
        <v>-0.299364564760912</v>
      </c>
      <c r="H12200">
        <v>2.5343890503013399E-2</v>
      </c>
      <c r="I12200">
        <v>-11.812099832317299</v>
      </c>
      <c r="J12200" s="10">
        <v>3.4217937305060199E-32</v>
      </c>
    </row>
    <row r="12201" spans="1:10">
      <c r="A12201">
        <v>12200</v>
      </c>
      <c r="B12201" t="s">
        <v>197</v>
      </c>
      <c r="C12201" t="b">
        <v>0</v>
      </c>
      <c r="D12201" t="s">
        <v>1168</v>
      </c>
      <c r="E12201" t="s">
        <v>597</v>
      </c>
      <c r="F12201" t="s">
        <v>200</v>
      </c>
      <c r="G12201">
        <v>0.297357300119726</v>
      </c>
      <c r="H12201">
        <v>3.36857702068563E-2</v>
      </c>
      <c r="I12201">
        <v>8.8273861127035396</v>
      </c>
      <c r="J12201" s="10">
        <v>1.0756523352939899E-18</v>
      </c>
    </row>
    <row r="12202" spans="1:10">
      <c r="A12202">
        <v>12201</v>
      </c>
      <c r="B12202" t="s">
        <v>197</v>
      </c>
      <c r="C12202" t="b">
        <v>0</v>
      </c>
      <c r="D12202" t="s">
        <v>1168</v>
      </c>
      <c r="E12202" t="s">
        <v>597</v>
      </c>
      <c r="F12202" t="s">
        <v>201</v>
      </c>
      <c r="G12202">
        <v>0.68637731656073797</v>
      </c>
      <c r="H12202">
        <v>3.8854289005075197E-2</v>
      </c>
      <c r="I12202">
        <v>17.665419549205598</v>
      </c>
      <c r="J12202" s="10">
        <v>8.2288769037226601E-70</v>
      </c>
    </row>
    <row r="12203" spans="1:10">
      <c r="A12203">
        <v>12202</v>
      </c>
      <c r="B12203" t="s">
        <v>197</v>
      </c>
      <c r="C12203" t="b">
        <v>0</v>
      </c>
      <c r="D12203" t="s">
        <v>1168</v>
      </c>
      <c r="E12203" t="s">
        <v>597</v>
      </c>
      <c r="F12203" t="s">
        <v>202</v>
      </c>
      <c r="G12203" t="s">
        <v>140</v>
      </c>
      <c r="H12203">
        <v>0</v>
      </c>
      <c r="I12203" t="s">
        <v>140</v>
      </c>
      <c r="J12203" t="s">
        <v>140</v>
      </c>
    </row>
    <row r="12204" spans="1:10">
      <c r="A12204">
        <v>12203</v>
      </c>
      <c r="B12204" t="s">
        <v>197</v>
      </c>
      <c r="C12204" t="b">
        <v>0</v>
      </c>
      <c r="D12204" t="s">
        <v>1168</v>
      </c>
      <c r="E12204" t="s">
        <v>597</v>
      </c>
      <c r="F12204" t="s">
        <v>203</v>
      </c>
      <c r="G12204">
        <v>-9.8789497135157597E-2</v>
      </c>
      <c r="H12204">
        <v>3.4436445992515399E-2</v>
      </c>
      <c r="I12204">
        <v>-2.8687483358947401</v>
      </c>
      <c r="J12204">
        <v>4.1212095912097797E-3</v>
      </c>
    </row>
    <row r="12205" spans="1:10">
      <c r="A12205">
        <v>12204</v>
      </c>
      <c r="B12205" t="s">
        <v>197</v>
      </c>
      <c r="C12205" t="b">
        <v>0</v>
      </c>
      <c r="D12205" t="s">
        <v>1168</v>
      </c>
      <c r="E12205" t="s">
        <v>597</v>
      </c>
      <c r="F12205" t="s">
        <v>204</v>
      </c>
      <c r="G12205">
        <v>-0.241924034444539</v>
      </c>
      <c r="H12205">
        <v>3.7287371762637897E-2</v>
      </c>
      <c r="I12205">
        <v>-6.4880956476248004</v>
      </c>
      <c r="J12205" s="10">
        <v>8.7028240674963302E-11</v>
      </c>
    </row>
    <row r="12206" spans="1:10">
      <c r="A12206">
        <v>12205</v>
      </c>
      <c r="B12206" t="s">
        <v>205</v>
      </c>
      <c r="C12206" t="b">
        <v>0</v>
      </c>
      <c r="D12206" t="s">
        <v>1168</v>
      </c>
      <c r="E12206" t="s">
        <v>598</v>
      </c>
      <c r="F12206" t="s">
        <v>104</v>
      </c>
      <c r="G12206">
        <v>-1.4992994622466799E-2</v>
      </c>
      <c r="H12206">
        <v>1.01735922771475E-2</v>
      </c>
      <c r="I12206">
        <v>-1.47371687541921</v>
      </c>
      <c r="J12206">
        <v>0.14055862092056801</v>
      </c>
    </row>
    <row r="12207" spans="1:10">
      <c r="A12207">
        <v>12206</v>
      </c>
      <c r="B12207" t="s">
        <v>205</v>
      </c>
      <c r="C12207" t="b">
        <v>0</v>
      </c>
      <c r="D12207" t="s">
        <v>1168</v>
      </c>
      <c r="E12207" t="s">
        <v>598</v>
      </c>
      <c r="F12207" t="s">
        <v>775</v>
      </c>
      <c r="G12207">
        <v>6.4989477869285199E-4</v>
      </c>
      <c r="H12207">
        <v>9.0575954415619104E-4</v>
      </c>
      <c r="I12207">
        <v>0.71751358612323102</v>
      </c>
      <c r="J12207">
        <v>0.47305767366290502</v>
      </c>
    </row>
    <row r="12208" spans="1:10">
      <c r="A12208">
        <v>12207</v>
      </c>
      <c r="B12208" t="s">
        <v>205</v>
      </c>
      <c r="C12208" t="b">
        <v>0</v>
      </c>
      <c r="D12208" t="s">
        <v>1168</v>
      </c>
      <c r="E12208" t="s">
        <v>598</v>
      </c>
      <c r="F12208" t="s">
        <v>32</v>
      </c>
      <c r="G12208">
        <v>0.54595963035552297</v>
      </c>
      <c r="H12208">
        <v>1.3921021723784101E-2</v>
      </c>
      <c r="I12208">
        <v>39.218359197209502</v>
      </c>
      <c r="J12208">
        <v>0</v>
      </c>
    </row>
    <row r="12209" spans="1:10">
      <c r="A12209">
        <v>12208</v>
      </c>
      <c r="B12209" t="s">
        <v>205</v>
      </c>
      <c r="C12209" t="b">
        <v>0</v>
      </c>
      <c r="D12209" t="s">
        <v>1168</v>
      </c>
      <c r="E12209" t="s">
        <v>598</v>
      </c>
      <c r="F12209" t="s">
        <v>106</v>
      </c>
      <c r="G12209">
        <v>0.46991652491081198</v>
      </c>
      <c r="H12209">
        <v>3.6224802434656998E-2</v>
      </c>
      <c r="I12209">
        <v>12.9722315465614</v>
      </c>
      <c r="J12209" s="10">
        <v>1.7899855058684701E-38</v>
      </c>
    </row>
    <row r="12210" spans="1:10">
      <c r="A12210">
        <v>12209</v>
      </c>
      <c r="B12210" t="s">
        <v>205</v>
      </c>
      <c r="C12210" t="b">
        <v>0</v>
      </c>
      <c r="D12210" t="s">
        <v>1168</v>
      </c>
      <c r="E12210" t="s">
        <v>598</v>
      </c>
      <c r="F12210" t="s">
        <v>107</v>
      </c>
      <c r="G12210">
        <v>0.67798459026235902</v>
      </c>
      <c r="H12210">
        <v>3.3468446868577903E-2</v>
      </c>
      <c r="I12210">
        <v>20.257426134072901</v>
      </c>
      <c r="J12210" s="10">
        <v>3.3943098037034598E-91</v>
      </c>
    </row>
    <row r="12211" spans="1:10">
      <c r="A12211">
        <v>12210</v>
      </c>
      <c r="B12211" t="s">
        <v>205</v>
      </c>
      <c r="C12211" t="b">
        <v>0</v>
      </c>
      <c r="D12211" t="s">
        <v>1168</v>
      </c>
      <c r="E12211" t="s">
        <v>598</v>
      </c>
      <c r="F12211" t="s">
        <v>108</v>
      </c>
      <c r="G12211">
        <v>1.1266599973157401</v>
      </c>
      <c r="H12211">
        <v>3.7453074461236698E-2</v>
      </c>
      <c r="I12211">
        <v>30.081909523390699</v>
      </c>
      <c r="J12211" s="10">
        <v>1.39155209883431E-198</v>
      </c>
    </row>
    <row r="12212" spans="1:10">
      <c r="A12212">
        <v>12211</v>
      </c>
      <c r="B12212" t="s">
        <v>205</v>
      </c>
      <c r="C12212" t="b">
        <v>0</v>
      </c>
      <c r="D12212" t="s">
        <v>1168</v>
      </c>
      <c r="E12212" t="s">
        <v>598</v>
      </c>
      <c r="F12212" t="s">
        <v>109</v>
      </c>
      <c r="G12212">
        <v>1.6830167439510499</v>
      </c>
      <c r="H12212">
        <v>4.6341393358767802E-2</v>
      </c>
      <c r="I12212">
        <v>36.317784640642799</v>
      </c>
      <c r="J12212" s="10">
        <v>2.5017066449952301E-288</v>
      </c>
    </row>
    <row r="12213" spans="1:10">
      <c r="A12213">
        <v>12212</v>
      </c>
      <c r="B12213" t="s">
        <v>205</v>
      </c>
      <c r="C12213" t="b">
        <v>0</v>
      </c>
      <c r="D12213" t="s">
        <v>1168</v>
      </c>
      <c r="E12213" t="s">
        <v>598</v>
      </c>
      <c r="F12213" t="s">
        <v>110</v>
      </c>
      <c r="G12213">
        <v>-0.40022217048831699</v>
      </c>
      <c r="H12213">
        <v>2.4443979590369799E-2</v>
      </c>
      <c r="I12213">
        <v>-16.373036518406899</v>
      </c>
      <c r="J12213" s="10">
        <v>3.1169697707854201E-60</v>
      </c>
    </row>
    <row r="12214" spans="1:10">
      <c r="A12214">
        <v>12213</v>
      </c>
      <c r="B12214" t="s">
        <v>205</v>
      </c>
      <c r="C12214" t="b">
        <v>0</v>
      </c>
      <c r="D12214" t="s">
        <v>1168</v>
      </c>
      <c r="E12214" t="s">
        <v>598</v>
      </c>
      <c r="F12214" t="s">
        <v>111</v>
      </c>
      <c r="G12214">
        <v>-0.49657812757932202</v>
      </c>
      <c r="H12214">
        <v>2.8511726538121899E-2</v>
      </c>
      <c r="I12214">
        <v>-17.416627748423601</v>
      </c>
      <c r="J12214" s="10">
        <v>6.5368542898171197E-68</v>
      </c>
    </row>
    <row r="12215" spans="1:10">
      <c r="A12215">
        <v>12214</v>
      </c>
      <c r="B12215" t="s">
        <v>205</v>
      </c>
      <c r="C12215" t="b">
        <v>0</v>
      </c>
      <c r="D12215" t="s">
        <v>1168</v>
      </c>
      <c r="E12215" t="s">
        <v>598</v>
      </c>
      <c r="F12215" t="s">
        <v>200</v>
      </c>
      <c r="G12215">
        <v>0.57468958981050999</v>
      </c>
      <c r="H12215">
        <v>3.38315359633738E-2</v>
      </c>
      <c r="I12215">
        <v>16.9868016170673</v>
      </c>
      <c r="J12215" s="10">
        <v>1.0835284053851201E-64</v>
      </c>
    </row>
    <row r="12216" spans="1:10">
      <c r="A12216">
        <v>12215</v>
      </c>
      <c r="B12216" t="s">
        <v>205</v>
      </c>
      <c r="C12216" t="b">
        <v>0</v>
      </c>
      <c r="D12216" t="s">
        <v>1168</v>
      </c>
      <c r="E12216" t="s">
        <v>598</v>
      </c>
      <c r="F12216" t="s">
        <v>201</v>
      </c>
      <c r="G12216">
        <v>1.23368644091827</v>
      </c>
      <c r="H12216">
        <v>3.8186927772250502E-2</v>
      </c>
      <c r="I12216">
        <v>32.306512015736502</v>
      </c>
      <c r="J12216" s="10">
        <v>1.11644075325637E-228</v>
      </c>
    </row>
    <row r="12217" spans="1:10">
      <c r="A12217">
        <v>12216</v>
      </c>
      <c r="B12217" t="s">
        <v>205</v>
      </c>
      <c r="C12217" t="b">
        <v>0</v>
      </c>
      <c r="D12217" t="s">
        <v>1168</v>
      </c>
      <c r="E12217" t="s">
        <v>598</v>
      </c>
      <c r="F12217" t="s">
        <v>202</v>
      </c>
      <c r="G12217">
        <v>0.14572576226734901</v>
      </c>
      <c r="H12217">
        <v>4.2230127876339903E-2</v>
      </c>
      <c r="I12217">
        <v>3.45075351640113</v>
      </c>
      <c r="J12217">
        <v>5.5908128134454001E-4</v>
      </c>
    </row>
    <row r="12218" spans="1:10">
      <c r="A12218">
        <v>12217</v>
      </c>
      <c r="B12218" t="s">
        <v>205</v>
      </c>
      <c r="C12218" t="b">
        <v>0</v>
      </c>
      <c r="D12218" t="s">
        <v>1168</v>
      </c>
      <c r="E12218" t="s">
        <v>598</v>
      </c>
      <c r="F12218" t="s">
        <v>203</v>
      </c>
      <c r="G12218" t="s">
        <v>140</v>
      </c>
      <c r="H12218">
        <v>0</v>
      </c>
      <c r="I12218" t="s">
        <v>140</v>
      </c>
      <c r="J12218" t="s">
        <v>140</v>
      </c>
    </row>
    <row r="12219" spans="1:10">
      <c r="A12219">
        <v>12218</v>
      </c>
      <c r="B12219" t="s">
        <v>205</v>
      </c>
      <c r="C12219" t="b">
        <v>0</v>
      </c>
      <c r="D12219" t="s">
        <v>1168</v>
      </c>
      <c r="E12219" t="s">
        <v>598</v>
      </c>
      <c r="F12219" t="s">
        <v>204</v>
      </c>
      <c r="G12219">
        <v>-4.8708068004134498E-2</v>
      </c>
      <c r="H12219">
        <v>3.2481350322443397E-2</v>
      </c>
      <c r="I12219">
        <v>-1.4995702925096399</v>
      </c>
      <c r="J12219">
        <v>0.13372653370462201</v>
      </c>
    </row>
    <row r="12220" spans="1:10">
      <c r="A12220">
        <v>12219</v>
      </c>
      <c r="B12220" t="s">
        <v>207</v>
      </c>
      <c r="C12220" t="b">
        <v>0</v>
      </c>
      <c r="D12220" t="s">
        <v>1169</v>
      </c>
      <c r="E12220" t="s">
        <v>600</v>
      </c>
      <c r="F12220" t="s">
        <v>104</v>
      </c>
      <c r="G12220">
        <v>-2.69817203578923E-2</v>
      </c>
      <c r="H12220">
        <v>7.5824510956193098E-3</v>
      </c>
      <c r="I12220">
        <v>-3.55844304402844</v>
      </c>
      <c r="J12220">
        <v>3.7308371459688402E-4</v>
      </c>
    </row>
    <row r="12221" spans="1:10">
      <c r="A12221">
        <v>12220</v>
      </c>
      <c r="B12221" t="s">
        <v>207</v>
      </c>
      <c r="C12221" t="b">
        <v>0</v>
      </c>
      <c r="D12221" t="s">
        <v>1169</v>
      </c>
      <c r="E12221" t="s">
        <v>600</v>
      </c>
      <c r="F12221" t="s">
        <v>775</v>
      </c>
      <c r="G12221">
        <v>1.0259100331802601E-3</v>
      </c>
      <c r="H12221">
        <v>6.7503462320834596E-4</v>
      </c>
      <c r="I12221">
        <v>1.5197887603220299</v>
      </c>
      <c r="J12221">
        <v>0.12856451540196401</v>
      </c>
    </row>
    <row r="12222" spans="1:10">
      <c r="A12222">
        <v>12221</v>
      </c>
      <c r="B12222" t="s">
        <v>207</v>
      </c>
      <c r="C12222" t="b">
        <v>0</v>
      </c>
      <c r="D12222" t="s">
        <v>1169</v>
      </c>
      <c r="E12222" t="s">
        <v>600</v>
      </c>
      <c r="F12222" t="s">
        <v>32</v>
      </c>
      <c r="G12222">
        <v>0.60822073115392405</v>
      </c>
      <c r="H12222">
        <v>1.1792223822773101E-2</v>
      </c>
      <c r="I12222">
        <v>51.578119640108</v>
      </c>
      <c r="J12222">
        <v>0</v>
      </c>
    </row>
    <row r="12223" spans="1:10">
      <c r="A12223">
        <v>12222</v>
      </c>
      <c r="B12223" t="s">
        <v>207</v>
      </c>
      <c r="C12223" t="b">
        <v>0</v>
      </c>
      <c r="D12223" t="s">
        <v>1169</v>
      </c>
      <c r="E12223" t="s">
        <v>600</v>
      </c>
      <c r="F12223" t="s">
        <v>105</v>
      </c>
      <c r="G12223">
        <v>1.05391876677678</v>
      </c>
      <c r="H12223">
        <v>1.7324308036722399E-2</v>
      </c>
      <c r="I12223">
        <v>60.8346817975523</v>
      </c>
      <c r="J12223">
        <v>0</v>
      </c>
    </row>
    <row r="12224" spans="1:10">
      <c r="A12224">
        <v>12223</v>
      </c>
      <c r="B12224" t="s">
        <v>207</v>
      </c>
      <c r="C12224" t="b">
        <v>0</v>
      </c>
      <c r="D12224" t="s">
        <v>1169</v>
      </c>
      <c r="E12224" t="s">
        <v>600</v>
      </c>
      <c r="F12224" t="s">
        <v>107</v>
      </c>
      <c r="G12224">
        <v>0.177244471699118</v>
      </c>
      <c r="H12224">
        <v>1.7044198015901801E-2</v>
      </c>
      <c r="I12224">
        <v>10.3991089245591</v>
      </c>
      <c r="J12224" s="10">
        <v>2.5130281331453001E-25</v>
      </c>
    </row>
    <row r="12225" spans="1:10">
      <c r="A12225">
        <v>12224</v>
      </c>
      <c r="B12225" t="s">
        <v>207</v>
      </c>
      <c r="C12225" t="b">
        <v>0</v>
      </c>
      <c r="D12225" t="s">
        <v>1169</v>
      </c>
      <c r="E12225" t="s">
        <v>600</v>
      </c>
      <c r="F12225" t="s">
        <v>108</v>
      </c>
      <c r="G12225">
        <v>0.58196666366669603</v>
      </c>
      <c r="H12225">
        <v>2.14645548417145E-2</v>
      </c>
      <c r="I12225">
        <v>27.112915593091799</v>
      </c>
      <c r="J12225" s="10">
        <v>8.3742021276229303E-162</v>
      </c>
    </row>
    <row r="12226" spans="1:10">
      <c r="A12226">
        <v>12225</v>
      </c>
      <c r="B12226" t="s">
        <v>207</v>
      </c>
      <c r="C12226" t="b">
        <v>0</v>
      </c>
      <c r="D12226" t="s">
        <v>1169</v>
      </c>
      <c r="E12226" t="s">
        <v>600</v>
      </c>
      <c r="F12226" t="s">
        <v>109</v>
      </c>
      <c r="G12226">
        <v>1.1322320423108001</v>
      </c>
      <c r="H12226">
        <v>3.00597528274325E-2</v>
      </c>
      <c r="I12226">
        <v>37.666046318169698</v>
      </c>
      <c r="J12226" t="s">
        <v>1170</v>
      </c>
    </row>
    <row r="12227" spans="1:10">
      <c r="A12227">
        <v>12226</v>
      </c>
      <c r="B12227" t="s">
        <v>207</v>
      </c>
      <c r="C12227" t="b">
        <v>0</v>
      </c>
      <c r="D12227" t="s">
        <v>1169</v>
      </c>
      <c r="E12227" t="s">
        <v>600</v>
      </c>
      <c r="F12227" t="s">
        <v>110</v>
      </c>
      <c r="G12227">
        <v>-0.34806676278576298</v>
      </c>
      <c r="H12227">
        <v>1.9949192724109999E-2</v>
      </c>
      <c r="I12227">
        <v>-17.4476615469808</v>
      </c>
      <c r="J12227" s="10">
        <v>3.7045753489686699E-68</v>
      </c>
    </row>
    <row r="12228" spans="1:10">
      <c r="A12228">
        <v>12227</v>
      </c>
      <c r="B12228" t="s">
        <v>207</v>
      </c>
      <c r="C12228" t="b">
        <v>0</v>
      </c>
      <c r="D12228" t="s">
        <v>1169</v>
      </c>
      <c r="E12228" t="s">
        <v>600</v>
      </c>
      <c r="F12228" t="s">
        <v>111</v>
      </c>
      <c r="G12228">
        <v>-0.41353110585139602</v>
      </c>
      <c r="H12228">
        <v>2.36925208598587E-2</v>
      </c>
      <c r="I12228">
        <v>-17.4540779471055</v>
      </c>
      <c r="J12228" s="10">
        <v>3.3110958753443601E-68</v>
      </c>
    </row>
    <row r="12229" spans="1:10">
      <c r="A12229">
        <v>12228</v>
      </c>
      <c r="B12229" t="s">
        <v>207</v>
      </c>
      <c r="C12229" t="b">
        <v>0</v>
      </c>
      <c r="D12229" t="s">
        <v>1169</v>
      </c>
      <c r="E12229" t="s">
        <v>600</v>
      </c>
      <c r="F12229" t="s">
        <v>200</v>
      </c>
      <c r="G12229">
        <v>0.48887570652516799</v>
      </c>
      <c r="H12229">
        <v>2.6871451307016101E-2</v>
      </c>
      <c r="I12229">
        <v>18.193126263988699</v>
      </c>
      <c r="J12229" s="10">
        <v>6.0794998031334001E-74</v>
      </c>
    </row>
    <row r="12230" spans="1:10">
      <c r="A12230">
        <v>12229</v>
      </c>
      <c r="B12230" t="s">
        <v>207</v>
      </c>
      <c r="C12230" t="b">
        <v>0</v>
      </c>
      <c r="D12230" t="s">
        <v>1169</v>
      </c>
      <c r="E12230" t="s">
        <v>600</v>
      </c>
      <c r="F12230" t="s">
        <v>201</v>
      </c>
      <c r="G12230">
        <v>1.0258646280386701</v>
      </c>
      <c r="H12230">
        <v>3.2667969348052099E-2</v>
      </c>
      <c r="I12230">
        <v>31.402766946083101</v>
      </c>
      <c r="J12230" s="10">
        <v>2.6036718521723601E-216</v>
      </c>
    </row>
    <row r="12231" spans="1:10">
      <c r="A12231">
        <v>12230</v>
      </c>
      <c r="B12231" t="s">
        <v>207</v>
      </c>
      <c r="C12231" t="b">
        <v>0</v>
      </c>
      <c r="D12231" t="s">
        <v>1169</v>
      </c>
      <c r="E12231" t="s">
        <v>600</v>
      </c>
      <c r="F12231" t="s">
        <v>202</v>
      </c>
      <c r="G12231">
        <v>0.161365270555728</v>
      </c>
      <c r="H12231">
        <v>3.3739631962179301E-2</v>
      </c>
      <c r="I12231">
        <v>4.78266244091256</v>
      </c>
      <c r="J12231" s="10">
        <v>1.7302273394554599E-6</v>
      </c>
    </row>
    <row r="12232" spans="1:10">
      <c r="A12232">
        <v>12231</v>
      </c>
      <c r="B12232" t="s">
        <v>207</v>
      </c>
      <c r="C12232" t="b">
        <v>0</v>
      </c>
      <c r="D12232" t="s">
        <v>1169</v>
      </c>
      <c r="E12232" t="s">
        <v>600</v>
      </c>
      <c r="F12232" t="s">
        <v>203</v>
      </c>
      <c r="G12232" t="s">
        <v>140</v>
      </c>
      <c r="H12232">
        <v>0</v>
      </c>
      <c r="I12232" t="s">
        <v>140</v>
      </c>
      <c r="J12232" t="s">
        <v>140</v>
      </c>
    </row>
    <row r="12233" spans="1:10">
      <c r="A12233">
        <v>12232</v>
      </c>
      <c r="B12233" t="s">
        <v>207</v>
      </c>
      <c r="C12233" t="b">
        <v>0</v>
      </c>
      <c r="D12233" t="s">
        <v>1169</v>
      </c>
      <c r="E12233" t="s">
        <v>600</v>
      </c>
      <c r="F12233" t="s">
        <v>204</v>
      </c>
      <c r="G12233">
        <v>-0.117148454491437</v>
      </c>
      <c r="H12233">
        <v>2.5556365319027202E-2</v>
      </c>
      <c r="I12233">
        <v>-4.5839247103036902</v>
      </c>
      <c r="J12233" s="10">
        <v>4.5640536002605002E-6</v>
      </c>
    </row>
    <row r="12234" spans="1:10">
      <c r="A12234">
        <v>12233</v>
      </c>
      <c r="B12234" t="s">
        <v>210</v>
      </c>
      <c r="C12234" t="b">
        <v>0</v>
      </c>
      <c r="D12234" t="s">
        <v>1171</v>
      </c>
      <c r="E12234" t="s">
        <v>603</v>
      </c>
      <c r="F12234" t="s">
        <v>104</v>
      </c>
      <c r="G12234">
        <v>-4.7533275615014699E-2</v>
      </c>
      <c r="H12234">
        <v>2.1404138806997899E-2</v>
      </c>
      <c r="I12234">
        <v>-2.2207516052677598</v>
      </c>
      <c r="J12234">
        <v>2.6370360915482598E-2</v>
      </c>
    </row>
    <row r="12235" spans="1:10">
      <c r="A12235">
        <v>12234</v>
      </c>
      <c r="B12235" t="s">
        <v>210</v>
      </c>
      <c r="C12235" t="b">
        <v>0</v>
      </c>
      <c r="D12235" t="s">
        <v>1171</v>
      </c>
      <c r="E12235" t="s">
        <v>603</v>
      </c>
      <c r="F12235" t="s">
        <v>775</v>
      </c>
      <c r="G12235">
        <v>1.70708089732442E-3</v>
      </c>
      <c r="H12235">
        <v>1.85547617515342E-3</v>
      </c>
      <c r="I12235">
        <v>0.92002307557695795</v>
      </c>
      <c r="J12235">
        <v>0.357563257134696</v>
      </c>
    </row>
    <row r="12236" spans="1:10">
      <c r="A12236">
        <v>12235</v>
      </c>
      <c r="B12236" t="s">
        <v>210</v>
      </c>
      <c r="C12236" t="b">
        <v>0</v>
      </c>
      <c r="D12236" t="s">
        <v>1171</v>
      </c>
      <c r="E12236" t="s">
        <v>603</v>
      </c>
      <c r="F12236" t="s">
        <v>32</v>
      </c>
      <c r="G12236">
        <v>0.443286756424566</v>
      </c>
      <c r="H12236">
        <v>2.34950246090973E-2</v>
      </c>
      <c r="I12236">
        <v>18.8672607839246</v>
      </c>
      <c r="J12236" s="10">
        <v>3.0569557835815999E-79</v>
      </c>
    </row>
    <row r="12237" spans="1:10">
      <c r="A12237">
        <v>12236</v>
      </c>
      <c r="B12237" t="s">
        <v>210</v>
      </c>
      <c r="C12237" t="b">
        <v>0</v>
      </c>
      <c r="D12237" t="s">
        <v>1171</v>
      </c>
      <c r="E12237" t="s">
        <v>603</v>
      </c>
      <c r="F12237" t="s">
        <v>105</v>
      </c>
      <c r="G12237">
        <v>0.98158455910481501</v>
      </c>
      <c r="H12237">
        <v>4.1097011762529598E-2</v>
      </c>
      <c r="I12237">
        <v>23.884572551812202</v>
      </c>
      <c r="J12237" s="10">
        <v>1.13015726106011E-125</v>
      </c>
    </row>
    <row r="12238" spans="1:10">
      <c r="A12238">
        <v>12237</v>
      </c>
      <c r="B12238" t="s">
        <v>210</v>
      </c>
      <c r="C12238" t="b">
        <v>0</v>
      </c>
      <c r="D12238" t="s">
        <v>1171</v>
      </c>
      <c r="E12238" t="s">
        <v>603</v>
      </c>
      <c r="F12238" t="s">
        <v>110</v>
      </c>
      <c r="G12238">
        <v>-0.232724028148246</v>
      </c>
      <c r="H12238">
        <v>4.3678511322434603E-2</v>
      </c>
      <c r="I12238">
        <v>-5.3281126371335796</v>
      </c>
      <c r="J12238" s="10">
        <v>9.94851585219273E-8</v>
      </c>
    </row>
    <row r="12239" spans="1:10">
      <c r="A12239">
        <v>12238</v>
      </c>
      <c r="B12239" t="s">
        <v>210</v>
      </c>
      <c r="C12239" t="b">
        <v>0</v>
      </c>
      <c r="D12239" t="s">
        <v>1171</v>
      </c>
      <c r="E12239" t="s">
        <v>603</v>
      </c>
      <c r="F12239" t="s">
        <v>111</v>
      </c>
      <c r="G12239">
        <v>-0.26289603381755799</v>
      </c>
      <c r="H12239">
        <v>4.6143955563720099E-2</v>
      </c>
      <c r="I12239">
        <v>-5.6973016423467504</v>
      </c>
      <c r="J12239" s="10">
        <v>1.2211079214562E-8</v>
      </c>
    </row>
    <row r="12240" spans="1:10">
      <c r="A12240">
        <v>12239</v>
      </c>
      <c r="B12240" t="s">
        <v>210</v>
      </c>
      <c r="C12240" t="b">
        <v>0</v>
      </c>
      <c r="D12240" t="s">
        <v>1171</v>
      </c>
      <c r="E12240" t="s">
        <v>603</v>
      </c>
      <c r="F12240" t="s">
        <v>200</v>
      </c>
      <c r="G12240">
        <v>2.40055340774919E-3</v>
      </c>
      <c r="H12240">
        <v>7.2736418965236097E-2</v>
      </c>
      <c r="I12240">
        <v>3.3003458816092103E-2</v>
      </c>
      <c r="J12240">
        <v>0.97367190528430902</v>
      </c>
    </row>
    <row r="12241" spans="1:10">
      <c r="A12241">
        <v>12240</v>
      </c>
      <c r="B12241" t="s">
        <v>210</v>
      </c>
      <c r="C12241" t="b">
        <v>0</v>
      </c>
      <c r="D12241" t="s">
        <v>1171</v>
      </c>
      <c r="E12241" t="s">
        <v>603</v>
      </c>
      <c r="F12241" t="s">
        <v>201</v>
      </c>
      <c r="G12241">
        <v>0.33023307121385798</v>
      </c>
      <c r="H12241">
        <v>7.6093955076258393E-2</v>
      </c>
      <c r="I12241">
        <v>4.33980689902255</v>
      </c>
      <c r="J12241" s="10">
        <v>1.42768903354572E-5</v>
      </c>
    </row>
    <row r="12242" spans="1:10">
      <c r="A12242">
        <v>12241</v>
      </c>
      <c r="B12242" t="s">
        <v>210</v>
      </c>
      <c r="C12242" t="b">
        <v>0</v>
      </c>
      <c r="D12242" t="s">
        <v>1171</v>
      </c>
      <c r="E12242" t="s">
        <v>603</v>
      </c>
      <c r="F12242" t="s">
        <v>202</v>
      </c>
      <c r="G12242">
        <v>-0.17460845272214101</v>
      </c>
      <c r="H12242">
        <v>6.5363380173874594E-2</v>
      </c>
      <c r="I12242">
        <v>-2.6713498025600999</v>
      </c>
      <c r="J12242">
        <v>7.5560962571571003E-3</v>
      </c>
    </row>
    <row r="12243" spans="1:10">
      <c r="A12243">
        <v>12242</v>
      </c>
      <c r="B12243" t="s">
        <v>210</v>
      </c>
      <c r="C12243" t="b">
        <v>0</v>
      </c>
      <c r="D12243" t="s">
        <v>1171</v>
      </c>
      <c r="E12243" t="s">
        <v>603</v>
      </c>
      <c r="F12243" t="s">
        <v>203</v>
      </c>
      <c r="G12243" t="s">
        <v>140</v>
      </c>
      <c r="H12243">
        <v>0</v>
      </c>
      <c r="I12243" t="s">
        <v>140</v>
      </c>
      <c r="J12243" t="s">
        <v>140</v>
      </c>
    </row>
    <row r="12244" spans="1:10">
      <c r="A12244">
        <v>12243</v>
      </c>
      <c r="B12244" t="s">
        <v>210</v>
      </c>
      <c r="C12244" t="b">
        <v>0</v>
      </c>
      <c r="D12244" t="s">
        <v>1171</v>
      </c>
      <c r="E12244" t="s">
        <v>603</v>
      </c>
      <c r="F12244" t="s">
        <v>204</v>
      </c>
      <c r="G12244">
        <v>1.44762819676072E-2</v>
      </c>
      <c r="H12244">
        <v>5.4322410520807198E-2</v>
      </c>
      <c r="I12244">
        <v>0.26648821046080701</v>
      </c>
      <c r="J12244">
        <v>0.789863870862065</v>
      </c>
    </row>
    <row r="12245" spans="1:10">
      <c r="A12245">
        <v>12244</v>
      </c>
      <c r="B12245" t="s">
        <v>144</v>
      </c>
      <c r="C12245" t="b">
        <v>0</v>
      </c>
      <c r="D12245" t="s">
        <v>1172</v>
      </c>
      <c r="E12245" t="s">
        <v>605</v>
      </c>
      <c r="F12245" t="s">
        <v>104</v>
      </c>
      <c r="G12245">
        <v>-4.2475508115759397E-2</v>
      </c>
      <c r="H12245">
        <v>1.40488034197244E-2</v>
      </c>
      <c r="I12245">
        <v>-3.0234253300266301</v>
      </c>
      <c r="J12245">
        <v>2.49986111191524E-3</v>
      </c>
    </row>
    <row r="12246" spans="1:10">
      <c r="A12246">
        <v>12245</v>
      </c>
      <c r="B12246" t="s">
        <v>144</v>
      </c>
      <c r="C12246" t="b">
        <v>0</v>
      </c>
      <c r="D12246" t="s">
        <v>1172</v>
      </c>
      <c r="E12246" t="s">
        <v>605</v>
      </c>
      <c r="F12246" t="s">
        <v>775</v>
      </c>
      <c r="G12246">
        <v>1.8640479359618299E-3</v>
      </c>
      <c r="H12246">
        <v>1.1909621307953501E-3</v>
      </c>
      <c r="I12246">
        <v>1.56516138318939</v>
      </c>
      <c r="J12246">
        <v>0.11754784287374</v>
      </c>
    </row>
    <row r="12247" spans="1:10">
      <c r="A12247">
        <v>12246</v>
      </c>
      <c r="B12247" t="s">
        <v>144</v>
      </c>
      <c r="C12247" t="b">
        <v>0</v>
      </c>
      <c r="D12247" t="s">
        <v>1172</v>
      </c>
      <c r="E12247" t="s">
        <v>605</v>
      </c>
      <c r="F12247" t="s">
        <v>32</v>
      </c>
      <c r="G12247">
        <v>9.8963496386029904E-3</v>
      </c>
      <c r="H12247">
        <v>1.8078997700653E-2</v>
      </c>
      <c r="I12247">
        <v>0.54739481703930504</v>
      </c>
      <c r="J12247">
        <v>0.58410858439881397</v>
      </c>
    </row>
    <row r="12248" spans="1:10">
      <c r="A12248">
        <v>12247</v>
      </c>
      <c r="B12248" t="s">
        <v>144</v>
      </c>
      <c r="C12248" t="b">
        <v>0</v>
      </c>
      <c r="D12248" t="s">
        <v>1172</v>
      </c>
      <c r="E12248" t="s">
        <v>605</v>
      </c>
      <c r="F12248" t="s">
        <v>105</v>
      </c>
      <c r="G12248">
        <v>-0.28067586079005202</v>
      </c>
      <c r="H12248">
        <v>2.6016876491141101E-2</v>
      </c>
      <c r="I12248">
        <v>-10.788222824735399</v>
      </c>
      <c r="J12248" s="10">
        <v>4.0324872721456901E-27</v>
      </c>
    </row>
    <row r="12249" spans="1:10">
      <c r="A12249">
        <v>12248</v>
      </c>
      <c r="B12249" t="s">
        <v>144</v>
      </c>
      <c r="C12249" t="b">
        <v>0</v>
      </c>
      <c r="D12249" t="s">
        <v>1172</v>
      </c>
      <c r="E12249" t="s">
        <v>605</v>
      </c>
      <c r="F12249" t="s">
        <v>107</v>
      </c>
      <c r="G12249">
        <v>0.28161377755447398</v>
      </c>
      <c r="H12249">
        <v>2.9872626219470299E-2</v>
      </c>
      <c r="I12249">
        <v>9.4271516499920107</v>
      </c>
      <c r="J12249" s="10">
        <v>4.2888271501126302E-21</v>
      </c>
    </row>
    <row r="12250" spans="1:10">
      <c r="A12250">
        <v>12249</v>
      </c>
      <c r="B12250" t="s">
        <v>144</v>
      </c>
      <c r="C12250" t="b">
        <v>0</v>
      </c>
      <c r="D12250" t="s">
        <v>1172</v>
      </c>
      <c r="E12250" t="s">
        <v>605</v>
      </c>
      <c r="F12250" t="s">
        <v>108</v>
      </c>
      <c r="G12250">
        <v>0.76043072220994101</v>
      </c>
      <c r="H12250">
        <v>4.0428332568789797E-2</v>
      </c>
      <c r="I12250">
        <v>18.809351607960799</v>
      </c>
      <c r="J12250" s="10">
        <v>8.3332134326837098E-79</v>
      </c>
    </row>
    <row r="12251" spans="1:10">
      <c r="A12251">
        <v>12250</v>
      </c>
      <c r="B12251" t="s">
        <v>144</v>
      </c>
      <c r="C12251" t="b">
        <v>0</v>
      </c>
      <c r="D12251" t="s">
        <v>1172</v>
      </c>
      <c r="E12251" t="s">
        <v>605</v>
      </c>
      <c r="F12251" t="s">
        <v>109</v>
      </c>
      <c r="G12251">
        <v>1.1290498777045199</v>
      </c>
      <c r="H12251">
        <v>4.53708758413989E-2</v>
      </c>
      <c r="I12251">
        <v>24.884903735411498</v>
      </c>
      <c r="J12251" s="10">
        <v>2.50774830620078E-136</v>
      </c>
    </row>
    <row r="12252" spans="1:10">
      <c r="A12252">
        <v>12251</v>
      </c>
      <c r="B12252" t="s">
        <v>144</v>
      </c>
      <c r="C12252" t="b">
        <v>0</v>
      </c>
      <c r="D12252" t="s">
        <v>1172</v>
      </c>
      <c r="E12252" t="s">
        <v>605</v>
      </c>
      <c r="F12252" t="s">
        <v>110</v>
      </c>
      <c r="G12252">
        <v>0.93808175980813702</v>
      </c>
      <c r="H12252">
        <v>3.3378261444564399E-2</v>
      </c>
      <c r="I12252">
        <v>28.104572233821401</v>
      </c>
      <c r="J12252" s="10">
        <v>3.3633044172844498E-173</v>
      </c>
    </row>
    <row r="12253" spans="1:10">
      <c r="A12253">
        <v>12252</v>
      </c>
      <c r="B12253" t="s">
        <v>144</v>
      </c>
      <c r="C12253" t="b">
        <v>0</v>
      </c>
      <c r="D12253" t="s">
        <v>1172</v>
      </c>
      <c r="E12253" t="s">
        <v>605</v>
      </c>
      <c r="F12253" t="s">
        <v>111</v>
      </c>
      <c r="G12253">
        <v>1.1583153833925599</v>
      </c>
      <c r="H12253">
        <v>3.3127073617519001E-2</v>
      </c>
      <c r="I12253">
        <v>34.965822721509397</v>
      </c>
      <c r="J12253" s="10">
        <v>1.9248189081464899E-266</v>
      </c>
    </row>
    <row r="12254" spans="1:10">
      <c r="A12254">
        <v>12253</v>
      </c>
      <c r="B12254" t="s">
        <v>147</v>
      </c>
      <c r="C12254" t="b">
        <v>0</v>
      </c>
      <c r="D12254" t="s">
        <v>1172</v>
      </c>
      <c r="E12254" t="s">
        <v>606</v>
      </c>
      <c r="F12254" t="s">
        <v>104</v>
      </c>
      <c r="G12254">
        <v>-4.2142851708157E-2</v>
      </c>
      <c r="H12254">
        <v>1.2785068484614999E-2</v>
      </c>
      <c r="I12254">
        <v>-3.2962554529035</v>
      </c>
      <c r="J12254">
        <v>9.8011289608310507E-4</v>
      </c>
    </row>
    <row r="12255" spans="1:10">
      <c r="A12255">
        <v>12254</v>
      </c>
      <c r="B12255" t="s">
        <v>147</v>
      </c>
      <c r="C12255" t="b">
        <v>0</v>
      </c>
      <c r="D12255" t="s">
        <v>1172</v>
      </c>
      <c r="E12255" t="s">
        <v>606</v>
      </c>
      <c r="F12255" t="s">
        <v>775</v>
      </c>
      <c r="G12255">
        <v>9.0637322841474201E-4</v>
      </c>
      <c r="H12255">
        <v>1.1199671798520299E-3</v>
      </c>
      <c r="I12255">
        <v>0.80928552614773497</v>
      </c>
      <c r="J12255">
        <v>0.41835253369326802</v>
      </c>
    </row>
    <row r="12256" spans="1:10">
      <c r="A12256">
        <v>12255</v>
      </c>
      <c r="B12256" t="s">
        <v>147</v>
      </c>
      <c r="C12256" t="b">
        <v>0</v>
      </c>
      <c r="D12256" t="s">
        <v>1172</v>
      </c>
      <c r="E12256" t="s">
        <v>606</v>
      </c>
      <c r="F12256" t="s">
        <v>32</v>
      </c>
      <c r="G12256">
        <v>0.97749920743149998</v>
      </c>
      <c r="H12256">
        <v>1.6907576258326999E-2</v>
      </c>
      <c r="I12256">
        <v>57.814271690780103</v>
      </c>
      <c r="J12256">
        <v>0</v>
      </c>
    </row>
    <row r="12257" spans="1:10">
      <c r="A12257">
        <v>12256</v>
      </c>
      <c r="B12257" t="s">
        <v>147</v>
      </c>
      <c r="C12257" t="b">
        <v>0</v>
      </c>
      <c r="D12257" t="s">
        <v>1172</v>
      </c>
      <c r="E12257" t="s">
        <v>606</v>
      </c>
      <c r="F12257" t="s">
        <v>105</v>
      </c>
      <c r="G12257">
        <v>-0.308859905104507</v>
      </c>
      <c r="H12257">
        <v>2.4194634313239299E-2</v>
      </c>
      <c r="I12257">
        <v>-12.765636426068999</v>
      </c>
      <c r="J12257" s="10">
        <v>2.6972990113337201E-37</v>
      </c>
    </row>
    <row r="12258" spans="1:10">
      <c r="A12258">
        <v>12257</v>
      </c>
      <c r="B12258" t="s">
        <v>147</v>
      </c>
      <c r="C12258" t="b">
        <v>0</v>
      </c>
      <c r="D12258" t="s">
        <v>1172</v>
      </c>
      <c r="E12258" t="s">
        <v>606</v>
      </c>
      <c r="F12258" t="s">
        <v>107</v>
      </c>
      <c r="G12258">
        <v>8.0322984704925895E-2</v>
      </c>
      <c r="H12258">
        <v>2.8687698722675101E-2</v>
      </c>
      <c r="I12258">
        <v>2.79991035465796</v>
      </c>
      <c r="J12258">
        <v>5.1124962237505296E-3</v>
      </c>
    </row>
    <row r="12259" spans="1:10">
      <c r="A12259">
        <v>12258</v>
      </c>
      <c r="B12259" t="s">
        <v>147</v>
      </c>
      <c r="C12259" t="b">
        <v>0</v>
      </c>
      <c r="D12259" t="s">
        <v>1172</v>
      </c>
      <c r="E12259" t="s">
        <v>606</v>
      </c>
      <c r="F12259" t="s">
        <v>108</v>
      </c>
      <c r="G12259">
        <v>0.24408081340197599</v>
      </c>
      <c r="H12259">
        <v>3.2500101041891299E-2</v>
      </c>
      <c r="I12259">
        <v>7.5101555249740999</v>
      </c>
      <c r="J12259" s="10">
        <v>5.9463456584697899E-14</v>
      </c>
    </row>
    <row r="12260" spans="1:10">
      <c r="A12260">
        <v>12259</v>
      </c>
      <c r="B12260" t="s">
        <v>147</v>
      </c>
      <c r="C12260" t="b">
        <v>0</v>
      </c>
      <c r="D12260" t="s">
        <v>1172</v>
      </c>
      <c r="E12260" t="s">
        <v>606</v>
      </c>
      <c r="F12260" t="s">
        <v>109</v>
      </c>
      <c r="G12260">
        <v>0.23872880565985899</v>
      </c>
      <c r="H12260">
        <v>3.8256052999330603E-2</v>
      </c>
      <c r="I12260">
        <v>6.2402884496222404</v>
      </c>
      <c r="J12260" s="10">
        <v>4.3821624223600502E-10</v>
      </c>
    </row>
    <row r="12261" spans="1:10">
      <c r="A12261">
        <v>12260</v>
      </c>
      <c r="B12261" t="s">
        <v>147</v>
      </c>
      <c r="C12261" t="b">
        <v>0</v>
      </c>
      <c r="D12261" t="s">
        <v>1172</v>
      </c>
      <c r="E12261" t="s">
        <v>606</v>
      </c>
      <c r="F12261" t="s">
        <v>110</v>
      </c>
      <c r="G12261">
        <v>0.21236821282813301</v>
      </c>
      <c r="H12261">
        <v>3.4083783937463003E-2</v>
      </c>
      <c r="I12261">
        <v>6.2307698352326897</v>
      </c>
      <c r="J12261" s="10">
        <v>4.6568196027737096E-10</v>
      </c>
    </row>
    <row r="12262" spans="1:10">
      <c r="A12262">
        <v>12261</v>
      </c>
      <c r="B12262" t="s">
        <v>147</v>
      </c>
      <c r="C12262" t="b">
        <v>0</v>
      </c>
      <c r="D12262" t="s">
        <v>1172</v>
      </c>
      <c r="E12262" t="s">
        <v>606</v>
      </c>
      <c r="F12262" t="s">
        <v>111</v>
      </c>
      <c r="G12262">
        <v>0.22730009312366101</v>
      </c>
      <c r="H12262">
        <v>3.4859412491556899E-2</v>
      </c>
      <c r="I12262">
        <v>6.5204797464304303</v>
      </c>
      <c r="J12262" s="10">
        <v>7.0359474296128704E-11</v>
      </c>
    </row>
    <row r="12263" spans="1:10">
      <c r="A12263">
        <v>12262</v>
      </c>
      <c r="B12263" t="s">
        <v>150</v>
      </c>
      <c r="C12263" t="b">
        <v>0</v>
      </c>
      <c r="D12263" t="s">
        <v>1173</v>
      </c>
      <c r="E12263" t="s">
        <v>608</v>
      </c>
      <c r="F12263" t="s">
        <v>104</v>
      </c>
      <c r="G12263">
        <v>-3.9105108331255599E-2</v>
      </c>
      <c r="H12263">
        <v>3.07221231287866E-2</v>
      </c>
      <c r="I12263">
        <v>-1.27286477459021</v>
      </c>
      <c r="J12263">
        <v>0.20308200742329699</v>
      </c>
    </row>
    <row r="12264" spans="1:10">
      <c r="A12264">
        <v>12263</v>
      </c>
      <c r="B12264" t="s">
        <v>150</v>
      </c>
      <c r="C12264" t="b">
        <v>0</v>
      </c>
      <c r="D12264" t="s">
        <v>1173</v>
      </c>
      <c r="E12264" t="s">
        <v>608</v>
      </c>
      <c r="F12264" t="s">
        <v>775</v>
      </c>
      <c r="G12264">
        <v>1.0994758794446401E-3</v>
      </c>
      <c r="H12264">
        <v>2.7518104390026098E-3</v>
      </c>
      <c r="I12264">
        <v>0.39954637276655802</v>
      </c>
      <c r="J12264">
        <v>0.68949526876140599</v>
      </c>
    </row>
    <row r="12265" spans="1:10">
      <c r="A12265">
        <v>12264</v>
      </c>
      <c r="B12265" t="s">
        <v>150</v>
      </c>
      <c r="C12265" t="b">
        <v>0</v>
      </c>
      <c r="D12265" t="s">
        <v>1173</v>
      </c>
      <c r="E12265" t="s">
        <v>608</v>
      </c>
      <c r="F12265" t="s">
        <v>32</v>
      </c>
      <c r="G12265">
        <v>1.1114885346260399</v>
      </c>
      <c r="H12265">
        <v>3.7567400115929003E-2</v>
      </c>
      <c r="I12265">
        <v>29.586517331412601</v>
      </c>
      <c r="J12265" s="10">
        <v>5.1635981524493597E-188</v>
      </c>
    </row>
    <row r="12266" spans="1:10">
      <c r="A12266">
        <v>12265</v>
      </c>
      <c r="B12266" t="s">
        <v>150</v>
      </c>
      <c r="C12266" t="b">
        <v>0</v>
      </c>
      <c r="D12266" t="s">
        <v>1173</v>
      </c>
      <c r="E12266" t="s">
        <v>608</v>
      </c>
      <c r="F12266" t="s">
        <v>105</v>
      </c>
      <c r="G12266">
        <v>-0.17891663219060799</v>
      </c>
      <c r="H12266">
        <v>6.0775334911341697E-2</v>
      </c>
      <c r="I12266">
        <v>-2.94390203610741</v>
      </c>
      <c r="J12266">
        <v>3.24504923729772E-3</v>
      </c>
    </row>
    <row r="12267" spans="1:10">
      <c r="A12267">
        <v>12266</v>
      </c>
      <c r="B12267" t="s">
        <v>150</v>
      </c>
      <c r="C12267" t="b">
        <v>0</v>
      </c>
      <c r="D12267" t="s">
        <v>1173</v>
      </c>
      <c r="E12267" t="s">
        <v>608</v>
      </c>
      <c r="F12267" t="s">
        <v>110</v>
      </c>
      <c r="G12267">
        <v>0.123744255685158</v>
      </c>
      <c r="H12267">
        <v>6.4512765976563899E-2</v>
      </c>
      <c r="I12267">
        <v>1.91813595048942</v>
      </c>
      <c r="J12267">
        <v>5.5109132382735099E-2</v>
      </c>
    </row>
    <row r="12268" spans="1:10">
      <c r="A12268">
        <v>12267</v>
      </c>
      <c r="B12268" t="s">
        <v>150</v>
      </c>
      <c r="C12268" t="b">
        <v>0</v>
      </c>
      <c r="D12268" t="s">
        <v>1173</v>
      </c>
      <c r="E12268" t="s">
        <v>608</v>
      </c>
      <c r="F12268" t="s">
        <v>111</v>
      </c>
      <c r="G12268">
        <v>0.39975803412302602</v>
      </c>
      <c r="H12268">
        <v>7.0019944115482693E-2</v>
      </c>
      <c r="I12268">
        <v>5.7092024161531896</v>
      </c>
      <c r="J12268" s="10">
        <v>1.1524435461436599E-8</v>
      </c>
    </row>
    <row r="12269" spans="1:10">
      <c r="A12269">
        <v>12268</v>
      </c>
      <c r="B12269" t="s">
        <v>153</v>
      </c>
      <c r="C12269" t="b">
        <v>0</v>
      </c>
      <c r="D12269" t="s">
        <v>1173</v>
      </c>
      <c r="E12269" t="s">
        <v>609</v>
      </c>
      <c r="F12269" t="s">
        <v>104</v>
      </c>
      <c r="G12269">
        <v>-2.09108513660432E-2</v>
      </c>
      <c r="H12269">
        <v>3.3742216259180301E-2</v>
      </c>
      <c r="I12269">
        <v>-0.61972370769670204</v>
      </c>
      <c r="J12269">
        <v>0.535449475351639</v>
      </c>
    </row>
    <row r="12270" spans="1:10">
      <c r="A12270">
        <v>12269</v>
      </c>
      <c r="B12270" t="s">
        <v>153</v>
      </c>
      <c r="C12270" t="b">
        <v>0</v>
      </c>
      <c r="D12270" t="s">
        <v>1173</v>
      </c>
      <c r="E12270" t="s">
        <v>609</v>
      </c>
      <c r="F12270" t="s">
        <v>775</v>
      </c>
      <c r="G12270">
        <v>-1.65067276660309E-3</v>
      </c>
      <c r="H12270">
        <v>2.95682171406393E-3</v>
      </c>
      <c r="I12270">
        <v>-0.55825914655312903</v>
      </c>
      <c r="J12270">
        <v>0.57667608638763301</v>
      </c>
    </row>
    <row r="12271" spans="1:10">
      <c r="A12271">
        <v>12270</v>
      </c>
      <c r="B12271" t="s">
        <v>153</v>
      </c>
      <c r="C12271" t="b">
        <v>0</v>
      </c>
      <c r="D12271" t="s">
        <v>1173</v>
      </c>
      <c r="E12271" t="s">
        <v>609</v>
      </c>
      <c r="F12271" t="s">
        <v>32</v>
      </c>
      <c r="G12271">
        <v>-6.2474501129859599E-3</v>
      </c>
      <c r="H12271">
        <v>4.0360269983973199E-2</v>
      </c>
      <c r="I12271">
        <v>-0.15479207932619801</v>
      </c>
      <c r="J12271">
        <v>0.87698739748814902</v>
      </c>
    </row>
    <row r="12272" spans="1:10">
      <c r="A12272">
        <v>12271</v>
      </c>
      <c r="B12272" t="s">
        <v>153</v>
      </c>
      <c r="C12272" t="b">
        <v>0</v>
      </c>
      <c r="D12272" t="s">
        <v>1173</v>
      </c>
      <c r="E12272" t="s">
        <v>609</v>
      </c>
      <c r="F12272" t="s">
        <v>105</v>
      </c>
      <c r="G12272">
        <v>-0.31521684949710699</v>
      </c>
      <c r="H12272">
        <v>6.5678138462160501E-2</v>
      </c>
      <c r="I12272">
        <v>-4.7994181454870901</v>
      </c>
      <c r="J12272" s="10">
        <v>1.6071893256414701E-6</v>
      </c>
    </row>
    <row r="12273" spans="1:10">
      <c r="A12273">
        <v>12272</v>
      </c>
      <c r="B12273" t="s">
        <v>153</v>
      </c>
      <c r="C12273" t="b">
        <v>0</v>
      </c>
      <c r="D12273" t="s">
        <v>1173</v>
      </c>
      <c r="E12273" t="s">
        <v>609</v>
      </c>
      <c r="F12273" t="s">
        <v>110</v>
      </c>
      <c r="G12273">
        <v>0.84372213540307395</v>
      </c>
      <c r="H12273">
        <v>7.8539665600567105E-2</v>
      </c>
      <c r="I12273">
        <v>10.7426244936416</v>
      </c>
      <c r="J12273" s="10">
        <v>8.1047748846466799E-27</v>
      </c>
    </row>
    <row r="12274" spans="1:10">
      <c r="A12274">
        <v>12273</v>
      </c>
      <c r="B12274" t="s">
        <v>153</v>
      </c>
      <c r="C12274" t="b">
        <v>0</v>
      </c>
      <c r="D12274" t="s">
        <v>1173</v>
      </c>
      <c r="E12274" t="s">
        <v>609</v>
      </c>
      <c r="F12274" t="s">
        <v>111</v>
      </c>
      <c r="G12274">
        <v>1.2475291551377099</v>
      </c>
      <c r="H12274">
        <v>7.7769786964953194E-2</v>
      </c>
      <c r="I12274">
        <v>16.041308634417401</v>
      </c>
      <c r="J12274" s="10">
        <v>2.0578389342272801E-57</v>
      </c>
    </row>
    <row r="12275" spans="1:10">
      <c r="A12275">
        <v>12274</v>
      </c>
      <c r="B12275" t="s">
        <v>155</v>
      </c>
      <c r="C12275" t="b">
        <v>0</v>
      </c>
      <c r="D12275" t="s">
        <v>1172</v>
      </c>
      <c r="E12275" t="s">
        <v>610</v>
      </c>
      <c r="F12275" t="s">
        <v>104</v>
      </c>
      <c r="G12275">
        <v>-3.1428511465170297E-2</v>
      </c>
      <c r="H12275">
        <v>1.20709809343059E-2</v>
      </c>
      <c r="I12275">
        <v>-2.60364187767459</v>
      </c>
      <c r="J12275">
        <v>9.22505462086088E-3</v>
      </c>
    </row>
    <row r="12276" spans="1:10">
      <c r="A12276">
        <v>12275</v>
      </c>
      <c r="B12276" t="s">
        <v>155</v>
      </c>
      <c r="C12276" t="b">
        <v>0</v>
      </c>
      <c r="D12276" t="s">
        <v>1172</v>
      </c>
      <c r="E12276" t="s">
        <v>610</v>
      </c>
      <c r="F12276" t="s">
        <v>775</v>
      </c>
      <c r="G12276" s="10">
        <v>-9.5790391585126307E-5</v>
      </c>
      <c r="H12276">
        <v>1.0507254362308799E-3</v>
      </c>
      <c r="I12276">
        <v>-9.1165958567389405E-2</v>
      </c>
      <c r="J12276">
        <v>0.92736087704623804</v>
      </c>
    </row>
    <row r="12277" spans="1:10">
      <c r="A12277">
        <v>12276</v>
      </c>
      <c r="B12277" t="s">
        <v>155</v>
      </c>
      <c r="C12277" t="b">
        <v>0</v>
      </c>
      <c r="D12277" t="s">
        <v>1172</v>
      </c>
      <c r="E12277" t="s">
        <v>610</v>
      </c>
      <c r="F12277" t="s">
        <v>32</v>
      </c>
      <c r="G12277">
        <v>0.48204880865483601</v>
      </c>
      <c r="H12277">
        <v>1.61708154132057E-2</v>
      </c>
      <c r="I12277">
        <v>29.809802186052799</v>
      </c>
      <c r="J12277" s="10">
        <v>1.5282057268602899E-194</v>
      </c>
    </row>
    <row r="12278" spans="1:10">
      <c r="A12278">
        <v>12277</v>
      </c>
      <c r="B12278" t="s">
        <v>155</v>
      </c>
      <c r="C12278" t="b">
        <v>0</v>
      </c>
      <c r="D12278" t="s">
        <v>1172</v>
      </c>
      <c r="E12278" t="s">
        <v>610</v>
      </c>
      <c r="F12278" t="s">
        <v>105</v>
      </c>
      <c r="G12278">
        <v>-0.37972237835019601</v>
      </c>
      <c r="H12278">
        <v>2.2012772118028899E-2</v>
      </c>
      <c r="I12278">
        <v>-17.250093550879701</v>
      </c>
      <c r="J12278" s="10">
        <v>1.34716161754462E-66</v>
      </c>
    </row>
    <row r="12279" spans="1:10">
      <c r="A12279">
        <v>12278</v>
      </c>
      <c r="B12279" t="s">
        <v>155</v>
      </c>
      <c r="C12279" t="b">
        <v>0</v>
      </c>
      <c r="D12279" t="s">
        <v>1172</v>
      </c>
      <c r="E12279" t="s">
        <v>610</v>
      </c>
      <c r="F12279" t="s">
        <v>107</v>
      </c>
      <c r="G12279">
        <v>8.18276935304173E-2</v>
      </c>
      <c r="H12279">
        <v>2.73313256632506E-2</v>
      </c>
      <c r="I12279">
        <v>2.9939160119277299</v>
      </c>
      <c r="J12279">
        <v>2.7547839197785899E-3</v>
      </c>
    </row>
    <row r="12280" spans="1:10">
      <c r="A12280">
        <v>12279</v>
      </c>
      <c r="B12280" t="s">
        <v>155</v>
      </c>
      <c r="C12280" t="b">
        <v>0</v>
      </c>
      <c r="D12280" t="s">
        <v>1172</v>
      </c>
      <c r="E12280" t="s">
        <v>610</v>
      </c>
      <c r="F12280" t="s">
        <v>108</v>
      </c>
      <c r="G12280">
        <v>0.24646943313236799</v>
      </c>
      <c r="H12280">
        <v>3.2126203656204E-2</v>
      </c>
      <c r="I12280">
        <v>7.67191280270589</v>
      </c>
      <c r="J12280" s="10">
        <v>1.7073096084440098E-14</v>
      </c>
    </row>
    <row r="12281" spans="1:10">
      <c r="A12281">
        <v>12280</v>
      </c>
      <c r="B12281" t="s">
        <v>155</v>
      </c>
      <c r="C12281" t="b">
        <v>0</v>
      </c>
      <c r="D12281" t="s">
        <v>1172</v>
      </c>
      <c r="E12281" t="s">
        <v>610</v>
      </c>
      <c r="F12281" t="s">
        <v>109</v>
      </c>
      <c r="G12281">
        <v>0.286456840814031</v>
      </c>
      <c r="H12281">
        <v>3.60773373804191E-2</v>
      </c>
      <c r="I12281">
        <v>7.9400771124951302</v>
      </c>
      <c r="J12281" s="10">
        <v>2.03805014509892E-15</v>
      </c>
    </row>
    <row r="12282" spans="1:10">
      <c r="A12282">
        <v>12281</v>
      </c>
      <c r="B12282" t="s">
        <v>155</v>
      </c>
      <c r="C12282" t="b">
        <v>0</v>
      </c>
      <c r="D12282" t="s">
        <v>1172</v>
      </c>
      <c r="E12282" t="s">
        <v>610</v>
      </c>
      <c r="F12282" t="s">
        <v>110</v>
      </c>
      <c r="G12282">
        <v>0.323598120388354</v>
      </c>
      <c r="H12282">
        <v>3.00554152763132E-2</v>
      </c>
      <c r="I12282">
        <v>10.7667159948837</v>
      </c>
      <c r="J12282" s="10">
        <v>5.0872902537370797E-27</v>
      </c>
    </row>
    <row r="12283" spans="1:10">
      <c r="A12283">
        <v>12282</v>
      </c>
      <c r="B12283" t="s">
        <v>155</v>
      </c>
      <c r="C12283" t="b">
        <v>0</v>
      </c>
      <c r="D12283" t="s">
        <v>1172</v>
      </c>
      <c r="E12283" t="s">
        <v>610</v>
      </c>
      <c r="F12283" t="s">
        <v>111</v>
      </c>
      <c r="G12283">
        <v>0.19052566025884499</v>
      </c>
      <c r="H12283">
        <v>3.02745444364125E-2</v>
      </c>
      <c r="I12283">
        <v>6.29326266689222</v>
      </c>
      <c r="J12283" s="10">
        <v>3.1194019323192502E-10</v>
      </c>
    </row>
    <row r="12284" spans="1:10">
      <c r="A12284">
        <v>12283</v>
      </c>
      <c r="B12284" t="s">
        <v>157</v>
      </c>
      <c r="C12284" t="b">
        <v>0</v>
      </c>
      <c r="D12284" t="s">
        <v>1173</v>
      </c>
      <c r="E12284" t="s">
        <v>611</v>
      </c>
      <c r="F12284" t="s">
        <v>104</v>
      </c>
      <c r="G12284">
        <v>-2.7718047684065002E-2</v>
      </c>
      <c r="H12284">
        <v>2.9169892329183201E-2</v>
      </c>
      <c r="I12284">
        <v>-0.95022797380483803</v>
      </c>
      <c r="J12284">
        <v>0.34201059174389598</v>
      </c>
    </row>
    <row r="12285" spans="1:10">
      <c r="A12285">
        <v>12284</v>
      </c>
      <c r="B12285" t="s">
        <v>157</v>
      </c>
      <c r="C12285" t="b">
        <v>0</v>
      </c>
      <c r="D12285" t="s">
        <v>1173</v>
      </c>
      <c r="E12285" t="s">
        <v>611</v>
      </c>
      <c r="F12285" t="s">
        <v>775</v>
      </c>
      <c r="G12285">
        <v>3.8491563196784199E-4</v>
      </c>
      <c r="H12285">
        <v>2.4666980939115702E-3</v>
      </c>
      <c r="I12285">
        <v>0.156044889691977</v>
      </c>
      <c r="J12285">
        <v>0.87599958051115701</v>
      </c>
    </row>
    <row r="12286" spans="1:10">
      <c r="A12286">
        <v>12285</v>
      </c>
      <c r="B12286" t="s">
        <v>157</v>
      </c>
      <c r="C12286" t="b">
        <v>0</v>
      </c>
      <c r="D12286" t="s">
        <v>1173</v>
      </c>
      <c r="E12286" t="s">
        <v>611</v>
      </c>
      <c r="F12286" t="s">
        <v>32</v>
      </c>
      <c r="G12286">
        <v>0.68700081408168301</v>
      </c>
      <c r="H12286">
        <v>3.3274292898659498E-2</v>
      </c>
      <c r="I12286">
        <v>20.646593938871</v>
      </c>
      <c r="J12286" s="10">
        <v>1.6663374084202599E-93</v>
      </c>
    </row>
    <row r="12287" spans="1:10">
      <c r="A12287">
        <v>12286</v>
      </c>
      <c r="B12287" t="s">
        <v>157</v>
      </c>
      <c r="C12287" t="b">
        <v>0</v>
      </c>
      <c r="D12287" t="s">
        <v>1173</v>
      </c>
      <c r="E12287" t="s">
        <v>611</v>
      </c>
      <c r="F12287" t="s">
        <v>105</v>
      </c>
      <c r="G12287">
        <v>-0.27371818585704299</v>
      </c>
      <c r="H12287">
        <v>5.78443378892433E-2</v>
      </c>
      <c r="I12287">
        <v>-4.731978891022</v>
      </c>
      <c r="J12287" s="10">
        <v>2.2421771906972199E-6</v>
      </c>
    </row>
    <row r="12288" spans="1:10">
      <c r="A12288">
        <v>12287</v>
      </c>
      <c r="B12288" t="s">
        <v>157</v>
      </c>
      <c r="C12288" t="b">
        <v>0</v>
      </c>
      <c r="D12288" t="s">
        <v>1173</v>
      </c>
      <c r="E12288" t="s">
        <v>611</v>
      </c>
      <c r="F12288" t="s">
        <v>110</v>
      </c>
      <c r="G12288">
        <v>0.36477765331599799</v>
      </c>
      <c r="H12288">
        <v>6.6667722849010194E-2</v>
      </c>
      <c r="I12288">
        <v>5.47157811497702</v>
      </c>
      <c r="J12288" s="10">
        <v>4.5265725027710602E-8</v>
      </c>
    </row>
    <row r="12289" spans="1:10">
      <c r="A12289">
        <v>12288</v>
      </c>
      <c r="B12289" t="s">
        <v>157</v>
      </c>
      <c r="C12289" t="b">
        <v>0</v>
      </c>
      <c r="D12289" t="s">
        <v>1173</v>
      </c>
      <c r="E12289" t="s">
        <v>611</v>
      </c>
      <c r="F12289" t="s">
        <v>111</v>
      </c>
      <c r="G12289">
        <v>0.18077284213039499</v>
      </c>
      <c r="H12289">
        <v>6.5617260355178703E-2</v>
      </c>
      <c r="I12289">
        <v>2.7549586976337102</v>
      </c>
      <c r="J12289">
        <v>5.8765027215972399E-3</v>
      </c>
    </row>
    <row r="12290" spans="1:10">
      <c r="A12290">
        <v>12289</v>
      </c>
      <c r="B12290" t="s">
        <v>159</v>
      </c>
      <c r="C12290" t="b">
        <v>0</v>
      </c>
      <c r="D12290" t="s">
        <v>1172</v>
      </c>
      <c r="E12290" t="s">
        <v>612</v>
      </c>
      <c r="F12290" t="s">
        <v>104</v>
      </c>
      <c r="G12290">
        <v>-6.0525164293927798E-2</v>
      </c>
      <c r="H12290">
        <v>1.18614964991944E-2</v>
      </c>
      <c r="I12290">
        <v>-5.1026583617032104</v>
      </c>
      <c r="J12290" s="10">
        <v>3.3539850377513798E-7</v>
      </c>
    </row>
    <row r="12291" spans="1:10">
      <c r="A12291">
        <v>12290</v>
      </c>
      <c r="B12291" t="s">
        <v>159</v>
      </c>
      <c r="C12291" t="b">
        <v>0</v>
      </c>
      <c r="D12291" t="s">
        <v>1172</v>
      </c>
      <c r="E12291" t="s">
        <v>612</v>
      </c>
      <c r="F12291" t="s">
        <v>775</v>
      </c>
      <c r="G12291">
        <v>3.0663117712946201E-3</v>
      </c>
      <c r="H12291">
        <v>1.0231228204851399E-3</v>
      </c>
      <c r="I12291">
        <v>2.9970123917680298</v>
      </c>
      <c r="J12291">
        <v>2.7269253850197299E-3</v>
      </c>
    </row>
    <row r="12292" spans="1:10">
      <c r="A12292">
        <v>12291</v>
      </c>
      <c r="B12292" t="s">
        <v>159</v>
      </c>
      <c r="C12292" t="b">
        <v>0</v>
      </c>
      <c r="D12292" t="s">
        <v>1172</v>
      </c>
      <c r="E12292" t="s">
        <v>612</v>
      </c>
      <c r="F12292" t="s">
        <v>32</v>
      </c>
      <c r="G12292">
        <v>0.58573695850222596</v>
      </c>
      <c r="H12292">
        <v>2.6968531657734902E-2</v>
      </c>
      <c r="I12292">
        <v>21.719275114269301</v>
      </c>
      <c r="J12292" s="10">
        <v>2.0960910000738999E-104</v>
      </c>
    </row>
    <row r="12293" spans="1:10">
      <c r="A12293">
        <v>12292</v>
      </c>
      <c r="B12293" t="s">
        <v>159</v>
      </c>
      <c r="C12293" t="b">
        <v>0</v>
      </c>
      <c r="D12293" t="s">
        <v>1172</v>
      </c>
      <c r="E12293" t="s">
        <v>612</v>
      </c>
      <c r="F12293" t="s">
        <v>105</v>
      </c>
      <c r="G12293">
        <v>-0.33933242534810798</v>
      </c>
      <c r="H12293">
        <v>2.4654558771542701E-2</v>
      </c>
      <c r="I12293">
        <v>-13.7634758947615</v>
      </c>
      <c r="J12293" s="10">
        <v>4.5409527045298997E-43</v>
      </c>
    </row>
    <row r="12294" spans="1:10">
      <c r="A12294">
        <v>12293</v>
      </c>
      <c r="B12294" t="s">
        <v>159</v>
      </c>
      <c r="C12294" t="b">
        <v>0</v>
      </c>
      <c r="D12294" t="s">
        <v>1172</v>
      </c>
      <c r="E12294" t="s">
        <v>612</v>
      </c>
      <c r="F12294" t="s">
        <v>107</v>
      </c>
      <c r="G12294">
        <v>0.19306201652039101</v>
      </c>
      <c r="H12294">
        <v>2.6712336160989902E-2</v>
      </c>
      <c r="I12294">
        <v>7.2274478486960296</v>
      </c>
      <c r="J12294" s="10">
        <v>4.9491820637527702E-13</v>
      </c>
    </row>
    <row r="12295" spans="1:10">
      <c r="A12295">
        <v>12294</v>
      </c>
      <c r="B12295" t="s">
        <v>159</v>
      </c>
      <c r="C12295" t="b">
        <v>0</v>
      </c>
      <c r="D12295" t="s">
        <v>1172</v>
      </c>
      <c r="E12295" t="s">
        <v>612</v>
      </c>
      <c r="F12295" t="s">
        <v>108</v>
      </c>
      <c r="G12295">
        <v>0.47426085994429801</v>
      </c>
      <c r="H12295">
        <v>3.2834838432918699E-2</v>
      </c>
      <c r="I12295">
        <v>14.443831082440299</v>
      </c>
      <c r="J12295" s="10">
        <v>2.9902751178748498E-47</v>
      </c>
    </row>
    <row r="12296" spans="1:10">
      <c r="A12296">
        <v>12295</v>
      </c>
      <c r="B12296" t="s">
        <v>159</v>
      </c>
      <c r="C12296" t="b">
        <v>0</v>
      </c>
      <c r="D12296" t="s">
        <v>1172</v>
      </c>
      <c r="E12296" t="s">
        <v>612</v>
      </c>
      <c r="F12296" t="s">
        <v>109</v>
      </c>
      <c r="G12296">
        <v>0.84449806689444196</v>
      </c>
      <c r="H12296">
        <v>3.9356914355686702E-2</v>
      </c>
      <c r="I12296">
        <v>21.457425733692499</v>
      </c>
      <c r="J12296" s="10">
        <v>5.9243525197386499E-102</v>
      </c>
    </row>
    <row r="12297" spans="1:10">
      <c r="A12297">
        <v>12296</v>
      </c>
      <c r="B12297" t="s">
        <v>159</v>
      </c>
      <c r="C12297" t="b">
        <v>0</v>
      </c>
      <c r="D12297" t="s">
        <v>1172</v>
      </c>
      <c r="E12297" t="s">
        <v>612</v>
      </c>
      <c r="F12297" t="s">
        <v>110</v>
      </c>
      <c r="G12297">
        <v>0.52910967100574102</v>
      </c>
      <c r="H12297">
        <v>2.8504898416421301E-2</v>
      </c>
      <c r="I12297">
        <v>18.5620612736837</v>
      </c>
      <c r="J12297" s="10">
        <v>8.2471993899436498E-77</v>
      </c>
    </row>
    <row r="12298" spans="1:10">
      <c r="A12298">
        <v>12297</v>
      </c>
      <c r="B12298" t="s">
        <v>159</v>
      </c>
      <c r="C12298" t="b">
        <v>0</v>
      </c>
      <c r="D12298" t="s">
        <v>1172</v>
      </c>
      <c r="E12298" t="s">
        <v>612</v>
      </c>
      <c r="F12298" t="s">
        <v>111</v>
      </c>
      <c r="G12298">
        <v>0.67431520291770497</v>
      </c>
      <c r="H12298">
        <v>2.9201120493781801E-2</v>
      </c>
      <c r="I12298">
        <v>23.0921002864016</v>
      </c>
      <c r="J12298" s="10">
        <v>9.7584202400874398E-118</v>
      </c>
    </row>
    <row r="12299" spans="1:10">
      <c r="A12299">
        <v>12298</v>
      </c>
      <c r="B12299" t="s">
        <v>161</v>
      </c>
      <c r="C12299" t="b">
        <v>0</v>
      </c>
      <c r="D12299" t="s">
        <v>1173</v>
      </c>
      <c r="E12299" t="s">
        <v>613</v>
      </c>
      <c r="F12299" t="s">
        <v>104</v>
      </c>
      <c r="G12299">
        <v>-9.3229009508514801E-2</v>
      </c>
      <c r="H12299">
        <v>3.6923507313545399E-2</v>
      </c>
      <c r="I12299">
        <v>-2.5249229093226901</v>
      </c>
      <c r="J12299">
        <v>1.15875326647408E-2</v>
      </c>
    </row>
    <row r="12300" spans="1:10">
      <c r="A12300">
        <v>12299</v>
      </c>
      <c r="B12300" t="s">
        <v>161</v>
      </c>
      <c r="C12300" t="b">
        <v>0</v>
      </c>
      <c r="D12300" t="s">
        <v>1173</v>
      </c>
      <c r="E12300" t="s">
        <v>613</v>
      </c>
      <c r="F12300" t="s">
        <v>775</v>
      </c>
      <c r="G12300">
        <v>6.1112423064034003E-3</v>
      </c>
      <c r="H12300">
        <v>3.1139417283791901E-3</v>
      </c>
      <c r="I12300">
        <v>1.9625422822489</v>
      </c>
      <c r="J12300">
        <v>4.9726763744705901E-2</v>
      </c>
    </row>
    <row r="12301" spans="1:10">
      <c r="A12301">
        <v>12300</v>
      </c>
      <c r="B12301" t="s">
        <v>161</v>
      </c>
      <c r="C12301" t="b">
        <v>0</v>
      </c>
      <c r="D12301" t="s">
        <v>1173</v>
      </c>
      <c r="E12301" t="s">
        <v>613</v>
      </c>
      <c r="F12301" t="s">
        <v>32</v>
      </c>
      <c r="G12301">
        <v>0.29501320937667502</v>
      </c>
      <c r="H12301">
        <v>4.7504195680992498E-2</v>
      </c>
      <c r="I12301">
        <v>6.2102558552468299</v>
      </c>
      <c r="J12301" s="10">
        <v>5.4978414249356095E-10</v>
      </c>
    </row>
    <row r="12302" spans="1:10">
      <c r="A12302">
        <v>12301</v>
      </c>
      <c r="B12302" t="s">
        <v>161</v>
      </c>
      <c r="C12302" t="b">
        <v>0</v>
      </c>
      <c r="D12302" t="s">
        <v>1173</v>
      </c>
      <c r="E12302" t="s">
        <v>613</v>
      </c>
      <c r="F12302" t="s">
        <v>105</v>
      </c>
      <c r="G12302">
        <v>-9.0722575688098606E-2</v>
      </c>
      <c r="H12302">
        <v>7.1811423326742604E-2</v>
      </c>
      <c r="I12302">
        <v>-1.26334462520413</v>
      </c>
      <c r="J12302">
        <v>0.206494484808743</v>
      </c>
    </row>
    <row r="12303" spans="1:10">
      <c r="A12303">
        <v>12302</v>
      </c>
      <c r="B12303" t="s">
        <v>161</v>
      </c>
      <c r="C12303" t="b">
        <v>0</v>
      </c>
      <c r="D12303" t="s">
        <v>1173</v>
      </c>
      <c r="E12303" t="s">
        <v>613</v>
      </c>
      <c r="F12303" t="s">
        <v>110</v>
      </c>
      <c r="G12303">
        <v>0.384084014949443</v>
      </c>
      <c r="H12303">
        <v>8.4037800344276298E-2</v>
      </c>
      <c r="I12303">
        <v>4.5703720632378797</v>
      </c>
      <c r="J12303" s="10">
        <v>4.9263190679364597E-6</v>
      </c>
    </row>
    <row r="12304" spans="1:10">
      <c r="A12304">
        <v>12303</v>
      </c>
      <c r="B12304" t="s">
        <v>161</v>
      </c>
      <c r="C12304" t="b">
        <v>0</v>
      </c>
      <c r="D12304" t="s">
        <v>1173</v>
      </c>
      <c r="E12304" t="s">
        <v>613</v>
      </c>
      <c r="F12304" t="s">
        <v>111</v>
      </c>
      <c r="G12304">
        <v>0.54525940632112702</v>
      </c>
      <c r="H12304">
        <v>8.5292811237457397E-2</v>
      </c>
      <c r="I12304">
        <v>6.39279440330687</v>
      </c>
      <c r="J12304" s="10">
        <v>1.7006870761192601E-10</v>
      </c>
    </row>
    <row r="12305" spans="1:10">
      <c r="A12305">
        <v>12304</v>
      </c>
      <c r="B12305" t="s">
        <v>163</v>
      </c>
      <c r="C12305" t="b">
        <v>0</v>
      </c>
      <c r="D12305" t="s">
        <v>1172</v>
      </c>
      <c r="E12305" t="s">
        <v>614</v>
      </c>
      <c r="F12305" t="s">
        <v>104</v>
      </c>
      <c r="G12305">
        <v>-4.4944592232784797E-2</v>
      </c>
      <c r="H12305">
        <v>1.2306661665631701E-2</v>
      </c>
      <c r="I12305">
        <v>-3.6520539406961698</v>
      </c>
      <c r="J12305">
        <v>2.6026096280616802E-4</v>
      </c>
    </row>
    <row r="12306" spans="1:10">
      <c r="A12306">
        <v>12305</v>
      </c>
      <c r="B12306" t="s">
        <v>163</v>
      </c>
      <c r="C12306" t="b">
        <v>0</v>
      </c>
      <c r="D12306" t="s">
        <v>1172</v>
      </c>
      <c r="E12306" t="s">
        <v>614</v>
      </c>
      <c r="F12306" t="s">
        <v>775</v>
      </c>
      <c r="G12306">
        <v>1.6483838865821701E-3</v>
      </c>
      <c r="H12306">
        <v>1.07895660420632E-3</v>
      </c>
      <c r="I12306">
        <v>1.52775735386941</v>
      </c>
      <c r="J12306">
        <v>0.12657541053934401</v>
      </c>
    </row>
    <row r="12307" spans="1:10">
      <c r="A12307">
        <v>12306</v>
      </c>
      <c r="B12307" t="s">
        <v>163</v>
      </c>
      <c r="C12307" t="b">
        <v>0</v>
      </c>
      <c r="D12307" t="s">
        <v>1172</v>
      </c>
      <c r="E12307" t="s">
        <v>614</v>
      </c>
      <c r="F12307" t="s">
        <v>32</v>
      </c>
      <c r="G12307">
        <v>0.25824549884002801</v>
      </c>
      <c r="H12307">
        <v>2.1505517962961601E-2</v>
      </c>
      <c r="I12307">
        <v>12.0083366178298</v>
      </c>
      <c r="J12307" s="10">
        <v>3.3554476384167003E-33</v>
      </c>
    </row>
    <row r="12308" spans="1:10">
      <c r="A12308">
        <v>12307</v>
      </c>
      <c r="B12308" t="s">
        <v>163</v>
      </c>
      <c r="C12308" t="b">
        <v>0</v>
      </c>
      <c r="D12308" t="s">
        <v>1172</v>
      </c>
      <c r="E12308" t="s">
        <v>614</v>
      </c>
      <c r="F12308" t="s">
        <v>105</v>
      </c>
      <c r="G12308">
        <v>-0.27200973425337299</v>
      </c>
      <c r="H12308">
        <v>2.4788508476177001E-2</v>
      </c>
      <c r="I12308">
        <v>-10.9732190831404</v>
      </c>
      <c r="J12308" s="10">
        <v>5.2998917138248303E-28</v>
      </c>
    </row>
    <row r="12309" spans="1:10">
      <c r="A12309">
        <v>12308</v>
      </c>
      <c r="B12309" t="s">
        <v>163</v>
      </c>
      <c r="C12309" t="b">
        <v>0</v>
      </c>
      <c r="D12309" t="s">
        <v>1172</v>
      </c>
      <c r="E12309" t="s">
        <v>614</v>
      </c>
      <c r="F12309" t="s">
        <v>107</v>
      </c>
      <c r="G12309">
        <v>0.292105402425481</v>
      </c>
      <c r="H12309">
        <v>2.8324698770324098E-2</v>
      </c>
      <c r="I12309">
        <v>10.312745240260799</v>
      </c>
      <c r="J12309" s="10">
        <v>6.3200208612226903E-25</v>
      </c>
    </row>
    <row r="12310" spans="1:10">
      <c r="A12310">
        <v>12309</v>
      </c>
      <c r="B12310" t="s">
        <v>163</v>
      </c>
      <c r="C12310" t="b">
        <v>0</v>
      </c>
      <c r="D12310" t="s">
        <v>1172</v>
      </c>
      <c r="E12310" t="s">
        <v>614</v>
      </c>
      <c r="F12310" t="s">
        <v>108</v>
      </c>
      <c r="G12310">
        <v>0.654271633814135</v>
      </c>
      <c r="H12310">
        <v>3.5903368736014199E-2</v>
      </c>
      <c r="I12310">
        <v>18.223126599199698</v>
      </c>
      <c r="J12310" s="10">
        <v>4.2531840028085503E-74</v>
      </c>
    </row>
    <row r="12311" spans="1:10">
      <c r="A12311">
        <v>12310</v>
      </c>
      <c r="B12311" t="s">
        <v>163</v>
      </c>
      <c r="C12311" t="b">
        <v>0</v>
      </c>
      <c r="D12311" t="s">
        <v>1172</v>
      </c>
      <c r="E12311" t="s">
        <v>614</v>
      </c>
      <c r="F12311" t="s">
        <v>109</v>
      </c>
      <c r="G12311">
        <v>1.0780162796973201</v>
      </c>
      <c r="H12311">
        <v>4.3857705668256898E-2</v>
      </c>
      <c r="I12311">
        <v>24.579860329482798</v>
      </c>
      <c r="J12311" s="10">
        <v>4.4129721075251201E-133</v>
      </c>
    </row>
    <row r="12312" spans="1:10">
      <c r="A12312">
        <v>12311</v>
      </c>
      <c r="B12312" t="s">
        <v>163</v>
      </c>
      <c r="C12312" t="b">
        <v>0</v>
      </c>
      <c r="D12312" t="s">
        <v>1172</v>
      </c>
      <c r="E12312" t="s">
        <v>614</v>
      </c>
      <c r="F12312" t="s">
        <v>110</v>
      </c>
      <c r="G12312">
        <v>0.72276819850903196</v>
      </c>
      <c r="H12312">
        <v>3.15783061411192E-2</v>
      </c>
      <c r="I12312">
        <v>22.888124374976901</v>
      </c>
      <c r="J12312" s="10">
        <v>1.0767308977241101E-115</v>
      </c>
    </row>
    <row r="12313" spans="1:10">
      <c r="A12313">
        <v>12312</v>
      </c>
      <c r="B12313" t="s">
        <v>163</v>
      </c>
      <c r="C12313" t="b">
        <v>0</v>
      </c>
      <c r="D12313" t="s">
        <v>1172</v>
      </c>
      <c r="E12313" t="s">
        <v>614</v>
      </c>
      <c r="F12313" t="s">
        <v>111</v>
      </c>
      <c r="G12313">
        <v>0.80824790494984999</v>
      </c>
      <c r="H12313">
        <v>3.1999839178665598E-2</v>
      </c>
      <c r="I12313">
        <v>25.257873967338899</v>
      </c>
      <c r="J12313" s="10">
        <v>2.1526182290251401E-140</v>
      </c>
    </row>
    <row r="12314" spans="1:10">
      <c r="A12314">
        <v>12313</v>
      </c>
      <c r="B12314" t="s">
        <v>165</v>
      </c>
      <c r="C12314" t="b">
        <v>0</v>
      </c>
      <c r="D12314" t="s">
        <v>1173</v>
      </c>
      <c r="E12314" t="s">
        <v>615</v>
      </c>
      <c r="F12314" t="s">
        <v>104</v>
      </c>
      <c r="G12314">
        <v>-6.4861195590005194E-2</v>
      </c>
      <c r="H12314">
        <v>3.6349641812848901E-2</v>
      </c>
      <c r="I12314">
        <v>-1.78436959362494</v>
      </c>
      <c r="J12314">
        <v>7.4390692147676504E-2</v>
      </c>
    </row>
    <row r="12315" spans="1:10">
      <c r="A12315">
        <v>12314</v>
      </c>
      <c r="B12315" t="s">
        <v>165</v>
      </c>
      <c r="C12315" t="b">
        <v>0</v>
      </c>
      <c r="D12315" t="s">
        <v>1173</v>
      </c>
      <c r="E12315" t="s">
        <v>615</v>
      </c>
      <c r="F12315" t="s">
        <v>775</v>
      </c>
      <c r="G12315">
        <v>5.1710943482766204E-3</v>
      </c>
      <c r="H12315">
        <v>3.1353638782092102E-3</v>
      </c>
      <c r="I12315">
        <v>1.64928045009887</v>
      </c>
      <c r="J12315">
        <v>9.9118239578010997E-2</v>
      </c>
    </row>
    <row r="12316" spans="1:10">
      <c r="A12316">
        <v>12315</v>
      </c>
      <c r="B12316" t="s">
        <v>165</v>
      </c>
      <c r="C12316" t="b">
        <v>0</v>
      </c>
      <c r="D12316" t="s">
        <v>1173</v>
      </c>
      <c r="E12316" t="s">
        <v>615</v>
      </c>
      <c r="F12316" t="s">
        <v>32</v>
      </c>
      <c r="G12316">
        <v>0.141463547038362</v>
      </c>
      <c r="H12316">
        <v>4.7307901773028897E-2</v>
      </c>
      <c r="I12316">
        <v>2.9902731200607402</v>
      </c>
      <c r="J12316">
        <v>2.7933407309522402E-3</v>
      </c>
    </row>
    <row r="12317" spans="1:10">
      <c r="A12317">
        <v>12316</v>
      </c>
      <c r="B12317" t="s">
        <v>165</v>
      </c>
      <c r="C12317" t="b">
        <v>0</v>
      </c>
      <c r="D12317" t="s">
        <v>1173</v>
      </c>
      <c r="E12317" t="s">
        <v>615</v>
      </c>
      <c r="F12317" t="s">
        <v>105</v>
      </c>
      <c r="G12317">
        <v>-0.19387124284750201</v>
      </c>
      <c r="H12317">
        <v>6.5698477641383493E-2</v>
      </c>
      <c r="I12317">
        <v>-2.9509244324617598</v>
      </c>
      <c r="J12317">
        <v>3.17480734257157E-3</v>
      </c>
    </row>
    <row r="12318" spans="1:10">
      <c r="A12318">
        <v>12317</v>
      </c>
      <c r="B12318" t="s">
        <v>165</v>
      </c>
      <c r="C12318" t="b">
        <v>0</v>
      </c>
      <c r="D12318" t="s">
        <v>1173</v>
      </c>
      <c r="E12318" t="s">
        <v>615</v>
      </c>
      <c r="F12318" t="s">
        <v>110</v>
      </c>
      <c r="G12318">
        <v>0.70396456944337804</v>
      </c>
      <c r="H12318">
        <v>8.1828602905380604E-2</v>
      </c>
      <c r="I12318">
        <v>8.6029156608891402</v>
      </c>
      <c r="J12318" s="10">
        <v>8.8065082765782796E-18</v>
      </c>
    </row>
    <row r="12319" spans="1:10">
      <c r="A12319">
        <v>12318</v>
      </c>
      <c r="B12319" t="s">
        <v>165</v>
      </c>
      <c r="C12319" t="b">
        <v>0</v>
      </c>
      <c r="D12319" t="s">
        <v>1173</v>
      </c>
      <c r="E12319" t="s">
        <v>615</v>
      </c>
      <c r="F12319" t="s">
        <v>111</v>
      </c>
      <c r="G12319">
        <v>0.73349982769298006</v>
      </c>
      <c r="H12319">
        <v>8.4731132525205297E-2</v>
      </c>
      <c r="I12319">
        <v>8.6567924425509393</v>
      </c>
      <c r="J12319" s="10">
        <v>5.5155387927658202E-18</v>
      </c>
    </row>
    <row r="12320" spans="1:10">
      <c r="A12320">
        <v>12319</v>
      </c>
      <c r="B12320" t="s">
        <v>167</v>
      </c>
      <c r="C12320" t="b">
        <v>0</v>
      </c>
      <c r="D12320" t="s">
        <v>1172</v>
      </c>
      <c r="E12320" t="s">
        <v>616</v>
      </c>
      <c r="F12320" t="s">
        <v>104</v>
      </c>
      <c r="G12320">
        <v>-2.314409211221E-2</v>
      </c>
      <c r="H12320">
        <v>1.0905331480229499E-2</v>
      </c>
      <c r="I12320">
        <v>-2.12227314265213</v>
      </c>
      <c r="J12320">
        <v>3.3816880832874298E-2</v>
      </c>
    </row>
    <row r="12321" spans="1:10">
      <c r="A12321">
        <v>12320</v>
      </c>
      <c r="B12321" t="s">
        <v>167</v>
      </c>
      <c r="C12321" t="b">
        <v>0</v>
      </c>
      <c r="D12321" t="s">
        <v>1172</v>
      </c>
      <c r="E12321" t="s">
        <v>616</v>
      </c>
      <c r="F12321" t="s">
        <v>775</v>
      </c>
      <c r="G12321" s="10">
        <v>7.9558519538741495E-5</v>
      </c>
      <c r="H12321">
        <v>9.8407286314161797E-4</v>
      </c>
      <c r="I12321">
        <v>8.0846167513199896E-2</v>
      </c>
      <c r="J12321">
        <v>0.93556442871024204</v>
      </c>
    </row>
    <row r="12322" spans="1:10">
      <c r="A12322">
        <v>12321</v>
      </c>
      <c r="B12322" t="s">
        <v>167</v>
      </c>
      <c r="C12322" t="b">
        <v>0</v>
      </c>
      <c r="D12322" t="s">
        <v>1172</v>
      </c>
      <c r="E12322" t="s">
        <v>616</v>
      </c>
      <c r="F12322" t="s">
        <v>32</v>
      </c>
      <c r="G12322">
        <v>0.223011429043635</v>
      </c>
      <c r="H12322">
        <v>1.4818070392396999E-2</v>
      </c>
      <c r="I12322">
        <v>15.0499642084343</v>
      </c>
      <c r="J12322" s="10">
        <v>3.8532280480319803E-51</v>
      </c>
    </row>
    <row r="12323" spans="1:10">
      <c r="A12323">
        <v>12322</v>
      </c>
      <c r="B12323" t="s">
        <v>167</v>
      </c>
      <c r="C12323" t="b">
        <v>0</v>
      </c>
      <c r="D12323" t="s">
        <v>1172</v>
      </c>
      <c r="E12323" t="s">
        <v>616</v>
      </c>
      <c r="F12323" t="s">
        <v>105</v>
      </c>
      <c r="G12323">
        <v>-0.29307714163708698</v>
      </c>
      <c r="H12323">
        <v>2.28696223596359E-2</v>
      </c>
      <c r="I12323">
        <v>-12.815128165577301</v>
      </c>
      <c r="J12323" s="10">
        <v>1.4292592360684801E-37</v>
      </c>
    </row>
    <row r="12324" spans="1:10">
      <c r="A12324">
        <v>12323</v>
      </c>
      <c r="B12324" t="s">
        <v>167</v>
      </c>
      <c r="C12324" t="b">
        <v>0</v>
      </c>
      <c r="D12324" t="s">
        <v>1172</v>
      </c>
      <c r="E12324" t="s">
        <v>616</v>
      </c>
      <c r="F12324" t="s">
        <v>107</v>
      </c>
      <c r="G12324">
        <v>0.231064207793577</v>
      </c>
      <c r="H12324">
        <v>2.4287216275091599E-2</v>
      </c>
      <c r="I12324">
        <v>9.5138201585725</v>
      </c>
      <c r="J12324" s="10">
        <v>1.8706818883408599E-21</v>
      </c>
    </row>
    <row r="12325" spans="1:10">
      <c r="A12325">
        <v>12324</v>
      </c>
      <c r="B12325" t="s">
        <v>167</v>
      </c>
      <c r="C12325" t="b">
        <v>0</v>
      </c>
      <c r="D12325" t="s">
        <v>1172</v>
      </c>
      <c r="E12325" t="s">
        <v>616</v>
      </c>
      <c r="F12325" t="s">
        <v>108</v>
      </c>
      <c r="G12325">
        <v>0.43346746757813698</v>
      </c>
      <c r="H12325">
        <v>2.8347322979322201E-2</v>
      </c>
      <c r="I12325">
        <v>15.291301682854799</v>
      </c>
      <c r="J12325" s="10">
        <v>9.8179447248736309E-53</v>
      </c>
    </row>
    <row r="12326" spans="1:10">
      <c r="A12326">
        <v>12325</v>
      </c>
      <c r="B12326" t="s">
        <v>167</v>
      </c>
      <c r="C12326" t="b">
        <v>0</v>
      </c>
      <c r="D12326" t="s">
        <v>1172</v>
      </c>
      <c r="E12326" t="s">
        <v>616</v>
      </c>
      <c r="F12326" t="s">
        <v>109</v>
      </c>
      <c r="G12326">
        <v>0.48282131681032697</v>
      </c>
      <c r="H12326">
        <v>3.3816614147221501E-2</v>
      </c>
      <c r="I12326">
        <v>14.277636273943701</v>
      </c>
      <c r="J12326" s="10">
        <v>3.29622042504046E-46</v>
      </c>
    </row>
    <row r="12327" spans="1:10">
      <c r="A12327">
        <v>12326</v>
      </c>
      <c r="B12327" t="s">
        <v>167</v>
      </c>
      <c r="C12327" t="b">
        <v>0</v>
      </c>
      <c r="D12327" t="s">
        <v>1172</v>
      </c>
      <c r="E12327" t="s">
        <v>616</v>
      </c>
      <c r="F12327" t="s">
        <v>110</v>
      </c>
      <c r="G12327">
        <v>0.54944619119635896</v>
      </c>
      <c r="H12327">
        <v>2.75711352458737E-2</v>
      </c>
      <c r="I12327">
        <v>19.928312211177101</v>
      </c>
      <c r="J12327" s="10">
        <v>3.2307912702872199E-88</v>
      </c>
    </row>
    <row r="12328" spans="1:10">
      <c r="A12328">
        <v>12327</v>
      </c>
      <c r="B12328" t="s">
        <v>167</v>
      </c>
      <c r="C12328" t="b">
        <v>0</v>
      </c>
      <c r="D12328" t="s">
        <v>1172</v>
      </c>
      <c r="E12328" t="s">
        <v>616</v>
      </c>
      <c r="F12328" t="s">
        <v>111</v>
      </c>
      <c r="G12328">
        <v>0.532655721448825</v>
      </c>
      <c r="H12328">
        <v>2.7373927522987E-2</v>
      </c>
      <c r="I12328">
        <v>19.458505579863601</v>
      </c>
      <c r="J12328" s="10">
        <v>3.3463773644350201E-84</v>
      </c>
    </row>
    <row r="12329" spans="1:10">
      <c r="A12329">
        <v>12328</v>
      </c>
      <c r="B12329" t="s">
        <v>169</v>
      </c>
      <c r="C12329" t="b">
        <v>0</v>
      </c>
      <c r="D12329" t="s">
        <v>1173</v>
      </c>
      <c r="E12329" t="s">
        <v>617</v>
      </c>
      <c r="F12329" t="s">
        <v>104</v>
      </c>
      <c r="G12329">
        <v>-3.5426159572777599E-3</v>
      </c>
      <c r="H12329">
        <v>2.84382436993042E-2</v>
      </c>
      <c r="I12329">
        <v>-0.124572248368644</v>
      </c>
      <c r="J12329">
        <v>0.90086389886720497</v>
      </c>
    </row>
    <row r="12330" spans="1:10">
      <c r="A12330">
        <v>12329</v>
      </c>
      <c r="B12330" t="s">
        <v>169</v>
      </c>
      <c r="C12330" t="b">
        <v>0</v>
      </c>
      <c r="D12330" t="s">
        <v>1173</v>
      </c>
      <c r="E12330" t="s">
        <v>617</v>
      </c>
      <c r="F12330" t="s">
        <v>775</v>
      </c>
      <c r="G12330">
        <v>-1.69214619330254E-3</v>
      </c>
      <c r="H12330">
        <v>2.4940107198725301E-3</v>
      </c>
      <c r="I12330">
        <v>-0.67848392944719405</v>
      </c>
      <c r="J12330">
        <v>0.49747556352882599</v>
      </c>
    </row>
    <row r="12331" spans="1:10">
      <c r="A12331">
        <v>12330</v>
      </c>
      <c r="B12331" t="s">
        <v>169</v>
      </c>
      <c r="C12331" t="b">
        <v>0</v>
      </c>
      <c r="D12331" t="s">
        <v>1173</v>
      </c>
      <c r="E12331" t="s">
        <v>617</v>
      </c>
      <c r="F12331" t="s">
        <v>32</v>
      </c>
      <c r="G12331">
        <v>0.37854503158352498</v>
      </c>
      <c r="H12331">
        <v>3.0678130374540001E-2</v>
      </c>
      <c r="I12331">
        <v>12.339247110628399</v>
      </c>
      <c r="J12331" s="10">
        <v>8.2699583536423804E-35</v>
      </c>
    </row>
    <row r="12332" spans="1:10">
      <c r="A12332">
        <v>12331</v>
      </c>
      <c r="B12332" t="s">
        <v>169</v>
      </c>
      <c r="C12332" t="b">
        <v>0</v>
      </c>
      <c r="D12332" t="s">
        <v>1173</v>
      </c>
      <c r="E12332" t="s">
        <v>617</v>
      </c>
      <c r="F12332" t="s">
        <v>105</v>
      </c>
      <c r="G12332">
        <v>-0.17427556885472401</v>
      </c>
      <c r="H12332">
        <v>5.0945435569564303E-2</v>
      </c>
      <c r="I12332">
        <v>-3.4208279290645498</v>
      </c>
      <c r="J12332">
        <v>6.2600163504476097E-4</v>
      </c>
    </row>
    <row r="12333" spans="1:10">
      <c r="A12333">
        <v>12332</v>
      </c>
      <c r="B12333" t="s">
        <v>169</v>
      </c>
      <c r="C12333" t="b">
        <v>0</v>
      </c>
      <c r="D12333" t="s">
        <v>1173</v>
      </c>
      <c r="E12333" t="s">
        <v>617</v>
      </c>
      <c r="F12333" t="s">
        <v>110</v>
      </c>
      <c r="G12333">
        <v>0.41511667940951302</v>
      </c>
      <c r="H12333">
        <v>6.2279627969467698E-2</v>
      </c>
      <c r="I12333">
        <v>6.6653686437083799</v>
      </c>
      <c r="J12333" s="10">
        <v>2.7338003361195E-11</v>
      </c>
    </row>
    <row r="12334" spans="1:10">
      <c r="A12334">
        <v>12333</v>
      </c>
      <c r="B12334" t="s">
        <v>169</v>
      </c>
      <c r="C12334" t="b">
        <v>0</v>
      </c>
      <c r="D12334" t="s">
        <v>1173</v>
      </c>
      <c r="E12334" t="s">
        <v>617</v>
      </c>
      <c r="F12334" t="s">
        <v>111</v>
      </c>
      <c r="G12334">
        <v>0.44509159359961198</v>
      </c>
      <c r="H12334">
        <v>6.3507948284115906E-2</v>
      </c>
      <c r="I12334">
        <v>7.0084391895074702</v>
      </c>
      <c r="J12334" s="10">
        <v>2.5145069905714899E-12</v>
      </c>
    </row>
    <row r="12335" spans="1:10">
      <c r="A12335">
        <v>12334</v>
      </c>
      <c r="B12335" t="s">
        <v>171</v>
      </c>
      <c r="C12335" t="b">
        <v>0</v>
      </c>
      <c r="D12335" t="s">
        <v>1174</v>
      </c>
      <c r="E12335" t="s">
        <v>619</v>
      </c>
      <c r="F12335" t="s">
        <v>104</v>
      </c>
      <c r="G12335">
        <v>-4.7719988037979701E-2</v>
      </c>
      <c r="H12335">
        <v>1.88462289744495E-2</v>
      </c>
      <c r="I12335">
        <v>-2.5320709040877798</v>
      </c>
      <c r="J12335">
        <v>1.13414785961054E-2</v>
      </c>
    </row>
    <row r="12336" spans="1:10">
      <c r="A12336">
        <v>12335</v>
      </c>
      <c r="B12336" t="s">
        <v>171</v>
      </c>
      <c r="C12336" t="b">
        <v>0</v>
      </c>
      <c r="D12336" t="s">
        <v>1174</v>
      </c>
      <c r="E12336" t="s">
        <v>619</v>
      </c>
      <c r="F12336" t="s">
        <v>775</v>
      </c>
      <c r="G12336">
        <v>1.3218553978443001E-3</v>
      </c>
      <c r="H12336">
        <v>1.5814531456142199E-3</v>
      </c>
      <c r="I12336">
        <v>0.83584860007401796</v>
      </c>
      <c r="J12336">
        <v>0.40324320453989498</v>
      </c>
    </row>
    <row r="12337" spans="1:10">
      <c r="A12337">
        <v>12336</v>
      </c>
      <c r="B12337" t="s">
        <v>171</v>
      </c>
      <c r="C12337" t="b">
        <v>0</v>
      </c>
      <c r="D12337" t="s">
        <v>1174</v>
      </c>
      <c r="E12337" t="s">
        <v>619</v>
      </c>
      <c r="F12337" t="s">
        <v>32</v>
      </c>
      <c r="G12337">
        <v>2.6293166526183898E-2</v>
      </c>
      <c r="H12337">
        <v>2.13846942882049E-2</v>
      </c>
      <c r="I12337">
        <v>1.2295320275252399</v>
      </c>
      <c r="J12337">
        <v>0.21887692104890399</v>
      </c>
    </row>
    <row r="12338" spans="1:10">
      <c r="A12338">
        <v>12337</v>
      </c>
      <c r="B12338" t="s">
        <v>171</v>
      </c>
      <c r="C12338" t="b">
        <v>0</v>
      </c>
      <c r="D12338" t="s">
        <v>1174</v>
      </c>
      <c r="E12338" t="s">
        <v>619</v>
      </c>
      <c r="F12338" t="s">
        <v>106</v>
      </c>
      <c r="G12338">
        <v>0.52533327749518999</v>
      </c>
      <c r="H12338">
        <v>5.4003642949646199E-2</v>
      </c>
      <c r="I12338">
        <v>9.7277377747463891</v>
      </c>
      <c r="J12338" s="10">
        <v>2.3799154057397E-22</v>
      </c>
    </row>
    <row r="12339" spans="1:10">
      <c r="A12339">
        <v>12338</v>
      </c>
      <c r="B12339" t="s">
        <v>171</v>
      </c>
      <c r="C12339" t="b">
        <v>0</v>
      </c>
      <c r="D12339" t="s">
        <v>1174</v>
      </c>
      <c r="E12339" t="s">
        <v>619</v>
      </c>
      <c r="F12339" t="s">
        <v>107</v>
      </c>
      <c r="G12339">
        <v>0.77650491674157096</v>
      </c>
      <c r="H12339">
        <v>5.22488595887163E-2</v>
      </c>
      <c r="I12339">
        <v>14.861662490893201</v>
      </c>
      <c r="J12339" s="10">
        <v>7.0829548339411203E-50</v>
      </c>
    </row>
    <row r="12340" spans="1:10">
      <c r="A12340">
        <v>12339</v>
      </c>
      <c r="B12340" t="s">
        <v>171</v>
      </c>
      <c r="C12340" t="b">
        <v>0</v>
      </c>
      <c r="D12340" t="s">
        <v>1174</v>
      </c>
      <c r="E12340" t="s">
        <v>619</v>
      </c>
      <c r="F12340" t="s">
        <v>108</v>
      </c>
      <c r="G12340">
        <v>1.2222547209130501</v>
      </c>
      <c r="H12340">
        <v>6.1911858433155498E-2</v>
      </c>
      <c r="I12340">
        <v>19.741851591043499</v>
      </c>
      <c r="J12340" s="10">
        <v>1.7080457701619699E-86</v>
      </c>
    </row>
    <row r="12341" spans="1:10">
      <c r="A12341">
        <v>12340</v>
      </c>
      <c r="B12341" t="s">
        <v>171</v>
      </c>
      <c r="C12341" t="b">
        <v>0</v>
      </c>
      <c r="D12341" t="s">
        <v>1174</v>
      </c>
      <c r="E12341" t="s">
        <v>619</v>
      </c>
      <c r="F12341" t="s">
        <v>109</v>
      </c>
      <c r="G12341">
        <v>1.5892596914855599</v>
      </c>
      <c r="H12341">
        <v>7.0556221024635699E-2</v>
      </c>
      <c r="I12341">
        <v>22.524728059495299</v>
      </c>
      <c r="J12341" s="10">
        <v>6.4914638593282302E-112</v>
      </c>
    </row>
    <row r="12342" spans="1:10">
      <c r="A12342">
        <v>12341</v>
      </c>
      <c r="B12342" t="s">
        <v>171</v>
      </c>
      <c r="C12342" t="b">
        <v>0</v>
      </c>
      <c r="D12342" t="s">
        <v>1174</v>
      </c>
      <c r="E12342" t="s">
        <v>619</v>
      </c>
      <c r="F12342" t="s">
        <v>110</v>
      </c>
      <c r="G12342">
        <v>0.82653217608959895</v>
      </c>
      <c r="H12342">
        <v>4.3218540199491298E-2</v>
      </c>
      <c r="I12342">
        <v>19.124481583006499</v>
      </c>
      <c r="J12342" s="10">
        <v>2.6667071648975198E-81</v>
      </c>
    </row>
    <row r="12343" spans="1:10">
      <c r="A12343">
        <v>12342</v>
      </c>
      <c r="B12343" t="s">
        <v>171</v>
      </c>
      <c r="C12343" t="b">
        <v>0</v>
      </c>
      <c r="D12343" t="s">
        <v>1174</v>
      </c>
      <c r="E12343" t="s">
        <v>619</v>
      </c>
      <c r="F12343" t="s">
        <v>111</v>
      </c>
      <c r="G12343">
        <v>1.07727606638589</v>
      </c>
      <c r="H12343">
        <v>4.2574840876857499E-2</v>
      </c>
      <c r="I12343">
        <v>25.3031143322833</v>
      </c>
      <c r="J12343" s="10">
        <v>1.4575277268759599E-140</v>
      </c>
    </row>
    <row r="12344" spans="1:10">
      <c r="A12344">
        <v>12343</v>
      </c>
      <c r="B12344" t="s">
        <v>175</v>
      </c>
      <c r="C12344" t="b">
        <v>0</v>
      </c>
      <c r="D12344" t="s">
        <v>1174</v>
      </c>
      <c r="E12344" t="s">
        <v>620</v>
      </c>
      <c r="F12344" t="s">
        <v>104</v>
      </c>
      <c r="G12344">
        <v>-2.85996308775745E-2</v>
      </c>
      <c r="H12344">
        <v>1.7711690695677601E-2</v>
      </c>
      <c r="I12344">
        <v>-1.61473183836448</v>
      </c>
      <c r="J12344">
        <v>0.10637365107375001</v>
      </c>
    </row>
    <row r="12345" spans="1:10">
      <c r="A12345">
        <v>12344</v>
      </c>
      <c r="B12345" t="s">
        <v>175</v>
      </c>
      <c r="C12345" t="b">
        <v>0</v>
      </c>
      <c r="D12345" t="s">
        <v>1174</v>
      </c>
      <c r="E12345" t="s">
        <v>620</v>
      </c>
      <c r="F12345" t="s">
        <v>775</v>
      </c>
      <c r="G12345">
        <v>1.38931571061566E-3</v>
      </c>
      <c r="H12345">
        <v>1.5251169858741601E-3</v>
      </c>
      <c r="I12345">
        <v>0.91095681412225604</v>
      </c>
      <c r="J12345">
        <v>0.36232151909989402</v>
      </c>
    </row>
    <row r="12346" spans="1:10">
      <c r="A12346">
        <v>12345</v>
      </c>
      <c r="B12346" t="s">
        <v>175</v>
      </c>
      <c r="C12346" t="b">
        <v>0</v>
      </c>
      <c r="D12346" t="s">
        <v>1174</v>
      </c>
      <c r="E12346" t="s">
        <v>620</v>
      </c>
      <c r="F12346" t="s">
        <v>32</v>
      </c>
      <c r="G12346">
        <v>-1.88271994965164E-2</v>
      </c>
      <c r="H12346">
        <v>2.2968451206321999E-2</v>
      </c>
      <c r="I12346">
        <v>-0.81969826033956705</v>
      </c>
      <c r="J12346">
        <v>0.41239115858006598</v>
      </c>
    </row>
    <row r="12347" spans="1:10">
      <c r="A12347">
        <v>12346</v>
      </c>
      <c r="B12347" t="s">
        <v>175</v>
      </c>
      <c r="C12347" t="b">
        <v>0</v>
      </c>
      <c r="D12347" t="s">
        <v>1174</v>
      </c>
      <c r="E12347" t="s">
        <v>620</v>
      </c>
      <c r="F12347" t="s">
        <v>106</v>
      </c>
      <c r="G12347">
        <v>0.524877084186396</v>
      </c>
      <c r="H12347">
        <v>5.5846006631406701E-2</v>
      </c>
      <c r="I12347">
        <v>9.3986502499753595</v>
      </c>
      <c r="J12347" s="10">
        <v>5.69946026817584E-21</v>
      </c>
    </row>
    <row r="12348" spans="1:10">
      <c r="A12348">
        <v>12347</v>
      </c>
      <c r="B12348" t="s">
        <v>175</v>
      </c>
      <c r="C12348" t="b">
        <v>0</v>
      </c>
      <c r="D12348" t="s">
        <v>1174</v>
      </c>
      <c r="E12348" t="s">
        <v>620</v>
      </c>
      <c r="F12348" t="s">
        <v>107</v>
      </c>
      <c r="G12348">
        <v>0.83834748062206998</v>
      </c>
      <c r="H12348">
        <v>5.4809686014989797E-2</v>
      </c>
      <c r="I12348">
        <v>15.295608159345999</v>
      </c>
      <c r="J12348" s="10">
        <v>1.0116736109375E-52</v>
      </c>
    </row>
    <row r="12349" spans="1:10">
      <c r="A12349">
        <v>12348</v>
      </c>
      <c r="B12349" t="s">
        <v>175</v>
      </c>
      <c r="C12349" t="b">
        <v>0</v>
      </c>
      <c r="D12349" t="s">
        <v>1174</v>
      </c>
      <c r="E12349" t="s">
        <v>620</v>
      </c>
      <c r="F12349" t="s">
        <v>108</v>
      </c>
      <c r="G12349">
        <v>1.3423909697176799</v>
      </c>
      <c r="H12349">
        <v>6.5777228629962201E-2</v>
      </c>
      <c r="I12349">
        <v>20.408141201409801</v>
      </c>
      <c r="J12349" s="10">
        <v>2.7664497027500101E-92</v>
      </c>
    </row>
    <row r="12350" spans="1:10">
      <c r="A12350">
        <v>12349</v>
      </c>
      <c r="B12350" t="s">
        <v>175</v>
      </c>
      <c r="C12350" t="b">
        <v>0</v>
      </c>
      <c r="D12350" t="s">
        <v>1174</v>
      </c>
      <c r="E12350" t="s">
        <v>620</v>
      </c>
      <c r="F12350" t="s">
        <v>109</v>
      </c>
      <c r="G12350">
        <v>1.72048256575148</v>
      </c>
      <c r="H12350">
        <v>7.3415206359314394E-2</v>
      </c>
      <c r="I12350">
        <v>23.4349619250671</v>
      </c>
      <c r="J12350" s="10">
        <v>6.0148686303894901E-121</v>
      </c>
    </row>
    <row r="12351" spans="1:10">
      <c r="A12351">
        <v>12350</v>
      </c>
      <c r="B12351" t="s">
        <v>175</v>
      </c>
      <c r="C12351" t="b">
        <v>0</v>
      </c>
      <c r="D12351" t="s">
        <v>1174</v>
      </c>
      <c r="E12351" t="s">
        <v>620</v>
      </c>
      <c r="F12351" t="s">
        <v>110</v>
      </c>
      <c r="G12351">
        <v>1.0286410856314501</v>
      </c>
      <c r="H12351">
        <v>4.2101203482642E-2</v>
      </c>
      <c r="I12351">
        <v>24.432581506976302</v>
      </c>
      <c r="J12351" s="10">
        <v>3.0390165976252498E-131</v>
      </c>
    </row>
    <row r="12352" spans="1:10">
      <c r="A12352">
        <v>12351</v>
      </c>
      <c r="B12352" t="s">
        <v>175</v>
      </c>
      <c r="C12352" t="b">
        <v>0</v>
      </c>
      <c r="D12352" t="s">
        <v>1174</v>
      </c>
      <c r="E12352" t="s">
        <v>620</v>
      </c>
      <c r="F12352" t="s">
        <v>111</v>
      </c>
      <c r="G12352">
        <v>1.26327542828449</v>
      </c>
      <c r="H12352">
        <v>4.0396752128214197E-2</v>
      </c>
      <c r="I12352">
        <v>31.271707791631801</v>
      </c>
      <c r="J12352" s="10">
        <v>4.4089192402875399E-213</v>
      </c>
    </row>
    <row r="12353" spans="1:10">
      <c r="A12353">
        <v>12352</v>
      </c>
      <c r="B12353" t="s">
        <v>177</v>
      </c>
      <c r="C12353" t="b">
        <v>0</v>
      </c>
      <c r="D12353" t="s">
        <v>1174</v>
      </c>
      <c r="E12353" t="s">
        <v>621</v>
      </c>
      <c r="F12353" t="s">
        <v>104</v>
      </c>
      <c r="G12353">
        <v>-2.3472433179685E-2</v>
      </c>
      <c r="H12353">
        <v>1.6904443843333301E-2</v>
      </c>
      <c r="I12353">
        <v>-1.38853625692879</v>
      </c>
      <c r="J12353">
        <v>0.16497834606550099</v>
      </c>
    </row>
    <row r="12354" spans="1:10">
      <c r="A12354">
        <v>12353</v>
      </c>
      <c r="B12354" t="s">
        <v>177</v>
      </c>
      <c r="C12354" t="b">
        <v>0</v>
      </c>
      <c r="D12354" t="s">
        <v>1174</v>
      </c>
      <c r="E12354" t="s">
        <v>621</v>
      </c>
      <c r="F12354" t="s">
        <v>775</v>
      </c>
      <c r="G12354">
        <v>-1.2550797663002901E-4</v>
      </c>
      <c r="H12354">
        <v>1.47041831131819E-3</v>
      </c>
      <c r="I12354">
        <v>-8.5355286767011998E-2</v>
      </c>
      <c r="J12354">
        <v>0.93197918986748995</v>
      </c>
    </row>
    <row r="12355" spans="1:10">
      <c r="A12355">
        <v>12354</v>
      </c>
      <c r="B12355" t="s">
        <v>177</v>
      </c>
      <c r="C12355" t="b">
        <v>0</v>
      </c>
      <c r="D12355" t="s">
        <v>1174</v>
      </c>
      <c r="E12355" t="s">
        <v>621</v>
      </c>
      <c r="F12355" t="s">
        <v>32</v>
      </c>
      <c r="G12355">
        <v>0.96732692820836297</v>
      </c>
      <c r="H12355">
        <v>2.1505604811932699E-2</v>
      </c>
      <c r="I12355">
        <v>44.980224302811898</v>
      </c>
      <c r="J12355">
        <v>0</v>
      </c>
    </row>
    <row r="12356" spans="1:10">
      <c r="A12356">
        <v>12355</v>
      </c>
      <c r="B12356" t="s">
        <v>177</v>
      </c>
      <c r="C12356" t="b">
        <v>0</v>
      </c>
      <c r="D12356" t="s">
        <v>1174</v>
      </c>
      <c r="E12356" t="s">
        <v>621</v>
      </c>
      <c r="F12356" t="s">
        <v>106</v>
      </c>
      <c r="G12356">
        <v>7.9209191102875803E-2</v>
      </c>
      <c r="H12356">
        <v>5.5088679208226299E-2</v>
      </c>
      <c r="I12356">
        <v>1.43784879654634</v>
      </c>
      <c r="J12356">
        <v>0.150481547812405</v>
      </c>
    </row>
    <row r="12357" spans="1:10">
      <c r="A12357">
        <v>12356</v>
      </c>
      <c r="B12357" t="s">
        <v>177</v>
      </c>
      <c r="C12357" t="b">
        <v>0</v>
      </c>
      <c r="D12357" t="s">
        <v>1174</v>
      </c>
      <c r="E12357" t="s">
        <v>621</v>
      </c>
      <c r="F12357" t="s">
        <v>107</v>
      </c>
      <c r="G12357">
        <v>0.14703134343501301</v>
      </c>
      <c r="H12357">
        <v>5.1930269666830599E-2</v>
      </c>
      <c r="I12357">
        <v>2.8313225480692301</v>
      </c>
      <c r="J12357">
        <v>4.6369509694373003E-3</v>
      </c>
    </row>
    <row r="12358" spans="1:10">
      <c r="A12358">
        <v>12357</v>
      </c>
      <c r="B12358" t="s">
        <v>177</v>
      </c>
      <c r="C12358" t="b">
        <v>0</v>
      </c>
      <c r="D12358" t="s">
        <v>1174</v>
      </c>
      <c r="E12358" t="s">
        <v>621</v>
      </c>
      <c r="F12358" t="s">
        <v>108</v>
      </c>
      <c r="G12358">
        <v>0.30173734281926501</v>
      </c>
      <c r="H12358">
        <v>5.6465433103999298E-2</v>
      </c>
      <c r="I12358">
        <v>5.34375327049238</v>
      </c>
      <c r="J12358" s="10">
        <v>9.1332724504317202E-8</v>
      </c>
    </row>
    <row r="12359" spans="1:10">
      <c r="A12359">
        <v>12358</v>
      </c>
      <c r="B12359" t="s">
        <v>177</v>
      </c>
      <c r="C12359" t="b">
        <v>0</v>
      </c>
      <c r="D12359" t="s">
        <v>1174</v>
      </c>
      <c r="E12359" t="s">
        <v>621</v>
      </c>
      <c r="F12359" t="s">
        <v>109</v>
      </c>
      <c r="G12359">
        <v>0.25826110267474001</v>
      </c>
      <c r="H12359">
        <v>6.5181837577895196E-2</v>
      </c>
      <c r="I12359">
        <v>3.9621635761051799</v>
      </c>
      <c r="J12359" s="10">
        <v>7.4349103785944495E-5</v>
      </c>
    </row>
    <row r="12360" spans="1:10">
      <c r="A12360">
        <v>12359</v>
      </c>
      <c r="B12360" t="s">
        <v>177</v>
      </c>
      <c r="C12360" t="b">
        <v>0</v>
      </c>
      <c r="D12360" t="s">
        <v>1174</v>
      </c>
      <c r="E12360" t="s">
        <v>621</v>
      </c>
      <c r="F12360" t="s">
        <v>110</v>
      </c>
      <c r="G12360">
        <v>0.209609400904128</v>
      </c>
      <c r="H12360">
        <v>4.4514364534697599E-2</v>
      </c>
      <c r="I12360">
        <v>4.7088036209243</v>
      </c>
      <c r="J12360" s="10">
        <v>2.4966415446798501E-6</v>
      </c>
    </row>
    <row r="12361" spans="1:10">
      <c r="A12361">
        <v>12360</v>
      </c>
      <c r="B12361" t="s">
        <v>177</v>
      </c>
      <c r="C12361" t="b">
        <v>0</v>
      </c>
      <c r="D12361" t="s">
        <v>1174</v>
      </c>
      <c r="E12361" t="s">
        <v>621</v>
      </c>
      <c r="F12361" t="s">
        <v>111</v>
      </c>
      <c r="G12361">
        <v>0.215634685209428</v>
      </c>
      <c r="H12361">
        <v>4.20852550031326E-2</v>
      </c>
      <c r="I12361">
        <v>5.1237585513828297</v>
      </c>
      <c r="J12361" s="10">
        <v>3.0031867871527798E-7</v>
      </c>
    </row>
    <row r="12362" spans="1:10">
      <c r="A12362">
        <v>12361</v>
      </c>
      <c r="B12362" t="s">
        <v>179</v>
      </c>
      <c r="C12362" t="b">
        <v>0</v>
      </c>
      <c r="D12362" t="s">
        <v>1174</v>
      </c>
      <c r="E12362" t="s">
        <v>622</v>
      </c>
      <c r="F12362" t="s">
        <v>104</v>
      </c>
      <c r="G12362">
        <v>5.1321387882173001E-3</v>
      </c>
      <c r="H12362">
        <v>1.5823112191564799E-2</v>
      </c>
      <c r="I12362">
        <v>0.32434446056403499</v>
      </c>
      <c r="J12362">
        <v>0.74567827451870505</v>
      </c>
    </row>
    <row r="12363" spans="1:10">
      <c r="A12363">
        <v>12362</v>
      </c>
      <c r="B12363" t="s">
        <v>179</v>
      </c>
      <c r="C12363" t="b">
        <v>0</v>
      </c>
      <c r="D12363" t="s">
        <v>1174</v>
      </c>
      <c r="E12363" t="s">
        <v>622</v>
      </c>
      <c r="F12363" t="s">
        <v>775</v>
      </c>
      <c r="G12363">
        <v>-2.56023439320588E-3</v>
      </c>
      <c r="H12363">
        <v>1.34185683143486E-3</v>
      </c>
      <c r="I12363">
        <v>-1.9079788046152399</v>
      </c>
      <c r="J12363">
        <v>5.6398222615395302E-2</v>
      </c>
    </row>
    <row r="12364" spans="1:10">
      <c r="A12364">
        <v>12363</v>
      </c>
      <c r="B12364" t="s">
        <v>179</v>
      </c>
      <c r="C12364" t="b">
        <v>0</v>
      </c>
      <c r="D12364" t="s">
        <v>1174</v>
      </c>
      <c r="E12364" t="s">
        <v>622</v>
      </c>
      <c r="F12364" t="s">
        <v>32</v>
      </c>
      <c r="G12364">
        <v>0.45664840487609598</v>
      </c>
      <c r="H12364">
        <v>2.10107927014818E-2</v>
      </c>
      <c r="I12364">
        <v>21.733992208865601</v>
      </c>
      <c r="J12364" s="10">
        <v>2.2488689238168999E-104</v>
      </c>
    </row>
    <row r="12365" spans="1:10">
      <c r="A12365">
        <v>12364</v>
      </c>
      <c r="B12365" t="s">
        <v>179</v>
      </c>
      <c r="C12365" t="b">
        <v>0</v>
      </c>
      <c r="D12365" t="s">
        <v>1174</v>
      </c>
      <c r="E12365" t="s">
        <v>622</v>
      </c>
      <c r="F12365" t="s">
        <v>106</v>
      </c>
      <c r="G12365">
        <v>0.184831815087524</v>
      </c>
      <c r="H12365">
        <v>5.0327297514378498E-2</v>
      </c>
      <c r="I12365">
        <v>3.67259567304836</v>
      </c>
      <c r="J12365">
        <v>2.4028572201896401E-4</v>
      </c>
    </row>
    <row r="12366" spans="1:10">
      <c r="A12366">
        <v>12365</v>
      </c>
      <c r="B12366" t="s">
        <v>179</v>
      </c>
      <c r="C12366" t="b">
        <v>0</v>
      </c>
      <c r="D12366" t="s">
        <v>1174</v>
      </c>
      <c r="E12366" t="s">
        <v>622</v>
      </c>
      <c r="F12366" t="s">
        <v>107</v>
      </c>
      <c r="G12366">
        <v>0.266050320849266</v>
      </c>
      <c r="H12366">
        <v>4.7281089826187103E-2</v>
      </c>
      <c r="I12366">
        <v>5.6269921405642203</v>
      </c>
      <c r="J12366" s="10">
        <v>1.84108525850099E-8</v>
      </c>
    </row>
    <row r="12367" spans="1:10">
      <c r="A12367">
        <v>12366</v>
      </c>
      <c r="B12367" t="s">
        <v>179</v>
      </c>
      <c r="C12367" t="b">
        <v>0</v>
      </c>
      <c r="D12367" t="s">
        <v>1174</v>
      </c>
      <c r="E12367" t="s">
        <v>622</v>
      </c>
      <c r="F12367" t="s">
        <v>108</v>
      </c>
      <c r="G12367">
        <v>0.48299337550585902</v>
      </c>
      <c r="H12367">
        <v>5.26842454961809E-2</v>
      </c>
      <c r="I12367">
        <v>9.1677003429966906</v>
      </c>
      <c r="J12367" s="10">
        <v>4.9641118622797103E-20</v>
      </c>
    </row>
    <row r="12368" spans="1:10">
      <c r="A12368">
        <v>12367</v>
      </c>
      <c r="B12368" t="s">
        <v>179</v>
      </c>
      <c r="C12368" t="b">
        <v>0</v>
      </c>
      <c r="D12368" t="s">
        <v>1174</v>
      </c>
      <c r="E12368" t="s">
        <v>622</v>
      </c>
      <c r="F12368" t="s">
        <v>109</v>
      </c>
      <c r="G12368">
        <v>0.49345697066952299</v>
      </c>
      <c r="H12368">
        <v>5.6744037782196298E-2</v>
      </c>
      <c r="I12368">
        <v>8.6961906476163406</v>
      </c>
      <c r="J12368" s="10">
        <v>3.5079940600324998E-18</v>
      </c>
    </row>
    <row r="12369" spans="1:10">
      <c r="A12369">
        <v>12368</v>
      </c>
      <c r="B12369" t="s">
        <v>179</v>
      </c>
      <c r="C12369" t="b">
        <v>0</v>
      </c>
      <c r="D12369" t="s">
        <v>1174</v>
      </c>
      <c r="E12369" t="s">
        <v>622</v>
      </c>
      <c r="F12369" t="s">
        <v>110</v>
      </c>
      <c r="G12369">
        <v>0.35150688193230101</v>
      </c>
      <c r="H12369">
        <v>3.9415608251482E-2</v>
      </c>
      <c r="I12369">
        <v>8.9179616280330993</v>
      </c>
      <c r="J12369" s="10">
        <v>4.8656029623210097E-19</v>
      </c>
    </row>
    <row r="12370" spans="1:10">
      <c r="A12370">
        <v>12369</v>
      </c>
      <c r="B12370" t="s">
        <v>179</v>
      </c>
      <c r="C12370" t="b">
        <v>0</v>
      </c>
      <c r="D12370" t="s">
        <v>1174</v>
      </c>
      <c r="E12370" t="s">
        <v>622</v>
      </c>
      <c r="F12370" t="s">
        <v>111</v>
      </c>
      <c r="G12370">
        <v>0.21227700025525501</v>
      </c>
      <c r="H12370">
        <v>3.7902682803180397E-2</v>
      </c>
      <c r="I12370">
        <v>5.6005798153539503</v>
      </c>
      <c r="J12370" s="10">
        <v>2.1447040210292098E-8</v>
      </c>
    </row>
    <row r="12371" spans="1:10">
      <c r="A12371">
        <v>12370</v>
      </c>
      <c r="B12371" t="s">
        <v>181</v>
      </c>
      <c r="C12371" t="b">
        <v>0</v>
      </c>
      <c r="D12371" t="s">
        <v>1174</v>
      </c>
      <c r="E12371" t="s">
        <v>623</v>
      </c>
      <c r="F12371" t="s">
        <v>104</v>
      </c>
      <c r="G12371">
        <v>-7.8978015795828194E-2</v>
      </c>
      <c r="H12371">
        <v>1.6375857998347201E-2</v>
      </c>
      <c r="I12371">
        <v>-4.8228322329003799</v>
      </c>
      <c r="J12371" s="10">
        <v>1.41838610892497E-6</v>
      </c>
    </row>
    <row r="12372" spans="1:10">
      <c r="A12372">
        <v>12371</v>
      </c>
      <c r="B12372" t="s">
        <v>181</v>
      </c>
      <c r="C12372" t="b">
        <v>0</v>
      </c>
      <c r="D12372" t="s">
        <v>1174</v>
      </c>
      <c r="E12372" t="s">
        <v>623</v>
      </c>
      <c r="F12372" t="s">
        <v>775</v>
      </c>
      <c r="G12372">
        <v>4.8985990300382401E-3</v>
      </c>
      <c r="H12372">
        <v>1.42462849552439E-3</v>
      </c>
      <c r="I12372">
        <v>3.4385097907473199</v>
      </c>
      <c r="J12372">
        <v>5.8527452633688097E-4</v>
      </c>
    </row>
    <row r="12373" spans="1:10">
      <c r="A12373">
        <v>12372</v>
      </c>
      <c r="B12373" t="s">
        <v>181</v>
      </c>
      <c r="C12373" t="b">
        <v>0</v>
      </c>
      <c r="D12373" t="s">
        <v>1174</v>
      </c>
      <c r="E12373" t="s">
        <v>623</v>
      </c>
      <c r="F12373" t="s">
        <v>32</v>
      </c>
      <c r="G12373">
        <v>0.57793106607525802</v>
      </c>
      <c r="H12373">
        <v>3.0934338172402698E-2</v>
      </c>
      <c r="I12373">
        <v>18.682509477149399</v>
      </c>
      <c r="J12373" s="10">
        <v>1.0748835210586501E-77</v>
      </c>
    </row>
    <row r="12374" spans="1:10">
      <c r="A12374">
        <v>12373</v>
      </c>
      <c r="B12374" t="s">
        <v>181</v>
      </c>
      <c r="C12374" t="b">
        <v>0</v>
      </c>
      <c r="D12374" t="s">
        <v>1174</v>
      </c>
      <c r="E12374" t="s">
        <v>623</v>
      </c>
      <c r="F12374" t="s">
        <v>106</v>
      </c>
      <c r="G12374">
        <v>0.27322681915438002</v>
      </c>
      <c r="H12374">
        <v>5.9380555170853201E-2</v>
      </c>
      <c r="I12374">
        <v>4.6012843491987496</v>
      </c>
      <c r="J12374" s="10">
        <v>4.2064802769424702E-6</v>
      </c>
    </row>
    <row r="12375" spans="1:10">
      <c r="A12375">
        <v>12374</v>
      </c>
      <c r="B12375" t="s">
        <v>181</v>
      </c>
      <c r="C12375" t="b">
        <v>0</v>
      </c>
      <c r="D12375" t="s">
        <v>1174</v>
      </c>
      <c r="E12375" t="s">
        <v>623</v>
      </c>
      <c r="F12375" t="s">
        <v>107</v>
      </c>
      <c r="G12375">
        <v>0.43433923200193603</v>
      </c>
      <c r="H12375">
        <v>5.6652807016192297E-2</v>
      </c>
      <c r="I12375">
        <v>7.6666851101975304</v>
      </c>
      <c r="J12375" s="10">
        <v>1.7882222000367E-14</v>
      </c>
    </row>
    <row r="12376" spans="1:10">
      <c r="A12376">
        <v>12375</v>
      </c>
      <c r="B12376" t="s">
        <v>181</v>
      </c>
      <c r="C12376" t="b">
        <v>0</v>
      </c>
      <c r="D12376" t="s">
        <v>1174</v>
      </c>
      <c r="E12376" t="s">
        <v>623</v>
      </c>
      <c r="F12376" t="s">
        <v>108</v>
      </c>
      <c r="G12376">
        <v>0.67747534781779495</v>
      </c>
      <c r="H12376">
        <v>6.2337418116429497E-2</v>
      </c>
      <c r="I12376">
        <v>10.8678762818257</v>
      </c>
      <c r="J12376" s="10">
        <v>1.7271210040417401E-27</v>
      </c>
    </row>
    <row r="12377" spans="1:10">
      <c r="A12377">
        <v>12376</v>
      </c>
      <c r="B12377" t="s">
        <v>181</v>
      </c>
      <c r="C12377" t="b">
        <v>0</v>
      </c>
      <c r="D12377" t="s">
        <v>1174</v>
      </c>
      <c r="E12377" t="s">
        <v>623</v>
      </c>
      <c r="F12377" t="s">
        <v>109</v>
      </c>
      <c r="G12377">
        <v>1.06013178191032</v>
      </c>
      <c r="H12377">
        <v>6.7582098577988498E-2</v>
      </c>
      <c r="I12377">
        <v>15.6865768334635</v>
      </c>
      <c r="J12377" s="10">
        <v>2.33582071814179E-55</v>
      </c>
    </row>
    <row r="12378" spans="1:10">
      <c r="A12378">
        <v>12377</v>
      </c>
      <c r="B12378" t="s">
        <v>181</v>
      </c>
      <c r="C12378" t="b">
        <v>0</v>
      </c>
      <c r="D12378" t="s">
        <v>1174</v>
      </c>
      <c r="E12378" t="s">
        <v>623</v>
      </c>
      <c r="F12378" t="s">
        <v>110</v>
      </c>
      <c r="G12378">
        <v>0.61373181761490403</v>
      </c>
      <c r="H12378">
        <v>3.6458824280172997E-2</v>
      </c>
      <c r="I12378">
        <v>16.833560317211401</v>
      </c>
      <c r="J12378" s="10">
        <v>1.86139990161213E-63</v>
      </c>
    </row>
    <row r="12379" spans="1:10">
      <c r="A12379">
        <v>12378</v>
      </c>
      <c r="B12379" t="s">
        <v>181</v>
      </c>
      <c r="C12379" t="b">
        <v>0</v>
      </c>
      <c r="D12379" t="s">
        <v>1174</v>
      </c>
      <c r="E12379" t="s">
        <v>623</v>
      </c>
      <c r="F12379" t="s">
        <v>111</v>
      </c>
      <c r="G12379">
        <v>0.779565304097249</v>
      </c>
      <c r="H12379">
        <v>3.8634878420766003E-2</v>
      </c>
      <c r="I12379">
        <v>20.177759992075899</v>
      </c>
      <c r="J12379" s="10">
        <v>2.8203377791160401E-90</v>
      </c>
    </row>
    <row r="12380" spans="1:10">
      <c r="A12380">
        <v>12379</v>
      </c>
      <c r="B12380" t="s">
        <v>183</v>
      </c>
      <c r="C12380" t="b">
        <v>0</v>
      </c>
      <c r="D12380" t="s">
        <v>1174</v>
      </c>
      <c r="E12380" t="s">
        <v>624</v>
      </c>
      <c r="F12380" t="s">
        <v>104</v>
      </c>
      <c r="G12380">
        <v>-5.6628846333961001E-2</v>
      </c>
      <c r="H12380">
        <v>1.70139144774492E-2</v>
      </c>
      <c r="I12380">
        <v>-3.3283843297213398</v>
      </c>
      <c r="J12380">
        <v>8.7398785644658401E-4</v>
      </c>
    </row>
    <row r="12381" spans="1:10">
      <c r="A12381">
        <v>12380</v>
      </c>
      <c r="B12381" t="s">
        <v>183</v>
      </c>
      <c r="C12381" t="b">
        <v>0</v>
      </c>
      <c r="D12381" t="s">
        <v>1174</v>
      </c>
      <c r="E12381" t="s">
        <v>624</v>
      </c>
      <c r="F12381" t="s">
        <v>775</v>
      </c>
      <c r="G12381">
        <v>3.1280534250708201E-3</v>
      </c>
      <c r="H12381">
        <v>1.52253297526454E-3</v>
      </c>
      <c r="I12381">
        <v>2.0545061919117402</v>
      </c>
      <c r="J12381">
        <v>3.99306331605392E-2</v>
      </c>
    </row>
    <row r="12382" spans="1:10">
      <c r="A12382">
        <v>12381</v>
      </c>
      <c r="B12382" t="s">
        <v>183</v>
      </c>
      <c r="C12382" t="b">
        <v>0</v>
      </c>
      <c r="D12382" t="s">
        <v>1174</v>
      </c>
      <c r="E12382" t="s">
        <v>624</v>
      </c>
      <c r="F12382" t="s">
        <v>32</v>
      </c>
      <c r="G12382">
        <v>0.193330723414982</v>
      </c>
      <c r="H12382">
        <v>2.51084790530571E-2</v>
      </c>
      <c r="I12382">
        <v>7.6998181772162297</v>
      </c>
      <c r="J12382" s="10">
        <v>1.3813708420871099E-14</v>
      </c>
    </row>
    <row r="12383" spans="1:10">
      <c r="A12383">
        <v>12382</v>
      </c>
      <c r="B12383" t="s">
        <v>183</v>
      </c>
      <c r="C12383" t="b">
        <v>0</v>
      </c>
      <c r="D12383" t="s">
        <v>1174</v>
      </c>
      <c r="E12383" t="s">
        <v>624</v>
      </c>
      <c r="F12383" t="s">
        <v>106</v>
      </c>
      <c r="G12383">
        <v>0.43035817089965001</v>
      </c>
      <c r="H12383">
        <v>5.74121515979523E-2</v>
      </c>
      <c r="I12383">
        <v>7.49594221643836</v>
      </c>
      <c r="J12383" s="10">
        <v>6.6639188331800603E-14</v>
      </c>
    </row>
    <row r="12384" spans="1:10">
      <c r="A12384">
        <v>12383</v>
      </c>
      <c r="B12384" t="s">
        <v>183</v>
      </c>
      <c r="C12384" t="b">
        <v>0</v>
      </c>
      <c r="D12384" t="s">
        <v>1174</v>
      </c>
      <c r="E12384" t="s">
        <v>624</v>
      </c>
      <c r="F12384" t="s">
        <v>107</v>
      </c>
      <c r="G12384">
        <v>0.72673373216592896</v>
      </c>
      <c r="H12384">
        <v>5.5693268830810203E-2</v>
      </c>
      <c r="I12384">
        <v>13.048861153646101</v>
      </c>
      <c r="J12384" s="10">
        <v>7.2030306635490698E-39</v>
      </c>
    </row>
    <row r="12385" spans="1:10">
      <c r="A12385">
        <v>12384</v>
      </c>
      <c r="B12385" t="s">
        <v>183</v>
      </c>
      <c r="C12385" t="b">
        <v>0</v>
      </c>
      <c r="D12385" t="s">
        <v>1174</v>
      </c>
      <c r="E12385" t="s">
        <v>624</v>
      </c>
      <c r="F12385" t="s">
        <v>108</v>
      </c>
      <c r="G12385">
        <v>1.0824378528965599</v>
      </c>
      <c r="H12385">
        <v>6.0710183427234998E-2</v>
      </c>
      <c r="I12385">
        <v>17.829592858897101</v>
      </c>
      <c r="J12385" s="10">
        <v>6.1018594626310103E-71</v>
      </c>
    </row>
    <row r="12386" spans="1:10">
      <c r="A12386">
        <v>12385</v>
      </c>
      <c r="B12386" t="s">
        <v>183</v>
      </c>
      <c r="C12386" t="b">
        <v>0</v>
      </c>
      <c r="D12386" t="s">
        <v>1174</v>
      </c>
      <c r="E12386" t="s">
        <v>624</v>
      </c>
      <c r="F12386" t="s">
        <v>109</v>
      </c>
      <c r="G12386">
        <v>1.52548963435194</v>
      </c>
      <c r="H12386">
        <v>7.0283695577576993E-2</v>
      </c>
      <c r="I12386">
        <v>21.704744205832899</v>
      </c>
      <c r="J12386" s="10">
        <v>4.2691601298011599E-104</v>
      </c>
    </row>
    <row r="12387" spans="1:10">
      <c r="A12387">
        <v>12386</v>
      </c>
      <c r="B12387" t="s">
        <v>183</v>
      </c>
      <c r="C12387" t="b">
        <v>0</v>
      </c>
      <c r="D12387" t="s">
        <v>1174</v>
      </c>
      <c r="E12387" t="s">
        <v>624</v>
      </c>
      <c r="F12387" t="s">
        <v>110</v>
      </c>
      <c r="G12387">
        <v>0.80597757858281704</v>
      </c>
      <c r="H12387">
        <v>3.9880988125096099E-2</v>
      </c>
      <c r="I12387">
        <v>20.209568931809802</v>
      </c>
      <c r="J12387" s="10">
        <v>1.51298021244781E-90</v>
      </c>
    </row>
    <row r="12388" spans="1:10">
      <c r="A12388">
        <v>12387</v>
      </c>
      <c r="B12388" t="s">
        <v>183</v>
      </c>
      <c r="C12388" t="b">
        <v>0</v>
      </c>
      <c r="D12388" t="s">
        <v>1174</v>
      </c>
      <c r="E12388" t="s">
        <v>624</v>
      </c>
      <c r="F12388" t="s">
        <v>111</v>
      </c>
      <c r="G12388">
        <v>0.90408721618143095</v>
      </c>
      <c r="H12388">
        <v>3.9873349687305097E-2</v>
      </c>
      <c r="I12388">
        <v>22.673972045776601</v>
      </c>
      <c r="J12388" s="10">
        <v>2.1890599956104101E-113</v>
      </c>
    </row>
    <row r="12389" spans="1:10">
      <c r="A12389">
        <v>12388</v>
      </c>
      <c r="B12389" t="s">
        <v>185</v>
      </c>
      <c r="C12389" t="b">
        <v>0</v>
      </c>
      <c r="D12389" t="s">
        <v>1174</v>
      </c>
      <c r="E12389" t="s">
        <v>625</v>
      </c>
      <c r="F12389" t="s">
        <v>104</v>
      </c>
      <c r="G12389">
        <v>-1.4652400339895801E-3</v>
      </c>
      <c r="H12389">
        <v>1.4925749114945101E-2</v>
      </c>
      <c r="I12389">
        <v>-9.8168609341184696E-2</v>
      </c>
      <c r="J12389">
        <v>0.921798705311902</v>
      </c>
    </row>
    <row r="12390" spans="1:10">
      <c r="A12390">
        <v>12389</v>
      </c>
      <c r="B12390" t="s">
        <v>185</v>
      </c>
      <c r="C12390" t="b">
        <v>0</v>
      </c>
      <c r="D12390" t="s">
        <v>1174</v>
      </c>
      <c r="E12390" t="s">
        <v>625</v>
      </c>
      <c r="F12390" t="s">
        <v>775</v>
      </c>
      <c r="G12390">
        <v>-1.27897940492209E-3</v>
      </c>
      <c r="H12390">
        <v>1.3252558519260299E-3</v>
      </c>
      <c r="I12390">
        <v>-0.96508112230805498</v>
      </c>
      <c r="J12390">
        <v>0.33450770618319298</v>
      </c>
    </row>
    <row r="12391" spans="1:10">
      <c r="A12391">
        <v>12390</v>
      </c>
      <c r="B12391" t="s">
        <v>185</v>
      </c>
      <c r="C12391" t="b">
        <v>0</v>
      </c>
      <c r="D12391" t="s">
        <v>1174</v>
      </c>
      <c r="E12391" t="s">
        <v>625</v>
      </c>
      <c r="F12391" t="s">
        <v>32</v>
      </c>
      <c r="G12391">
        <v>0.17759928227329</v>
      </c>
      <c r="H12391">
        <v>1.83032431123718E-2</v>
      </c>
      <c r="I12391">
        <v>9.7031592260960799</v>
      </c>
      <c r="J12391" s="10">
        <v>3.0245795020244802E-22</v>
      </c>
    </row>
    <row r="12392" spans="1:10">
      <c r="A12392">
        <v>12391</v>
      </c>
      <c r="B12392" t="s">
        <v>185</v>
      </c>
      <c r="C12392" t="b">
        <v>0</v>
      </c>
      <c r="D12392" t="s">
        <v>1174</v>
      </c>
      <c r="E12392" t="s">
        <v>625</v>
      </c>
      <c r="F12392" t="s">
        <v>106</v>
      </c>
      <c r="G12392">
        <v>0.311644184175359</v>
      </c>
      <c r="H12392">
        <v>4.7541344904880101E-2</v>
      </c>
      <c r="I12392">
        <v>6.5552244009691298</v>
      </c>
      <c r="J12392" s="10">
        <v>5.5964773999433701E-11</v>
      </c>
    </row>
    <row r="12393" spans="1:10">
      <c r="A12393">
        <v>12392</v>
      </c>
      <c r="B12393" t="s">
        <v>185</v>
      </c>
      <c r="C12393" t="b">
        <v>0</v>
      </c>
      <c r="D12393" t="s">
        <v>1174</v>
      </c>
      <c r="E12393" t="s">
        <v>625</v>
      </c>
      <c r="F12393" t="s">
        <v>107</v>
      </c>
      <c r="G12393">
        <v>0.59255107841296495</v>
      </c>
      <c r="H12393">
        <v>4.942266608372E-2</v>
      </c>
      <c r="I12393">
        <v>11.9894600062491</v>
      </c>
      <c r="J12393" s="10">
        <v>4.3669324481324897E-33</v>
      </c>
    </row>
    <row r="12394" spans="1:10">
      <c r="A12394">
        <v>12393</v>
      </c>
      <c r="B12394" t="s">
        <v>185</v>
      </c>
      <c r="C12394" t="b">
        <v>0</v>
      </c>
      <c r="D12394" t="s">
        <v>1174</v>
      </c>
      <c r="E12394" t="s">
        <v>625</v>
      </c>
      <c r="F12394" t="s">
        <v>108</v>
      </c>
      <c r="G12394">
        <v>0.77123755529758897</v>
      </c>
      <c r="H12394">
        <v>5.3963489800206002E-2</v>
      </c>
      <c r="I12394">
        <v>14.291839874571</v>
      </c>
      <c r="J12394" s="10">
        <v>2.8834685903285498E-46</v>
      </c>
    </row>
    <row r="12395" spans="1:10">
      <c r="A12395">
        <v>12394</v>
      </c>
      <c r="B12395" t="s">
        <v>185</v>
      </c>
      <c r="C12395" t="b">
        <v>0</v>
      </c>
      <c r="D12395" t="s">
        <v>1174</v>
      </c>
      <c r="E12395" t="s">
        <v>625</v>
      </c>
      <c r="F12395" t="s">
        <v>109</v>
      </c>
      <c r="G12395">
        <v>0.83000589308292205</v>
      </c>
      <c r="H12395">
        <v>6.0282462663683499E-2</v>
      </c>
      <c r="I12395">
        <v>13.7686129001321</v>
      </c>
      <c r="J12395" s="10">
        <v>4.5144386348373902E-43</v>
      </c>
    </row>
    <row r="12396" spans="1:10">
      <c r="A12396">
        <v>12395</v>
      </c>
      <c r="B12396" t="s">
        <v>185</v>
      </c>
      <c r="C12396" t="b">
        <v>0</v>
      </c>
      <c r="D12396" t="s">
        <v>1174</v>
      </c>
      <c r="E12396" t="s">
        <v>625</v>
      </c>
      <c r="F12396" t="s">
        <v>110</v>
      </c>
      <c r="G12396">
        <v>0.53304132300448803</v>
      </c>
      <c r="H12396">
        <v>3.5724160843953301E-2</v>
      </c>
      <c r="I12396">
        <v>14.9210313247907</v>
      </c>
      <c r="J12396" s="10">
        <v>2.9039489943419798E-50</v>
      </c>
    </row>
    <row r="12397" spans="1:10">
      <c r="A12397">
        <v>12396</v>
      </c>
      <c r="B12397" t="s">
        <v>185</v>
      </c>
      <c r="C12397" t="b">
        <v>0</v>
      </c>
      <c r="D12397" t="s">
        <v>1174</v>
      </c>
      <c r="E12397" t="s">
        <v>625</v>
      </c>
      <c r="F12397" t="s">
        <v>111</v>
      </c>
      <c r="G12397">
        <v>0.52959666883642498</v>
      </c>
      <c r="H12397">
        <v>3.4927240392432599E-2</v>
      </c>
      <c r="I12397">
        <v>15.162854633977</v>
      </c>
      <c r="J12397" s="10">
        <v>7.6160258898900396E-52</v>
      </c>
    </row>
    <row r="12398" spans="1:10">
      <c r="A12398">
        <v>12397</v>
      </c>
      <c r="B12398" t="s">
        <v>187</v>
      </c>
      <c r="C12398" t="b">
        <v>0</v>
      </c>
      <c r="D12398" t="s">
        <v>1174</v>
      </c>
      <c r="E12398" t="s">
        <v>626</v>
      </c>
      <c r="F12398" t="s">
        <v>104</v>
      </c>
      <c r="G12398">
        <v>-4.65191943674634E-2</v>
      </c>
      <c r="H12398">
        <v>1.6416183361472499E-2</v>
      </c>
      <c r="I12398">
        <v>-2.8337399347427001</v>
      </c>
      <c r="J12398">
        <v>4.6020238409878803E-3</v>
      </c>
    </row>
    <row r="12399" spans="1:10">
      <c r="A12399">
        <v>12398</v>
      </c>
      <c r="B12399" t="s">
        <v>187</v>
      </c>
      <c r="C12399" t="b">
        <v>0</v>
      </c>
      <c r="D12399" t="s">
        <v>1174</v>
      </c>
      <c r="E12399" t="s">
        <v>626</v>
      </c>
      <c r="F12399" t="s">
        <v>775</v>
      </c>
      <c r="G12399">
        <v>1.6703991509789101E-3</v>
      </c>
      <c r="H12399">
        <v>1.42771967571272E-3</v>
      </c>
      <c r="I12399">
        <v>1.16997697754992</v>
      </c>
      <c r="J12399">
        <v>0.24201431570894999</v>
      </c>
    </row>
    <row r="12400" spans="1:10">
      <c r="A12400">
        <v>12399</v>
      </c>
      <c r="B12400" t="s">
        <v>187</v>
      </c>
      <c r="C12400" t="b">
        <v>0</v>
      </c>
      <c r="D12400" t="s">
        <v>1174</v>
      </c>
      <c r="E12400" t="s">
        <v>626</v>
      </c>
      <c r="F12400" t="s">
        <v>32</v>
      </c>
      <c r="G12400">
        <v>0.55536592291603804</v>
      </c>
      <c r="H12400">
        <v>2.9070626674994202E-2</v>
      </c>
      <c r="I12400">
        <v>19.104023078860902</v>
      </c>
      <c r="J12400" s="10">
        <v>3.8096376250313599E-81</v>
      </c>
    </row>
    <row r="12401" spans="1:10">
      <c r="A12401">
        <v>12400</v>
      </c>
      <c r="B12401" t="s">
        <v>187</v>
      </c>
      <c r="C12401" t="b">
        <v>0</v>
      </c>
      <c r="D12401" t="s">
        <v>1174</v>
      </c>
      <c r="E12401" t="s">
        <v>626</v>
      </c>
      <c r="F12401" t="s">
        <v>106</v>
      </c>
      <c r="G12401">
        <v>0.40087952594679999</v>
      </c>
      <c r="H12401">
        <v>5.07373443074478E-2</v>
      </c>
      <c r="I12401">
        <v>7.9010742761314399</v>
      </c>
      <c r="J12401" s="10">
        <v>2.8060655885975602E-15</v>
      </c>
    </row>
    <row r="12402" spans="1:10">
      <c r="A12402">
        <v>12401</v>
      </c>
      <c r="B12402" t="s">
        <v>187</v>
      </c>
      <c r="C12402" t="b">
        <v>0</v>
      </c>
      <c r="D12402" t="s">
        <v>1174</v>
      </c>
      <c r="E12402" t="s">
        <v>626</v>
      </c>
      <c r="F12402" t="s">
        <v>107</v>
      </c>
      <c r="G12402">
        <v>0.63846622137805098</v>
      </c>
      <c r="H12402">
        <v>5.0185638747562399E-2</v>
      </c>
      <c r="I12402">
        <v>12.722090169850899</v>
      </c>
      <c r="J12402" s="10">
        <v>4.9113112019077902E-37</v>
      </c>
    </row>
    <row r="12403" spans="1:10">
      <c r="A12403">
        <v>12402</v>
      </c>
      <c r="B12403" t="s">
        <v>187</v>
      </c>
      <c r="C12403" t="b">
        <v>0</v>
      </c>
      <c r="D12403" t="s">
        <v>1174</v>
      </c>
      <c r="E12403" t="s">
        <v>626</v>
      </c>
      <c r="F12403" t="s">
        <v>108</v>
      </c>
      <c r="G12403">
        <v>0.95953281452165495</v>
      </c>
      <c r="H12403">
        <v>5.6393087848105802E-2</v>
      </c>
      <c r="I12403">
        <v>17.015078463270999</v>
      </c>
      <c r="J12403" s="10">
        <v>8.6388112653870007E-65</v>
      </c>
    </row>
    <row r="12404" spans="1:10">
      <c r="A12404">
        <v>12403</v>
      </c>
      <c r="B12404" t="s">
        <v>187</v>
      </c>
      <c r="C12404" t="b">
        <v>0</v>
      </c>
      <c r="D12404" t="s">
        <v>1174</v>
      </c>
      <c r="E12404" t="s">
        <v>626</v>
      </c>
      <c r="F12404" t="s">
        <v>109</v>
      </c>
      <c r="G12404">
        <v>1.3210298670351901</v>
      </c>
      <c r="H12404">
        <v>6.4078265515404603E-2</v>
      </c>
      <c r="I12404">
        <v>20.6158805393633</v>
      </c>
      <c r="J12404" s="10">
        <v>3.8304950610453401E-94</v>
      </c>
    </row>
    <row r="12405" spans="1:10">
      <c r="A12405">
        <v>12404</v>
      </c>
      <c r="B12405" t="s">
        <v>187</v>
      </c>
      <c r="C12405" t="b">
        <v>0</v>
      </c>
      <c r="D12405" t="s">
        <v>1174</v>
      </c>
      <c r="E12405" t="s">
        <v>626</v>
      </c>
      <c r="F12405" t="s">
        <v>110</v>
      </c>
      <c r="G12405">
        <v>0.42892511292525898</v>
      </c>
      <c r="H12405">
        <v>3.9569787185755698E-2</v>
      </c>
      <c r="I12405">
        <v>10.8397124025894</v>
      </c>
      <c r="J12405" s="10">
        <v>2.34924751683593E-27</v>
      </c>
    </row>
    <row r="12406" spans="1:10">
      <c r="A12406">
        <v>12405</v>
      </c>
      <c r="B12406" t="s">
        <v>187</v>
      </c>
      <c r="C12406" t="b">
        <v>0</v>
      </c>
      <c r="D12406" t="s">
        <v>1174</v>
      </c>
      <c r="E12406" t="s">
        <v>626</v>
      </c>
      <c r="F12406" t="s">
        <v>111</v>
      </c>
      <c r="G12406">
        <v>0.55899348999021403</v>
      </c>
      <c r="H12406">
        <v>4.0069895322237897E-2</v>
      </c>
      <c r="I12406">
        <v>13.950460451539699</v>
      </c>
      <c r="J12406" s="10">
        <v>3.5947051317984199E-44</v>
      </c>
    </row>
    <row r="12407" spans="1:10">
      <c r="A12407">
        <v>12406</v>
      </c>
      <c r="B12407" t="s">
        <v>189</v>
      </c>
      <c r="C12407" t="b">
        <v>0</v>
      </c>
      <c r="D12407" t="s">
        <v>1174</v>
      </c>
      <c r="E12407" t="s">
        <v>627</v>
      </c>
      <c r="F12407" t="s">
        <v>104</v>
      </c>
      <c r="G12407">
        <v>-3.9951995919351203E-2</v>
      </c>
      <c r="H12407">
        <v>1.6723284800894401E-2</v>
      </c>
      <c r="I12407">
        <v>-2.3890040978800098</v>
      </c>
      <c r="J12407">
        <v>1.6896916065523002E-2</v>
      </c>
    </row>
    <row r="12408" spans="1:10">
      <c r="A12408">
        <v>12407</v>
      </c>
      <c r="B12408" t="s">
        <v>189</v>
      </c>
      <c r="C12408" t="b">
        <v>0</v>
      </c>
      <c r="D12408" t="s">
        <v>1174</v>
      </c>
      <c r="E12408" t="s">
        <v>627</v>
      </c>
      <c r="F12408" t="s">
        <v>775</v>
      </c>
      <c r="G12408">
        <v>1.16577927138259E-3</v>
      </c>
      <c r="H12408">
        <v>1.4651008522435199E-3</v>
      </c>
      <c r="I12408">
        <v>0.79569899205056205</v>
      </c>
      <c r="J12408">
        <v>0.42620988581635799</v>
      </c>
    </row>
    <row r="12409" spans="1:10">
      <c r="A12409">
        <v>12408</v>
      </c>
      <c r="B12409" t="s">
        <v>189</v>
      </c>
      <c r="C12409" t="b">
        <v>0</v>
      </c>
      <c r="D12409" t="s">
        <v>1174</v>
      </c>
      <c r="E12409" t="s">
        <v>627</v>
      </c>
      <c r="F12409" t="s">
        <v>32</v>
      </c>
      <c r="G12409">
        <v>0.29822645561765398</v>
      </c>
      <c r="H12409">
        <v>2.5368554656463101E-2</v>
      </c>
      <c r="I12409">
        <v>11.755752728375301</v>
      </c>
      <c r="J12409" s="10">
        <v>7.1006848374659802E-32</v>
      </c>
    </row>
    <row r="12410" spans="1:10">
      <c r="A12410">
        <v>12409</v>
      </c>
      <c r="B12410" t="s">
        <v>189</v>
      </c>
      <c r="C12410" t="b">
        <v>0</v>
      </c>
      <c r="D12410" t="s">
        <v>1174</v>
      </c>
      <c r="E12410" t="s">
        <v>627</v>
      </c>
      <c r="F12410" t="s">
        <v>106</v>
      </c>
      <c r="G12410">
        <v>0.40503222800338301</v>
      </c>
      <c r="H12410">
        <v>5.08438058422781E-2</v>
      </c>
      <c r="I12410">
        <v>7.96620593784478</v>
      </c>
      <c r="J12410" s="10">
        <v>1.6622324703671699E-15</v>
      </c>
    </row>
    <row r="12411" spans="1:10">
      <c r="A12411">
        <v>12410</v>
      </c>
      <c r="B12411" t="s">
        <v>189</v>
      </c>
      <c r="C12411" t="b">
        <v>0</v>
      </c>
      <c r="D12411" t="s">
        <v>1174</v>
      </c>
      <c r="E12411" t="s">
        <v>627</v>
      </c>
      <c r="F12411" t="s">
        <v>107</v>
      </c>
      <c r="G12411">
        <v>0.70033854929545503</v>
      </c>
      <c r="H12411">
        <v>4.9590834308763702E-2</v>
      </c>
      <c r="I12411">
        <v>14.122338513907399</v>
      </c>
      <c r="J12411" s="10">
        <v>3.22222645201122E-45</v>
      </c>
    </row>
    <row r="12412" spans="1:10">
      <c r="A12412">
        <v>12411</v>
      </c>
      <c r="B12412" t="s">
        <v>189</v>
      </c>
      <c r="C12412" t="b">
        <v>0</v>
      </c>
      <c r="D12412" t="s">
        <v>1174</v>
      </c>
      <c r="E12412" t="s">
        <v>627</v>
      </c>
      <c r="F12412" t="s">
        <v>108</v>
      </c>
      <c r="G12412">
        <v>1.07559546421227</v>
      </c>
      <c r="H12412">
        <v>5.6813964517835699E-2</v>
      </c>
      <c r="I12412">
        <v>18.931885379598999</v>
      </c>
      <c r="J12412" s="10">
        <v>1.0162643409925699E-79</v>
      </c>
    </row>
    <row r="12413" spans="1:10">
      <c r="A12413">
        <v>12412</v>
      </c>
      <c r="B12413" t="s">
        <v>189</v>
      </c>
      <c r="C12413" t="b">
        <v>0</v>
      </c>
      <c r="D12413" t="s">
        <v>1174</v>
      </c>
      <c r="E12413" t="s">
        <v>627</v>
      </c>
      <c r="F12413" t="s">
        <v>109</v>
      </c>
      <c r="G12413">
        <v>1.4754670476320999</v>
      </c>
      <c r="H12413">
        <v>6.5070734274139605E-2</v>
      </c>
      <c r="I12413">
        <v>22.674817859224198</v>
      </c>
      <c r="J12413" s="10">
        <v>2.1671068751988301E-113</v>
      </c>
    </row>
    <row r="12414" spans="1:10">
      <c r="A12414">
        <v>12413</v>
      </c>
      <c r="B12414" t="s">
        <v>189</v>
      </c>
      <c r="C12414" t="b">
        <v>0</v>
      </c>
      <c r="D12414" t="s">
        <v>1174</v>
      </c>
      <c r="E12414" t="s">
        <v>627</v>
      </c>
      <c r="F12414" t="s">
        <v>110</v>
      </c>
      <c r="G12414">
        <v>0.63714454075632498</v>
      </c>
      <c r="H12414">
        <v>4.3728823905094902E-2</v>
      </c>
      <c r="I12414">
        <v>14.570356205763201</v>
      </c>
      <c r="J12414" s="10">
        <v>5.15330220677336E-48</v>
      </c>
    </row>
    <row r="12415" spans="1:10">
      <c r="A12415">
        <v>12414</v>
      </c>
      <c r="B12415" t="s">
        <v>189</v>
      </c>
      <c r="C12415" t="b">
        <v>0</v>
      </c>
      <c r="D12415" t="s">
        <v>1174</v>
      </c>
      <c r="E12415" t="s">
        <v>627</v>
      </c>
      <c r="F12415" t="s">
        <v>111</v>
      </c>
      <c r="G12415">
        <v>0.696130564205373</v>
      </c>
      <c r="H12415">
        <v>4.2658120978138397E-2</v>
      </c>
      <c r="I12415">
        <v>16.318828589804198</v>
      </c>
      <c r="J12415" s="10">
        <v>9.5083388188120395E-60</v>
      </c>
    </row>
    <row r="12416" spans="1:10">
      <c r="A12416">
        <v>12415</v>
      </c>
      <c r="B12416" t="s">
        <v>191</v>
      </c>
      <c r="C12416" t="b">
        <v>0</v>
      </c>
      <c r="D12416" t="s">
        <v>1174</v>
      </c>
      <c r="E12416" t="s">
        <v>628</v>
      </c>
      <c r="F12416" t="s">
        <v>104</v>
      </c>
      <c r="G12416">
        <v>-5.7981416404386601E-2</v>
      </c>
      <c r="H12416">
        <v>1.61736495724265E-2</v>
      </c>
      <c r="I12416">
        <v>-3.5849309177092401</v>
      </c>
      <c r="J12416">
        <v>3.3739547296392003E-4</v>
      </c>
    </row>
    <row r="12417" spans="1:10">
      <c r="A12417">
        <v>12416</v>
      </c>
      <c r="B12417" t="s">
        <v>191</v>
      </c>
      <c r="C12417" t="b">
        <v>0</v>
      </c>
      <c r="D12417" t="s">
        <v>1174</v>
      </c>
      <c r="E12417" t="s">
        <v>628</v>
      </c>
      <c r="F12417" t="s">
        <v>775</v>
      </c>
      <c r="G12417">
        <v>1.9216747695615E-3</v>
      </c>
      <c r="H12417">
        <v>1.4093174597513099E-3</v>
      </c>
      <c r="I12417">
        <v>1.3635499626185099</v>
      </c>
      <c r="J12417">
        <v>0.17271361291362</v>
      </c>
    </row>
    <row r="12418" spans="1:10">
      <c r="A12418">
        <v>12417</v>
      </c>
      <c r="B12418" t="s">
        <v>191</v>
      </c>
      <c r="C12418" t="b">
        <v>0</v>
      </c>
      <c r="D12418" t="s">
        <v>1174</v>
      </c>
      <c r="E12418" t="s">
        <v>628</v>
      </c>
      <c r="F12418" t="s">
        <v>32</v>
      </c>
      <c r="G12418">
        <v>1.01529242088508</v>
      </c>
      <c r="H12418">
        <v>2.05811976550297E-2</v>
      </c>
      <c r="I12418">
        <v>49.331066048868202</v>
      </c>
      <c r="J12418">
        <v>0</v>
      </c>
    </row>
    <row r="12419" spans="1:10">
      <c r="A12419">
        <v>12418</v>
      </c>
      <c r="B12419" t="s">
        <v>191</v>
      </c>
      <c r="C12419" t="b">
        <v>0</v>
      </c>
      <c r="D12419" t="s">
        <v>1174</v>
      </c>
      <c r="E12419" t="s">
        <v>628</v>
      </c>
      <c r="F12419" t="s">
        <v>106</v>
      </c>
      <c r="G12419">
        <v>0.17087528678983199</v>
      </c>
      <c r="H12419">
        <v>4.8298080183745901E-2</v>
      </c>
      <c r="I12419">
        <v>3.53793124156803</v>
      </c>
      <c r="J12419">
        <v>4.0353467368869401E-4</v>
      </c>
    </row>
    <row r="12420" spans="1:10">
      <c r="A12420">
        <v>12419</v>
      </c>
      <c r="B12420" t="s">
        <v>191</v>
      </c>
      <c r="C12420" t="b">
        <v>0</v>
      </c>
      <c r="D12420" t="s">
        <v>1174</v>
      </c>
      <c r="E12420" t="s">
        <v>628</v>
      </c>
      <c r="F12420" t="s">
        <v>107</v>
      </c>
      <c r="G12420">
        <v>0.25981585461671303</v>
      </c>
      <c r="H12420">
        <v>4.7103440026676102E-2</v>
      </c>
      <c r="I12420">
        <v>5.5158573231503096</v>
      </c>
      <c r="J12420" s="10">
        <v>3.4830140562573601E-8</v>
      </c>
    </row>
    <row r="12421" spans="1:10">
      <c r="A12421">
        <v>12420</v>
      </c>
      <c r="B12421" t="s">
        <v>191</v>
      </c>
      <c r="C12421" t="b">
        <v>0</v>
      </c>
      <c r="D12421" t="s">
        <v>1174</v>
      </c>
      <c r="E12421" t="s">
        <v>628</v>
      </c>
      <c r="F12421" t="s">
        <v>108</v>
      </c>
      <c r="G12421">
        <v>0.425582554632985</v>
      </c>
      <c r="H12421">
        <v>5.1206334047938798E-2</v>
      </c>
      <c r="I12421">
        <v>8.3111310845755799</v>
      </c>
      <c r="J12421" s="10">
        <v>9.6461163905410498E-17</v>
      </c>
    </row>
    <row r="12422" spans="1:10">
      <c r="A12422">
        <v>12421</v>
      </c>
      <c r="B12422" t="s">
        <v>191</v>
      </c>
      <c r="C12422" t="b">
        <v>0</v>
      </c>
      <c r="D12422" t="s">
        <v>1174</v>
      </c>
      <c r="E12422" t="s">
        <v>628</v>
      </c>
      <c r="F12422" t="s">
        <v>109</v>
      </c>
      <c r="G12422">
        <v>0.45363363205923701</v>
      </c>
      <c r="H12422">
        <v>5.6903368153399699E-2</v>
      </c>
      <c r="I12422">
        <v>7.9719996685667898</v>
      </c>
      <c r="J12422" s="10">
        <v>1.5845404556991899E-15</v>
      </c>
    </row>
    <row r="12423" spans="1:10">
      <c r="A12423">
        <v>12422</v>
      </c>
      <c r="B12423" t="s">
        <v>191</v>
      </c>
      <c r="C12423" t="b">
        <v>0</v>
      </c>
      <c r="D12423" t="s">
        <v>1174</v>
      </c>
      <c r="E12423" t="s">
        <v>628</v>
      </c>
      <c r="F12423" t="s">
        <v>110</v>
      </c>
      <c r="G12423">
        <v>0.19870318547184901</v>
      </c>
      <c r="H12423">
        <v>4.0356129788430499E-2</v>
      </c>
      <c r="I12423">
        <v>4.9237423537282403</v>
      </c>
      <c r="J12423" s="10">
        <v>8.5096526446907899E-7</v>
      </c>
    </row>
    <row r="12424" spans="1:10">
      <c r="A12424">
        <v>12423</v>
      </c>
      <c r="B12424" t="s">
        <v>191</v>
      </c>
      <c r="C12424" t="b">
        <v>0</v>
      </c>
      <c r="D12424" t="s">
        <v>1174</v>
      </c>
      <c r="E12424" t="s">
        <v>628</v>
      </c>
      <c r="F12424" t="s">
        <v>111</v>
      </c>
      <c r="G12424">
        <v>0.28680995924500502</v>
      </c>
      <c r="H12424">
        <v>4.2652044803688297E-2</v>
      </c>
      <c r="I12424">
        <v>6.7244128755159496</v>
      </c>
      <c r="J12424" s="10">
        <v>1.7764357090241699E-11</v>
      </c>
    </row>
    <row r="12425" spans="1:10">
      <c r="A12425">
        <v>12424</v>
      </c>
      <c r="B12425" t="s">
        <v>193</v>
      </c>
      <c r="C12425" t="b">
        <v>0</v>
      </c>
      <c r="D12425" t="s">
        <v>1174</v>
      </c>
      <c r="E12425" t="s">
        <v>629</v>
      </c>
      <c r="F12425" t="s">
        <v>104</v>
      </c>
      <c r="G12425">
        <v>-6.5986785586467103E-2</v>
      </c>
      <c r="H12425">
        <v>1.4812366622396701E-2</v>
      </c>
      <c r="I12425">
        <v>-4.4548442034031996</v>
      </c>
      <c r="J12425" s="10">
        <v>8.4087792774695493E-6</v>
      </c>
    </row>
    <row r="12426" spans="1:10">
      <c r="A12426">
        <v>12425</v>
      </c>
      <c r="B12426" t="s">
        <v>193</v>
      </c>
      <c r="C12426" t="b">
        <v>0</v>
      </c>
      <c r="D12426" t="s">
        <v>1174</v>
      </c>
      <c r="E12426" t="s">
        <v>629</v>
      </c>
      <c r="F12426" t="s">
        <v>775</v>
      </c>
      <c r="G12426">
        <v>2.5090245421977202E-3</v>
      </c>
      <c r="H12426">
        <v>1.30190335305065E-3</v>
      </c>
      <c r="I12426">
        <v>1.92719723497027</v>
      </c>
      <c r="J12426">
        <v>5.3959214719769201E-2</v>
      </c>
    </row>
    <row r="12427" spans="1:10">
      <c r="A12427">
        <v>12426</v>
      </c>
      <c r="B12427" t="s">
        <v>193</v>
      </c>
      <c r="C12427" t="b">
        <v>0</v>
      </c>
      <c r="D12427" t="s">
        <v>1174</v>
      </c>
      <c r="E12427" t="s">
        <v>629</v>
      </c>
      <c r="F12427" t="s">
        <v>32</v>
      </c>
      <c r="G12427">
        <v>0.544252026915092</v>
      </c>
      <c r="H12427">
        <v>1.77851671934675E-2</v>
      </c>
      <c r="I12427">
        <v>30.6014568766604</v>
      </c>
      <c r="J12427" s="10">
        <v>2.8746518004996799E-204</v>
      </c>
    </row>
    <row r="12428" spans="1:10">
      <c r="A12428">
        <v>12427</v>
      </c>
      <c r="B12428" t="s">
        <v>193</v>
      </c>
      <c r="C12428" t="b">
        <v>0</v>
      </c>
      <c r="D12428" t="s">
        <v>1174</v>
      </c>
      <c r="E12428" t="s">
        <v>629</v>
      </c>
      <c r="F12428" t="s">
        <v>106</v>
      </c>
      <c r="G12428">
        <v>0.28576252637809502</v>
      </c>
      <c r="H12428">
        <v>5.02733633606798E-2</v>
      </c>
      <c r="I12428">
        <v>5.6841736314303901</v>
      </c>
      <c r="J12428" s="10">
        <v>1.31982846481049E-8</v>
      </c>
    </row>
    <row r="12429" spans="1:10">
      <c r="A12429">
        <v>12428</v>
      </c>
      <c r="B12429" t="s">
        <v>193</v>
      </c>
      <c r="C12429" t="b">
        <v>0</v>
      </c>
      <c r="D12429" t="s">
        <v>1174</v>
      </c>
      <c r="E12429" t="s">
        <v>629</v>
      </c>
      <c r="F12429" t="s">
        <v>107</v>
      </c>
      <c r="G12429">
        <v>0.36825720688149099</v>
      </c>
      <c r="H12429">
        <v>4.2934344151628202E-2</v>
      </c>
      <c r="I12429">
        <v>8.5772174737534996</v>
      </c>
      <c r="J12429" s="10">
        <v>9.9200689694275306E-18</v>
      </c>
    </row>
    <row r="12430" spans="1:10">
      <c r="A12430">
        <v>12429</v>
      </c>
      <c r="B12430" t="s">
        <v>193</v>
      </c>
      <c r="C12430" t="b">
        <v>0</v>
      </c>
      <c r="D12430" t="s">
        <v>1174</v>
      </c>
      <c r="E12430" t="s">
        <v>629</v>
      </c>
      <c r="F12430" t="s">
        <v>108</v>
      </c>
      <c r="G12430">
        <v>0.465747426303459</v>
      </c>
      <c r="H12430">
        <v>4.9815116574108503E-2</v>
      </c>
      <c r="I12430">
        <v>9.3495199516512209</v>
      </c>
      <c r="J12430" s="10">
        <v>9.06102079499589E-21</v>
      </c>
    </row>
    <row r="12431" spans="1:10">
      <c r="A12431">
        <v>12430</v>
      </c>
      <c r="B12431" t="s">
        <v>193</v>
      </c>
      <c r="C12431" t="b">
        <v>0</v>
      </c>
      <c r="D12431" t="s">
        <v>1174</v>
      </c>
      <c r="E12431" t="s">
        <v>629</v>
      </c>
      <c r="F12431" t="s">
        <v>109</v>
      </c>
      <c r="G12431">
        <v>0.54304403936802603</v>
      </c>
      <c r="H12431">
        <v>5.8548752084514502E-2</v>
      </c>
      <c r="I12431">
        <v>9.2750745324878707</v>
      </c>
      <c r="J12431" s="10">
        <v>1.82500245888622E-20</v>
      </c>
    </row>
    <row r="12432" spans="1:10">
      <c r="A12432">
        <v>12431</v>
      </c>
      <c r="B12432" t="s">
        <v>193</v>
      </c>
      <c r="C12432" t="b">
        <v>0</v>
      </c>
      <c r="D12432" t="s">
        <v>1174</v>
      </c>
      <c r="E12432" t="s">
        <v>629</v>
      </c>
      <c r="F12432" t="s">
        <v>110</v>
      </c>
      <c r="G12432">
        <v>0.300135216761653</v>
      </c>
      <c r="H12432">
        <v>3.6809107238841697E-2</v>
      </c>
      <c r="I12432">
        <v>8.1538303771992595</v>
      </c>
      <c r="J12432" s="10">
        <v>3.5852097528461902E-16</v>
      </c>
    </row>
    <row r="12433" spans="1:10">
      <c r="A12433">
        <v>12432</v>
      </c>
      <c r="B12433" t="s">
        <v>193</v>
      </c>
      <c r="C12433" t="b">
        <v>0</v>
      </c>
      <c r="D12433" t="s">
        <v>1174</v>
      </c>
      <c r="E12433" t="s">
        <v>629</v>
      </c>
      <c r="F12433" t="s">
        <v>111</v>
      </c>
      <c r="G12433">
        <v>0.16155975813712001</v>
      </c>
      <c r="H12433">
        <v>3.9495432477393802E-2</v>
      </c>
      <c r="I12433">
        <v>4.0905934687408001</v>
      </c>
      <c r="J12433" s="10">
        <v>4.3076567948115003E-5</v>
      </c>
    </row>
    <row r="12434" spans="1:10">
      <c r="A12434">
        <v>12433</v>
      </c>
      <c r="B12434" t="s">
        <v>195</v>
      </c>
      <c r="C12434" t="b">
        <v>0</v>
      </c>
      <c r="D12434" t="s">
        <v>1174</v>
      </c>
      <c r="E12434" t="s">
        <v>630</v>
      </c>
      <c r="F12434" t="s">
        <v>104</v>
      </c>
      <c r="G12434">
        <v>-4.11697926422828E-2</v>
      </c>
      <c r="H12434">
        <v>1.46796411599385E-2</v>
      </c>
      <c r="I12434">
        <v>-2.80455034245914</v>
      </c>
      <c r="J12434">
        <v>5.0401378897652598E-3</v>
      </c>
    </row>
    <row r="12435" spans="1:10">
      <c r="A12435">
        <v>12434</v>
      </c>
      <c r="B12435" t="s">
        <v>195</v>
      </c>
      <c r="C12435" t="b">
        <v>0</v>
      </c>
      <c r="D12435" t="s">
        <v>1174</v>
      </c>
      <c r="E12435" t="s">
        <v>630</v>
      </c>
      <c r="F12435" t="s">
        <v>775</v>
      </c>
      <c r="G12435">
        <v>1.10752102160939E-3</v>
      </c>
      <c r="H12435">
        <v>1.3139809106837001E-3</v>
      </c>
      <c r="I12435">
        <v>0.84287451408492298</v>
      </c>
      <c r="J12435">
        <v>0.39930164951577302</v>
      </c>
    </row>
    <row r="12436" spans="1:10">
      <c r="A12436">
        <v>12435</v>
      </c>
      <c r="B12436" t="s">
        <v>195</v>
      </c>
      <c r="C12436" t="b">
        <v>0</v>
      </c>
      <c r="D12436" t="s">
        <v>1174</v>
      </c>
      <c r="E12436" t="s">
        <v>630</v>
      </c>
      <c r="F12436" t="s">
        <v>32</v>
      </c>
      <c r="G12436">
        <v>0.29263395693149102</v>
      </c>
      <c r="H12436">
        <v>1.8367267901146098E-2</v>
      </c>
      <c r="I12436">
        <v>15.9323617702136</v>
      </c>
      <c r="J12436" s="10">
        <v>4.8158439004871599E-57</v>
      </c>
    </row>
    <row r="12437" spans="1:10">
      <c r="A12437">
        <v>12436</v>
      </c>
      <c r="B12437" t="s">
        <v>195</v>
      </c>
      <c r="C12437" t="b">
        <v>0</v>
      </c>
      <c r="D12437" t="s">
        <v>1174</v>
      </c>
      <c r="E12437" t="s">
        <v>630</v>
      </c>
      <c r="F12437" t="s">
        <v>106</v>
      </c>
      <c r="G12437">
        <v>0.436599740855032</v>
      </c>
      <c r="H12437">
        <v>4.2221939113035699E-2</v>
      </c>
      <c r="I12437">
        <v>10.340589514048</v>
      </c>
      <c r="J12437" s="10">
        <v>4.8225665651664799E-25</v>
      </c>
    </row>
    <row r="12438" spans="1:10">
      <c r="A12438">
        <v>12437</v>
      </c>
      <c r="B12438" t="s">
        <v>195</v>
      </c>
      <c r="C12438" t="b">
        <v>0</v>
      </c>
      <c r="D12438" t="s">
        <v>1174</v>
      </c>
      <c r="E12438" t="s">
        <v>630</v>
      </c>
      <c r="F12438" t="s">
        <v>107</v>
      </c>
      <c r="G12438">
        <v>0.62108063163055705</v>
      </c>
      <c r="H12438">
        <v>4.3361481440178998E-2</v>
      </c>
      <c r="I12438">
        <v>14.323325933579801</v>
      </c>
      <c r="J12438" s="10">
        <v>1.8339593849150399E-46</v>
      </c>
    </row>
    <row r="12439" spans="1:10">
      <c r="A12439">
        <v>12438</v>
      </c>
      <c r="B12439" t="s">
        <v>195</v>
      </c>
      <c r="C12439" t="b">
        <v>0</v>
      </c>
      <c r="D12439" t="s">
        <v>1174</v>
      </c>
      <c r="E12439" t="s">
        <v>630</v>
      </c>
      <c r="F12439" t="s">
        <v>108</v>
      </c>
      <c r="G12439">
        <v>0.84650655234720895</v>
      </c>
      <c r="H12439">
        <v>4.8499231052839299E-2</v>
      </c>
      <c r="I12439">
        <v>17.454020073533801</v>
      </c>
      <c r="J12439" s="10">
        <v>4.5479265381365499E-68</v>
      </c>
    </row>
    <row r="12440" spans="1:10">
      <c r="A12440">
        <v>12439</v>
      </c>
      <c r="B12440" t="s">
        <v>195</v>
      </c>
      <c r="C12440" t="b">
        <v>0</v>
      </c>
      <c r="D12440" t="s">
        <v>1174</v>
      </c>
      <c r="E12440" t="s">
        <v>630</v>
      </c>
      <c r="F12440" t="s">
        <v>109</v>
      </c>
      <c r="G12440">
        <v>0.87466243860285697</v>
      </c>
      <c r="H12440">
        <v>5.4847319088417799E-2</v>
      </c>
      <c r="I12440">
        <v>15.9472231850173</v>
      </c>
      <c r="J12440" s="10">
        <v>3.7999972383359597E-57</v>
      </c>
    </row>
    <row r="12441" spans="1:10">
      <c r="A12441">
        <v>12440</v>
      </c>
      <c r="B12441" t="s">
        <v>195</v>
      </c>
      <c r="C12441" t="b">
        <v>0</v>
      </c>
      <c r="D12441" t="s">
        <v>1174</v>
      </c>
      <c r="E12441" t="s">
        <v>630</v>
      </c>
      <c r="F12441" t="s">
        <v>110</v>
      </c>
      <c r="G12441">
        <v>0.53115637636994495</v>
      </c>
      <c r="H12441">
        <v>3.3580140935365502E-2</v>
      </c>
      <c r="I12441">
        <v>15.8175743631424</v>
      </c>
      <c r="J12441" s="10">
        <v>2.9798228255866599E-56</v>
      </c>
    </row>
    <row r="12442" spans="1:10">
      <c r="A12442">
        <v>12441</v>
      </c>
      <c r="B12442" t="s">
        <v>195</v>
      </c>
      <c r="C12442" t="b">
        <v>0</v>
      </c>
      <c r="D12442" t="s">
        <v>1174</v>
      </c>
      <c r="E12442" t="s">
        <v>630</v>
      </c>
      <c r="F12442" t="s">
        <v>111</v>
      </c>
      <c r="G12442">
        <v>0.50894745275011599</v>
      </c>
      <c r="H12442">
        <v>3.4943197389082498E-2</v>
      </c>
      <c r="I12442">
        <v>14.564993783572</v>
      </c>
      <c r="J12442" s="10">
        <v>5.5584315095866794E-48</v>
      </c>
    </row>
    <row r="12443" spans="1:10">
      <c r="A12443">
        <v>12442</v>
      </c>
      <c r="B12443" t="s">
        <v>197</v>
      </c>
      <c r="C12443" t="b">
        <v>0</v>
      </c>
      <c r="D12443" t="s">
        <v>1175</v>
      </c>
      <c r="E12443" t="s">
        <v>632</v>
      </c>
      <c r="F12443" t="s">
        <v>104</v>
      </c>
      <c r="G12443">
        <v>-5.0486445167996198E-2</v>
      </c>
      <c r="H12443">
        <v>7.8896418493617296E-3</v>
      </c>
      <c r="I12443">
        <v>-6.3990794679837801</v>
      </c>
      <c r="J12443" s="10">
        <v>1.5648605537082401E-10</v>
      </c>
    </row>
    <row r="12444" spans="1:10">
      <c r="A12444">
        <v>12443</v>
      </c>
      <c r="B12444" t="s">
        <v>197</v>
      </c>
      <c r="C12444" t="b">
        <v>0</v>
      </c>
      <c r="D12444" t="s">
        <v>1175</v>
      </c>
      <c r="E12444" t="s">
        <v>632</v>
      </c>
      <c r="F12444" t="s">
        <v>775</v>
      </c>
      <c r="G12444">
        <v>1.5095450354467199E-3</v>
      </c>
      <c r="H12444">
        <v>6.8476025450970896E-4</v>
      </c>
      <c r="I12444">
        <v>2.2044869361285602</v>
      </c>
      <c r="J12444">
        <v>2.7490677497081499E-2</v>
      </c>
    </row>
    <row r="12445" spans="1:10">
      <c r="A12445">
        <v>12444</v>
      </c>
      <c r="B12445" t="s">
        <v>197</v>
      </c>
      <c r="C12445" t="b">
        <v>0</v>
      </c>
      <c r="D12445" t="s">
        <v>1175</v>
      </c>
      <c r="E12445" t="s">
        <v>632</v>
      </c>
      <c r="F12445" t="s">
        <v>32</v>
      </c>
      <c r="G12445">
        <v>0.47743270619670802</v>
      </c>
      <c r="H12445">
        <v>1.35602180242986E-2</v>
      </c>
      <c r="I12445">
        <v>35.208335540121503</v>
      </c>
      <c r="J12445" s="10">
        <v>3.8449160680861502E-271</v>
      </c>
    </row>
    <row r="12446" spans="1:10">
      <c r="A12446">
        <v>12445</v>
      </c>
      <c r="B12446" t="s">
        <v>197</v>
      </c>
      <c r="C12446" t="b">
        <v>0</v>
      </c>
      <c r="D12446" t="s">
        <v>1175</v>
      </c>
      <c r="E12446" t="s">
        <v>632</v>
      </c>
      <c r="F12446" t="s">
        <v>106</v>
      </c>
      <c r="G12446">
        <v>0.34245922419723901</v>
      </c>
      <c r="H12446">
        <v>2.1322247193224699E-2</v>
      </c>
      <c r="I12446">
        <v>16.0611225024189</v>
      </c>
      <c r="J12446" s="10">
        <v>4.9799653115839299E-58</v>
      </c>
    </row>
    <row r="12447" spans="1:10">
      <c r="A12447">
        <v>12446</v>
      </c>
      <c r="B12447" t="s">
        <v>197</v>
      </c>
      <c r="C12447" t="b">
        <v>0</v>
      </c>
      <c r="D12447" t="s">
        <v>1175</v>
      </c>
      <c r="E12447" t="s">
        <v>632</v>
      </c>
      <c r="F12447" t="s">
        <v>107</v>
      </c>
      <c r="G12447">
        <v>0.51233853399116702</v>
      </c>
      <c r="H12447">
        <v>2.0702845308285599E-2</v>
      </c>
      <c r="I12447">
        <v>24.747252194659598</v>
      </c>
      <c r="J12447" s="10">
        <v>4.1849558760913002E-135</v>
      </c>
    </row>
    <row r="12448" spans="1:10">
      <c r="A12448">
        <v>12447</v>
      </c>
      <c r="B12448" t="s">
        <v>197</v>
      </c>
      <c r="C12448" t="b">
        <v>0</v>
      </c>
      <c r="D12448" t="s">
        <v>1175</v>
      </c>
      <c r="E12448" t="s">
        <v>632</v>
      </c>
      <c r="F12448" t="s">
        <v>108</v>
      </c>
      <c r="G12448">
        <v>0.77871152843564495</v>
      </c>
      <c r="H12448">
        <v>2.4769526319851101E-2</v>
      </c>
      <c r="I12448">
        <v>31.438289064557601</v>
      </c>
      <c r="J12448" s="10">
        <v>1.1089089044590501E-216</v>
      </c>
    </row>
    <row r="12449" spans="1:10">
      <c r="A12449">
        <v>12448</v>
      </c>
      <c r="B12449" t="s">
        <v>197</v>
      </c>
      <c r="C12449" t="b">
        <v>0</v>
      </c>
      <c r="D12449" t="s">
        <v>1175</v>
      </c>
      <c r="E12449" t="s">
        <v>632</v>
      </c>
      <c r="F12449" t="s">
        <v>109</v>
      </c>
      <c r="G12449">
        <v>0.97904901546368595</v>
      </c>
      <c r="H12449">
        <v>3.0690992981839499E-2</v>
      </c>
      <c r="I12449">
        <v>31.900206553857998</v>
      </c>
      <c r="J12449" s="10">
        <v>5.0253034998597803E-223</v>
      </c>
    </row>
    <row r="12450" spans="1:10">
      <c r="A12450">
        <v>12449</v>
      </c>
      <c r="B12450" t="s">
        <v>197</v>
      </c>
      <c r="C12450" t="b">
        <v>0</v>
      </c>
      <c r="D12450" t="s">
        <v>1175</v>
      </c>
      <c r="E12450" t="s">
        <v>632</v>
      </c>
      <c r="F12450" t="s">
        <v>110</v>
      </c>
      <c r="G12450">
        <v>0.47664585812174798</v>
      </c>
      <c r="H12450">
        <v>1.50455564997972E-2</v>
      </c>
      <c r="I12450">
        <v>31.6801746833473</v>
      </c>
      <c r="J12450" s="10">
        <v>5.42531899623548E-220</v>
      </c>
    </row>
    <row r="12451" spans="1:10">
      <c r="A12451">
        <v>12450</v>
      </c>
      <c r="B12451" t="s">
        <v>197</v>
      </c>
      <c r="C12451" t="b">
        <v>0</v>
      </c>
      <c r="D12451" t="s">
        <v>1175</v>
      </c>
      <c r="E12451" t="s">
        <v>632</v>
      </c>
      <c r="F12451" t="s">
        <v>111</v>
      </c>
      <c r="G12451">
        <v>0.54149508288470904</v>
      </c>
      <c r="H12451">
        <v>1.8067306672858299E-2</v>
      </c>
      <c r="I12451">
        <v>29.970990844926199</v>
      </c>
      <c r="J12451" s="10">
        <v>3.8577632105946103E-197</v>
      </c>
    </row>
    <row r="12452" spans="1:10">
      <c r="A12452">
        <v>12451</v>
      </c>
      <c r="B12452" t="s">
        <v>197</v>
      </c>
      <c r="C12452" t="b">
        <v>0</v>
      </c>
      <c r="D12452" t="s">
        <v>1175</v>
      </c>
      <c r="E12452" t="s">
        <v>632</v>
      </c>
      <c r="F12452" t="s">
        <v>200</v>
      </c>
      <c r="G12452">
        <v>-0.26524734853003701</v>
      </c>
      <c r="H12452">
        <v>2.27352151882762E-2</v>
      </c>
      <c r="I12452">
        <v>-11.6668061565925</v>
      </c>
      <c r="J12452" s="10">
        <v>1.9055922307481501E-31</v>
      </c>
    </row>
    <row r="12453" spans="1:10">
      <c r="A12453">
        <v>12452</v>
      </c>
      <c r="B12453" t="s">
        <v>197</v>
      </c>
      <c r="C12453" t="b">
        <v>0</v>
      </c>
      <c r="D12453" t="s">
        <v>1175</v>
      </c>
      <c r="E12453" t="s">
        <v>632</v>
      </c>
      <c r="F12453" t="s">
        <v>201</v>
      </c>
      <c r="G12453">
        <v>-0.41933430427456397</v>
      </c>
      <c r="H12453">
        <v>2.5731032391067801E-2</v>
      </c>
      <c r="I12453">
        <v>-16.296831697282801</v>
      </c>
      <c r="J12453" s="10">
        <v>1.08598295017327E-59</v>
      </c>
    </row>
    <row r="12454" spans="1:10">
      <c r="A12454">
        <v>12453</v>
      </c>
      <c r="B12454" t="s">
        <v>197</v>
      </c>
      <c r="C12454" t="b">
        <v>0</v>
      </c>
      <c r="D12454" t="s">
        <v>1175</v>
      </c>
      <c r="E12454" t="s">
        <v>632</v>
      </c>
      <c r="F12454" t="s">
        <v>202</v>
      </c>
      <c r="G12454" t="s">
        <v>140</v>
      </c>
      <c r="H12454">
        <v>0</v>
      </c>
      <c r="I12454" t="s">
        <v>140</v>
      </c>
      <c r="J12454" t="s">
        <v>140</v>
      </c>
    </row>
    <row r="12455" spans="1:10">
      <c r="A12455">
        <v>12454</v>
      </c>
      <c r="B12455" t="s">
        <v>197</v>
      </c>
      <c r="C12455" t="b">
        <v>0</v>
      </c>
      <c r="D12455" t="s">
        <v>1175</v>
      </c>
      <c r="E12455" t="s">
        <v>632</v>
      </c>
      <c r="F12455" t="s">
        <v>203</v>
      </c>
      <c r="G12455">
        <v>0.40818995225070398</v>
      </c>
      <c r="H12455">
        <v>2.0878934915108401E-2</v>
      </c>
      <c r="I12455">
        <v>19.550324473463899</v>
      </c>
      <c r="J12455" s="10">
        <v>4.4874628457605002E-85</v>
      </c>
    </row>
    <row r="12456" spans="1:10">
      <c r="A12456">
        <v>12455</v>
      </c>
      <c r="B12456" t="s">
        <v>197</v>
      </c>
      <c r="C12456" t="b">
        <v>0</v>
      </c>
      <c r="D12456" t="s">
        <v>1175</v>
      </c>
      <c r="E12456" t="s">
        <v>632</v>
      </c>
      <c r="F12456" t="s">
        <v>204</v>
      </c>
      <c r="G12456">
        <v>1.45390121905693</v>
      </c>
      <c r="H12456">
        <v>3.06932003481118E-2</v>
      </c>
      <c r="I12456">
        <v>47.368837480851703</v>
      </c>
      <c r="J12456">
        <v>0</v>
      </c>
    </row>
    <row r="12457" spans="1:10">
      <c r="A12457">
        <v>12456</v>
      </c>
      <c r="B12457" t="s">
        <v>205</v>
      </c>
      <c r="C12457" t="b">
        <v>0</v>
      </c>
      <c r="D12457" t="s">
        <v>1175</v>
      </c>
      <c r="E12457" t="s">
        <v>633</v>
      </c>
      <c r="F12457" t="s">
        <v>104</v>
      </c>
      <c r="G12457">
        <v>-3.0501614312772901E-2</v>
      </c>
      <c r="H12457">
        <v>8.1134560330032007E-3</v>
      </c>
      <c r="I12457">
        <v>-3.7593861590795701</v>
      </c>
      <c r="J12457">
        <v>1.70354788569534E-4</v>
      </c>
    </row>
    <row r="12458" spans="1:10">
      <c r="A12458">
        <v>12457</v>
      </c>
      <c r="B12458" t="s">
        <v>205</v>
      </c>
      <c r="C12458" t="b">
        <v>0</v>
      </c>
      <c r="D12458" t="s">
        <v>1175</v>
      </c>
      <c r="E12458" t="s">
        <v>633</v>
      </c>
      <c r="F12458" t="s">
        <v>775</v>
      </c>
      <c r="G12458">
        <v>7.5525517066576996E-4</v>
      </c>
      <c r="H12458">
        <v>7.1228191191084398E-4</v>
      </c>
      <c r="I12458">
        <v>1.0603318124977199</v>
      </c>
      <c r="J12458">
        <v>0.28899430683230098</v>
      </c>
    </row>
    <row r="12459" spans="1:10">
      <c r="A12459">
        <v>12458</v>
      </c>
      <c r="B12459" t="s">
        <v>205</v>
      </c>
      <c r="C12459" t="b">
        <v>0</v>
      </c>
      <c r="D12459" t="s">
        <v>1175</v>
      </c>
      <c r="E12459" t="s">
        <v>633</v>
      </c>
      <c r="F12459" t="s">
        <v>32</v>
      </c>
      <c r="G12459">
        <v>0.39895902598905703</v>
      </c>
      <c r="H12459">
        <v>1.35766663428592E-2</v>
      </c>
      <c r="I12459">
        <v>29.3856397376145</v>
      </c>
      <c r="J12459" s="10">
        <v>1.3313774317093E-189</v>
      </c>
    </row>
    <row r="12460" spans="1:10">
      <c r="A12460">
        <v>12459</v>
      </c>
      <c r="B12460" t="s">
        <v>205</v>
      </c>
      <c r="C12460" t="b">
        <v>0</v>
      </c>
      <c r="D12460" t="s">
        <v>1175</v>
      </c>
      <c r="E12460" t="s">
        <v>633</v>
      </c>
      <c r="F12460" t="s">
        <v>106</v>
      </c>
      <c r="G12460">
        <v>0.27528332112179899</v>
      </c>
      <c r="H12460">
        <v>2.3498654018600299E-2</v>
      </c>
      <c r="I12460">
        <v>11.7148548552567</v>
      </c>
      <c r="J12460" s="10">
        <v>1.0824960044373201E-31</v>
      </c>
    </row>
    <row r="12461" spans="1:10">
      <c r="A12461">
        <v>12460</v>
      </c>
      <c r="B12461" t="s">
        <v>205</v>
      </c>
      <c r="C12461" t="b">
        <v>0</v>
      </c>
      <c r="D12461" t="s">
        <v>1175</v>
      </c>
      <c r="E12461" t="s">
        <v>633</v>
      </c>
      <c r="F12461" t="s">
        <v>107</v>
      </c>
      <c r="G12461">
        <v>0.46341128371260598</v>
      </c>
      <c r="H12461">
        <v>2.464775260786E-2</v>
      </c>
      <c r="I12461">
        <v>18.8013605575069</v>
      </c>
      <c r="J12461" s="10">
        <v>7.9567821197907599E-79</v>
      </c>
    </row>
    <row r="12462" spans="1:10">
      <c r="A12462">
        <v>12461</v>
      </c>
      <c r="B12462" t="s">
        <v>205</v>
      </c>
      <c r="C12462" t="b">
        <v>0</v>
      </c>
      <c r="D12462" t="s">
        <v>1175</v>
      </c>
      <c r="E12462" t="s">
        <v>633</v>
      </c>
      <c r="F12462" t="s">
        <v>108</v>
      </c>
      <c r="G12462">
        <v>0.73288623804517306</v>
      </c>
      <c r="H12462">
        <v>2.7153996061158502E-2</v>
      </c>
      <c r="I12462">
        <v>26.9899957411243</v>
      </c>
      <c r="J12462" s="10">
        <v>2.6932867370121101E-160</v>
      </c>
    </row>
    <row r="12463" spans="1:10">
      <c r="A12463">
        <v>12462</v>
      </c>
      <c r="B12463" t="s">
        <v>205</v>
      </c>
      <c r="C12463" t="b">
        <v>0</v>
      </c>
      <c r="D12463" t="s">
        <v>1175</v>
      </c>
      <c r="E12463" t="s">
        <v>633</v>
      </c>
      <c r="F12463" t="s">
        <v>109</v>
      </c>
      <c r="G12463">
        <v>0.93292252543527798</v>
      </c>
      <c r="H12463">
        <v>3.4505627827968698E-2</v>
      </c>
      <c r="I12463">
        <v>27.036822227564102</v>
      </c>
      <c r="J12463" s="10">
        <v>7.6062110883217099E-161</v>
      </c>
    </row>
    <row r="12464" spans="1:10">
      <c r="A12464">
        <v>12463</v>
      </c>
      <c r="B12464" t="s">
        <v>205</v>
      </c>
      <c r="C12464" t="b">
        <v>0</v>
      </c>
      <c r="D12464" t="s">
        <v>1175</v>
      </c>
      <c r="E12464" t="s">
        <v>633</v>
      </c>
      <c r="F12464" t="s">
        <v>110</v>
      </c>
      <c r="G12464">
        <v>0.58437220877905804</v>
      </c>
      <c r="H12464">
        <v>1.6567617120056801E-2</v>
      </c>
      <c r="I12464">
        <v>35.271952782613198</v>
      </c>
      <c r="J12464" s="10">
        <v>4.1285343874962101E-272</v>
      </c>
    </row>
    <row r="12465" spans="1:10">
      <c r="A12465">
        <v>12464</v>
      </c>
      <c r="B12465" t="s">
        <v>205</v>
      </c>
      <c r="C12465" t="b">
        <v>0</v>
      </c>
      <c r="D12465" t="s">
        <v>1175</v>
      </c>
      <c r="E12465" t="s">
        <v>633</v>
      </c>
      <c r="F12465" t="s">
        <v>111</v>
      </c>
      <c r="G12465">
        <v>0.64425031405476696</v>
      </c>
      <c r="H12465">
        <v>1.9294169601071502E-2</v>
      </c>
      <c r="I12465">
        <v>33.390932461741698</v>
      </c>
      <c r="J12465" s="10">
        <v>4.0139067727191703E-244</v>
      </c>
    </row>
    <row r="12466" spans="1:10">
      <c r="A12466">
        <v>12465</v>
      </c>
      <c r="B12466" t="s">
        <v>205</v>
      </c>
      <c r="C12466" t="b">
        <v>0</v>
      </c>
      <c r="D12466" t="s">
        <v>1175</v>
      </c>
      <c r="E12466" t="s">
        <v>633</v>
      </c>
      <c r="F12466" t="s">
        <v>200</v>
      </c>
      <c r="G12466">
        <v>-0.22817325480737699</v>
      </c>
      <c r="H12466">
        <v>2.2895376961038601E-2</v>
      </c>
      <c r="I12466">
        <v>-9.9659095019777109</v>
      </c>
      <c r="J12466" s="10">
        <v>2.1624326010681701E-23</v>
      </c>
    </row>
    <row r="12467" spans="1:10">
      <c r="A12467">
        <v>12466</v>
      </c>
      <c r="B12467" t="s">
        <v>205</v>
      </c>
      <c r="C12467" t="b">
        <v>0</v>
      </c>
      <c r="D12467" t="s">
        <v>1175</v>
      </c>
      <c r="E12467" t="s">
        <v>633</v>
      </c>
      <c r="F12467" t="s">
        <v>201</v>
      </c>
      <c r="G12467">
        <v>-0.38863766279971901</v>
      </c>
      <c r="H12467">
        <v>2.4966337025759101E-2</v>
      </c>
      <c r="I12467">
        <v>-15.566467055168699</v>
      </c>
      <c r="J12467" s="10">
        <v>1.27616891301942E-54</v>
      </c>
    </row>
    <row r="12468" spans="1:10">
      <c r="A12468">
        <v>12467</v>
      </c>
      <c r="B12468" t="s">
        <v>205</v>
      </c>
      <c r="C12468" t="b">
        <v>0</v>
      </c>
      <c r="D12468" t="s">
        <v>1175</v>
      </c>
      <c r="E12468" t="s">
        <v>633</v>
      </c>
      <c r="F12468" t="s">
        <v>202</v>
      </c>
      <c r="G12468" t="s">
        <v>140</v>
      </c>
      <c r="H12468">
        <v>0</v>
      </c>
      <c r="I12468" t="s">
        <v>140</v>
      </c>
      <c r="J12468" t="s">
        <v>140</v>
      </c>
    </row>
    <row r="12469" spans="1:10">
      <c r="A12469">
        <v>12468</v>
      </c>
      <c r="B12469" t="s">
        <v>205</v>
      </c>
      <c r="C12469" t="b">
        <v>0</v>
      </c>
      <c r="D12469" t="s">
        <v>1175</v>
      </c>
      <c r="E12469" t="s">
        <v>633</v>
      </c>
      <c r="F12469" t="s">
        <v>203</v>
      </c>
      <c r="G12469">
        <v>0.33845020036096801</v>
      </c>
      <c r="H12469">
        <v>2.0703272363062901E-2</v>
      </c>
      <c r="I12469">
        <v>16.347666901431701</v>
      </c>
      <c r="J12469" s="10">
        <v>4.7257839844407499E-60</v>
      </c>
    </row>
    <row r="12470" spans="1:10">
      <c r="A12470">
        <v>12469</v>
      </c>
      <c r="B12470" t="s">
        <v>205</v>
      </c>
      <c r="C12470" t="b">
        <v>0</v>
      </c>
      <c r="D12470" t="s">
        <v>1175</v>
      </c>
      <c r="E12470" t="s">
        <v>633</v>
      </c>
      <c r="F12470" t="s">
        <v>204</v>
      </c>
      <c r="G12470">
        <v>1.5115287336832</v>
      </c>
      <c r="H12470">
        <v>3.3461608936103199E-2</v>
      </c>
      <c r="I12470">
        <v>45.172027937136903</v>
      </c>
      <c r="J12470">
        <v>0</v>
      </c>
    </row>
    <row r="12471" spans="1:10">
      <c r="A12471">
        <v>12470</v>
      </c>
      <c r="B12471" t="s">
        <v>207</v>
      </c>
      <c r="C12471" t="b">
        <v>0</v>
      </c>
      <c r="D12471" t="s">
        <v>1176</v>
      </c>
      <c r="E12471" t="s">
        <v>635</v>
      </c>
      <c r="F12471" t="s">
        <v>104</v>
      </c>
      <c r="G12471">
        <v>-4.1151658901754901E-2</v>
      </c>
      <c r="H12471">
        <v>6.0722546839442303E-3</v>
      </c>
      <c r="I12471">
        <v>-6.7769981734403899</v>
      </c>
      <c r="J12471" s="10">
        <v>1.2279209891129799E-11</v>
      </c>
    </row>
    <row r="12472" spans="1:10">
      <c r="A12472">
        <v>12471</v>
      </c>
      <c r="B12472" t="s">
        <v>207</v>
      </c>
      <c r="C12472" t="b">
        <v>0</v>
      </c>
      <c r="D12472" t="s">
        <v>1176</v>
      </c>
      <c r="E12472" t="s">
        <v>635</v>
      </c>
      <c r="F12472" t="s">
        <v>775</v>
      </c>
      <c r="G12472">
        <v>1.1522025822912299E-3</v>
      </c>
      <c r="H12472">
        <v>5.3082434652787405E-4</v>
      </c>
      <c r="I12472">
        <v>2.1705910624254501</v>
      </c>
      <c r="J12472">
        <v>2.9962423578140301E-2</v>
      </c>
    </row>
    <row r="12473" spans="1:10">
      <c r="A12473">
        <v>12472</v>
      </c>
      <c r="B12473" t="s">
        <v>207</v>
      </c>
      <c r="C12473" t="b">
        <v>0</v>
      </c>
      <c r="D12473" t="s">
        <v>1176</v>
      </c>
      <c r="E12473" t="s">
        <v>635</v>
      </c>
      <c r="F12473" t="s">
        <v>32</v>
      </c>
      <c r="G12473">
        <v>0.43418596693655598</v>
      </c>
      <c r="H12473">
        <v>1.20970658526159E-2</v>
      </c>
      <c r="I12473">
        <v>35.891841230463797</v>
      </c>
      <c r="J12473" s="10">
        <v>7.2827934828346898E-282</v>
      </c>
    </row>
    <row r="12474" spans="1:10">
      <c r="A12474">
        <v>12473</v>
      </c>
      <c r="B12474" t="s">
        <v>207</v>
      </c>
      <c r="C12474" t="b">
        <v>0</v>
      </c>
      <c r="D12474" t="s">
        <v>1176</v>
      </c>
      <c r="E12474" t="s">
        <v>635</v>
      </c>
      <c r="F12474" t="s">
        <v>105</v>
      </c>
      <c r="G12474">
        <v>-0.31332891832980098</v>
      </c>
      <c r="H12474">
        <v>1.18855750804071E-2</v>
      </c>
      <c r="I12474">
        <v>-26.362116785271098</v>
      </c>
      <c r="J12474" s="10">
        <v>4.40893454980003E-153</v>
      </c>
    </row>
    <row r="12475" spans="1:10">
      <c r="A12475">
        <v>12474</v>
      </c>
      <c r="B12475" t="s">
        <v>207</v>
      </c>
      <c r="C12475" t="b">
        <v>0</v>
      </c>
      <c r="D12475" t="s">
        <v>1176</v>
      </c>
      <c r="E12475" t="s">
        <v>635</v>
      </c>
      <c r="F12475" t="s">
        <v>107</v>
      </c>
      <c r="G12475">
        <v>0.17845726985006399</v>
      </c>
      <c r="H12475">
        <v>1.17892970159196E-2</v>
      </c>
      <c r="I12475">
        <v>15.1372274028795</v>
      </c>
      <c r="J12475" s="10">
        <v>9.3717026699188406E-52</v>
      </c>
    </row>
    <row r="12476" spans="1:10">
      <c r="A12476">
        <v>12475</v>
      </c>
      <c r="B12476" t="s">
        <v>207</v>
      </c>
      <c r="C12476" t="b">
        <v>0</v>
      </c>
      <c r="D12476" t="s">
        <v>1176</v>
      </c>
      <c r="E12476" t="s">
        <v>635</v>
      </c>
      <c r="F12476" t="s">
        <v>108</v>
      </c>
      <c r="G12476">
        <v>0.448264777623051</v>
      </c>
      <c r="H12476">
        <v>1.5889701009480801E-2</v>
      </c>
      <c r="I12476">
        <v>28.211026586062701</v>
      </c>
      <c r="J12476" s="10">
        <v>5.3370595311842099E-175</v>
      </c>
    </row>
    <row r="12477" spans="1:10">
      <c r="A12477">
        <v>12476</v>
      </c>
      <c r="B12477" t="s">
        <v>207</v>
      </c>
      <c r="C12477" t="b">
        <v>0</v>
      </c>
      <c r="D12477" t="s">
        <v>1176</v>
      </c>
      <c r="E12477" t="s">
        <v>635</v>
      </c>
      <c r="F12477" t="s">
        <v>109</v>
      </c>
      <c r="G12477">
        <v>0.64996780194576897</v>
      </c>
      <c r="H12477">
        <v>2.2318230035887999E-2</v>
      </c>
      <c r="I12477">
        <v>29.1227306511589</v>
      </c>
      <c r="J12477" s="10">
        <v>2.37613700703761E-186</v>
      </c>
    </row>
    <row r="12478" spans="1:10">
      <c r="A12478">
        <v>12477</v>
      </c>
      <c r="B12478" t="s">
        <v>207</v>
      </c>
      <c r="C12478" t="b">
        <v>0</v>
      </c>
      <c r="D12478" t="s">
        <v>1176</v>
      </c>
      <c r="E12478" t="s">
        <v>635</v>
      </c>
      <c r="F12478" t="s">
        <v>110</v>
      </c>
      <c r="G12478">
        <v>0.54269519942010402</v>
      </c>
      <c r="H12478">
        <v>1.30038326760604E-2</v>
      </c>
      <c r="I12478">
        <v>41.733480654452499</v>
      </c>
      <c r="J12478">
        <v>0</v>
      </c>
    </row>
    <row r="12479" spans="1:10">
      <c r="A12479">
        <v>12478</v>
      </c>
      <c r="B12479" t="s">
        <v>207</v>
      </c>
      <c r="C12479" t="b">
        <v>0</v>
      </c>
      <c r="D12479" t="s">
        <v>1176</v>
      </c>
      <c r="E12479" t="s">
        <v>635</v>
      </c>
      <c r="F12479" t="s">
        <v>111</v>
      </c>
      <c r="G12479">
        <v>0.597591313143369</v>
      </c>
      <c r="H12479">
        <v>1.6058721744839501E-2</v>
      </c>
      <c r="I12479">
        <v>37.212881737327898</v>
      </c>
      <c r="J12479" s="10">
        <v>8.2151982602942901E-303</v>
      </c>
    </row>
    <row r="12480" spans="1:10">
      <c r="A12480">
        <v>12479</v>
      </c>
      <c r="B12480" t="s">
        <v>207</v>
      </c>
      <c r="C12480" t="b">
        <v>0</v>
      </c>
      <c r="D12480" t="s">
        <v>1176</v>
      </c>
      <c r="E12480" t="s">
        <v>635</v>
      </c>
      <c r="F12480" t="s">
        <v>200</v>
      </c>
      <c r="G12480">
        <v>-0.247314523043483</v>
      </c>
      <c r="H12480">
        <v>1.8396333248473399E-2</v>
      </c>
      <c r="I12480">
        <v>-13.443685744495101</v>
      </c>
      <c r="J12480" s="10">
        <v>3.3917203725522401E-41</v>
      </c>
    </row>
    <row r="12481" spans="1:10">
      <c r="A12481">
        <v>12480</v>
      </c>
      <c r="B12481" t="s">
        <v>207</v>
      </c>
      <c r="C12481" t="b">
        <v>0</v>
      </c>
      <c r="D12481" t="s">
        <v>1176</v>
      </c>
      <c r="E12481" t="s">
        <v>635</v>
      </c>
      <c r="F12481" t="s">
        <v>201</v>
      </c>
      <c r="G12481">
        <v>-0.40535779289780299</v>
      </c>
      <c r="H12481">
        <v>2.12438738753854E-2</v>
      </c>
      <c r="I12481">
        <v>-19.081161716341999</v>
      </c>
      <c r="J12481" s="10">
        <v>3.7924584323602099E-81</v>
      </c>
    </row>
    <row r="12482" spans="1:10">
      <c r="A12482">
        <v>12481</v>
      </c>
      <c r="B12482" t="s">
        <v>207</v>
      </c>
      <c r="C12482" t="b">
        <v>0</v>
      </c>
      <c r="D12482" t="s">
        <v>1176</v>
      </c>
      <c r="E12482" t="s">
        <v>635</v>
      </c>
      <c r="F12482" t="s">
        <v>202</v>
      </c>
      <c r="G12482" t="s">
        <v>140</v>
      </c>
      <c r="H12482">
        <v>0</v>
      </c>
      <c r="I12482" t="s">
        <v>140</v>
      </c>
      <c r="J12482" t="s">
        <v>140</v>
      </c>
    </row>
    <row r="12483" spans="1:10">
      <c r="A12483">
        <v>12482</v>
      </c>
      <c r="B12483" t="s">
        <v>207</v>
      </c>
      <c r="C12483" t="b">
        <v>0</v>
      </c>
      <c r="D12483" t="s">
        <v>1176</v>
      </c>
      <c r="E12483" t="s">
        <v>635</v>
      </c>
      <c r="F12483" t="s">
        <v>203</v>
      </c>
      <c r="G12483">
        <v>0.35285833277705397</v>
      </c>
      <c r="H12483">
        <v>1.69059470078869E-2</v>
      </c>
      <c r="I12483">
        <v>20.871846611872101</v>
      </c>
      <c r="J12483" s="10">
        <v>1.0312720641834001E-96</v>
      </c>
    </row>
    <row r="12484" spans="1:10">
      <c r="A12484">
        <v>12483</v>
      </c>
      <c r="B12484" t="s">
        <v>207</v>
      </c>
      <c r="C12484" t="b">
        <v>0</v>
      </c>
      <c r="D12484" t="s">
        <v>1176</v>
      </c>
      <c r="E12484" t="s">
        <v>635</v>
      </c>
      <c r="F12484" t="s">
        <v>204</v>
      </c>
      <c r="G12484">
        <v>1.4766973397093399</v>
      </c>
      <c r="H12484">
        <v>2.9313509335183102E-2</v>
      </c>
      <c r="I12484">
        <v>50.375999776217597</v>
      </c>
      <c r="J12484">
        <v>0</v>
      </c>
    </row>
    <row r="12485" spans="1:10">
      <c r="A12485">
        <v>12484</v>
      </c>
      <c r="B12485" t="s">
        <v>210</v>
      </c>
      <c r="C12485" t="b">
        <v>0</v>
      </c>
      <c r="D12485" t="s">
        <v>1177</v>
      </c>
      <c r="E12485" t="s">
        <v>637</v>
      </c>
      <c r="F12485" t="s">
        <v>104</v>
      </c>
      <c r="G12485">
        <v>-3.8833879137330801E-2</v>
      </c>
      <c r="H12485">
        <v>1.36339611685291E-2</v>
      </c>
      <c r="I12485">
        <v>-2.84831962313124</v>
      </c>
      <c r="J12485">
        <v>4.3961016484918396E-3</v>
      </c>
    </row>
    <row r="12486" spans="1:10">
      <c r="A12486">
        <v>12485</v>
      </c>
      <c r="B12486" t="s">
        <v>210</v>
      </c>
      <c r="C12486" t="b">
        <v>0</v>
      </c>
      <c r="D12486" t="s">
        <v>1177</v>
      </c>
      <c r="E12486" t="s">
        <v>637</v>
      </c>
      <c r="F12486" t="s">
        <v>775</v>
      </c>
      <c r="G12486">
        <v>1.05629696267594E-3</v>
      </c>
      <c r="H12486">
        <v>1.1912045767452099E-3</v>
      </c>
      <c r="I12486">
        <v>0.886746897465853</v>
      </c>
      <c r="J12486">
        <v>0.375217623468868</v>
      </c>
    </row>
    <row r="12487" spans="1:10">
      <c r="A12487">
        <v>12486</v>
      </c>
      <c r="B12487" t="s">
        <v>210</v>
      </c>
      <c r="C12487" t="b">
        <v>0</v>
      </c>
      <c r="D12487" t="s">
        <v>1177</v>
      </c>
      <c r="E12487" t="s">
        <v>637</v>
      </c>
      <c r="F12487" t="s">
        <v>32</v>
      </c>
      <c r="G12487">
        <v>0.50708059271254302</v>
      </c>
      <c r="H12487">
        <v>2.0272981130217201E-2</v>
      </c>
      <c r="I12487">
        <v>25.0126308240248</v>
      </c>
      <c r="J12487" s="10">
        <v>1.36285067571551E-137</v>
      </c>
    </row>
    <row r="12488" spans="1:10">
      <c r="A12488">
        <v>12487</v>
      </c>
      <c r="B12488" t="s">
        <v>210</v>
      </c>
      <c r="C12488" t="b">
        <v>0</v>
      </c>
      <c r="D12488" t="s">
        <v>1177</v>
      </c>
      <c r="E12488" t="s">
        <v>637</v>
      </c>
      <c r="F12488" t="s">
        <v>105</v>
      </c>
      <c r="G12488">
        <v>-0.21795621281739999</v>
      </c>
      <c r="H12488">
        <v>2.61879009544881E-2</v>
      </c>
      <c r="I12488">
        <v>-8.3227828452607095</v>
      </c>
      <c r="J12488" s="10">
        <v>8.7143009032838704E-17</v>
      </c>
    </row>
    <row r="12489" spans="1:10">
      <c r="A12489">
        <v>12488</v>
      </c>
      <c r="B12489" t="s">
        <v>210</v>
      </c>
      <c r="C12489" t="b">
        <v>0</v>
      </c>
      <c r="D12489" t="s">
        <v>1177</v>
      </c>
      <c r="E12489" t="s">
        <v>637</v>
      </c>
      <c r="F12489" t="s">
        <v>110</v>
      </c>
      <c r="G12489">
        <v>0.443590326552812</v>
      </c>
      <c r="H12489">
        <v>2.8651762904101898E-2</v>
      </c>
      <c r="I12489">
        <v>15.482130298143201</v>
      </c>
      <c r="J12489" s="10">
        <v>5.4045700760969703E-54</v>
      </c>
    </row>
    <row r="12490" spans="1:10">
      <c r="A12490">
        <v>12489</v>
      </c>
      <c r="B12490" t="s">
        <v>210</v>
      </c>
      <c r="C12490" t="b">
        <v>0</v>
      </c>
      <c r="D12490" t="s">
        <v>1177</v>
      </c>
      <c r="E12490" t="s">
        <v>637</v>
      </c>
      <c r="F12490" t="s">
        <v>111</v>
      </c>
      <c r="G12490">
        <v>0.57382221927133603</v>
      </c>
      <c r="H12490">
        <v>3.2311645774550903E-2</v>
      </c>
      <c r="I12490">
        <v>17.7589907761148</v>
      </c>
      <c r="J12490" s="10">
        <v>1.9540898524059299E-70</v>
      </c>
    </row>
    <row r="12491" spans="1:10">
      <c r="A12491">
        <v>12490</v>
      </c>
      <c r="B12491" t="s">
        <v>210</v>
      </c>
      <c r="C12491" t="b">
        <v>0</v>
      </c>
      <c r="D12491" t="s">
        <v>1177</v>
      </c>
      <c r="E12491" t="s">
        <v>637</v>
      </c>
      <c r="F12491" t="s">
        <v>200</v>
      </c>
      <c r="G12491">
        <v>-0.28378942069399798</v>
      </c>
      <c r="H12491">
        <v>4.2223823385338102E-2</v>
      </c>
      <c r="I12491">
        <v>-6.7210735063973797</v>
      </c>
      <c r="J12491" s="10">
        <v>1.8149281637757999E-11</v>
      </c>
    </row>
    <row r="12492" spans="1:10">
      <c r="A12492">
        <v>12491</v>
      </c>
      <c r="B12492" t="s">
        <v>210</v>
      </c>
      <c r="C12492" t="b">
        <v>0</v>
      </c>
      <c r="D12492" t="s">
        <v>1177</v>
      </c>
      <c r="E12492" t="s">
        <v>637</v>
      </c>
      <c r="F12492" t="s">
        <v>201</v>
      </c>
      <c r="G12492">
        <v>-0.46304705795492701</v>
      </c>
      <c r="H12492">
        <v>4.4193979992947101E-2</v>
      </c>
      <c r="I12492">
        <v>-10.4776048237526</v>
      </c>
      <c r="J12492" s="10">
        <v>1.1338949529276299E-25</v>
      </c>
    </row>
    <row r="12493" spans="1:10">
      <c r="A12493">
        <v>12492</v>
      </c>
      <c r="B12493" t="s">
        <v>210</v>
      </c>
      <c r="C12493" t="b">
        <v>0</v>
      </c>
      <c r="D12493" t="s">
        <v>1177</v>
      </c>
      <c r="E12493" t="s">
        <v>637</v>
      </c>
      <c r="F12493" t="s">
        <v>202</v>
      </c>
      <c r="G12493">
        <v>-0.50760914351689002</v>
      </c>
      <c r="H12493">
        <v>3.8236488506320998E-2</v>
      </c>
      <c r="I12493">
        <v>-13.2755167471243</v>
      </c>
      <c r="J12493" s="10">
        <v>3.5119361605835798E-40</v>
      </c>
    </row>
    <row r="12494" spans="1:10">
      <c r="A12494">
        <v>12493</v>
      </c>
      <c r="B12494" t="s">
        <v>210</v>
      </c>
      <c r="C12494" t="b">
        <v>0</v>
      </c>
      <c r="D12494" t="s">
        <v>1177</v>
      </c>
      <c r="E12494" t="s">
        <v>637</v>
      </c>
      <c r="F12494" t="s">
        <v>203</v>
      </c>
      <c r="G12494" t="s">
        <v>140</v>
      </c>
      <c r="H12494">
        <v>0</v>
      </c>
      <c r="I12494" t="s">
        <v>140</v>
      </c>
      <c r="J12494" t="s">
        <v>140</v>
      </c>
    </row>
    <row r="12495" spans="1:10">
      <c r="A12495">
        <v>12494</v>
      </c>
      <c r="B12495" t="s">
        <v>210</v>
      </c>
      <c r="C12495" t="b">
        <v>0</v>
      </c>
      <c r="D12495" t="s">
        <v>1177</v>
      </c>
      <c r="E12495" t="s">
        <v>637</v>
      </c>
      <c r="F12495" t="s">
        <v>204</v>
      </c>
      <c r="G12495">
        <v>0.99438573289090604</v>
      </c>
      <c r="H12495">
        <v>3.9293374313836997E-2</v>
      </c>
      <c r="I12495">
        <v>25.306702472247</v>
      </c>
      <c r="J12495" s="10">
        <v>8.6956093368686501E-141</v>
      </c>
    </row>
    <row r="12496" spans="1:10">
      <c r="A12496">
        <v>12495</v>
      </c>
      <c r="B12496" t="s">
        <v>144</v>
      </c>
      <c r="C12496" t="b">
        <v>0</v>
      </c>
      <c r="D12496" t="s">
        <v>1178</v>
      </c>
      <c r="E12496" t="s">
        <v>639</v>
      </c>
      <c r="F12496" t="s">
        <v>104</v>
      </c>
      <c r="G12496">
        <v>-7.1682176061470704E-2</v>
      </c>
      <c r="H12496">
        <v>2.2266469693497298E-2</v>
      </c>
      <c r="I12496">
        <v>-3.21928788210215</v>
      </c>
      <c r="J12496">
        <v>1.2854585316454999E-3</v>
      </c>
    </row>
    <row r="12497" spans="1:10">
      <c r="A12497">
        <v>12496</v>
      </c>
      <c r="B12497" t="s">
        <v>144</v>
      </c>
      <c r="C12497" t="b">
        <v>0</v>
      </c>
      <c r="D12497" t="s">
        <v>1178</v>
      </c>
      <c r="E12497" t="s">
        <v>639</v>
      </c>
      <c r="F12497" t="s">
        <v>775</v>
      </c>
      <c r="G12497">
        <v>3.0860376211744199E-3</v>
      </c>
      <c r="H12497">
        <v>1.9218640327990199E-3</v>
      </c>
      <c r="I12497">
        <v>1.60575231572438</v>
      </c>
      <c r="J12497">
        <v>0.108331149417042</v>
      </c>
    </row>
    <row r="12498" spans="1:10">
      <c r="A12498">
        <v>12497</v>
      </c>
      <c r="B12498" t="s">
        <v>144</v>
      </c>
      <c r="C12498" t="b">
        <v>0</v>
      </c>
      <c r="D12498" t="s">
        <v>1178</v>
      </c>
      <c r="E12498" t="s">
        <v>639</v>
      </c>
      <c r="F12498" t="s">
        <v>32</v>
      </c>
      <c r="G12498">
        <v>0.37476019743476402</v>
      </c>
      <c r="H12498">
        <v>3.09404397564608E-2</v>
      </c>
      <c r="I12498">
        <v>12.1123099860437</v>
      </c>
      <c r="J12498" s="10">
        <v>9.5410804064118702E-34</v>
      </c>
    </row>
    <row r="12499" spans="1:10">
      <c r="A12499">
        <v>12498</v>
      </c>
      <c r="B12499" t="s">
        <v>144</v>
      </c>
      <c r="C12499" t="b">
        <v>0</v>
      </c>
      <c r="D12499" t="s">
        <v>1178</v>
      </c>
      <c r="E12499" t="s">
        <v>639</v>
      </c>
      <c r="F12499" t="s">
        <v>105</v>
      </c>
      <c r="G12499">
        <v>0.460035480215918</v>
      </c>
      <c r="H12499">
        <v>4.2727171960433297E-2</v>
      </c>
      <c r="I12499">
        <v>10.766813227000499</v>
      </c>
      <c r="J12499" s="10">
        <v>5.0902378838945098E-27</v>
      </c>
    </row>
    <row r="12500" spans="1:10">
      <c r="A12500">
        <v>12499</v>
      </c>
      <c r="B12500" t="s">
        <v>144</v>
      </c>
      <c r="C12500" t="b">
        <v>0</v>
      </c>
      <c r="D12500" t="s">
        <v>1178</v>
      </c>
      <c r="E12500" t="s">
        <v>639</v>
      </c>
      <c r="F12500" t="s">
        <v>107</v>
      </c>
      <c r="G12500">
        <v>0.41517194225797499</v>
      </c>
      <c r="H12500">
        <v>4.4920172266956999E-2</v>
      </c>
      <c r="I12500">
        <v>9.2424387820830702</v>
      </c>
      <c r="J12500" s="10">
        <v>2.44972814466456E-20</v>
      </c>
    </row>
    <row r="12501" spans="1:10">
      <c r="A12501">
        <v>12500</v>
      </c>
      <c r="B12501" t="s">
        <v>144</v>
      </c>
      <c r="C12501" t="b">
        <v>0</v>
      </c>
      <c r="D12501" t="s">
        <v>1178</v>
      </c>
      <c r="E12501" t="s">
        <v>639</v>
      </c>
      <c r="F12501" t="s">
        <v>108</v>
      </c>
      <c r="G12501">
        <v>1.4807263887087501</v>
      </c>
      <c r="H12501">
        <v>6.1675865420077303E-2</v>
      </c>
      <c r="I12501">
        <v>24.008197998089699</v>
      </c>
      <c r="J12501" s="10">
        <v>4.7790578611714798E-127</v>
      </c>
    </row>
    <row r="12502" spans="1:10">
      <c r="A12502">
        <v>12501</v>
      </c>
      <c r="B12502" t="s">
        <v>144</v>
      </c>
      <c r="C12502" t="b">
        <v>0</v>
      </c>
      <c r="D12502" t="s">
        <v>1178</v>
      </c>
      <c r="E12502" t="s">
        <v>639</v>
      </c>
      <c r="F12502" t="s">
        <v>109</v>
      </c>
      <c r="G12502">
        <v>2.8635702172187201</v>
      </c>
      <c r="H12502">
        <v>7.4040097639938102E-2</v>
      </c>
      <c r="I12502">
        <v>38.6759378836107</v>
      </c>
      <c r="J12502">
        <v>0</v>
      </c>
    </row>
    <row r="12503" spans="1:10">
      <c r="A12503">
        <v>12502</v>
      </c>
      <c r="B12503" t="s">
        <v>144</v>
      </c>
      <c r="C12503" t="b">
        <v>0</v>
      </c>
      <c r="D12503" t="s">
        <v>1178</v>
      </c>
      <c r="E12503" t="s">
        <v>639</v>
      </c>
      <c r="F12503" t="s">
        <v>110</v>
      </c>
      <c r="G12503">
        <v>0.119061925276143</v>
      </c>
      <c r="H12503">
        <v>5.6895604595711101E-2</v>
      </c>
      <c r="I12503">
        <v>2.0926383702603002</v>
      </c>
      <c r="J12503">
        <v>3.63836842575413E-2</v>
      </c>
    </row>
    <row r="12504" spans="1:10">
      <c r="A12504">
        <v>12503</v>
      </c>
      <c r="B12504" t="s">
        <v>144</v>
      </c>
      <c r="C12504" t="b">
        <v>0</v>
      </c>
      <c r="D12504" t="s">
        <v>1178</v>
      </c>
      <c r="E12504" t="s">
        <v>639</v>
      </c>
      <c r="F12504" t="s">
        <v>111</v>
      </c>
      <c r="G12504">
        <v>-9.6129516173987101E-2</v>
      </c>
      <c r="H12504">
        <v>5.5738311134557898E-2</v>
      </c>
      <c r="I12504">
        <v>-1.7246578559210499</v>
      </c>
      <c r="J12504">
        <v>8.459189812963E-2</v>
      </c>
    </row>
    <row r="12505" spans="1:10">
      <c r="A12505">
        <v>12504</v>
      </c>
      <c r="B12505" t="s">
        <v>147</v>
      </c>
      <c r="C12505" t="b">
        <v>0</v>
      </c>
      <c r="D12505" t="s">
        <v>1178</v>
      </c>
      <c r="E12505" t="s">
        <v>640</v>
      </c>
      <c r="F12505" t="s">
        <v>104</v>
      </c>
      <c r="G12505">
        <v>-9.0789896278681406E-2</v>
      </c>
      <c r="H12505">
        <v>2.1256736324154701E-2</v>
      </c>
      <c r="I12505">
        <v>-4.2711117499027402</v>
      </c>
      <c r="J12505" s="10">
        <v>1.94650440606935E-5</v>
      </c>
    </row>
    <row r="12506" spans="1:10">
      <c r="A12506">
        <v>12505</v>
      </c>
      <c r="B12506" t="s">
        <v>147</v>
      </c>
      <c r="C12506" t="b">
        <v>0</v>
      </c>
      <c r="D12506" t="s">
        <v>1178</v>
      </c>
      <c r="E12506" t="s">
        <v>640</v>
      </c>
      <c r="F12506" t="s">
        <v>775</v>
      </c>
      <c r="G12506">
        <v>4.1017685781798898E-3</v>
      </c>
      <c r="H12506">
        <v>1.87520171776599E-3</v>
      </c>
      <c r="I12506">
        <v>2.18737458446151</v>
      </c>
      <c r="J12506">
        <v>2.87171145514604E-2</v>
      </c>
    </row>
    <row r="12507" spans="1:10">
      <c r="A12507">
        <v>12506</v>
      </c>
      <c r="B12507" t="s">
        <v>147</v>
      </c>
      <c r="C12507" t="b">
        <v>0</v>
      </c>
      <c r="D12507" t="s">
        <v>1178</v>
      </c>
      <c r="E12507" t="s">
        <v>640</v>
      </c>
      <c r="F12507" t="s">
        <v>32</v>
      </c>
      <c r="G12507">
        <v>1.3641363449438499</v>
      </c>
      <c r="H12507">
        <v>2.5930047333909599E-2</v>
      </c>
      <c r="I12507">
        <v>52.608324519327802</v>
      </c>
      <c r="J12507">
        <v>0</v>
      </c>
    </row>
    <row r="12508" spans="1:10">
      <c r="A12508">
        <v>12507</v>
      </c>
      <c r="B12508" t="s">
        <v>147</v>
      </c>
      <c r="C12508" t="b">
        <v>0</v>
      </c>
      <c r="D12508" t="s">
        <v>1178</v>
      </c>
      <c r="E12508" t="s">
        <v>640</v>
      </c>
      <c r="F12508" t="s">
        <v>105</v>
      </c>
      <c r="G12508">
        <v>0.90196404731087998</v>
      </c>
      <c r="H12508">
        <v>4.3197031279900801E-2</v>
      </c>
      <c r="I12508">
        <v>20.8802322887998</v>
      </c>
      <c r="J12508" s="10">
        <v>1.2049838913178599E-96</v>
      </c>
    </row>
    <row r="12509" spans="1:10">
      <c r="A12509">
        <v>12508</v>
      </c>
      <c r="B12509" t="s">
        <v>147</v>
      </c>
      <c r="C12509" t="b">
        <v>0</v>
      </c>
      <c r="D12509" t="s">
        <v>1178</v>
      </c>
      <c r="E12509" t="s">
        <v>640</v>
      </c>
      <c r="F12509" t="s">
        <v>107</v>
      </c>
      <c r="G12509">
        <v>0.165086752744867</v>
      </c>
      <c r="H12509">
        <v>4.6177803283698901E-2</v>
      </c>
      <c r="I12509">
        <v>3.5750239510233102</v>
      </c>
      <c r="J12509">
        <v>3.5033336376718801E-4</v>
      </c>
    </row>
    <row r="12510" spans="1:10">
      <c r="A12510">
        <v>12509</v>
      </c>
      <c r="B12510" t="s">
        <v>147</v>
      </c>
      <c r="C12510" t="b">
        <v>0</v>
      </c>
      <c r="D12510" t="s">
        <v>1178</v>
      </c>
      <c r="E12510" t="s">
        <v>640</v>
      </c>
      <c r="F12510" t="s">
        <v>108</v>
      </c>
      <c r="G12510">
        <v>0.49217878220259098</v>
      </c>
      <c r="H12510">
        <v>5.0996319091858602E-2</v>
      </c>
      <c r="I12510">
        <v>9.6512609334810904</v>
      </c>
      <c r="J12510" s="10">
        <v>4.9460082509607801E-22</v>
      </c>
    </row>
    <row r="12511" spans="1:10">
      <c r="A12511">
        <v>12510</v>
      </c>
      <c r="B12511" t="s">
        <v>147</v>
      </c>
      <c r="C12511" t="b">
        <v>0</v>
      </c>
      <c r="D12511" t="s">
        <v>1178</v>
      </c>
      <c r="E12511" t="s">
        <v>640</v>
      </c>
      <c r="F12511" t="s">
        <v>109</v>
      </c>
      <c r="G12511">
        <v>0.77661598788435504</v>
      </c>
      <c r="H12511">
        <v>6.23329871745541E-2</v>
      </c>
      <c r="I12511">
        <v>12.4591492095439</v>
      </c>
      <c r="J12511" s="10">
        <v>1.3119825978306901E-35</v>
      </c>
    </row>
    <row r="12512" spans="1:10">
      <c r="A12512">
        <v>12511</v>
      </c>
      <c r="B12512" t="s">
        <v>147</v>
      </c>
      <c r="C12512" t="b">
        <v>0</v>
      </c>
      <c r="D12512" t="s">
        <v>1178</v>
      </c>
      <c r="E12512" t="s">
        <v>640</v>
      </c>
      <c r="F12512" t="s">
        <v>110</v>
      </c>
      <c r="G12512">
        <v>0.355073089334145</v>
      </c>
      <c r="H12512">
        <v>6.15040572370689E-2</v>
      </c>
      <c r="I12512">
        <v>5.7731653046157003</v>
      </c>
      <c r="J12512" s="10">
        <v>7.7987140746198496E-9</v>
      </c>
    </row>
    <row r="12513" spans="1:10">
      <c r="A12513">
        <v>12512</v>
      </c>
      <c r="B12513" t="s">
        <v>147</v>
      </c>
      <c r="C12513" t="b">
        <v>0</v>
      </c>
      <c r="D12513" t="s">
        <v>1178</v>
      </c>
      <c r="E12513" t="s">
        <v>640</v>
      </c>
      <c r="F12513" t="s">
        <v>111</v>
      </c>
      <c r="G12513">
        <v>0.38644574222080502</v>
      </c>
      <c r="H12513">
        <v>5.7291385750173299E-2</v>
      </c>
      <c r="I12513">
        <v>6.7452678471760699</v>
      </c>
      <c r="J12513" s="10">
        <v>1.53434430302282E-11</v>
      </c>
    </row>
    <row r="12514" spans="1:10">
      <c r="A12514">
        <v>12513</v>
      </c>
      <c r="B12514" t="s">
        <v>150</v>
      </c>
      <c r="C12514" t="b">
        <v>0</v>
      </c>
      <c r="D12514" t="s">
        <v>1179</v>
      </c>
      <c r="E12514" t="s">
        <v>642</v>
      </c>
      <c r="F12514" t="s">
        <v>104</v>
      </c>
      <c r="G12514">
        <v>-8.4310392633386202E-2</v>
      </c>
      <c r="H12514">
        <v>5.3222535083693602E-2</v>
      </c>
      <c r="I12514">
        <v>-1.58411080007381</v>
      </c>
      <c r="J12514">
        <v>0.113185609143362</v>
      </c>
    </row>
    <row r="12515" spans="1:10">
      <c r="A12515">
        <v>12514</v>
      </c>
      <c r="B12515" t="s">
        <v>150</v>
      </c>
      <c r="C12515" t="b">
        <v>0</v>
      </c>
      <c r="D12515" t="s">
        <v>1179</v>
      </c>
      <c r="E12515" t="s">
        <v>642</v>
      </c>
      <c r="F12515" t="s">
        <v>775</v>
      </c>
      <c r="G12515">
        <v>2.25472072815647E-3</v>
      </c>
      <c r="H12515">
        <v>4.7092738469620204E-3</v>
      </c>
      <c r="I12515">
        <v>0.47878309935426799</v>
      </c>
      <c r="J12515">
        <v>0.632098602659799</v>
      </c>
    </row>
    <row r="12516" spans="1:10">
      <c r="A12516">
        <v>12515</v>
      </c>
      <c r="B12516" t="s">
        <v>150</v>
      </c>
      <c r="C12516" t="b">
        <v>0</v>
      </c>
      <c r="D12516" t="s">
        <v>1179</v>
      </c>
      <c r="E12516" t="s">
        <v>642</v>
      </c>
      <c r="F12516" t="s">
        <v>32</v>
      </c>
      <c r="G12516">
        <v>1.70678838996705</v>
      </c>
      <c r="H12516">
        <v>6.10672715326755E-2</v>
      </c>
      <c r="I12516">
        <v>27.949314700490401</v>
      </c>
      <c r="J12516" s="10">
        <v>2.09761137081389E-168</v>
      </c>
    </row>
    <row r="12517" spans="1:10">
      <c r="A12517">
        <v>12516</v>
      </c>
      <c r="B12517" t="s">
        <v>150</v>
      </c>
      <c r="C12517" t="b">
        <v>0</v>
      </c>
      <c r="D12517" t="s">
        <v>1179</v>
      </c>
      <c r="E12517" t="s">
        <v>642</v>
      </c>
      <c r="F12517" t="s">
        <v>105</v>
      </c>
      <c r="G12517">
        <v>0.92812839899059496</v>
      </c>
      <c r="H12517">
        <v>0.10543567997285</v>
      </c>
      <c r="I12517">
        <v>8.8027923681015103</v>
      </c>
      <c r="J12517" s="10">
        <v>1.45008328469259E-18</v>
      </c>
    </row>
    <row r="12518" spans="1:10">
      <c r="A12518">
        <v>12517</v>
      </c>
      <c r="B12518" t="s">
        <v>150</v>
      </c>
      <c r="C12518" t="b">
        <v>0</v>
      </c>
      <c r="D12518" t="s">
        <v>1179</v>
      </c>
      <c r="E12518" t="s">
        <v>642</v>
      </c>
      <c r="F12518" t="s">
        <v>110</v>
      </c>
      <c r="G12518">
        <v>4.9748280939184798E-2</v>
      </c>
      <c r="H12518">
        <v>0.12477914416499</v>
      </c>
      <c r="I12518">
        <v>0.39869067280510401</v>
      </c>
      <c r="J12518">
        <v>0.69012574520122705</v>
      </c>
    </row>
    <row r="12519" spans="1:10">
      <c r="A12519">
        <v>12518</v>
      </c>
      <c r="B12519" t="s">
        <v>150</v>
      </c>
      <c r="C12519" t="b">
        <v>0</v>
      </c>
      <c r="D12519" t="s">
        <v>1179</v>
      </c>
      <c r="E12519" t="s">
        <v>642</v>
      </c>
      <c r="F12519" t="s">
        <v>111</v>
      </c>
      <c r="G12519">
        <v>0.50235248861428605</v>
      </c>
      <c r="H12519">
        <v>0.11888749060696301</v>
      </c>
      <c r="I12519">
        <v>4.2254444605534003</v>
      </c>
      <c r="J12519" s="10">
        <v>2.3961241943435901E-5</v>
      </c>
    </row>
    <row r="12520" spans="1:10">
      <c r="A12520">
        <v>12519</v>
      </c>
      <c r="B12520" t="s">
        <v>153</v>
      </c>
      <c r="C12520" t="b">
        <v>0</v>
      </c>
      <c r="D12520" t="s">
        <v>1179</v>
      </c>
      <c r="E12520" t="s">
        <v>643</v>
      </c>
      <c r="F12520" t="s">
        <v>104</v>
      </c>
      <c r="G12520">
        <v>-0.124058139913079</v>
      </c>
      <c r="H12520">
        <v>5.9417596388230999E-2</v>
      </c>
      <c r="I12520">
        <v>-2.08790236317355</v>
      </c>
      <c r="J12520">
        <v>3.68245303781407E-2</v>
      </c>
    </row>
    <row r="12521" spans="1:10">
      <c r="A12521">
        <v>12520</v>
      </c>
      <c r="B12521" t="s">
        <v>153</v>
      </c>
      <c r="C12521" t="b">
        <v>0</v>
      </c>
      <c r="D12521" t="s">
        <v>1179</v>
      </c>
      <c r="E12521" t="s">
        <v>643</v>
      </c>
      <c r="F12521" t="s">
        <v>775</v>
      </c>
      <c r="G12521">
        <v>4.6305274060907502E-3</v>
      </c>
      <c r="H12521">
        <v>5.0483781871099604E-3</v>
      </c>
      <c r="I12521">
        <v>0.91723068963293797</v>
      </c>
      <c r="J12521">
        <v>0.35903744408548399</v>
      </c>
    </row>
    <row r="12522" spans="1:10">
      <c r="A12522">
        <v>12521</v>
      </c>
      <c r="B12522" t="s">
        <v>153</v>
      </c>
      <c r="C12522" t="b">
        <v>0</v>
      </c>
      <c r="D12522" t="s">
        <v>1179</v>
      </c>
      <c r="E12522" t="s">
        <v>643</v>
      </c>
      <c r="F12522" t="s">
        <v>32</v>
      </c>
      <c r="G12522">
        <v>-0.27852341729667601</v>
      </c>
      <c r="H12522">
        <v>7.6538909629238094E-2</v>
      </c>
      <c r="I12522">
        <v>-3.6389781177425999</v>
      </c>
      <c r="J12522">
        <v>2.7469904218704899E-4</v>
      </c>
    </row>
    <row r="12523" spans="1:10">
      <c r="A12523">
        <v>12522</v>
      </c>
      <c r="B12523" t="s">
        <v>153</v>
      </c>
      <c r="C12523" t="b">
        <v>0</v>
      </c>
      <c r="D12523" t="s">
        <v>1179</v>
      </c>
      <c r="E12523" t="s">
        <v>643</v>
      </c>
      <c r="F12523" t="s">
        <v>105</v>
      </c>
      <c r="G12523">
        <v>0.43347602388686801</v>
      </c>
      <c r="H12523">
        <v>0.11446085409479401</v>
      </c>
      <c r="I12523">
        <v>3.78711156154638</v>
      </c>
      <c r="J12523">
        <v>1.5304074292612699E-4</v>
      </c>
    </row>
    <row r="12524" spans="1:10">
      <c r="A12524">
        <v>12523</v>
      </c>
      <c r="B12524" t="s">
        <v>153</v>
      </c>
      <c r="C12524" t="b">
        <v>0</v>
      </c>
      <c r="D12524" t="s">
        <v>1179</v>
      </c>
      <c r="E12524" t="s">
        <v>643</v>
      </c>
      <c r="F12524" t="s">
        <v>110</v>
      </c>
      <c r="G12524">
        <v>0.22470197269071501</v>
      </c>
      <c r="H12524">
        <v>0.13799235247837099</v>
      </c>
      <c r="I12524">
        <v>1.62836540326345</v>
      </c>
      <c r="J12524">
        <v>0.103469752779684</v>
      </c>
    </row>
    <row r="12525" spans="1:10">
      <c r="A12525">
        <v>12524</v>
      </c>
      <c r="B12525" t="s">
        <v>153</v>
      </c>
      <c r="C12525" t="b">
        <v>0</v>
      </c>
      <c r="D12525" t="s">
        <v>1179</v>
      </c>
      <c r="E12525" t="s">
        <v>643</v>
      </c>
      <c r="F12525" t="s">
        <v>111</v>
      </c>
      <c r="G12525">
        <v>0.38875205098155902</v>
      </c>
      <c r="H12525">
        <v>0.147375442674753</v>
      </c>
      <c r="I12525">
        <v>2.6378346617727</v>
      </c>
      <c r="J12525">
        <v>8.3528776089383302E-3</v>
      </c>
    </row>
    <row r="12526" spans="1:10">
      <c r="A12526">
        <v>12525</v>
      </c>
      <c r="B12526" t="s">
        <v>155</v>
      </c>
      <c r="C12526" t="b">
        <v>0</v>
      </c>
      <c r="D12526" t="s">
        <v>1178</v>
      </c>
      <c r="E12526" t="s">
        <v>644</v>
      </c>
      <c r="F12526" t="s">
        <v>104</v>
      </c>
      <c r="G12526">
        <v>-6.3294348062367403E-2</v>
      </c>
      <c r="H12526">
        <v>1.85670044815003E-2</v>
      </c>
      <c r="I12526">
        <v>-3.4089692887957299</v>
      </c>
      <c r="J12526">
        <v>6.5230532969864701E-4</v>
      </c>
    </row>
    <row r="12527" spans="1:10">
      <c r="A12527">
        <v>12526</v>
      </c>
      <c r="B12527" t="s">
        <v>155</v>
      </c>
      <c r="C12527" t="b">
        <v>0</v>
      </c>
      <c r="D12527" t="s">
        <v>1178</v>
      </c>
      <c r="E12527" t="s">
        <v>644</v>
      </c>
      <c r="F12527" t="s">
        <v>775</v>
      </c>
      <c r="G12527">
        <v>7.8524540059724901E-4</v>
      </c>
      <c r="H12527">
        <v>1.62891425220025E-3</v>
      </c>
      <c r="I12527">
        <v>0.48206675062028798</v>
      </c>
      <c r="J12527">
        <v>0.62975941952887404</v>
      </c>
    </row>
    <row r="12528" spans="1:10">
      <c r="A12528">
        <v>12527</v>
      </c>
      <c r="B12528" t="s">
        <v>155</v>
      </c>
      <c r="C12528" t="b">
        <v>0</v>
      </c>
      <c r="D12528" t="s">
        <v>1178</v>
      </c>
      <c r="E12528" t="s">
        <v>644</v>
      </c>
      <c r="F12528" t="s">
        <v>32</v>
      </c>
      <c r="G12528">
        <v>0.85967593490993</v>
      </c>
      <c r="H12528">
        <v>2.56516824416048E-2</v>
      </c>
      <c r="I12528">
        <v>33.5134327686674</v>
      </c>
      <c r="J12528" s="10">
        <v>4.3519208810844099E-245</v>
      </c>
    </row>
    <row r="12529" spans="1:10">
      <c r="A12529">
        <v>12528</v>
      </c>
      <c r="B12529" t="s">
        <v>155</v>
      </c>
      <c r="C12529" t="b">
        <v>0</v>
      </c>
      <c r="D12529" t="s">
        <v>1178</v>
      </c>
      <c r="E12529" t="s">
        <v>644</v>
      </c>
      <c r="F12529" t="s">
        <v>105</v>
      </c>
      <c r="G12529">
        <v>0.74273885494079805</v>
      </c>
      <c r="H12529">
        <v>4.35713533403276E-2</v>
      </c>
      <c r="I12529">
        <v>17.046494955972701</v>
      </c>
      <c r="J12529" s="10">
        <v>4.4396320577576002E-65</v>
      </c>
    </row>
    <row r="12530" spans="1:10">
      <c r="A12530">
        <v>12529</v>
      </c>
      <c r="B12530" t="s">
        <v>155</v>
      </c>
      <c r="C12530" t="b">
        <v>0</v>
      </c>
      <c r="D12530" t="s">
        <v>1178</v>
      </c>
      <c r="E12530" t="s">
        <v>644</v>
      </c>
      <c r="F12530" t="s">
        <v>107</v>
      </c>
      <c r="G12530">
        <v>0.19440018342974899</v>
      </c>
      <c r="H12530">
        <v>4.2819447171377298E-2</v>
      </c>
      <c r="I12530">
        <v>4.5399975074805701</v>
      </c>
      <c r="J12530" s="10">
        <v>5.6310176282199397E-6</v>
      </c>
    </row>
    <row r="12531" spans="1:10">
      <c r="A12531">
        <v>12530</v>
      </c>
      <c r="B12531" t="s">
        <v>155</v>
      </c>
      <c r="C12531" t="b">
        <v>0</v>
      </c>
      <c r="D12531" t="s">
        <v>1178</v>
      </c>
      <c r="E12531" t="s">
        <v>644</v>
      </c>
      <c r="F12531" t="s">
        <v>108</v>
      </c>
      <c r="G12531">
        <v>0.56856452683817704</v>
      </c>
      <c r="H12531">
        <v>5.26985414629179E-2</v>
      </c>
      <c r="I12531">
        <v>10.788999297793801</v>
      </c>
      <c r="J12531" s="10">
        <v>3.9943719747942797E-27</v>
      </c>
    </row>
    <row r="12532" spans="1:10">
      <c r="A12532">
        <v>12531</v>
      </c>
      <c r="B12532" t="s">
        <v>155</v>
      </c>
      <c r="C12532" t="b">
        <v>0</v>
      </c>
      <c r="D12532" t="s">
        <v>1178</v>
      </c>
      <c r="E12532" t="s">
        <v>644</v>
      </c>
      <c r="F12532" t="s">
        <v>109</v>
      </c>
      <c r="G12532">
        <v>0.90202123859101002</v>
      </c>
      <c r="H12532">
        <v>6.1644753238273703E-2</v>
      </c>
      <c r="I12532">
        <v>14.6325711631037</v>
      </c>
      <c r="J12532" s="10">
        <v>1.9192203038560199E-48</v>
      </c>
    </row>
    <row r="12533" spans="1:10">
      <c r="A12533">
        <v>12532</v>
      </c>
      <c r="B12533" t="s">
        <v>155</v>
      </c>
      <c r="C12533" t="b">
        <v>0</v>
      </c>
      <c r="D12533" t="s">
        <v>1178</v>
      </c>
      <c r="E12533" t="s">
        <v>644</v>
      </c>
      <c r="F12533" t="s">
        <v>110</v>
      </c>
      <c r="G12533">
        <v>0.400994660492271</v>
      </c>
      <c r="H12533">
        <v>5.9291557847413003E-2</v>
      </c>
      <c r="I12533">
        <v>6.7630987454273397</v>
      </c>
      <c r="J12533" s="10">
        <v>1.35694765627792E-11</v>
      </c>
    </row>
    <row r="12534" spans="1:10">
      <c r="A12534">
        <v>12533</v>
      </c>
      <c r="B12534" t="s">
        <v>155</v>
      </c>
      <c r="C12534" t="b">
        <v>0</v>
      </c>
      <c r="D12534" t="s">
        <v>1178</v>
      </c>
      <c r="E12534" t="s">
        <v>644</v>
      </c>
      <c r="F12534" t="s">
        <v>111</v>
      </c>
      <c r="G12534">
        <v>0.35054440002077802</v>
      </c>
      <c r="H12534">
        <v>6.2502424755081401E-2</v>
      </c>
      <c r="I12534">
        <v>5.6084928127892999</v>
      </c>
      <c r="J12534" s="10">
        <v>2.0454965645541401E-8</v>
      </c>
    </row>
    <row r="12535" spans="1:10">
      <c r="A12535">
        <v>12534</v>
      </c>
      <c r="B12535" t="s">
        <v>157</v>
      </c>
      <c r="C12535" t="b">
        <v>0</v>
      </c>
      <c r="D12535" t="s">
        <v>1179</v>
      </c>
      <c r="E12535" t="s">
        <v>645</v>
      </c>
      <c r="F12535" t="s">
        <v>104</v>
      </c>
      <c r="G12535">
        <v>-5.4322528516548403E-2</v>
      </c>
      <c r="H12535">
        <v>5.4589136863916199E-2</v>
      </c>
      <c r="I12535">
        <v>-0.99511609153974201</v>
      </c>
      <c r="J12535">
        <v>0.31969473281043298</v>
      </c>
    </row>
    <row r="12536" spans="1:10">
      <c r="A12536">
        <v>12535</v>
      </c>
      <c r="B12536" t="s">
        <v>157</v>
      </c>
      <c r="C12536" t="b">
        <v>0</v>
      </c>
      <c r="D12536" t="s">
        <v>1179</v>
      </c>
      <c r="E12536" t="s">
        <v>645</v>
      </c>
      <c r="F12536" t="s">
        <v>775</v>
      </c>
      <c r="G12536">
        <v>1.9498278219703101E-3</v>
      </c>
      <c r="H12536">
        <v>4.8699630524003399E-3</v>
      </c>
      <c r="I12536">
        <v>0.40037836036749103</v>
      </c>
      <c r="J12536">
        <v>0.68888316264634297</v>
      </c>
    </row>
    <row r="12537" spans="1:10">
      <c r="A12537">
        <v>12536</v>
      </c>
      <c r="B12537" t="s">
        <v>157</v>
      </c>
      <c r="C12537" t="b">
        <v>0</v>
      </c>
      <c r="D12537" t="s">
        <v>1179</v>
      </c>
      <c r="E12537" t="s">
        <v>645</v>
      </c>
      <c r="F12537" t="s">
        <v>32</v>
      </c>
      <c r="G12537">
        <v>1.15594600015411</v>
      </c>
      <c r="H12537">
        <v>5.5263134075522302E-2</v>
      </c>
      <c r="I12537">
        <v>20.9171271136088</v>
      </c>
      <c r="J12537" s="10">
        <v>6.9879673128278001E-96</v>
      </c>
    </row>
    <row r="12538" spans="1:10">
      <c r="A12538">
        <v>12537</v>
      </c>
      <c r="B12538" t="s">
        <v>157</v>
      </c>
      <c r="C12538" t="b">
        <v>0</v>
      </c>
      <c r="D12538" t="s">
        <v>1179</v>
      </c>
      <c r="E12538" t="s">
        <v>645</v>
      </c>
      <c r="F12538" t="s">
        <v>105</v>
      </c>
      <c r="G12538">
        <v>0.71683610784046903</v>
      </c>
      <c r="H12538">
        <v>0.10328707283714</v>
      </c>
      <c r="I12538">
        <v>6.9402306421322697</v>
      </c>
      <c r="J12538" s="10">
        <v>4.0636376206466103E-12</v>
      </c>
    </row>
    <row r="12539" spans="1:10">
      <c r="A12539">
        <v>12538</v>
      </c>
      <c r="B12539" t="s">
        <v>157</v>
      </c>
      <c r="C12539" t="b">
        <v>0</v>
      </c>
      <c r="D12539" t="s">
        <v>1179</v>
      </c>
      <c r="E12539" t="s">
        <v>645</v>
      </c>
      <c r="F12539" t="s">
        <v>110</v>
      </c>
      <c r="G12539">
        <v>0.62765347878712396</v>
      </c>
      <c r="H12539">
        <v>0.13283618041272599</v>
      </c>
      <c r="I12539">
        <v>4.7250190184404897</v>
      </c>
      <c r="J12539" s="10">
        <v>2.3203439942566698E-6</v>
      </c>
    </row>
    <row r="12540" spans="1:10">
      <c r="A12540">
        <v>12539</v>
      </c>
      <c r="B12540" t="s">
        <v>157</v>
      </c>
      <c r="C12540" t="b">
        <v>0</v>
      </c>
      <c r="D12540" t="s">
        <v>1179</v>
      </c>
      <c r="E12540" t="s">
        <v>645</v>
      </c>
      <c r="F12540" t="s">
        <v>111</v>
      </c>
      <c r="G12540">
        <v>0.34254460583576402</v>
      </c>
      <c r="H12540">
        <v>0.115734487207308</v>
      </c>
      <c r="I12540">
        <v>2.9597453110254399</v>
      </c>
      <c r="J12540">
        <v>3.08341064135204E-3</v>
      </c>
    </row>
    <row r="12541" spans="1:10">
      <c r="A12541">
        <v>12540</v>
      </c>
      <c r="B12541" t="s">
        <v>159</v>
      </c>
      <c r="C12541" t="b">
        <v>0</v>
      </c>
      <c r="D12541" t="s">
        <v>1178</v>
      </c>
      <c r="E12541" t="s">
        <v>646</v>
      </c>
      <c r="F12541" t="s">
        <v>104</v>
      </c>
      <c r="G12541">
        <v>-7.01948678862713E-2</v>
      </c>
      <c r="H12541">
        <v>1.8975453673718501E-2</v>
      </c>
      <c r="I12541">
        <v>-3.6992458306013001</v>
      </c>
      <c r="J12541">
        <v>2.1633276925335699E-4</v>
      </c>
    </row>
    <row r="12542" spans="1:10">
      <c r="A12542">
        <v>12541</v>
      </c>
      <c r="B12542" t="s">
        <v>159</v>
      </c>
      <c r="C12542" t="b">
        <v>0</v>
      </c>
      <c r="D12542" t="s">
        <v>1178</v>
      </c>
      <c r="E12542" t="s">
        <v>646</v>
      </c>
      <c r="F12542" t="s">
        <v>775</v>
      </c>
      <c r="G12542">
        <v>2.4933610083553398E-3</v>
      </c>
      <c r="H12542">
        <v>1.6349679697570301E-3</v>
      </c>
      <c r="I12542">
        <v>1.52502131813987</v>
      </c>
      <c r="J12542">
        <v>0.12725628654455101</v>
      </c>
    </row>
    <row r="12543" spans="1:10">
      <c r="A12543">
        <v>12542</v>
      </c>
      <c r="B12543" t="s">
        <v>159</v>
      </c>
      <c r="C12543" t="b">
        <v>0</v>
      </c>
      <c r="D12543" t="s">
        <v>1178</v>
      </c>
      <c r="E12543" t="s">
        <v>646</v>
      </c>
      <c r="F12543" t="s">
        <v>32</v>
      </c>
      <c r="G12543">
        <v>1.6688434228539799</v>
      </c>
      <c r="H12543">
        <v>3.80951354948878E-2</v>
      </c>
      <c r="I12543">
        <v>43.807257834216898</v>
      </c>
      <c r="J12543">
        <v>0</v>
      </c>
    </row>
    <row r="12544" spans="1:10">
      <c r="A12544">
        <v>12543</v>
      </c>
      <c r="B12544" t="s">
        <v>159</v>
      </c>
      <c r="C12544" t="b">
        <v>0</v>
      </c>
      <c r="D12544" t="s">
        <v>1178</v>
      </c>
      <c r="E12544" t="s">
        <v>646</v>
      </c>
      <c r="F12544" t="s">
        <v>105</v>
      </c>
      <c r="G12544">
        <v>0.843738095709196</v>
      </c>
      <c r="H12544">
        <v>3.7807589706912698E-2</v>
      </c>
      <c r="I12544">
        <v>22.3166327779665</v>
      </c>
      <c r="J12544" s="10">
        <v>4.1672398770982602E-110</v>
      </c>
    </row>
    <row r="12545" spans="1:10">
      <c r="A12545">
        <v>12544</v>
      </c>
      <c r="B12545" t="s">
        <v>159</v>
      </c>
      <c r="C12545" t="b">
        <v>0</v>
      </c>
      <c r="D12545" t="s">
        <v>1178</v>
      </c>
      <c r="E12545" t="s">
        <v>646</v>
      </c>
      <c r="F12545" t="s">
        <v>107</v>
      </c>
      <c r="G12545">
        <v>0.39227605348948402</v>
      </c>
      <c r="H12545">
        <v>4.3159679638042597E-2</v>
      </c>
      <c r="I12545">
        <v>9.0889472947736394</v>
      </c>
      <c r="J12545" s="10">
        <v>1.0139614320912201E-19</v>
      </c>
    </row>
    <row r="12546" spans="1:10">
      <c r="A12546">
        <v>12545</v>
      </c>
      <c r="B12546" t="s">
        <v>159</v>
      </c>
      <c r="C12546" t="b">
        <v>0</v>
      </c>
      <c r="D12546" t="s">
        <v>1178</v>
      </c>
      <c r="E12546" t="s">
        <v>646</v>
      </c>
      <c r="F12546" t="s">
        <v>108</v>
      </c>
      <c r="G12546">
        <v>1.1489657118916501</v>
      </c>
      <c r="H12546">
        <v>5.2727793635694402E-2</v>
      </c>
      <c r="I12546">
        <v>21.790513743663499</v>
      </c>
      <c r="J12546" s="10">
        <v>4.4649081704023801E-105</v>
      </c>
    </row>
    <row r="12547" spans="1:10">
      <c r="A12547">
        <v>12546</v>
      </c>
      <c r="B12547" t="s">
        <v>159</v>
      </c>
      <c r="C12547" t="b">
        <v>0</v>
      </c>
      <c r="D12547" t="s">
        <v>1178</v>
      </c>
      <c r="E12547" t="s">
        <v>646</v>
      </c>
      <c r="F12547" t="s">
        <v>109</v>
      </c>
      <c r="G12547">
        <v>2.19656088801145</v>
      </c>
      <c r="H12547">
        <v>6.2949640127806697E-2</v>
      </c>
      <c r="I12547">
        <v>34.893938766794697</v>
      </c>
      <c r="J12547" s="10">
        <v>1.7086700667953099E-265</v>
      </c>
    </row>
    <row r="12548" spans="1:10">
      <c r="A12548">
        <v>12547</v>
      </c>
      <c r="B12548" t="s">
        <v>159</v>
      </c>
      <c r="C12548" t="b">
        <v>0</v>
      </c>
      <c r="D12548" t="s">
        <v>1178</v>
      </c>
      <c r="E12548" t="s">
        <v>646</v>
      </c>
      <c r="F12548" t="s">
        <v>110</v>
      </c>
      <c r="G12548">
        <v>9.2584884874327797E-2</v>
      </c>
      <c r="H12548">
        <v>5.4112984024050903E-2</v>
      </c>
      <c r="I12548">
        <v>1.7109550793424699</v>
      </c>
      <c r="J12548">
        <v>8.7091863241163206E-2</v>
      </c>
    </row>
    <row r="12549" spans="1:10">
      <c r="A12549">
        <v>12548</v>
      </c>
      <c r="B12549" t="s">
        <v>159</v>
      </c>
      <c r="C12549" t="b">
        <v>0</v>
      </c>
      <c r="D12549" t="s">
        <v>1178</v>
      </c>
      <c r="E12549" t="s">
        <v>646</v>
      </c>
      <c r="F12549" t="s">
        <v>111</v>
      </c>
      <c r="G12549">
        <v>0.168904625988017</v>
      </c>
      <c r="H12549">
        <v>5.6989653901789797E-2</v>
      </c>
      <c r="I12549">
        <v>2.9637770090530799</v>
      </c>
      <c r="J12549">
        <v>3.0394514140431499E-3</v>
      </c>
    </row>
    <row r="12550" spans="1:10">
      <c r="A12550">
        <v>12549</v>
      </c>
      <c r="B12550" t="s">
        <v>161</v>
      </c>
      <c r="C12550" t="b">
        <v>0</v>
      </c>
      <c r="D12550" t="s">
        <v>1179</v>
      </c>
      <c r="E12550" t="s">
        <v>647</v>
      </c>
      <c r="F12550" t="s">
        <v>104</v>
      </c>
      <c r="G12550">
        <v>-0.12832998016077601</v>
      </c>
      <c r="H12550">
        <v>6.0959955495579803E-2</v>
      </c>
      <c r="I12550">
        <v>-2.1051521300746501</v>
      </c>
      <c r="J12550">
        <v>3.5302750092533197E-2</v>
      </c>
    </row>
    <row r="12551" spans="1:10">
      <c r="A12551">
        <v>12550</v>
      </c>
      <c r="B12551" t="s">
        <v>161</v>
      </c>
      <c r="C12551" t="b">
        <v>0</v>
      </c>
      <c r="D12551" t="s">
        <v>1179</v>
      </c>
      <c r="E12551" t="s">
        <v>647</v>
      </c>
      <c r="F12551" t="s">
        <v>775</v>
      </c>
      <c r="G12551">
        <v>7.2300629317920998E-3</v>
      </c>
      <c r="H12551">
        <v>5.2956282451295401E-3</v>
      </c>
      <c r="I12551">
        <v>1.3652889887883799</v>
      </c>
      <c r="J12551">
        <v>0.172192709395079</v>
      </c>
    </row>
    <row r="12552" spans="1:10">
      <c r="A12552">
        <v>12551</v>
      </c>
      <c r="B12552" t="s">
        <v>161</v>
      </c>
      <c r="C12552" t="b">
        <v>0</v>
      </c>
      <c r="D12552" t="s">
        <v>1179</v>
      </c>
      <c r="E12552" t="s">
        <v>647</v>
      </c>
      <c r="F12552" t="s">
        <v>32</v>
      </c>
      <c r="G12552">
        <v>1.1295201391773699</v>
      </c>
      <c r="H12552">
        <v>8.6721854090792E-2</v>
      </c>
      <c r="I12552">
        <v>13.024630884792201</v>
      </c>
      <c r="J12552" s="10">
        <v>1.8103306524690099E-38</v>
      </c>
    </row>
    <row r="12553" spans="1:10">
      <c r="A12553">
        <v>12552</v>
      </c>
      <c r="B12553" t="s">
        <v>161</v>
      </c>
      <c r="C12553" t="b">
        <v>0</v>
      </c>
      <c r="D12553" t="s">
        <v>1179</v>
      </c>
      <c r="E12553" t="s">
        <v>647</v>
      </c>
      <c r="F12553" t="s">
        <v>105</v>
      </c>
      <c r="G12553">
        <v>0.92162157441025305</v>
      </c>
      <c r="H12553">
        <v>0.13039417928772101</v>
      </c>
      <c r="I12553">
        <v>7.06796560586226</v>
      </c>
      <c r="J12553" s="10">
        <v>1.6763751076541001E-12</v>
      </c>
    </row>
    <row r="12554" spans="1:10">
      <c r="A12554">
        <v>12553</v>
      </c>
      <c r="B12554" t="s">
        <v>161</v>
      </c>
      <c r="C12554" t="b">
        <v>0</v>
      </c>
      <c r="D12554" t="s">
        <v>1179</v>
      </c>
      <c r="E12554" t="s">
        <v>647</v>
      </c>
      <c r="F12554" t="s">
        <v>110</v>
      </c>
      <c r="G12554">
        <v>0.15064734494427001</v>
      </c>
      <c r="H12554">
        <v>0.14675881026290699</v>
      </c>
      <c r="I12554">
        <v>1.0264960902476401</v>
      </c>
      <c r="J12554">
        <v>0.30468243976079801</v>
      </c>
    </row>
    <row r="12555" spans="1:10">
      <c r="A12555">
        <v>12554</v>
      </c>
      <c r="B12555" t="s">
        <v>161</v>
      </c>
      <c r="C12555" t="b">
        <v>0</v>
      </c>
      <c r="D12555" t="s">
        <v>1179</v>
      </c>
      <c r="E12555" t="s">
        <v>647</v>
      </c>
      <c r="F12555" t="s">
        <v>111</v>
      </c>
      <c r="G12555">
        <v>0.20682872454655199</v>
      </c>
      <c r="H12555">
        <v>0.14049747533729801</v>
      </c>
      <c r="I12555">
        <v>1.47211701882906</v>
      </c>
      <c r="J12555">
        <v>0.14102050353717999</v>
      </c>
    </row>
    <row r="12556" spans="1:10">
      <c r="A12556">
        <v>12555</v>
      </c>
      <c r="B12556" t="s">
        <v>163</v>
      </c>
      <c r="C12556" t="b">
        <v>0</v>
      </c>
      <c r="D12556" t="s">
        <v>1178</v>
      </c>
      <c r="E12556" t="s">
        <v>648</v>
      </c>
      <c r="F12556" t="s">
        <v>104</v>
      </c>
      <c r="G12556">
        <v>-6.5297540336914095E-2</v>
      </c>
      <c r="H12556">
        <v>2.0037454198845301E-2</v>
      </c>
      <c r="I12556">
        <v>-3.2587742778559701</v>
      </c>
      <c r="J12556">
        <v>1.1192564818314199E-3</v>
      </c>
    </row>
    <row r="12557" spans="1:10">
      <c r="A12557">
        <v>12556</v>
      </c>
      <c r="B12557" t="s">
        <v>163</v>
      </c>
      <c r="C12557" t="b">
        <v>0</v>
      </c>
      <c r="D12557" t="s">
        <v>1178</v>
      </c>
      <c r="E12557" t="s">
        <v>648</v>
      </c>
      <c r="F12557" t="s">
        <v>775</v>
      </c>
      <c r="G12557">
        <v>2.2669325462691902E-3</v>
      </c>
      <c r="H12557">
        <v>1.7368149451397099E-3</v>
      </c>
      <c r="I12557">
        <v>1.30522399787781</v>
      </c>
      <c r="J12557">
        <v>0.19181907760941999</v>
      </c>
    </row>
    <row r="12558" spans="1:10">
      <c r="A12558">
        <v>12557</v>
      </c>
      <c r="B12558" t="s">
        <v>163</v>
      </c>
      <c r="C12558" t="b">
        <v>0</v>
      </c>
      <c r="D12558" t="s">
        <v>1178</v>
      </c>
      <c r="E12558" t="s">
        <v>648</v>
      </c>
      <c r="F12558" t="s">
        <v>32</v>
      </c>
      <c r="G12558">
        <v>1.0206309630603301</v>
      </c>
      <c r="H12558">
        <v>3.5159588861261103E-2</v>
      </c>
      <c r="I12558">
        <v>29.0285238285269</v>
      </c>
      <c r="J12558" s="10">
        <v>1.24971693141564E-184</v>
      </c>
    </row>
    <row r="12559" spans="1:10">
      <c r="A12559">
        <v>12558</v>
      </c>
      <c r="B12559" t="s">
        <v>163</v>
      </c>
      <c r="C12559" t="b">
        <v>0</v>
      </c>
      <c r="D12559" t="s">
        <v>1178</v>
      </c>
      <c r="E12559" t="s">
        <v>648</v>
      </c>
      <c r="F12559" t="s">
        <v>105</v>
      </c>
      <c r="G12559">
        <v>0.66545775508583205</v>
      </c>
      <c r="H12559">
        <v>4.0533615773397799E-2</v>
      </c>
      <c r="I12559">
        <v>16.4174289016321</v>
      </c>
      <c r="J12559" s="10">
        <v>1.67021162575694E-60</v>
      </c>
    </row>
    <row r="12560" spans="1:10">
      <c r="A12560">
        <v>12559</v>
      </c>
      <c r="B12560" t="s">
        <v>163</v>
      </c>
      <c r="C12560" t="b">
        <v>0</v>
      </c>
      <c r="D12560" t="s">
        <v>1178</v>
      </c>
      <c r="E12560" t="s">
        <v>648</v>
      </c>
      <c r="F12560" t="s">
        <v>107</v>
      </c>
      <c r="G12560">
        <v>0.60927930577826195</v>
      </c>
      <c r="H12560">
        <v>4.3052200252770498E-2</v>
      </c>
      <c r="I12560">
        <v>14.152106099131499</v>
      </c>
      <c r="J12560" s="10">
        <v>1.9712414862872499E-45</v>
      </c>
    </row>
    <row r="12561" spans="1:10">
      <c r="A12561">
        <v>12560</v>
      </c>
      <c r="B12561" t="s">
        <v>163</v>
      </c>
      <c r="C12561" t="b">
        <v>0</v>
      </c>
      <c r="D12561" t="s">
        <v>1178</v>
      </c>
      <c r="E12561" t="s">
        <v>648</v>
      </c>
      <c r="F12561" t="s">
        <v>108</v>
      </c>
      <c r="G12561">
        <v>1.5465325138524</v>
      </c>
      <c r="H12561">
        <v>5.6655650490987898E-2</v>
      </c>
      <c r="I12561">
        <v>27.297056876937599</v>
      </c>
      <c r="J12561" s="10">
        <v>1.4525068469977402E-163</v>
      </c>
    </row>
    <row r="12562" spans="1:10">
      <c r="A12562">
        <v>12561</v>
      </c>
      <c r="B12562" t="s">
        <v>163</v>
      </c>
      <c r="C12562" t="b">
        <v>0</v>
      </c>
      <c r="D12562" t="s">
        <v>1178</v>
      </c>
      <c r="E12562" t="s">
        <v>648</v>
      </c>
      <c r="F12562" t="s">
        <v>109</v>
      </c>
      <c r="G12562">
        <v>2.8070009255564798</v>
      </c>
      <c r="H12562">
        <v>6.9843938897369104E-2</v>
      </c>
      <c r="I12562">
        <v>40.189613728417903</v>
      </c>
      <c r="J12562">
        <v>0</v>
      </c>
    </row>
    <row r="12563" spans="1:10">
      <c r="A12563">
        <v>12562</v>
      </c>
      <c r="B12563" t="s">
        <v>163</v>
      </c>
      <c r="C12563" t="b">
        <v>0</v>
      </c>
      <c r="D12563" t="s">
        <v>1178</v>
      </c>
      <c r="E12563" t="s">
        <v>648</v>
      </c>
      <c r="F12563" t="s">
        <v>110</v>
      </c>
      <c r="G12563">
        <v>0.223069568106881</v>
      </c>
      <c r="H12563">
        <v>5.3208291019058801E-2</v>
      </c>
      <c r="I12563">
        <v>4.1923836273369304</v>
      </c>
      <c r="J12563" s="10">
        <v>2.76235438510727E-5</v>
      </c>
    </row>
    <row r="12564" spans="1:10">
      <c r="A12564">
        <v>12563</v>
      </c>
      <c r="B12564" t="s">
        <v>163</v>
      </c>
      <c r="C12564" t="b">
        <v>0</v>
      </c>
      <c r="D12564" t="s">
        <v>1178</v>
      </c>
      <c r="E12564" t="s">
        <v>648</v>
      </c>
      <c r="F12564" t="s">
        <v>111</v>
      </c>
      <c r="G12564">
        <v>0.29983135762094898</v>
      </c>
      <c r="H12564">
        <v>5.9149090312052399E-2</v>
      </c>
      <c r="I12564">
        <v>5.0690780879153197</v>
      </c>
      <c r="J12564" s="10">
        <v>4.0033726112505898E-7</v>
      </c>
    </row>
    <row r="12565" spans="1:10">
      <c r="A12565">
        <v>12564</v>
      </c>
      <c r="B12565" t="s">
        <v>165</v>
      </c>
      <c r="C12565" t="b">
        <v>0</v>
      </c>
      <c r="D12565" t="s">
        <v>1179</v>
      </c>
      <c r="E12565" t="s">
        <v>649</v>
      </c>
      <c r="F12565" t="s">
        <v>104</v>
      </c>
      <c r="G12565">
        <v>-5.9893191737971301E-2</v>
      </c>
      <c r="H12565">
        <v>6.0568397318628099E-2</v>
      </c>
      <c r="I12565">
        <v>-0.98885218017071097</v>
      </c>
      <c r="J12565">
        <v>0.32275694305029601</v>
      </c>
    </row>
    <row r="12566" spans="1:10">
      <c r="A12566">
        <v>12565</v>
      </c>
      <c r="B12566" t="s">
        <v>165</v>
      </c>
      <c r="C12566" t="b">
        <v>0</v>
      </c>
      <c r="D12566" t="s">
        <v>1179</v>
      </c>
      <c r="E12566" t="s">
        <v>649</v>
      </c>
      <c r="F12566" t="s">
        <v>775</v>
      </c>
      <c r="G12566">
        <v>2.0778068907633101E-3</v>
      </c>
      <c r="H12566">
        <v>5.2146822231064101E-3</v>
      </c>
      <c r="I12566">
        <v>0.39845321380399501</v>
      </c>
      <c r="J12566">
        <v>0.69030377417162403</v>
      </c>
    </row>
    <row r="12567" spans="1:10">
      <c r="A12567">
        <v>12566</v>
      </c>
      <c r="B12567" t="s">
        <v>165</v>
      </c>
      <c r="C12567" t="b">
        <v>0</v>
      </c>
      <c r="D12567" t="s">
        <v>1179</v>
      </c>
      <c r="E12567" t="s">
        <v>649</v>
      </c>
      <c r="F12567" t="s">
        <v>32</v>
      </c>
      <c r="G12567">
        <v>0.54025658281351596</v>
      </c>
      <c r="H12567">
        <v>8.0243211640149803E-2</v>
      </c>
      <c r="I12567">
        <v>6.7327387796527001</v>
      </c>
      <c r="J12567" s="10">
        <v>1.7468409489153599E-11</v>
      </c>
    </row>
    <row r="12568" spans="1:10">
      <c r="A12568">
        <v>12567</v>
      </c>
      <c r="B12568" t="s">
        <v>165</v>
      </c>
      <c r="C12568" t="b">
        <v>0</v>
      </c>
      <c r="D12568" t="s">
        <v>1179</v>
      </c>
      <c r="E12568" t="s">
        <v>649</v>
      </c>
      <c r="F12568" t="s">
        <v>105</v>
      </c>
      <c r="G12568">
        <v>0.86097331965051904</v>
      </c>
      <c r="H12568">
        <v>0.11958942663822</v>
      </c>
      <c r="I12568">
        <v>7.19941004696945</v>
      </c>
      <c r="J12568" s="10">
        <v>6.4367002901657997E-13</v>
      </c>
    </row>
    <row r="12569" spans="1:10">
      <c r="A12569">
        <v>12568</v>
      </c>
      <c r="B12569" t="s">
        <v>165</v>
      </c>
      <c r="C12569" t="b">
        <v>0</v>
      </c>
      <c r="D12569" t="s">
        <v>1179</v>
      </c>
      <c r="E12569" t="s">
        <v>649</v>
      </c>
      <c r="F12569" t="s">
        <v>110</v>
      </c>
      <c r="G12569">
        <v>0.304006906819906</v>
      </c>
      <c r="H12569">
        <v>0.14832540449750201</v>
      </c>
      <c r="I12569">
        <v>2.04959432168631</v>
      </c>
      <c r="J12569">
        <v>4.0427395458482999E-2</v>
      </c>
    </row>
    <row r="12570" spans="1:10">
      <c r="A12570">
        <v>12569</v>
      </c>
      <c r="B12570" t="s">
        <v>165</v>
      </c>
      <c r="C12570" t="b">
        <v>0</v>
      </c>
      <c r="D12570" t="s">
        <v>1179</v>
      </c>
      <c r="E12570" t="s">
        <v>649</v>
      </c>
      <c r="F12570" t="s">
        <v>111</v>
      </c>
      <c r="G12570">
        <v>0.20017184304032701</v>
      </c>
      <c r="H12570">
        <v>0.14307130619139199</v>
      </c>
      <c r="I12570">
        <v>1.3991054416777999</v>
      </c>
      <c r="J12570">
        <v>0.16180920281624001</v>
      </c>
    </row>
    <row r="12571" spans="1:10">
      <c r="A12571">
        <v>12570</v>
      </c>
      <c r="B12571" t="s">
        <v>167</v>
      </c>
      <c r="C12571" t="b">
        <v>0</v>
      </c>
      <c r="D12571" t="s">
        <v>1178</v>
      </c>
      <c r="E12571" t="s">
        <v>650</v>
      </c>
      <c r="F12571" t="s">
        <v>104</v>
      </c>
      <c r="G12571">
        <v>-4.6650448899559598E-2</v>
      </c>
      <c r="H12571">
        <v>1.83074064164808E-2</v>
      </c>
      <c r="I12571">
        <v>-2.5481735554613301</v>
      </c>
      <c r="J12571">
        <v>1.0830113504451301E-2</v>
      </c>
    </row>
    <row r="12572" spans="1:10">
      <c r="A12572">
        <v>12571</v>
      </c>
      <c r="B12572" t="s">
        <v>167</v>
      </c>
      <c r="C12572" t="b">
        <v>0</v>
      </c>
      <c r="D12572" t="s">
        <v>1178</v>
      </c>
      <c r="E12572" t="s">
        <v>650</v>
      </c>
      <c r="F12572" t="s">
        <v>775</v>
      </c>
      <c r="G12572">
        <v>6.7128201371097305E-4</v>
      </c>
      <c r="H12572">
        <v>1.6586839678125701E-3</v>
      </c>
      <c r="I12572">
        <v>0.40470760358059199</v>
      </c>
      <c r="J12572">
        <v>0.68569318567924598</v>
      </c>
    </row>
    <row r="12573" spans="1:10">
      <c r="A12573">
        <v>12572</v>
      </c>
      <c r="B12573" t="s">
        <v>167</v>
      </c>
      <c r="C12573" t="b">
        <v>0</v>
      </c>
      <c r="D12573" t="s">
        <v>1178</v>
      </c>
      <c r="E12573" t="s">
        <v>650</v>
      </c>
      <c r="F12573" t="s">
        <v>32</v>
      </c>
      <c r="G12573">
        <v>0.84429733131515705</v>
      </c>
      <c r="H12573">
        <v>2.3138395915337302E-2</v>
      </c>
      <c r="I12573">
        <v>36.489017406583201</v>
      </c>
      <c r="J12573" s="10">
        <v>6.9150088904829997E-290</v>
      </c>
    </row>
    <row r="12574" spans="1:10">
      <c r="A12574">
        <v>12573</v>
      </c>
      <c r="B12574" t="s">
        <v>167</v>
      </c>
      <c r="C12574" t="b">
        <v>0</v>
      </c>
      <c r="D12574" t="s">
        <v>1178</v>
      </c>
      <c r="E12574" t="s">
        <v>650</v>
      </c>
      <c r="F12574" t="s">
        <v>105</v>
      </c>
      <c r="G12574">
        <v>0.81751331158065799</v>
      </c>
      <c r="H12574">
        <v>3.6342943700676901E-2</v>
      </c>
      <c r="I12574">
        <v>22.494416476380099</v>
      </c>
      <c r="J12574" s="10">
        <v>8.1004051312670302E-112</v>
      </c>
    </row>
    <row r="12575" spans="1:10">
      <c r="A12575">
        <v>12574</v>
      </c>
      <c r="B12575" t="s">
        <v>167</v>
      </c>
      <c r="C12575" t="b">
        <v>0</v>
      </c>
      <c r="D12575" t="s">
        <v>1178</v>
      </c>
      <c r="E12575" t="s">
        <v>650</v>
      </c>
      <c r="F12575" t="s">
        <v>107</v>
      </c>
      <c r="G12575">
        <v>0.44482566709537702</v>
      </c>
      <c r="H12575">
        <v>3.9275935675536097E-2</v>
      </c>
      <c r="I12575">
        <v>11.325654231897699</v>
      </c>
      <c r="J12575" s="10">
        <v>1.0147002125065301E-29</v>
      </c>
    </row>
    <row r="12576" spans="1:10">
      <c r="A12576">
        <v>12575</v>
      </c>
      <c r="B12576" t="s">
        <v>167</v>
      </c>
      <c r="C12576" t="b">
        <v>0</v>
      </c>
      <c r="D12576" t="s">
        <v>1178</v>
      </c>
      <c r="E12576" t="s">
        <v>650</v>
      </c>
      <c r="F12576" t="s">
        <v>108</v>
      </c>
      <c r="G12576">
        <v>1.0025335046749499</v>
      </c>
      <c r="H12576">
        <v>4.7237637099241302E-2</v>
      </c>
      <c r="I12576">
        <v>21.223193331383801</v>
      </c>
      <c r="J12576" s="10">
        <v>8.9701398521603E-100</v>
      </c>
    </row>
    <row r="12577" spans="1:10">
      <c r="A12577">
        <v>12576</v>
      </c>
      <c r="B12577" t="s">
        <v>167</v>
      </c>
      <c r="C12577" t="b">
        <v>0</v>
      </c>
      <c r="D12577" t="s">
        <v>1178</v>
      </c>
      <c r="E12577" t="s">
        <v>650</v>
      </c>
      <c r="F12577" t="s">
        <v>109</v>
      </c>
      <c r="G12577">
        <v>1.43001569005648</v>
      </c>
      <c r="H12577">
        <v>5.7312774728715599E-2</v>
      </c>
      <c r="I12577">
        <v>24.951081095363399</v>
      </c>
      <c r="J12577" s="10">
        <v>4.7215968441573199E-137</v>
      </c>
    </row>
    <row r="12578" spans="1:10">
      <c r="A12578">
        <v>12577</v>
      </c>
      <c r="B12578" t="s">
        <v>167</v>
      </c>
      <c r="C12578" t="b">
        <v>0</v>
      </c>
      <c r="D12578" t="s">
        <v>1178</v>
      </c>
      <c r="E12578" t="s">
        <v>650</v>
      </c>
      <c r="F12578" t="s">
        <v>110</v>
      </c>
      <c r="G12578">
        <v>-4.1678601145264003E-3</v>
      </c>
      <c r="H12578">
        <v>5.6160798597439998E-2</v>
      </c>
      <c r="I12578">
        <v>-7.4212978066811E-2</v>
      </c>
      <c r="J12578">
        <v>0.94084104506432797</v>
      </c>
    </row>
    <row r="12579" spans="1:10">
      <c r="A12579">
        <v>12578</v>
      </c>
      <c r="B12579" t="s">
        <v>167</v>
      </c>
      <c r="C12579" t="b">
        <v>0</v>
      </c>
      <c r="D12579" t="s">
        <v>1178</v>
      </c>
      <c r="E12579" t="s">
        <v>650</v>
      </c>
      <c r="F12579" t="s">
        <v>111</v>
      </c>
      <c r="G12579">
        <v>-4.68857912628231E-2</v>
      </c>
      <c r="H12579">
        <v>5.4368007744443503E-2</v>
      </c>
      <c r="I12579">
        <v>-0.86237832151601801</v>
      </c>
      <c r="J12579">
        <v>0.38848111773733801</v>
      </c>
    </row>
    <row r="12580" spans="1:10">
      <c r="A12580">
        <v>12579</v>
      </c>
      <c r="B12580" t="s">
        <v>169</v>
      </c>
      <c r="C12580" t="b">
        <v>0</v>
      </c>
      <c r="D12580" t="s">
        <v>1179</v>
      </c>
      <c r="E12580" t="s">
        <v>651</v>
      </c>
      <c r="F12580" t="s">
        <v>104</v>
      </c>
      <c r="G12580">
        <v>-4.4240192619937203E-2</v>
      </c>
      <c r="H12580">
        <v>5.3253957479855403E-2</v>
      </c>
      <c r="I12580">
        <v>-0.830739999683069</v>
      </c>
      <c r="J12580">
        <v>0.40613401116237302</v>
      </c>
    </row>
    <row r="12581" spans="1:10">
      <c r="A12581">
        <v>12580</v>
      </c>
      <c r="B12581" t="s">
        <v>169</v>
      </c>
      <c r="C12581" t="b">
        <v>0</v>
      </c>
      <c r="D12581" t="s">
        <v>1179</v>
      </c>
      <c r="E12581" t="s">
        <v>651</v>
      </c>
      <c r="F12581" t="s">
        <v>775</v>
      </c>
      <c r="G12581">
        <v>-7.0074852450235101E-4</v>
      </c>
      <c r="H12581">
        <v>4.59505895083058E-3</v>
      </c>
      <c r="I12581">
        <v>-0.15250044275834301</v>
      </c>
      <c r="J12581">
        <v>0.87879433337441004</v>
      </c>
    </row>
    <row r="12582" spans="1:10">
      <c r="A12582">
        <v>12581</v>
      </c>
      <c r="B12582" t="s">
        <v>169</v>
      </c>
      <c r="C12582" t="b">
        <v>0</v>
      </c>
      <c r="D12582" t="s">
        <v>1179</v>
      </c>
      <c r="E12582" t="s">
        <v>651</v>
      </c>
      <c r="F12582" t="s">
        <v>32</v>
      </c>
      <c r="G12582">
        <v>1.0094332095796901</v>
      </c>
      <c r="H12582">
        <v>5.4711446464212998E-2</v>
      </c>
      <c r="I12582">
        <v>18.450128351842501</v>
      </c>
      <c r="J12582" s="10">
        <v>3.6616875718009702E-75</v>
      </c>
    </row>
    <row r="12583" spans="1:10">
      <c r="A12583">
        <v>12582</v>
      </c>
      <c r="B12583" t="s">
        <v>169</v>
      </c>
      <c r="C12583" t="b">
        <v>0</v>
      </c>
      <c r="D12583" t="s">
        <v>1179</v>
      </c>
      <c r="E12583" t="s">
        <v>651</v>
      </c>
      <c r="F12583" t="s">
        <v>105</v>
      </c>
      <c r="G12583">
        <v>0.93597564912785702</v>
      </c>
      <c r="H12583">
        <v>8.5727577544998296E-2</v>
      </c>
      <c r="I12583">
        <v>10.9180228338607</v>
      </c>
      <c r="J12583" s="10">
        <v>1.2068831836499101E-27</v>
      </c>
    </row>
    <row r="12584" spans="1:10">
      <c r="A12584">
        <v>12583</v>
      </c>
      <c r="B12584" t="s">
        <v>169</v>
      </c>
      <c r="C12584" t="b">
        <v>0</v>
      </c>
      <c r="D12584" t="s">
        <v>1179</v>
      </c>
      <c r="E12584" t="s">
        <v>651</v>
      </c>
      <c r="F12584" t="s">
        <v>110</v>
      </c>
      <c r="G12584">
        <v>-0.14873121170206099</v>
      </c>
      <c r="H12584">
        <v>0.118627551246446</v>
      </c>
      <c r="I12584">
        <v>-1.2537661794356301</v>
      </c>
      <c r="J12584">
        <v>0.20994693569744399</v>
      </c>
    </row>
    <row r="12585" spans="1:10">
      <c r="A12585">
        <v>12584</v>
      </c>
      <c r="B12585" t="s">
        <v>169</v>
      </c>
      <c r="C12585" t="b">
        <v>0</v>
      </c>
      <c r="D12585" t="s">
        <v>1179</v>
      </c>
      <c r="E12585" t="s">
        <v>651</v>
      </c>
      <c r="F12585" t="s">
        <v>111</v>
      </c>
      <c r="G12585">
        <v>-5.0300726590535701E-2</v>
      </c>
      <c r="H12585">
        <v>0.11569558950115</v>
      </c>
      <c r="I12585">
        <v>-0.43476788361094498</v>
      </c>
      <c r="J12585">
        <v>0.66373729842692897</v>
      </c>
    </row>
    <row r="12586" spans="1:10">
      <c r="A12586">
        <v>12585</v>
      </c>
      <c r="B12586" t="s">
        <v>171</v>
      </c>
      <c r="C12586" t="b">
        <v>0</v>
      </c>
      <c r="D12586" t="s">
        <v>1180</v>
      </c>
      <c r="E12586" t="s">
        <v>653</v>
      </c>
      <c r="F12586" t="s">
        <v>104</v>
      </c>
      <c r="G12586">
        <v>-0.12823997799973</v>
      </c>
      <c r="H12586">
        <v>2.9086168079859701E-2</v>
      </c>
      <c r="I12586">
        <v>-4.4089677831617902</v>
      </c>
      <c r="J12586" s="10">
        <v>1.04037153682678E-5</v>
      </c>
    </row>
    <row r="12587" spans="1:10">
      <c r="A12587">
        <v>12586</v>
      </c>
      <c r="B12587" t="s">
        <v>171</v>
      </c>
      <c r="C12587" t="b">
        <v>0</v>
      </c>
      <c r="D12587" t="s">
        <v>1180</v>
      </c>
      <c r="E12587" t="s">
        <v>653</v>
      </c>
      <c r="F12587" t="s">
        <v>775</v>
      </c>
      <c r="G12587">
        <v>5.4784285356896199E-3</v>
      </c>
      <c r="H12587">
        <v>2.4717528113641701E-3</v>
      </c>
      <c r="I12587">
        <v>2.2164144045884799</v>
      </c>
      <c r="J12587">
        <v>2.66667149864292E-2</v>
      </c>
    </row>
    <row r="12588" spans="1:10">
      <c r="A12588">
        <v>12587</v>
      </c>
      <c r="B12588" t="s">
        <v>171</v>
      </c>
      <c r="C12588" t="b">
        <v>0</v>
      </c>
      <c r="D12588" t="s">
        <v>1180</v>
      </c>
      <c r="E12588" t="s">
        <v>653</v>
      </c>
      <c r="F12588" t="s">
        <v>32</v>
      </c>
      <c r="G12588">
        <v>0.37000462292205499</v>
      </c>
      <c r="H12588">
        <v>3.9401506246538098E-2</v>
      </c>
      <c r="I12588">
        <v>9.3906212774432802</v>
      </c>
      <c r="J12588" s="10">
        <v>6.1570107426088197E-21</v>
      </c>
    </row>
    <row r="12589" spans="1:10">
      <c r="A12589">
        <v>12588</v>
      </c>
      <c r="B12589" t="s">
        <v>171</v>
      </c>
      <c r="C12589" t="b">
        <v>0</v>
      </c>
      <c r="D12589" t="s">
        <v>1180</v>
      </c>
      <c r="E12589" t="s">
        <v>653</v>
      </c>
      <c r="F12589" t="s">
        <v>106</v>
      </c>
      <c r="G12589">
        <v>0.79335935352534703</v>
      </c>
      <c r="H12589">
        <v>8.2994304399820001E-2</v>
      </c>
      <c r="I12589">
        <v>9.5592023966293809</v>
      </c>
      <c r="J12589" s="10">
        <v>1.22776606256788E-21</v>
      </c>
    </row>
    <row r="12590" spans="1:10">
      <c r="A12590">
        <v>12589</v>
      </c>
      <c r="B12590" t="s">
        <v>171</v>
      </c>
      <c r="C12590" t="b">
        <v>0</v>
      </c>
      <c r="D12590" t="s">
        <v>1180</v>
      </c>
      <c r="E12590" t="s">
        <v>653</v>
      </c>
      <c r="F12590" t="s">
        <v>107</v>
      </c>
      <c r="G12590">
        <v>1.2109504416347101</v>
      </c>
      <c r="H12590">
        <v>8.0437544575309494E-2</v>
      </c>
      <c r="I12590">
        <v>15.0545426023163</v>
      </c>
      <c r="J12590" s="10">
        <v>3.9622684083841598E-51</v>
      </c>
    </row>
    <row r="12591" spans="1:10">
      <c r="A12591">
        <v>12590</v>
      </c>
      <c r="B12591" t="s">
        <v>171</v>
      </c>
      <c r="C12591" t="b">
        <v>0</v>
      </c>
      <c r="D12591" t="s">
        <v>1180</v>
      </c>
      <c r="E12591" t="s">
        <v>653</v>
      </c>
      <c r="F12591" t="s">
        <v>108</v>
      </c>
      <c r="G12591">
        <v>2.0858194352028701</v>
      </c>
      <c r="H12591">
        <v>0.102341344515483</v>
      </c>
      <c r="I12591">
        <v>20.3810048136246</v>
      </c>
      <c r="J12591" s="10">
        <v>4.9120844877817401E-92</v>
      </c>
    </row>
    <row r="12592" spans="1:10">
      <c r="A12592">
        <v>12591</v>
      </c>
      <c r="B12592" t="s">
        <v>171</v>
      </c>
      <c r="C12592" t="b">
        <v>0</v>
      </c>
      <c r="D12592" t="s">
        <v>1180</v>
      </c>
      <c r="E12592" t="s">
        <v>653</v>
      </c>
      <c r="F12592" t="s">
        <v>109</v>
      </c>
      <c r="G12592">
        <v>3.4905464863838702</v>
      </c>
      <c r="H12592">
        <v>0.12025323490428599</v>
      </c>
      <c r="I12592">
        <v>29.026632748484001</v>
      </c>
      <c r="J12592" s="10">
        <v>5.0744172631835296E-184</v>
      </c>
    </row>
    <row r="12593" spans="1:10">
      <c r="A12593">
        <v>12592</v>
      </c>
      <c r="B12593" t="s">
        <v>171</v>
      </c>
      <c r="C12593" t="b">
        <v>0</v>
      </c>
      <c r="D12593" t="s">
        <v>1180</v>
      </c>
      <c r="E12593" t="s">
        <v>653</v>
      </c>
      <c r="F12593" t="s">
        <v>110</v>
      </c>
      <c r="G12593">
        <v>0.188111528204815</v>
      </c>
      <c r="H12593">
        <v>7.1110826880447398E-2</v>
      </c>
      <c r="I12593">
        <v>2.6453289387433401</v>
      </c>
      <c r="J12593">
        <v>8.1631920294398305E-3</v>
      </c>
    </row>
    <row r="12594" spans="1:10">
      <c r="A12594">
        <v>12593</v>
      </c>
      <c r="B12594" t="s">
        <v>171</v>
      </c>
      <c r="C12594" t="b">
        <v>0</v>
      </c>
      <c r="D12594" t="s">
        <v>1180</v>
      </c>
      <c r="E12594" t="s">
        <v>653</v>
      </c>
      <c r="F12594" t="s">
        <v>111</v>
      </c>
      <c r="G12594">
        <v>3.8509143906895298E-2</v>
      </c>
      <c r="H12594">
        <v>7.2214545504630703E-2</v>
      </c>
      <c r="I12594">
        <v>0.53326021285318403</v>
      </c>
      <c r="J12594">
        <v>0.59385535856066496</v>
      </c>
    </row>
    <row r="12595" spans="1:10">
      <c r="A12595">
        <v>12594</v>
      </c>
      <c r="B12595" t="s">
        <v>175</v>
      </c>
      <c r="C12595" t="b">
        <v>0</v>
      </c>
      <c r="D12595" t="s">
        <v>1180</v>
      </c>
      <c r="E12595" t="s">
        <v>654</v>
      </c>
      <c r="F12595" t="s">
        <v>104</v>
      </c>
      <c r="G12595">
        <v>-2.57027719174482E-2</v>
      </c>
      <c r="H12595">
        <v>3.0315867502344999E-2</v>
      </c>
      <c r="I12595">
        <v>-0.84783230812907096</v>
      </c>
      <c r="J12595">
        <v>0.39653454021318901</v>
      </c>
    </row>
    <row r="12596" spans="1:10">
      <c r="A12596">
        <v>12595</v>
      </c>
      <c r="B12596" t="s">
        <v>175</v>
      </c>
      <c r="C12596" t="b">
        <v>0</v>
      </c>
      <c r="D12596" t="s">
        <v>1180</v>
      </c>
      <c r="E12596" t="s">
        <v>654</v>
      </c>
      <c r="F12596" t="s">
        <v>775</v>
      </c>
      <c r="G12596">
        <v>8.3559358942173997E-4</v>
      </c>
      <c r="H12596">
        <v>2.5939139744692499E-3</v>
      </c>
      <c r="I12596">
        <v>0.32213619944459099</v>
      </c>
      <c r="J12596">
        <v>0.74735056842009795</v>
      </c>
    </row>
    <row r="12597" spans="1:10">
      <c r="A12597">
        <v>12596</v>
      </c>
      <c r="B12597" t="s">
        <v>175</v>
      </c>
      <c r="C12597" t="b">
        <v>0</v>
      </c>
      <c r="D12597" t="s">
        <v>1180</v>
      </c>
      <c r="E12597" t="s">
        <v>654</v>
      </c>
      <c r="F12597" t="s">
        <v>32</v>
      </c>
      <c r="G12597">
        <v>0.217186167243937</v>
      </c>
      <c r="H12597">
        <v>3.7737877175393099E-2</v>
      </c>
      <c r="I12597">
        <v>5.7551241219671203</v>
      </c>
      <c r="J12597" s="10">
        <v>8.6972324983729206E-9</v>
      </c>
    </row>
    <row r="12598" spans="1:10">
      <c r="A12598">
        <v>12597</v>
      </c>
      <c r="B12598" t="s">
        <v>175</v>
      </c>
      <c r="C12598" t="b">
        <v>0</v>
      </c>
      <c r="D12598" t="s">
        <v>1180</v>
      </c>
      <c r="E12598" t="s">
        <v>654</v>
      </c>
      <c r="F12598" t="s">
        <v>106</v>
      </c>
      <c r="G12598">
        <v>0.86882136012880196</v>
      </c>
      <c r="H12598">
        <v>9.8209070366208295E-2</v>
      </c>
      <c r="I12598">
        <v>8.8466508937421509</v>
      </c>
      <c r="J12598" s="10">
        <v>9.2424627330941092E-19</v>
      </c>
    </row>
    <row r="12599" spans="1:10">
      <c r="A12599">
        <v>12598</v>
      </c>
      <c r="B12599" t="s">
        <v>175</v>
      </c>
      <c r="C12599" t="b">
        <v>0</v>
      </c>
      <c r="D12599" t="s">
        <v>1180</v>
      </c>
      <c r="E12599" t="s">
        <v>654</v>
      </c>
      <c r="F12599" t="s">
        <v>107</v>
      </c>
      <c r="G12599">
        <v>1.3375481289267901</v>
      </c>
      <c r="H12599">
        <v>9.3705688285371E-2</v>
      </c>
      <c r="I12599">
        <v>14.2739267316775</v>
      </c>
      <c r="J12599" s="10">
        <v>3.7466233401207702E-46</v>
      </c>
    </row>
    <row r="12600" spans="1:10">
      <c r="A12600">
        <v>12599</v>
      </c>
      <c r="B12600" t="s">
        <v>175</v>
      </c>
      <c r="C12600" t="b">
        <v>0</v>
      </c>
      <c r="D12600" t="s">
        <v>1180</v>
      </c>
      <c r="E12600" t="s">
        <v>654</v>
      </c>
      <c r="F12600" t="s">
        <v>108</v>
      </c>
      <c r="G12600">
        <v>2.5992703642974901</v>
      </c>
      <c r="H12600">
        <v>0.109853423157365</v>
      </c>
      <c r="I12600">
        <v>23.661259609307301</v>
      </c>
      <c r="J12600" s="10">
        <v>3.0691326081809099E-123</v>
      </c>
    </row>
    <row r="12601" spans="1:10">
      <c r="A12601">
        <v>12600</v>
      </c>
      <c r="B12601" t="s">
        <v>175</v>
      </c>
      <c r="C12601" t="b">
        <v>0</v>
      </c>
      <c r="D12601" t="s">
        <v>1180</v>
      </c>
      <c r="E12601" t="s">
        <v>654</v>
      </c>
      <c r="F12601" t="s">
        <v>109</v>
      </c>
      <c r="G12601">
        <v>3.9514699576130901</v>
      </c>
      <c r="H12601">
        <v>0.12388641551332701</v>
      </c>
      <c r="I12601">
        <v>31.895909985288299</v>
      </c>
      <c r="J12601" s="10">
        <v>1.6798296117104599E-221</v>
      </c>
    </row>
    <row r="12602" spans="1:10">
      <c r="A12602">
        <v>12601</v>
      </c>
      <c r="B12602" t="s">
        <v>175</v>
      </c>
      <c r="C12602" t="b">
        <v>0</v>
      </c>
      <c r="D12602" t="s">
        <v>1180</v>
      </c>
      <c r="E12602" t="s">
        <v>654</v>
      </c>
      <c r="F12602" t="s">
        <v>110</v>
      </c>
      <c r="G12602">
        <v>6.8614131207884593E-2</v>
      </c>
      <c r="H12602">
        <v>7.1764133255650897E-2</v>
      </c>
      <c r="I12602">
        <v>0.95610617860394298</v>
      </c>
      <c r="J12602">
        <v>0.33902220737722599</v>
      </c>
    </row>
    <row r="12603" spans="1:10">
      <c r="A12603">
        <v>12602</v>
      </c>
      <c r="B12603" t="s">
        <v>175</v>
      </c>
      <c r="C12603" t="b">
        <v>0</v>
      </c>
      <c r="D12603" t="s">
        <v>1180</v>
      </c>
      <c r="E12603" t="s">
        <v>654</v>
      </c>
      <c r="F12603" t="s">
        <v>111</v>
      </c>
      <c r="G12603">
        <v>-0.106648658045641</v>
      </c>
      <c r="H12603">
        <v>6.9331945977088097E-2</v>
      </c>
      <c r="I12603">
        <v>-1.53823257868581</v>
      </c>
      <c r="J12603">
        <v>0.123996704957281</v>
      </c>
    </row>
    <row r="12604" spans="1:10">
      <c r="A12604">
        <v>12603</v>
      </c>
      <c r="B12604" t="s">
        <v>177</v>
      </c>
      <c r="C12604" t="b">
        <v>0</v>
      </c>
      <c r="D12604" t="s">
        <v>1180</v>
      </c>
      <c r="E12604" t="s">
        <v>655</v>
      </c>
      <c r="F12604" t="s">
        <v>104</v>
      </c>
      <c r="G12604">
        <v>-5.0086586749445799E-2</v>
      </c>
      <c r="H12604">
        <v>2.5984134540435098E-2</v>
      </c>
      <c r="I12604">
        <v>-1.92758341331337</v>
      </c>
      <c r="J12604">
        <v>5.3911114166385402E-2</v>
      </c>
    </row>
    <row r="12605" spans="1:10">
      <c r="A12605">
        <v>12604</v>
      </c>
      <c r="B12605" t="s">
        <v>177</v>
      </c>
      <c r="C12605" t="b">
        <v>0</v>
      </c>
      <c r="D12605" t="s">
        <v>1180</v>
      </c>
      <c r="E12605" t="s">
        <v>655</v>
      </c>
      <c r="F12605" t="s">
        <v>775</v>
      </c>
      <c r="G12605">
        <v>1.73446058199631E-3</v>
      </c>
      <c r="H12605">
        <v>2.26112696496871E-3</v>
      </c>
      <c r="I12605">
        <v>0.76707792568398303</v>
      </c>
      <c r="J12605">
        <v>0.44303784264061902</v>
      </c>
    </row>
    <row r="12606" spans="1:10">
      <c r="A12606">
        <v>12605</v>
      </c>
      <c r="B12606" t="s">
        <v>177</v>
      </c>
      <c r="C12606" t="b">
        <v>0</v>
      </c>
      <c r="D12606" t="s">
        <v>1180</v>
      </c>
      <c r="E12606" t="s">
        <v>655</v>
      </c>
      <c r="F12606" t="s">
        <v>32</v>
      </c>
      <c r="G12606">
        <v>1.3160245994467099</v>
      </c>
      <c r="H12606">
        <v>3.4521784272935098E-2</v>
      </c>
      <c r="I12606">
        <v>38.121569529604699</v>
      </c>
      <c r="J12606" t="s">
        <v>1181</v>
      </c>
    </row>
    <row r="12607" spans="1:10">
      <c r="A12607">
        <v>12606</v>
      </c>
      <c r="B12607" t="s">
        <v>177</v>
      </c>
      <c r="C12607" t="b">
        <v>0</v>
      </c>
      <c r="D12607" t="s">
        <v>1180</v>
      </c>
      <c r="E12607" t="s">
        <v>655</v>
      </c>
      <c r="F12607" t="s">
        <v>106</v>
      </c>
      <c r="G12607">
        <v>0.56309996133255902</v>
      </c>
      <c r="H12607">
        <v>9.5385912521649199E-2</v>
      </c>
      <c r="I12607">
        <v>5.9033870562883699</v>
      </c>
      <c r="J12607" s="10">
        <v>3.5779330691768801E-9</v>
      </c>
    </row>
    <row r="12608" spans="1:10">
      <c r="A12608">
        <v>12607</v>
      </c>
      <c r="B12608" t="s">
        <v>177</v>
      </c>
      <c r="C12608" t="b">
        <v>0</v>
      </c>
      <c r="D12608" t="s">
        <v>1180</v>
      </c>
      <c r="E12608" t="s">
        <v>655</v>
      </c>
      <c r="F12608" t="s">
        <v>107</v>
      </c>
      <c r="G12608">
        <v>0.76083916276646502</v>
      </c>
      <c r="H12608">
        <v>8.7822637599464196E-2</v>
      </c>
      <c r="I12608">
        <v>8.6633604223600198</v>
      </c>
      <c r="J12608" s="10">
        <v>4.6786923006442799E-18</v>
      </c>
    </row>
    <row r="12609" spans="1:10">
      <c r="A12609">
        <v>12608</v>
      </c>
      <c r="B12609" t="s">
        <v>177</v>
      </c>
      <c r="C12609" t="b">
        <v>0</v>
      </c>
      <c r="D12609" t="s">
        <v>1180</v>
      </c>
      <c r="E12609" t="s">
        <v>655</v>
      </c>
      <c r="F12609" t="s">
        <v>108</v>
      </c>
      <c r="G12609">
        <v>1.03825017663115</v>
      </c>
      <c r="H12609">
        <v>9.6151598155999898E-2</v>
      </c>
      <c r="I12609">
        <v>10.798054286592899</v>
      </c>
      <c r="J12609" s="10">
        <v>3.6984535709266299E-27</v>
      </c>
    </row>
    <row r="12610" spans="1:10">
      <c r="A12610">
        <v>12609</v>
      </c>
      <c r="B12610" t="s">
        <v>177</v>
      </c>
      <c r="C12610" t="b">
        <v>0</v>
      </c>
      <c r="D12610" t="s">
        <v>1180</v>
      </c>
      <c r="E12610" t="s">
        <v>655</v>
      </c>
      <c r="F12610" t="s">
        <v>109</v>
      </c>
      <c r="G12610">
        <v>1.23513069558434</v>
      </c>
      <c r="H12610">
        <v>0.10905676022863101</v>
      </c>
      <c r="I12610">
        <v>11.3255766354599</v>
      </c>
      <c r="J12610" s="10">
        <v>1.04219795462189E-29</v>
      </c>
    </row>
    <row r="12611" spans="1:10">
      <c r="A12611">
        <v>12610</v>
      </c>
      <c r="B12611" t="s">
        <v>177</v>
      </c>
      <c r="C12611" t="b">
        <v>0</v>
      </c>
      <c r="D12611" t="s">
        <v>1180</v>
      </c>
      <c r="E12611" t="s">
        <v>655</v>
      </c>
      <c r="F12611" t="s">
        <v>110</v>
      </c>
      <c r="G12611">
        <v>0.34275696670595601</v>
      </c>
      <c r="H12611">
        <v>7.7189321653176504E-2</v>
      </c>
      <c r="I12611">
        <v>4.4404712901353802</v>
      </c>
      <c r="J12611" s="10">
        <v>8.9902927948934097E-6</v>
      </c>
    </row>
    <row r="12612" spans="1:10">
      <c r="A12612">
        <v>12611</v>
      </c>
      <c r="B12612" t="s">
        <v>177</v>
      </c>
      <c r="C12612" t="b">
        <v>0</v>
      </c>
      <c r="D12612" t="s">
        <v>1180</v>
      </c>
      <c r="E12612" t="s">
        <v>655</v>
      </c>
      <c r="F12612" t="s">
        <v>111</v>
      </c>
      <c r="G12612">
        <v>0.32759979848913001</v>
      </c>
      <c r="H12612">
        <v>7.0168178663419997E-2</v>
      </c>
      <c r="I12612">
        <v>4.6687801326659502</v>
      </c>
      <c r="J12612" s="10">
        <v>3.03569564524911E-6</v>
      </c>
    </row>
    <row r="12613" spans="1:10">
      <c r="A12613">
        <v>12612</v>
      </c>
      <c r="B12613" t="s">
        <v>179</v>
      </c>
      <c r="C12613" t="b">
        <v>0</v>
      </c>
      <c r="D12613" t="s">
        <v>1180</v>
      </c>
      <c r="E12613" t="s">
        <v>657</v>
      </c>
      <c r="F12613" t="s">
        <v>104</v>
      </c>
      <c r="G12613">
        <v>-2.9353827940053898E-2</v>
      </c>
      <c r="H12613">
        <v>2.3989959530876698E-2</v>
      </c>
      <c r="I12613">
        <v>-1.22358805575614</v>
      </c>
      <c r="J12613">
        <v>0.221111977330708</v>
      </c>
    </row>
    <row r="12614" spans="1:10">
      <c r="A12614">
        <v>12613</v>
      </c>
      <c r="B12614" t="s">
        <v>179</v>
      </c>
      <c r="C12614" t="b">
        <v>0</v>
      </c>
      <c r="D12614" t="s">
        <v>1180</v>
      </c>
      <c r="E12614" t="s">
        <v>657</v>
      </c>
      <c r="F12614" t="s">
        <v>775</v>
      </c>
      <c r="G12614">
        <v>-4.8537695683780499E-4</v>
      </c>
      <c r="H12614">
        <v>2.0982529352962902E-3</v>
      </c>
      <c r="I12614">
        <v>-0.23132433114850701</v>
      </c>
      <c r="J12614">
        <v>0.81706355318048796</v>
      </c>
    </row>
    <row r="12615" spans="1:10">
      <c r="A12615">
        <v>12614</v>
      </c>
      <c r="B12615" t="s">
        <v>179</v>
      </c>
      <c r="C12615" t="b">
        <v>0</v>
      </c>
      <c r="D12615" t="s">
        <v>1180</v>
      </c>
      <c r="E12615" t="s">
        <v>657</v>
      </c>
      <c r="F12615" t="s">
        <v>32</v>
      </c>
      <c r="G12615">
        <v>0.80593447704507304</v>
      </c>
      <c r="H12615">
        <v>3.3695407126757601E-2</v>
      </c>
      <c r="I12615">
        <v>23.918229389935998</v>
      </c>
      <c r="J12615" s="10">
        <v>6.7064697122049904E-126</v>
      </c>
    </row>
    <row r="12616" spans="1:10">
      <c r="A12616">
        <v>12615</v>
      </c>
      <c r="B12616" t="s">
        <v>179</v>
      </c>
      <c r="C12616" t="b">
        <v>0</v>
      </c>
      <c r="D12616" t="s">
        <v>1180</v>
      </c>
      <c r="E12616" t="s">
        <v>657</v>
      </c>
      <c r="F12616" t="s">
        <v>106</v>
      </c>
      <c r="G12616">
        <v>0.80583900873286296</v>
      </c>
      <c r="H12616">
        <v>8.9404032993625898E-2</v>
      </c>
      <c r="I12616">
        <v>9.0134525451476701</v>
      </c>
      <c r="J12616" s="10">
        <v>2.0477500514838799E-19</v>
      </c>
    </row>
    <row r="12617" spans="1:10">
      <c r="A12617">
        <v>12616</v>
      </c>
      <c r="B12617" t="s">
        <v>179</v>
      </c>
      <c r="C12617" t="b">
        <v>0</v>
      </c>
      <c r="D12617" t="s">
        <v>1180</v>
      </c>
      <c r="E12617" t="s">
        <v>657</v>
      </c>
      <c r="F12617" t="s">
        <v>107</v>
      </c>
      <c r="G12617">
        <v>1.06706694138226</v>
      </c>
      <c r="H12617">
        <v>8.3139245297473893E-2</v>
      </c>
      <c r="I12617">
        <v>12.834696027902</v>
      </c>
      <c r="J12617" s="10">
        <v>1.16123033269527E-37</v>
      </c>
    </row>
    <row r="12618" spans="1:10">
      <c r="A12618">
        <v>12617</v>
      </c>
      <c r="B12618" t="s">
        <v>179</v>
      </c>
      <c r="C12618" t="b">
        <v>0</v>
      </c>
      <c r="D12618" t="s">
        <v>1180</v>
      </c>
      <c r="E12618" t="s">
        <v>657</v>
      </c>
      <c r="F12618" t="s">
        <v>108</v>
      </c>
      <c r="G12618">
        <v>1.4135081181644</v>
      </c>
      <c r="H12618">
        <v>8.7977433039344397E-2</v>
      </c>
      <c r="I12618">
        <v>16.0667124435452</v>
      </c>
      <c r="J12618" s="10">
        <v>5.6082386876995901E-58</v>
      </c>
    </row>
    <row r="12619" spans="1:10">
      <c r="A12619">
        <v>12618</v>
      </c>
      <c r="B12619" t="s">
        <v>179</v>
      </c>
      <c r="C12619" t="b">
        <v>0</v>
      </c>
      <c r="D12619" t="s">
        <v>1180</v>
      </c>
      <c r="E12619" t="s">
        <v>657</v>
      </c>
      <c r="F12619" t="s">
        <v>109</v>
      </c>
      <c r="G12619">
        <v>1.6293237776404099</v>
      </c>
      <c r="H12619">
        <v>9.7189812038001103E-2</v>
      </c>
      <c r="I12619">
        <v>16.7643474503618</v>
      </c>
      <c r="J12619" s="10">
        <v>5.9837923869471399E-63</v>
      </c>
    </row>
    <row r="12620" spans="1:10">
      <c r="A12620">
        <v>12619</v>
      </c>
      <c r="B12620" t="s">
        <v>179</v>
      </c>
      <c r="C12620" t="b">
        <v>0</v>
      </c>
      <c r="D12620" t="s">
        <v>1180</v>
      </c>
      <c r="E12620" t="s">
        <v>657</v>
      </c>
      <c r="F12620" t="s">
        <v>110</v>
      </c>
      <c r="G12620">
        <v>0.38562725529902198</v>
      </c>
      <c r="H12620">
        <v>7.8885129583311106E-2</v>
      </c>
      <c r="I12620">
        <v>4.8884657645362397</v>
      </c>
      <c r="J12620" s="10">
        <v>1.01859828967734E-6</v>
      </c>
    </row>
    <row r="12621" spans="1:10">
      <c r="A12621">
        <v>12620</v>
      </c>
      <c r="B12621" t="s">
        <v>179</v>
      </c>
      <c r="C12621" t="b">
        <v>0</v>
      </c>
      <c r="D12621" t="s">
        <v>1180</v>
      </c>
      <c r="E12621" t="s">
        <v>657</v>
      </c>
      <c r="F12621" t="s">
        <v>111</v>
      </c>
      <c r="G12621">
        <v>0.30305437370306998</v>
      </c>
      <c r="H12621">
        <v>7.8148036397221093E-2</v>
      </c>
      <c r="I12621">
        <v>3.8779525075033998</v>
      </c>
      <c r="J12621">
        <v>1.05439922118537E-4</v>
      </c>
    </row>
    <row r="12622" spans="1:10">
      <c r="A12622">
        <v>12621</v>
      </c>
      <c r="B12622" t="s">
        <v>181</v>
      </c>
      <c r="C12622" t="b">
        <v>0</v>
      </c>
      <c r="D12622" t="s">
        <v>1180</v>
      </c>
      <c r="E12622" t="s">
        <v>658</v>
      </c>
      <c r="F12622" t="s">
        <v>104</v>
      </c>
      <c r="G12622">
        <v>-7.7310132119754807E-2</v>
      </c>
      <c r="H12622">
        <v>2.6114270122640799E-2</v>
      </c>
      <c r="I12622">
        <v>-2.9604554045233602</v>
      </c>
      <c r="J12622">
        <v>3.0729035902412201E-3</v>
      </c>
    </row>
    <row r="12623" spans="1:10">
      <c r="A12623">
        <v>12622</v>
      </c>
      <c r="B12623" t="s">
        <v>181</v>
      </c>
      <c r="C12623" t="b">
        <v>0</v>
      </c>
      <c r="D12623" t="s">
        <v>1180</v>
      </c>
      <c r="E12623" t="s">
        <v>658</v>
      </c>
      <c r="F12623" t="s">
        <v>775</v>
      </c>
      <c r="G12623">
        <v>4.3363646536893497E-3</v>
      </c>
      <c r="H12623">
        <v>2.2775616877438402E-3</v>
      </c>
      <c r="I12623">
        <v>1.90395047344907</v>
      </c>
      <c r="J12623">
        <v>5.6920842580309897E-2</v>
      </c>
    </row>
    <row r="12624" spans="1:10">
      <c r="A12624">
        <v>12623</v>
      </c>
      <c r="B12624" t="s">
        <v>181</v>
      </c>
      <c r="C12624" t="b">
        <v>0</v>
      </c>
      <c r="D12624" t="s">
        <v>1180</v>
      </c>
      <c r="E12624" t="s">
        <v>658</v>
      </c>
      <c r="F12624" t="s">
        <v>32</v>
      </c>
      <c r="G12624">
        <v>1.6114332906001601</v>
      </c>
      <c r="H12624">
        <v>4.2688461546042E-2</v>
      </c>
      <c r="I12624">
        <v>37.748685060063202</v>
      </c>
      <c r="J12624" s="10">
        <v>0</v>
      </c>
    </row>
    <row r="12625" spans="1:10">
      <c r="A12625">
        <v>12624</v>
      </c>
      <c r="B12625" t="s">
        <v>181</v>
      </c>
      <c r="C12625" t="b">
        <v>0</v>
      </c>
      <c r="D12625" t="s">
        <v>1180</v>
      </c>
      <c r="E12625" t="s">
        <v>658</v>
      </c>
      <c r="F12625" t="s">
        <v>106</v>
      </c>
      <c r="G12625">
        <v>0.89149865268151796</v>
      </c>
      <c r="H12625">
        <v>0.106099546581265</v>
      </c>
      <c r="I12625">
        <v>8.4024737278088892</v>
      </c>
      <c r="J12625" s="10">
        <v>4.4546184995296602E-17</v>
      </c>
    </row>
    <row r="12626" spans="1:10">
      <c r="A12626">
        <v>12625</v>
      </c>
      <c r="B12626" t="s">
        <v>181</v>
      </c>
      <c r="C12626" t="b">
        <v>0</v>
      </c>
      <c r="D12626" t="s">
        <v>1180</v>
      </c>
      <c r="E12626" t="s">
        <v>658</v>
      </c>
      <c r="F12626" t="s">
        <v>107</v>
      </c>
      <c r="G12626">
        <v>1.2984704029699099</v>
      </c>
      <c r="H12626">
        <v>0.102512406879478</v>
      </c>
      <c r="I12626">
        <v>12.6664707472579</v>
      </c>
      <c r="J12626" s="10">
        <v>9.9789776760799998E-37</v>
      </c>
    </row>
    <row r="12627" spans="1:10">
      <c r="A12627">
        <v>12626</v>
      </c>
      <c r="B12627" t="s">
        <v>181</v>
      </c>
      <c r="C12627" t="b">
        <v>0</v>
      </c>
      <c r="D12627" t="s">
        <v>1180</v>
      </c>
      <c r="E12627" t="s">
        <v>658</v>
      </c>
      <c r="F12627" t="s">
        <v>108</v>
      </c>
      <c r="G12627">
        <v>2.1169423715290998</v>
      </c>
      <c r="H12627">
        <v>0.111677763787419</v>
      </c>
      <c r="I12627">
        <v>18.955809104118</v>
      </c>
      <c r="J12627" s="10">
        <v>6.3562783206242399E-80</v>
      </c>
    </row>
    <row r="12628" spans="1:10">
      <c r="A12628">
        <v>12627</v>
      </c>
      <c r="B12628" t="s">
        <v>181</v>
      </c>
      <c r="C12628" t="b">
        <v>0</v>
      </c>
      <c r="D12628" t="s">
        <v>1180</v>
      </c>
      <c r="E12628" t="s">
        <v>658</v>
      </c>
      <c r="F12628" t="s">
        <v>109</v>
      </c>
      <c r="G12628">
        <v>3.1642690325154401</v>
      </c>
      <c r="H12628">
        <v>0.11849561521477001</v>
      </c>
      <c r="I12628">
        <v>26.7036803579633</v>
      </c>
      <c r="J12628" s="10">
        <v>2.7341876488732198E-156</v>
      </c>
    </row>
    <row r="12629" spans="1:10">
      <c r="A12629">
        <v>12628</v>
      </c>
      <c r="B12629" t="s">
        <v>181</v>
      </c>
      <c r="C12629" t="b">
        <v>0</v>
      </c>
      <c r="D12629" t="s">
        <v>1180</v>
      </c>
      <c r="E12629" t="s">
        <v>658</v>
      </c>
      <c r="F12629" t="s">
        <v>110</v>
      </c>
      <c r="G12629">
        <v>0.20121866303363301</v>
      </c>
      <c r="H12629">
        <v>7.2423063070565397E-2</v>
      </c>
      <c r="I12629">
        <v>2.7783782472383902</v>
      </c>
      <c r="J12629">
        <v>5.4645928403175403E-3</v>
      </c>
    </row>
    <row r="12630" spans="1:10">
      <c r="A12630">
        <v>12629</v>
      </c>
      <c r="B12630" t="s">
        <v>181</v>
      </c>
      <c r="C12630" t="b">
        <v>0</v>
      </c>
      <c r="D12630" t="s">
        <v>1180</v>
      </c>
      <c r="E12630" t="s">
        <v>658</v>
      </c>
      <c r="F12630" t="s">
        <v>111</v>
      </c>
      <c r="G12630">
        <v>0.270998240005562</v>
      </c>
      <c r="H12630">
        <v>7.1657266349549595E-2</v>
      </c>
      <c r="I12630">
        <v>3.7818668477194199</v>
      </c>
      <c r="J12630">
        <v>1.5578945225023499E-4</v>
      </c>
    </row>
    <row r="12631" spans="1:10">
      <c r="A12631">
        <v>12630</v>
      </c>
      <c r="B12631" t="s">
        <v>183</v>
      </c>
      <c r="C12631" t="b">
        <v>0</v>
      </c>
      <c r="D12631" t="s">
        <v>1180</v>
      </c>
      <c r="E12631" t="s">
        <v>659</v>
      </c>
      <c r="F12631" t="s">
        <v>104</v>
      </c>
      <c r="G12631">
        <v>-7.1247934724477796E-2</v>
      </c>
      <c r="H12631">
        <v>2.7184566796627299E-2</v>
      </c>
      <c r="I12631">
        <v>-2.6208964541350399</v>
      </c>
      <c r="J12631">
        <v>8.7718932403527995E-3</v>
      </c>
    </row>
    <row r="12632" spans="1:10">
      <c r="A12632">
        <v>12631</v>
      </c>
      <c r="B12632" t="s">
        <v>183</v>
      </c>
      <c r="C12632" t="b">
        <v>0</v>
      </c>
      <c r="D12632" t="s">
        <v>1180</v>
      </c>
      <c r="E12632" t="s">
        <v>659</v>
      </c>
      <c r="F12632" t="s">
        <v>775</v>
      </c>
      <c r="G12632">
        <v>3.7514798882681902E-3</v>
      </c>
      <c r="H12632">
        <v>2.4003370198842498E-3</v>
      </c>
      <c r="I12632">
        <v>1.5628971503547799</v>
      </c>
      <c r="J12632">
        <v>0.11808156857541301</v>
      </c>
    </row>
    <row r="12633" spans="1:10">
      <c r="A12633">
        <v>12632</v>
      </c>
      <c r="B12633" t="s">
        <v>183</v>
      </c>
      <c r="C12633" t="b">
        <v>0</v>
      </c>
      <c r="D12633" t="s">
        <v>1180</v>
      </c>
      <c r="E12633" t="s">
        <v>659</v>
      </c>
      <c r="F12633" t="s">
        <v>32</v>
      </c>
      <c r="G12633">
        <v>0.87406389681268304</v>
      </c>
      <c r="H12633">
        <v>4.0420369617656403E-2</v>
      </c>
      <c r="I12633">
        <v>21.624342010738999</v>
      </c>
      <c r="J12633" s="10">
        <v>2.42040954351698E-103</v>
      </c>
    </row>
    <row r="12634" spans="1:10">
      <c r="A12634">
        <v>12633</v>
      </c>
      <c r="B12634" t="s">
        <v>183</v>
      </c>
      <c r="C12634" t="b">
        <v>0</v>
      </c>
      <c r="D12634" t="s">
        <v>1180</v>
      </c>
      <c r="E12634" t="s">
        <v>659</v>
      </c>
      <c r="F12634" t="s">
        <v>106</v>
      </c>
      <c r="G12634">
        <v>0.84948643115128897</v>
      </c>
      <c r="H12634">
        <v>0.101592827170727</v>
      </c>
      <c r="I12634">
        <v>8.3616772444350609</v>
      </c>
      <c r="J12634" s="10">
        <v>6.3017257352170202E-17</v>
      </c>
    </row>
    <row r="12635" spans="1:10">
      <c r="A12635">
        <v>12634</v>
      </c>
      <c r="B12635" t="s">
        <v>183</v>
      </c>
      <c r="C12635" t="b">
        <v>0</v>
      </c>
      <c r="D12635" t="s">
        <v>1180</v>
      </c>
      <c r="E12635" t="s">
        <v>659</v>
      </c>
      <c r="F12635" t="s">
        <v>107</v>
      </c>
      <c r="G12635">
        <v>1.43694475786896</v>
      </c>
      <c r="H12635">
        <v>9.6491704749653295E-2</v>
      </c>
      <c r="I12635">
        <v>14.891899377227301</v>
      </c>
      <c r="J12635" s="10">
        <v>4.4855340493310005E-50</v>
      </c>
    </row>
    <row r="12636" spans="1:10">
      <c r="A12636">
        <v>12635</v>
      </c>
      <c r="B12636" t="s">
        <v>183</v>
      </c>
      <c r="C12636" t="b">
        <v>0</v>
      </c>
      <c r="D12636" t="s">
        <v>1180</v>
      </c>
      <c r="E12636" t="s">
        <v>659</v>
      </c>
      <c r="F12636" t="s">
        <v>108</v>
      </c>
      <c r="G12636">
        <v>2.432264245736</v>
      </c>
      <c r="H12636">
        <v>0.10569113421090399</v>
      </c>
      <c r="I12636">
        <v>23.012944878446302</v>
      </c>
      <c r="J12636" s="10">
        <v>9.9599406667358694E-117</v>
      </c>
    </row>
    <row r="12637" spans="1:10">
      <c r="A12637">
        <v>12636</v>
      </c>
      <c r="B12637" t="s">
        <v>183</v>
      </c>
      <c r="C12637" t="b">
        <v>0</v>
      </c>
      <c r="D12637" t="s">
        <v>1180</v>
      </c>
      <c r="E12637" t="s">
        <v>659</v>
      </c>
      <c r="F12637" t="s">
        <v>109</v>
      </c>
      <c r="G12637">
        <v>3.91679022112171</v>
      </c>
      <c r="H12637">
        <v>0.125093143423568</v>
      </c>
      <c r="I12637">
        <v>31.310990466195101</v>
      </c>
      <c r="J12637" s="10">
        <v>1.21258455519119E-213</v>
      </c>
    </row>
    <row r="12638" spans="1:10">
      <c r="A12638">
        <v>12637</v>
      </c>
      <c r="B12638" t="s">
        <v>183</v>
      </c>
      <c r="C12638" t="b">
        <v>0</v>
      </c>
      <c r="D12638" t="s">
        <v>1180</v>
      </c>
      <c r="E12638" t="s">
        <v>659</v>
      </c>
      <c r="F12638" t="s">
        <v>110</v>
      </c>
      <c r="G12638">
        <v>0.18008914011107</v>
      </c>
      <c r="H12638">
        <v>7.1952837001122705E-2</v>
      </c>
      <c r="I12638">
        <v>2.5028775461384498</v>
      </c>
      <c r="J12638">
        <v>1.23212059421918E-2</v>
      </c>
    </row>
    <row r="12639" spans="1:10">
      <c r="A12639">
        <v>12638</v>
      </c>
      <c r="B12639" t="s">
        <v>183</v>
      </c>
      <c r="C12639" t="b">
        <v>0</v>
      </c>
      <c r="D12639" t="s">
        <v>1180</v>
      </c>
      <c r="E12639" t="s">
        <v>659</v>
      </c>
      <c r="F12639" t="s">
        <v>111</v>
      </c>
      <c r="G12639">
        <v>0.17566499534289201</v>
      </c>
      <c r="H12639">
        <v>7.4049042337984095E-2</v>
      </c>
      <c r="I12639">
        <v>2.3722790976971599</v>
      </c>
      <c r="J12639">
        <v>1.7681572580093199E-2</v>
      </c>
    </row>
    <row r="12640" spans="1:10">
      <c r="A12640">
        <v>12639</v>
      </c>
      <c r="B12640" t="s">
        <v>185</v>
      </c>
      <c r="C12640" t="b">
        <v>0</v>
      </c>
      <c r="D12640" t="s">
        <v>1180</v>
      </c>
      <c r="E12640" t="s">
        <v>660</v>
      </c>
      <c r="F12640" t="s">
        <v>104</v>
      </c>
      <c r="G12640">
        <v>-1.8000519994824601E-2</v>
      </c>
      <c r="H12640">
        <v>2.29507580522537E-2</v>
      </c>
      <c r="I12640">
        <v>-0.784310476971675</v>
      </c>
      <c r="J12640">
        <v>0.43286076209436097</v>
      </c>
    </row>
    <row r="12641" spans="1:10">
      <c r="A12641">
        <v>12640</v>
      </c>
      <c r="B12641" t="s">
        <v>185</v>
      </c>
      <c r="C12641" t="b">
        <v>0</v>
      </c>
      <c r="D12641" t="s">
        <v>1180</v>
      </c>
      <c r="E12641" t="s">
        <v>660</v>
      </c>
      <c r="F12641" t="s">
        <v>775</v>
      </c>
      <c r="G12641">
        <v>-1.2359069242177301E-3</v>
      </c>
      <c r="H12641">
        <v>2.0515534013258101E-3</v>
      </c>
      <c r="I12641">
        <v>-0.602424934890326</v>
      </c>
      <c r="J12641">
        <v>0.54689338142158395</v>
      </c>
    </row>
    <row r="12642" spans="1:10">
      <c r="A12642">
        <v>12641</v>
      </c>
      <c r="B12642" t="s">
        <v>185</v>
      </c>
      <c r="C12642" t="b">
        <v>0</v>
      </c>
      <c r="D12642" t="s">
        <v>1180</v>
      </c>
      <c r="E12642" t="s">
        <v>660</v>
      </c>
      <c r="F12642" t="s">
        <v>32</v>
      </c>
      <c r="G12642">
        <v>0.76427256778740205</v>
      </c>
      <c r="H12642">
        <v>3.1606519086764803E-2</v>
      </c>
      <c r="I12642">
        <v>24.180852237772701</v>
      </c>
      <c r="J12642" s="10">
        <v>1.2841269154911E-128</v>
      </c>
    </row>
    <row r="12643" spans="1:10">
      <c r="A12643">
        <v>12642</v>
      </c>
      <c r="B12643" t="s">
        <v>185</v>
      </c>
      <c r="C12643" t="b">
        <v>0</v>
      </c>
      <c r="D12643" t="s">
        <v>1180</v>
      </c>
      <c r="E12643" t="s">
        <v>660</v>
      </c>
      <c r="F12643" t="s">
        <v>106</v>
      </c>
      <c r="G12643">
        <v>0.88258818633032099</v>
      </c>
      <c r="H12643">
        <v>8.2249573934480694E-2</v>
      </c>
      <c r="I12643">
        <v>10.7306110428412</v>
      </c>
      <c r="J12643" s="10">
        <v>7.6930397617762695E-27</v>
      </c>
    </row>
    <row r="12644" spans="1:10">
      <c r="A12644">
        <v>12643</v>
      </c>
      <c r="B12644" t="s">
        <v>185</v>
      </c>
      <c r="C12644" t="b">
        <v>0</v>
      </c>
      <c r="D12644" t="s">
        <v>1180</v>
      </c>
      <c r="E12644" t="s">
        <v>660</v>
      </c>
      <c r="F12644" t="s">
        <v>107</v>
      </c>
      <c r="G12644">
        <v>1.4195502551059</v>
      </c>
      <c r="H12644">
        <v>7.9642025330363506E-2</v>
      </c>
      <c r="I12644">
        <v>17.824135551769999</v>
      </c>
      <c r="J12644" s="10">
        <v>6.7317469216873696E-71</v>
      </c>
    </row>
    <row r="12645" spans="1:10">
      <c r="A12645">
        <v>12644</v>
      </c>
      <c r="B12645" t="s">
        <v>185</v>
      </c>
      <c r="C12645" t="b">
        <v>0</v>
      </c>
      <c r="D12645" t="s">
        <v>1180</v>
      </c>
      <c r="E12645" t="s">
        <v>660</v>
      </c>
      <c r="F12645" t="s">
        <v>108</v>
      </c>
      <c r="G12645">
        <v>2.00183966234815</v>
      </c>
      <c r="H12645">
        <v>8.7032723179578997E-2</v>
      </c>
      <c r="I12645">
        <v>23.000999959723899</v>
      </c>
      <c r="J12645" s="10">
        <v>1.30985069461838E-116</v>
      </c>
    </row>
    <row r="12646" spans="1:10">
      <c r="A12646">
        <v>12645</v>
      </c>
      <c r="B12646" t="s">
        <v>185</v>
      </c>
      <c r="C12646" t="b">
        <v>0</v>
      </c>
      <c r="D12646" t="s">
        <v>1180</v>
      </c>
      <c r="E12646" t="s">
        <v>660</v>
      </c>
      <c r="F12646" t="s">
        <v>109</v>
      </c>
      <c r="G12646">
        <v>2.4635846019226899</v>
      </c>
      <c r="H12646">
        <v>0.103015245826048</v>
      </c>
      <c r="I12646">
        <v>23.914757297989802</v>
      </c>
      <c r="J12646" s="10">
        <v>7.3844491896388403E-126</v>
      </c>
    </row>
    <row r="12647" spans="1:10">
      <c r="A12647">
        <v>12646</v>
      </c>
      <c r="B12647" t="s">
        <v>185</v>
      </c>
      <c r="C12647" t="b">
        <v>0</v>
      </c>
      <c r="D12647" t="s">
        <v>1180</v>
      </c>
      <c r="E12647" t="s">
        <v>660</v>
      </c>
      <c r="F12647" t="s">
        <v>110</v>
      </c>
      <c r="G12647">
        <v>-8.3385362569826496E-2</v>
      </c>
      <c r="H12647">
        <v>6.8025636081997104E-2</v>
      </c>
      <c r="I12647">
        <v>-1.2257932063922901</v>
      </c>
      <c r="J12647">
        <v>0.22028086866149699</v>
      </c>
    </row>
    <row r="12648" spans="1:10">
      <c r="A12648">
        <v>12647</v>
      </c>
      <c r="B12648" t="s">
        <v>185</v>
      </c>
      <c r="C12648" t="b">
        <v>0</v>
      </c>
      <c r="D12648" t="s">
        <v>1180</v>
      </c>
      <c r="E12648" t="s">
        <v>660</v>
      </c>
      <c r="F12648" t="s">
        <v>111</v>
      </c>
      <c r="G12648">
        <v>-0.106814817139445</v>
      </c>
      <c r="H12648">
        <v>6.8391272795278998E-2</v>
      </c>
      <c r="I12648">
        <v>-1.5618194072682601</v>
      </c>
      <c r="J12648">
        <v>0.118335322669621</v>
      </c>
    </row>
    <row r="12649" spans="1:10">
      <c r="A12649">
        <v>12648</v>
      </c>
      <c r="B12649" t="s">
        <v>187</v>
      </c>
      <c r="C12649" t="b">
        <v>0</v>
      </c>
      <c r="D12649" t="s">
        <v>1180</v>
      </c>
      <c r="E12649" t="s">
        <v>661</v>
      </c>
      <c r="F12649" t="s">
        <v>104</v>
      </c>
      <c r="G12649">
        <v>-7.1296307489969804E-2</v>
      </c>
      <c r="H12649">
        <v>2.5132623865038499E-2</v>
      </c>
      <c r="I12649">
        <v>-2.8368031874757298</v>
      </c>
      <c r="J12649">
        <v>4.5581135337564999E-3</v>
      </c>
    </row>
    <row r="12650" spans="1:10">
      <c r="A12650">
        <v>12649</v>
      </c>
      <c r="B12650" t="s">
        <v>187</v>
      </c>
      <c r="C12650" t="b">
        <v>0</v>
      </c>
      <c r="D12650" t="s">
        <v>1180</v>
      </c>
      <c r="E12650" t="s">
        <v>661</v>
      </c>
      <c r="F12650" t="s">
        <v>775</v>
      </c>
      <c r="G12650">
        <v>1.37804171455927E-3</v>
      </c>
      <c r="H12650">
        <v>2.17332777224938E-3</v>
      </c>
      <c r="I12650">
        <v>0.63406989601619201</v>
      </c>
      <c r="J12650">
        <v>0.52603733718479695</v>
      </c>
    </row>
    <row r="12651" spans="1:10">
      <c r="A12651">
        <v>12650</v>
      </c>
      <c r="B12651" t="s">
        <v>187</v>
      </c>
      <c r="C12651" t="b">
        <v>0</v>
      </c>
      <c r="D12651" t="s">
        <v>1180</v>
      </c>
      <c r="E12651" t="s">
        <v>661</v>
      </c>
      <c r="F12651" t="s">
        <v>32</v>
      </c>
      <c r="G12651">
        <v>1.6459108950257799</v>
      </c>
      <c r="H12651">
        <v>4.43874424731334E-2</v>
      </c>
      <c r="I12651">
        <v>37.0805525914679</v>
      </c>
      <c r="J12651" s="10">
        <v>5.4932782012664602E-298</v>
      </c>
    </row>
    <row r="12652" spans="1:10">
      <c r="A12652">
        <v>12651</v>
      </c>
      <c r="B12652" t="s">
        <v>187</v>
      </c>
      <c r="C12652" t="b">
        <v>0</v>
      </c>
      <c r="D12652" t="s">
        <v>1180</v>
      </c>
      <c r="E12652" t="s">
        <v>661</v>
      </c>
      <c r="F12652" t="s">
        <v>106</v>
      </c>
      <c r="G12652">
        <v>0.91851523236619304</v>
      </c>
      <c r="H12652">
        <v>8.2074046934109995E-2</v>
      </c>
      <c r="I12652">
        <v>11.1912994019119</v>
      </c>
      <c r="J12652" s="10">
        <v>4.76850448793201E-29</v>
      </c>
    </row>
    <row r="12653" spans="1:10">
      <c r="A12653">
        <v>12652</v>
      </c>
      <c r="B12653" t="s">
        <v>187</v>
      </c>
      <c r="C12653" t="b">
        <v>0</v>
      </c>
      <c r="D12653" t="s">
        <v>1180</v>
      </c>
      <c r="E12653" t="s">
        <v>661</v>
      </c>
      <c r="F12653" t="s">
        <v>107</v>
      </c>
      <c r="G12653">
        <v>1.31642395827708</v>
      </c>
      <c r="H12653">
        <v>8.0665181683222204E-2</v>
      </c>
      <c r="I12653">
        <v>16.319605693653202</v>
      </c>
      <c r="J12653" s="10">
        <v>9.3004092607459304E-60</v>
      </c>
    </row>
    <row r="12654" spans="1:10">
      <c r="A12654">
        <v>12653</v>
      </c>
      <c r="B12654" t="s">
        <v>187</v>
      </c>
      <c r="C12654" t="b">
        <v>0</v>
      </c>
      <c r="D12654" t="s">
        <v>1180</v>
      </c>
      <c r="E12654" t="s">
        <v>661</v>
      </c>
      <c r="F12654" t="s">
        <v>108</v>
      </c>
      <c r="G12654">
        <v>2.0204440487620299</v>
      </c>
      <c r="H12654">
        <v>9.0423860722357904E-2</v>
      </c>
      <c r="I12654">
        <v>22.344147137951801</v>
      </c>
      <c r="J12654" s="10">
        <v>3.4334749196934802E-110</v>
      </c>
    </row>
    <row r="12655" spans="1:10">
      <c r="A12655">
        <v>12654</v>
      </c>
      <c r="B12655" t="s">
        <v>187</v>
      </c>
      <c r="C12655" t="b">
        <v>0</v>
      </c>
      <c r="D12655" t="s">
        <v>1180</v>
      </c>
      <c r="E12655" t="s">
        <v>661</v>
      </c>
      <c r="F12655" t="s">
        <v>109</v>
      </c>
      <c r="G12655">
        <v>3.06931532302929</v>
      </c>
      <c r="H12655">
        <v>0.10656747967757101</v>
      </c>
      <c r="I12655">
        <v>28.801613140479301</v>
      </c>
      <c r="J12655" s="10">
        <v>2.5224644992983399E-181</v>
      </c>
    </row>
    <row r="12656" spans="1:10">
      <c r="A12656">
        <v>12655</v>
      </c>
      <c r="B12656" t="s">
        <v>187</v>
      </c>
      <c r="C12656" t="b">
        <v>0</v>
      </c>
      <c r="D12656" t="s">
        <v>1180</v>
      </c>
      <c r="E12656" t="s">
        <v>661</v>
      </c>
      <c r="F12656" t="s">
        <v>110</v>
      </c>
      <c r="G12656">
        <v>5.9152543776087505E-4</v>
      </c>
      <c r="H12656">
        <v>6.7500489925003501E-2</v>
      </c>
      <c r="I12656">
        <v>8.7632762135221396E-3</v>
      </c>
      <c r="J12656">
        <v>0.99300803236158797</v>
      </c>
    </row>
    <row r="12657" spans="1:10">
      <c r="A12657">
        <v>12656</v>
      </c>
      <c r="B12657" t="s">
        <v>187</v>
      </c>
      <c r="C12657" t="b">
        <v>0</v>
      </c>
      <c r="D12657" t="s">
        <v>1180</v>
      </c>
      <c r="E12657" t="s">
        <v>661</v>
      </c>
      <c r="F12657" t="s">
        <v>111</v>
      </c>
      <c r="G12657">
        <v>8.2802288919664693E-2</v>
      </c>
      <c r="H12657">
        <v>6.9252151810462403E-2</v>
      </c>
      <c r="I12657">
        <v>1.19566377007733</v>
      </c>
      <c r="J12657">
        <v>0.231831957260867</v>
      </c>
    </row>
    <row r="12658" spans="1:10">
      <c r="A12658">
        <v>12657</v>
      </c>
      <c r="B12658" t="s">
        <v>189</v>
      </c>
      <c r="C12658" t="b">
        <v>0</v>
      </c>
      <c r="D12658" t="s">
        <v>1180</v>
      </c>
      <c r="E12658" t="s">
        <v>662</v>
      </c>
      <c r="F12658" t="s">
        <v>104</v>
      </c>
      <c r="G12658">
        <v>-5.8327063402420998E-2</v>
      </c>
      <c r="H12658">
        <v>2.80683392040918E-2</v>
      </c>
      <c r="I12658">
        <v>-2.0780375703140299</v>
      </c>
      <c r="J12658">
        <v>3.7709788580155001E-2</v>
      </c>
    </row>
    <row r="12659" spans="1:10">
      <c r="A12659">
        <v>12658</v>
      </c>
      <c r="B12659" t="s">
        <v>189</v>
      </c>
      <c r="C12659" t="b">
        <v>0</v>
      </c>
      <c r="D12659" t="s">
        <v>1180</v>
      </c>
      <c r="E12659" t="s">
        <v>662</v>
      </c>
      <c r="F12659" t="s">
        <v>775</v>
      </c>
      <c r="G12659">
        <v>8.1029219627336204E-4</v>
      </c>
      <c r="H12659">
        <v>2.4271190210017699E-3</v>
      </c>
      <c r="I12659">
        <v>0.33384938656157098</v>
      </c>
      <c r="J12659">
        <v>0.73849428430835196</v>
      </c>
    </row>
    <row r="12660" spans="1:10">
      <c r="A12660">
        <v>12659</v>
      </c>
      <c r="B12660" t="s">
        <v>189</v>
      </c>
      <c r="C12660" t="b">
        <v>0</v>
      </c>
      <c r="D12660" t="s">
        <v>1180</v>
      </c>
      <c r="E12660" t="s">
        <v>662</v>
      </c>
      <c r="F12660" t="s">
        <v>32</v>
      </c>
      <c r="G12660">
        <v>1.0670637158009699</v>
      </c>
      <c r="H12660">
        <v>4.2279607113062299E-2</v>
      </c>
      <c r="I12660">
        <v>25.238259971230999</v>
      </c>
      <c r="J12660" s="10">
        <v>7.1470055049944103E-140</v>
      </c>
    </row>
    <row r="12661" spans="1:10">
      <c r="A12661">
        <v>12660</v>
      </c>
      <c r="B12661" t="s">
        <v>189</v>
      </c>
      <c r="C12661" t="b">
        <v>0</v>
      </c>
      <c r="D12661" t="s">
        <v>1180</v>
      </c>
      <c r="E12661" t="s">
        <v>662</v>
      </c>
      <c r="F12661" t="s">
        <v>106</v>
      </c>
      <c r="G12661">
        <v>0.79528919648865903</v>
      </c>
      <c r="H12661">
        <v>8.73918984894754E-2</v>
      </c>
      <c r="I12661">
        <v>9.1002622695562092</v>
      </c>
      <c r="J12661" s="10">
        <v>9.2563185639125302E-20</v>
      </c>
    </row>
    <row r="12662" spans="1:10">
      <c r="A12662">
        <v>12661</v>
      </c>
      <c r="B12662" t="s">
        <v>189</v>
      </c>
      <c r="C12662" t="b">
        <v>0</v>
      </c>
      <c r="D12662" t="s">
        <v>1180</v>
      </c>
      <c r="E12662" t="s">
        <v>662</v>
      </c>
      <c r="F12662" t="s">
        <v>107</v>
      </c>
      <c r="G12662">
        <v>1.4631012298493999</v>
      </c>
      <c r="H12662">
        <v>8.3684825917661104E-2</v>
      </c>
      <c r="I12662">
        <v>17.483471033195102</v>
      </c>
      <c r="J12662" s="10">
        <v>2.7398493812238902E-68</v>
      </c>
    </row>
    <row r="12663" spans="1:10">
      <c r="A12663">
        <v>12662</v>
      </c>
      <c r="B12663" t="s">
        <v>189</v>
      </c>
      <c r="C12663" t="b">
        <v>0</v>
      </c>
      <c r="D12663" t="s">
        <v>1180</v>
      </c>
      <c r="E12663" t="s">
        <v>662</v>
      </c>
      <c r="F12663" t="s">
        <v>108</v>
      </c>
      <c r="G12663">
        <v>2.3464394420686201</v>
      </c>
      <c r="H12663">
        <v>9.5584367678613197E-2</v>
      </c>
      <c r="I12663">
        <v>24.548359727169402</v>
      </c>
      <c r="J12663" s="10">
        <v>1.7969588551481501E-132</v>
      </c>
    </row>
    <row r="12664" spans="1:10">
      <c r="A12664">
        <v>12663</v>
      </c>
      <c r="B12664" t="s">
        <v>189</v>
      </c>
      <c r="C12664" t="b">
        <v>0</v>
      </c>
      <c r="D12664" t="s">
        <v>1180</v>
      </c>
      <c r="E12664" t="s">
        <v>662</v>
      </c>
      <c r="F12664" t="s">
        <v>109</v>
      </c>
      <c r="G12664">
        <v>3.4087462747219899</v>
      </c>
      <c r="H12664">
        <v>0.11239417195554099</v>
      </c>
      <c r="I12664">
        <v>30.328496713071299</v>
      </c>
      <c r="J12664" s="10">
        <v>1.1966025937484899E-200</v>
      </c>
    </row>
    <row r="12665" spans="1:10">
      <c r="A12665">
        <v>12664</v>
      </c>
      <c r="B12665" t="s">
        <v>189</v>
      </c>
      <c r="C12665" t="b">
        <v>0</v>
      </c>
      <c r="D12665" t="s">
        <v>1180</v>
      </c>
      <c r="E12665" t="s">
        <v>662</v>
      </c>
      <c r="F12665" t="s">
        <v>110</v>
      </c>
      <c r="G12665">
        <v>0.29308945938747</v>
      </c>
      <c r="H12665">
        <v>6.71771984047905E-2</v>
      </c>
      <c r="I12665">
        <v>4.3629306721217702</v>
      </c>
      <c r="J12665" s="10">
        <v>1.2852776220830399E-5</v>
      </c>
    </row>
    <row r="12666" spans="1:10">
      <c r="A12666">
        <v>12665</v>
      </c>
      <c r="B12666" t="s">
        <v>189</v>
      </c>
      <c r="C12666" t="b">
        <v>0</v>
      </c>
      <c r="D12666" t="s">
        <v>1180</v>
      </c>
      <c r="E12666" t="s">
        <v>662</v>
      </c>
      <c r="F12666" t="s">
        <v>111</v>
      </c>
      <c r="G12666">
        <v>0.40452436503832701</v>
      </c>
      <c r="H12666">
        <v>6.9936979839009206E-2</v>
      </c>
      <c r="I12666">
        <v>5.7841268806505299</v>
      </c>
      <c r="J12666" s="10">
        <v>7.3220754395425298E-9</v>
      </c>
    </row>
    <row r="12667" spans="1:10">
      <c r="A12667">
        <v>12666</v>
      </c>
      <c r="B12667" t="s">
        <v>191</v>
      </c>
      <c r="C12667" t="b">
        <v>0</v>
      </c>
      <c r="D12667" t="s">
        <v>1180</v>
      </c>
      <c r="E12667" t="s">
        <v>663</v>
      </c>
      <c r="F12667" t="s">
        <v>104</v>
      </c>
      <c r="G12667">
        <v>-0.12815695500438701</v>
      </c>
      <c r="H12667">
        <v>2.7031965521872901E-2</v>
      </c>
      <c r="I12667">
        <v>-4.7409410499835296</v>
      </c>
      <c r="J12667" s="10">
        <v>2.1314423996056999E-6</v>
      </c>
    </row>
    <row r="12668" spans="1:10">
      <c r="A12668">
        <v>12667</v>
      </c>
      <c r="B12668" t="s">
        <v>191</v>
      </c>
      <c r="C12668" t="b">
        <v>0</v>
      </c>
      <c r="D12668" t="s">
        <v>1180</v>
      </c>
      <c r="E12668" t="s">
        <v>663</v>
      </c>
      <c r="F12668" t="s">
        <v>775</v>
      </c>
      <c r="G12668">
        <v>5.9815702392965204E-3</v>
      </c>
      <c r="H12668">
        <v>2.3802993948985802E-3</v>
      </c>
      <c r="I12668">
        <v>2.5129486870920998</v>
      </c>
      <c r="J12668">
        <v>1.1974895795727599E-2</v>
      </c>
    </row>
    <row r="12669" spans="1:10">
      <c r="A12669">
        <v>12668</v>
      </c>
      <c r="B12669" t="s">
        <v>191</v>
      </c>
      <c r="C12669" t="b">
        <v>0</v>
      </c>
      <c r="D12669" t="s">
        <v>1180</v>
      </c>
      <c r="E12669" t="s">
        <v>663</v>
      </c>
      <c r="F12669" t="s">
        <v>32</v>
      </c>
      <c r="G12669">
        <v>1.4801072216560101</v>
      </c>
      <c r="H12669">
        <v>3.1263116404637997E-2</v>
      </c>
      <c r="I12669">
        <v>47.3435598197891</v>
      </c>
      <c r="J12669">
        <v>0</v>
      </c>
    </row>
    <row r="12670" spans="1:10">
      <c r="A12670">
        <v>12669</v>
      </c>
      <c r="B12670" t="s">
        <v>191</v>
      </c>
      <c r="C12670" t="b">
        <v>0</v>
      </c>
      <c r="D12670" t="s">
        <v>1180</v>
      </c>
      <c r="E12670" t="s">
        <v>663</v>
      </c>
      <c r="F12670" t="s">
        <v>106</v>
      </c>
      <c r="G12670">
        <v>0.52956749642981804</v>
      </c>
      <c r="H12670">
        <v>8.1859363137386301E-2</v>
      </c>
      <c r="I12670">
        <v>6.4692354806258896</v>
      </c>
      <c r="J12670" s="10">
        <v>9.9145110751294995E-11</v>
      </c>
    </row>
    <row r="12671" spans="1:10">
      <c r="A12671">
        <v>12670</v>
      </c>
      <c r="B12671" t="s">
        <v>191</v>
      </c>
      <c r="C12671" t="b">
        <v>0</v>
      </c>
      <c r="D12671" t="s">
        <v>1180</v>
      </c>
      <c r="E12671" t="s">
        <v>663</v>
      </c>
      <c r="F12671" t="s">
        <v>107</v>
      </c>
      <c r="G12671">
        <v>0.65556378856193698</v>
      </c>
      <c r="H12671">
        <v>7.9179164426469398E-2</v>
      </c>
      <c r="I12671">
        <v>8.2794986952752403</v>
      </c>
      <c r="J12671" s="10">
        <v>1.2584125808786399E-16</v>
      </c>
    </row>
    <row r="12672" spans="1:10">
      <c r="A12672">
        <v>12671</v>
      </c>
      <c r="B12672" t="s">
        <v>191</v>
      </c>
      <c r="C12672" t="b">
        <v>0</v>
      </c>
      <c r="D12672" t="s">
        <v>1180</v>
      </c>
      <c r="E12672" t="s">
        <v>663</v>
      </c>
      <c r="F12672" t="s">
        <v>108</v>
      </c>
      <c r="G12672">
        <v>1.0130660735079799</v>
      </c>
      <c r="H12672">
        <v>8.8071847967005096E-2</v>
      </c>
      <c r="I12672">
        <v>11.5027230254952</v>
      </c>
      <c r="J12672" s="10">
        <v>1.3615513452231099E-30</v>
      </c>
    </row>
    <row r="12673" spans="1:10">
      <c r="A12673">
        <v>12672</v>
      </c>
      <c r="B12673" t="s">
        <v>191</v>
      </c>
      <c r="C12673" t="b">
        <v>0</v>
      </c>
      <c r="D12673" t="s">
        <v>1180</v>
      </c>
      <c r="E12673" t="s">
        <v>663</v>
      </c>
      <c r="F12673" t="s">
        <v>109</v>
      </c>
      <c r="G12673">
        <v>1.3712482701744499</v>
      </c>
      <c r="H12673">
        <v>0.10217028954846399</v>
      </c>
      <c r="I12673">
        <v>13.4212037201284</v>
      </c>
      <c r="J12673" s="10">
        <v>5.1045089840557097E-41</v>
      </c>
    </row>
    <row r="12674" spans="1:10">
      <c r="A12674">
        <v>12673</v>
      </c>
      <c r="B12674" t="s">
        <v>191</v>
      </c>
      <c r="C12674" t="b">
        <v>0</v>
      </c>
      <c r="D12674" t="s">
        <v>1180</v>
      </c>
      <c r="E12674" t="s">
        <v>663</v>
      </c>
      <c r="F12674" t="s">
        <v>110</v>
      </c>
      <c r="G12674">
        <v>0.29641551332952998</v>
      </c>
      <c r="H12674">
        <v>7.4355951892661698E-2</v>
      </c>
      <c r="I12674">
        <v>3.9864396297074798</v>
      </c>
      <c r="J12674" s="10">
        <v>6.7139944909215497E-5</v>
      </c>
    </row>
    <row r="12675" spans="1:10">
      <c r="A12675">
        <v>12674</v>
      </c>
      <c r="B12675" t="s">
        <v>191</v>
      </c>
      <c r="C12675" t="b">
        <v>0</v>
      </c>
      <c r="D12675" t="s">
        <v>1180</v>
      </c>
      <c r="E12675" t="s">
        <v>663</v>
      </c>
      <c r="F12675" t="s">
        <v>111</v>
      </c>
      <c r="G12675">
        <v>0.473298592326998</v>
      </c>
      <c r="H12675">
        <v>7.4211603620321601E-2</v>
      </c>
      <c r="I12675">
        <v>6.3776898657044097</v>
      </c>
      <c r="J12675" s="10">
        <v>1.8089255849448999E-10</v>
      </c>
    </row>
    <row r="12676" spans="1:10">
      <c r="A12676">
        <v>12675</v>
      </c>
      <c r="B12676" t="s">
        <v>193</v>
      </c>
      <c r="C12676" t="b">
        <v>0</v>
      </c>
      <c r="D12676" t="s">
        <v>1180</v>
      </c>
      <c r="E12676" t="s">
        <v>664</v>
      </c>
      <c r="F12676" t="s">
        <v>104</v>
      </c>
      <c r="G12676">
        <v>-9.4863057842461906E-2</v>
      </c>
      <c r="H12676">
        <v>2.5152710405974402E-2</v>
      </c>
      <c r="I12676">
        <v>-3.77148451643325</v>
      </c>
      <c r="J12676">
        <v>1.6241727586774801E-4</v>
      </c>
    </row>
    <row r="12677" spans="1:10">
      <c r="A12677">
        <v>12676</v>
      </c>
      <c r="B12677" t="s">
        <v>193</v>
      </c>
      <c r="C12677" t="b">
        <v>0</v>
      </c>
      <c r="D12677" t="s">
        <v>1180</v>
      </c>
      <c r="E12677" t="s">
        <v>664</v>
      </c>
      <c r="F12677" t="s">
        <v>775</v>
      </c>
      <c r="G12677">
        <v>2.4454420450820899E-3</v>
      </c>
      <c r="H12677">
        <v>2.2252964018329899E-3</v>
      </c>
      <c r="I12677">
        <v>1.09892868341843</v>
      </c>
      <c r="J12677">
        <v>0.271803084820674</v>
      </c>
    </row>
    <row r="12678" spans="1:10">
      <c r="A12678">
        <v>12677</v>
      </c>
      <c r="B12678" t="s">
        <v>193</v>
      </c>
      <c r="C12678" t="b">
        <v>0</v>
      </c>
      <c r="D12678" t="s">
        <v>1180</v>
      </c>
      <c r="E12678" t="s">
        <v>664</v>
      </c>
      <c r="F12678" t="s">
        <v>32</v>
      </c>
      <c r="G12678">
        <v>0.96623704434319702</v>
      </c>
      <c r="H12678">
        <v>2.9879197036861701E-2</v>
      </c>
      <c r="I12678">
        <v>32.3381195000375</v>
      </c>
      <c r="J12678" s="10">
        <v>1.1212382552392801E-227</v>
      </c>
    </row>
    <row r="12679" spans="1:10">
      <c r="A12679">
        <v>12678</v>
      </c>
      <c r="B12679" t="s">
        <v>193</v>
      </c>
      <c r="C12679" t="b">
        <v>0</v>
      </c>
      <c r="D12679" t="s">
        <v>1180</v>
      </c>
      <c r="E12679" t="s">
        <v>664</v>
      </c>
      <c r="F12679" t="s">
        <v>106</v>
      </c>
      <c r="G12679">
        <v>0.74674711883386002</v>
      </c>
      <c r="H12679">
        <v>7.9266399451596803E-2</v>
      </c>
      <c r="I12679">
        <v>9.4207271176717597</v>
      </c>
      <c r="J12679" s="10">
        <v>4.61494247041179E-21</v>
      </c>
    </row>
    <row r="12680" spans="1:10">
      <c r="A12680">
        <v>12679</v>
      </c>
      <c r="B12680" t="s">
        <v>193</v>
      </c>
      <c r="C12680" t="b">
        <v>0</v>
      </c>
      <c r="D12680" t="s">
        <v>1180</v>
      </c>
      <c r="E12680" t="s">
        <v>664</v>
      </c>
      <c r="F12680" t="s">
        <v>107</v>
      </c>
      <c r="G12680">
        <v>0.86753430762487704</v>
      </c>
      <c r="H12680">
        <v>7.3476539092286797E-2</v>
      </c>
      <c r="I12680">
        <v>11.806956592433499</v>
      </c>
      <c r="J12680" s="10">
        <v>3.8644525867265199E-32</v>
      </c>
    </row>
    <row r="12681" spans="1:10">
      <c r="A12681">
        <v>12680</v>
      </c>
      <c r="B12681" t="s">
        <v>193</v>
      </c>
      <c r="C12681" t="b">
        <v>0</v>
      </c>
      <c r="D12681" t="s">
        <v>1180</v>
      </c>
      <c r="E12681" t="s">
        <v>664</v>
      </c>
      <c r="F12681" t="s">
        <v>108</v>
      </c>
      <c r="G12681">
        <v>1.26630644786014</v>
      </c>
      <c r="H12681">
        <v>8.5194897748274795E-2</v>
      </c>
      <c r="I12681">
        <v>14.863641853314901</v>
      </c>
      <c r="J12681" s="10">
        <v>6.8055575423936205E-50</v>
      </c>
    </row>
    <row r="12682" spans="1:10">
      <c r="A12682">
        <v>12681</v>
      </c>
      <c r="B12682" t="s">
        <v>193</v>
      </c>
      <c r="C12682" t="b">
        <v>0</v>
      </c>
      <c r="D12682" t="s">
        <v>1180</v>
      </c>
      <c r="E12682" t="s">
        <v>664</v>
      </c>
      <c r="F12682" t="s">
        <v>109</v>
      </c>
      <c r="G12682">
        <v>1.7065053758861899</v>
      </c>
      <c r="H12682">
        <v>9.5179325136732607E-2</v>
      </c>
      <c r="I12682">
        <v>17.929370411427701</v>
      </c>
      <c r="J12682" s="10">
        <v>1.0202821780422001E-71</v>
      </c>
    </row>
    <row r="12683" spans="1:10">
      <c r="A12683">
        <v>12682</v>
      </c>
      <c r="B12683" t="s">
        <v>193</v>
      </c>
      <c r="C12683" t="b">
        <v>0</v>
      </c>
      <c r="D12683" t="s">
        <v>1180</v>
      </c>
      <c r="E12683" t="s">
        <v>664</v>
      </c>
      <c r="F12683" t="s">
        <v>110</v>
      </c>
      <c r="G12683">
        <v>0.46141983004927301</v>
      </c>
      <c r="H12683">
        <v>6.6337992683170893E-2</v>
      </c>
      <c r="I12683">
        <v>6.9555892692292698</v>
      </c>
      <c r="J12683" s="10">
        <v>3.54265223941881E-12</v>
      </c>
    </row>
    <row r="12684" spans="1:10">
      <c r="A12684">
        <v>12683</v>
      </c>
      <c r="B12684" t="s">
        <v>193</v>
      </c>
      <c r="C12684" t="b">
        <v>0</v>
      </c>
      <c r="D12684" t="s">
        <v>1180</v>
      </c>
      <c r="E12684" t="s">
        <v>664</v>
      </c>
      <c r="F12684" t="s">
        <v>111</v>
      </c>
      <c r="G12684">
        <v>0.39398911328098701</v>
      </c>
      <c r="H12684">
        <v>7.0420595168050298E-2</v>
      </c>
      <c r="I12684">
        <v>5.5947995375611201</v>
      </c>
      <c r="J12684" s="10">
        <v>2.21728353592772E-8</v>
      </c>
    </row>
    <row r="12685" spans="1:10">
      <c r="A12685">
        <v>12684</v>
      </c>
      <c r="B12685" t="s">
        <v>195</v>
      </c>
      <c r="C12685" t="b">
        <v>0</v>
      </c>
      <c r="D12685" t="s">
        <v>1180</v>
      </c>
      <c r="E12685" t="s">
        <v>665</v>
      </c>
      <c r="F12685" t="s">
        <v>104</v>
      </c>
      <c r="G12685">
        <v>-7.5792196659810601E-2</v>
      </c>
      <c r="H12685">
        <v>2.5066704650777202E-2</v>
      </c>
      <c r="I12685">
        <v>-3.0236202849847098</v>
      </c>
      <c r="J12685">
        <v>2.4986473481514102E-3</v>
      </c>
    </row>
    <row r="12686" spans="1:10">
      <c r="A12686">
        <v>12685</v>
      </c>
      <c r="B12686" t="s">
        <v>195</v>
      </c>
      <c r="C12686" t="b">
        <v>0</v>
      </c>
      <c r="D12686" t="s">
        <v>1180</v>
      </c>
      <c r="E12686" t="s">
        <v>665</v>
      </c>
      <c r="F12686" t="s">
        <v>775</v>
      </c>
      <c r="G12686">
        <v>2.4608760224167701E-3</v>
      </c>
      <c r="H12686">
        <v>2.2472813395645998E-3</v>
      </c>
      <c r="I12686">
        <v>1.09504581339761</v>
      </c>
      <c r="J12686">
        <v>0.273500525378012</v>
      </c>
    </row>
    <row r="12687" spans="1:10">
      <c r="A12687">
        <v>12686</v>
      </c>
      <c r="B12687" t="s">
        <v>195</v>
      </c>
      <c r="C12687" t="b">
        <v>0</v>
      </c>
      <c r="D12687" t="s">
        <v>1180</v>
      </c>
      <c r="E12687" t="s">
        <v>665</v>
      </c>
      <c r="F12687" t="s">
        <v>32</v>
      </c>
      <c r="G12687">
        <v>0.941631698222685</v>
      </c>
      <c r="H12687">
        <v>2.8490190369051999E-2</v>
      </c>
      <c r="I12687">
        <v>33.051084812881797</v>
      </c>
      <c r="J12687" s="10">
        <v>1.27003409221681E-237</v>
      </c>
    </row>
    <row r="12688" spans="1:10">
      <c r="A12688">
        <v>12687</v>
      </c>
      <c r="B12688" t="s">
        <v>195</v>
      </c>
      <c r="C12688" t="b">
        <v>0</v>
      </c>
      <c r="D12688" t="s">
        <v>1180</v>
      </c>
      <c r="E12688" t="s">
        <v>665</v>
      </c>
      <c r="F12688" t="s">
        <v>106</v>
      </c>
      <c r="G12688">
        <v>1.0772069232841399</v>
      </c>
      <c r="H12688">
        <v>7.3150270436853904E-2</v>
      </c>
      <c r="I12688">
        <v>14.725945876222299</v>
      </c>
      <c r="J12688" s="10">
        <v>5.2472089645212403E-49</v>
      </c>
    </row>
    <row r="12689" spans="1:10">
      <c r="A12689">
        <v>12688</v>
      </c>
      <c r="B12689" t="s">
        <v>195</v>
      </c>
      <c r="C12689" t="b">
        <v>0</v>
      </c>
      <c r="D12689" t="s">
        <v>1180</v>
      </c>
      <c r="E12689" t="s">
        <v>665</v>
      </c>
      <c r="F12689" t="s">
        <v>107</v>
      </c>
      <c r="G12689">
        <v>1.43801572151551</v>
      </c>
      <c r="H12689">
        <v>7.0321087386635603E-2</v>
      </c>
      <c r="I12689">
        <v>20.449281644481601</v>
      </c>
      <c r="J12689" s="10">
        <v>1.17567198108422E-92</v>
      </c>
    </row>
    <row r="12690" spans="1:10">
      <c r="A12690">
        <v>12689</v>
      </c>
      <c r="B12690" t="s">
        <v>195</v>
      </c>
      <c r="C12690" t="b">
        <v>0</v>
      </c>
      <c r="D12690" t="s">
        <v>1180</v>
      </c>
      <c r="E12690" t="s">
        <v>665</v>
      </c>
      <c r="F12690" t="s">
        <v>108</v>
      </c>
      <c r="G12690">
        <v>1.9677455728848801</v>
      </c>
      <c r="H12690">
        <v>7.3496894063010895E-2</v>
      </c>
      <c r="I12690">
        <v>26.773179982243601</v>
      </c>
      <c r="J12690" s="10">
        <v>4.5252628442005598E-157</v>
      </c>
    </row>
    <row r="12691" spans="1:10">
      <c r="A12691">
        <v>12690</v>
      </c>
      <c r="B12691" t="s">
        <v>195</v>
      </c>
      <c r="C12691" t="b">
        <v>0</v>
      </c>
      <c r="D12691" t="s">
        <v>1180</v>
      </c>
      <c r="E12691" t="s">
        <v>665</v>
      </c>
      <c r="F12691" t="s">
        <v>109</v>
      </c>
      <c r="G12691">
        <v>2.35420953288825</v>
      </c>
      <c r="H12691">
        <v>9.1517033326312405E-2</v>
      </c>
      <c r="I12691">
        <v>25.724277189953298</v>
      </c>
      <c r="J12691" s="10">
        <v>3.2171220846508599E-145</v>
      </c>
    </row>
    <row r="12692" spans="1:10">
      <c r="A12692">
        <v>12691</v>
      </c>
      <c r="B12692" t="s">
        <v>195</v>
      </c>
      <c r="C12692" t="b">
        <v>0</v>
      </c>
      <c r="D12692" t="s">
        <v>1180</v>
      </c>
      <c r="E12692" t="s">
        <v>665</v>
      </c>
      <c r="F12692" t="s">
        <v>110</v>
      </c>
      <c r="G12692">
        <v>3.7408830573030398E-2</v>
      </c>
      <c r="H12692">
        <v>6.4247908061689896E-2</v>
      </c>
      <c r="I12692">
        <v>0.58225756606909296</v>
      </c>
      <c r="J12692">
        <v>0.56039517402845296</v>
      </c>
    </row>
    <row r="12693" spans="1:10">
      <c r="A12693">
        <v>12692</v>
      </c>
      <c r="B12693" t="s">
        <v>195</v>
      </c>
      <c r="C12693" t="b">
        <v>0</v>
      </c>
      <c r="D12693" t="s">
        <v>1180</v>
      </c>
      <c r="E12693" t="s">
        <v>665</v>
      </c>
      <c r="F12693" t="s">
        <v>111</v>
      </c>
      <c r="G12693">
        <v>1.41595486767677E-4</v>
      </c>
      <c r="H12693">
        <v>6.5130674845551295E-2</v>
      </c>
      <c r="I12693">
        <v>2.1740214899270099E-3</v>
      </c>
      <c r="J12693">
        <v>0.99826538969489997</v>
      </c>
    </row>
    <row r="12694" spans="1:10">
      <c r="A12694">
        <v>12693</v>
      </c>
      <c r="B12694" t="s">
        <v>197</v>
      </c>
      <c r="C12694" t="b">
        <v>0</v>
      </c>
      <c r="D12694" t="s">
        <v>1182</v>
      </c>
      <c r="E12694" t="s">
        <v>667</v>
      </c>
      <c r="F12694" t="s">
        <v>104</v>
      </c>
      <c r="G12694">
        <v>-9.2962133673126501E-2</v>
      </c>
      <c r="H12694">
        <v>1.2916042757369E-2</v>
      </c>
      <c r="I12694">
        <v>-7.1974160677107104</v>
      </c>
      <c r="J12694" s="10">
        <v>6.1470495541674198E-13</v>
      </c>
    </row>
    <row r="12695" spans="1:10">
      <c r="A12695">
        <v>12694</v>
      </c>
      <c r="B12695" t="s">
        <v>197</v>
      </c>
      <c r="C12695" t="b">
        <v>0</v>
      </c>
      <c r="D12695" t="s">
        <v>1182</v>
      </c>
      <c r="E12695" t="s">
        <v>667</v>
      </c>
      <c r="F12695" t="s">
        <v>775</v>
      </c>
      <c r="G12695">
        <v>3.00634097324447E-3</v>
      </c>
      <c r="H12695">
        <v>1.1228771745606699E-3</v>
      </c>
      <c r="I12695">
        <v>2.67735513852681</v>
      </c>
      <c r="J12695">
        <v>7.42089399424916E-3</v>
      </c>
    </row>
    <row r="12696" spans="1:10">
      <c r="A12696">
        <v>12695</v>
      </c>
      <c r="B12696" t="s">
        <v>197</v>
      </c>
      <c r="C12696" t="b">
        <v>0</v>
      </c>
      <c r="D12696" t="s">
        <v>1182</v>
      </c>
      <c r="E12696" t="s">
        <v>667</v>
      </c>
      <c r="F12696" t="s">
        <v>32</v>
      </c>
      <c r="G12696">
        <v>1.1083669075540701</v>
      </c>
      <c r="H12696">
        <v>2.0590236947402699E-2</v>
      </c>
      <c r="I12696">
        <v>53.829730584712202</v>
      </c>
      <c r="J12696">
        <v>0</v>
      </c>
    </row>
    <row r="12697" spans="1:10">
      <c r="A12697">
        <v>12696</v>
      </c>
      <c r="B12697" t="s">
        <v>197</v>
      </c>
      <c r="C12697" t="b">
        <v>0</v>
      </c>
      <c r="D12697" t="s">
        <v>1182</v>
      </c>
      <c r="E12697" t="s">
        <v>667</v>
      </c>
      <c r="F12697" t="s">
        <v>106</v>
      </c>
      <c r="G12697">
        <v>0.74957099751338996</v>
      </c>
      <c r="H12697">
        <v>3.4951354399305502E-2</v>
      </c>
      <c r="I12697">
        <v>21.446121628073001</v>
      </c>
      <c r="J12697" s="10">
        <v>5.6625563783852798E-102</v>
      </c>
    </row>
    <row r="12698" spans="1:10">
      <c r="A12698">
        <v>12697</v>
      </c>
      <c r="B12698" t="s">
        <v>197</v>
      </c>
      <c r="C12698" t="b">
        <v>0</v>
      </c>
      <c r="D12698" t="s">
        <v>1182</v>
      </c>
      <c r="E12698" t="s">
        <v>667</v>
      </c>
      <c r="F12698" t="s">
        <v>107</v>
      </c>
      <c r="G12698">
        <v>1.0846990216694601</v>
      </c>
      <c r="H12698">
        <v>3.4362403682532898E-2</v>
      </c>
      <c r="I12698">
        <v>31.5664477866789</v>
      </c>
      <c r="J12698" s="10">
        <v>1.97544875584873E-218</v>
      </c>
    </row>
    <row r="12699" spans="1:10">
      <c r="A12699">
        <v>12698</v>
      </c>
      <c r="B12699" t="s">
        <v>197</v>
      </c>
      <c r="C12699" t="b">
        <v>0</v>
      </c>
      <c r="D12699" t="s">
        <v>1182</v>
      </c>
      <c r="E12699" t="s">
        <v>667</v>
      </c>
      <c r="F12699" t="s">
        <v>108</v>
      </c>
      <c r="G12699">
        <v>1.71485451209482</v>
      </c>
      <c r="H12699">
        <v>4.0743639462824201E-2</v>
      </c>
      <c r="I12699">
        <v>42.088888835262303</v>
      </c>
      <c r="J12699">
        <v>0</v>
      </c>
    </row>
    <row r="12700" spans="1:10">
      <c r="A12700">
        <v>12699</v>
      </c>
      <c r="B12700" t="s">
        <v>197</v>
      </c>
      <c r="C12700" t="b">
        <v>0</v>
      </c>
      <c r="D12700" t="s">
        <v>1182</v>
      </c>
      <c r="E12700" t="s">
        <v>667</v>
      </c>
      <c r="F12700" t="s">
        <v>109</v>
      </c>
      <c r="G12700">
        <v>2.4591910560493702</v>
      </c>
      <c r="H12700">
        <v>5.3933044794982801E-2</v>
      </c>
      <c r="I12700">
        <v>45.597111481422303</v>
      </c>
      <c r="J12700">
        <v>0</v>
      </c>
    </row>
    <row r="12701" spans="1:10">
      <c r="A12701">
        <v>12700</v>
      </c>
      <c r="B12701" t="s">
        <v>197</v>
      </c>
      <c r="C12701" t="b">
        <v>0</v>
      </c>
      <c r="D12701" t="s">
        <v>1182</v>
      </c>
      <c r="E12701" t="s">
        <v>667</v>
      </c>
      <c r="F12701" t="s">
        <v>110</v>
      </c>
      <c r="G12701">
        <v>0.20697431515735801</v>
      </c>
      <c r="H12701">
        <v>2.3760113272235501E-2</v>
      </c>
      <c r="I12701">
        <v>8.7109986718461592</v>
      </c>
      <c r="J12701" s="10">
        <v>3.0231569252544701E-18</v>
      </c>
    </row>
    <row r="12702" spans="1:10">
      <c r="A12702">
        <v>12701</v>
      </c>
      <c r="B12702" t="s">
        <v>197</v>
      </c>
      <c r="C12702" t="b">
        <v>0</v>
      </c>
      <c r="D12702" t="s">
        <v>1182</v>
      </c>
      <c r="E12702" t="s">
        <v>667</v>
      </c>
      <c r="F12702" t="s">
        <v>111</v>
      </c>
      <c r="G12702">
        <v>0.23532719659078799</v>
      </c>
      <c r="H12702">
        <v>2.81907119833423E-2</v>
      </c>
      <c r="I12702">
        <v>8.3476854621423495</v>
      </c>
      <c r="J12702" s="10">
        <v>6.9829754153131194E-17</v>
      </c>
    </row>
    <row r="12703" spans="1:10">
      <c r="A12703">
        <v>12702</v>
      </c>
      <c r="B12703" t="s">
        <v>197</v>
      </c>
      <c r="C12703" t="b">
        <v>0</v>
      </c>
      <c r="D12703" t="s">
        <v>1182</v>
      </c>
      <c r="E12703" t="s">
        <v>667</v>
      </c>
      <c r="F12703" t="s">
        <v>200</v>
      </c>
      <c r="G12703">
        <v>5.2771811032826701E-2</v>
      </c>
      <c r="H12703">
        <v>3.7086585158330403E-2</v>
      </c>
      <c r="I12703">
        <v>1.4229352960789701</v>
      </c>
      <c r="J12703">
        <v>0.15475568752360999</v>
      </c>
    </row>
    <row r="12704" spans="1:10">
      <c r="A12704">
        <v>12703</v>
      </c>
      <c r="B12704" t="s">
        <v>197</v>
      </c>
      <c r="C12704" t="b">
        <v>0</v>
      </c>
      <c r="D12704" t="s">
        <v>1182</v>
      </c>
      <c r="E12704" t="s">
        <v>667</v>
      </c>
      <c r="F12704" t="s">
        <v>201</v>
      </c>
      <c r="G12704">
        <v>0.28716541217266001</v>
      </c>
      <c r="H12704">
        <v>4.5960324029730701E-2</v>
      </c>
      <c r="I12704">
        <v>6.2481154829739598</v>
      </c>
      <c r="J12704" s="10">
        <v>4.1584752485640698E-10</v>
      </c>
    </row>
    <row r="12705" spans="1:10">
      <c r="A12705">
        <v>12704</v>
      </c>
      <c r="B12705" t="s">
        <v>197</v>
      </c>
      <c r="C12705" t="b">
        <v>0</v>
      </c>
      <c r="D12705" t="s">
        <v>1182</v>
      </c>
      <c r="E12705" t="s">
        <v>667</v>
      </c>
      <c r="F12705" t="s">
        <v>202</v>
      </c>
      <c r="G12705" t="s">
        <v>140</v>
      </c>
      <c r="H12705">
        <v>0</v>
      </c>
      <c r="I12705" t="s">
        <v>140</v>
      </c>
      <c r="J12705" t="s">
        <v>140</v>
      </c>
    </row>
    <row r="12706" spans="1:10">
      <c r="A12706">
        <v>12705</v>
      </c>
      <c r="B12706" t="s">
        <v>197</v>
      </c>
      <c r="C12706" t="b">
        <v>0</v>
      </c>
      <c r="D12706" t="s">
        <v>1182</v>
      </c>
      <c r="E12706" t="s">
        <v>667</v>
      </c>
      <c r="F12706" t="s">
        <v>203</v>
      </c>
      <c r="G12706">
        <v>0.30557237937913501</v>
      </c>
      <c r="H12706">
        <v>3.99731010131451E-2</v>
      </c>
      <c r="I12706">
        <v>7.6444501836034204</v>
      </c>
      <c r="J12706" s="10">
        <v>2.1030034039692E-14</v>
      </c>
    </row>
    <row r="12707" spans="1:10">
      <c r="A12707">
        <v>12706</v>
      </c>
      <c r="B12707" t="s">
        <v>197</v>
      </c>
      <c r="C12707" t="b">
        <v>0</v>
      </c>
      <c r="D12707" t="s">
        <v>1182</v>
      </c>
      <c r="E12707" t="s">
        <v>667</v>
      </c>
      <c r="F12707" t="s">
        <v>204</v>
      </c>
      <c r="G12707">
        <v>1.2104137360073399</v>
      </c>
      <c r="H12707">
        <v>5.0137061624368498E-2</v>
      </c>
      <c r="I12707">
        <v>24.142095623311</v>
      </c>
      <c r="J12707" s="10">
        <v>1.11671982343221E-128</v>
      </c>
    </row>
    <row r="12708" spans="1:10">
      <c r="A12708">
        <v>12707</v>
      </c>
      <c r="B12708" t="s">
        <v>205</v>
      </c>
      <c r="C12708" t="b">
        <v>0</v>
      </c>
      <c r="D12708" t="s">
        <v>1182</v>
      </c>
      <c r="E12708" t="s">
        <v>668</v>
      </c>
      <c r="F12708" t="s">
        <v>104</v>
      </c>
      <c r="G12708">
        <v>-4.55016758427675E-2</v>
      </c>
      <c r="H12708">
        <v>1.28584287063066E-2</v>
      </c>
      <c r="I12708">
        <v>-3.5386653285599898</v>
      </c>
      <c r="J12708">
        <v>4.0220072928577599E-4</v>
      </c>
    </row>
    <row r="12709" spans="1:10">
      <c r="A12709">
        <v>12708</v>
      </c>
      <c r="B12709" t="s">
        <v>205</v>
      </c>
      <c r="C12709" t="b">
        <v>0</v>
      </c>
      <c r="D12709" t="s">
        <v>1182</v>
      </c>
      <c r="E12709" t="s">
        <v>668</v>
      </c>
      <c r="F12709" t="s">
        <v>775</v>
      </c>
      <c r="G12709">
        <v>1.4186165198897E-3</v>
      </c>
      <c r="H12709">
        <v>1.1281309066235299E-3</v>
      </c>
      <c r="I12709">
        <v>1.2574928242464201</v>
      </c>
      <c r="J12709">
        <v>0.20857596689937</v>
      </c>
    </row>
    <row r="12710" spans="1:10">
      <c r="A12710">
        <v>12709</v>
      </c>
      <c r="B12710" t="s">
        <v>205</v>
      </c>
      <c r="C12710" t="b">
        <v>0</v>
      </c>
      <c r="D12710" t="s">
        <v>1182</v>
      </c>
      <c r="E12710" t="s">
        <v>668</v>
      </c>
      <c r="F12710" t="s">
        <v>32</v>
      </c>
      <c r="G12710">
        <v>0.94739117075068102</v>
      </c>
      <c r="H12710">
        <v>1.9839015009870599E-2</v>
      </c>
      <c r="I12710">
        <v>47.753941931054598</v>
      </c>
      <c r="J12710">
        <v>0</v>
      </c>
    </row>
    <row r="12711" spans="1:10">
      <c r="A12711">
        <v>12710</v>
      </c>
      <c r="B12711" t="s">
        <v>205</v>
      </c>
      <c r="C12711" t="b">
        <v>0</v>
      </c>
      <c r="D12711" t="s">
        <v>1182</v>
      </c>
      <c r="E12711" t="s">
        <v>668</v>
      </c>
      <c r="F12711" t="s">
        <v>106</v>
      </c>
      <c r="G12711">
        <v>0.74572183860766805</v>
      </c>
      <c r="H12711">
        <v>4.2591885507230302E-2</v>
      </c>
      <c r="I12711">
        <v>17.508542524633601</v>
      </c>
      <c r="J12711" s="10">
        <v>1.3078420512606901E-68</v>
      </c>
    </row>
    <row r="12712" spans="1:10">
      <c r="A12712">
        <v>12711</v>
      </c>
      <c r="B12712" t="s">
        <v>205</v>
      </c>
      <c r="C12712" t="b">
        <v>0</v>
      </c>
      <c r="D12712" t="s">
        <v>1182</v>
      </c>
      <c r="E12712" t="s">
        <v>668</v>
      </c>
      <c r="F12712" t="s">
        <v>107</v>
      </c>
      <c r="G12712">
        <v>1.1431582152372499</v>
      </c>
      <c r="H12712">
        <v>4.0323998404007202E-2</v>
      </c>
      <c r="I12712">
        <v>28.349326963658701</v>
      </c>
      <c r="J12712" s="10">
        <v>1.2758918618196301E-176</v>
      </c>
    </row>
    <row r="12713" spans="1:10">
      <c r="A12713">
        <v>12712</v>
      </c>
      <c r="B12713" t="s">
        <v>205</v>
      </c>
      <c r="C12713" t="b">
        <v>0</v>
      </c>
      <c r="D12713" t="s">
        <v>1182</v>
      </c>
      <c r="E12713" t="s">
        <v>668</v>
      </c>
      <c r="F12713" t="s">
        <v>108</v>
      </c>
      <c r="G12713">
        <v>1.85968952474648</v>
      </c>
      <c r="H12713">
        <v>4.6379176306684602E-2</v>
      </c>
      <c r="I12713">
        <v>40.097510840839199</v>
      </c>
      <c r="J12713">
        <v>0</v>
      </c>
    </row>
    <row r="12714" spans="1:10">
      <c r="A12714">
        <v>12713</v>
      </c>
      <c r="B12714" t="s">
        <v>205</v>
      </c>
      <c r="C12714" t="b">
        <v>0</v>
      </c>
      <c r="D12714" t="s">
        <v>1182</v>
      </c>
      <c r="E12714" t="s">
        <v>668</v>
      </c>
      <c r="F12714" t="s">
        <v>109</v>
      </c>
      <c r="G12714">
        <v>2.6151945445552398</v>
      </c>
      <c r="H12714">
        <v>6.1287429943079799E-2</v>
      </c>
      <c r="I12714">
        <v>42.670977506873498</v>
      </c>
      <c r="J12714">
        <v>0</v>
      </c>
    </row>
    <row r="12715" spans="1:10">
      <c r="A12715">
        <v>12714</v>
      </c>
      <c r="B12715" t="s">
        <v>205</v>
      </c>
      <c r="C12715" t="b">
        <v>0</v>
      </c>
      <c r="D12715" t="s">
        <v>1182</v>
      </c>
      <c r="E12715" t="s">
        <v>668</v>
      </c>
      <c r="F12715" t="s">
        <v>110</v>
      </c>
      <c r="G12715">
        <v>0.186240863165646</v>
      </c>
      <c r="H12715">
        <v>2.48104245531806E-2</v>
      </c>
      <c r="I12715">
        <v>7.5065568816221901</v>
      </c>
      <c r="J12715" s="10">
        <v>6.0827068394112803E-14</v>
      </c>
    </row>
    <row r="12716" spans="1:10">
      <c r="A12716">
        <v>12715</v>
      </c>
      <c r="B12716" t="s">
        <v>205</v>
      </c>
      <c r="C12716" t="b">
        <v>0</v>
      </c>
      <c r="D12716" t="s">
        <v>1182</v>
      </c>
      <c r="E12716" t="s">
        <v>668</v>
      </c>
      <c r="F12716" t="s">
        <v>111</v>
      </c>
      <c r="G12716">
        <v>0.147967365977941</v>
      </c>
      <c r="H12716">
        <v>2.8639514139021899E-2</v>
      </c>
      <c r="I12716">
        <v>5.1665459567392897</v>
      </c>
      <c r="J12716" s="10">
        <v>2.3857317282006502E-7</v>
      </c>
    </row>
    <row r="12717" spans="1:10">
      <c r="A12717">
        <v>12716</v>
      </c>
      <c r="B12717" t="s">
        <v>205</v>
      </c>
      <c r="C12717" t="b">
        <v>0</v>
      </c>
      <c r="D12717" t="s">
        <v>1182</v>
      </c>
      <c r="E12717" t="s">
        <v>668</v>
      </c>
      <c r="F12717" t="s">
        <v>200</v>
      </c>
      <c r="G12717">
        <v>0.35404130516718202</v>
      </c>
      <c r="H12717">
        <v>3.6895397015878302E-2</v>
      </c>
      <c r="I12717">
        <v>9.5958123181278303</v>
      </c>
      <c r="J12717" s="10">
        <v>8.3708647796276799E-22</v>
      </c>
    </row>
    <row r="12718" spans="1:10">
      <c r="A12718">
        <v>12717</v>
      </c>
      <c r="B12718" t="s">
        <v>205</v>
      </c>
      <c r="C12718" t="b">
        <v>0</v>
      </c>
      <c r="D12718" t="s">
        <v>1182</v>
      </c>
      <c r="E12718" t="s">
        <v>668</v>
      </c>
      <c r="F12718" t="s">
        <v>201</v>
      </c>
      <c r="G12718">
        <v>0.85467325955922202</v>
      </c>
      <c r="H12718">
        <v>4.3336869239979002E-2</v>
      </c>
      <c r="I12718">
        <v>19.721619825060401</v>
      </c>
      <c r="J12718" s="10">
        <v>1.5460267380103801E-86</v>
      </c>
    </row>
    <row r="12719" spans="1:10">
      <c r="A12719">
        <v>12718</v>
      </c>
      <c r="B12719" t="s">
        <v>205</v>
      </c>
      <c r="C12719" t="b">
        <v>0</v>
      </c>
      <c r="D12719" t="s">
        <v>1182</v>
      </c>
      <c r="E12719" t="s">
        <v>668</v>
      </c>
      <c r="F12719" t="s">
        <v>202</v>
      </c>
      <c r="G12719">
        <v>-0.192021873691988</v>
      </c>
      <c r="H12719">
        <v>4.5627175664393102E-2</v>
      </c>
      <c r="I12719">
        <v>-4.2084979158997102</v>
      </c>
      <c r="J12719" s="10">
        <v>2.5712965481743999E-5</v>
      </c>
    </row>
    <row r="12720" spans="1:10">
      <c r="A12720">
        <v>12719</v>
      </c>
      <c r="B12720" t="s">
        <v>205</v>
      </c>
      <c r="C12720" t="b">
        <v>0</v>
      </c>
      <c r="D12720" t="s">
        <v>1182</v>
      </c>
      <c r="E12720" t="s">
        <v>668</v>
      </c>
      <c r="F12720" t="s">
        <v>203</v>
      </c>
      <c r="G12720" t="s">
        <v>140</v>
      </c>
      <c r="H12720">
        <v>0</v>
      </c>
      <c r="I12720" t="s">
        <v>140</v>
      </c>
      <c r="J12720" t="s">
        <v>140</v>
      </c>
    </row>
    <row r="12721" spans="1:10">
      <c r="A12721">
        <v>12720</v>
      </c>
      <c r="B12721" t="s">
        <v>205</v>
      </c>
      <c r="C12721" t="b">
        <v>0</v>
      </c>
      <c r="D12721" t="s">
        <v>1182</v>
      </c>
      <c r="E12721" t="s">
        <v>668</v>
      </c>
      <c r="F12721" t="s">
        <v>204</v>
      </c>
      <c r="G12721">
        <v>1.1244865235408501</v>
      </c>
      <c r="H12721">
        <v>4.2294230984549798E-2</v>
      </c>
      <c r="I12721">
        <v>26.5872318130487</v>
      </c>
      <c r="J12721" s="10">
        <v>1.3022877362497401E-155</v>
      </c>
    </row>
    <row r="12722" spans="1:10">
      <c r="A12722">
        <v>12721</v>
      </c>
      <c r="B12722" t="s">
        <v>207</v>
      </c>
      <c r="C12722" t="b">
        <v>0</v>
      </c>
      <c r="D12722" t="s">
        <v>1183</v>
      </c>
      <c r="E12722" t="s">
        <v>670</v>
      </c>
      <c r="F12722" t="s">
        <v>104</v>
      </c>
      <c r="G12722">
        <v>-6.79331504103904E-2</v>
      </c>
      <c r="H12722">
        <v>9.7335319946589404E-3</v>
      </c>
      <c r="I12722">
        <v>-6.9792908111533603</v>
      </c>
      <c r="J12722" s="10">
        <v>2.9692909465972499E-12</v>
      </c>
    </row>
    <row r="12723" spans="1:10">
      <c r="A12723">
        <v>12722</v>
      </c>
      <c r="B12723" t="s">
        <v>207</v>
      </c>
      <c r="C12723" t="b">
        <v>0</v>
      </c>
      <c r="D12723" t="s">
        <v>1183</v>
      </c>
      <c r="E12723" t="s">
        <v>670</v>
      </c>
      <c r="F12723" t="s">
        <v>775</v>
      </c>
      <c r="G12723">
        <v>2.1659186821409901E-3</v>
      </c>
      <c r="H12723">
        <v>8.5696026591115099E-4</v>
      </c>
      <c r="I12723">
        <v>2.5274435330302101</v>
      </c>
      <c r="J12723">
        <v>1.14898426792728E-2</v>
      </c>
    </row>
    <row r="12724" spans="1:10">
      <c r="A12724">
        <v>12723</v>
      </c>
      <c r="B12724" t="s">
        <v>207</v>
      </c>
      <c r="C12724" t="b">
        <v>0</v>
      </c>
      <c r="D12724" t="s">
        <v>1183</v>
      </c>
      <c r="E12724" t="s">
        <v>670</v>
      </c>
      <c r="F12724" t="s">
        <v>32</v>
      </c>
      <c r="G12724">
        <v>1.0453367240956499</v>
      </c>
      <c r="H12724">
        <v>1.7627330892427899E-2</v>
      </c>
      <c r="I12724">
        <v>59.302042406470903</v>
      </c>
      <c r="J12724">
        <v>0</v>
      </c>
    </row>
    <row r="12725" spans="1:10">
      <c r="A12725">
        <v>12724</v>
      </c>
      <c r="B12725" t="s">
        <v>207</v>
      </c>
      <c r="C12725" t="b">
        <v>0</v>
      </c>
      <c r="D12725" t="s">
        <v>1183</v>
      </c>
      <c r="E12725" t="s">
        <v>670</v>
      </c>
      <c r="F12725" t="s">
        <v>105</v>
      </c>
      <c r="G12725">
        <v>0.743406275541036</v>
      </c>
      <c r="H12725">
        <v>2.2010044174249802E-2</v>
      </c>
      <c r="I12725">
        <v>33.775773899207699</v>
      </c>
      <c r="J12725" s="10">
        <v>7.0432716982588401E-250</v>
      </c>
    </row>
    <row r="12726" spans="1:10">
      <c r="A12726">
        <v>12725</v>
      </c>
      <c r="B12726" t="s">
        <v>207</v>
      </c>
      <c r="C12726" t="b">
        <v>0</v>
      </c>
      <c r="D12726" t="s">
        <v>1183</v>
      </c>
      <c r="E12726" t="s">
        <v>670</v>
      </c>
      <c r="F12726" t="s">
        <v>107</v>
      </c>
      <c r="G12726">
        <v>0.358119077872114</v>
      </c>
      <c r="H12726">
        <v>1.9571037732395401E-2</v>
      </c>
      <c r="I12726">
        <v>18.2984204909753</v>
      </c>
      <c r="J12726" s="10">
        <v>8.8594936599758995E-75</v>
      </c>
    </row>
    <row r="12727" spans="1:10">
      <c r="A12727">
        <v>12726</v>
      </c>
      <c r="B12727" t="s">
        <v>207</v>
      </c>
      <c r="C12727" t="b">
        <v>0</v>
      </c>
      <c r="D12727" t="s">
        <v>1183</v>
      </c>
      <c r="E12727" t="s">
        <v>670</v>
      </c>
      <c r="F12727" t="s">
        <v>108</v>
      </c>
      <c r="G12727">
        <v>1.03171164268375</v>
      </c>
      <c r="H12727">
        <v>2.65866060324308E-2</v>
      </c>
      <c r="I12727">
        <v>38.805691912132403</v>
      </c>
      <c r="J12727">
        <v>0</v>
      </c>
    </row>
    <row r="12728" spans="1:10">
      <c r="A12728">
        <v>12727</v>
      </c>
      <c r="B12728" t="s">
        <v>207</v>
      </c>
      <c r="C12728" t="b">
        <v>0</v>
      </c>
      <c r="D12728" t="s">
        <v>1183</v>
      </c>
      <c r="E12728" t="s">
        <v>670</v>
      </c>
      <c r="F12728" t="s">
        <v>109</v>
      </c>
      <c r="G12728">
        <v>1.7826406685207601</v>
      </c>
      <c r="H12728">
        <v>4.2272982004742797E-2</v>
      </c>
      <c r="I12728">
        <v>42.169740197669398</v>
      </c>
      <c r="J12728">
        <v>0</v>
      </c>
    </row>
    <row r="12729" spans="1:10">
      <c r="A12729">
        <v>12728</v>
      </c>
      <c r="B12729" t="s">
        <v>207</v>
      </c>
      <c r="C12729" t="b">
        <v>0</v>
      </c>
      <c r="D12729" t="s">
        <v>1183</v>
      </c>
      <c r="E12729" t="s">
        <v>670</v>
      </c>
      <c r="F12729" t="s">
        <v>110</v>
      </c>
      <c r="G12729">
        <v>0.19670385058944101</v>
      </c>
      <c r="H12729">
        <v>1.9959196424519401E-2</v>
      </c>
      <c r="I12729">
        <v>9.8552991015106599</v>
      </c>
      <c r="J12729" s="10">
        <v>6.5241205115498606E-23</v>
      </c>
    </row>
    <row r="12730" spans="1:10">
      <c r="A12730">
        <v>12729</v>
      </c>
      <c r="B12730" t="s">
        <v>207</v>
      </c>
      <c r="C12730" t="b">
        <v>0</v>
      </c>
      <c r="D12730" t="s">
        <v>1183</v>
      </c>
      <c r="E12730" t="s">
        <v>670</v>
      </c>
      <c r="F12730" t="s">
        <v>111</v>
      </c>
      <c r="G12730">
        <v>0.181941894537031</v>
      </c>
      <c r="H12730">
        <v>2.4165389722737799E-2</v>
      </c>
      <c r="I12730">
        <v>7.5290279455264599</v>
      </c>
      <c r="J12730" s="10">
        <v>5.11786979969278E-14</v>
      </c>
    </row>
    <row r="12731" spans="1:10">
      <c r="A12731">
        <v>12730</v>
      </c>
      <c r="B12731" t="s">
        <v>207</v>
      </c>
      <c r="C12731" t="b">
        <v>0</v>
      </c>
      <c r="D12731" t="s">
        <v>1183</v>
      </c>
      <c r="E12731" t="s">
        <v>670</v>
      </c>
      <c r="F12731" t="s">
        <v>200</v>
      </c>
      <c r="G12731">
        <v>0.252997720807218</v>
      </c>
      <c r="H12731">
        <v>3.10545790518841E-2</v>
      </c>
      <c r="I12731">
        <v>8.1468732963510906</v>
      </c>
      <c r="J12731" s="10">
        <v>3.7404527650615398E-16</v>
      </c>
    </row>
    <row r="12732" spans="1:10">
      <c r="A12732">
        <v>12731</v>
      </c>
      <c r="B12732" t="s">
        <v>207</v>
      </c>
      <c r="C12732" t="b">
        <v>0</v>
      </c>
      <c r="D12732" t="s">
        <v>1183</v>
      </c>
      <c r="E12732" t="s">
        <v>670</v>
      </c>
      <c r="F12732" t="s">
        <v>201</v>
      </c>
      <c r="G12732">
        <v>0.632796956962553</v>
      </c>
      <c r="H12732">
        <v>3.9359340393901501E-2</v>
      </c>
      <c r="I12732">
        <v>16.077427889533499</v>
      </c>
      <c r="J12732" s="10">
        <v>3.7603060268166102E-58</v>
      </c>
    </row>
    <row r="12733" spans="1:10">
      <c r="A12733">
        <v>12732</v>
      </c>
      <c r="B12733" t="s">
        <v>207</v>
      </c>
      <c r="C12733" t="b">
        <v>0</v>
      </c>
      <c r="D12733" t="s">
        <v>1183</v>
      </c>
      <c r="E12733" t="s">
        <v>670</v>
      </c>
      <c r="F12733" t="s">
        <v>202</v>
      </c>
      <c r="G12733">
        <v>-0.18924423072421201</v>
      </c>
      <c r="H12733">
        <v>3.8283936351570201E-2</v>
      </c>
      <c r="I12733">
        <v>-4.9431758789466897</v>
      </c>
      <c r="J12733" s="10">
        <v>7.6877360685139297E-7</v>
      </c>
    </row>
    <row r="12734" spans="1:10">
      <c r="A12734">
        <v>12733</v>
      </c>
      <c r="B12734" t="s">
        <v>207</v>
      </c>
      <c r="C12734" t="b">
        <v>0</v>
      </c>
      <c r="D12734" t="s">
        <v>1183</v>
      </c>
      <c r="E12734" t="s">
        <v>670</v>
      </c>
      <c r="F12734" t="s">
        <v>203</v>
      </c>
      <c r="G12734" t="s">
        <v>140</v>
      </c>
      <c r="H12734">
        <v>0</v>
      </c>
      <c r="I12734" t="s">
        <v>140</v>
      </c>
      <c r="J12734" t="s">
        <v>140</v>
      </c>
    </row>
    <row r="12735" spans="1:10">
      <c r="A12735">
        <v>12734</v>
      </c>
      <c r="B12735" t="s">
        <v>207</v>
      </c>
      <c r="C12735" t="b">
        <v>0</v>
      </c>
      <c r="D12735" t="s">
        <v>1183</v>
      </c>
      <c r="E12735" t="s">
        <v>670</v>
      </c>
      <c r="F12735" t="s">
        <v>204</v>
      </c>
      <c r="G12735">
        <v>1.0076176471382601</v>
      </c>
      <c r="H12735">
        <v>3.5532823324259603E-2</v>
      </c>
      <c r="I12735">
        <v>28.3573764443965</v>
      </c>
      <c r="J12735" s="10">
        <v>8.5070028679353499E-177</v>
      </c>
    </row>
    <row r="12736" spans="1:10">
      <c r="A12736">
        <v>12735</v>
      </c>
      <c r="B12736" t="s">
        <v>210</v>
      </c>
      <c r="C12736" t="b">
        <v>0</v>
      </c>
      <c r="D12736" t="s">
        <v>1184</v>
      </c>
      <c r="E12736" t="s">
        <v>672</v>
      </c>
      <c r="F12736" t="s">
        <v>104</v>
      </c>
      <c r="G12736">
        <v>-8.5441483461009896E-2</v>
      </c>
      <c r="H12736">
        <v>2.4938520515994E-2</v>
      </c>
      <c r="I12736">
        <v>-3.42608469520929</v>
      </c>
      <c r="J12736">
        <v>6.1263279644920997E-4</v>
      </c>
    </row>
    <row r="12737" spans="1:10">
      <c r="A12737">
        <v>12736</v>
      </c>
      <c r="B12737" t="s">
        <v>210</v>
      </c>
      <c r="C12737" t="b">
        <v>0</v>
      </c>
      <c r="D12737" t="s">
        <v>1184</v>
      </c>
      <c r="E12737" t="s">
        <v>672</v>
      </c>
      <c r="F12737" t="s">
        <v>775</v>
      </c>
      <c r="G12737">
        <v>2.7580093819062098E-3</v>
      </c>
      <c r="H12737">
        <v>2.1786311908857702E-3</v>
      </c>
      <c r="I12737">
        <v>1.2659367925348</v>
      </c>
      <c r="J12737">
        <v>0.20553910984854501</v>
      </c>
    </row>
    <row r="12738" spans="1:10">
      <c r="A12738">
        <v>12737</v>
      </c>
      <c r="B12738" t="s">
        <v>210</v>
      </c>
      <c r="C12738" t="b">
        <v>0</v>
      </c>
      <c r="D12738" t="s">
        <v>1184</v>
      </c>
      <c r="E12738" t="s">
        <v>672</v>
      </c>
      <c r="F12738" t="s">
        <v>32</v>
      </c>
      <c r="G12738">
        <v>0.95959272358897096</v>
      </c>
      <c r="H12738">
        <v>3.3433524365956799E-2</v>
      </c>
      <c r="I12738">
        <v>28.701512681865601</v>
      </c>
      <c r="J12738" s="10">
        <v>2.5591190131875301E-180</v>
      </c>
    </row>
    <row r="12739" spans="1:10">
      <c r="A12739">
        <v>12738</v>
      </c>
      <c r="B12739" t="s">
        <v>210</v>
      </c>
      <c r="C12739" t="b">
        <v>0</v>
      </c>
      <c r="D12739" t="s">
        <v>1184</v>
      </c>
      <c r="E12739" t="s">
        <v>672</v>
      </c>
      <c r="F12739" t="s">
        <v>105</v>
      </c>
      <c r="G12739">
        <v>0.77124309659609003</v>
      </c>
      <c r="H12739">
        <v>4.9098343967837299E-2</v>
      </c>
      <c r="I12739">
        <v>15.708128508393401</v>
      </c>
      <c r="J12739" s="10">
        <v>1.5871895966204101E-55</v>
      </c>
    </row>
    <row r="12740" spans="1:10">
      <c r="A12740">
        <v>12739</v>
      </c>
      <c r="B12740" t="s">
        <v>210</v>
      </c>
      <c r="C12740" t="b">
        <v>0</v>
      </c>
      <c r="D12740" t="s">
        <v>1184</v>
      </c>
      <c r="E12740" t="s">
        <v>672</v>
      </c>
      <c r="F12740" t="s">
        <v>110</v>
      </c>
      <c r="G12740">
        <v>0.213452336094372</v>
      </c>
      <c r="H12740">
        <v>4.9940013091486102E-2</v>
      </c>
      <c r="I12740">
        <v>4.27417461231627</v>
      </c>
      <c r="J12740" s="10">
        <v>1.9205092075387801E-5</v>
      </c>
    </row>
    <row r="12741" spans="1:10">
      <c r="A12741">
        <v>12740</v>
      </c>
      <c r="B12741" t="s">
        <v>210</v>
      </c>
      <c r="C12741" t="b">
        <v>0</v>
      </c>
      <c r="D12741" t="s">
        <v>1184</v>
      </c>
      <c r="E12741" t="s">
        <v>672</v>
      </c>
      <c r="F12741" t="s">
        <v>111</v>
      </c>
      <c r="G12741">
        <v>0.2994629418809</v>
      </c>
      <c r="H12741">
        <v>5.1505239216065701E-2</v>
      </c>
      <c r="I12741">
        <v>5.8142229108896304</v>
      </c>
      <c r="J12741" s="10">
        <v>6.1128708130076898E-9</v>
      </c>
    </row>
    <row r="12742" spans="1:10">
      <c r="A12742">
        <v>12741</v>
      </c>
      <c r="B12742" t="s">
        <v>210</v>
      </c>
      <c r="C12742" t="b">
        <v>0</v>
      </c>
      <c r="D12742" t="s">
        <v>1184</v>
      </c>
      <c r="E12742" t="s">
        <v>672</v>
      </c>
      <c r="F12742" t="s">
        <v>200</v>
      </c>
      <c r="G12742">
        <v>-0.24617662744263999</v>
      </c>
      <c r="H12742">
        <v>7.6411605751661907E-2</v>
      </c>
      <c r="I12742">
        <v>-3.2217177616017598</v>
      </c>
      <c r="J12742">
        <v>1.27471545477483E-3</v>
      </c>
    </row>
    <row r="12743" spans="1:10">
      <c r="A12743">
        <v>12742</v>
      </c>
      <c r="B12743" t="s">
        <v>210</v>
      </c>
      <c r="C12743" t="b">
        <v>0</v>
      </c>
      <c r="D12743" t="s">
        <v>1184</v>
      </c>
      <c r="E12743" t="s">
        <v>672</v>
      </c>
      <c r="F12743" t="s">
        <v>201</v>
      </c>
      <c r="G12743">
        <v>-9.7225673464178097E-2</v>
      </c>
      <c r="H12743">
        <v>8.0468027622598803E-2</v>
      </c>
      <c r="I12743">
        <v>-1.2082522255941699</v>
      </c>
      <c r="J12743">
        <v>0.226953550031781</v>
      </c>
    </row>
    <row r="12744" spans="1:10">
      <c r="A12744">
        <v>12743</v>
      </c>
      <c r="B12744" t="s">
        <v>210</v>
      </c>
      <c r="C12744" t="b">
        <v>0</v>
      </c>
      <c r="D12744" t="s">
        <v>1184</v>
      </c>
      <c r="E12744" t="s">
        <v>672</v>
      </c>
      <c r="F12744" t="s">
        <v>202</v>
      </c>
      <c r="G12744">
        <v>-0.67961642919570597</v>
      </c>
      <c r="H12744">
        <v>7.3618593709437297E-2</v>
      </c>
      <c r="I12744">
        <v>-9.2315866814579604</v>
      </c>
      <c r="J12744" s="10">
        <v>2.72417308140285E-20</v>
      </c>
    </row>
    <row r="12745" spans="1:10">
      <c r="A12745">
        <v>12744</v>
      </c>
      <c r="B12745" t="s">
        <v>210</v>
      </c>
      <c r="C12745" t="b">
        <v>0</v>
      </c>
      <c r="D12745" t="s">
        <v>1184</v>
      </c>
      <c r="E12745" t="s">
        <v>672</v>
      </c>
      <c r="F12745" t="s">
        <v>203</v>
      </c>
      <c r="G12745" t="s">
        <v>140</v>
      </c>
      <c r="H12745">
        <v>0</v>
      </c>
      <c r="I12745" t="s">
        <v>140</v>
      </c>
      <c r="J12745" t="s">
        <v>140</v>
      </c>
    </row>
    <row r="12746" spans="1:10">
      <c r="A12746">
        <v>12745</v>
      </c>
      <c r="B12746" t="s">
        <v>210</v>
      </c>
      <c r="C12746" t="b">
        <v>0</v>
      </c>
      <c r="D12746" t="s">
        <v>1184</v>
      </c>
      <c r="E12746" t="s">
        <v>672</v>
      </c>
      <c r="F12746" t="s">
        <v>204</v>
      </c>
      <c r="G12746">
        <v>1.01158327401634</v>
      </c>
      <c r="H12746">
        <v>6.5821912784558095E-2</v>
      </c>
      <c r="I12746">
        <v>15.3684879582178</v>
      </c>
      <c r="J12746" s="10">
        <v>3.1305749161726401E-53</v>
      </c>
    </row>
    <row r="12747" spans="1:10">
      <c r="A12747">
        <v>12746</v>
      </c>
      <c r="B12747" t="s">
        <v>144</v>
      </c>
      <c r="C12747" t="b">
        <v>0</v>
      </c>
      <c r="D12747" t="s">
        <v>1185</v>
      </c>
      <c r="E12747" t="s">
        <v>674</v>
      </c>
      <c r="F12747" t="s">
        <v>104</v>
      </c>
      <c r="G12747">
        <v>-4.8554628789663204E-3</v>
      </c>
      <c r="H12747">
        <v>1.5793699616769401E-3</v>
      </c>
      <c r="I12747">
        <v>-3.0743036760119802</v>
      </c>
      <c r="J12747">
        <v>2.1104426582750501E-3</v>
      </c>
    </row>
    <row r="12748" spans="1:10">
      <c r="A12748">
        <v>12747</v>
      </c>
      <c r="B12748" t="s">
        <v>144</v>
      </c>
      <c r="C12748" t="b">
        <v>0</v>
      </c>
      <c r="D12748" t="s">
        <v>1185</v>
      </c>
      <c r="E12748" t="s">
        <v>674</v>
      </c>
      <c r="F12748" t="s">
        <v>775</v>
      </c>
      <c r="G12748">
        <v>1.6780434861749701E-4</v>
      </c>
      <c r="H12748">
        <v>1.36961398609185E-4</v>
      </c>
      <c r="I12748">
        <v>1.2251944731983999</v>
      </c>
      <c r="J12748">
        <v>0.220504481804424</v>
      </c>
    </row>
    <row r="12749" spans="1:10">
      <c r="A12749">
        <v>12748</v>
      </c>
      <c r="B12749" t="s">
        <v>144</v>
      </c>
      <c r="C12749" t="b">
        <v>0</v>
      </c>
      <c r="D12749" t="s">
        <v>1185</v>
      </c>
      <c r="E12749" t="s">
        <v>674</v>
      </c>
      <c r="F12749" t="s">
        <v>32</v>
      </c>
      <c r="G12749">
        <v>-1.0295375489125499E-2</v>
      </c>
      <c r="H12749">
        <v>1.9010813871479699E-3</v>
      </c>
      <c r="I12749">
        <v>-5.4155364198114704</v>
      </c>
      <c r="J12749" s="10">
        <v>6.1228063668121405E-8</v>
      </c>
    </row>
    <row r="12750" spans="1:10">
      <c r="A12750">
        <v>12749</v>
      </c>
      <c r="B12750" t="s">
        <v>144</v>
      </c>
      <c r="C12750" t="b">
        <v>0</v>
      </c>
      <c r="D12750" t="s">
        <v>1185</v>
      </c>
      <c r="E12750" t="s">
        <v>674</v>
      </c>
      <c r="F12750" t="s">
        <v>105</v>
      </c>
      <c r="G12750">
        <v>-2.04421662930055E-2</v>
      </c>
      <c r="H12750">
        <v>2.9956292380147E-3</v>
      </c>
      <c r="I12750">
        <v>-6.8239974538882704</v>
      </c>
      <c r="J12750" s="10">
        <v>8.8980368059640503E-12</v>
      </c>
    </row>
    <row r="12751" spans="1:10">
      <c r="A12751">
        <v>12750</v>
      </c>
      <c r="B12751" t="s">
        <v>144</v>
      </c>
      <c r="C12751" t="b">
        <v>0</v>
      </c>
      <c r="D12751" t="s">
        <v>1185</v>
      </c>
      <c r="E12751" t="s">
        <v>674</v>
      </c>
      <c r="F12751" t="s">
        <v>107</v>
      </c>
      <c r="G12751">
        <v>1.8329150929766499E-2</v>
      </c>
      <c r="H12751">
        <v>3.6062843349177099E-3</v>
      </c>
      <c r="I12751">
        <v>5.0825584528361301</v>
      </c>
      <c r="J12751" s="10">
        <v>3.7297018802946598E-7</v>
      </c>
    </row>
    <row r="12752" spans="1:10">
      <c r="A12752">
        <v>12751</v>
      </c>
      <c r="B12752" t="s">
        <v>144</v>
      </c>
      <c r="C12752" t="b">
        <v>0</v>
      </c>
      <c r="D12752" t="s">
        <v>1185</v>
      </c>
      <c r="E12752" t="s">
        <v>674</v>
      </c>
      <c r="F12752" t="s">
        <v>108</v>
      </c>
      <c r="G12752">
        <v>4.24863467768977E-2</v>
      </c>
      <c r="H12752">
        <v>4.6209219901306199E-3</v>
      </c>
      <c r="I12752">
        <v>9.1943440870977895</v>
      </c>
      <c r="J12752" s="10">
        <v>3.8337270037254197E-20</v>
      </c>
    </row>
    <row r="12753" spans="1:10">
      <c r="A12753">
        <v>12752</v>
      </c>
      <c r="B12753" t="s">
        <v>144</v>
      </c>
      <c r="C12753" t="b">
        <v>0</v>
      </c>
      <c r="D12753" t="s">
        <v>1185</v>
      </c>
      <c r="E12753" t="s">
        <v>674</v>
      </c>
      <c r="F12753" t="s">
        <v>109</v>
      </c>
      <c r="G12753">
        <v>4.1342796108130901E-2</v>
      </c>
      <c r="H12753">
        <v>5.0990807965170396E-3</v>
      </c>
      <c r="I12753">
        <v>8.1078919432636596</v>
      </c>
      <c r="J12753" s="10">
        <v>5.20094597288045E-16</v>
      </c>
    </row>
    <row r="12754" spans="1:10">
      <c r="A12754">
        <v>12753</v>
      </c>
      <c r="B12754" t="s">
        <v>144</v>
      </c>
      <c r="C12754" t="b">
        <v>0</v>
      </c>
      <c r="D12754" t="s">
        <v>1185</v>
      </c>
      <c r="E12754" t="s">
        <v>674</v>
      </c>
      <c r="F12754" t="s">
        <v>110</v>
      </c>
      <c r="G12754">
        <v>8.5470652330175007E-2</v>
      </c>
      <c r="H12754">
        <v>4.2394530416298504E-3</v>
      </c>
      <c r="I12754">
        <v>20.1607734514063</v>
      </c>
      <c r="J12754" s="10">
        <v>3.1101193468975801E-90</v>
      </c>
    </row>
    <row r="12755" spans="1:10">
      <c r="A12755">
        <v>12754</v>
      </c>
      <c r="B12755" t="s">
        <v>144</v>
      </c>
      <c r="C12755" t="b">
        <v>0</v>
      </c>
      <c r="D12755" t="s">
        <v>1185</v>
      </c>
      <c r="E12755" t="s">
        <v>674</v>
      </c>
      <c r="F12755" t="s">
        <v>111</v>
      </c>
      <c r="G12755">
        <v>0.103852657267124</v>
      </c>
      <c r="H12755">
        <v>4.1789163972187904E-3</v>
      </c>
      <c r="I12755">
        <v>24.851575718586201</v>
      </c>
      <c r="J12755" s="10">
        <v>5.7262537195755697E-136</v>
      </c>
    </row>
    <row r="12756" spans="1:10">
      <c r="A12756">
        <v>12755</v>
      </c>
      <c r="B12756" t="s">
        <v>147</v>
      </c>
      <c r="C12756" t="b">
        <v>0</v>
      </c>
      <c r="D12756" t="s">
        <v>1185</v>
      </c>
      <c r="E12756" t="s">
        <v>675</v>
      </c>
      <c r="F12756" t="s">
        <v>104</v>
      </c>
      <c r="G12756">
        <v>-4.55768112421771E-3</v>
      </c>
      <c r="H12756">
        <v>1.4873980955410499E-3</v>
      </c>
      <c r="I12756">
        <v>-3.0641972299687801</v>
      </c>
      <c r="J12756">
        <v>2.1830334363872601E-3</v>
      </c>
    </row>
    <row r="12757" spans="1:10">
      <c r="A12757">
        <v>12756</v>
      </c>
      <c r="B12757" t="s">
        <v>147</v>
      </c>
      <c r="C12757" t="b">
        <v>0</v>
      </c>
      <c r="D12757" t="s">
        <v>1185</v>
      </c>
      <c r="E12757" t="s">
        <v>675</v>
      </c>
      <c r="F12757" t="s">
        <v>775</v>
      </c>
      <c r="G12757">
        <v>1.5234905853023901E-4</v>
      </c>
      <c r="H12757">
        <v>1.3056753582360399E-4</v>
      </c>
      <c r="I12757">
        <v>1.16682188699695</v>
      </c>
      <c r="J12757">
        <v>0.243284624094563</v>
      </c>
    </row>
    <row r="12758" spans="1:10">
      <c r="A12758">
        <v>12757</v>
      </c>
      <c r="B12758" t="s">
        <v>147</v>
      </c>
      <c r="C12758" t="b">
        <v>0</v>
      </c>
      <c r="D12758" t="s">
        <v>1185</v>
      </c>
      <c r="E12758" t="s">
        <v>675</v>
      </c>
      <c r="F12758" t="s">
        <v>32</v>
      </c>
      <c r="G12758">
        <v>5.9531112941167398E-2</v>
      </c>
      <c r="H12758">
        <v>1.7644553620491301E-3</v>
      </c>
      <c r="I12758">
        <v>33.7390869849106</v>
      </c>
      <c r="J12758" s="10">
        <v>2.26856536908117E-248</v>
      </c>
    </row>
    <row r="12759" spans="1:10">
      <c r="A12759">
        <v>12758</v>
      </c>
      <c r="B12759" t="s">
        <v>147</v>
      </c>
      <c r="C12759" t="b">
        <v>0</v>
      </c>
      <c r="D12759" t="s">
        <v>1185</v>
      </c>
      <c r="E12759" t="s">
        <v>675</v>
      </c>
      <c r="F12759" t="s">
        <v>105</v>
      </c>
      <c r="G12759">
        <v>-2.04291434372539E-2</v>
      </c>
      <c r="H12759">
        <v>2.6573842656288601E-3</v>
      </c>
      <c r="I12759">
        <v>-7.6876888681431996</v>
      </c>
      <c r="J12759" s="10">
        <v>1.5094687172189899E-14</v>
      </c>
    </row>
    <row r="12760" spans="1:10">
      <c r="A12760">
        <v>12759</v>
      </c>
      <c r="B12760" t="s">
        <v>147</v>
      </c>
      <c r="C12760" t="b">
        <v>0</v>
      </c>
      <c r="D12760" t="s">
        <v>1185</v>
      </c>
      <c r="E12760" t="s">
        <v>675</v>
      </c>
      <c r="F12760" t="s">
        <v>107</v>
      </c>
      <c r="G12760">
        <v>8.3029932945054893E-3</v>
      </c>
      <c r="H12760">
        <v>3.3845524694252E-3</v>
      </c>
      <c r="I12760">
        <v>2.4532027112924601</v>
      </c>
      <c r="J12760">
        <v>1.41604637488877E-2</v>
      </c>
    </row>
    <row r="12761" spans="1:10">
      <c r="A12761">
        <v>12760</v>
      </c>
      <c r="B12761" t="s">
        <v>147</v>
      </c>
      <c r="C12761" t="b">
        <v>0</v>
      </c>
      <c r="D12761" t="s">
        <v>1185</v>
      </c>
      <c r="E12761" t="s">
        <v>675</v>
      </c>
      <c r="F12761" t="s">
        <v>108</v>
      </c>
      <c r="G12761">
        <v>1.53085326259679E-2</v>
      </c>
      <c r="H12761">
        <v>3.81290339519493E-3</v>
      </c>
      <c r="I12761">
        <v>4.0149280061120498</v>
      </c>
      <c r="J12761" s="10">
        <v>5.9500040244993898E-5</v>
      </c>
    </row>
    <row r="12762" spans="1:10">
      <c r="A12762">
        <v>12761</v>
      </c>
      <c r="B12762" t="s">
        <v>147</v>
      </c>
      <c r="C12762" t="b">
        <v>0</v>
      </c>
      <c r="D12762" t="s">
        <v>1185</v>
      </c>
      <c r="E12762" t="s">
        <v>675</v>
      </c>
      <c r="F12762" t="s">
        <v>109</v>
      </c>
      <c r="G12762">
        <v>-5.9158580023516401E-3</v>
      </c>
      <c r="H12762">
        <v>4.09711928060275E-3</v>
      </c>
      <c r="I12762">
        <v>-1.44390670546485</v>
      </c>
      <c r="J12762">
        <v>0.14876782991018001</v>
      </c>
    </row>
    <row r="12763" spans="1:10">
      <c r="A12763">
        <v>12762</v>
      </c>
      <c r="B12763" t="s">
        <v>147</v>
      </c>
      <c r="C12763" t="b">
        <v>0</v>
      </c>
      <c r="D12763" t="s">
        <v>1185</v>
      </c>
      <c r="E12763" t="s">
        <v>675</v>
      </c>
      <c r="F12763" t="s">
        <v>110</v>
      </c>
      <c r="G12763">
        <v>2.18011844616516E-2</v>
      </c>
      <c r="H12763">
        <v>3.5403924406285999E-3</v>
      </c>
      <c r="I12763">
        <v>6.1578440320533403</v>
      </c>
      <c r="J12763" s="10">
        <v>7.3974579959027703E-10</v>
      </c>
    </row>
    <row r="12764" spans="1:10">
      <c r="A12764">
        <v>12763</v>
      </c>
      <c r="B12764" t="s">
        <v>147</v>
      </c>
      <c r="C12764" t="b">
        <v>0</v>
      </c>
      <c r="D12764" t="s">
        <v>1185</v>
      </c>
      <c r="E12764" t="s">
        <v>675</v>
      </c>
      <c r="F12764" t="s">
        <v>111</v>
      </c>
      <c r="G12764">
        <v>1.2867345697082099E-2</v>
      </c>
      <c r="H12764">
        <v>3.8102465867272698E-3</v>
      </c>
      <c r="I12764">
        <v>3.3770375234780299</v>
      </c>
      <c r="J12764">
        <v>7.3294295395713604E-4</v>
      </c>
    </row>
    <row r="12765" spans="1:10">
      <c r="A12765">
        <v>12764</v>
      </c>
      <c r="B12765" t="s">
        <v>150</v>
      </c>
      <c r="C12765" t="b">
        <v>0</v>
      </c>
      <c r="D12765" t="s">
        <v>1186</v>
      </c>
      <c r="E12765" t="s">
        <v>677</v>
      </c>
      <c r="F12765" t="s">
        <v>104</v>
      </c>
      <c r="G12765">
        <v>-3.6257005925623702E-3</v>
      </c>
      <c r="H12765">
        <v>3.8459538640064801E-3</v>
      </c>
      <c r="I12765">
        <v>-0.94273117171128495</v>
      </c>
      <c r="J12765">
        <v>0.34583072076799298</v>
      </c>
    </row>
    <row r="12766" spans="1:10">
      <c r="A12766">
        <v>12765</v>
      </c>
      <c r="B12766" t="s">
        <v>150</v>
      </c>
      <c r="C12766" t="b">
        <v>0</v>
      </c>
      <c r="D12766" t="s">
        <v>1186</v>
      </c>
      <c r="E12766" t="s">
        <v>677</v>
      </c>
      <c r="F12766" t="s">
        <v>775</v>
      </c>
      <c r="G12766" s="10">
        <v>8.6114140860306704E-5</v>
      </c>
      <c r="H12766">
        <v>3.4401303560578601E-4</v>
      </c>
      <c r="I12766">
        <v>0.25032231906173202</v>
      </c>
      <c r="J12766">
        <v>0.80234087403834697</v>
      </c>
    </row>
    <row r="12767" spans="1:10">
      <c r="A12767">
        <v>12766</v>
      </c>
      <c r="B12767" t="s">
        <v>150</v>
      </c>
      <c r="C12767" t="b">
        <v>0</v>
      </c>
      <c r="D12767" t="s">
        <v>1186</v>
      </c>
      <c r="E12767" t="s">
        <v>677</v>
      </c>
      <c r="F12767" t="s">
        <v>32</v>
      </c>
      <c r="G12767">
        <v>9.5103977989372798E-2</v>
      </c>
      <c r="H12767">
        <v>4.2494013011964999E-3</v>
      </c>
      <c r="I12767">
        <v>22.3805593419935</v>
      </c>
      <c r="J12767" s="10">
        <v>1.71764908552057E-109</v>
      </c>
    </row>
    <row r="12768" spans="1:10">
      <c r="A12768">
        <v>12767</v>
      </c>
      <c r="B12768" t="s">
        <v>150</v>
      </c>
      <c r="C12768" t="b">
        <v>0</v>
      </c>
      <c r="D12768" t="s">
        <v>1186</v>
      </c>
      <c r="E12768" t="s">
        <v>677</v>
      </c>
      <c r="F12768" t="s">
        <v>105</v>
      </c>
      <c r="G12768">
        <v>-1.9474462492414302E-2</v>
      </c>
      <c r="H12768">
        <v>7.9192467079567605E-3</v>
      </c>
      <c r="I12768">
        <v>-2.4591306737353702</v>
      </c>
      <c r="J12768">
        <v>1.3936467334397301E-2</v>
      </c>
    </row>
    <row r="12769" spans="1:10">
      <c r="A12769">
        <v>12768</v>
      </c>
      <c r="B12769" t="s">
        <v>150</v>
      </c>
      <c r="C12769" t="b">
        <v>0</v>
      </c>
      <c r="D12769" t="s">
        <v>1186</v>
      </c>
      <c r="E12769" t="s">
        <v>677</v>
      </c>
      <c r="F12769" t="s">
        <v>110</v>
      </c>
      <c r="G12769">
        <v>-7.6036967295277898E-3</v>
      </c>
      <c r="H12769">
        <v>8.79794362725431E-3</v>
      </c>
      <c r="I12769">
        <v>-0.86425840533610898</v>
      </c>
      <c r="J12769">
        <v>0.387457146371881</v>
      </c>
    </row>
    <row r="12770" spans="1:10">
      <c r="A12770">
        <v>12769</v>
      </c>
      <c r="B12770" t="s">
        <v>150</v>
      </c>
      <c r="C12770" t="b">
        <v>0</v>
      </c>
      <c r="D12770" t="s">
        <v>1186</v>
      </c>
      <c r="E12770" t="s">
        <v>677</v>
      </c>
      <c r="F12770" t="s">
        <v>111</v>
      </c>
      <c r="G12770">
        <v>1.6588159310972499E-2</v>
      </c>
      <c r="H12770">
        <v>9.2954581472385403E-3</v>
      </c>
      <c r="I12770">
        <v>1.78454456447641</v>
      </c>
      <c r="J12770">
        <v>7.4351582571704003E-2</v>
      </c>
    </row>
    <row r="12771" spans="1:10">
      <c r="A12771">
        <v>12770</v>
      </c>
      <c r="B12771" t="s">
        <v>153</v>
      </c>
      <c r="C12771" t="b">
        <v>0</v>
      </c>
      <c r="D12771" t="s">
        <v>1186</v>
      </c>
      <c r="E12771" t="s">
        <v>678</v>
      </c>
      <c r="F12771" t="s">
        <v>104</v>
      </c>
      <c r="G12771">
        <v>-2.2844316113703302E-3</v>
      </c>
      <c r="H12771">
        <v>4.4943904124762901E-3</v>
      </c>
      <c r="I12771">
        <v>-0.50828508467551503</v>
      </c>
      <c r="J12771">
        <v>0.61126118723609901</v>
      </c>
    </row>
    <row r="12772" spans="1:10">
      <c r="A12772">
        <v>12771</v>
      </c>
      <c r="B12772" t="s">
        <v>153</v>
      </c>
      <c r="C12772" t="b">
        <v>0</v>
      </c>
      <c r="D12772" t="s">
        <v>1186</v>
      </c>
      <c r="E12772" t="s">
        <v>678</v>
      </c>
      <c r="F12772" t="s">
        <v>775</v>
      </c>
      <c r="G12772">
        <v>-2.3955565341840699E-4</v>
      </c>
      <c r="H12772">
        <v>3.9931292243336599E-4</v>
      </c>
      <c r="I12772">
        <v>-0.59991961181366904</v>
      </c>
      <c r="J12772">
        <v>0.548569217893635</v>
      </c>
    </row>
    <row r="12773" spans="1:10">
      <c r="A12773">
        <v>12772</v>
      </c>
      <c r="B12773" t="s">
        <v>153</v>
      </c>
      <c r="C12773" t="b">
        <v>0</v>
      </c>
      <c r="D12773" t="s">
        <v>1186</v>
      </c>
      <c r="E12773" t="s">
        <v>678</v>
      </c>
      <c r="F12773" t="s">
        <v>32</v>
      </c>
      <c r="G12773">
        <v>1.0769846397910799E-3</v>
      </c>
      <c r="H12773">
        <v>5.0613862046310996E-3</v>
      </c>
      <c r="I12773">
        <v>0.21278452112697099</v>
      </c>
      <c r="J12773">
        <v>0.83149803898255803</v>
      </c>
    </row>
    <row r="12774" spans="1:10">
      <c r="A12774">
        <v>12773</v>
      </c>
      <c r="B12774" t="s">
        <v>153</v>
      </c>
      <c r="C12774" t="b">
        <v>0</v>
      </c>
      <c r="D12774" t="s">
        <v>1186</v>
      </c>
      <c r="E12774" t="s">
        <v>678</v>
      </c>
      <c r="F12774" t="s">
        <v>105</v>
      </c>
      <c r="G12774">
        <v>-2.5039717425351899E-2</v>
      </c>
      <c r="H12774">
        <v>8.8360527809268896E-3</v>
      </c>
      <c r="I12774">
        <v>-2.8338125683677999</v>
      </c>
      <c r="J12774">
        <v>4.6060041197142397E-3</v>
      </c>
    </row>
    <row r="12775" spans="1:10">
      <c r="A12775">
        <v>12774</v>
      </c>
      <c r="B12775" t="s">
        <v>153</v>
      </c>
      <c r="C12775" t="b">
        <v>0</v>
      </c>
      <c r="D12775" t="s">
        <v>1186</v>
      </c>
      <c r="E12775" t="s">
        <v>678</v>
      </c>
      <c r="F12775" t="s">
        <v>110</v>
      </c>
      <c r="G12775">
        <v>5.8848503493965802E-2</v>
      </c>
      <c r="H12775">
        <v>1.1555959256416899E-2</v>
      </c>
      <c r="I12775">
        <v>5.0924810470656201</v>
      </c>
      <c r="J12775" s="10">
        <v>3.5785489254862901E-7</v>
      </c>
    </row>
    <row r="12776" spans="1:10">
      <c r="A12776">
        <v>12775</v>
      </c>
      <c r="B12776" t="s">
        <v>153</v>
      </c>
      <c r="C12776" t="b">
        <v>0</v>
      </c>
      <c r="D12776" t="s">
        <v>1186</v>
      </c>
      <c r="E12776" t="s">
        <v>678</v>
      </c>
      <c r="F12776" t="s">
        <v>111</v>
      </c>
      <c r="G12776">
        <v>9.9912117151865404E-2</v>
      </c>
      <c r="H12776">
        <v>1.11152331589614E-2</v>
      </c>
      <c r="I12776">
        <v>8.9887558563100107</v>
      </c>
      <c r="J12776" s="10">
        <v>2.8060023548246902E-19</v>
      </c>
    </row>
    <row r="12777" spans="1:10">
      <c r="A12777">
        <v>12776</v>
      </c>
      <c r="B12777" t="s">
        <v>155</v>
      </c>
      <c r="C12777" t="b">
        <v>0</v>
      </c>
      <c r="D12777" t="s">
        <v>1185</v>
      </c>
      <c r="E12777" t="s">
        <v>679</v>
      </c>
      <c r="F12777" t="s">
        <v>104</v>
      </c>
      <c r="G12777">
        <v>-2.0630505270102799E-3</v>
      </c>
      <c r="H12777">
        <v>1.5451017801885901E-3</v>
      </c>
      <c r="I12777">
        <v>-1.3352198240030999</v>
      </c>
      <c r="J12777">
        <v>0.18180696773367899</v>
      </c>
    </row>
    <row r="12778" spans="1:10">
      <c r="A12778">
        <v>12777</v>
      </c>
      <c r="B12778" t="s">
        <v>155</v>
      </c>
      <c r="C12778" t="b">
        <v>0</v>
      </c>
      <c r="D12778" t="s">
        <v>1185</v>
      </c>
      <c r="E12778" t="s">
        <v>679</v>
      </c>
      <c r="F12778" t="s">
        <v>775</v>
      </c>
      <c r="G12778">
        <v>-1.4258298649835001E-4</v>
      </c>
      <c r="H12778">
        <v>1.3475888868499101E-4</v>
      </c>
      <c r="I12778">
        <v>-1.0580599757812501</v>
      </c>
      <c r="J12778">
        <v>0.29003025048562198</v>
      </c>
    </row>
    <row r="12779" spans="1:10">
      <c r="A12779">
        <v>12778</v>
      </c>
      <c r="B12779" t="s">
        <v>155</v>
      </c>
      <c r="C12779" t="b">
        <v>0</v>
      </c>
      <c r="D12779" t="s">
        <v>1185</v>
      </c>
      <c r="E12779" t="s">
        <v>679</v>
      </c>
      <c r="F12779" t="s">
        <v>32</v>
      </c>
      <c r="G12779">
        <v>4.4611373014100598E-2</v>
      </c>
      <c r="H12779">
        <v>1.91115617624471E-3</v>
      </c>
      <c r="I12779">
        <v>23.342609865489401</v>
      </c>
      <c r="J12779" s="10">
        <v>3.0601860969298901E-120</v>
      </c>
    </row>
    <row r="12780" spans="1:10">
      <c r="A12780">
        <v>12779</v>
      </c>
      <c r="B12780" t="s">
        <v>155</v>
      </c>
      <c r="C12780" t="b">
        <v>0</v>
      </c>
      <c r="D12780" t="s">
        <v>1185</v>
      </c>
      <c r="E12780" t="s">
        <v>679</v>
      </c>
      <c r="F12780" t="s">
        <v>105</v>
      </c>
      <c r="G12780">
        <v>-4.5706432665448202E-2</v>
      </c>
      <c r="H12780">
        <v>2.9985777932530402E-3</v>
      </c>
      <c r="I12780">
        <v>-15.2427036471391</v>
      </c>
      <c r="J12780" s="10">
        <v>2.0639917381129199E-52</v>
      </c>
    </row>
    <row r="12781" spans="1:10">
      <c r="A12781">
        <v>12780</v>
      </c>
      <c r="B12781" t="s">
        <v>155</v>
      </c>
      <c r="C12781" t="b">
        <v>0</v>
      </c>
      <c r="D12781" t="s">
        <v>1185</v>
      </c>
      <c r="E12781" t="s">
        <v>679</v>
      </c>
      <c r="F12781" t="s">
        <v>107</v>
      </c>
      <c r="G12781">
        <v>2.2764017633600401E-3</v>
      </c>
      <c r="H12781">
        <v>3.5810650199960999E-3</v>
      </c>
      <c r="I12781">
        <v>0.63567730567553804</v>
      </c>
      <c r="J12781">
        <v>0.52498799510990601</v>
      </c>
    </row>
    <row r="12782" spans="1:10">
      <c r="A12782">
        <v>12781</v>
      </c>
      <c r="B12782" t="s">
        <v>155</v>
      </c>
      <c r="C12782" t="b">
        <v>0</v>
      </c>
      <c r="D12782" t="s">
        <v>1185</v>
      </c>
      <c r="E12782" t="s">
        <v>679</v>
      </c>
      <c r="F12782" t="s">
        <v>108</v>
      </c>
      <c r="G12782">
        <v>1.26926215542278E-2</v>
      </c>
      <c r="H12782">
        <v>4.3096991521196304E-3</v>
      </c>
      <c r="I12782">
        <v>2.9451293712660198</v>
      </c>
      <c r="J12782">
        <v>3.2288218380062401E-3</v>
      </c>
    </row>
    <row r="12783" spans="1:10">
      <c r="A12783">
        <v>12782</v>
      </c>
      <c r="B12783" t="s">
        <v>155</v>
      </c>
      <c r="C12783" t="b">
        <v>0</v>
      </c>
      <c r="D12783" t="s">
        <v>1185</v>
      </c>
      <c r="E12783" t="s">
        <v>679</v>
      </c>
      <c r="F12783" t="s">
        <v>109</v>
      </c>
      <c r="G12783">
        <v>-1.72345962300822E-4</v>
      </c>
      <c r="H12783">
        <v>4.4569055453144296E-3</v>
      </c>
      <c r="I12783">
        <v>-3.8669422214255997E-2</v>
      </c>
      <c r="J12783">
        <v>0.96915401765304998</v>
      </c>
    </row>
    <row r="12784" spans="1:10">
      <c r="A12784">
        <v>12783</v>
      </c>
      <c r="B12784" t="s">
        <v>155</v>
      </c>
      <c r="C12784" t="b">
        <v>0</v>
      </c>
      <c r="D12784" t="s">
        <v>1185</v>
      </c>
      <c r="E12784" t="s">
        <v>679</v>
      </c>
      <c r="F12784" t="s">
        <v>110</v>
      </c>
      <c r="G12784">
        <v>2.8846194959855201E-2</v>
      </c>
      <c r="H12784">
        <v>4.0043354794223798E-3</v>
      </c>
      <c r="I12784">
        <v>7.2037408224388297</v>
      </c>
      <c r="J12784" s="10">
        <v>5.8928114525293501E-13</v>
      </c>
    </row>
    <row r="12785" spans="1:10">
      <c r="A12785">
        <v>12784</v>
      </c>
      <c r="B12785" t="s">
        <v>155</v>
      </c>
      <c r="C12785" t="b">
        <v>0</v>
      </c>
      <c r="D12785" t="s">
        <v>1185</v>
      </c>
      <c r="E12785" t="s">
        <v>679</v>
      </c>
      <c r="F12785" t="s">
        <v>111</v>
      </c>
      <c r="G12785">
        <v>5.1138961180240503E-3</v>
      </c>
      <c r="H12785">
        <v>4.1088740608528698E-3</v>
      </c>
      <c r="I12785">
        <v>1.24459792203088</v>
      </c>
      <c r="J12785">
        <v>0.21328203879001201</v>
      </c>
    </row>
    <row r="12786" spans="1:10">
      <c r="A12786">
        <v>12785</v>
      </c>
      <c r="B12786" t="s">
        <v>157</v>
      </c>
      <c r="C12786" t="b">
        <v>0</v>
      </c>
      <c r="D12786" t="s">
        <v>1186</v>
      </c>
      <c r="E12786" t="s">
        <v>680</v>
      </c>
      <c r="F12786" t="s">
        <v>104</v>
      </c>
      <c r="G12786">
        <v>-4.28772141210082E-3</v>
      </c>
      <c r="H12786">
        <v>4.0612036147682998E-3</v>
      </c>
      <c r="I12786">
        <v>-1.0557760257350299</v>
      </c>
      <c r="J12786">
        <v>0.29108628552219301</v>
      </c>
    </row>
    <row r="12787" spans="1:10">
      <c r="A12787">
        <v>12786</v>
      </c>
      <c r="B12787" t="s">
        <v>157</v>
      </c>
      <c r="C12787" t="b">
        <v>0</v>
      </c>
      <c r="D12787" t="s">
        <v>1186</v>
      </c>
      <c r="E12787" t="s">
        <v>680</v>
      </c>
      <c r="F12787" t="s">
        <v>775</v>
      </c>
      <c r="G12787">
        <v>1.6612943933912801E-4</v>
      </c>
      <c r="H12787">
        <v>3.5377282549898202E-4</v>
      </c>
      <c r="I12787">
        <v>0.46959355655655299</v>
      </c>
      <c r="J12787">
        <v>0.63865174437902505</v>
      </c>
    </row>
    <row r="12788" spans="1:10">
      <c r="A12788">
        <v>12787</v>
      </c>
      <c r="B12788" t="s">
        <v>157</v>
      </c>
      <c r="C12788" t="b">
        <v>0</v>
      </c>
      <c r="D12788" t="s">
        <v>1186</v>
      </c>
      <c r="E12788" t="s">
        <v>680</v>
      </c>
      <c r="F12788" t="s">
        <v>32</v>
      </c>
      <c r="G12788">
        <v>6.7606510373650106E-2</v>
      </c>
      <c r="H12788">
        <v>4.2118074476021001E-3</v>
      </c>
      <c r="I12788">
        <v>16.05166219366</v>
      </c>
      <c r="J12788" s="10">
        <v>1.54463221916065E-57</v>
      </c>
    </row>
    <row r="12789" spans="1:10">
      <c r="A12789">
        <v>12788</v>
      </c>
      <c r="B12789" t="s">
        <v>157</v>
      </c>
      <c r="C12789" t="b">
        <v>0</v>
      </c>
      <c r="D12789" t="s">
        <v>1186</v>
      </c>
      <c r="E12789" t="s">
        <v>680</v>
      </c>
      <c r="F12789" t="s">
        <v>105</v>
      </c>
      <c r="G12789">
        <v>-3.9970838763611301E-2</v>
      </c>
      <c r="H12789">
        <v>8.5149771330534398E-3</v>
      </c>
      <c r="I12789">
        <v>-4.6941803999041296</v>
      </c>
      <c r="J12789" s="10">
        <v>2.6986774310087499E-6</v>
      </c>
    </row>
    <row r="12790" spans="1:10">
      <c r="A12790">
        <v>12789</v>
      </c>
      <c r="B12790" t="s">
        <v>157</v>
      </c>
      <c r="C12790" t="b">
        <v>0</v>
      </c>
      <c r="D12790" t="s">
        <v>1186</v>
      </c>
      <c r="E12790" t="s">
        <v>680</v>
      </c>
      <c r="F12790" t="s">
        <v>110</v>
      </c>
      <c r="G12790">
        <v>3.00598560712768E-2</v>
      </c>
      <c r="H12790">
        <v>9.7165225886462793E-3</v>
      </c>
      <c r="I12790">
        <v>3.0936845766613699</v>
      </c>
      <c r="J12790">
        <v>1.9802367834058998E-3</v>
      </c>
    </row>
    <row r="12791" spans="1:10">
      <c r="A12791">
        <v>12790</v>
      </c>
      <c r="B12791" t="s">
        <v>157</v>
      </c>
      <c r="C12791" t="b">
        <v>0</v>
      </c>
      <c r="D12791" t="s">
        <v>1186</v>
      </c>
      <c r="E12791" t="s">
        <v>680</v>
      </c>
      <c r="F12791" t="s">
        <v>111</v>
      </c>
      <c r="G12791">
        <v>-1.6245017812507399E-2</v>
      </c>
      <c r="H12791">
        <v>1.03745176466166E-2</v>
      </c>
      <c r="I12791">
        <v>-1.56585764908361</v>
      </c>
      <c r="J12791">
        <v>0.117401462824513</v>
      </c>
    </row>
    <row r="12792" spans="1:10">
      <c r="A12792">
        <v>12791</v>
      </c>
      <c r="B12792" t="s">
        <v>159</v>
      </c>
      <c r="C12792" t="b">
        <v>0</v>
      </c>
      <c r="D12792" t="s">
        <v>1185</v>
      </c>
      <c r="E12792" t="s">
        <v>681</v>
      </c>
      <c r="F12792" t="s">
        <v>104</v>
      </c>
      <c r="G12792">
        <v>-5.4691606524236696E-3</v>
      </c>
      <c r="H12792">
        <v>1.5341362873543499E-3</v>
      </c>
      <c r="I12792">
        <v>-3.5649770476750402</v>
      </c>
      <c r="J12792">
        <v>3.6402212297518698E-4</v>
      </c>
    </row>
    <row r="12793" spans="1:10">
      <c r="A12793">
        <v>12792</v>
      </c>
      <c r="B12793" t="s">
        <v>159</v>
      </c>
      <c r="C12793" t="b">
        <v>0</v>
      </c>
      <c r="D12793" t="s">
        <v>1185</v>
      </c>
      <c r="E12793" t="s">
        <v>681</v>
      </c>
      <c r="F12793" t="s">
        <v>775</v>
      </c>
      <c r="G12793">
        <v>2.1435777838756901E-4</v>
      </c>
      <c r="H12793">
        <v>1.3347557517899301E-4</v>
      </c>
      <c r="I12793">
        <v>1.6059700668089401</v>
      </c>
      <c r="J12793">
        <v>0.10828298436751101</v>
      </c>
    </row>
    <row r="12794" spans="1:10">
      <c r="A12794">
        <v>12793</v>
      </c>
      <c r="B12794" t="s">
        <v>159</v>
      </c>
      <c r="C12794" t="b">
        <v>0</v>
      </c>
      <c r="D12794" t="s">
        <v>1185</v>
      </c>
      <c r="E12794" t="s">
        <v>681</v>
      </c>
      <c r="F12794" t="s">
        <v>32</v>
      </c>
      <c r="G12794">
        <v>2.60079825467085E-2</v>
      </c>
      <c r="H12794">
        <v>1.9622218802641598E-3</v>
      </c>
      <c r="I12794">
        <v>13.2543535510914</v>
      </c>
      <c r="J12794" s="10">
        <v>4.5285014608426698E-40</v>
      </c>
    </row>
    <row r="12795" spans="1:10">
      <c r="A12795">
        <v>12794</v>
      </c>
      <c r="B12795" t="s">
        <v>159</v>
      </c>
      <c r="C12795" t="b">
        <v>0</v>
      </c>
      <c r="D12795" t="s">
        <v>1185</v>
      </c>
      <c r="E12795" t="s">
        <v>681</v>
      </c>
      <c r="F12795" t="s">
        <v>105</v>
      </c>
      <c r="G12795">
        <v>-3.5524732897085201E-2</v>
      </c>
      <c r="H12795">
        <v>3.0900995516083599E-3</v>
      </c>
      <c r="I12795">
        <v>-11.496306932440101</v>
      </c>
      <c r="J12795" s="10">
        <v>1.4259051625038201E-30</v>
      </c>
    </row>
    <row r="12796" spans="1:10">
      <c r="A12796">
        <v>12795</v>
      </c>
      <c r="B12796" t="s">
        <v>159</v>
      </c>
      <c r="C12796" t="b">
        <v>0</v>
      </c>
      <c r="D12796" t="s">
        <v>1185</v>
      </c>
      <c r="E12796" t="s">
        <v>681</v>
      </c>
      <c r="F12796" t="s">
        <v>107</v>
      </c>
      <c r="G12796">
        <v>2.7614266003544101E-2</v>
      </c>
      <c r="H12796">
        <v>3.8894811503894398E-3</v>
      </c>
      <c r="I12796">
        <v>7.0997299988917897</v>
      </c>
      <c r="J12796" s="10">
        <v>1.2565509967319799E-12</v>
      </c>
    </row>
    <row r="12797" spans="1:10">
      <c r="A12797">
        <v>12796</v>
      </c>
      <c r="B12797" t="s">
        <v>159</v>
      </c>
      <c r="C12797" t="b">
        <v>0</v>
      </c>
      <c r="D12797" t="s">
        <v>1185</v>
      </c>
      <c r="E12797" t="s">
        <v>681</v>
      </c>
      <c r="F12797" t="s">
        <v>108</v>
      </c>
      <c r="G12797">
        <v>3.5533588738557102E-2</v>
      </c>
      <c r="H12797">
        <v>4.1659643176191101E-3</v>
      </c>
      <c r="I12797">
        <v>8.5294990617838202</v>
      </c>
      <c r="J12797" s="10">
        <v>1.4857104361161001E-17</v>
      </c>
    </row>
    <row r="12798" spans="1:10">
      <c r="A12798">
        <v>12797</v>
      </c>
      <c r="B12798" t="s">
        <v>159</v>
      </c>
      <c r="C12798" t="b">
        <v>0</v>
      </c>
      <c r="D12798" t="s">
        <v>1185</v>
      </c>
      <c r="E12798" t="s">
        <v>681</v>
      </c>
      <c r="F12798" t="s">
        <v>109</v>
      </c>
      <c r="G12798">
        <v>4.6636614827513898E-2</v>
      </c>
      <c r="H12798">
        <v>4.81367948351659E-3</v>
      </c>
      <c r="I12798">
        <v>9.6883506654755394</v>
      </c>
      <c r="J12798" s="10">
        <v>3.44004779056079E-22</v>
      </c>
    </row>
    <row r="12799" spans="1:10">
      <c r="A12799">
        <v>12798</v>
      </c>
      <c r="B12799" t="s">
        <v>159</v>
      </c>
      <c r="C12799" t="b">
        <v>0</v>
      </c>
      <c r="D12799" t="s">
        <v>1185</v>
      </c>
      <c r="E12799" t="s">
        <v>681</v>
      </c>
      <c r="F12799" t="s">
        <v>110</v>
      </c>
      <c r="G12799">
        <v>5.6346510198678902E-2</v>
      </c>
      <c r="H12799">
        <v>3.816790649725E-3</v>
      </c>
      <c r="I12799">
        <v>14.7627982170672</v>
      </c>
      <c r="J12799" s="10">
        <v>2.79769722460626E-49</v>
      </c>
    </row>
    <row r="12800" spans="1:10">
      <c r="A12800">
        <v>12799</v>
      </c>
      <c r="B12800" t="s">
        <v>159</v>
      </c>
      <c r="C12800" t="b">
        <v>0</v>
      </c>
      <c r="D12800" t="s">
        <v>1185</v>
      </c>
      <c r="E12800" t="s">
        <v>681</v>
      </c>
      <c r="F12800" t="s">
        <v>111</v>
      </c>
      <c r="G12800">
        <v>5.9699830290389097E-2</v>
      </c>
      <c r="H12800">
        <v>3.7574930172805999E-3</v>
      </c>
      <c r="I12800">
        <v>15.888207913050399</v>
      </c>
      <c r="J12800" s="10">
        <v>8.6825470170400099E-57</v>
      </c>
    </row>
    <row r="12801" spans="1:10">
      <c r="A12801">
        <v>12800</v>
      </c>
      <c r="B12801" t="s">
        <v>161</v>
      </c>
      <c r="C12801" t="b">
        <v>0</v>
      </c>
      <c r="D12801" t="s">
        <v>1186</v>
      </c>
      <c r="E12801" t="s">
        <v>682</v>
      </c>
      <c r="F12801" t="s">
        <v>104</v>
      </c>
      <c r="G12801">
        <v>-1.30345965162047E-2</v>
      </c>
      <c r="H12801">
        <v>5.8760613669271503E-3</v>
      </c>
      <c r="I12801">
        <v>-2.21825398039045</v>
      </c>
      <c r="J12801">
        <v>2.6559651459357202E-2</v>
      </c>
    </row>
    <row r="12802" spans="1:10">
      <c r="A12802">
        <v>12801</v>
      </c>
      <c r="B12802" t="s">
        <v>161</v>
      </c>
      <c r="C12802" t="b">
        <v>0</v>
      </c>
      <c r="D12802" t="s">
        <v>1186</v>
      </c>
      <c r="E12802" t="s">
        <v>682</v>
      </c>
      <c r="F12802" t="s">
        <v>775</v>
      </c>
      <c r="G12802">
        <v>8.8957484279986805E-4</v>
      </c>
      <c r="H12802">
        <v>5.0498176449199298E-4</v>
      </c>
      <c r="I12802">
        <v>1.7615979533335699</v>
      </c>
      <c r="J12802">
        <v>7.8167467776875402E-2</v>
      </c>
    </row>
    <row r="12803" spans="1:10">
      <c r="A12803">
        <v>12802</v>
      </c>
      <c r="B12803" t="s">
        <v>161</v>
      </c>
      <c r="C12803" t="b">
        <v>0</v>
      </c>
      <c r="D12803" t="s">
        <v>1186</v>
      </c>
      <c r="E12803" t="s">
        <v>682</v>
      </c>
      <c r="F12803" t="s">
        <v>32</v>
      </c>
      <c r="G12803">
        <v>1.31393783373479E-2</v>
      </c>
      <c r="H12803">
        <v>5.9661794294291696E-3</v>
      </c>
      <c r="I12803">
        <v>2.2023102879768799</v>
      </c>
      <c r="J12803">
        <v>2.7665887369168501E-2</v>
      </c>
    </row>
    <row r="12804" spans="1:10">
      <c r="A12804">
        <v>12803</v>
      </c>
      <c r="B12804" t="s">
        <v>161</v>
      </c>
      <c r="C12804" t="b">
        <v>0</v>
      </c>
      <c r="D12804" t="s">
        <v>1186</v>
      </c>
      <c r="E12804" t="s">
        <v>682</v>
      </c>
      <c r="F12804" t="s">
        <v>105</v>
      </c>
      <c r="G12804">
        <v>-1.47868221551359E-2</v>
      </c>
      <c r="H12804">
        <v>1.08056766681247E-2</v>
      </c>
      <c r="I12804">
        <v>-1.36843092841701</v>
      </c>
      <c r="J12804">
        <v>0.17120763356362201</v>
      </c>
    </row>
    <row r="12805" spans="1:10">
      <c r="A12805">
        <v>12804</v>
      </c>
      <c r="B12805" t="s">
        <v>161</v>
      </c>
      <c r="C12805" t="b">
        <v>0</v>
      </c>
      <c r="D12805" t="s">
        <v>1186</v>
      </c>
      <c r="E12805" t="s">
        <v>682</v>
      </c>
      <c r="F12805" t="s">
        <v>110</v>
      </c>
      <c r="G12805">
        <v>3.6810930019563898E-2</v>
      </c>
      <c r="H12805">
        <v>1.2427851369706399E-2</v>
      </c>
      <c r="I12805">
        <v>2.96197057113933</v>
      </c>
      <c r="J12805">
        <v>3.0638801400177302E-3</v>
      </c>
    </row>
    <row r="12806" spans="1:10">
      <c r="A12806">
        <v>12805</v>
      </c>
      <c r="B12806" t="s">
        <v>161</v>
      </c>
      <c r="C12806" t="b">
        <v>0</v>
      </c>
      <c r="D12806" t="s">
        <v>1186</v>
      </c>
      <c r="E12806" t="s">
        <v>682</v>
      </c>
      <c r="F12806" t="s">
        <v>111</v>
      </c>
      <c r="G12806">
        <v>5.3097177667708502E-2</v>
      </c>
      <c r="H12806">
        <v>1.2653068759260901E-2</v>
      </c>
      <c r="I12806">
        <v>4.1963873490252102</v>
      </c>
      <c r="J12806" s="10">
        <v>2.7352454595414699E-5</v>
      </c>
    </row>
    <row r="12807" spans="1:10">
      <c r="A12807">
        <v>12806</v>
      </c>
      <c r="B12807" t="s">
        <v>163</v>
      </c>
      <c r="C12807" t="b">
        <v>0</v>
      </c>
      <c r="D12807" t="s">
        <v>1185</v>
      </c>
      <c r="E12807" t="s">
        <v>683</v>
      </c>
      <c r="F12807" t="s">
        <v>104</v>
      </c>
      <c r="G12807">
        <v>-4.1653163613549803E-3</v>
      </c>
      <c r="H12807">
        <v>1.53249852348633E-3</v>
      </c>
      <c r="I12807">
        <v>-2.7179904564470099</v>
      </c>
      <c r="J12807">
        <v>6.5689091443105196E-3</v>
      </c>
    </row>
    <row r="12808" spans="1:10">
      <c r="A12808">
        <v>12807</v>
      </c>
      <c r="B12808" t="s">
        <v>163</v>
      </c>
      <c r="C12808" t="b">
        <v>0</v>
      </c>
      <c r="D12808" t="s">
        <v>1185</v>
      </c>
      <c r="E12808" t="s">
        <v>683</v>
      </c>
      <c r="F12808" t="s">
        <v>775</v>
      </c>
      <c r="G12808">
        <v>1.00047339861589E-4</v>
      </c>
      <c r="H12808">
        <v>1.3455629479932E-4</v>
      </c>
      <c r="I12808">
        <v>0.74353518734149004</v>
      </c>
      <c r="J12808">
        <v>0.45715917127594802</v>
      </c>
    </row>
    <row r="12809" spans="1:10">
      <c r="A12809">
        <v>12808</v>
      </c>
      <c r="B12809" t="s">
        <v>163</v>
      </c>
      <c r="C12809" t="b">
        <v>0</v>
      </c>
      <c r="D12809" t="s">
        <v>1185</v>
      </c>
      <c r="E12809" t="s">
        <v>683</v>
      </c>
      <c r="F12809" t="s">
        <v>32</v>
      </c>
      <c r="G12809">
        <v>2.20996801816395E-3</v>
      </c>
      <c r="H12809">
        <v>1.8967798620340801E-3</v>
      </c>
      <c r="I12809">
        <v>1.1651157113161299</v>
      </c>
      <c r="J12809">
        <v>0.24397445702891599</v>
      </c>
    </row>
    <row r="12810" spans="1:10">
      <c r="A12810">
        <v>12809</v>
      </c>
      <c r="B12810" t="s">
        <v>163</v>
      </c>
      <c r="C12810" t="b">
        <v>0</v>
      </c>
      <c r="D12810" t="s">
        <v>1185</v>
      </c>
      <c r="E12810" t="s">
        <v>683</v>
      </c>
      <c r="F12810" t="s">
        <v>105</v>
      </c>
      <c r="G12810">
        <v>-2.55327388976637E-2</v>
      </c>
      <c r="H12810">
        <v>2.9791633951810302E-3</v>
      </c>
      <c r="I12810">
        <v>-8.5704392511549905</v>
      </c>
      <c r="J12810" s="10">
        <v>1.04278752453704E-17</v>
      </c>
    </row>
    <row r="12811" spans="1:10">
      <c r="A12811">
        <v>12810</v>
      </c>
      <c r="B12811" t="s">
        <v>163</v>
      </c>
      <c r="C12811" t="b">
        <v>0</v>
      </c>
      <c r="D12811" t="s">
        <v>1185</v>
      </c>
      <c r="E12811" t="s">
        <v>683</v>
      </c>
      <c r="F12811" t="s">
        <v>107</v>
      </c>
      <c r="G12811">
        <v>1.8661035979157199E-2</v>
      </c>
      <c r="H12811">
        <v>3.60202473548697E-3</v>
      </c>
      <c r="I12811">
        <v>5.1807073381005804</v>
      </c>
      <c r="J12811" s="10">
        <v>2.2139979764796299E-7</v>
      </c>
    </row>
    <row r="12812" spans="1:10">
      <c r="A12812">
        <v>12811</v>
      </c>
      <c r="B12812" t="s">
        <v>163</v>
      </c>
      <c r="C12812" t="b">
        <v>0</v>
      </c>
      <c r="D12812" t="s">
        <v>1185</v>
      </c>
      <c r="E12812" t="s">
        <v>683</v>
      </c>
      <c r="F12812" t="s">
        <v>108</v>
      </c>
      <c r="G12812">
        <v>3.45687002578405E-2</v>
      </c>
      <c r="H12812">
        <v>4.2855811163319E-3</v>
      </c>
      <c r="I12812">
        <v>8.0662807025406291</v>
      </c>
      <c r="J12812" s="10">
        <v>7.3128661095234505E-16</v>
      </c>
    </row>
    <row r="12813" spans="1:10">
      <c r="A12813">
        <v>12812</v>
      </c>
      <c r="B12813" t="s">
        <v>163</v>
      </c>
      <c r="C12813" t="b">
        <v>0</v>
      </c>
      <c r="D12813" t="s">
        <v>1185</v>
      </c>
      <c r="E12813" t="s">
        <v>683</v>
      </c>
      <c r="F12813" t="s">
        <v>109</v>
      </c>
      <c r="G12813">
        <v>3.9900715193684398E-2</v>
      </c>
      <c r="H12813">
        <v>4.77285380352057E-3</v>
      </c>
      <c r="I12813">
        <v>8.35992821826067</v>
      </c>
      <c r="J12813" s="10">
        <v>6.3411511100187305E-17</v>
      </c>
    </row>
    <row r="12814" spans="1:10">
      <c r="A12814">
        <v>12813</v>
      </c>
      <c r="B12814" t="s">
        <v>163</v>
      </c>
      <c r="C12814" t="b">
        <v>0</v>
      </c>
      <c r="D12814" t="s">
        <v>1185</v>
      </c>
      <c r="E12814" t="s">
        <v>683</v>
      </c>
      <c r="F12814" t="s">
        <v>110</v>
      </c>
      <c r="G12814">
        <v>5.8098835369049001E-2</v>
      </c>
      <c r="H12814">
        <v>3.9156386711405597E-3</v>
      </c>
      <c r="I12814">
        <v>14.8376395905105</v>
      </c>
      <c r="J12814" s="10">
        <v>9.2539578248961709E-50</v>
      </c>
    </row>
    <row r="12815" spans="1:10">
      <c r="A12815">
        <v>12814</v>
      </c>
      <c r="B12815" t="s">
        <v>163</v>
      </c>
      <c r="C12815" t="b">
        <v>0</v>
      </c>
      <c r="D12815" t="s">
        <v>1185</v>
      </c>
      <c r="E12815" t="s">
        <v>683</v>
      </c>
      <c r="F12815" t="s">
        <v>111</v>
      </c>
      <c r="G12815">
        <v>6.1881343499617998E-2</v>
      </c>
      <c r="H12815">
        <v>3.8918302892883201E-3</v>
      </c>
      <c r="I12815">
        <v>15.900319104339401</v>
      </c>
      <c r="J12815" s="10">
        <v>7.2013824494146499E-57</v>
      </c>
    </row>
    <row r="12816" spans="1:10">
      <c r="A12816">
        <v>12815</v>
      </c>
      <c r="B12816" t="s">
        <v>165</v>
      </c>
      <c r="C12816" t="b">
        <v>0</v>
      </c>
      <c r="D12816" t="s">
        <v>1186</v>
      </c>
      <c r="E12816" t="s">
        <v>684</v>
      </c>
      <c r="F12816" t="s">
        <v>104</v>
      </c>
      <c r="G12816">
        <v>-1.07989907039048E-2</v>
      </c>
      <c r="H12816">
        <v>5.2778878984213896E-3</v>
      </c>
      <c r="I12816">
        <v>-2.0460818629995501</v>
      </c>
      <c r="J12816">
        <v>4.0771621665939103E-2</v>
      </c>
    </row>
    <row r="12817" spans="1:10">
      <c r="A12817">
        <v>12816</v>
      </c>
      <c r="B12817" t="s">
        <v>165</v>
      </c>
      <c r="C12817" t="b">
        <v>0</v>
      </c>
      <c r="D12817" t="s">
        <v>1186</v>
      </c>
      <c r="E12817" t="s">
        <v>684</v>
      </c>
      <c r="F12817" t="s">
        <v>775</v>
      </c>
      <c r="G12817">
        <v>8.0919609725938705E-4</v>
      </c>
      <c r="H12817">
        <v>4.6058004125087401E-4</v>
      </c>
      <c r="I12817">
        <v>1.7569065629976499</v>
      </c>
      <c r="J12817">
        <v>7.89610613400724E-2</v>
      </c>
    </row>
    <row r="12818" spans="1:10">
      <c r="A12818">
        <v>12817</v>
      </c>
      <c r="B12818" t="s">
        <v>165</v>
      </c>
      <c r="C12818" t="b">
        <v>0</v>
      </c>
      <c r="D12818" t="s">
        <v>1186</v>
      </c>
      <c r="E12818" t="s">
        <v>684</v>
      </c>
      <c r="F12818" t="s">
        <v>32</v>
      </c>
      <c r="G12818">
        <v>6.5466000264485097E-3</v>
      </c>
      <c r="H12818">
        <v>6.0034062697918601E-3</v>
      </c>
      <c r="I12818">
        <v>1.09048092570212</v>
      </c>
      <c r="J12818">
        <v>0.27552481300342002</v>
      </c>
    </row>
    <row r="12819" spans="1:10">
      <c r="A12819">
        <v>12818</v>
      </c>
      <c r="B12819" t="s">
        <v>165</v>
      </c>
      <c r="C12819" t="b">
        <v>0</v>
      </c>
      <c r="D12819" t="s">
        <v>1186</v>
      </c>
      <c r="E12819" t="s">
        <v>684</v>
      </c>
      <c r="F12819" t="s">
        <v>105</v>
      </c>
      <c r="G12819">
        <v>-1.53400453655276E-2</v>
      </c>
      <c r="H12819">
        <v>9.8713713827346099E-3</v>
      </c>
      <c r="I12819">
        <v>-1.5539933379832001</v>
      </c>
      <c r="J12819">
        <v>0.120214263201135</v>
      </c>
    </row>
    <row r="12820" spans="1:10">
      <c r="A12820">
        <v>12819</v>
      </c>
      <c r="B12820" t="s">
        <v>165</v>
      </c>
      <c r="C12820" t="b">
        <v>0</v>
      </c>
      <c r="D12820" t="s">
        <v>1186</v>
      </c>
      <c r="E12820" t="s">
        <v>684</v>
      </c>
      <c r="F12820" t="s">
        <v>110</v>
      </c>
      <c r="G12820">
        <v>6.6447908005495507E-2</v>
      </c>
      <c r="H12820">
        <v>1.15566826971382E-2</v>
      </c>
      <c r="I12820">
        <v>5.74973889539684</v>
      </c>
      <c r="J12820" s="10">
        <v>9.1717964711641702E-9</v>
      </c>
    </row>
    <row r="12821" spans="1:10">
      <c r="A12821">
        <v>12820</v>
      </c>
      <c r="B12821" t="s">
        <v>165</v>
      </c>
      <c r="C12821" t="b">
        <v>0</v>
      </c>
      <c r="D12821" t="s">
        <v>1186</v>
      </c>
      <c r="E12821" t="s">
        <v>684</v>
      </c>
      <c r="F12821" t="s">
        <v>111</v>
      </c>
      <c r="G12821">
        <v>5.59627323331785E-2</v>
      </c>
      <c r="H12821">
        <v>1.26235945606098E-2</v>
      </c>
      <c r="I12821">
        <v>4.4331851806935196</v>
      </c>
      <c r="J12821" s="10">
        <v>9.3734824039720897E-6</v>
      </c>
    </row>
    <row r="12822" spans="1:10">
      <c r="A12822">
        <v>12821</v>
      </c>
      <c r="B12822" t="s">
        <v>167</v>
      </c>
      <c r="C12822" t="b">
        <v>0</v>
      </c>
      <c r="D12822" t="s">
        <v>1185</v>
      </c>
      <c r="E12822" t="s">
        <v>685</v>
      </c>
      <c r="F12822" t="s">
        <v>104</v>
      </c>
      <c r="G12822">
        <v>-3.0630756385697702E-3</v>
      </c>
      <c r="H12822">
        <v>1.49754412013757E-3</v>
      </c>
      <c r="I12822">
        <v>-2.04539926228576</v>
      </c>
      <c r="J12822">
        <v>4.0817720528598403E-2</v>
      </c>
    </row>
    <row r="12823" spans="1:10">
      <c r="A12823">
        <v>12822</v>
      </c>
      <c r="B12823" t="s">
        <v>167</v>
      </c>
      <c r="C12823" t="b">
        <v>0</v>
      </c>
      <c r="D12823" t="s">
        <v>1185</v>
      </c>
      <c r="E12823" t="s">
        <v>685</v>
      </c>
      <c r="F12823" t="s">
        <v>775</v>
      </c>
      <c r="G12823" s="10">
        <v>1.8687577564869099E-5</v>
      </c>
      <c r="H12823">
        <v>1.3270090769758799E-4</v>
      </c>
      <c r="I12823">
        <v>0.14082479079537399</v>
      </c>
      <c r="J12823">
        <v>0.88800859796120502</v>
      </c>
    </row>
    <row r="12824" spans="1:10">
      <c r="A12824">
        <v>12823</v>
      </c>
      <c r="B12824" t="s">
        <v>167</v>
      </c>
      <c r="C12824" t="b">
        <v>0</v>
      </c>
      <c r="D12824" t="s">
        <v>1185</v>
      </c>
      <c r="E12824" t="s">
        <v>685</v>
      </c>
      <c r="F12824" t="s">
        <v>32</v>
      </c>
      <c r="G12824">
        <v>2.26248775540259E-2</v>
      </c>
      <c r="H12824">
        <v>1.92640964442676E-3</v>
      </c>
      <c r="I12824">
        <v>11.744582788754901</v>
      </c>
      <c r="J12824" s="10">
        <v>7.8427722798543705E-32</v>
      </c>
    </row>
    <row r="12825" spans="1:10">
      <c r="A12825">
        <v>12824</v>
      </c>
      <c r="B12825" t="s">
        <v>167</v>
      </c>
      <c r="C12825" t="b">
        <v>0</v>
      </c>
      <c r="D12825" t="s">
        <v>1185</v>
      </c>
      <c r="E12825" t="s">
        <v>685</v>
      </c>
      <c r="F12825" t="s">
        <v>105</v>
      </c>
      <c r="G12825">
        <v>-3.2493401583802602E-2</v>
      </c>
      <c r="H12825">
        <v>3.2368494364746901E-3</v>
      </c>
      <c r="I12825">
        <v>-10.038589134745701</v>
      </c>
      <c r="J12825" s="10">
        <v>1.05421264396556E-23</v>
      </c>
    </row>
    <row r="12826" spans="1:10">
      <c r="A12826">
        <v>12825</v>
      </c>
      <c r="B12826" t="s">
        <v>167</v>
      </c>
      <c r="C12826" t="b">
        <v>0</v>
      </c>
      <c r="D12826" t="s">
        <v>1185</v>
      </c>
      <c r="E12826" t="s">
        <v>685</v>
      </c>
      <c r="F12826" t="s">
        <v>107</v>
      </c>
      <c r="G12826">
        <v>1.8948125354638599E-2</v>
      </c>
      <c r="H12826">
        <v>3.4778880917516299E-3</v>
      </c>
      <c r="I12826">
        <v>5.4481699395610503</v>
      </c>
      <c r="J12826" s="10">
        <v>5.0991938566540102E-8</v>
      </c>
    </row>
    <row r="12827" spans="1:10">
      <c r="A12827">
        <v>12826</v>
      </c>
      <c r="B12827" t="s">
        <v>167</v>
      </c>
      <c r="C12827" t="b">
        <v>0</v>
      </c>
      <c r="D12827" t="s">
        <v>1185</v>
      </c>
      <c r="E12827" t="s">
        <v>685</v>
      </c>
      <c r="F12827" t="s">
        <v>108</v>
      </c>
      <c r="G12827">
        <v>3.1418328170247499E-2</v>
      </c>
      <c r="H12827">
        <v>3.9801743614218702E-3</v>
      </c>
      <c r="I12827">
        <v>7.8937064855178098</v>
      </c>
      <c r="J12827" s="10">
        <v>2.95836771404454E-15</v>
      </c>
    </row>
    <row r="12828" spans="1:10">
      <c r="A12828">
        <v>12827</v>
      </c>
      <c r="B12828" t="s">
        <v>167</v>
      </c>
      <c r="C12828" t="b">
        <v>0</v>
      </c>
      <c r="D12828" t="s">
        <v>1185</v>
      </c>
      <c r="E12828" t="s">
        <v>685</v>
      </c>
      <c r="F12828" t="s">
        <v>109</v>
      </c>
      <c r="G12828">
        <v>1.90332908807407E-2</v>
      </c>
      <c r="H12828">
        <v>4.5828088599995601E-3</v>
      </c>
      <c r="I12828">
        <v>4.1531932625142298</v>
      </c>
      <c r="J12828" s="10">
        <v>3.2809742627562997E-5</v>
      </c>
    </row>
    <row r="12829" spans="1:10">
      <c r="A12829">
        <v>12828</v>
      </c>
      <c r="B12829" t="s">
        <v>167</v>
      </c>
      <c r="C12829" t="b">
        <v>0</v>
      </c>
      <c r="D12829" t="s">
        <v>1185</v>
      </c>
      <c r="E12829" t="s">
        <v>685</v>
      </c>
      <c r="F12829" t="s">
        <v>110</v>
      </c>
      <c r="G12829">
        <v>5.5088072343266202E-2</v>
      </c>
      <c r="H12829">
        <v>4.00579507880011E-3</v>
      </c>
      <c r="I12829">
        <v>13.752094468039299</v>
      </c>
      <c r="J12829" s="10">
        <v>5.3402095089617101E-43</v>
      </c>
    </row>
    <row r="12830" spans="1:10">
      <c r="A12830">
        <v>12829</v>
      </c>
      <c r="B12830" t="s">
        <v>167</v>
      </c>
      <c r="C12830" t="b">
        <v>0</v>
      </c>
      <c r="D12830" t="s">
        <v>1185</v>
      </c>
      <c r="E12830" t="s">
        <v>685</v>
      </c>
      <c r="F12830" t="s">
        <v>111</v>
      </c>
      <c r="G12830">
        <v>5.8158795478344801E-2</v>
      </c>
      <c r="H12830">
        <v>3.9199212599135402E-3</v>
      </c>
      <c r="I12830">
        <v>14.83672543964</v>
      </c>
      <c r="J12830" s="10">
        <v>9.4021301887766309E-50</v>
      </c>
    </row>
    <row r="12831" spans="1:10">
      <c r="A12831">
        <v>12830</v>
      </c>
      <c r="B12831" t="s">
        <v>169</v>
      </c>
      <c r="C12831" t="b">
        <v>0</v>
      </c>
      <c r="D12831" t="s">
        <v>1186</v>
      </c>
      <c r="E12831" t="s">
        <v>686</v>
      </c>
      <c r="F12831" t="s">
        <v>104</v>
      </c>
      <c r="G12831">
        <v>-1.3438549262329201E-4</v>
      </c>
      <c r="H12831">
        <v>4.3939472224444696E-3</v>
      </c>
      <c r="I12831">
        <v>-3.0584230037367099E-2</v>
      </c>
      <c r="J12831">
        <v>0.97560153303382502</v>
      </c>
    </row>
    <row r="12832" spans="1:10">
      <c r="A12832">
        <v>12831</v>
      </c>
      <c r="B12832" t="s">
        <v>169</v>
      </c>
      <c r="C12832" t="b">
        <v>0</v>
      </c>
      <c r="D12832" t="s">
        <v>1186</v>
      </c>
      <c r="E12832" t="s">
        <v>686</v>
      </c>
      <c r="F12832" t="s">
        <v>775</v>
      </c>
      <c r="G12832">
        <v>-3.78362141861684E-4</v>
      </c>
      <c r="H12832">
        <v>3.8493555407823402E-4</v>
      </c>
      <c r="I12832">
        <v>-0.98292334353917998</v>
      </c>
      <c r="J12832">
        <v>0.32566130417853001</v>
      </c>
    </row>
    <row r="12833" spans="1:10">
      <c r="A12833">
        <v>12832</v>
      </c>
      <c r="B12833" t="s">
        <v>169</v>
      </c>
      <c r="C12833" t="b">
        <v>0</v>
      </c>
      <c r="D12833" t="s">
        <v>1186</v>
      </c>
      <c r="E12833" t="s">
        <v>686</v>
      </c>
      <c r="F12833" t="s">
        <v>32</v>
      </c>
      <c r="G12833">
        <v>4.3264269989032003E-2</v>
      </c>
      <c r="H12833">
        <v>4.6377152021558499E-3</v>
      </c>
      <c r="I12833">
        <v>9.3287897387317908</v>
      </c>
      <c r="J12833" s="10">
        <v>1.2206360506900701E-20</v>
      </c>
    </row>
    <row r="12834" spans="1:10">
      <c r="A12834">
        <v>12833</v>
      </c>
      <c r="B12834" t="s">
        <v>169</v>
      </c>
      <c r="C12834" t="b">
        <v>0</v>
      </c>
      <c r="D12834" t="s">
        <v>1186</v>
      </c>
      <c r="E12834" t="s">
        <v>686</v>
      </c>
      <c r="F12834" t="s">
        <v>105</v>
      </c>
      <c r="G12834">
        <v>-2.6249625453535999E-2</v>
      </c>
      <c r="H12834">
        <v>7.9712092291606695E-3</v>
      </c>
      <c r="I12834">
        <v>-3.2930543784383799</v>
      </c>
      <c r="J12834">
        <v>9.9338699849820791E-4</v>
      </c>
    </row>
    <row r="12835" spans="1:10">
      <c r="A12835">
        <v>12834</v>
      </c>
      <c r="B12835" t="s">
        <v>169</v>
      </c>
      <c r="C12835" t="b">
        <v>0</v>
      </c>
      <c r="D12835" t="s">
        <v>1186</v>
      </c>
      <c r="E12835" t="s">
        <v>686</v>
      </c>
      <c r="F12835" t="s">
        <v>110</v>
      </c>
      <c r="G12835">
        <v>4.49661736826363E-2</v>
      </c>
      <c r="H12835">
        <v>1.00855181109273E-2</v>
      </c>
      <c r="I12835">
        <v>4.4584892107741201</v>
      </c>
      <c r="J12835" s="10">
        <v>8.3149009745217199E-6</v>
      </c>
    </row>
    <row r="12836" spans="1:10">
      <c r="A12836">
        <v>12835</v>
      </c>
      <c r="B12836" t="s">
        <v>169</v>
      </c>
      <c r="C12836" t="b">
        <v>0</v>
      </c>
      <c r="D12836" t="s">
        <v>1186</v>
      </c>
      <c r="E12836" t="s">
        <v>686</v>
      </c>
      <c r="F12836" t="s">
        <v>111</v>
      </c>
      <c r="G12836">
        <v>5.0939074641387999E-2</v>
      </c>
      <c r="H12836">
        <v>1.009799432342E-2</v>
      </c>
      <c r="I12836">
        <v>5.0444744777927104</v>
      </c>
      <c r="J12836" s="10">
        <v>4.6017771492025699E-7</v>
      </c>
    </row>
    <row r="12837" spans="1:10">
      <c r="A12837">
        <v>12836</v>
      </c>
      <c r="B12837" t="s">
        <v>171</v>
      </c>
      <c r="C12837" t="b">
        <v>0</v>
      </c>
      <c r="D12837" t="s">
        <v>1187</v>
      </c>
      <c r="E12837" t="s">
        <v>688</v>
      </c>
      <c r="F12837" t="s">
        <v>104</v>
      </c>
      <c r="G12837">
        <v>-6.4640764335854401E-3</v>
      </c>
      <c r="H12837">
        <v>2.14814628876615E-3</v>
      </c>
      <c r="I12837">
        <v>-3.0091416340636101</v>
      </c>
      <c r="J12837">
        <v>2.62088966506997E-3</v>
      </c>
    </row>
    <row r="12838" spans="1:10">
      <c r="A12838">
        <v>12837</v>
      </c>
      <c r="B12838" t="s">
        <v>171</v>
      </c>
      <c r="C12838" t="b">
        <v>0</v>
      </c>
      <c r="D12838" t="s">
        <v>1187</v>
      </c>
      <c r="E12838" t="s">
        <v>688</v>
      </c>
      <c r="F12838" t="s">
        <v>775</v>
      </c>
      <c r="G12838">
        <v>2.3038078797807E-4</v>
      </c>
      <c r="H12838">
        <v>1.8387537573078799E-4</v>
      </c>
      <c r="I12838">
        <v>1.2529181085964001</v>
      </c>
      <c r="J12838">
        <v>0.210240092271339</v>
      </c>
    </row>
    <row r="12839" spans="1:10">
      <c r="A12839">
        <v>12838</v>
      </c>
      <c r="B12839" t="s">
        <v>171</v>
      </c>
      <c r="C12839" t="b">
        <v>0</v>
      </c>
      <c r="D12839" t="s">
        <v>1187</v>
      </c>
      <c r="E12839" t="s">
        <v>688</v>
      </c>
      <c r="F12839" t="s">
        <v>32</v>
      </c>
      <c r="G12839">
        <v>-3.8617595279011401E-3</v>
      </c>
      <c r="H12839">
        <v>2.21563280163453E-3</v>
      </c>
      <c r="I12839">
        <v>-1.7429600812247501</v>
      </c>
      <c r="J12839">
        <v>8.1345394398752296E-2</v>
      </c>
    </row>
    <row r="12840" spans="1:10">
      <c r="A12840">
        <v>12839</v>
      </c>
      <c r="B12840" t="s">
        <v>171</v>
      </c>
      <c r="C12840" t="b">
        <v>0</v>
      </c>
      <c r="D12840" t="s">
        <v>1187</v>
      </c>
      <c r="E12840" t="s">
        <v>688</v>
      </c>
      <c r="F12840" t="s">
        <v>106</v>
      </c>
      <c r="G12840">
        <v>6.5361694757257893E-2</v>
      </c>
      <c r="H12840">
        <v>6.7888760650248901E-3</v>
      </c>
      <c r="I12840">
        <v>9.6277637316123492</v>
      </c>
      <c r="J12840" s="10">
        <v>6.3172211361915204E-22</v>
      </c>
    </row>
    <row r="12841" spans="1:10">
      <c r="A12841">
        <v>12840</v>
      </c>
      <c r="B12841" t="s">
        <v>171</v>
      </c>
      <c r="C12841" t="b">
        <v>0</v>
      </c>
      <c r="D12841" t="s">
        <v>1187</v>
      </c>
      <c r="E12841" t="s">
        <v>688</v>
      </c>
      <c r="F12841" t="s">
        <v>107</v>
      </c>
      <c r="G12841">
        <v>7.6961339327723297E-2</v>
      </c>
      <c r="H12841">
        <v>6.5950945038447204E-3</v>
      </c>
      <c r="I12841">
        <v>11.6694824134601</v>
      </c>
      <c r="J12841" s="10">
        <v>1.9644265607555099E-31</v>
      </c>
    </row>
    <row r="12842" spans="1:10">
      <c r="A12842">
        <v>12841</v>
      </c>
      <c r="B12842" t="s">
        <v>171</v>
      </c>
      <c r="C12842" t="b">
        <v>0</v>
      </c>
      <c r="D12842" t="s">
        <v>1187</v>
      </c>
      <c r="E12842" t="s">
        <v>688</v>
      </c>
      <c r="F12842" t="s">
        <v>108</v>
      </c>
      <c r="G12842">
        <v>0.10412078694783</v>
      </c>
      <c r="H12842">
        <v>7.3993421601169203E-3</v>
      </c>
      <c r="I12842">
        <v>14.0716275440065</v>
      </c>
      <c r="J12842" s="10">
        <v>6.6229873127011602E-45</v>
      </c>
    </row>
    <row r="12843" spans="1:10">
      <c r="A12843">
        <v>12842</v>
      </c>
      <c r="B12843" t="s">
        <v>171</v>
      </c>
      <c r="C12843" t="b">
        <v>0</v>
      </c>
      <c r="D12843" t="s">
        <v>1187</v>
      </c>
      <c r="E12843" t="s">
        <v>688</v>
      </c>
      <c r="F12843" t="s">
        <v>109</v>
      </c>
      <c r="G12843">
        <v>9.7506407621036698E-2</v>
      </c>
      <c r="H12843">
        <v>8.0627993082406594E-3</v>
      </c>
      <c r="I12843">
        <v>12.093369051289599</v>
      </c>
      <c r="J12843" s="10">
        <v>1.2460482141932401E-33</v>
      </c>
    </row>
    <row r="12844" spans="1:10">
      <c r="A12844">
        <v>12843</v>
      </c>
      <c r="B12844" t="s">
        <v>171</v>
      </c>
      <c r="C12844" t="b">
        <v>0</v>
      </c>
      <c r="D12844" t="s">
        <v>1187</v>
      </c>
      <c r="E12844" t="s">
        <v>688</v>
      </c>
      <c r="F12844" t="s">
        <v>110</v>
      </c>
      <c r="G12844">
        <v>6.8031022391794704E-2</v>
      </c>
      <c r="H12844">
        <v>5.2438954824756299E-3</v>
      </c>
      <c r="I12844">
        <v>12.973374968884301</v>
      </c>
      <c r="J12844" s="10">
        <v>1.9373480364510001E-38</v>
      </c>
    </row>
    <row r="12845" spans="1:10">
      <c r="A12845">
        <v>12844</v>
      </c>
      <c r="B12845" t="s">
        <v>171</v>
      </c>
      <c r="C12845" t="b">
        <v>0</v>
      </c>
      <c r="D12845" t="s">
        <v>1187</v>
      </c>
      <c r="E12845" t="s">
        <v>688</v>
      </c>
      <c r="F12845" t="s">
        <v>111</v>
      </c>
      <c r="G12845">
        <v>8.6289070337532595E-2</v>
      </c>
      <c r="H12845">
        <v>5.3338662169517296E-3</v>
      </c>
      <c r="I12845">
        <v>16.177584293976999</v>
      </c>
      <c r="J12845" s="10">
        <v>9.4999274973140794E-59</v>
      </c>
    </row>
    <row r="12846" spans="1:10">
      <c r="A12846">
        <v>12845</v>
      </c>
      <c r="B12846" t="s">
        <v>175</v>
      </c>
      <c r="C12846" t="b">
        <v>0</v>
      </c>
      <c r="D12846" t="s">
        <v>1187</v>
      </c>
      <c r="E12846" t="s">
        <v>689</v>
      </c>
      <c r="F12846" t="s">
        <v>104</v>
      </c>
      <c r="G12846">
        <v>-2.4483731723166902E-3</v>
      </c>
      <c r="H12846">
        <v>2.1132247625485399E-3</v>
      </c>
      <c r="I12846">
        <v>-1.15859572332664</v>
      </c>
      <c r="J12846">
        <v>0.24662528510437801</v>
      </c>
    </row>
    <row r="12847" spans="1:10">
      <c r="A12847">
        <v>12846</v>
      </c>
      <c r="B12847" t="s">
        <v>175</v>
      </c>
      <c r="C12847" t="b">
        <v>0</v>
      </c>
      <c r="D12847" t="s">
        <v>1187</v>
      </c>
      <c r="E12847" t="s">
        <v>689</v>
      </c>
      <c r="F12847" t="s">
        <v>775</v>
      </c>
      <c r="G12847" s="10">
        <v>-1.29896426728356E-6</v>
      </c>
      <c r="H12847">
        <v>1.83899054915708E-4</v>
      </c>
      <c r="I12847">
        <v>-7.0634635282870398E-3</v>
      </c>
      <c r="J12847">
        <v>0.99436424012500102</v>
      </c>
    </row>
    <row r="12848" spans="1:10">
      <c r="A12848">
        <v>12847</v>
      </c>
      <c r="B12848" t="s">
        <v>175</v>
      </c>
      <c r="C12848" t="b">
        <v>0</v>
      </c>
      <c r="D12848" t="s">
        <v>1187</v>
      </c>
      <c r="E12848" t="s">
        <v>689</v>
      </c>
      <c r="F12848" t="s">
        <v>32</v>
      </c>
      <c r="G12848">
        <v>-1.5689389033955201E-2</v>
      </c>
      <c r="H12848">
        <v>2.6331622016648498E-3</v>
      </c>
      <c r="I12848">
        <v>-5.9583830513879397</v>
      </c>
      <c r="J12848" s="10">
        <v>2.5605722828468999E-9</v>
      </c>
    </row>
    <row r="12849" spans="1:10">
      <c r="A12849">
        <v>12848</v>
      </c>
      <c r="B12849" t="s">
        <v>175</v>
      </c>
      <c r="C12849" t="b">
        <v>0</v>
      </c>
      <c r="D12849" t="s">
        <v>1187</v>
      </c>
      <c r="E12849" t="s">
        <v>689</v>
      </c>
      <c r="F12849" t="s">
        <v>106</v>
      </c>
      <c r="G12849">
        <v>7.1514938158749194E-2</v>
      </c>
      <c r="H12849">
        <v>7.3988138212507304E-3</v>
      </c>
      <c r="I12849">
        <v>9.6657301949327898</v>
      </c>
      <c r="J12849" s="10">
        <v>4.3634867324464303E-22</v>
      </c>
    </row>
    <row r="12850" spans="1:10">
      <c r="A12850">
        <v>12849</v>
      </c>
      <c r="B12850" t="s">
        <v>175</v>
      </c>
      <c r="C12850" t="b">
        <v>0</v>
      </c>
      <c r="D12850" t="s">
        <v>1187</v>
      </c>
      <c r="E12850" t="s">
        <v>689</v>
      </c>
      <c r="F12850" t="s">
        <v>107</v>
      </c>
      <c r="G12850">
        <v>9.48589345519745E-2</v>
      </c>
      <c r="H12850">
        <v>7.23978143918991E-3</v>
      </c>
      <c r="I12850">
        <v>13.102458319872801</v>
      </c>
      <c r="J12850" s="10">
        <v>3.5757189914492298E-39</v>
      </c>
    </row>
    <row r="12851" spans="1:10">
      <c r="A12851">
        <v>12850</v>
      </c>
      <c r="B12851" t="s">
        <v>175</v>
      </c>
      <c r="C12851" t="b">
        <v>0</v>
      </c>
      <c r="D12851" t="s">
        <v>1187</v>
      </c>
      <c r="E12851" t="s">
        <v>689</v>
      </c>
      <c r="F12851" t="s">
        <v>108</v>
      </c>
      <c r="G12851">
        <v>0.11549949160909199</v>
      </c>
      <c r="H12851">
        <v>8.5589061959038502E-3</v>
      </c>
      <c r="I12851">
        <v>13.4946556213419</v>
      </c>
      <c r="J12851" s="10">
        <v>1.9132364701249801E-41</v>
      </c>
    </row>
    <row r="12852" spans="1:10">
      <c r="A12852">
        <v>12851</v>
      </c>
      <c r="B12852" t="s">
        <v>175</v>
      </c>
      <c r="C12852" t="b">
        <v>0</v>
      </c>
      <c r="D12852" t="s">
        <v>1187</v>
      </c>
      <c r="E12852" t="s">
        <v>689</v>
      </c>
      <c r="F12852" t="s">
        <v>109</v>
      </c>
      <c r="G12852">
        <v>0.120519500999149</v>
      </c>
      <c r="H12852">
        <v>8.6974439834377193E-3</v>
      </c>
      <c r="I12852">
        <v>13.8568872910996</v>
      </c>
      <c r="J12852" s="10">
        <v>1.3341572089491801E-43</v>
      </c>
    </row>
    <row r="12853" spans="1:10">
      <c r="A12853">
        <v>12852</v>
      </c>
      <c r="B12853" t="s">
        <v>175</v>
      </c>
      <c r="C12853" t="b">
        <v>0</v>
      </c>
      <c r="D12853" t="s">
        <v>1187</v>
      </c>
      <c r="E12853" t="s">
        <v>689</v>
      </c>
      <c r="F12853" t="s">
        <v>110</v>
      </c>
      <c r="G12853">
        <v>9.7546406849397804E-2</v>
      </c>
      <c r="H12853">
        <v>5.5759093323781896E-3</v>
      </c>
      <c r="I12853">
        <v>17.494259865913801</v>
      </c>
      <c r="J12853" s="10">
        <v>2.2775668942232899E-68</v>
      </c>
    </row>
    <row r="12854" spans="1:10">
      <c r="A12854">
        <v>12853</v>
      </c>
      <c r="B12854" t="s">
        <v>175</v>
      </c>
      <c r="C12854" t="b">
        <v>0</v>
      </c>
      <c r="D12854" t="s">
        <v>1187</v>
      </c>
      <c r="E12854" t="s">
        <v>689</v>
      </c>
      <c r="F12854" t="s">
        <v>111</v>
      </c>
      <c r="G12854">
        <v>0.121478729015933</v>
      </c>
      <c r="H12854">
        <v>5.2517693355423603E-3</v>
      </c>
      <c r="I12854">
        <v>23.131009999582801</v>
      </c>
      <c r="J12854" s="10">
        <v>6.8041897525597902E-118</v>
      </c>
    </row>
    <row r="12855" spans="1:10">
      <c r="A12855">
        <v>12854</v>
      </c>
      <c r="B12855" t="s">
        <v>177</v>
      </c>
      <c r="C12855" t="b">
        <v>0</v>
      </c>
      <c r="D12855" t="s">
        <v>1187</v>
      </c>
      <c r="E12855" t="s">
        <v>690</v>
      </c>
      <c r="F12855" t="s">
        <v>104</v>
      </c>
      <c r="G12855">
        <v>-3.40572589822091E-3</v>
      </c>
      <c r="H12855">
        <v>1.89962248990214E-3</v>
      </c>
      <c r="I12855">
        <v>-1.7928435340836399</v>
      </c>
      <c r="J12855">
        <v>7.3002375128246394E-2</v>
      </c>
    </row>
    <row r="12856" spans="1:10">
      <c r="A12856">
        <v>12855</v>
      </c>
      <c r="B12856" t="s">
        <v>177</v>
      </c>
      <c r="C12856" t="b">
        <v>0</v>
      </c>
      <c r="D12856" t="s">
        <v>1187</v>
      </c>
      <c r="E12856" t="s">
        <v>690</v>
      </c>
      <c r="F12856" t="s">
        <v>775</v>
      </c>
      <c r="G12856">
        <v>1.16060023022405E-4</v>
      </c>
      <c r="H12856">
        <v>1.6561487666369001E-4</v>
      </c>
      <c r="I12856">
        <v>0.70078259489988604</v>
      </c>
      <c r="J12856">
        <v>0.483441091943559</v>
      </c>
    </row>
    <row r="12857" spans="1:10">
      <c r="A12857">
        <v>12856</v>
      </c>
      <c r="B12857" t="s">
        <v>177</v>
      </c>
      <c r="C12857" t="b">
        <v>0</v>
      </c>
      <c r="D12857" t="s">
        <v>1187</v>
      </c>
      <c r="E12857" t="s">
        <v>690</v>
      </c>
      <c r="F12857" t="s">
        <v>32</v>
      </c>
      <c r="G12857">
        <v>6.1676261226977502E-2</v>
      </c>
      <c r="H12857">
        <v>2.4260110515057099E-3</v>
      </c>
      <c r="I12857">
        <v>25.4229102496042</v>
      </c>
      <c r="J12857" s="10">
        <v>6.4751841357232601E-142</v>
      </c>
    </row>
    <row r="12858" spans="1:10">
      <c r="A12858">
        <v>12857</v>
      </c>
      <c r="B12858" t="s">
        <v>177</v>
      </c>
      <c r="C12858" t="b">
        <v>0</v>
      </c>
      <c r="D12858" t="s">
        <v>1187</v>
      </c>
      <c r="E12858" t="s">
        <v>690</v>
      </c>
      <c r="F12858" t="s">
        <v>106</v>
      </c>
      <c r="G12858">
        <v>2.1667963519529501E-2</v>
      </c>
      <c r="H12858">
        <v>6.9562279067012902E-3</v>
      </c>
      <c r="I12858">
        <v>3.1149013244168802</v>
      </c>
      <c r="J12858">
        <v>1.8408267778451701E-3</v>
      </c>
    </row>
    <row r="12859" spans="1:10">
      <c r="A12859">
        <v>12858</v>
      </c>
      <c r="B12859" t="s">
        <v>177</v>
      </c>
      <c r="C12859" t="b">
        <v>0</v>
      </c>
      <c r="D12859" t="s">
        <v>1187</v>
      </c>
      <c r="E12859" t="s">
        <v>690</v>
      </c>
      <c r="F12859" t="s">
        <v>107</v>
      </c>
      <c r="G12859">
        <v>3.0617313448374098E-2</v>
      </c>
      <c r="H12859">
        <v>6.7671123283937103E-3</v>
      </c>
      <c r="I12859">
        <v>4.5244281404800697</v>
      </c>
      <c r="J12859" s="10">
        <v>6.0661019972382396E-6</v>
      </c>
    </row>
    <row r="12860" spans="1:10">
      <c r="A12860">
        <v>12859</v>
      </c>
      <c r="B12860" t="s">
        <v>177</v>
      </c>
      <c r="C12860" t="b">
        <v>0</v>
      </c>
      <c r="D12860" t="s">
        <v>1187</v>
      </c>
      <c r="E12860" t="s">
        <v>690</v>
      </c>
      <c r="F12860" t="s">
        <v>108</v>
      </c>
      <c r="G12860">
        <v>3.3941968960375497E-2</v>
      </c>
      <c r="H12860">
        <v>7.1277563126457199E-3</v>
      </c>
      <c r="I12860">
        <v>4.7619429553388697</v>
      </c>
      <c r="J12860" s="10">
        <v>1.9213088778072199E-6</v>
      </c>
    </row>
    <row r="12861" spans="1:10">
      <c r="A12861">
        <v>12860</v>
      </c>
      <c r="B12861" t="s">
        <v>177</v>
      </c>
      <c r="C12861" t="b">
        <v>0</v>
      </c>
      <c r="D12861" t="s">
        <v>1187</v>
      </c>
      <c r="E12861" t="s">
        <v>690</v>
      </c>
      <c r="F12861" t="s">
        <v>109</v>
      </c>
      <c r="G12861">
        <v>5.9143322309917201E-3</v>
      </c>
      <c r="H12861">
        <v>8.0331676623479394E-3</v>
      </c>
      <c r="I12861">
        <v>0.73623911258726005</v>
      </c>
      <c r="J12861">
        <v>0.46158772496282602</v>
      </c>
    </row>
    <row r="12862" spans="1:10">
      <c r="A12862">
        <v>12861</v>
      </c>
      <c r="B12862" t="s">
        <v>177</v>
      </c>
      <c r="C12862" t="b">
        <v>0</v>
      </c>
      <c r="D12862" t="s">
        <v>1187</v>
      </c>
      <c r="E12862" t="s">
        <v>690</v>
      </c>
      <c r="F12862" t="s">
        <v>110</v>
      </c>
      <c r="G12862">
        <v>1.9866173161199999E-2</v>
      </c>
      <c r="H12862">
        <v>4.8066226580198001E-3</v>
      </c>
      <c r="I12862">
        <v>4.1330835754401196</v>
      </c>
      <c r="J12862" s="10">
        <v>3.5835539925635199E-5</v>
      </c>
    </row>
    <row r="12863" spans="1:10">
      <c r="A12863">
        <v>12862</v>
      </c>
      <c r="B12863" t="s">
        <v>177</v>
      </c>
      <c r="C12863" t="b">
        <v>0</v>
      </c>
      <c r="D12863" t="s">
        <v>1187</v>
      </c>
      <c r="E12863" t="s">
        <v>690</v>
      </c>
      <c r="F12863" t="s">
        <v>111</v>
      </c>
      <c r="G12863">
        <v>1.21749649930851E-2</v>
      </c>
      <c r="H12863">
        <v>4.9493167377071901E-3</v>
      </c>
      <c r="I12863">
        <v>2.4599284382686899</v>
      </c>
      <c r="J12863">
        <v>1.38989336081702E-2</v>
      </c>
    </row>
    <row r="12864" spans="1:10">
      <c r="A12864">
        <v>12863</v>
      </c>
      <c r="B12864" t="s">
        <v>179</v>
      </c>
      <c r="C12864" t="b">
        <v>0</v>
      </c>
      <c r="D12864" t="s">
        <v>1187</v>
      </c>
      <c r="E12864" t="s">
        <v>691</v>
      </c>
      <c r="F12864" t="s">
        <v>104</v>
      </c>
      <c r="G12864">
        <v>-2.9382844306848402E-4</v>
      </c>
      <c r="H12864">
        <v>2.16382186885289E-3</v>
      </c>
      <c r="I12864">
        <v>-0.13579141947772799</v>
      </c>
      <c r="J12864">
        <v>0.89198658213450899</v>
      </c>
    </row>
    <row r="12865" spans="1:10">
      <c r="A12865">
        <v>12864</v>
      </c>
      <c r="B12865" t="s">
        <v>179</v>
      </c>
      <c r="C12865" t="b">
        <v>0</v>
      </c>
      <c r="D12865" t="s">
        <v>1187</v>
      </c>
      <c r="E12865" t="s">
        <v>691</v>
      </c>
      <c r="F12865" t="s">
        <v>775</v>
      </c>
      <c r="G12865">
        <v>-2.31538459910715E-4</v>
      </c>
      <c r="H12865">
        <v>1.87813909545713E-4</v>
      </c>
      <c r="I12865">
        <v>-1.23280783873124</v>
      </c>
      <c r="J12865">
        <v>0.21765178838090399</v>
      </c>
    </row>
    <row r="12866" spans="1:10">
      <c r="A12866">
        <v>12865</v>
      </c>
      <c r="B12866" t="s">
        <v>179</v>
      </c>
      <c r="C12866" t="b">
        <v>0</v>
      </c>
      <c r="D12866" t="s">
        <v>1187</v>
      </c>
      <c r="E12866" t="s">
        <v>691</v>
      </c>
      <c r="F12866" t="s">
        <v>32</v>
      </c>
      <c r="G12866">
        <v>4.4574926839589399E-2</v>
      </c>
      <c r="H12866">
        <v>2.6238942635263001E-3</v>
      </c>
      <c r="I12866">
        <v>16.988080449432601</v>
      </c>
      <c r="J12866" s="10">
        <v>1.37445881829313E-64</v>
      </c>
    </row>
    <row r="12867" spans="1:10">
      <c r="A12867">
        <v>12866</v>
      </c>
      <c r="B12867" t="s">
        <v>179</v>
      </c>
      <c r="C12867" t="b">
        <v>0</v>
      </c>
      <c r="D12867" t="s">
        <v>1187</v>
      </c>
      <c r="E12867" t="s">
        <v>691</v>
      </c>
      <c r="F12867" t="s">
        <v>106</v>
      </c>
      <c r="G12867">
        <v>3.16668851755788E-2</v>
      </c>
      <c r="H12867">
        <v>7.1586906044376602E-3</v>
      </c>
      <c r="I12867">
        <v>4.4235582909461897</v>
      </c>
      <c r="J12867" s="10">
        <v>9.7241031582304408E-6</v>
      </c>
    </row>
    <row r="12868" spans="1:10">
      <c r="A12868">
        <v>12867</v>
      </c>
      <c r="B12868" t="s">
        <v>179</v>
      </c>
      <c r="C12868" t="b">
        <v>0</v>
      </c>
      <c r="D12868" t="s">
        <v>1187</v>
      </c>
      <c r="E12868" t="s">
        <v>691</v>
      </c>
      <c r="F12868" t="s">
        <v>107</v>
      </c>
      <c r="G12868">
        <v>2.9511231358867299E-2</v>
      </c>
      <c r="H12868">
        <v>7.01140055191188E-3</v>
      </c>
      <c r="I12868">
        <v>4.2090351478806998</v>
      </c>
      <c r="J12868" s="10">
        <v>2.5679700048225402E-5</v>
      </c>
    </row>
    <row r="12869" spans="1:10">
      <c r="A12869">
        <v>12868</v>
      </c>
      <c r="B12869" t="s">
        <v>179</v>
      </c>
      <c r="C12869" t="b">
        <v>0</v>
      </c>
      <c r="D12869" t="s">
        <v>1187</v>
      </c>
      <c r="E12869" t="s">
        <v>691</v>
      </c>
      <c r="F12869" t="s">
        <v>108</v>
      </c>
      <c r="G12869">
        <v>4.8176083322282397E-2</v>
      </c>
      <c r="H12869">
        <v>7.74493691904938E-3</v>
      </c>
      <c r="I12869">
        <v>6.2203325638184301</v>
      </c>
      <c r="J12869" s="10">
        <v>4.9902051721112804E-10</v>
      </c>
    </row>
    <row r="12870" spans="1:10">
      <c r="A12870">
        <v>12869</v>
      </c>
      <c r="B12870" t="s">
        <v>179</v>
      </c>
      <c r="C12870" t="b">
        <v>0</v>
      </c>
      <c r="D12870" t="s">
        <v>1187</v>
      </c>
      <c r="E12870" t="s">
        <v>691</v>
      </c>
      <c r="F12870" t="s">
        <v>109</v>
      </c>
      <c r="G12870">
        <v>2.8056744440880799E-2</v>
      </c>
      <c r="H12870">
        <v>8.3427654585566998E-3</v>
      </c>
      <c r="I12870">
        <v>3.3630029011668499</v>
      </c>
      <c r="J12870">
        <v>7.7142669427335503E-4</v>
      </c>
    </row>
    <row r="12871" spans="1:10">
      <c r="A12871">
        <v>12870</v>
      </c>
      <c r="B12871" t="s">
        <v>179</v>
      </c>
      <c r="C12871" t="b">
        <v>0</v>
      </c>
      <c r="D12871" t="s">
        <v>1187</v>
      </c>
      <c r="E12871" t="s">
        <v>691</v>
      </c>
      <c r="F12871" t="s">
        <v>110</v>
      </c>
      <c r="G12871">
        <v>3.5170191976043798E-2</v>
      </c>
      <c r="H12871">
        <v>5.4692129760970896E-3</v>
      </c>
      <c r="I12871">
        <v>6.4305764156110401</v>
      </c>
      <c r="J12871" s="10">
        <v>1.2797274903216099E-10</v>
      </c>
    </row>
    <row r="12872" spans="1:10">
      <c r="A12872">
        <v>12871</v>
      </c>
      <c r="B12872" t="s">
        <v>179</v>
      </c>
      <c r="C12872" t="b">
        <v>0</v>
      </c>
      <c r="D12872" t="s">
        <v>1187</v>
      </c>
      <c r="E12872" t="s">
        <v>691</v>
      </c>
      <c r="F12872" t="s">
        <v>111</v>
      </c>
      <c r="G12872">
        <v>8.3158592127257E-3</v>
      </c>
      <c r="H12872">
        <v>5.4675572511253797E-3</v>
      </c>
      <c r="I12872">
        <v>1.5209459783917301</v>
      </c>
      <c r="J12872">
        <v>0.128278109912945</v>
      </c>
    </row>
    <row r="12873" spans="1:10">
      <c r="A12873">
        <v>12872</v>
      </c>
      <c r="B12873" t="s">
        <v>181</v>
      </c>
      <c r="C12873" t="b">
        <v>0</v>
      </c>
      <c r="D12873" t="s">
        <v>1187</v>
      </c>
      <c r="E12873" t="s">
        <v>692</v>
      </c>
      <c r="F12873" t="s">
        <v>104</v>
      </c>
      <c r="G12873">
        <v>-8.0956065639428594E-3</v>
      </c>
      <c r="H12873">
        <v>2.1197697719364098E-3</v>
      </c>
      <c r="I12873">
        <v>-3.81909708833498</v>
      </c>
      <c r="J12873">
        <v>1.3405950026079799E-4</v>
      </c>
    </row>
    <row r="12874" spans="1:10">
      <c r="A12874">
        <v>12873</v>
      </c>
      <c r="B12874" t="s">
        <v>181</v>
      </c>
      <c r="C12874" t="b">
        <v>0</v>
      </c>
      <c r="D12874" t="s">
        <v>1187</v>
      </c>
      <c r="E12874" t="s">
        <v>692</v>
      </c>
      <c r="F12874" t="s">
        <v>775</v>
      </c>
      <c r="G12874">
        <v>4.8099067503391699E-4</v>
      </c>
      <c r="H12874">
        <v>1.82123725730765E-4</v>
      </c>
      <c r="I12874">
        <v>2.6410105169107299</v>
      </c>
      <c r="J12874">
        <v>8.2677984973835803E-3</v>
      </c>
    </row>
    <row r="12875" spans="1:10">
      <c r="A12875">
        <v>12874</v>
      </c>
      <c r="B12875" t="s">
        <v>181</v>
      </c>
      <c r="C12875" t="b">
        <v>0</v>
      </c>
      <c r="D12875" t="s">
        <v>1187</v>
      </c>
      <c r="E12875" t="s">
        <v>692</v>
      </c>
      <c r="F12875" t="s">
        <v>32</v>
      </c>
      <c r="G12875">
        <v>2.09948146436112E-2</v>
      </c>
      <c r="H12875">
        <v>2.7031743287776401E-3</v>
      </c>
      <c r="I12875">
        <v>7.7667261116322299</v>
      </c>
      <c r="J12875" s="10">
        <v>8.16570506259906E-15</v>
      </c>
    </row>
    <row r="12876" spans="1:10">
      <c r="A12876">
        <v>12875</v>
      </c>
      <c r="B12876" t="s">
        <v>181</v>
      </c>
      <c r="C12876" t="b">
        <v>0</v>
      </c>
      <c r="D12876" t="s">
        <v>1187</v>
      </c>
      <c r="E12876" t="s">
        <v>692</v>
      </c>
      <c r="F12876" t="s">
        <v>106</v>
      </c>
      <c r="G12876">
        <v>4.7971484242384801E-2</v>
      </c>
      <c r="H12876">
        <v>8.9350838078421299E-3</v>
      </c>
      <c r="I12876">
        <v>5.36889023920304</v>
      </c>
      <c r="J12876" s="10">
        <v>7.9480685652680607E-8</v>
      </c>
    </row>
    <row r="12877" spans="1:10">
      <c r="A12877">
        <v>12876</v>
      </c>
      <c r="B12877" t="s">
        <v>181</v>
      </c>
      <c r="C12877" t="b">
        <v>0</v>
      </c>
      <c r="D12877" t="s">
        <v>1187</v>
      </c>
      <c r="E12877" t="s">
        <v>692</v>
      </c>
      <c r="F12877" t="s">
        <v>107</v>
      </c>
      <c r="G12877">
        <v>7.2562176213660901E-2</v>
      </c>
      <c r="H12877">
        <v>8.7873739922242605E-3</v>
      </c>
      <c r="I12877">
        <v>8.2575495566558796</v>
      </c>
      <c r="J12877" s="10">
        <v>1.5132198414134601E-16</v>
      </c>
    </row>
    <row r="12878" spans="1:10">
      <c r="A12878">
        <v>12877</v>
      </c>
      <c r="B12878" t="s">
        <v>181</v>
      </c>
      <c r="C12878" t="b">
        <v>0</v>
      </c>
      <c r="D12878" t="s">
        <v>1187</v>
      </c>
      <c r="E12878" t="s">
        <v>692</v>
      </c>
      <c r="F12878" t="s">
        <v>108</v>
      </c>
      <c r="G12878">
        <v>7.4746838179620897E-2</v>
      </c>
      <c r="H12878">
        <v>8.78093406107598E-3</v>
      </c>
      <c r="I12878">
        <v>8.5124017171428008</v>
      </c>
      <c r="J12878" s="10">
        <v>1.73766169055731E-17</v>
      </c>
    </row>
    <row r="12879" spans="1:10">
      <c r="A12879">
        <v>12878</v>
      </c>
      <c r="B12879" t="s">
        <v>181</v>
      </c>
      <c r="C12879" t="b">
        <v>0</v>
      </c>
      <c r="D12879" t="s">
        <v>1187</v>
      </c>
      <c r="E12879" t="s">
        <v>692</v>
      </c>
      <c r="F12879" t="s">
        <v>109</v>
      </c>
      <c r="G12879">
        <v>9.1919419009642706E-2</v>
      </c>
      <c r="H12879">
        <v>9.7847159071760195E-3</v>
      </c>
      <c r="I12879">
        <v>9.3941837332476705</v>
      </c>
      <c r="J12879" s="10">
        <v>5.9369298799885903E-21</v>
      </c>
    </row>
    <row r="12880" spans="1:10">
      <c r="A12880">
        <v>12879</v>
      </c>
      <c r="B12880" t="s">
        <v>181</v>
      </c>
      <c r="C12880" t="b">
        <v>0</v>
      </c>
      <c r="D12880" t="s">
        <v>1187</v>
      </c>
      <c r="E12880" t="s">
        <v>692</v>
      </c>
      <c r="F12880" t="s">
        <v>110</v>
      </c>
      <c r="G12880">
        <v>6.8664964666400499E-2</v>
      </c>
      <c r="H12880">
        <v>5.1635828109421796E-3</v>
      </c>
      <c r="I12880">
        <v>13.2979303674364</v>
      </c>
      <c r="J12880" s="10">
        <v>2.67148710023361E-40</v>
      </c>
    </row>
    <row r="12881" spans="1:10">
      <c r="A12881">
        <v>12880</v>
      </c>
      <c r="B12881" t="s">
        <v>181</v>
      </c>
      <c r="C12881" t="b">
        <v>0</v>
      </c>
      <c r="D12881" t="s">
        <v>1187</v>
      </c>
      <c r="E12881" t="s">
        <v>692</v>
      </c>
      <c r="F12881" t="s">
        <v>111</v>
      </c>
      <c r="G12881">
        <v>7.2231213937093502E-2</v>
      </c>
      <c r="H12881">
        <v>5.0561686359341497E-3</v>
      </c>
      <c r="I12881">
        <v>14.285760451846199</v>
      </c>
      <c r="J12881" s="10">
        <v>3.1310077137251799E-46</v>
      </c>
    </row>
    <row r="12882" spans="1:10">
      <c r="A12882">
        <v>12881</v>
      </c>
      <c r="B12882" t="s">
        <v>183</v>
      </c>
      <c r="C12882" t="b">
        <v>0</v>
      </c>
      <c r="D12882" t="s">
        <v>1187</v>
      </c>
      <c r="E12882" t="s">
        <v>693</v>
      </c>
      <c r="F12882" t="s">
        <v>104</v>
      </c>
      <c r="G12882">
        <v>-6.13470078899444E-3</v>
      </c>
      <c r="H12882">
        <v>2.0365868283944702E-3</v>
      </c>
      <c r="I12882">
        <v>-3.0122461284062698</v>
      </c>
      <c r="J12882">
        <v>2.5941995079458899E-3</v>
      </c>
    </row>
    <row r="12883" spans="1:10">
      <c r="A12883">
        <v>12882</v>
      </c>
      <c r="B12883" t="s">
        <v>183</v>
      </c>
      <c r="C12883" t="b">
        <v>0</v>
      </c>
      <c r="D12883" t="s">
        <v>1187</v>
      </c>
      <c r="E12883" t="s">
        <v>693</v>
      </c>
      <c r="F12883" t="s">
        <v>775</v>
      </c>
      <c r="G12883">
        <v>2.7894494765866301E-4</v>
      </c>
      <c r="H12883">
        <v>1.82840602029758E-4</v>
      </c>
      <c r="I12883">
        <v>1.52561818634388</v>
      </c>
      <c r="J12883">
        <v>0.127109747516089</v>
      </c>
    </row>
    <row r="12884" spans="1:10">
      <c r="A12884">
        <v>12883</v>
      </c>
      <c r="B12884" t="s">
        <v>183</v>
      </c>
      <c r="C12884" t="b">
        <v>0</v>
      </c>
      <c r="D12884" t="s">
        <v>1187</v>
      </c>
      <c r="E12884" t="s">
        <v>693</v>
      </c>
      <c r="F12884" t="s">
        <v>32</v>
      </c>
      <c r="G12884">
        <v>-6.0487984780233902E-3</v>
      </c>
      <c r="H12884">
        <v>2.5514915502052298E-3</v>
      </c>
      <c r="I12884">
        <v>-2.3706911659326702</v>
      </c>
      <c r="J12884">
        <v>1.7757700675350201E-2</v>
      </c>
    </row>
    <row r="12885" spans="1:10">
      <c r="A12885">
        <v>12884</v>
      </c>
      <c r="B12885" t="s">
        <v>183</v>
      </c>
      <c r="C12885" t="b">
        <v>0</v>
      </c>
      <c r="D12885" t="s">
        <v>1187</v>
      </c>
      <c r="E12885" t="s">
        <v>693</v>
      </c>
      <c r="F12885" t="s">
        <v>106</v>
      </c>
      <c r="G12885">
        <v>6.2486742575265999E-2</v>
      </c>
      <c r="H12885">
        <v>8.2951477628482005E-3</v>
      </c>
      <c r="I12885">
        <v>7.5329270028350601</v>
      </c>
      <c r="J12885" s="10">
        <v>5.0242053422660899E-14</v>
      </c>
    </row>
    <row r="12886" spans="1:10">
      <c r="A12886">
        <v>12885</v>
      </c>
      <c r="B12886" t="s">
        <v>183</v>
      </c>
      <c r="C12886" t="b">
        <v>0</v>
      </c>
      <c r="D12886" t="s">
        <v>1187</v>
      </c>
      <c r="E12886" t="s">
        <v>693</v>
      </c>
      <c r="F12886" t="s">
        <v>107</v>
      </c>
      <c r="G12886">
        <v>8.0552790600037297E-2</v>
      </c>
      <c r="H12886">
        <v>8.0348189111117008E-3</v>
      </c>
      <c r="I12886">
        <v>10.0254643559717</v>
      </c>
      <c r="J12886" s="10">
        <v>1.2246349145876999E-23</v>
      </c>
    </row>
    <row r="12887" spans="1:10">
      <c r="A12887">
        <v>12886</v>
      </c>
      <c r="B12887" t="s">
        <v>183</v>
      </c>
      <c r="C12887" t="b">
        <v>0</v>
      </c>
      <c r="D12887" t="s">
        <v>1187</v>
      </c>
      <c r="E12887" t="s">
        <v>693</v>
      </c>
      <c r="F12887" t="s">
        <v>108</v>
      </c>
      <c r="G12887">
        <v>9.60142975840651E-2</v>
      </c>
      <c r="H12887">
        <v>8.4273083678975402E-3</v>
      </c>
      <c r="I12887">
        <v>11.393234161196199</v>
      </c>
      <c r="J12887" s="10">
        <v>4.8195406029777498E-30</v>
      </c>
    </row>
    <row r="12888" spans="1:10">
      <c r="A12888">
        <v>12887</v>
      </c>
      <c r="B12888" t="s">
        <v>183</v>
      </c>
      <c r="C12888" t="b">
        <v>0</v>
      </c>
      <c r="D12888" t="s">
        <v>1187</v>
      </c>
      <c r="E12888" t="s">
        <v>693</v>
      </c>
      <c r="F12888" t="s">
        <v>109</v>
      </c>
      <c r="G12888">
        <v>0.104267641190518</v>
      </c>
      <c r="H12888">
        <v>8.7911150035824802E-3</v>
      </c>
      <c r="I12888">
        <v>11.860570718051999</v>
      </c>
      <c r="J12888" s="10">
        <v>2.0455836413421101E-32</v>
      </c>
    </row>
    <row r="12889" spans="1:10">
      <c r="A12889">
        <v>12888</v>
      </c>
      <c r="B12889" t="s">
        <v>183</v>
      </c>
      <c r="C12889" t="b">
        <v>0</v>
      </c>
      <c r="D12889" t="s">
        <v>1187</v>
      </c>
      <c r="E12889" t="s">
        <v>693</v>
      </c>
      <c r="F12889" t="s">
        <v>110</v>
      </c>
      <c r="G12889">
        <v>7.1812184113903693E-2</v>
      </c>
      <c r="H12889">
        <v>5.3627936062266603E-3</v>
      </c>
      <c r="I12889">
        <v>13.3908163145648</v>
      </c>
      <c r="J12889" s="10">
        <v>7.7326189141948695E-41</v>
      </c>
    </row>
    <row r="12890" spans="1:10">
      <c r="A12890">
        <v>12889</v>
      </c>
      <c r="B12890" t="s">
        <v>183</v>
      </c>
      <c r="C12890" t="b">
        <v>0</v>
      </c>
      <c r="D12890" t="s">
        <v>1187</v>
      </c>
      <c r="E12890" t="s">
        <v>693</v>
      </c>
      <c r="F12890" t="s">
        <v>111</v>
      </c>
      <c r="G12890">
        <v>7.7416580665584697E-2</v>
      </c>
      <c r="H12890">
        <v>5.1781427014222199E-3</v>
      </c>
      <c r="I12890">
        <v>14.950646424696201</v>
      </c>
      <c r="J12890" s="10">
        <v>1.8643487210647199E-50</v>
      </c>
    </row>
    <row r="12891" spans="1:10">
      <c r="A12891">
        <v>12890</v>
      </c>
      <c r="B12891" t="s">
        <v>185</v>
      </c>
      <c r="C12891" t="b">
        <v>0</v>
      </c>
      <c r="D12891" t="s">
        <v>1187</v>
      </c>
      <c r="E12891" t="s">
        <v>694</v>
      </c>
      <c r="F12891" t="s">
        <v>104</v>
      </c>
      <c r="G12891">
        <v>-2.4774853446257101E-3</v>
      </c>
      <c r="H12891">
        <v>2.1075209008038702E-3</v>
      </c>
      <c r="I12891">
        <v>-1.17554485162198</v>
      </c>
      <c r="J12891">
        <v>0.23978103115079799</v>
      </c>
    </row>
    <row r="12892" spans="1:10">
      <c r="A12892">
        <v>12891</v>
      </c>
      <c r="B12892" t="s">
        <v>185</v>
      </c>
      <c r="C12892" t="b">
        <v>0</v>
      </c>
      <c r="D12892" t="s">
        <v>1187</v>
      </c>
      <c r="E12892" t="s">
        <v>694</v>
      </c>
      <c r="F12892" t="s">
        <v>775</v>
      </c>
      <c r="G12892" s="10">
        <v>1.7735590419783501E-5</v>
      </c>
      <c r="H12892">
        <v>1.87432503037814E-4</v>
      </c>
      <c r="I12892">
        <v>9.4623878635421793E-2</v>
      </c>
      <c r="J12892">
        <v>0.92461386885724905</v>
      </c>
    </row>
    <row r="12893" spans="1:10">
      <c r="A12893">
        <v>12892</v>
      </c>
      <c r="B12893" t="s">
        <v>185</v>
      </c>
      <c r="C12893" t="b">
        <v>0</v>
      </c>
      <c r="D12893" t="s">
        <v>1187</v>
      </c>
      <c r="E12893" t="s">
        <v>694</v>
      </c>
      <c r="F12893" t="s">
        <v>32</v>
      </c>
      <c r="G12893">
        <v>1.68348542740373E-2</v>
      </c>
      <c r="H12893">
        <v>2.4696776414530998E-3</v>
      </c>
      <c r="I12893">
        <v>6.8166201092268999</v>
      </c>
      <c r="J12893" s="10">
        <v>9.4002569890956892E-12</v>
      </c>
    </row>
    <row r="12894" spans="1:10">
      <c r="A12894">
        <v>12893</v>
      </c>
      <c r="B12894" t="s">
        <v>185</v>
      </c>
      <c r="C12894" t="b">
        <v>0</v>
      </c>
      <c r="D12894" t="s">
        <v>1187</v>
      </c>
      <c r="E12894" t="s">
        <v>694</v>
      </c>
      <c r="F12894" t="s">
        <v>106</v>
      </c>
      <c r="G12894">
        <v>4.84836966252035E-2</v>
      </c>
      <c r="H12894">
        <v>7.0736269297906702E-3</v>
      </c>
      <c r="I12894">
        <v>6.8541495199603801</v>
      </c>
      <c r="J12894" s="10">
        <v>7.23634722291438E-12</v>
      </c>
    </row>
    <row r="12895" spans="1:10">
      <c r="A12895">
        <v>12894</v>
      </c>
      <c r="B12895" t="s">
        <v>185</v>
      </c>
      <c r="C12895" t="b">
        <v>0</v>
      </c>
      <c r="D12895" t="s">
        <v>1187</v>
      </c>
      <c r="E12895" t="s">
        <v>694</v>
      </c>
      <c r="F12895" t="s">
        <v>107</v>
      </c>
      <c r="G12895">
        <v>7.4302236273390901E-2</v>
      </c>
      <c r="H12895">
        <v>7.0802507933081602E-3</v>
      </c>
      <c r="I12895">
        <v>10.4942944031894</v>
      </c>
      <c r="J12895" s="10">
        <v>9.6135220250660105E-26</v>
      </c>
    </row>
    <row r="12896" spans="1:10">
      <c r="A12896">
        <v>12895</v>
      </c>
      <c r="B12896" t="s">
        <v>185</v>
      </c>
      <c r="C12896" t="b">
        <v>0</v>
      </c>
      <c r="D12896" t="s">
        <v>1187</v>
      </c>
      <c r="E12896" t="s">
        <v>694</v>
      </c>
      <c r="F12896" t="s">
        <v>108</v>
      </c>
      <c r="G12896">
        <v>8.3115918232999603E-2</v>
      </c>
      <c r="H12896">
        <v>7.9097721751312609E-3</v>
      </c>
      <c r="I12896">
        <v>10.5080040730276</v>
      </c>
      <c r="J12896" s="10">
        <v>8.3158392389516895E-26</v>
      </c>
    </row>
    <row r="12897" spans="1:10">
      <c r="A12897">
        <v>12896</v>
      </c>
      <c r="B12897" t="s">
        <v>185</v>
      </c>
      <c r="C12897" t="b">
        <v>0</v>
      </c>
      <c r="D12897" t="s">
        <v>1187</v>
      </c>
      <c r="E12897" t="s">
        <v>694</v>
      </c>
      <c r="F12897" t="s">
        <v>109</v>
      </c>
      <c r="G12897">
        <v>6.8090240110268596E-2</v>
      </c>
      <c r="H12897">
        <v>8.4287332440417893E-3</v>
      </c>
      <c r="I12897">
        <v>8.0783479722057905</v>
      </c>
      <c r="J12897" s="10">
        <v>6.6746195703271296E-16</v>
      </c>
    </row>
    <row r="12898" spans="1:10">
      <c r="A12898">
        <v>12897</v>
      </c>
      <c r="B12898" t="s">
        <v>185</v>
      </c>
      <c r="C12898" t="b">
        <v>0</v>
      </c>
      <c r="D12898" t="s">
        <v>1187</v>
      </c>
      <c r="E12898" t="s">
        <v>694</v>
      </c>
      <c r="F12898" t="s">
        <v>110</v>
      </c>
      <c r="G12898">
        <v>5.6855849560441797E-2</v>
      </c>
      <c r="H12898">
        <v>5.3420475760336903E-3</v>
      </c>
      <c r="I12898">
        <v>10.6430818429093</v>
      </c>
      <c r="J12898" s="10">
        <v>1.9729262259309499E-26</v>
      </c>
    </row>
    <row r="12899" spans="1:10">
      <c r="A12899">
        <v>12898</v>
      </c>
      <c r="B12899" t="s">
        <v>185</v>
      </c>
      <c r="C12899" t="b">
        <v>0</v>
      </c>
      <c r="D12899" t="s">
        <v>1187</v>
      </c>
      <c r="E12899" t="s">
        <v>694</v>
      </c>
      <c r="F12899" t="s">
        <v>111</v>
      </c>
      <c r="G12899">
        <v>6.1233062476820997E-2</v>
      </c>
      <c r="H12899">
        <v>5.0882524101731998E-3</v>
      </c>
      <c r="I12899">
        <v>12.034203011311799</v>
      </c>
      <c r="J12899" s="10">
        <v>2.5449655094433698E-33</v>
      </c>
    </row>
    <row r="12900" spans="1:10">
      <c r="A12900">
        <v>12899</v>
      </c>
      <c r="B12900" t="s">
        <v>187</v>
      </c>
      <c r="C12900" t="b">
        <v>0</v>
      </c>
      <c r="D12900" t="s">
        <v>1187</v>
      </c>
      <c r="E12900" t="s">
        <v>695</v>
      </c>
      <c r="F12900" t="s">
        <v>104</v>
      </c>
      <c r="G12900">
        <v>-4.0907228550609498E-3</v>
      </c>
      <c r="H12900">
        <v>2.0504425048596302E-3</v>
      </c>
      <c r="I12900">
        <v>-1.9950439211856801</v>
      </c>
      <c r="J12900">
        <v>4.6042055312826999E-2</v>
      </c>
    </row>
    <row r="12901" spans="1:10">
      <c r="A12901">
        <v>12900</v>
      </c>
      <c r="B12901" t="s">
        <v>187</v>
      </c>
      <c r="C12901" t="b">
        <v>0</v>
      </c>
      <c r="D12901" t="s">
        <v>1187</v>
      </c>
      <c r="E12901" t="s">
        <v>695</v>
      </c>
      <c r="F12901" t="s">
        <v>775</v>
      </c>
      <c r="G12901" s="10">
        <v>5.8634192830225801E-5</v>
      </c>
      <c r="H12901">
        <v>1.8144347645086801E-4</v>
      </c>
      <c r="I12901">
        <v>0.32315404211351301</v>
      </c>
      <c r="J12901">
        <v>0.74657957335726999</v>
      </c>
    </row>
    <row r="12902" spans="1:10">
      <c r="A12902">
        <v>12901</v>
      </c>
      <c r="B12902" t="s">
        <v>187</v>
      </c>
      <c r="C12902" t="b">
        <v>0</v>
      </c>
      <c r="D12902" t="s">
        <v>1187</v>
      </c>
      <c r="E12902" t="s">
        <v>695</v>
      </c>
      <c r="F12902" t="s">
        <v>32</v>
      </c>
      <c r="G12902">
        <v>2.9058197281159201E-2</v>
      </c>
      <c r="H12902">
        <v>2.3414455239460599E-3</v>
      </c>
      <c r="I12902">
        <v>12.410366580806601</v>
      </c>
      <c r="J12902" s="10">
        <v>2.5067089691554302E-35</v>
      </c>
    </row>
    <row r="12903" spans="1:10">
      <c r="A12903">
        <v>12902</v>
      </c>
      <c r="B12903" t="s">
        <v>187</v>
      </c>
      <c r="C12903" t="b">
        <v>0</v>
      </c>
      <c r="D12903" t="s">
        <v>1187</v>
      </c>
      <c r="E12903" t="s">
        <v>695</v>
      </c>
      <c r="F12903" t="s">
        <v>106</v>
      </c>
      <c r="G12903">
        <v>5.6408703622365997E-2</v>
      </c>
      <c r="H12903">
        <v>7.4714375122191404E-3</v>
      </c>
      <c r="I12903">
        <v>7.5499130562375099</v>
      </c>
      <c r="J12903" s="10">
        <v>4.4093843917503798E-14</v>
      </c>
    </row>
    <row r="12904" spans="1:10">
      <c r="A12904">
        <v>12903</v>
      </c>
      <c r="B12904" t="s">
        <v>187</v>
      </c>
      <c r="C12904" t="b">
        <v>0</v>
      </c>
      <c r="D12904" t="s">
        <v>1187</v>
      </c>
      <c r="E12904" t="s">
        <v>695</v>
      </c>
      <c r="F12904" t="s">
        <v>107</v>
      </c>
      <c r="G12904">
        <v>8.8101408050378693E-2</v>
      </c>
      <c r="H12904">
        <v>7.0687388707132703E-3</v>
      </c>
      <c r="I12904">
        <v>12.4635256248317</v>
      </c>
      <c r="J12904" s="10">
        <v>1.2906127823896301E-35</v>
      </c>
    </row>
    <row r="12905" spans="1:10">
      <c r="A12905">
        <v>12904</v>
      </c>
      <c r="B12905" t="s">
        <v>187</v>
      </c>
      <c r="C12905" t="b">
        <v>0</v>
      </c>
      <c r="D12905" t="s">
        <v>1187</v>
      </c>
      <c r="E12905" t="s">
        <v>695</v>
      </c>
      <c r="F12905" t="s">
        <v>108</v>
      </c>
      <c r="G12905">
        <v>0.101578845761018</v>
      </c>
      <c r="H12905">
        <v>7.7468667660891598E-3</v>
      </c>
      <c r="I12905">
        <v>13.1122489682752</v>
      </c>
      <c r="J12905" s="10">
        <v>3.12509554986683E-39</v>
      </c>
    </row>
    <row r="12906" spans="1:10">
      <c r="A12906">
        <v>12905</v>
      </c>
      <c r="B12906" t="s">
        <v>187</v>
      </c>
      <c r="C12906" t="b">
        <v>0</v>
      </c>
      <c r="D12906" t="s">
        <v>1187</v>
      </c>
      <c r="E12906" t="s">
        <v>695</v>
      </c>
      <c r="F12906" t="s">
        <v>109</v>
      </c>
      <c r="G12906">
        <v>0.106274888802909</v>
      </c>
      <c r="H12906">
        <v>7.8199382548634205E-3</v>
      </c>
      <c r="I12906">
        <v>13.590246538943401</v>
      </c>
      <c r="J12906" s="10">
        <v>5.1895663625131503E-42</v>
      </c>
    </row>
    <row r="12907" spans="1:10">
      <c r="A12907">
        <v>12906</v>
      </c>
      <c r="B12907" t="s">
        <v>187</v>
      </c>
      <c r="C12907" t="b">
        <v>0</v>
      </c>
      <c r="D12907" t="s">
        <v>1187</v>
      </c>
      <c r="E12907" t="s">
        <v>695</v>
      </c>
      <c r="F12907" t="s">
        <v>110</v>
      </c>
      <c r="G12907">
        <v>4.2338156530869898E-2</v>
      </c>
      <c r="H12907">
        <v>5.0731947827582502E-3</v>
      </c>
      <c r="I12907">
        <v>8.3454624440520693</v>
      </c>
      <c r="J12907" s="10">
        <v>7.2241957830031506E-17</v>
      </c>
    </row>
    <row r="12908" spans="1:10">
      <c r="A12908">
        <v>12907</v>
      </c>
      <c r="B12908" t="s">
        <v>187</v>
      </c>
      <c r="C12908" t="b">
        <v>0</v>
      </c>
      <c r="D12908" t="s">
        <v>1187</v>
      </c>
      <c r="E12908" t="s">
        <v>695</v>
      </c>
      <c r="F12908" t="s">
        <v>111</v>
      </c>
      <c r="G12908">
        <v>4.7626233968019703E-2</v>
      </c>
      <c r="H12908">
        <v>5.2096688515594E-3</v>
      </c>
      <c r="I12908">
        <v>9.14189276229407</v>
      </c>
      <c r="J12908" s="10">
        <v>6.2994577227455602E-20</v>
      </c>
    </row>
    <row r="12909" spans="1:10">
      <c r="A12909">
        <v>12908</v>
      </c>
      <c r="B12909" t="s">
        <v>189</v>
      </c>
      <c r="C12909" t="b">
        <v>0</v>
      </c>
      <c r="D12909" t="s">
        <v>1187</v>
      </c>
      <c r="E12909" t="s">
        <v>696</v>
      </c>
      <c r="F12909" t="s">
        <v>104</v>
      </c>
      <c r="G12909">
        <v>-3.7620516978005801E-3</v>
      </c>
      <c r="H12909">
        <v>2.0774471778476499E-3</v>
      </c>
      <c r="I12909">
        <v>-1.8109012531901201</v>
      </c>
      <c r="J12909">
        <v>7.0160701188882596E-2</v>
      </c>
    </row>
    <row r="12910" spans="1:10">
      <c r="A12910">
        <v>12909</v>
      </c>
      <c r="B12910" t="s">
        <v>189</v>
      </c>
      <c r="C12910" t="b">
        <v>0</v>
      </c>
      <c r="D12910" t="s">
        <v>1187</v>
      </c>
      <c r="E12910" t="s">
        <v>696</v>
      </c>
      <c r="F12910" t="s">
        <v>775</v>
      </c>
      <c r="G12910" s="10">
        <v>9.4353825553072893E-5</v>
      </c>
      <c r="H12910">
        <v>1.78906887512731E-4</v>
      </c>
      <c r="I12910">
        <v>0.527390682744724</v>
      </c>
      <c r="J12910">
        <v>0.59792409214398401</v>
      </c>
    </row>
    <row r="12911" spans="1:10">
      <c r="A12911">
        <v>12910</v>
      </c>
      <c r="B12911" t="s">
        <v>189</v>
      </c>
      <c r="C12911" t="b">
        <v>0</v>
      </c>
      <c r="D12911" t="s">
        <v>1187</v>
      </c>
      <c r="E12911" t="s">
        <v>696</v>
      </c>
      <c r="F12911" t="s">
        <v>32</v>
      </c>
      <c r="G12911">
        <v>1.02424054586373E-2</v>
      </c>
      <c r="H12911">
        <v>2.2735100875701901E-3</v>
      </c>
      <c r="I12911">
        <v>4.5051066694777004</v>
      </c>
      <c r="J12911" s="10">
        <v>6.6453665200900003E-6</v>
      </c>
    </row>
    <row r="12912" spans="1:10">
      <c r="A12912">
        <v>12911</v>
      </c>
      <c r="B12912" t="s">
        <v>189</v>
      </c>
      <c r="C12912" t="b">
        <v>0</v>
      </c>
      <c r="D12912" t="s">
        <v>1187</v>
      </c>
      <c r="E12912" t="s">
        <v>696</v>
      </c>
      <c r="F12912" t="s">
        <v>106</v>
      </c>
      <c r="G12912">
        <v>5.8718393919983403E-2</v>
      </c>
      <c r="H12912">
        <v>7.0721491819276802E-3</v>
      </c>
      <c r="I12912">
        <v>8.3027651721535598</v>
      </c>
      <c r="J12912" s="10">
        <v>1.03623291874361E-16</v>
      </c>
    </row>
    <row r="12913" spans="1:10">
      <c r="A12913">
        <v>12912</v>
      </c>
      <c r="B12913" t="s">
        <v>189</v>
      </c>
      <c r="C12913" t="b">
        <v>0</v>
      </c>
      <c r="D12913" t="s">
        <v>1187</v>
      </c>
      <c r="E12913" t="s">
        <v>696</v>
      </c>
      <c r="F12913" t="s">
        <v>107</v>
      </c>
      <c r="G12913">
        <v>7.8535713077824698E-2</v>
      </c>
      <c r="H12913">
        <v>6.8157843740690597E-3</v>
      </c>
      <c r="I12913">
        <v>11.522622895263099</v>
      </c>
      <c r="J12913" s="10">
        <v>1.0860922961699501E-30</v>
      </c>
    </row>
    <row r="12914" spans="1:10">
      <c r="A12914">
        <v>12913</v>
      </c>
      <c r="B12914" t="s">
        <v>189</v>
      </c>
      <c r="C12914" t="b">
        <v>0</v>
      </c>
      <c r="D12914" t="s">
        <v>1187</v>
      </c>
      <c r="E12914" t="s">
        <v>696</v>
      </c>
      <c r="F12914" t="s">
        <v>108</v>
      </c>
      <c r="G12914">
        <v>9.5889704179791702E-2</v>
      </c>
      <c r="H12914">
        <v>7.6543705011510197E-3</v>
      </c>
      <c r="I12914">
        <v>12.527444832383299</v>
      </c>
      <c r="J12914" s="10">
        <v>5.8085983326669698E-36</v>
      </c>
    </row>
    <row r="12915" spans="1:10">
      <c r="A12915">
        <v>12914</v>
      </c>
      <c r="B12915" t="s">
        <v>189</v>
      </c>
      <c r="C12915" t="b">
        <v>0</v>
      </c>
      <c r="D12915" t="s">
        <v>1187</v>
      </c>
      <c r="E12915" t="s">
        <v>696</v>
      </c>
      <c r="F12915" t="s">
        <v>109</v>
      </c>
      <c r="G12915">
        <v>9.6908038538552205E-2</v>
      </c>
      <c r="H12915">
        <v>7.9361537117369398E-3</v>
      </c>
      <c r="I12915">
        <v>12.2109578592503</v>
      </c>
      <c r="J12915" s="10">
        <v>2.9593625008641601E-34</v>
      </c>
    </row>
    <row r="12916" spans="1:10">
      <c r="A12916">
        <v>12915</v>
      </c>
      <c r="B12916" t="s">
        <v>189</v>
      </c>
      <c r="C12916" t="b">
        <v>0</v>
      </c>
      <c r="D12916" t="s">
        <v>1187</v>
      </c>
      <c r="E12916" t="s">
        <v>696</v>
      </c>
      <c r="F12916" t="s">
        <v>110</v>
      </c>
      <c r="G12916">
        <v>4.5172648024901098E-2</v>
      </c>
      <c r="H12916">
        <v>5.1940310732912099E-3</v>
      </c>
      <c r="I12916">
        <v>8.6970307623279908</v>
      </c>
      <c r="J12916" s="10">
        <v>3.4836756130591303E-18</v>
      </c>
    </row>
    <row r="12917" spans="1:10">
      <c r="A12917">
        <v>12916</v>
      </c>
      <c r="B12917" t="s">
        <v>189</v>
      </c>
      <c r="C12917" t="b">
        <v>0</v>
      </c>
      <c r="D12917" t="s">
        <v>1187</v>
      </c>
      <c r="E12917" t="s">
        <v>696</v>
      </c>
      <c r="F12917" t="s">
        <v>111</v>
      </c>
      <c r="G12917">
        <v>4.5452094234233902E-2</v>
      </c>
      <c r="H12917">
        <v>5.2322489480109702E-3</v>
      </c>
      <c r="I12917">
        <v>8.6869135405937605</v>
      </c>
      <c r="J12917" s="10">
        <v>3.8078293355086401E-18</v>
      </c>
    </row>
    <row r="12918" spans="1:10">
      <c r="A12918">
        <v>12917</v>
      </c>
      <c r="B12918" t="s">
        <v>191</v>
      </c>
      <c r="C12918" t="b">
        <v>0</v>
      </c>
      <c r="D12918" t="s">
        <v>1187</v>
      </c>
      <c r="E12918" t="s">
        <v>697</v>
      </c>
      <c r="F12918" t="s">
        <v>104</v>
      </c>
      <c r="G12918">
        <v>-5.1379876686515301E-3</v>
      </c>
      <c r="H12918">
        <v>1.9135303513338601E-3</v>
      </c>
      <c r="I12918">
        <v>-2.6850829228133302</v>
      </c>
      <c r="J12918">
        <v>7.2528810573711799E-3</v>
      </c>
    </row>
    <row r="12919" spans="1:10">
      <c r="A12919">
        <v>12918</v>
      </c>
      <c r="B12919" t="s">
        <v>191</v>
      </c>
      <c r="C12919" t="b">
        <v>0</v>
      </c>
      <c r="D12919" t="s">
        <v>1187</v>
      </c>
      <c r="E12919" t="s">
        <v>697</v>
      </c>
      <c r="F12919" t="s">
        <v>775</v>
      </c>
      <c r="G12919">
        <v>1.51091898514666E-4</v>
      </c>
      <c r="H12919">
        <v>1.68778002362417E-4</v>
      </c>
      <c r="I12919">
        <v>0.89521084738416601</v>
      </c>
      <c r="J12919">
        <v>0.37067745019339099</v>
      </c>
    </row>
    <row r="12920" spans="1:10">
      <c r="A12920">
        <v>12919</v>
      </c>
      <c r="B12920" t="s">
        <v>191</v>
      </c>
      <c r="C12920" t="b">
        <v>0</v>
      </c>
      <c r="D12920" t="s">
        <v>1187</v>
      </c>
      <c r="E12920" t="s">
        <v>697</v>
      </c>
      <c r="F12920" t="s">
        <v>32</v>
      </c>
      <c r="G12920">
        <v>6.6438703829224594E-2</v>
      </c>
      <c r="H12920">
        <v>2.10384624285634E-3</v>
      </c>
      <c r="I12920">
        <v>31.579638509619599</v>
      </c>
      <c r="J12920" s="10">
        <v>2.3474240855372399E-217</v>
      </c>
    </row>
    <row r="12921" spans="1:10">
      <c r="A12921">
        <v>12920</v>
      </c>
      <c r="B12921" t="s">
        <v>191</v>
      </c>
      <c r="C12921" t="b">
        <v>0</v>
      </c>
      <c r="D12921" t="s">
        <v>1187</v>
      </c>
      <c r="E12921" t="s">
        <v>697</v>
      </c>
      <c r="F12921" t="s">
        <v>106</v>
      </c>
      <c r="G12921">
        <v>2.0948096208658201E-2</v>
      </c>
      <c r="H12921">
        <v>5.5402047281724199E-3</v>
      </c>
      <c r="I12921">
        <v>3.7811050739939902</v>
      </c>
      <c r="J12921">
        <v>1.5626271922708899E-4</v>
      </c>
    </row>
    <row r="12922" spans="1:10">
      <c r="A12922">
        <v>12921</v>
      </c>
      <c r="B12922" t="s">
        <v>191</v>
      </c>
      <c r="C12922" t="b">
        <v>0</v>
      </c>
      <c r="D12922" t="s">
        <v>1187</v>
      </c>
      <c r="E12922" t="s">
        <v>697</v>
      </c>
      <c r="F12922" t="s">
        <v>107</v>
      </c>
      <c r="G12922">
        <v>2.7280027882144099E-2</v>
      </c>
      <c r="H12922">
        <v>5.5179064640710797E-3</v>
      </c>
      <c r="I12922">
        <v>4.9439090821443603</v>
      </c>
      <c r="J12922" s="10">
        <v>7.6747255379390897E-7</v>
      </c>
    </row>
    <row r="12923" spans="1:10">
      <c r="A12923">
        <v>12922</v>
      </c>
      <c r="B12923" t="s">
        <v>191</v>
      </c>
      <c r="C12923" t="b">
        <v>0</v>
      </c>
      <c r="D12923" t="s">
        <v>1187</v>
      </c>
      <c r="E12923" t="s">
        <v>697</v>
      </c>
      <c r="F12923" t="s">
        <v>108</v>
      </c>
      <c r="G12923">
        <v>3.7211061367732397E-2</v>
      </c>
      <c r="H12923">
        <v>5.6730539205457203E-3</v>
      </c>
      <c r="I12923">
        <v>6.5592645317485099</v>
      </c>
      <c r="J12923" s="10">
        <v>5.4447025234196401E-11</v>
      </c>
    </row>
    <row r="12924" spans="1:10">
      <c r="A12924">
        <v>12923</v>
      </c>
      <c r="B12924" t="s">
        <v>191</v>
      </c>
      <c r="C12924" t="b">
        <v>0</v>
      </c>
      <c r="D12924" t="s">
        <v>1187</v>
      </c>
      <c r="E12924" t="s">
        <v>697</v>
      </c>
      <c r="F12924" t="s">
        <v>109</v>
      </c>
      <c r="G12924">
        <v>2.10638195067217E-2</v>
      </c>
      <c r="H12924">
        <v>6.1457743759463796E-3</v>
      </c>
      <c r="I12924">
        <v>3.42736622241816</v>
      </c>
      <c r="J12924">
        <v>6.0981507998466298E-4</v>
      </c>
    </row>
    <row r="12925" spans="1:10">
      <c r="A12925">
        <v>12924</v>
      </c>
      <c r="B12925" t="s">
        <v>191</v>
      </c>
      <c r="C12925" t="b">
        <v>0</v>
      </c>
      <c r="D12925" t="s">
        <v>1187</v>
      </c>
      <c r="E12925" t="s">
        <v>697</v>
      </c>
      <c r="F12925" t="s">
        <v>110</v>
      </c>
      <c r="G12925">
        <v>1.60007560474568E-2</v>
      </c>
      <c r="H12925">
        <v>4.5507073412611601E-3</v>
      </c>
      <c r="I12925">
        <v>3.5161030687203998</v>
      </c>
      <c r="J12925">
        <v>4.38206427324232E-4</v>
      </c>
    </row>
    <row r="12926" spans="1:10">
      <c r="A12926">
        <v>12925</v>
      </c>
      <c r="B12926" t="s">
        <v>191</v>
      </c>
      <c r="C12926" t="b">
        <v>0</v>
      </c>
      <c r="D12926" t="s">
        <v>1187</v>
      </c>
      <c r="E12926" t="s">
        <v>697</v>
      </c>
      <c r="F12926" t="s">
        <v>111</v>
      </c>
      <c r="G12926">
        <v>1.4349094347580599E-2</v>
      </c>
      <c r="H12926">
        <v>4.62828827169559E-3</v>
      </c>
      <c r="I12926">
        <v>3.1003026400349398</v>
      </c>
      <c r="J12926">
        <v>1.9339932969357899E-3</v>
      </c>
    </row>
    <row r="12927" spans="1:10">
      <c r="A12927">
        <v>12926</v>
      </c>
      <c r="B12927" t="s">
        <v>193</v>
      </c>
      <c r="C12927" t="b">
        <v>0</v>
      </c>
      <c r="D12927" t="s">
        <v>1187</v>
      </c>
      <c r="E12927" t="s">
        <v>698</v>
      </c>
      <c r="F12927" t="s">
        <v>104</v>
      </c>
      <c r="G12927">
        <v>-4.2960444249721197E-3</v>
      </c>
      <c r="H12927">
        <v>1.9232768214077799E-3</v>
      </c>
      <c r="I12927">
        <v>-2.2337109131422599</v>
      </c>
      <c r="J12927">
        <v>2.55053384606032E-2</v>
      </c>
    </row>
    <row r="12928" spans="1:10">
      <c r="A12928">
        <v>12927</v>
      </c>
      <c r="B12928" t="s">
        <v>193</v>
      </c>
      <c r="C12928" t="b">
        <v>0</v>
      </c>
      <c r="D12928" t="s">
        <v>1187</v>
      </c>
      <c r="E12928" t="s">
        <v>698</v>
      </c>
      <c r="F12928" t="s">
        <v>775</v>
      </c>
      <c r="G12928" s="10">
        <v>2.8181112366582198E-5</v>
      </c>
      <c r="H12928">
        <v>1.69938177215044E-4</v>
      </c>
      <c r="I12928">
        <v>0.16583155608948899</v>
      </c>
      <c r="J12928">
        <v>0.86829000469345397</v>
      </c>
    </row>
    <row r="12929" spans="1:10">
      <c r="A12929">
        <v>12928</v>
      </c>
      <c r="B12929" t="s">
        <v>193</v>
      </c>
      <c r="C12929" t="b">
        <v>0</v>
      </c>
      <c r="D12929" t="s">
        <v>1187</v>
      </c>
      <c r="E12929" t="s">
        <v>698</v>
      </c>
      <c r="F12929" t="s">
        <v>32</v>
      </c>
      <c r="G12929">
        <v>4.9255413131200999E-2</v>
      </c>
      <c r="H12929">
        <v>2.2339110970432301E-3</v>
      </c>
      <c r="I12929">
        <v>22.0489585267716</v>
      </c>
      <c r="J12929" s="10">
        <v>2.3290071749495001E-107</v>
      </c>
    </row>
    <row r="12930" spans="1:10">
      <c r="A12930">
        <v>12929</v>
      </c>
      <c r="B12930" t="s">
        <v>193</v>
      </c>
      <c r="C12930" t="b">
        <v>0</v>
      </c>
      <c r="D12930" t="s">
        <v>1187</v>
      </c>
      <c r="E12930" t="s">
        <v>698</v>
      </c>
      <c r="F12930" t="s">
        <v>106</v>
      </c>
      <c r="G12930">
        <v>3.2615322011867197E-2</v>
      </c>
      <c r="H12930">
        <v>7.0401797473918096E-3</v>
      </c>
      <c r="I12930">
        <v>4.6327399558157998</v>
      </c>
      <c r="J12930" s="10">
        <v>3.6152516504923299E-6</v>
      </c>
    </row>
    <row r="12931" spans="1:10">
      <c r="A12931">
        <v>12930</v>
      </c>
      <c r="B12931" t="s">
        <v>193</v>
      </c>
      <c r="C12931" t="b">
        <v>0</v>
      </c>
      <c r="D12931" t="s">
        <v>1187</v>
      </c>
      <c r="E12931" t="s">
        <v>698</v>
      </c>
      <c r="F12931" t="s">
        <v>107</v>
      </c>
      <c r="G12931">
        <v>3.9513032269330201E-2</v>
      </c>
      <c r="H12931">
        <v>6.1624866206456E-3</v>
      </c>
      <c r="I12931">
        <v>6.4118649989362</v>
      </c>
      <c r="J12931" s="10">
        <v>1.44688906673803E-10</v>
      </c>
    </row>
    <row r="12932" spans="1:10">
      <c r="A12932">
        <v>12931</v>
      </c>
      <c r="B12932" t="s">
        <v>193</v>
      </c>
      <c r="C12932" t="b">
        <v>0</v>
      </c>
      <c r="D12932" t="s">
        <v>1187</v>
      </c>
      <c r="E12932" t="s">
        <v>698</v>
      </c>
      <c r="F12932" t="s">
        <v>108</v>
      </c>
      <c r="G12932">
        <v>4.0005399015108897E-2</v>
      </c>
      <c r="H12932">
        <v>7.0908783312200897E-3</v>
      </c>
      <c r="I12932">
        <v>5.6418115142338596</v>
      </c>
      <c r="J12932" s="10">
        <v>1.6893692525012799E-8</v>
      </c>
    </row>
    <row r="12933" spans="1:10">
      <c r="A12933">
        <v>12932</v>
      </c>
      <c r="B12933" t="s">
        <v>193</v>
      </c>
      <c r="C12933" t="b">
        <v>0</v>
      </c>
      <c r="D12933" t="s">
        <v>1187</v>
      </c>
      <c r="E12933" t="s">
        <v>698</v>
      </c>
      <c r="F12933" t="s">
        <v>109</v>
      </c>
      <c r="G12933">
        <v>3.5096706029164801E-2</v>
      </c>
      <c r="H12933">
        <v>7.4350298906859296E-3</v>
      </c>
      <c r="I12933">
        <v>4.72045257990575</v>
      </c>
      <c r="J12933" s="10">
        <v>2.35788238325677E-6</v>
      </c>
    </row>
    <row r="12934" spans="1:10">
      <c r="A12934">
        <v>12933</v>
      </c>
      <c r="B12934" t="s">
        <v>193</v>
      </c>
      <c r="C12934" t="b">
        <v>0</v>
      </c>
      <c r="D12934" t="s">
        <v>1187</v>
      </c>
      <c r="E12934" t="s">
        <v>698</v>
      </c>
      <c r="F12934" t="s">
        <v>110</v>
      </c>
      <c r="G12934">
        <v>2.1499109462943599E-2</v>
      </c>
      <c r="H12934">
        <v>4.8092866986207197E-3</v>
      </c>
      <c r="I12934">
        <v>4.4703322571951096</v>
      </c>
      <c r="J12934" s="10">
        <v>7.8224170229481805E-6</v>
      </c>
    </row>
    <row r="12935" spans="1:10">
      <c r="A12935">
        <v>12934</v>
      </c>
      <c r="B12935" t="s">
        <v>193</v>
      </c>
      <c r="C12935" t="b">
        <v>0</v>
      </c>
      <c r="D12935" t="s">
        <v>1187</v>
      </c>
      <c r="E12935" t="s">
        <v>698</v>
      </c>
      <c r="F12935" t="s">
        <v>111</v>
      </c>
      <c r="G12935">
        <v>-3.6849406294847402E-3</v>
      </c>
      <c r="H12935">
        <v>5.2792958050356499E-3</v>
      </c>
      <c r="I12935">
        <v>-0.69799851449313899</v>
      </c>
      <c r="J12935">
        <v>0.48518050939924801</v>
      </c>
    </row>
    <row r="12936" spans="1:10">
      <c r="A12936">
        <v>12935</v>
      </c>
      <c r="B12936" t="s">
        <v>195</v>
      </c>
      <c r="C12936" t="b">
        <v>0</v>
      </c>
      <c r="D12936" t="s">
        <v>1187</v>
      </c>
      <c r="E12936" t="s">
        <v>699</v>
      </c>
      <c r="F12936" t="s">
        <v>104</v>
      </c>
      <c r="G12936">
        <v>-3.0755226003264099E-3</v>
      </c>
      <c r="H12936">
        <v>2.0518862048425602E-3</v>
      </c>
      <c r="I12936">
        <v>-1.49887581146947</v>
      </c>
      <c r="J12936">
        <v>0.133910582957255</v>
      </c>
    </row>
    <row r="12937" spans="1:10">
      <c r="A12937">
        <v>12936</v>
      </c>
      <c r="B12937" t="s">
        <v>195</v>
      </c>
      <c r="C12937" t="b">
        <v>0</v>
      </c>
      <c r="D12937" t="s">
        <v>1187</v>
      </c>
      <c r="E12937" t="s">
        <v>699</v>
      </c>
      <c r="F12937" t="s">
        <v>775</v>
      </c>
      <c r="G12937" s="10">
        <v>-5.92254930444498E-5</v>
      </c>
      <c r="H12937">
        <v>1.8028189469872601E-4</v>
      </c>
      <c r="I12937">
        <v>-0.32851603397791701</v>
      </c>
      <c r="J12937">
        <v>0.74252255385714905</v>
      </c>
    </row>
    <row r="12938" spans="1:10">
      <c r="A12938">
        <v>12937</v>
      </c>
      <c r="B12938" t="s">
        <v>195</v>
      </c>
      <c r="C12938" t="b">
        <v>0</v>
      </c>
      <c r="D12938" t="s">
        <v>1187</v>
      </c>
      <c r="E12938" t="s">
        <v>699</v>
      </c>
      <c r="F12938" t="s">
        <v>32</v>
      </c>
      <c r="G12938">
        <v>3.1741090587657603E-2</v>
      </c>
      <c r="H12938">
        <v>2.3360693374664902E-3</v>
      </c>
      <c r="I12938">
        <v>13.587392325469899</v>
      </c>
      <c r="J12938" s="10">
        <v>5.4114264510754802E-42</v>
      </c>
    </row>
    <row r="12939" spans="1:10">
      <c r="A12939">
        <v>12938</v>
      </c>
      <c r="B12939" t="s">
        <v>195</v>
      </c>
      <c r="C12939" t="b">
        <v>0</v>
      </c>
      <c r="D12939" t="s">
        <v>1187</v>
      </c>
      <c r="E12939" t="s">
        <v>699</v>
      </c>
      <c r="F12939" t="s">
        <v>106</v>
      </c>
      <c r="G12939">
        <v>5.5138544281038301E-2</v>
      </c>
      <c r="H12939">
        <v>6.24249041891403E-3</v>
      </c>
      <c r="I12939">
        <v>8.8327799613396092</v>
      </c>
      <c r="J12939" s="10">
        <v>1.04519715819067E-18</v>
      </c>
    </row>
    <row r="12940" spans="1:10">
      <c r="A12940">
        <v>12939</v>
      </c>
      <c r="B12940" t="s">
        <v>195</v>
      </c>
      <c r="C12940" t="b">
        <v>0</v>
      </c>
      <c r="D12940" t="s">
        <v>1187</v>
      </c>
      <c r="E12940" t="s">
        <v>699</v>
      </c>
      <c r="F12940" t="s">
        <v>107</v>
      </c>
      <c r="G12940">
        <v>6.739157590323E-2</v>
      </c>
      <c r="H12940">
        <v>6.1426136323996204E-3</v>
      </c>
      <c r="I12940">
        <v>10.971156568886</v>
      </c>
      <c r="J12940" s="10">
        <v>5.5575166735142396E-28</v>
      </c>
    </row>
    <row r="12941" spans="1:10">
      <c r="A12941">
        <v>12940</v>
      </c>
      <c r="B12941" t="s">
        <v>195</v>
      </c>
      <c r="C12941" t="b">
        <v>0</v>
      </c>
      <c r="D12941" t="s">
        <v>1187</v>
      </c>
      <c r="E12941" t="s">
        <v>699</v>
      </c>
      <c r="F12941" t="s">
        <v>108</v>
      </c>
      <c r="G12941">
        <v>8.3790670984205604E-2</v>
      </c>
      <c r="H12941">
        <v>7.0249510258666601E-3</v>
      </c>
      <c r="I12941">
        <v>11.9275808010161</v>
      </c>
      <c r="J12941" s="10">
        <v>9.1792192272567393E-33</v>
      </c>
    </row>
    <row r="12942" spans="1:10">
      <c r="A12942">
        <v>12941</v>
      </c>
      <c r="B12942" t="s">
        <v>195</v>
      </c>
      <c r="C12942" t="b">
        <v>0</v>
      </c>
      <c r="D12942" t="s">
        <v>1187</v>
      </c>
      <c r="E12942" t="s">
        <v>699</v>
      </c>
      <c r="F12942" t="s">
        <v>109</v>
      </c>
      <c r="G12942">
        <v>7.2425684442143604E-2</v>
      </c>
      <c r="H12942">
        <v>7.3303473495563796E-3</v>
      </c>
      <c r="I12942">
        <v>9.8802527340708703</v>
      </c>
      <c r="J12942" s="10">
        <v>5.2584208671651301E-23</v>
      </c>
    </row>
    <row r="12943" spans="1:10">
      <c r="A12943">
        <v>12942</v>
      </c>
      <c r="B12943" t="s">
        <v>195</v>
      </c>
      <c r="C12943" t="b">
        <v>0</v>
      </c>
      <c r="D12943" t="s">
        <v>1187</v>
      </c>
      <c r="E12943" t="s">
        <v>699</v>
      </c>
      <c r="F12943" t="s">
        <v>110</v>
      </c>
      <c r="G12943">
        <v>5.0173697581512702E-2</v>
      </c>
      <c r="H12943">
        <v>4.9808076063422302E-3</v>
      </c>
      <c r="I12943">
        <v>10.073406071261401</v>
      </c>
      <c r="J12943" s="10">
        <v>7.5328033985961195E-24</v>
      </c>
    </row>
    <row r="12944" spans="1:10">
      <c r="A12944">
        <v>12943</v>
      </c>
      <c r="B12944" t="s">
        <v>195</v>
      </c>
      <c r="C12944" t="b">
        <v>0</v>
      </c>
      <c r="D12944" t="s">
        <v>1187</v>
      </c>
      <c r="E12944" t="s">
        <v>699</v>
      </c>
      <c r="F12944" t="s">
        <v>111</v>
      </c>
      <c r="G12944">
        <v>5.25097778631861E-2</v>
      </c>
      <c r="H12944">
        <v>5.2295014478634504E-3</v>
      </c>
      <c r="I12944">
        <v>10.041067659449499</v>
      </c>
      <c r="J12944" s="10">
        <v>1.04558332967391E-23</v>
      </c>
    </row>
    <row r="12945" spans="1:10">
      <c r="A12945">
        <v>12944</v>
      </c>
      <c r="B12945" t="s">
        <v>197</v>
      </c>
      <c r="C12945" t="b">
        <v>0</v>
      </c>
      <c r="D12945" t="s">
        <v>1188</v>
      </c>
      <c r="E12945" t="s">
        <v>701</v>
      </c>
      <c r="F12945" t="s">
        <v>104</v>
      </c>
      <c r="G12945">
        <v>-4.5529929427002196E-3</v>
      </c>
      <c r="H12945">
        <v>9.8467221508011802E-4</v>
      </c>
      <c r="I12945">
        <v>-4.6238665750609798</v>
      </c>
      <c r="J12945" s="10">
        <v>3.7676817980102002E-6</v>
      </c>
    </row>
    <row r="12946" spans="1:10">
      <c r="A12946">
        <v>12945</v>
      </c>
      <c r="B12946" t="s">
        <v>197</v>
      </c>
      <c r="C12946" t="b">
        <v>0</v>
      </c>
      <c r="D12946" t="s">
        <v>1188</v>
      </c>
      <c r="E12946" t="s">
        <v>701</v>
      </c>
      <c r="F12946" t="s">
        <v>775</v>
      </c>
      <c r="G12946" s="10">
        <v>7.7895760119012206E-5</v>
      </c>
      <c r="H12946" s="10">
        <v>8.6827251681154203E-5</v>
      </c>
      <c r="I12946">
        <v>0.89713492723528698</v>
      </c>
      <c r="J12946">
        <v>0.36964745619178102</v>
      </c>
    </row>
    <row r="12947" spans="1:10">
      <c r="A12947">
        <v>12946</v>
      </c>
      <c r="B12947" t="s">
        <v>197</v>
      </c>
      <c r="C12947" t="b">
        <v>0</v>
      </c>
      <c r="D12947" t="s">
        <v>1188</v>
      </c>
      <c r="E12947" t="s">
        <v>701</v>
      </c>
      <c r="F12947" t="s">
        <v>32</v>
      </c>
      <c r="G12947">
        <v>3.21009401239193E-2</v>
      </c>
      <c r="H12947">
        <v>1.3145746169696401E-3</v>
      </c>
      <c r="I12947">
        <v>24.419260580216001</v>
      </c>
      <c r="J12947" s="10">
        <v>1.33046730894154E-131</v>
      </c>
    </row>
    <row r="12948" spans="1:10">
      <c r="A12948">
        <v>12947</v>
      </c>
      <c r="B12948" t="s">
        <v>197</v>
      </c>
      <c r="C12948" t="b">
        <v>0</v>
      </c>
      <c r="D12948" t="s">
        <v>1188</v>
      </c>
      <c r="E12948" t="s">
        <v>701</v>
      </c>
      <c r="F12948" t="s">
        <v>106</v>
      </c>
      <c r="G12948">
        <v>4.5481392541913197E-2</v>
      </c>
      <c r="H12948">
        <v>2.9007747506796799E-3</v>
      </c>
      <c r="I12948">
        <v>15.6790500645583</v>
      </c>
      <c r="J12948" s="10">
        <v>2.1843045276486401E-55</v>
      </c>
    </row>
    <row r="12949" spans="1:10">
      <c r="A12949">
        <v>12948</v>
      </c>
      <c r="B12949" t="s">
        <v>197</v>
      </c>
      <c r="C12949" t="b">
        <v>0</v>
      </c>
      <c r="D12949" t="s">
        <v>1188</v>
      </c>
      <c r="E12949" t="s">
        <v>701</v>
      </c>
      <c r="F12949" t="s">
        <v>107</v>
      </c>
      <c r="G12949">
        <v>5.8456543447594399E-2</v>
      </c>
      <c r="H12949">
        <v>2.8038248056119499E-3</v>
      </c>
      <c r="I12949">
        <v>20.848857364622599</v>
      </c>
      <c r="J12949" s="10">
        <v>1.7548228699065199E-96</v>
      </c>
    </row>
    <row r="12950" spans="1:10">
      <c r="A12950">
        <v>12949</v>
      </c>
      <c r="B12950" t="s">
        <v>197</v>
      </c>
      <c r="C12950" t="b">
        <v>0</v>
      </c>
      <c r="D12950" t="s">
        <v>1188</v>
      </c>
      <c r="E12950" t="s">
        <v>701</v>
      </c>
      <c r="F12950" t="s">
        <v>108</v>
      </c>
      <c r="G12950">
        <v>7.2146308649076202E-2</v>
      </c>
      <c r="H12950">
        <v>3.1801650056909299E-3</v>
      </c>
      <c r="I12950">
        <v>22.686341281024699</v>
      </c>
      <c r="J12950" s="10">
        <v>7.1998921225964805E-114</v>
      </c>
    </row>
    <row r="12951" spans="1:10">
      <c r="A12951">
        <v>12950</v>
      </c>
      <c r="B12951" t="s">
        <v>197</v>
      </c>
      <c r="C12951" t="b">
        <v>0</v>
      </c>
      <c r="D12951" t="s">
        <v>1188</v>
      </c>
      <c r="E12951" t="s">
        <v>701</v>
      </c>
      <c r="F12951" t="s">
        <v>109</v>
      </c>
      <c r="G12951">
        <v>6.6807449396743102E-2</v>
      </c>
      <c r="H12951">
        <v>3.43318685682836E-3</v>
      </c>
      <c r="I12951">
        <v>19.459310600548299</v>
      </c>
      <c r="J12951" s="10">
        <v>2.6561671179920201E-84</v>
      </c>
    </row>
    <row r="12952" spans="1:10">
      <c r="A12952">
        <v>12951</v>
      </c>
      <c r="B12952" t="s">
        <v>197</v>
      </c>
      <c r="C12952" t="b">
        <v>0</v>
      </c>
      <c r="D12952" t="s">
        <v>1188</v>
      </c>
      <c r="E12952" t="s">
        <v>701</v>
      </c>
      <c r="F12952" t="s">
        <v>110</v>
      </c>
      <c r="G12952">
        <v>3.97776663008357E-2</v>
      </c>
      <c r="H12952">
        <v>1.7724481431619101E-3</v>
      </c>
      <c r="I12952">
        <v>22.442217254308801</v>
      </c>
      <c r="J12952" s="10">
        <v>1.7836202792301E-111</v>
      </c>
    </row>
    <row r="12953" spans="1:10">
      <c r="A12953">
        <v>12952</v>
      </c>
      <c r="B12953" t="s">
        <v>197</v>
      </c>
      <c r="C12953" t="b">
        <v>0</v>
      </c>
      <c r="D12953" t="s">
        <v>1188</v>
      </c>
      <c r="E12953" t="s">
        <v>701</v>
      </c>
      <c r="F12953" t="s">
        <v>111</v>
      </c>
      <c r="G12953">
        <v>3.9829025528662597E-2</v>
      </c>
      <c r="H12953">
        <v>2.1297751550540599E-3</v>
      </c>
      <c r="I12953">
        <v>18.701047119526301</v>
      </c>
      <c r="J12953" s="10">
        <v>5.2366484730664502E-78</v>
      </c>
    </row>
    <row r="12954" spans="1:10">
      <c r="A12954">
        <v>12953</v>
      </c>
      <c r="B12954" t="s">
        <v>197</v>
      </c>
      <c r="C12954" t="b">
        <v>0</v>
      </c>
      <c r="D12954" t="s">
        <v>1188</v>
      </c>
      <c r="E12954" t="s">
        <v>701</v>
      </c>
      <c r="F12954" t="s">
        <v>200</v>
      </c>
      <c r="G12954">
        <v>-3.4358841112773202E-2</v>
      </c>
      <c r="H12954">
        <v>2.5390413737268699E-3</v>
      </c>
      <c r="I12954">
        <v>-13.532210017649501</v>
      </c>
      <c r="J12954" s="10">
        <v>1.03075021824203E-41</v>
      </c>
    </row>
    <row r="12955" spans="1:10">
      <c r="A12955">
        <v>12954</v>
      </c>
      <c r="B12955" t="s">
        <v>197</v>
      </c>
      <c r="C12955" t="b">
        <v>0</v>
      </c>
      <c r="D12955" t="s">
        <v>1188</v>
      </c>
      <c r="E12955" t="s">
        <v>701</v>
      </c>
      <c r="F12955" t="s">
        <v>201</v>
      </c>
      <c r="G12955">
        <v>-3.13228487185363E-2</v>
      </c>
      <c r="H12955">
        <v>2.9335468985273601E-3</v>
      </c>
      <c r="I12955">
        <v>-10.677466494318001</v>
      </c>
      <c r="J12955" s="10">
        <v>1.3082754235498001E-26</v>
      </c>
    </row>
    <row r="12956" spans="1:10">
      <c r="A12956">
        <v>12955</v>
      </c>
      <c r="B12956" t="s">
        <v>197</v>
      </c>
      <c r="C12956" t="b">
        <v>0</v>
      </c>
      <c r="D12956" t="s">
        <v>1188</v>
      </c>
      <c r="E12956" t="s">
        <v>701</v>
      </c>
      <c r="F12956" t="s">
        <v>202</v>
      </c>
      <c r="G12956" t="s">
        <v>140</v>
      </c>
      <c r="H12956">
        <v>0</v>
      </c>
      <c r="I12956" t="s">
        <v>140</v>
      </c>
      <c r="J12956" t="s">
        <v>140</v>
      </c>
    </row>
    <row r="12957" spans="1:10">
      <c r="A12957">
        <v>12956</v>
      </c>
      <c r="B12957" t="s">
        <v>197</v>
      </c>
      <c r="C12957" t="b">
        <v>0</v>
      </c>
      <c r="D12957" t="s">
        <v>1188</v>
      </c>
      <c r="E12957" t="s">
        <v>701</v>
      </c>
      <c r="F12957" t="s">
        <v>203</v>
      </c>
      <c r="G12957">
        <v>6.1276911667587503E-2</v>
      </c>
      <c r="H12957">
        <v>2.5752940525795901E-3</v>
      </c>
      <c r="I12957">
        <v>23.794141723819202</v>
      </c>
      <c r="J12957" s="10">
        <v>4.68234513243172E-125</v>
      </c>
    </row>
    <row r="12958" spans="1:10">
      <c r="A12958">
        <v>12957</v>
      </c>
      <c r="B12958" t="s">
        <v>197</v>
      </c>
      <c r="C12958" t="b">
        <v>0</v>
      </c>
      <c r="D12958" t="s">
        <v>1188</v>
      </c>
      <c r="E12958" t="s">
        <v>701</v>
      </c>
      <c r="F12958" t="s">
        <v>204</v>
      </c>
      <c r="G12958">
        <v>0.15014164429136201</v>
      </c>
      <c r="H12958">
        <v>2.9409863465127001E-3</v>
      </c>
      <c r="I12958">
        <v>51.051459136964098</v>
      </c>
      <c r="J12958">
        <v>0</v>
      </c>
    </row>
    <row r="12959" spans="1:10">
      <c r="A12959">
        <v>12958</v>
      </c>
      <c r="B12959" t="s">
        <v>205</v>
      </c>
      <c r="C12959" t="b">
        <v>0</v>
      </c>
      <c r="D12959" t="s">
        <v>1188</v>
      </c>
      <c r="E12959" t="s">
        <v>702</v>
      </c>
      <c r="F12959" t="s">
        <v>104</v>
      </c>
      <c r="G12959">
        <v>-3.84439157826161E-3</v>
      </c>
      <c r="H12959">
        <v>1.0245461189775E-3</v>
      </c>
      <c r="I12959">
        <v>-3.7522874832597499</v>
      </c>
      <c r="J12959">
        <v>1.7525290100023499E-4</v>
      </c>
    </row>
    <row r="12960" spans="1:10">
      <c r="A12960">
        <v>12959</v>
      </c>
      <c r="B12960" t="s">
        <v>205</v>
      </c>
      <c r="C12960" t="b">
        <v>0</v>
      </c>
      <c r="D12960" t="s">
        <v>1188</v>
      </c>
      <c r="E12960" t="s">
        <v>702</v>
      </c>
      <c r="F12960" t="s">
        <v>775</v>
      </c>
      <c r="G12960" s="10">
        <v>9.8941493187510403E-5</v>
      </c>
      <c r="H12960" s="10">
        <v>9.0036423628290599E-5</v>
      </c>
      <c r="I12960">
        <v>1.0989051897039299</v>
      </c>
      <c r="J12960">
        <v>0.27181007927228201</v>
      </c>
    </row>
    <row r="12961" spans="1:10">
      <c r="A12961">
        <v>12960</v>
      </c>
      <c r="B12961" t="s">
        <v>205</v>
      </c>
      <c r="C12961" t="b">
        <v>0</v>
      </c>
      <c r="D12961" t="s">
        <v>1188</v>
      </c>
      <c r="E12961" t="s">
        <v>702</v>
      </c>
      <c r="F12961" t="s">
        <v>32</v>
      </c>
      <c r="G12961">
        <v>2.09796761975111E-2</v>
      </c>
      <c r="H12961">
        <v>1.51253236633814E-3</v>
      </c>
      <c r="I12961">
        <v>13.8705634764717</v>
      </c>
      <c r="J12961" s="10">
        <v>9.7764864343217003E-44</v>
      </c>
    </row>
    <row r="12962" spans="1:10">
      <c r="A12962">
        <v>12961</v>
      </c>
      <c r="B12962" t="s">
        <v>205</v>
      </c>
      <c r="C12962" t="b">
        <v>0</v>
      </c>
      <c r="D12962" t="s">
        <v>1188</v>
      </c>
      <c r="E12962" t="s">
        <v>702</v>
      </c>
      <c r="F12962" t="s">
        <v>106</v>
      </c>
      <c r="G12962">
        <v>4.4761499821091802E-2</v>
      </c>
      <c r="H12962">
        <v>3.3403242431509499E-3</v>
      </c>
      <c r="I12962">
        <v>13.400345763699899</v>
      </c>
      <c r="J12962" s="10">
        <v>6.1411400059135005E-41</v>
      </c>
    </row>
    <row r="12963" spans="1:10">
      <c r="A12963">
        <v>12962</v>
      </c>
      <c r="B12963" t="s">
        <v>205</v>
      </c>
      <c r="C12963" t="b">
        <v>0</v>
      </c>
      <c r="D12963" t="s">
        <v>1188</v>
      </c>
      <c r="E12963" t="s">
        <v>702</v>
      </c>
      <c r="F12963" t="s">
        <v>107</v>
      </c>
      <c r="G12963">
        <v>5.9919573267804199E-2</v>
      </c>
      <c r="H12963">
        <v>3.4202823561055801E-3</v>
      </c>
      <c r="I12963">
        <v>17.518896696011399</v>
      </c>
      <c r="J12963" s="10">
        <v>1.09024024133324E-68</v>
      </c>
    </row>
    <row r="12964" spans="1:10">
      <c r="A12964">
        <v>12963</v>
      </c>
      <c r="B12964" t="s">
        <v>205</v>
      </c>
      <c r="C12964" t="b">
        <v>0</v>
      </c>
      <c r="D12964" t="s">
        <v>1188</v>
      </c>
      <c r="E12964" t="s">
        <v>702</v>
      </c>
      <c r="F12964" t="s">
        <v>108</v>
      </c>
      <c r="G12964">
        <v>7.0844069934947407E-2</v>
      </c>
      <c r="H12964">
        <v>3.6953909455361301E-3</v>
      </c>
      <c r="I12964">
        <v>19.170926967963702</v>
      </c>
      <c r="J12964" s="10">
        <v>7.0432424803621804E-82</v>
      </c>
    </row>
    <row r="12965" spans="1:10">
      <c r="A12965">
        <v>12964</v>
      </c>
      <c r="B12965" t="s">
        <v>205</v>
      </c>
      <c r="C12965" t="b">
        <v>0</v>
      </c>
      <c r="D12965" t="s">
        <v>1188</v>
      </c>
      <c r="E12965" t="s">
        <v>702</v>
      </c>
      <c r="F12965" t="s">
        <v>109</v>
      </c>
      <c r="G12965">
        <v>6.5556929189245494E-2</v>
      </c>
      <c r="H12965">
        <v>4.1508845519039996E-3</v>
      </c>
      <c r="I12965">
        <v>15.793484104291601</v>
      </c>
      <c r="J12965" s="10">
        <v>3.5866813361554998E-56</v>
      </c>
    </row>
    <row r="12966" spans="1:10">
      <c r="A12966">
        <v>12965</v>
      </c>
      <c r="B12966" t="s">
        <v>205</v>
      </c>
      <c r="C12966" t="b">
        <v>0</v>
      </c>
      <c r="D12966" t="s">
        <v>1188</v>
      </c>
      <c r="E12966" t="s">
        <v>702</v>
      </c>
      <c r="F12966" t="s">
        <v>110</v>
      </c>
      <c r="G12966">
        <v>5.76881908886029E-2</v>
      </c>
      <c r="H12966">
        <v>1.9750425254471799E-3</v>
      </c>
      <c r="I12966">
        <v>29.2085816610665</v>
      </c>
      <c r="J12966" s="10">
        <v>2.3710326873426399E-187</v>
      </c>
    </row>
    <row r="12967" spans="1:10">
      <c r="A12967">
        <v>12966</v>
      </c>
      <c r="B12967" t="s">
        <v>205</v>
      </c>
      <c r="C12967" t="b">
        <v>0</v>
      </c>
      <c r="D12967" t="s">
        <v>1188</v>
      </c>
      <c r="E12967" t="s">
        <v>702</v>
      </c>
      <c r="F12967" t="s">
        <v>111</v>
      </c>
      <c r="G12967">
        <v>5.8229644749429398E-2</v>
      </c>
      <c r="H12967">
        <v>2.3294586069279402E-3</v>
      </c>
      <c r="I12967">
        <v>24.9970720991784</v>
      </c>
      <c r="J12967" s="10">
        <v>8.3857571010371005E-138</v>
      </c>
    </row>
    <row r="12968" spans="1:10">
      <c r="A12968">
        <v>12967</v>
      </c>
      <c r="B12968" t="s">
        <v>205</v>
      </c>
      <c r="C12968" t="b">
        <v>0</v>
      </c>
      <c r="D12968" t="s">
        <v>1188</v>
      </c>
      <c r="E12968" t="s">
        <v>702</v>
      </c>
      <c r="F12968" t="s">
        <v>200</v>
      </c>
      <c r="G12968">
        <v>-3.76012020333839E-2</v>
      </c>
      <c r="H12968">
        <v>2.7335814077108201E-3</v>
      </c>
      <c r="I12968">
        <v>-13.755288914139999</v>
      </c>
      <c r="J12968" s="10">
        <v>4.8412685792480603E-43</v>
      </c>
    </row>
    <row r="12969" spans="1:10">
      <c r="A12969">
        <v>12968</v>
      </c>
      <c r="B12969" t="s">
        <v>205</v>
      </c>
      <c r="C12969" t="b">
        <v>0</v>
      </c>
      <c r="D12969" t="s">
        <v>1188</v>
      </c>
      <c r="E12969" t="s">
        <v>702</v>
      </c>
      <c r="F12969" t="s">
        <v>201</v>
      </c>
      <c r="G12969">
        <v>-3.9563319932536499E-2</v>
      </c>
      <c r="H12969">
        <v>3.0805996056938898E-3</v>
      </c>
      <c r="I12969">
        <v>-12.842733557263101</v>
      </c>
      <c r="J12969" s="10">
        <v>9.6105701589069807E-38</v>
      </c>
    </row>
    <row r="12970" spans="1:10">
      <c r="A12970">
        <v>12969</v>
      </c>
      <c r="B12970" t="s">
        <v>205</v>
      </c>
      <c r="C12970" t="b">
        <v>0</v>
      </c>
      <c r="D12970" t="s">
        <v>1188</v>
      </c>
      <c r="E12970" t="s">
        <v>702</v>
      </c>
      <c r="F12970" t="s">
        <v>202</v>
      </c>
      <c r="G12970" t="s">
        <v>140</v>
      </c>
      <c r="H12970">
        <v>0</v>
      </c>
      <c r="I12970" t="s">
        <v>140</v>
      </c>
      <c r="J12970" t="s">
        <v>140</v>
      </c>
    </row>
    <row r="12971" spans="1:10">
      <c r="A12971">
        <v>12970</v>
      </c>
      <c r="B12971" t="s">
        <v>205</v>
      </c>
      <c r="C12971" t="b">
        <v>0</v>
      </c>
      <c r="D12971" t="s">
        <v>1188</v>
      </c>
      <c r="E12971" t="s">
        <v>702</v>
      </c>
      <c r="F12971" t="s">
        <v>203</v>
      </c>
      <c r="G12971">
        <v>4.9167334124729803E-2</v>
      </c>
      <c r="H12971">
        <v>2.5822554329116201E-3</v>
      </c>
      <c r="I12971">
        <v>19.040461101592602</v>
      </c>
      <c r="J12971" s="10">
        <v>8.5561832386611507E-81</v>
      </c>
    </row>
    <row r="12972" spans="1:10">
      <c r="A12972">
        <v>12971</v>
      </c>
      <c r="B12972" t="s">
        <v>205</v>
      </c>
      <c r="C12972" t="b">
        <v>0</v>
      </c>
      <c r="D12972" t="s">
        <v>1188</v>
      </c>
      <c r="E12972" t="s">
        <v>702</v>
      </c>
      <c r="F12972" t="s">
        <v>204</v>
      </c>
      <c r="G12972">
        <v>0.16393152572067299</v>
      </c>
      <c r="H12972">
        <v>3.28913602983077E-3</v>
      </c>
      <c r="I12972">
        <v>49.840299772918499</v>
      </c>
      <c r="J12972">
        <v>0</v>
      </c>
    </row>
    <row r="12973" spans="1:10">
      <c r="A12973">
        <v>12972</v>
      </c>
      <c r="B12973" t="s">
        <v>207</v>
      </c>
      <c r="C12973" t="b">
        <v>0</v>
      </c>
      <c r="D12973" t="s">
        <v>1189</v>
      </c>
      <c r="E12973" t="s">
        <v>704</v>
      </c>
      <c r="F12973" t="s">
        <v>104</v>
      </c>
      <c r="G12973">
        <v>-4.0923590121885499E-3</v>
      </c>
      <c r="H12973">
        <v>7.6028259858588695E-4</v>
      </c>
      <c r="I12973">
        <v>-5.3826814132011798</v>
      </c>
      <c r="J12973" s="10">
        <v>7.3407176944290097E-8</v>
      </c>
    </row>
    <row r="12974" spans="1:10">
      <c r="A12974">
        <v>12973</v>
      </c>
      <c r="B12974" t="s">
        <v>207</v>
      </c>
      <c r="C12974" t="b">
        <v>0</v>
      </c>
      <c r="D12974" t="s">
        <v>1189</v>
      </c>
      <c r="E12974" t="s">
        <v>704</v>
      </c>
      <c r="F12974" t="s">
        <v>775</v>
      </c>
      <c r="G12974" s="10">
        <v>7.9259773271262094E-5</v>
      </c>
      <c r="H12974" s="10">
        <v>6.6610959608579204E-5</v>
      </c>
      <c r="I12974">
        <v>1.1898908788735401</v>
      </c>
      <c r="J12974">
        <v>0.23408967578189699</v>
      </c>
    </row>
    <row r="12975" spans="1:10">
      <c r="A12975">
        <v>12974</v>
      </c>
      <c r="B12975" t="s">
        <v>207</v>
      </c>
      <c r="C12975" t="b">
        <v>0</v>
      </c>
      <c r="D12975" t="s">
        <v>1189</v>
      </c>
      <c r="E12975" t="s">
        <v>704</v>
      </c>
      <c r="F12975" t="s">
        <v>32</v>
      </c>
      <c r="G12975">
        <v>2.48517021742325E-2</v>
      </c>
      <c r="H12975">
        <v>1.1969884684122E-3</v>
      </c>
      <c r="I12975">
        <v>20.7618559660798</v>
      </c>
      <c r="J12975" s="10">
        <v>1.02198598057806E-95</v>
      </c>
    </row>
    <row r="12976" spans="1:10">
      <c r="A12976">
        <v>12975</v>
      </c>
      <c r="B12976" t="s">
        <v>207</v>
      </c>
      <c r="C12976" t="b">
        <v>0</v>
      </c>
      <c r="D12976" t="s">
        <v>1189</v>
      </c>
      <c r="E12976" t="s">
        <v>704</v>
      </c>
      <c r="F12976" t="s">
        <v>105</v>
      </c>
      <c r="G12976">
        <v>-3.01527660695553E-2</v>
      </c>
      <c r="H12976">
        <v>1.4694179729591199E-3</v>
      </c>
      <c r="I12976">
        <v>-20.5202104673006</v>
      </c>
      <c r="J12976" s="10">
        <v>1.5114811253498799E-93</v>
      </c>
    </row>
    <row r="12977" spans="1:10">
      <c r="A12977">
        <v>12976</v>
      </c>
      <c r="B12977" t="s">
        <v>207</v>
      </c>
      <c r="C12977" t="b">
        <v>0</v>
      </c>
      <c r="D12977" t="s">
        <v>1189</v>
      </c>
      <c r="E12977" t="s">
        <v>704</v>
      </c>
      <c r="F12977" t="s">
        <v>107</v>
      </c>
      <c r="G12977">
        <v>1.41546436922087E-2</v>
      </c>
      <c r="H12977">
        <v>1.5466879351792699E-3</v>
      </c>
      <c r="I12977">
        <v>9.1515834385609391</v>
      </c>
      <c r="J12977" s="10">
        <v>5.6244938410207702E-20</v>
      </c>
    </row>
    <row r="12978" spans="1:10">
      <c r="A12978">
        <v>12977</v>
      </c>
      <c r="B12978" t="s">
        <v>207</v>
      </c>
      <c r="C12978" t="b">
        <v>0</v>
      </c>
      <c r="D12978" t="s">
        <v>1189</v>
      </c>
      <c r="E12978" t="s">
        <v>704</v>
      </c>
      <c r="F12978" t="s">
        <v>108</v>
      </c>
      <c r="G12978">
        <v>2.6675513076176698E-2</v>
      </c>
      <c r="H12978">
        <v>1.89740895926804E-3</v>
      </c>
      <c r="I12978">
        <v>14.0589159473913</v>
      </c>
      <c r="J12978" s="10">
        <v>6.8854321280501005E-45</v>
      </c>
    </row>
    <row r="12979" spans="1:10">
      <c r="A12979">
        <v>12978</v>
      </c>
      <c r="B12979" t="s">
        <v>207</v>
      </c>
      <c r="C12979" t="b">
        <v>0</v>
      </c>
      <c r="D12979" t="s">
        <v>1189</v>
      </c>
      <c r="E12979" t="s">
        <v>704</v>
      </c>
      <c r="F12979" t="s">
        <v>109</v>
      </c>
      <c r="G12979">
        <v>2.1652184050728902E-2</v>
      </c>
      <c r="H12979">
        <v>2.2467100731864398E-3</v>
      </c>
      <c r="I12979">
        <v>9.6372844494440209</v>
      </c>
      <c r="J12979" s="10">
        <v>5.5810645227254196E-22</v>
      </c>
    </row>
    <row r="12980" spans="1:10">
      <c r="A12980">
        <v>12979</v>
      </c>
      <c r="B12980" t="s">
        <v>207</v>
      </c>
      <c r="C12980" t="b">
        <v>0</v>
      </c>
      <c r="D12980" t="s">
        <v>1189</v>
      </c>
      <c r="E12980" t="s">
        <v>704</v>
      </c>
      <c r="F12980" t="s">
        <v>110</v>
      </c>
      <c r="G12980">
        <v>5.0627061935011201E-2</v>
      </c>
      <c r="H12980">
        <v>1.48809177874529E-3</v>
      </c>
      <c r="I12980">
        <v>34.021464709453703</v>
      </c>
      <c r="J12980" s="10">
        <v>1.7079079928108098E-253</v>
      </c>
    </row>
    <row r="12981" spans="1:10">
      <c r="A12981">
        <v>12980</v>
      </c>
      <c r="B12981" t="s">
        <v>207</v>
      </c>
      <c r="C12981" t="b">
        <v>0</v>
      </c>
      <c r="D12981" t="s">
        <v>1189</v>
      </c>
      <c r="E12981" t="s">
        <v>704</v>
      </c>
      <c r="F12981" t="s">
        <v>111</v>
      </c>
      <c r="G12981">
        <v>5.0295740018376202E-2</v>
      </c>
      <c r="H12981">
        <v>1.81387711412097E-3</v>
      </c>
      <c r="I12981">
        <v>27.728306193857101</v>
      </c>
      <c r="J12981" s="10">
        <v>3.9088845819724098E-169</v>
      </c>
    </row>
    <row r="12982" spans="1:10">
      <c r="A12982">
        <v>12981</v>
      </c>
      <c r="B12982" t="s">
        <v>207</v>
      </c>
      <c r="C12982" t="b">
        <v>0</v>
      </c>
      <c r="D12982" t="s">
        <v>1189</v>
      </c>
      <c r="E12982" t="s">
        <v>704</v>
      </c>
      <c r="F12982" t="s">
        <v>200</v>
      </c>
      <c r="G12982">
        <v>-3.6249667051426099E-2</v>
      </c>
      <c r="H12982">
        <v>2.1115696847050299E-3</v>
      </c>
      <c r="I12982">
        <v>-17.1671658832751</v>
      </c>
      <c r="J12982" s="10">
        <v>4.8210229155774598E-66</v>
      </c>
    </row>
    <row r="12983" spans="1:10">
      <c r="A12983">
        <v>12982</v>
      </c>
      <c r="B12983" t="s">
        <v>207</v>
      </c>
      <c r="C12983" t="b">
        <v>0</v>
      </c>
      <c r="D12983" t="s">
        <v>1189</v>
      </c>
      <c r="E12983" t="s">
        <v>704</v>
      </c>
      <c r="F12983" t="s">
        <v>201</v>
      </c>
      <c r="G12983">
        <v>-3.47848374231201E-2</v>
      </c>
      <c r="H12983">
        <v>2.43863651165984E-3</v>
      </c>
      <c r="I12983">
        <v>-14.2640517587609</v>
      </c>
      <c r="J12983" s="10">
        <v>3.7189181217639403E-46</v>
      </c>
    </row>
    <row r="12984" spans="1:10">
      <c r="A12984">
        <v>12983</v>
      </c>
      <c r="B12984" t="s">
        <v>207</v>
      </c>
      <c r="C12984" t="b">
        <v>0</v>
      </c>
      <c r="D12984" t="s">
        <v>1189</v>
      </c>
      <c r="E12984" t="s">
        <v>704</v>
      </c>
      <c r="F12984" t="s">
        <v>202</v>
      </c>
      <c r="G12984" t="s">
        <v>140</v>
      </c>
      <c r="H12984">
        <v>0</v>
      </c>
      <c r="I12984" t="s">
        <v>140</v>
      </c>
      <c r="J12984" t="s">
        <v>140</v>
      </c>
    </row>
    <row r="12985" spans="1:10">
      <c r="A12985">
        <v>12984</v>
      </c>
      <c r="B12985" t="s">
        <v>207</v>
      </c>
      <c r="C12985" t="b">
        <v>0</v>
      </c>
      <c r="D12985" t="s">
        <v>1189</v>
      </c>
      <c r="E12985" t="s">
        <v>704</v>
      </c>
      <c r="F12985" t="s">
        <v>203</v>
      </c>
      <c r="G12985">
        <v>5.2018859189155303E-2</v>
      </c>
      <c r="H12985">
        <v>1.9769527719598399E-3</v>
      </c>
      <c r="I12985">
        <v>26.312646375252999</v>
      </c>
      <c r="J12985" s="10">
        <v>1.62350544984606E-152</v>
      </c>
    </row>
    <row r="12986" spans="1:10">
      <c r="A12986">
        <v>12985</v>
      </c>
      <c r="B12986" t="s">
        <v>207</v>
      </c>
      <c r="C12986" t="b">
        <v>0</v>
      </c>
      <c r="D12986" t="s">
        <v>1189</v>
      </c>
      <c r="E12986" t="s">
        <v>704</v>
      </c>
      <c r="F12986" t="s">
        <v>204</v>
      </c>
      <c r="G12986">
        <v>0.15364606967798</v>
      </c>
      <c r="H12986">
        <v>2.54693918609496E-3</v>
      </c>
      <c r="I12986">
        <v>60.325770837722501</v>
      </c>
      <c r="J12986">
        <v>0</v>
      </c>
    </row>
    <row r="12987" spans="1:10">
      <c r="A12987">
        <v>12986</v>
      </c>
      <c r="B12987" t="s">
        <v>210</v>
      </c>
      <c r="C12987" t="b">
        <v>0</v>
      </c>
      <c r="D12987" t="s">
        <v>1190</v>
      </c>
      <c r="E12987" t="s">
        <v>706</v>
      </c>
      <c r="F12987" t="s">
        <v>104</v>
      </c>
      <c r="G12987">
        <v>-5.3785025629904098E-3</v>
      </c>
      <c r="H12987">
        <v>1.9550072470880899E-3</v>
      </c>
      <c r="I12987">
        <v>-2.7511420077861599</v>
      </c>
      <c r="J12987">
        <v>5.9400120033913997E-3</v>
      </c>
    </row>
    <row r="12988" spans="1:10">
      <c r="A12988">
        <v>12987</v>
      </c>
      <c r="B12988" t="s">
        <v>210</v>
      </c>
      <c r="C12988" t="b">
        <v>0</v>
      </c>
      <c r="D12988" t="s">
        <v>1190</v>
      </c>
      <c r="E12988" t="s">
        <v>706</v>
      </c>
      <c r="F12988" t="s">
        <v>775</v>
      </c>
      <c r="G12988">
        <v>1.70449849055158E-4</v>
      </c>
      <c r="H12988">
        <v>1.7317829367626401E-4</v>
      </c>
      <c r="I12988">
        <v>0.98424488102298602</v>
      </c>
      <c r="J12988">
        <v>0.324997848381682</v>
      </c>
    </row>
    <row r="12989" spans="1:10">
      <c r="A12989">
        <v>12988</v>
      </c>
      <c r="B12989" t="s">
        <v>210</v>
      </c>
      <c r="C12989" t="b">
        <v>0</v>
      </c>
      <c r="D12989" t="s">
        <v>1190</v>
      </c>
      <c r="E12989" t="s">
        <v>706</v>
      </c>
      <c r="F12989" t="s">
        <v>32</v>
      </c>
      <c r="G12989">
        <v>4.5249329233531699E-2</v>
      </c>
      <c r="H12989">
        <v>2.4156060663703301E-3</v>
      </c>
      <c r="I12989">
        <v>18.732081303936699</v>
      </c>
      <c r="J12989" s="10">
        <v>3.8599226029110602E-78</v>
      </c>
    </row>
    <row r="12990" spans="1:10">
      <c r="A12990">
        <v>12989</v>
      </c>
      <c r="B12990" t="s">
        <v>210</v>
      </c>
      <c r="C12990" t="b">
        <v>0</v>
      </c>
      <c r="D12990" t="s">
        <v>1190</v>
      </c>
      <c r="E12990" t="s">
        <v>706</v>
      </c>
      <c r="F12990" t="s">
        <v>105</v>
      </c>
      <c r="G12990">
        <v>-2.52978346742159E-2</v>
      </c>
      <c r="H12990">
        <v>3.7498551382630601E-3</v>
      </c>
      <c r="I12990">
        <v>-6.7463498565797604</v>
      </c>
      <c r="J12990" s="10">
        <v>1.5255096179485201E-11</v>
      </c>
    </row>
    <row r="12991" spans="1:10">
      <c r="A12991">
        <v>12990</v>
      </c>
      <c r="B12991" t="s">
        <v>210</v>
      </c>
      <c r="C12991" t="b">
        <v>0</v>
      </c>
      <c r="D12991" t="s">
        <v>1190</v>
      </c>
      <c r="E12991" t="s">
        <v>706</v>
      </c>
      <c r="F12991" t="s">
        <v>110</v>
      </c>
      <c r="G12991">
        <v>3.4328727826872497E-2</v>
      </c>
      <c r="H12991">
        <v>3.8995538842080501E-3</v>
      </c>
      <c r="I12991">
        <v>8.8032448957540694</v>
      </c>
      <c r="J12991" s="10">
        <v>1.35277783752305E-18</v>
      </c>
    </row>
    <row r="12992" spans="1:10">
      <c r="A12992">
        <v>12991</v>
      </c>
      <c r="B12992" t="s">
        <v>210</v>
      </c>
      <c r="C12992" t="b">
        <v>0</v>
      </c>
      <c r="D12992" t="s">
        <v>1190</v>
      </c>
      <c r="E12992" t="s">
        <v>706</v>
      </c>
      <c r="F12992" t="s">
        <v>111</v>
      </c>
      <c r="G12992">
        <v>4.04173816536917E-2</v>
      </c>
      <c r="H12992">
        <v>4.3070668209793696E-3</v>
      </c>
      <c r="I12992">
        <v>9.3839690289507196</v>
      </c>
      <c r="J12992" s="10">
        <v>6.4991757741284502E-21</v>
      </c>
    </row>
    <row r="12993" spans="1:10">
      <c r="A12993">
        <v>12992</v>
      </c>
      <c r="B12993" t="s">
        <v>210</v>
      </c>
      <c r="C12993" t="b">
        <v>0</v>
      </c>
      <c r="D12993" t="s">
        <v>1190</v>
      </c>
      <c r="E12993" t="s">
        <v>706</v>
      </c>
      <c r="F12993" t="s">
        <v>200</v>
      </c>
      <c r="G12993">
        <v>-3.64929628951908E-2</v>
      </c>
      <c r="H12993">
        <v>5.77630935430163E-3</v>
      </c>
      <c r="I12993">
        <v>-6.3176953755107403</v>
      </c>
      <c r="J12993" s="10">
        <v>2.6676534528827202E-10</v>
      </c>
    </row>
    <row r="12994" spans="1:10">
      <c r="A12994">
        <v>12993</v>
      </c>
      <c r="B12994" t="s">
        <v>210</v>
      </c>
      <c r="C12994" t="b">
        <v>0</v>
      </c>
      <c r="D12994" t="s">
        <v>1190</v>
      </c>
      <c r="E12994" t="s">
        <v>706</v>
      </c>
      <c r="F12994" t="s">
        <v>201</v>
      </c>
      <c r="G12994">
        <v>-4.8500853660413901E-2</v>
      </c>
      <c r="H12994">
        <v>5.9728618334738996E-3</v>
      </c>
      <c r="I12994">
        <v>-8.1202035159425598</v>
      </c>
      <c r="J12994" s="10">
        <v>4.7140121384296904E-16</v>
      </c>
    </row>
    <row r="12995" spans="1:10">
      <c r="A12995">
        <v>12994</v>
      </c>
      <c r="B12995" t="s">
        <v>210</v>
      </c>
      <c r="C12995" t="b">
        <v>0</v>
      </c>
      <c r="D12995" t="s">
        <v>1190</v>
      </c>
      <c r="E12995" t="s">
        <v>706</v>
      </c>
      <c r="F12995" t="s">
        <v>202</v>
      </c>
      <c r="G12995">
        <v>-7.7172834564850995E-2</v>
      </c>
      <c r="H12995">
        <v>5.2007160935494496E-3</v>
      </c>
      <c r="I12995">
        <v>-14.8388862565618</v>
      </c>
      <c r="J12995" s="10">
        <v>9.4421147259806298E-50</v>
      </c>
    </row>
    <row r="12996" spans="1:10">
      <c r="A12996">
        <v>12995</v>
      </c>
      <c r="B12996" t="s">
        <v>210</v>
      </c>
      <c r="C12996" t="b">
        <v>0</v>
      </c>
      <c r="D12996" t="s">
        <v>1190</v>
      </c>
      <c r="E12996" t="s">
        <v>706</v>
      </c>
      <c r="F12996" t="s">
        <v>203</v>
      </c>
      <c r="G12996" t="s">
        <v>140</v>
      </c>
      <c r="H12996">
        <v>0</v>
      </c>
      <c r="I12996" t="s">
        <v>140</v>
      </c>
      <c r="J12996" t="s">
        <v>140</v>
      </c>
    </row>
    <row r="12997" spans="1:10">
      <c r="A12997">
        <v>12996</v>
      </c>
      <c r="B12997" t="s">
        <v>210</v>
      </c>
      <c r="C12997" t="b">
        <v>0</v>
      </c>
      <c r="D12997" t="s">
        <v>1190</v>
      </c>
      <c r="E12997" t="s">
        <v>706</v>
      </c>
      <c r="F12997" t="s">
        <v>204</v>
      </c>
      <c r="G12997">
        <v>0.101226467871033</v>
      </c>
      <c r="H12997">
        <v>4.8125777259663402E-3</v>
      </c>
      <c r="I12997">
        <v>21.0337315332829</v>
      </c>
      <c r="J12997" s="10">
        <v>5.6454461454671603E-98</v>
      </c>
    </row>
    <row r="12998" spans="1:10">
      <c r="A12998">
        <v>12997</v>
      </c>
      <c r="B12998" t="s">
        <v>144</v>
      </c>
      <c r="C12998" t="b">
        <v>0</v>
      </c>
      <c r="D12998" t="s">
        <v>1191</v>
      </c>
      <c r="E12998" t="s">
        <v>707</v>
      </c>
      <c r="F12998" t="s">
        <v>104</v>
      </c>
      <c r="G12998">
        <v>-4.3404723691389804E-3</v>
      </c>
      <c r="H12998">
        <v>3.2437669929268899E-3</v>
      </c>
      <c r="I12998">
        <v>-1.3380962253464801</v>
      </c>
      <c r="J12998">
        <v>0.180867668232426</v>
      </c>
    </row>
    <row r="12999" spans="1:10">
      <c r="A12999">
        <v>12998</v>
      </c>
      <c r="B12999" t="s">
        <v>144</v>
      </c>
      <c r="C12999" t="b">
        <v>0</v>
      </c>
      <c r="D12999" t="s">
        <v>1191</v>
      </c>
      <c r="E12999" t="s">
        <v>707</v>
      </c>
      <c r="F12999" t="s">
        <v>775</v>
      </c>
      <c r="G12999">
        <v>4.78516725744242E-4</v>
      </c>
      <c r="H12999">
        <v>2.8103258828439197E-4</v>
      </c>
      <c r="I12999">
        <v>1.7027090298154499</v>
      </c>
      <c r="J12999">
        <v>8.8625186906369405E-2</v>
      </c>
    </row>
    <row r="13000" spans="1:10">
      <c r="A13000">
        <v>12999</v>
      </c>
      <c r="B13000" t="s">
        <v>144</v>
      </c>
      <c r="C13000" t="b">
        <v>0</v>
      </c>
      <c r="D13000" t="s">
        <v>1191</v>
      </c>
      <c r="E13000" t="s">
        <v>707</v>
      </c>
      <c r="F13000" t="s">
        <v>32</v>
      </c>
      <c r="G13000">
        <v>6.7427269131374201E-2</v>
      </c>
      <c r="H13000">
        <v>3.9103517263090496E-3</v>
      </c>
      <c r="I13000">
        <v>17.243274736060201</v>
      </c>
      <c r="J13000" s="10">
        <v>1.5195397160924501E-66</v>
      </c>
    </row>
    <row r="13001" spans="1:10">
      <c r="A13001">
        <v>13000</v>
      </c>
      <c r="B13001" t="s">
        <v>144</v>
      </c>
      <c r="C13001" t="b">
        <v>0</v>
      </c>
      <c r="D13001" t="s">
        <v>1191</v>
      </c>
      <c r="E13001" t="s">
        <v>707</v>
      </c>
      <c r="F13001" t="s">
        <v>105</v>
      </c>
      <c r="G13001">
        <v>0.17567113807517501</v>
      </c>
      <c r="H13001">
        <v>6.1466952258978497E-3</v>
      </c>
      <c r="I13001">
        <v>28.579770367500899</v>
      </c>
      <c r="J13001" s="10">
        <v>4.9629200238762098E-179</v>
      </c>
    </row>
    <row r="13002" spans="1:10">
      <c r="A13002">
        <v>13001</v>
      </c>
      <c r="B13002" t="s">
        <v>144</v>
      </c>
      <c r="C13002" t="b">
        <v>0</v>
      </c>
      <c r="D13002" t="s">
        <v>1191</v>
      </c>
      <c r="E13002" t="s">
        <v>707</v>
      </c>
      <c r="F13002" t="s">
        <v>107</v>
      </c>
      <c r="G13002">
        <v>1.5627450775336001E-2</v>
      </c>
      <c r="H13002">
        <v>6.7153289903469299E-3</v>
      </c>
      <c r="I13002">
        <v>2.3271310754543801</v>
      </c>
      <c r="J13002">
        <v>1.9959985222132898E-2</v>
      </c>
    </row>
    <row r="13003" spans="1:10">
      <c r="A13003">
        <v>13002</v>
      </c>
      <c r="B13003" t="s">
        <v>144</v>
      </c>
      <c r="C13003" t="b">
        <v>0</v>
      </c>
      <c r="D13003" t="s">
        <v>1191</v>
      </c>
      <c r="E13003" t="s">
        <v>707</v>
      </c>
      <c r="F13003" t="s">
        <v>108</v>
      </c>
      <c r="G13003">
        <v>3.6718136503885298E-3</v>
      </c>
      <c r="H13003">
        <v>8.6251898722470993E-3</v>
      </c>
      <c r="I13003">
        <v>0.42570815306955401</v>
      </c>
      <c r="J13003">
        <v>0.67032130241487498</v>
      </c>
    </row>
    <row r="13004" spans="1:10">
      <c r="A13004">
        <v>13003</v>
      </c>
      <c r="B13004" t="s">
        <v>144</v>
      </c>
      <c r="C13004" t="b">
        <v>0</v>
      </c>
      <c r="D13004" t="s">
        <v>1191</v>
      </c>
      <c r="E13004" t="s">
        <v>707</v>
      </c>
      <c r="F13004" t="s">
        <v>109</v>
      </c>
      <c r="G13004">
        <v>-6.1676214704512899E-2</v>
      </c>
      <c r="H13004">
        <v>1.1044751922848799E-2</v>
      </c>
      <c r="I13004">
        <v>-5.5842100515558304</v>
      </c>
      <c r="J13004" s="10">
        <v>2.3528331322322801E-8</v>
      </c>
    </row>
    <row r="13005" spans="1:10">
      <c r="A13005">
        <v>13004</v>
      </c>
      <c r="B13005" t="s">
        <v>144</v>
      </c>
      <c r="C13005" t="b">
        <v>0</v>
      </c>
      <c r="D13005" t="s">
        <v>1191</v>
      </c>
      <c r="E13005" t="s">
        <v>707</v>
      </c>
      <c r="F13005" t="s">
        <v>110</v>
      </c>
      <c r="G13005">
        <v>-2.2199623127625201E-3</v>
      </c>
      <c r="H13005">
        <v>9.8492663166541601E-3</v>
      </c>
      <c r="I13005">
        <v>-0.22539367313165001</v>
      </c>
      <c r="J13005">
        <v>0.82167342628953299</v>
      </c>
    </row>
    <row r="13006" spans="1:10">
      <c r="A13006">
        <v>13005</v>
      </c>
      <c r="B13006" t="s">
        <v>144</v>
      </c>
      <c r="C13006" t="b">
        <v>0</v>
      </c>
      <c r="D13006" t="s">
        <v>1191</v>
      </c>
      <c r="E13006" t="s">
        <v>707</v>
      </c>
      <c r="F13006" t="s">
        <v>111</v>
      </c>
      <c r="G13006">
        <v>1.6664368741012899E-3</v>
      </c>
      <c r="H13006">
        <v>9.6281232582775492E-3</v>
      </c>
      <c r="I13006">
        <v>0.17308013507914</v>
      </c>
      <c r="J13006">
        <v>0.86258873821534998</v>
      </c>
    </row>
    <row r="13007" spans="1:10">
      <c r="A13007">
        <v>13006</v>
      </c>
      <c r="B13007" t="s">
        <v>147</v>
      </c>
      <c r="C13007" t="b">
        <v>0</v>
      </c>
      <c r="D13007" t="s">
        <v>1191</v>
      </c>
      <c r="E13007" t="s">
        <v>708</v>
      </c>
      <c r="F13007" t="s">
        <v>104</v>
      </c>
      <c r="G13007">
        <v>9.7867938092227797E-4</v>
      </c>
      <c r="H13007">
        <v>2.9155229048129301E-3</v>
      </c>
      <c r="I13007">
        <v>0.33567885174445999</v>
      </c>
      <c r="J13007">
        <v>0.73711363993359702</v>
      </c>
    </row>
    <row r="13008" spans="1:10">
      <c r="A13008">
        <v>13007</v>
      </c>
      <c r="B13008" t="s">
        <v>147</v>
      </c>
      <c r="C13008" t="b">
        <v>0</v>
      </c>
      <c r="D13008" t="s">
        <v>1191</v>
      </c>
      <c r="E13008" t="s">
        <v>708</v>
      </c>
      <c r="F13008" t="s">
        <v>775</v>
      </c>
      <c r="G13008">
        <v>3.9870579316527701E-4</v>
      </c>
      <c r="H13008">
        <v>2.5238923992520497E-4</v>
      </c>
      <c r="I13008">
        <v>1.57972579688196</v>
      </c>
      <c r="J13008">
        <v>0.11417230124896501</v>
      </c>
    </row>
    <row r="13009" spans="1:10">
      <c r="A13009">
        <v>13008</v>
      </c>
      <c r="B13009" t="s">
        <v>147</v>
      </c>
      <c r="C13009" t="b">
        <v>0</v>
      </c>
      <c r="D13009" t="s">
        <v>1191</v>
      </c>
      <c r="E13009" t="s">
        <v>708</v>
      </c>
      <c r="F13009" t="s">
        <v>32</v>
      </c>
      <c r="G13009">
        <v>2.7995950423811599E-2</v>
      </c>
      <c r="H13009">
        <v>3.5470597147638102E-3</v>
      </c>
      <c r="I13009">
        <v>7.8927203585789503</v>
      </c>
      <c r="J13009" s="10">
        <v>2.9813658064084998E-15</v>
      </c>
    </row>
    <row r="13010" spans="1:10">
      <c r="A13010">
        <v>13009</v>
      </c>
      <c r="B13010" t="s">
        <v>147</v>
      </c>
      <c r="C13010" t="b">
        <v>0</v>
      </c>
      <c r="D13010" t="s">
        <v>1191</v>
      </c>
      <c r="E13010" t="s">
        <v>708</v>
      </c>
      <c r="F13010" t="s">
        <v>105</v>
      </c>
      <c r="G13010">
        <v>0.14099499167395399</v>
      </c>
      <c r="H13010">
        <v>6.6392912141077396E-3</v>
      </c>
      <c r="I13010">
        <v>21.2364523752709</v>
      </c>
      <c r="J13010" s="10">
        <v>6.7148876301185696E-100</v>
      </c>
    </row>
    <row r="13011" spans="1:10">
      <c r="A13011">
        <v>13010</v>
      </c>
      <c r="B13011" t="s">
        <v>147</v>
      </c>
      <c r="C13011" t="b">
        <v>0</v>
      </c>
      <c r="D13011" t="s">
        <v>1191</v>
      </c>
      <c r="E13011" t="s">
        <v>708</v>
      </c>
      <c r="F13011" t="s">
        <v>107</v>
      </c>
      <c r="G13011">
        <v>-1.08226593156201E-2</v>
      </c>
      <c r="H13011">
        <v>6.8356529520541796E-3</v>
      </c>
      <c r="I13011">
        <v>-1.5832663523925401</v>
      </c>
      <c r="J13011">
        <v>0.11336339424553001</v>
      </c>
    </row>
    <row r="13012" spans="1:10">
      <c r="A13012">
        <v>13011</v>
      </c>
      <c r="B13012" t="s">
        <v>147</v>
      </c>
      <c r="C13012" t="b">
        <v>0</v>
      </c>
      <c r="D13012" t="s">
        <v>1191</v>
      </c>
      <c r="E13012" t="s">
        <v>708</v>
      </c>
      <c r="F13012" t="s">
        <v>108</v>
      </c>
      <c r="G13012">
        <v>-4.5065260248573102E-2</v>
      </c>
      <c r="H13012">
        <v>8.2235616822545106E-3</v>
      </c>
      <c r="I13012">
        <v>-5.4800172954036102</v>
      </c>
      <c r="J13012" s="10">
        <v>4.2613339551700502E-8</v>
      </c>
    </row>
    <row r="13013" spans="1:10">
      <c r="A13013">
        <v>13012</v>
      </c>
      <c r="B13013" t="s">
        <v>147</v>
      </c>
      <c r="C13013" t="b">
        <v>0</v>
      </c>
      <c r="D13013" t="s">
        <v>1191</v>
      </c>
      <c r="E13013" t="s">
        <v>708</v>
      </c>
      <c r="F13013" t="s">
        <v>109</v>
      </c>
      <c r="G13013">
        <v>-0.141355384408763</v>
      </c>
      <c r="H13013">
        <v>1.00944556527325E-2</v>
      </c>
      <c r="I13013">
        <v>-14.003269643420399</v>
      </c>
      <c r="J13013" s="10">
        <v>1.6134654656154E-44</v>
      </c>
    </row>
    <row r="13014" spans="1:10">
      <c r="A13014">
        <v>13013</v>
      </c>
      <c r="B13014" t="s">
        <v>147</v>
      </c>
      <c r="C13014" t="b">
        <v>0</v>
      </c>
      <c r="D13014" t="s">
        <v>1191</v>
      </c>
      <c r="E13014" t="s">
        <v>708</v>
      </c>
      <c r="F13014" t="s">
        <v>110</v>
      </c>
      <c r="G13014">
        <v>4.6303323106677401E-4</v>
      </c>
      <c r="H13014">
        <v>1.1051174599025999E-2</v>
      </c>
      <c r="I13014">
        <v>4.1899006021277198E-2</v>
      </c>
      <c r="J13014">
        <v>0.96657927823604906</v>
      </c>
    </row>
    <row r="13015" spans="1:10">
      <c r="A13015">
        <v>13014</v>
      </c>
      <c r="B13015" t="s">
        <v>147</v>
      </c>
      <c r="C13015" t="b">
        <v>0</v>
      </c>
      <c r="D13015" t="s">
        <v>1191</v>
      </c>
      <c r="E13015" t="s">
        <v>708</v>
      </c>
      <c r="F13015" t="s">
        <v>111</v>
      </c>
      <c r="G13015">
        <v>-5.10957259438848E-3</v>
      </c>
      <c r="H13015">
        <v>1.2468731867129299E-2</v>
      </c>
      <c r="I13015">
        <v>-0.40979087920389101</v>
      </c>
      <c r="J13015">
        <v>0.68196008627760596</v>
      </c>
    </row>
    <row r="13016" spans="1:10">
      <c r="A13016">
        <v>13015</v>
      </c>
      <c r="B13016" t="s">
        <v>150</v>
      </c>
      <c r="C13016" t="b">
        <v>0</v>
      </c>
      <c r="D13016" t="s">
        <v>1192</v>
      </c>
      <c r="E13016" t="s">
        <v>710</v>
      </c>
      <c r="F13016" t="s">
        <v>104</v>
      </c>
      <c r="G13016">
        <v>4.3194507577023096E-3</v>
      </c>
      <c r="H13016">
        <v>8.9282160061024095E-3</v>
      </c>
      <c r="I13016">
        <v>0.48379774355257299</v>
      </c>
      <c r="J13016">
        <v>0.628535105786033</v>
      </c>
    </row>
    <row r="13017" spans="1:10">
      <c r="A13017">
        <v>13016</v>
      </c>
      <c r="B13017" t="s">
        <v>150</v>
      </c>
      <c r="C13017" t="b">
        <v>0</v>
      </c>
      <c r="D13017" t="s">
        <v>1192</v>
      </c>
      <c r="E13017" t="s">
        <v>710</v>
      </c>
      <c r="F13017" t="s">
        <v>775</v>
      </c>
      <c r="G13017">
        <v>1.2618636899768801E-4</v>
      </c>
      <c r="H13017">
        <v>7.8888669679118902E-4</v>
      </c>
      <c r="I13017">
        <v>0.15995499672000199</v>
      </c>
      <c r="J13017">
        <v>0.87291826003515305</v>
      </c>
    </row>
    <row r="13018" spans="1:10">
      <c r="A13018">
        <v>13017</v>
      </c>
      <c r="B13018" t="s">
        <v>150</v>
      </c>
      <c r="C13018" t="b">
        <v>0</v>
      </c>
      <c r="D13018" t="s">
        <v>1192</v>
      </c>
      <c r="E13018" t="s">
        <v>710</v>
      </c>
      <c r="F13018" t="s">
        <v>32</v>
      </c>
      <c r="G13018">
        <v>4.4830854093787099E-2</v>
      </c>
      <c r="H13018">
        <v>9.4437681586825601E-3</v>
      </c>
      <c r="I13018">
        <v>4.7471362427051798</v>
      </c>
      <c r="J13018" s="10">
        <v>2.0785094993901598E-6</v>
      </c>
    </row>
    <row r="13019" spans="1:10">
      <c r="A13019">
        <v>13018</v>
      </c>
      <c r="B13019" t="s">
        <v>150</v>
      </c>
      <c r="C13019" t="b">
        <v>0</v>
      </c>
      <c r="D13019" t="s">
        <v>1192</v>
      </c>
      <c r="E13019" t="s">
        <v>710</v>
      </c>
      <c r="F13019" t="s">
        <v>105</v>
      </c>
      <c r="G13019">
        <v>0.195815057284737</v>
      </c>
      <c r="H13019">
        <v>1.63047832832173E-2</v>
      </c>
      <c r="I13019">
        <v>12.0096694254313</v>
      </c>
      <c r="J13019" s="10">
        <v>4.1896315881905999E-33</v>
      </c>
    </row>
    <row r="13020" spans="1:10">
      <c r="A13020">
        <v>13019</v>
      </c>
      <c r="B13020" t="s">
        <v>150</v>
      </c>
      <c r="C13020" t="b">
        <v>0</v>
      </c>
      <c r="D13020" t="s">
        <v>1192</v>
      </c>
      <c r="E13020" t="s">
        <v>710</v>
      </c>
      <c r="F13020" t="s">
        <v>110</v>
      </c>
      <c r="G13020">
        <v>-9.4722932841689693E-3</v>
      </c>
      <c r="H13020">
        <v>2.16339765579018E-2</v>
      </c>
      <c r="I13020">
        <v>-0.43784337376982302</v>
      </c>
      <c r="J13020">
        <v>0.66150490508387205</v>
      </c>
    </row>
    <row r="13021" spans="1:10">
      <c r="A13021">
        <v>13020</v>
      </c>
      <c r="B13021" t="s">
        <v>150</v>
      </c>
      <c r="C13021" t="b">
        <v>0</v>
      </c>
      <c r="D13021" t="s">
        <v>1192</v>
      </c>
      <c r="E13021" t="s">
        <v>710</v>
      </c>
      <c r="F13021" t="s">
        <v>111</v>
      </c>
      <c r="G13021">
        <v>2.67179535351659E-2</v>
      </c>
      <c r="H13021">
        <v>2.31305649477931E-2</v>
      </c>
      <c r="I13021">
        <v>1.1550929947223401</v>
      </c>
      <c r="J13021">
        <v>0.24806716861817499</v>
      </c>
    </row>
    <row r="13022" spans="1:10">
      <c r="A13022">
        <v>13021</v>
      </c>
      <c r="B13022" t="s">
        <v>153</v>
      </c>
      <c r="C13022" t="b">
        <v>0</v>
      </c>
      <c r="D13022" t="s">
        <v>1192</v>
      </c>
      <c r="E13022" t="s">
        <v>711</v>
      </c>
      <c r="F13022" t="s">
        <v>104</v>
      </c>
      <c r="G13022">
        <v>-9.4719145006232804E-3</v>
      </c>
      <c r="H13022">
        <v>9.74277677367048E-3</v>
      </c>
      <c r="I13022">
        <v>-0.97219865759634305</v>
      </c>
      <c r="J13022">
        <v>0.33096741748226999</v>
      </c>
    </row>
    <row r="13023" spans="1:10">
      <c r="A13023">
        <v>13022</v>
      </c>
      <c r="B13023" t="s">
        <v>153</v>
      </c>
      <c r="C13023" t="b">
        <v>0</v>
      </c>
      <c r="D13023" t="s">
        <v>1192</v>
      </c>
      <c r="E13023" t="s">
        <v>711</v>
      </c>
      <c r="F13023" t="s">
        <v>775</v>
      </c>
      <c r="G13023">
        <v>4.4861606460624401E-4</v>
      </c>
      <c r="H13023">
        <v>8.4700526352650396E-4</v>
      </c>
      <c r="I13023">
        <v>0.52964967742754299</v>
      </c>
      <c r="J13023">
        <v>0.59636268940602299</v>
      </c>
    </row>
    <row r="13024" spans="1:10">
      <c r="A13024">
        <v>13023</v>
      </c>
      <c r="B13024" t="s">
        <v>153</v>
      </c>
      <c r="C13024" t="b">
        <v>0</v>
      </c>
      <c r="D13024" t="s">
        <v>1192</v>
      </c>
      <c r="E13024" t="s">
        <v>711</v>
      </c>
      <c r="F13024" t="s">
        <v>32</v>
      </c>
      <c r="G13024">
        <v>7.5471514916589003E-2</v>
      </c>
      <c r="H13024">
        <v>1.2083500755963501E-2</v>
      </c>
      <c r="I13024">
        <v>6.2458319356947802</v>
      </c>
      <c r="J13024" s="10">
        <v>4.3292512002532201E-10</v>
      </c>
    </row>
    <row r="13025" spans="1:10">
      <c r="A13025">
        <v>13024</v>
      </c>
      <c r="B13025" t="s">
        <v>153</v>
      </c>
      <c r="C13025" t="b">
        <v>0</v>
      </c>
      <c r="D13025" t="s">
        <v>1192</v>
      </c>
      <c r="E13025" t="s">
        <v>711</v>
      </c>
      <c r="F13025" t="s">
        <v>105</v>
      </c>
      <c r="G13025">
        <v>0.216801306104354</v>
      </c>
      <c r="H13025">
        <v>1.7611069617049401E-2</v>
      </c>
      <c r="I13025">
        <v>12.310513263457199</v>
      </c>
      <c r="J13025" s="10">
        <v>1.16921002158802E-34</v>
      </c>
    </row>
    <row r="13026" spans="1:10">
      <c r="A13026">
        <v>13025</v>
      </c>
      <c r="B13026" t="s">
        <v>153</v>
      </c>
      <c r="C13026" t="b">
        <v>0</v>
      </c>
      <c r="D13026" t="s">
        <v>1192</v>
      </c>
      <c r="E13026" t="s">
        <v>711</v>
      </c>
      <c r="F13026" t="s">
        <v>110</v>
      </c>
      <c r="G13026">
        <v>1.5053447810782701E-2</v>
      </c>
      <c r="H13026">
        <v>2.3369563703255498E-2</v>
      </c>
      <c r="I13026">
        <v>0.64414757596376004</v>
      </c>
      <c r="J13026">
        <v>0.51948959897763203</v>
      </c>
    </row>
    <row r="13027" spans="1:10">
      <c r="A13027">
        <v>13026</v>
      </c>
      <c r="B13027" t="s">
        <v>153</v>
      </c>
      <c r="C13027" t="b">
        <v>0</v>
      </c>
      <c r="D13027" t="s">
        <v>1192</v>
      </c>
      <c r="E13027" t="s">
        <v>711</v>
      </c>
      <c r="F13027" t="s">
        <v>111</v>
      </c>
      <c r="G13027">
        <v>3.1821740336038198E-2</v>
      </c>
      <c r="H13027">
        <v>2.2711243328197701E-2</v>
      </c>
      <c r="I13027">
        <v>1.40114479318396</v>
      </c>
      <c r="J13027">
        <v>0.161191483872028</v>
      </c>
    </row>
    <row r="13028" spans="1:10">
      <c r="A13028">
        <v>13027</v>
      </c>
      <c r="B13028" t="s">
        <v>155</v>
      </c>
      <c r="C13028" t="b">
        <v>0</v>
      </c>
      <c r="D13028" t="s">
        <v>1191</v>
      </c>
      <c r="E13028" t="s">
        <v>712</v>
      </c>
      <c r="F13028" t="s">
        <v>104</v>
      </c>
      <c r="G13028">
        <v>4.2973284085675299E-4</v>
      </c>
      <c r="H13028">
        <v>3.1158810504452899E-3</v>
      </c>
      <c r="I13028">
        <v>0.13791695956921701</v>
      </c>
      <c r="J13028">
        <v>0.890306279592604</v>
      </c>
    </row>
    <row r="13029" spans="1:10">
      <c r="A13029">
        <v>13028</v>
      </c>
      <c r="B13029" t="s">
        <v>155</v>
      </c>
      <c r="C13029" t="b">
        <v>0</v>
      </c>
      <c r="D13029" t="s">
        <v>1191</v>
      </c>
      <c r="E13029" t="s">
        <v>712</v>
      </c>
      <c r="F13029" t="s">
        <v>775</v>
      </c>
      <c r="G13029">
        <v>2.1995894674757999E-4</v>
      </c>
      <c r="H13029">
        <v>2.6247657640983901E-4</v>
      </c>
      <c r="I13029">
        <v>0.83801362299137105</v>
      </c>
      <c r="J13029">
        <v>0.40202473231946001</v>
      </c>
    </row>
    <row r="13030" spans="1:10">
      <c r="A13030">
        <v>13029</v>
      </c>
      <c r="B13030" t="s">
        <v>155</v>
      </c>
      <c r="C13030" t="b">
        <v>0</v>
      </c>
      <c r="D13030" t="s">
        <v>1191</v>
      </c>
      <c r="E13030" t="s">
        <v>712</v>
      </c>
      <c r="F13030" t="s">
        <v>32</v>
      </c>
      <c r="G13030">
        <v>4.7163810616210999E-2</v>
      </c>
      <c r="H13030">
        <v>3.36390702013096E-3</v>
      </c>
      <c r="I13030">
        <v>14.020545257037099</v>
      </c>
      <c r="J13030" s="10">
        <v>1.2665741855741099E-44</v>
      </c>
    </row>
    <row r="13031" spans="1:10">
      <c r="A13031">
        <v>13030</v>
      </c>
      <c r="B13031" t="s">
        <v>155</v>
      </c>
      <c r="C13031" t="b">
        <v>0</v>
      </c>
      <c r="D13031" t="s">
        <v>1191</v>
      </c>
      <c r="E13031" t="s">
        <v>712</v>
      </c>
      <c r="F13031" t="s">
        <v>105</v>
      </c>
      <c r="G13031">
        <v>0.14813211745905799</v>
      </c>
      <c r="H13031">
        <v>6.4923054234691299E-3</v>
      </c>
      <c r="I13031">
        <v>22.816566350001601</v>
      </c>
      <c r="J13031" s="10">
        <v>5.5457671167890703E-115</v>
      </c>
    </row>
    <row r="13032" spans="1:10">
      <c r="A13032">
        <v>13031</v>
      </c>
      <c r="B13032" t="s">
        <v>155</v>
      </c>
      <c r="C13032" t="b">
        <v>0</v>
      </c>
      <c r="D13032" t="s">
        <v>1191</v>
      </c>
      <c r="E13032" t="s">
        <v>712</v>
      </c>
      <c r="F13032" t="s">
        <v>107</v>
      </c>
      <c r="G13032">
        <v>-1.06107035012324E-2</v>
      </c>
      <c r="H13032">
        <v>7.0115545321022101E-3</v>
      </c>
      <c r="I13032">
        <v>-1.5133168333286899</v>
      </c>
      <c r="J13032">
        <v>0.13020184938323301</v>
      </c>
    </row>
    <row r="13033" spans="1:10">
      <c r="A13033">
        <v>13032</v>
      </c>
      <c r="B13033" t="s">
        <v>155</v>
      </c>
      <c r="C13033" t="b">
        <v>0</v>
      </c>
      <c r="D13033" t="s">
        <v>1191</v>
      </c>
      <c r="E13033" t="s">
        <v>712</v>
      </c>
      <c r="F13033" t="s">
        <v>108</v>
      </c>
      <c r="G13033">
        <v>-4.4451380866153002E-2</v>
      </c>
      <c r="H13033">
        <v>7.9546719325875696E-3</v>
      </c>
      <c r="I13033">
        <v>-5.5880847435141696</v>
      </c>
      <c r="J13033" s="10">
        <v>2.3008715153161099E-8</v>
      </c>
    </row>
    <row r="13034" spans="1:10">
      <c r="A13034">
        <v>13033</v>
      </c>
      <c r="B13034" t="s">
        <v>155</v>
      </c>
      <c r="C13034" t="b">
        <v>0</v>
      </c>
      <c r="D13034" t="s">
        <v>1191</v>
      </c>
      <c r="E13034" t="s">
        <v>712</v>
      </c>
      <c r="F13034" t="s">
        <v>109</v>
      </c>
      <c r="G13034">
        <v>-0.11516860638697</v>
      </c>
      <c r="H13034">
        <v>9.4182978955042393E-3</v>
      </c>
      <c r="I13034">
        <v>-12.228176223003601</v>
      </c>
      <c r="J13034" s="10">
        <v>2.3050420198781001E-34</v>
      </c>
    </row>
    <row r="13035" spans="1:10">
      <c r="A13035">
        <v>13034</v>
      </c>
      <c r="B13035" t="s">
        <v>155</v>
      </c>
      <c r="C13035" t="b">
        <v>0</v>
      </c>
      <c r="D13035" t="s">
        <v>1191</v>
      </c>
      <c r="E13035" t="s">
        <v>712</v>
      </c>
      <c r="F13035" t="s">
        <v>110</v>
      </c>
      <c r="G13035">
        <v>6.7362169429040805E-4</v>
      </c>
      <c r="H13035">
        <v>1.2308761330458299E-2</v>
      </c>
      <c r="I13035">
        <v>5.4727009177074099E-2</v>
      </c>
      <c r="J13035">
        <v>0.95635604308397404</v>
      </c>
    </row>
    <row r="13036" spans="1:10">
      <c r="A13036">
        <v>13035</v>
      </c>
      <c r="B13036" t="s">
        <v>155</v>
      </c>
      <c r="C13036" t="b">
        <v>0</v>
      </c>
      <c r="D13036" t="s">
        <v>1191</v>
      </c>
      <c r="E13036" t="s">
        <v>712</v>
      </c>
      <c r="F13036" t="s">
        <v>111</v>
      </c>
      <c r="G13036">
        <v>-1.4312648574751499E-3</v>
      </c>
      <c r="H13036">
        <v>1.25255088792556E-2</v>
      </c>
      <c r="I13036">
        <v>-0.11426800070738601</v>
      </c>
      <c r="J13036">
        <v>0.90902554045416695</v>
      </c>
    </row>
    <row r="13037" spans="1:10">
      <c r="A13037">
        <v>13036</v>
      </c>
      <c r="B13037" t="s">
        <v>157</v>
      </c>
      <c r="C13037" t="b">
        <v>0</v>
      </c>
      <c r="D13037" t="s">
        <v>1192</v>
      </c>
      <c r="E13037" t="s">
        <v>713</v>
      </c>
      <c r="F13037" t="s">
        <v>104</v>
      </c>
      <c r="G13037">
        <v>8.1459378129831693E-3</v>
      </c>
      <c r="H13037">
        <v>9.7999364834968593E-3</v>
      </c>
      <c r="I13037">
        <v>0.83122353157094098</v>
      </c>
      <c r="J13037">
        <v>0.40585955146062302</v>
      </c>
    </row>
    <row r="13038" spans="1:10">
      <c r="A13038">
        <v>13037</v>
      </c>
      <c r="B13038" t="s">
        <v>157</v>
      </c>
      <c r="C13038" t="b">
        <v>0</v>
      </c>
      <c r="D13038" t="s">
        <v>1192</v>
      </c>
      <c r="E13038" t="s">
        <v>713</v>
      </c>
      <c r="F13038" t="s">
        <v>775</v>
      </c>
      <c r="G13038" s="10">
        <v>-3.93635895197928E-5</v>
      </c>
      <c r="H13038">
        <v>8.7409315986204401E-4</v>
      </c>
      <c r="I13038">
        <v>-4.5033631799619001E-2</v>
      </c>
      <c r="J13038">
        <v>0.96408105403284505</v>
      </c>
    </row>
    <row r="13039" spans="1:10">
      <c r="A13039">
        <v>13038</v>
      </c>
      <c r="B13039" t="s">
        <v>157</v>
      </c>
      <c r="C13039" t="b">
        <v>0</v>
      </c>
      <c r="D13039" t="s">
        <v>1192</v>
      </c>
      <c r="E13039" t="s">
        <v>713</v>
      </c>
      <c r="F13039" t="s">
        <v>32</v>
      </c>
      <c r="G13039">
        <v>4.6076659558198403E-2</v>
      </c>
      <c r="H13039">
        <v>1.0294920787838001E-2</v>
      </c>
      <c r="I13039">
        <v>4.4756691681038996</v>
      </c>
      <c r="J13039" s="10">
        <v>7.6688964256732307E-6</v>
      </c>
    </row>
    <row r="13040" spans="1:10">
      <c r="A13040">
        <v>13039</v>
      </c>
      <c r="B13040" t="s">
        <v>157</v>
      </c>
      <c r="C13040" t="b">
        <v>0</v>
      </c>
      <c r="D13040" t="s">
        <v>1192</v>
      </c>
      <c r="E13040" t="s">
        <v>713</v>
      </c>
      <c r="F13040" t="s">
        <v>105</v>
      </c>
      <c r="G13040">
        <v>0.186365249155963</v>
      </c>
      <c r="H13040">
        <v>1.65326357637069E-2</v>
      </c>
      <c r="I13040">
        <v>11.272567291724901</v>
      </c>
      <c r="J13040" s="10">
        <v>2.3029329138745799E-29</v>
      </c>
    </row>
    <row r="13041" spans="1:10">
      <c r="A13041">
        <v>13040</v>
      </c>
      <c r="B13041" t="s">
        <v>157</v>
      </c>
      <c r="C13041" t="b">
        <v>0</v>
      </c>
      <c r="D13041" t="s">
        <v>1192</v>
      </c>
      <c r="E13041" t="s">
        <v>713</v>
      </c>
      <c r="F13041" t="s">
        <v>110</v>
      </c>
      <c r="G13041">
        <v>-1.51168956088669E-3</v>
      </c>
      <c r="H13041">
        <v>2.1574303045968499E-2</v>
      </c>
      <c r="I13041">
        <v>-7.0068987056765106E-2</v>
      </c>
      <c r="J13041">
        <v>0.94413961116001699</v>
      </c>
    </row>
    <row r="13042" spans="1:10">
      <c r="A13042">
        <v>13041</v>
      </c>
      <c r="B13042" t="s">
        <v>157</v>
      </c>
      <c r="C13042" t="b">
        <v>0</v>
      </c>
      <c r="D13042" t="s">
        <v>1192</v>
      </c>
      <c r="E13042" t="s">
        <v>713</v>
      </c>
      <c r="F13042" t="s">
        <v>111</v>
      </c>
      <c r="G13042">
        <v>2.6016534129506001E-2</v>
      </c>
      <c r="H13042">
        <v>2.3775263916099802E-2</v>
      </c>
      <c r="I13042">
        <v>1.09426899408206</v>
      </c>
      <c r="J13042">
        <v>0.27385320545062403</v>
      </c>
    </row>
    <row r="13043" spans="1:10">
      <c r="A13043">
        <v>13042</v>
      </c>
      <c r="B13043" t="s">
        <v>159</v>
      </c>
      <c r="C13043" t="b">
        <v>0</v>
      </c>
      <c r="D13043" t="s">
        <v>1191</v>
      </c>
      <c r="E13043" t="s">
        <v>714</v>
      </c>
      <c r="F13043" t="s">
        <v>104</v>
      </c>
      <c r="G13043">
        <v>-4.84162051389205E-3</v>
      </c>
      <c r="H13043">
        <v>3.0435244217420399E-3</v>
      </c>
      <c r="I13043">
        <v>-1.59079404104824</v>
      </c>
      <c r="J13043">
        <v>0.11165840468319101</v>
      </c>
    </row>
    <row r="13044" spans="1:10">
      <c r="A13044">
        <v>13043</v>
      </c>
      <c r="B13044" t="s">
        <v>159</v>
      </c>
      <c r="C13044" t="b">
        <v>0</v>
      </c>
      <c r="D13044" t="s">
        <v>1191</v>
      </c>
      <c r="E13044" t="s">
        <v>714</v>
      </c>
      <c r="F13044" t="s">
        <v>775</v>
      </c>
      <c r="G13044">
        <v>4.0308947027766401E-4</v>
      </c>
      <c r="H13044">
        <v>2.6631462230797899E-4</v>
      </c>
      <c r="I13044">
        <v>1.51358369579689</v>
      </c>
      <c r="J13044">
        <v>0.13013392858330899</v>
      </c>
    </row>
    <row r="13045" spans="1:10">
      <c r="A13045">
        <v>13044</v>
      </c>
      <c r="B13045" t="s">
        <v>159</v>
      </c>
      <c r="C13045" t="b">
        <v>0</v>
      </c>
      <c r="D13045" t="s">
        <v>1191</v>
      </c>
      <c r="E13045" t="s">
        <v>714</v>
      </c>
      <c r="F13045" t="s">
        <v>32</v>
      </c>
      <c r="G13045">
        <v>5.93773815344769E-2</v>
      </c>
      <c r="H13045">
        <v>3.3802778186733202E-3</v>
      </c>
      <c r="I13045">
        <v>17.565828822253799</v>
      </c>
      <c r="J13045" s="10">
        <v>5.4256990411166197E-69</v>
      </c>
    </row>
    <row r="13046" spans="1:10">
      <c r="A13046">
        <v>13045</v>
      </c>
      <c r="B13046" t="s">
        <v>159</v>
      </c>
      <c r="C13046" t="b">
        <v>0</v>
      </c>
      <c r="D13046" t="s">
        <v>1191</v>
      </c>
      <c r="E13046" t="s">
        <v>714</v>
      </c>
      <c r="F13046" t="s">
        <v>105</v>
      </c>
      <c r="G13046">
        <v>0.17099408724118001</v>
      </c>
      <c r="H13046">
        <v>5.9429121564085396E-3</v>
      </c>
      <c r="I13046">
        <v>28.772777174030399</v>
      </c>
      <c r="J13046" s="10">
        <v>1.7888702000692401E-181</v>
      </c>
    </row>
    <row r="13047" spans="1:10">
      <c r="A13047">
        <v>13046</v>
      </c>
      <c r="B13047" t="s">
        <v>159</v>
      </c>
      <c r="C13047" t="b">
        <v>0</v>
      </c>
      <c r="D13047" t="s">
        <v>1191</v>
      </c>
      <c r="E13047" t="s">
        <v>714</v>
      </c>
      <c r="F13047" t="s">
        <v>107</v>
      </c>
      <c r="G13047">
        <v>3.0858720404463801E-3</v>
      </c>
      <c r="H13047">
        <v>7.04946348183174E-3</v>
      </c>
      <c r="I13047">
        <v>0.43774565942492699</v>
      </c>
      <c r="J13047">
        <v>0.66157140551356597</v>
      </c>
    </row>
    <row r="13048" spans="1:10">
      <c r="A13048">
        <v>13047</v>
      </c>
      <c r="B13048" t="s">
        <v>159</v>
      </c>
      <c r="C13048" t="b">
        <v>0</v>
      </c>
      <c r="D13048" t="s">
        <v>1191</v>
      </c>
      <c r="E13048" t="s">
        <v>714</v>
      </c>
      <c r="F13048" t="s">
        <v>108</v>
      </c>
      <c r="G13048">
        <v>-1.3807702659693499E-2</v>
      </c>
      <c r="H13048">
        <v>8.3467228838260497E-3</v>
      </c>
      <c r="I13048">
        <v>-1.6542663332515199</v>
      </c>
      <c r="J13048">
        <v>9.8075862890333598E-2</v>
      </c>
    </row>
    <row r="13049" spans="1:10">
      <c r="A13049">
        <v>13048</v>
      </c>
      <c r="B13049" t="s">
        <v>159</v>
      </c>
      <c r="C13049" t="b">
        <v>0</v>
      </c>
      <c r="D13049" t="s">
        <v>1191</v>
      </c>
      <c r="E13049" t="s">
        <v>714</v>
      </c>
      <c r="F13049" t="s">
        <v>109</v>
      </c>
      <c r="G13049">
        <v>-9.3067923858592805E-2</v>
      </c>
      <c r="H13049">
        <v>9.7948672282996904E-3</v>
      </c>
      <c r="I13049">
        <v>-9.50170346257452</v>
      </c>
      <c r="J13049" s="10">
        <v>2.09870903867812E-21</v>
      </c>
    </row>
    <row r="13050" spans="1:10">
      <c r="A13050">
        <v>13049</v>
      </c>
      <c r="B13050" t="s">
        <v>159</v>
      </c>
      <c r="C13050" t="b">
        <v>0</v>
      </c>
      <c r="D13050" t="s">
        <v>1191</v>
      </c>
      <c r="E13050" t="s">
        <v>714</v>
      </c>
      <c r="F13050" t="s">
        <v>110</v>
      </c>
      <c r="G13050">
        <v>3.5873234342899398E-3</v>
      </c>
      <c r="H13050">
        <v>1.1520270255057001E-2</v>
      </c>
      <c r="I13050">
        <v>0.31139229851966599</v>
      </c>
      <c r="J13050">
        <v>0.75550291523733804</v>
      </c>
    </row>
    <row r="13051" spans="1:10">
      <c r="A13051">
        <v>13050</v>
      </c>
      <c r="B13051" t="s">
        <v>159</v>
      </c>
      <c r="C13051" t="b">
        <v>0</v>
      </c>
      <c r="D13051" t="s">
        <v>1191</v>
      </c>
      <c r="E13051" t="s">
        <v>714</v>
      </c>
      <c r="F13051" t="s">
        <v>111</v>
      </c>
      <c r="G13051">
        <v>3.7311778648467498E-3</v>
      </c>
      <c r="H13051">
        <v>1.16342707913576E-2</v>
      </c>
      <c r="I13051">
        <v>0.32070577793482502</v>
      </c>
      <c r="J13051">
        <v>0.74843389194142595</v>
      </c>
    </row>
    <row r="13052" spans="1:10">
      <c r="A13052">
        <v>13051</v>
      </c>
      <c r="B13052" t="s">
        <v>161</v>
      </c>
      <c r="C13052" t="b">
        <v>0</v>
      </c>
      <c r="D13052" t="s">
        <v>1192</v>
      </c>
      <c r="E13052" t="s">
        <v>715</v>
      </c>
      <c r="F13052" t="s">
        <v>104</v>
      </c>
      <c r="G13052">
        <v>2.9055239980618102E-4</v>
      </c>
      <c r="H13052">
        <v>1.2113617995296099E-2</v>
      </c>
      <c r="I13052">
        <v>2.3985600331709898E-2</v>
      </c>
      <c r="J13052">
        <v>0.98086456080408102</v>
      </c>
    </row>
    <row r="13053" spans="1:10">
      <c r="A13053">
        <v>13052</v>
      </c>
      <c r="B13053" t="s">
        <v>161</v>
      </c>
      <c r="C13053" t="b">
        <v>0</v>
      </c>
      <c r="D13053" t="s">
        <v>1192</v>
      </c>
      <c r="E13053" t="s">
        <v>715</v>
      </c>
      <c r="F13053" t="s">
        <v>775</v>
      </c>
      <c r="G13053">
        <v>3.1204580990528899E-4</v>
      </c>
      <c r="H13053">
        <v>1.0640914988186E-3</v>
      </c>
      <c r="I13053">
        <v>0.293250918978052</v>
      </c>
      <c r="J13053">
        <v>0.76933629307019902</v>
      </c>
    </row>
    <row r="13054" spans="1:10">
      <c r="A13054">
        <v>13053</v>
      </c>
      <c r="B13054" t="s">
        <v>161</v>
      </c>
      <c r="C13054" t="b">
        <v>0</v>
      </c>
      <c r="D13054" t="s">
        <v>1192</v>
      </c>
      <c r="E13054" t="s">
        <v>715</v>
      </c>
      <c r="F13054" t="s">
        <v>32</v>
      </c>
      <c r="G13054">
        <v>6.5887132658914604E-2</v>
      </c>
      <c r="H13054">
        <v>1.31302306753981E-2</v>
      </c>
      <c r="I13054">
        <v>5.0179722114377103</v>
      </c>
      <c r="J13054" s="10">
        <v>5.3094862239816505E-7</v>
      </c>
    </row>
    <row r="13055" spans="1:10">
      <c r="A13055">
        <v>13054</v>
      </c>
      <c r="B13055" t="s">
        <v>161</v>
      </c>
      <c r="C13055" t="b">
        <v>0</v>
      </c>
      <c r="D13055" t="s">
        <v>1192</v>
      </c>
      <c r="E13055" t="s">
        <v>715</v>
      </c>
      <c r="F13055" t="s">
        <v>105</v>
      </c>
      <c r="G13055">
        <v>0.18454771130695299</v>
      </c>
      <c r="H13055">
        <v>2.2308800427424901E-2</v>
      </c>
      <c r="I13055">
        <v>8.2724175110770606</v>
      </c>
      <c r="J13055" s="10">
        <v>1.4753734568707999E-16</v>
      </c>
    </row>
    <row r="13056" spans="1:10">
      <c r="A13056">
        <v>13055</v>
      </c>
      <c r="B13056" t="s">
        <v>161</v>
      </c>
      <c r="C13056" t="b">
        <v>0</v>
      </c>
      <c r="D13056" t="s">
        <v>1192</v>
      </c>
      <c r="E13056" t="s">
        <v>715</v>
      </c>
      <c r="F13056" t="s">
        <v>110</v>
      </c>
      <c r="G13056">
        <v>-3.6019723886619899E-2</v>
      </c>
      <c r="H13056">
        <v>2.7377838721993401E-2</v>
      </c>
      <c r="I13056">
        <v>-1.3156525704011901</v>
      </c>
      <c r="J13056">
        <v>0.18832005739089799</v>
      </c>
    </row>
    <row r="13057" spans="1:10">
      <c r="A13057">
        <v>13056</v>
      </c>
      <c r="B13057" t="s">
        <v>161</v>
      </c>
      <c r="C13057" t="b">
        <v>0</v>
      </c>
      <c r="D13057" t="s">
        <v>1192</v>
      </c>
      <c r="E13057" t="s">
        <v>715</v>
      </c>
      <c r="F13057" t="s">
        <v>111</v>
      </c>
      <c r="G13057">
        <v>-1.3749923383702199E-2</v>
      </c>
      <c r="H13057">
        <v>2.81184258269957E-2</v>
      </c>
      <c r="I13057">
        <v>-0.48900046781784201</v>
      </c>
      <c r="J13057">
        <v>0.62485181113780996</v>
      </c>
    </row>
    <row r="13058" spans="1:10">
      <c r="A13058">
        <v>13057</v>
      </c>
      <c r="B13058" t="s">
        <v>163</v>
      </c>
      <c r="C13058" t="b">
        <v>0</v>
      </c>
      <c r="D13058" t="s">
        <v>1191</v>
      </c>
      <c r="E13058" t="s">
        <v>716</v>
      </c>
      <c r="F13058" t="s">
        <v>104</v>
      </c>
      <c r="G13058">
        <v>-2.4323662335008801E-3</v>
      </c>
      <c r="H13058">
        <v>3.1349851984910399E-3</v>
      </c>
      <c r="I13058">
        <v>-0.77587805986186298</v>
      </c>
      <c r="J13058">
        <v>0.43782247652749601</v>
      </c>
    </row>
    <row r="13059" spans="1:10">
      <c r="A13059">
        <v>13058</v>
      </c>
      <c r="B13059" t="s">
        <v>163</v>
      </c>
      <c r="C13059" t="b">
        <v>0</v>
      </c>
      <c r="D13059" t="s">
        <v>1191</v>
      </c>
      <c r="E13059" t="s">
        <v>716</v>
      </c>
      <c r="F13059" t="s">
        <v>775</v>
      </c>
      <c r="G13059" s="10">
        <v>9.5350241547100803E-5</v>
      </c>
      <c r="H13059">
        <v>2.75451069394996E-4</v>
      </c>
      <c r="I13059">
        <v>0.34616036073676898</v>
      </c>
      <c r="J13059">
        <v>0.72922279352290598</v>
      </c>
    </row>
    <row r="13060" spans="1:10">
      <c r="A13060">
        <v>13059</v>
      </c>
      <c r="B13060" t="s">
        <v>163</v>
      </c>
      <c r="C13060" t="b">
        <v>0</v>
      </c>
      <c r="D13060" t="s">
        <v>1191</v>
      </c>
      <c r="E13060" t="s">
        <v>716</v>
      </c>
      <c r="F13060" t="s">
        <v>32</v>
      </c>
      <c r="G13060">
        <v>6.8643125437506197E-2</v>
      </c>
      <c r="H13060">
        <v>3.3106300588568701E-3</v>
      </c>
      <c r="I13060">
        <v>20.734157612647302</v>
      </c>
      <c r="J13060" s="10">
        <v>2.4811024684210199E-95</v>
      </c>
    </row>
    <row r="13061" spans="1:10">
      <c r="A13061">
        <v>13060</v>
      </c>
      <c r="B13061" t="s">
        <v>163</v>
      </c>
      <c r="C13061" t="b">
        <v>0</v>
      </c>
      <c r="D13061" t="s">
        <v>1191</v>
      </c>
      <c r="E13061" t="s">
        <v>716</v>
      </c>
      <c r="F13061" t="s">
        <v>105</v>
      </c>
      <c r="G13061">
        <v>0.17349990886776201</v>
      </c>
      <c r="H13061">
        <v>6.3391230847122801E-3</v>
      </c>
      <c r="I13061">
        <v>27.3697018576879</v>
      </c>
      <c r="J13061" s="10">
        <v>1.9610302138134102E-164</v>
      </c>
    </row>
    <row r="13062" spans="1:10">
      <c r="A13062">
        <v>13061</v>
      </c>
      <c r="B13062" t="s">
        <v>163</v>
      </c>
      <c r="C13062" t="b">
        <v>0</v>
      </c>
      <c r="D13062" t="s">
        <v>1191</v>
      </c>
      <c r="E13062" t="s">
        <v>716</v>
      </c>
      <c r="F13062" t="s">
        <v>107</v>
      </c>
      <c r="G13062">
        <v>1.5681092524961401E-2</v>
      </c>
      <c r="H13062">
        <v>7.2889575443198596E-3</v>
      </c>
      <c r="I13062">
        <v>2.1513491373236802</v>
      </c>
      <c r="J13062">
        <v>3.1450589171964402E-2</v>
      </c>
    </row>
    <row r="13063" spans="1:10">
      <c r="A13063">
        <v>13062</v>
      </c>
      <c r="B13063" t="s">
        <v>163</v>
      </c>
      <c r="C13063" t="b">
        <v>0</v>
      </c>
      <c r="D13063" t="s">
        <v>1191</v>
      </c>
      <c r="E13063" t="s">
        <v>716</v>
      </c>
      <c r="F13063" t="s">
        <v>108</v>
      </c>
      <c r="G13063">
        <v>5.3393596150559403E-3</v>
      </c>
      <c r="H13063">
        <v>8.6569447829249E-3</v>
      </c>
      <c r="I13063">
        <v>0.61677182296315103</v>
      </c>
      <c r="J13063">
        <v>0.53738637869504702</v>
      </c>
    </row>
    <row r="13064" spans="1:10">
      <c r="A13064">
        <v>13063</v>
      </c>
      <c r="B13064" t="s">
        <v>163</v>
      </c>
      <c r="C13064" t="b">
        <v>0</v>
      </c>
      <c r="D13064" t="s">
        <v>1191</v>
      </c>
      <c r="E13064" t="s">
        <v>716</v>
      </c>
      <c r="F13064" t="s">
        <v>109</v>
      </c>
      <c r="G13064">
        <v>-6.2469783067379298E-2</v>
      </c>
      <c r="H13064">
        <v>1.0455087233300599E-2</v>
      </c>
      <c r="I13064">
        <v>-5.9750609127780603</v>
      </c>
      <c r="J13064" s="10">
        <v>2.3063236788068199E-9</v>
      </c>
    </row>
    <row r="13065" spans="1:10">
      <c r="A13065">
        <v>13064</v>
      </c>
      <c r="B13065" t="s">
        <v>163</v>
      </c>
      <c r="C13065" t="b">
        <v>0</v>
      </c>
      <c r="D13065" t="s">
        <v>1191</v>
      </c>
      <c r="E13065" t="s">
        <v>716</v>
      </c>
      <c r="F13065" t="s">
        <v>110</v>
      </c>
      <c r="G13065">
        <v>4.83565116195072E-3</v>
      </c>
      <c r="H13065">
        <v>1.0481286186874401E-2</v>
      </c>
      <c r="I13065">
        <v>0.46136047387069201</v>
      </c>
      <c r="J13065">
        <v>0.64454081852983802</v>
      </c>
    </row>
    <row r="13066" spans="1:10">
      <c r="A13066">
        <v>13065</v>
      </c>
      <c r="B13066" t="s">
        <v>163</v>
      </c>
      <c r="C13066" t="b">
        <v>0</v>
      </c>
      <c r="D13066" t="s">
        <v>1191</v>
      </c>
      <c r="E13066" t="s">
        <v>716</v>
      </c>
      <c r="F13066" t="s">
        <v>111</v>
      </c>
      <c r="G13066">
        <v>4.3912274921230202E-4</v>
      </c>
      <c r="H13066">
        <v>1.1163919331049699E-2</v>
      </c>
      <c r="I13066">
        <v>3.9334102674048299E-2</v>
      </c>
      <c r="J13066">
        <v>0.96862408133446198</v>
      </c>
    </row>
    <row r="13067" spans="1:10">
      <c r="A13067">
        <v>13066</v>
      </c>
      <c r="B13067" t="s">
        <v>165</v>
      </c>
      <c r="C13067" t="b">
        <v>0</v>
      </c>
      <c r="D13067" t="s">
        <v>1192</v>
      </c>
      <c r="E13067" t="s">
        <v>717</v>
      </c>
      <c r="F13067" t="s">
        <v>104</v>
      </c>
      <c r="G13067">
        <v>-8.8949454148688593E-3</v>
      </c>
      <c r="H13067">
        <v>1.07852973345641E-2</v>
      </c>
      <c r="I13067">
        <v>-0.82472880801930404</v>
      </c>
      <c r="J13067">
        <v>0.40954262493844501</v>
      </c>
    </row>
    <row r="13068" spans="1:10">
      <c r="A13068">
        <v>13067</v>
      </c>
      <c r="B13068" t="s">
        <v>165</v>
      </c>
      <c r="C13068" t="b">
        <v>0</v>
      </c>
      <c r="D13068" t="s">
        <v>1192</v>
      </c>
      <c r="E13068" t="s">
        <v>717</v>
      </c>
      <c r="F13068" t="s">
        <v>775</v>
      </c>
      <c r="G13068">
        <v>4.5114415184511098E-4</v>
      </c>
      <c r="H13068">
        <v>9.3691143307033601E-4</v>
      </c>
      <c r="I13068">
        <v>0.48152273088041397</v>
      </c>
      <c r="J13068">
        <v>0.63015416210412201</v>
      </c>
    </row>
    <row r="13069" spans="1:10">
      <c r="A13069">
        <v>13068</v>
      </c>
      <c r="B13069" t="s">
        <v>165</v>
      </c>
      <c r="C13069" t="b">
        <v>0</v>
      </c>
      <c r="D13069" t="s">
        <v>1192</v>
      </c>
      <c r="E13069" t="s">
        <v>717</v>
      </c>
      <c r="F13069" t="s">
        <v>32</v>
      </c>
      <c r="G13069">
        <v>0.102987706723965</v>
      </c>
      <c r="H13069">
        <v>1.2386999953864299E-2</v>
      </c>
      <c r="I13069">
        <v>8.3141767262085704</v>
      </c>
      <c r="J13069" s="10">
        <v>1.02733928587102E-16</v>
      </c>
    </row>
    <row r="13070" spans="1:10">
      <c r="A13070">
        <v>13069</v>
      </c>
      <c r="B13070" t="s">
        <v>165</v>
      </c>
      <c r="C13070" t="b">
        <v>0</v>
      </c>
      <c r="D13070" t="s">
        <v>1192</v>
      </c>
      <c r="E13070" t="s">
        <v>717</v>
      </c>
      <c r="F13070" t="s">
        <v>105</v>
      </c>
      <c r="G13070">
        <v>0.23920890720957899</v>
      </c>
      <c r="H13070">
        <v>2.1796989407270002E-2</v>
      </c>
      <c r="I13070">
        <v>10.974401223032901</v>
      </c>
      <c r="J13070" s="10">
        <v>6.9691640656045596E-28</v>
      </c>
    </row>
    <row r="13071" spans="1:10">
      <c r="A13071">
        <v>13070</v>
      </c>
      <c r="B13071" t="s">
        <v>165</v>
      </c>
      <c r="C13071" t="b">
        <v>0</v>
      </c>
      <c r="D13071" t="s">
        <v>1192</v>
      </c>
      <c r="E13071" t="s">
        <v>717</v>
      </c>
      <c r="F13071" t="s">
        <v>110</v>
      </c>
      <c r="G13071">
        <v>-2.7315561585737998E-2</v>
      </c>
      <c r="H13071">
        <v>2.6882614242632202E-2</v>
      </c>
      <c r="I13071">
        <v>-1.01610510567158</v>
      </c>
      <c r="J13071">
        <v>0.309600647836065</v>
      </c>
    </row>
    <row r="13072" spans="1:10">
      <c r="A13072">
        <v>13071</v>
      </c>
      <c r="B13072" t="s">
        <v>165</v>
      </c>
      <c r="C13072" t="b">
        <v>0</v>
      </c>
      <c r="D13072" t="s">
        <v>1192</v>
      </c>
      <c r="E13072" t="s">
        <v>717</v>
      </c>
      <c r="F13072" t="s">
        <v>111</v>
      </c>
      <c r="G13072">
        <v>5.6572753182242499E-4</v>
      </c>
      <c r="H13072">
        <v>2.6574792131067702E-2</v>
      </c>
      <c r="I13072">
        <v>2.1288126320320299E-2</v>
      </c>
      <c r="J13072">
        <v>0.98301618369434696</v>
      </c>
    </row>
    <row r="13073" spans="1:10">
      <c r="A13073">
        <v>13072</v>
      </c>
      <c r="B13073" t="s">
        <v>167</v>
      </c>
      <c r="C13073" t="b">
        <v>0</v>
      </c>
      <c r="D13073" t="s">
        <v>1191</v>
      </c>
      <c r="E13073" t="s">
        <v>718</v>
      </c>
      <c r="F13073" t="s">
        <v>104</v>
      </c>
      <c r="G13073">
        <v>3.4164745769869401E-3</v>
      </c>
      <c r="H13073">
        <v>3.1148005200278099E-3</v>
      </c>
      <c r="I13073">
        <v>1.09685180640603</v>
      </c>
      <c r="J13073">
        <v>0.27270839518255802</v>
      </c>
    </row>
    <row r="13074" spans="1:10">
      <c r="A13074">
        <v>13073</v>
      </c>
      <c r="B13074" t="s">
        <v>167</v>
      </c>
      <c r="C13074" t="b">
        <v>0</v>
      </c>
      <c r="D13074" t="s">
        <v>1191</v>
      </c>
      <c r="E13074" t="s">
        <v>718</v>
      </c>
      <c r="F13074" t="s">
        <v>775</v>
      </c>
      <c r="G13074" s="10">
        <v>2.99523588291695E-5</v>
      </c>
      <c r="H13074">
        <v>2.7311069235154699E-4</v>
      </c>
      <c r="I13074">
        <v>0.109671132137935</v>
      </c>
      <c r="J13074">
        <v>0.91267038013971102</v>
      </c>
    </row>
    <row r="13075" spans="1:10">
      <c r="A13075">
        <v>13074</v>
      </c>
      <c r="B13075" t="s">
        <v>167</v>
      </c>
      <c r="C13075" t="b">
        <v>0</v>
      </c>
      <c r="D13075" t="s">
        <v>1191</v>
      </c>
      <c r="E13075" t="s">
        <v>718</v>
      </c>
      <c r="F13075" t="s">
        <v>32</v>
      </c>
      <c r="G13075">
        <v>3.94921952946483E-2</v>
      </c>
      <c r="H13075">
        <v>3.37149572567075E-3</v>
      </c>
      <c r="I13075">
        <v>11.7135534219879</v>
      </c>
      <c r="J13075" s="10">
        <v>1.1306633253505201E-31</v>
      </c>
    </row>
    <row r="13076" spans="1:10">
      <c r="A13076">
        <v>13075</v>
      </c>
      <c r="B13076" t="s">
        <v>167</v>
      </c>
      <c r="C13076" t="b">
        <v>0</v>
      </c>
      <c r="D13076" t="s">
        <v>1191</v>
      </c>
      <c r="E13076" t="s">
        <v>718</v>
      </c>
      <c r="F13076" t="s">
        <v>105</v>
      </c>
      <c r="G13076">
        <v>0.18624770790348899</v>
      </c>
      <c r="H13076">
        <v>6.0719766829064803E-3</v>
      </c>
      <c r="I13076">
        <v>30.673323965127299</v>
      </c>
      <c r="J13076" s="10">
        <v>8.2224507244798196E-206</v>
      </c>
    </row>
    <row r="13077" spans="1:10">
      <c r="A13077">
        <v>13076</v>
      </c>
      <c r="B13077" t="s">
        <v>167</v>
      </c>
      <c r="C13077" t="b">
        <v>0</v>
      </c>
      <c r="D13077" t="s">
        <v>1191</v>
      </c>
      <c r="E13077" t="s">
        <v>718</v>
      </c>
      <c r="F13077" t="s">
        <v>107</v>
      </c>
      <c r="G13077">
        <v>-2.0161502995948099E-3</v>
      </c>
      <c r="H13077">
        <v>7.3047302829558599E-3</v>
      </c>
      <c r="I13077">
        <v>-0.27600612500356098</v>
      </c>
      <c r="J13077">
        <v>0.78254384036598001</v>
      </c>
    </row>
    <row r="13078" spans="1:10">
      <c r="A13078">
        <v>13077</v>
      </c>
      <c r="B13078" t="s">
        <v>167</v>
      </c>
      <c r="C13078" t="b">
        <v>0</v>
      </c>
      <c r="D13078" t="s">
        <v>1191</v>
      </c>
      <c r="E13078" t="s">
        <v>718</v>
      </c>
      <c r="F13078" t="s">
        <v>108</v>
      </c>
      <c r="G13078">
        <v>-2.9053069411190301E-2</v>
      </c>
      <c r="H13078">
        <v>8.2758012185861103E-3</v>
      </c>
      <c r="I13078">
        <v>-3.5106050331346599</v>
      </c>
      <c r="J13078">
        <v>4.4725316356099103E-4</v>
      </c>
    </row>
    <row r="13079" spans="1:10">
      <c r="A13079">
        <v>13078</v>
      </c>
      <c r="B13079" t="s">
        <v>167</v>
      </c>
      <c r="C13079" t="b">
        <v>0</v>
      </c>
      <c r="D13079" t="s">
        <v>1191</v>
      </c>
      <c r="E13079" t="s">
        <v>718</v>
      </c>
      <c r="F13079" t="s">
        <v>109</v>
      </c>
      <c r="G13079">
        <v>-9.0045834388748205E-2</v>
      </c>
      <c r="H13079">
        <v>1.01141851810826E-2</v>
      </c>
      <c r="I13079">
        <v>-8.9029252259656495</v>
      </c>
      <c r="J13079" s="10">
        <v>5.5133259702119503E-19</v>
      </c>
    </row>
    <row r="13080" spans="1:10">
      <c r="A13080">
        <v>13079</v>
      </c>
      <c r="B13080" t="s">
        <v>167</v>
      </c>
      <c r="C13080" t="b">
        <v>0</v>
      </c>
      <c r="D13080" t="s">
        <v>1191</v>
      </c>
      <c r="E13080" t="s">
        <v>718</v>
      </c>
      <c r="F13080" t="s">
        <v>110</v>
      </c>
      <c r="G13080">
        <v>1.6088195045007699E-4</v>
      </c>
      <c r="H13080">
        <v>9.9121014683467307E-3</v>
      </c>
      <c r="I13080">
        <v>1.62308619381911E-2</v>
      </c>
      <c r="J13080">
        <v>0.98705024160502397</v>
      </c>
    </row>
    <row r="13081" spans="1:10">
      <c r="A13081">
        <v>13080</v>
      </c>
      <c r="B13081" t="s">
        <v>167</v>
      </c>
      <c r="C13081" t="b">
        <v>0</v>
      </c>
      <c r="D13081" t="s">
        <v>1191</v>
      </c>
      <c r="E13081" t="s">
        <v>718</v>
      </c>
      <c r="F13081" t="s">
        <v>111</v>
      </c>
      <c r="G13081">
        <v>8.5347118662599097E-3</v>
      </c>
      <c r="H13081">
        <v>1.1411872220818501E-2</v>
      </c>
      <c r="I13081">
        <v>0.74788007621485497</v>
      </c>
      <c r="J13081">
        <v>0.45453397173926202</v>
      </c>
    </row>
    <row r="13082" spans="1:10">
      <c r="A13082">
        <v>13081</v>
      </c>
      <c r="B13082" t="s">
        <v>169</v>
      </c>
      <c r="C13082" t="b">
        <v>0</v>
      </c>
      <c r="D13082" t="s">
        <v>1192</v>
      </c>
      <c r="E13082" t="s">
        <v>719</v>
      </c>
      <c r="F13082" t="s">
        <v>104</v>
      </c>
      <c r="G13082">
        <v>-1.7959423196734401E-3</v>
      </c>
      <c r="H13082">
        <v>9.7241525978698697E-3</v>
      </c>
      <c r="I13082">
        <v>-0.18468882523160501</v>
      </c>
      <c r="J13082">
        <v>0.85347563190004105</v>
      </c>
    </row>
    <row r="13083" spans="1:10">
      <c r="A13083">
        <v>13082</v>
      </c>
      <c r="B13083" t="s">
        <v>169</v>
      </c>
      <c r="C13083" t="b">
        <v>0</v>
      </c>
      <c r="D13083" t="s">
        <v>1192</v>
      </c>
      <c r="E13083" t="s">
        <v>719</v>
      </c>
      <c r="F13083" t="s">
        <v>775</v>
      </c>
      <c r="G13083">
        <v>3.0092700595529798E-4</v>
      </c>
      <c r="H13083">
        <v>8.4467516996293297E-4</v>
      </c>
      <c r="I13083">
        <v>0.35626358706448502</v>
      </c>
      <c r="J13083">
        <v>0.72164823377906195</v>
      </c>
    </row>
    <row r="13084" spans="1:10">
      <c r="A13084">
        <v>13083</v>
      </c>
      <c r="B13084" t="s">
        <v>169</v>
      </c>
      <c r="C13084" t="b">
        <v>0</v>
      </c>
      <c r="D13084" t="s">
        <v>1192</v>
      </c>
      <c r="E13084" t="s">
        <v>719</v>
      </c>
      <c r="F13084" t="s">
        <v>32</v>
      </c>
      <c r="G13084">
        <v>6.5244768139984394E-2</v>
      </c>
      <c r="H13084">
        <v>1.06285818642035E-2</v>
      </c>
      <c r="I13084">
        <v>6.1386146311508796</v>
      </c>
      <c r="J13084" s="10">
        <v>8.5360226843757505E-10</v>
      </c>
    </row>
    <row r="13085" spans="1:10">
      <c r="A13085">
        <v>13084</v>
      </c>
      <c r="B13085" t="s">
        <v>169</v>
      </c>
      <c r="C13085" t="b">
        <v>0</v>
      </c>
      <c r="D13085" t="s">
        <v>1192</v>
      </c>
      <c r="E13085" t="s">
        <v>719</v>
      </c>
      <c r="F13085" t="s">
        <v>105</v>
      </c>
      <c r="G13085">
        <v>0.24956241351286901</v>
      </c>
      <c r="H13085">
        <v>1.8884127952781101E-2</v>
      </c>
      <c r="I13085">
        <v>13.215458724749601</v>
      </c>
      <c r="J13085" s="10">
        <v>1.1958015276810799E-39</v>
      </c>
    </row>
    <row r="13086" spans="1:10">
      <c r="A13086">
        <v>13085</v>
      </c>
      <c r="B13086" t="s">
        <v>169</v>
      </c>
      <c r="C13086" t="b">
        <v>0</v>
      </c>
      <c r="D13086" t="s">
        <v>1192</v>
      </c>
      <c r="E13086" t="s">
        <v>719</v>
      </c>
      <c r="F13086" t="s">
        <v>110</v>
      </c>
      <c r="G13086">
        <v>8.5959789166772608E-3</v>
      </c>
      <c r="H13086">
        <v>2.2759649554530199E-2</v>
      </c>
      <c r="I13086">
        <v>0.37768502964344902</v>
      </c>
      <c r="J13086">
        <v>0.70566998428723104</v>
      </c>
    </row>
    <row r="13087" spans="1:10">
      <c r="A13087">
        <v>13086</v>
      </c>
      <c r="B13087" t="s">
        <v>169</v>
      </c>
      <c r="C13087" t="b">
        <v>0</v>
      </c>
      <c r="D13087" t="s">
        <v>1192</v>
      </c>
      <c r="E13087" t="s">
        <v>719</v>
      </c>
      <c r="F13087" t="s">
        <v>111</v>
      </c>
      <c r="G13087">
        <v>-5.2533299493048899E-2</v>
      </c>
      <c r="H13087">
        <v>2.4447726648923501E-2</v>
      </c>
      <c r="I13087">
        <v>-2.1488010009046001</v>
      </c>
      <c r="J13087">
        <v>3.1666283406410901E-2</v>
      </c>
    </row>
    <row r="13088" spans="1:10">
      <c r="A13088">
        <v>13087</v>
      </c>
      <c r="B13088" t="s">
        <v>171</v>
      </c>
      <c r="C13088" t="b">
        <v>0</v>
      </c>
      <c r="D13088" t="s">
        <v>1193</v>
      </c>
      <c r="E13088" t="s">
        <v>721</v>
      </c>
      <c r="F13088" t="s">
        <v>104</v>
      </c>
      <c r="G13088">
        <v>-5.0584483130249299E-3</v>
      </c>
      <c r="H13088">
        <v>4.4772899753167299E-3</v>
      </c>
      <c r="I13088">
        <v>-1.1298013621883101</v>
      </c>
      <c r="J13088">
        <v>0.25856403424952501</v>
      </c>
    </row>
    <row r="13089" spans="1:10">
      <c r="A13089">
        <v>13088</v>
      </c>
      <c r="B13089" t="s">
        <v>171</v>
      </c>
      <c r="C13089" t="b">
        <v>0</v>
      </c>
      <c r="D13089" t="s">
        <v>1193</v>
      </c>
      <c r="E13089" t="s">
        <v>721</v>
      </c>
      <c r="F13089" t="s">
        <v>775</v>
      </c>
      <c r="G13089">
        <v>5.2431875133327204E-4</v>
      </c>
      <c r="H13089">
        <v>3.8684996897951E-4</v>
      </c>
      <c r="I13089">
        <v>1.35535425456126</v>
      </c>
      <c r="J13089">
        <v>0.175309348505369</v>
      </c>
    </row>
    <row r="13090" spans="1:10">
      <c r="A13090">
        <v>13089</v>
      </c>
      <c r="B13090" t="s">
        <v>171</v>
      </c>
      <c r="C13090" t="b">
        <v>0</v>
      </c>
      <c r="D13090" t="s">
        <v>1193</v>
      </c>
      <c r="E13090" t="s">
        <v>721</v>
      </c>
      <c r="F13090" t="s">
        <v>32</v>
      </c>
      <c r="G13090">
        <v>8.7791473926470201E-2</v>
      </c>
      <c r="H13090">
        <v>5.12370442258029E-3</v>
      </c>
      <c r="I13090">
        <v>17.1343751875247</v>
      </c>
      <c r="J13090" s="10">
        <v>1.1407022618513701E-65</v>
      </c>
    </row>
    <row r="13091" spans="1:10">
      <c r="A13091">
        <v>13090</v>
      </c>
      <c r="B13091" t="s">
        <v>171</v>
      </c>
      <c r="C13091" t="b">
        <v>0</v>
      </c>
      <c r="D13091" t="s">
        <v>1193</v>
      </c>
      <c r="E13091" t="s">
        <v>721</v>
      </c>
      <c r="F13091" t="s">
        <v>106</v>
      </c>
      <c r="G13091">
        <v>0.13992602717487501</v>
      </c>
      <c r="H13091">
        <v>1.46889592029065E-2</v>
      </c>
      <c r="I13091">
        <v>9.5259320447420706</v>
      </c>
      <c r="J13091" s="10">
        <v>1.68852575864845E-21</v>
      </c>
    </row>
    <row r="13092" spans="1:10">
      <c r="A13092">
        <v>13091</v>
      </c>
      <c r="B13092" t="s">
        <v>171</v>
      </c>
      <c r="C13092" t="b">
        <v>0</v>
      </c>
      <c r="D13092" t="s">
        <v>1193</v>
      </c>
      <c r="E13092" t="s">
        <v>721</v>
      </c>
      <c r="F13092" t="s">
        <v>107</v>
      </c>
      <c r="G13092">
        <v>0.156012642962821</v>
      </c>
      <c r="H13092">
        <v>1.3402008005256E-2</v>
      </c>
      <c r="I13092">
        <v>11.640990133839299</v>
      </c>
      <c r="J13092" s="10">
        <v>2.7363546521802702E-31</v>
      </c>
    </row>
    <row r="13093" spans="1:10">
      <c r="A13093">
        <v>13092</v>
      </c>
      <c r="B13093" t="s">
        <v>171</v>
      </c>
      <c r="C13093" t="b">
        <v>0</v>
      </c>
      <c r="D13093" t="s">
        <v>1193</v>
      </c>
      <c r="E13093" t="s">
        <v>721</v>
      </c>
      <c r="F13093" t="s">
        <v>108</v>
      </c>
      <c r="G13093">
        <v>0.15234393238073199</v>
      </c>
      <c r="H13093">
        <v>1.63897110926003E-2</v>
      </c>
      <c r="I13093">
        <v>9.2950956560492699</v>
      </c>
      <c r="J13093" s="10">
        <v>1.5138036422719799E-20</v>
      </c>
    </row>
    <row r="13094" spans="1:10">
      <c r="A13094">
        <v>13093</v>
      </c>
      <c r="B13094" t="s">
        <v>171</v>
      </c>
      <c r="C13094" t="b">
        <v>0</v>
      </c>
      <c r="D13094" t="s">
        <v>1193</v>
      </c>
      <c r="E13094" t="s">
        <v>721</v>
      </c>
      <c r="F13094" t="s">
        <v>109</v>
      </c>
      <c r="G13094">
        <v>6.3874463888317204E-2</v>
      </c>
      <c r="H13094">
        <v>1.87034740191011E-2</v>
      </c>
      <c r="I13094">
        <v>3.4151122846528201</v>
      </c>
      <c r="J13094">
        <v>6.3794019600742495E-4</v>
      </c>
    </row>
    <row r="13095" spans="1:10">
      <c r="A13095">
        <v>13094</v>
      </c>
      <c r="B13095" t="s">
        <v>171</v>
      </c>
      <c r="C13095" t="b">
        <v>0</v>
      </c>
      <c r="D13095" t="s">
        <v>1193</v>
      </c>
      <c r="E13095" t="s">
        <v>721</v>
      </c>
      <c r="F13095" t="s">
        <v>110</v>
      </c>
      <c r="G13095">
        <v>1.2724893819096601E-2</v>
      </c>
      <c r="H13095">
        <v>1.25648856881907E-2</v>
      </c>
      <c r="I13095">
        <v>1.01273454728333</v>
      </c>
      <c r="J13095">
        <v>0.31119067893061297</v>
      </c>
    </row>
    <row r="13096" spans="1:10">
      <c r="A13096">
        <v>13095</v>
      </c>
      <c r="B13096" t="s">
        <v>171</v>
      </c>
      <c r="C13096" t="b">
        <v>0</v>
      </c>
      <c r="D13096" t="s">
        <v>1193</v>
      </c>
      <c r="E13096" t="s">
        <v>721</v>
      </c>
      <c r="F13096" t="s">
        <v>111</v>
      </c>
      <c r="G13096">
        <v>2.1144272128972201E-3</v>
      </c>
      <c r="H13096">
        <v>1.20887965114215E-2</v>
      </c>
      <c r="I13096">
        <v>0.17490799939427501</v>
      </c>
      <c r="J13096">
        <v>0.86115246032486004</v>
      </c>
    </row>
    <row r="13097" spans="1:10">
      <c r="A13097">
        <v>13096</v>
      </c>
      <c r="B13097" t="s">
        <v>175</v>
      </c>
      <c r="C13097" t="b">
        <v>0</v>
      </c>
      <c r="D13097" t="s">
        <v>1193</v>
      </c>
      <c r="E13097" t="s">
        <v>722</v>
      </c>
      <c r="F13097" t="s">
        <v>104</v>
      </c>
      <c r="G13097">
        <v>-4.49754315567104E-3</v>
      </c>
      <c r="H13097">
        <v>3.9390380494793596E-3</v>
      </c>
      <c r="I13097">
        <v>-1.1417871823465899</v>
      </c>
      <c r="J13097">
        <v>0.25354663136674399</v>
      </c>
    </row>
    <row r="13098" spans="1:10">
      <c r="A13098">
        <v>13097</v>
      </c>
      <c r="B13098" t="s">
        <v>175</v>
      </c>
      <c r="C13098" t="b">
        <v>0</v>
      </c>
      <c r="D13098" t="s">
        <v>1193</v>
      </c>
      <c r="E13098" t="s">
        <v>722</v>
      </c>
      <c r="F13098" t="s">
        <v>775</v>
      </c>
      <c r="G13098">
        <v>4.1196480253126601E-4</v>
      </c>
      <c r="H13098">
        <v>3.4057641431210002E-4</v>
      </c>
      <c r="I13098">
        <v>1.20961048745362</v>
      </c>
      <c r="J13098">
        <v>0.226432721990945</v>
      </c>
    </row>
    <row r="13099" spans="1:10">
      <c r="A13099">
        <v>13098</v>
      </c>
      <c r="B13099" t="s">
        <v>175</v>
      </c>
      <c r="C13099" t="b">
        <v>0</v>
      </c>
      <c r="D13099" t="s">
        <v>1193</v>
      </c>
      <c r="E13099" t="s">
        <v>722</v>
      </c>
      <c r="F13099" t="s">
        <v>32</v>
      </c>
      <c r="G13099">
        <v>4.4598815316380797E-2</v>
      </c>
      <c r="H13099">
        <v>5.0319464320837696E-3</v>
      </c>
      <c r="I13099">
        <v>8.8631339618438698</v>
      </c>
      <c r="J13099" s="10">
        <v>7.9680356239617501E-19</v>
      </c>
    </row>
    <row r="13100" spans="1:10">
      <c r="A13100">
        <v>13099</v>
      </c>
      <c r="B13100" t="s">
        <v>175</v>
      </c>
      <c r="C13100" t="b">
        <v>0</v>
      </c>
      <c r="D13100" t="s">
        <v>1193</v>
      </c>
      <c r="E13100" t="s">
        <v>722</v>
      </c>
      <c r="F13100" t="s">
        <v>106</v>
      </c>
      <c r="G13100">
        <v>0.117403770456254</v>
      </c>
      <c r="H13100">
        <v>1.37928327669302E-2</v>
      </c>
      <c r="I13100">
        <v>8.5119403997808405</v>
      </c>
      <c r="J13100" s="10">
        <v>1.7457213110251701E-17</v>
      </c>
    </row>
    <row r="13101" spans="1:10">
      <c r="A13101">
        <v>13100</v>
      </c>
      <c r="B13101" t="s">
        <v>175</v>
      </c>
      <c r="C13101" t="b">
        <v>0</v>
      </c>
      <c r="D13101" t="s">
        <v>1193</v>
      </c>
      <c r="E13101" t="s">
        <v>722</v>
      </c>
      <c r="F13101" t="s">
        <v>107</v>
      </c>
      <c r="G13101">
        <v>0.13415388340881301</v>
      </c>
      <c r="H13101">
        <v>1.36869057089028E-2</v>
      </c>
      <c r="I13101">
        <v>9.8016225333934202</v>
      </c>
      <c r="J13101" s="10">
        <v>1.1481010207667699E-22</v>
      </c>
    </row>
    <row r="13102" spans="1:10">
      <c r="A13102">
        <v>13101</v>
      </c>
      <c r="B13102" t="s">
        <v>175</v>
      </c>
      <c r="C13102" t="b">
        <v>0</v>
      </c>
      <c r="D13102" t="s">
        <v>1193</v>
      </c>
      <c r="E13102" t="s">
        <v>722</v>
      </c>
      <c r="F13102" t="s">
        <v>108</v>
      </c>
      <c r="G13102">
        <v>0.11487146509038799</v>
      </c>
      <c r="H13102">
        <v>1.5375051347083699E-2</v>
      </c>
      <c r="I13102">
        <v>7.4712898511507602</v>
      </c>
      <c r="J13102" s="10">
        <v>8.0387920340597796E-14</v>
      </c>
    </row>
    <row r="13103" spans="1:10">
      <c r="A13103">
        <v>13102</v>
      </c>
      <c r="B13103" t="s">
        <v>175</v>
      </c>
      <c r="C13103" t="b">
        <v>0</v>
      </c>
      <c r="D13103" t="s">
        <v>1193</v>
      </c>
      <c r="E13103" t="s">
        <v>722</v>
      </c>
      <c r="F13103" t="s">
        <v>109</v>
      </c>
      <c r="G13103">
        <v>7.2728303248615594E-2</v>
      </c>
      <c r="H13103">
        <v>1.81447560946956E-2</v>
      </c>
      <c r="I13103">
        <v>4.0082271080996597</v>
      </c>
      <c r="J13103" s="10">
        <v>6.12433660786136E-5</v>
      </c>
    </row>
    <row r="13104" spans="1:10">
      <c r="A13104">
        <v>13103</v>
      </c>
      <c r="B13104" t="s">
        <v>175</v>
      </c>
      <c r="C13104" t="b">
        <v>0</v>
      </c>
      <c r="D13104" t="s">
        <v>1193</v>
      </c>
      <c r="E13104" t="s">
        <v>722</v>
      </c>
      <c r="F13104" t="s">
        <v>110</v>
      </c>
      <c r="G13104">
        <v>-1.51819130175546E-2</v>
      </c>
      <c r="H13104">
        <v>1.12521036678332E-2</v>
      </c>
      <c r="I13104">
        <v>-1.34925107924092</v>
      </c>
      <c r="J13104">
        <v>0.177260958814589</v>
      </c>
    </row>
    <row r="13105" spans="1:10">
      <c r="A13105">
        <v>13104</v>
      </c>
      <c r="B13105" t="s">
        <v>175</v>
      </c>
      <c r="C13105" t="b">
        <v>0</v>
      </c>
      <c r="D13105" t="s">
        <v>1193</v>
      </c>
      <c r="E13105" t="s">
        <v>722</v>
      </c>
      <c r="F13105" t="s">
        <v>111</v>
      </c>
      <c r="G13105">
        <v>6.66794568118469E-3</v>
      </c>
      <c r="H13105">
        <v>1.11365957648016E-2</v>
      </c>
      <c r="I13105">
        <v>0.59874182577942303</v>
      </c>
      <c r="J13105">
        <v>0.54934711469945796</v>
      </c>
    </row>
    <row r="13106" spans="1:10">
      <c r="A13106">
        <v>13105</v>
      </c>
      <c r="B13106" t="s">
        <v>177</v>
      </c>
      <c r="C13106" t="b">
        <v>0</v>
      </c>
      <c r="D13106" t="s">
        <v>1193</v>
      </c>
      <c r="E13106" t="s">
        <v>723</v>
      </c>
      <c r="F13106" t="s">
        <v>104</v>
      </c>
      <c r="G13106">
        <v>-3.11185465566329E-3</v>
      </c>
      <c r="H13106">
        <v>3.6492725174583299E-3</v>
      </c>
      <c r="I13106">
        <v>-0.85273287779303997</v>
      </c>
      <c r="J13106">
        <v>0.39381044213472899</v>
      </c>
    </row>
    <row r="13107" spans="1:10">
      <c r="A13107">
        <v>13106</v>
      </c>
      <c r="B13107" t="s">
        <v>177</v>
      </c>
      <c r="C13107" t="b">
        <v>0</v>
      </c>
      <c r="D13107" t="s">
        <v>1193</v>
      </c>
      <c r="E13107" t="s">
        <v>723</v>
      </c>
      <c r="F13107" t="s">
        <v>775</v>
      </c>
      <c r="G13107">
        <v>7.1983994329952302E-4</v>
      </c>
      <c r="H13107">
        <v>3.1889128380689402E-4</v>
      </c>
      <c r="I13107">
        <v>2.2573208483660698</v>
      </c>
      <c r="J13107">
        <v>2.39911761291416E-2</v>
      </c>
    </row>
    <row r="13108" spans="1:10">
      <c r="A13108">
        <v>13107</v>
      </c>
      <c r="B13108" t="s">
        <v>177</v>
      </c>
      <c r="C13108" t="b">
        <v>0</v>
      </c>
      <c r="D13108" t="s">
        <v>1193</v>
      </c>
      <c r="E13108" t="s">
        <v>723</v>
      </c>
      <c r="F13108" t="s">
        <v>32</v>
      </c>
      <c r="G13108">
        <v>2.7599713049603798E-3</v>
      </c>
      <c r="H13108">
        <v>4.8081890886950297E-3</v>
      </c>
      <c r="I13108">
        <v>0.57401471823343997</v>
      </c>
      <c r="J13108">
        <v>0.56595973040171199</v>
      </c>
    </row>
    <row r="13109" spans="1:10">
      <c r="A13109">
        <v>13108</v>
      </c>
      <c r="B13109" t="s">
        <v>177</v>
      </c>
      <c r="C13109" t="b">
        <v>0</v>
      </c>
      <c r="D13109" t="s">
        <v>1193</v>
      </c>
      <c r="E13109" t="s">
        <v>723</v>
      </c>
      <c r="F13109" t="s">
        <v>106</v>
      </c>
      <c r="G13109">
        <v>8.3937489877705093E-2</v>
      </c>
      <c r="H13109">
        <v>1.27041180494975E-2</v>
      </c>
      <c r="I13109">
        <v>6.6071087776947497</v>
      </c>
      <c r="J13109" s="10">
        <v>3.9476291120963797E-11</v>
      </c>
    </row>
    <row r="13110" spans="1:10">
      <c r="A13110">
        <v>13109</v>
      </c>
      <c r="B13110" t="s">
        <v>177</v>
      </c>
      <c r="C13110" t="b">
        <v>0</v>
      </c>
      <c r="D13110" t="s">
        <v>1193</v>
      </c>
      <c r="E13110" t="s">
        <v>723</v>
      </c>
      <c r="F13110" t="s">
        <v>107</v>
      </c>
      <c r="G13110">
        <v>8.1805868481923005E-2</v>
      </c>
      <c r="H13110">
        <v>1.25269643196111E-2</v>
      </c>
      <c r="I13110">
        <v>6.5303824928961696</v>
      </c>
      <c r="J13110" s="10">
        <v>6.6060001786871503E-11</v>
      </c>
    </row>
    <row r="13111" spans="1:10">
      <c r="A13111">
        <v>13110</v>
      </c>
      <c r="B13111" t="s">
        <v>177</v>
      </c>
      <c r="C13111" t="b">
        <v>0</v>
      </c>
      <c r="D13111" t="s">
        <v>1193</v>
      </c>
      <c r="E13111" t="s">
        <v>723</v>
      </c>
      <c r="F13111" t="s">
        <v>108</v>
      </c>
      <c r="G13111">
        <v>4.30617280260778E-2</v>
      </c>
      <c r="H13111">
        <v>1.3196740968644E-2</v>
      </c>
      <c r="I13111">
        <v>3.2630577601238402</v>
      </c>
      <c r="J13111">
        <v>1.1027112751467599E-3</v>
      </c>
    </row>
    <row r="13112" spans="1:10">
      <c r="A13112">
        <v>13111</v>
      </c>
      <c r="B13112" t="s">
        <v>177</v>
      </c>
      <c r="C13112" t="b">
        <v>0</v>
      </c>
      <c r="D13112" t="s">
        <v>1193</v>
      </c>
      <c r="E13112" t="s">
        <v>723</v>
      </c>
      <c r="F13112" t="s">
        <v>109</v>
      </c>
      <c r="G13112">
        <v>-3.3587862644174397E-2</v>
      </c>
      <c r="H13112">
        <v>1.67516077125788E-2</v>
      </c>
      <c r="I13112">
        <v>-2.0050530803054398</v>
      </c>
      <c r="J13112">
        <v>4.4961308387069902E-2</v>
      </c>
    </row>
    <row r="13113" spans="1:10">
      <c r="A13113">
        <v>13112</v>
      </c>
      <c r="B13113" t="s">
        <v>177</v>
      </c>
      <c r="C13113" t="b">
        <v>0</v>
      </c>
      <c r="D13113" t="s">
        <v>1193</v>
      </c>
      <c r="E13113" t="s">
        <v>723</v>
      </c>
      <c r="F13113" t="s">
        <v>110</v>
      </c>
      <c r="G13113">
        <v>3.8419756471313599E-3</v>
      </c>
      <c r="H13113">
        <v>1.2822013670323399E-2</v>
      </c>
      <c r="I13113">
        <v>0.29963902284893401</v>
      </c>
      <c r="J13113">
        <v>0.76445342624881296</v>
      </c>
    </row>
    <row r="13114" spans="1:10">
      <c r="A13114">
        <v>13113</v>
      </c>
      <c r="B13114" t="s">
        <v>177</v>
      </c>
      <c r="C13114" t="b">
        <v>0</v>
      </c>
      <c r="D13114" t="s">
        <v>1193</v>
      </c>
      <c r="E13114" t="s">
        <v>723</v>
      </c>
      <c r="F13114" t="s">
        <v>111</v>
      </c>
      <c r="G13114">
        <v>1.01186201385882E-2</v>
      </c>
      <c r="H13114">
        <v>1.3834407356386001E-2</v>
      </c>
      <c r="I13114">
        <v>0.73140972922974001</v>
      </c>
      <c r="J13114">
        <v>0.46453143182994899</v>
      </c>
    </row>
    <row r="13115" spans="1:10">
      <c r="A13115">
        <v>13114</v>
      </c>
      <c r="B13115" t="s">
        <v>179</v>
      </c>
      <c r="C13115" t="b">
        <v>0</v>
      </c>
      <c r="D13115" t="s">
        <v>1193</v>
      </c>
      <c r="E13115" t="s">
        <v>724</v>
      </c>
      <c r="F13115" t="s">
        <v>104</v>
      </c>
      <c r="G13115">
        <v>2.5512835712098499E-3</v>
      </c>
      <c r="H13115">
        <v>4.1592199805517401E-3</v>
      </c>
      <c r="I13115">
        <v>0.61340433618310497</v>
      </c>
      <c r="J13115">
        <v>0.53961109808597496</v>
      </c>
    </row>
    <row r="13116" spans="1:10">
      <c r="A13116">
        <v>13115</v>
      </c>
      <c r="B13116" t="s">
        <v>179</v>
      </c>
      <c r="C13116" t="b">
        <v>0</v>
      </c>
      <c r="D13116" t="s">
        <v>1193</v>
      </c>
      <c r="E13116" t="s">
        <v>724</v>
      </c>
      <c r="F13116" t="s">
        <v>775</v>
      </c>
      <c r="G13116" s="10">
        <v>4.1211459040323896E-6</v>
      </c>
      <c r="H13116">
        <v>3.5695325000431502E-4</v>
      </c>
      <c r="I13116">
        <v>1.15453379510694E-2</v>
      </c>
      <c r="J13116">
        <v>0.99078839205537905</v>
      </c>
    </row>
    <row r="13117" spans="1:10">
      <c r="A13117">
        <v>13116</v>
      </c>
      <c r="B13117" t="s">
        <v>179</v>
      </c>
      <c r="C13117" t="b">
        <v>0</v>
      </c>
      <c r="D13117" t="s">
        <v>1193</v>
      </c>
      <c r="E13117" t="s">
        <v>724</v>
      </c>
      <c r="F13117" t="s">
        <v>32</v>
      </c>
      <c r="G13117">
        <v>2.1632550052693499E-2</v>
      </c>
      <c r="H13117">
        <v>4.6590763076365003E-3</v>
      </c>
      <c r="I13117">
        <v>4.6430984650834102</v>
      </c>
      <c r="J13117" s="10">
        <v>3.4387145596163302E-6</v>
      </c>
    </row>
    <row r="13118" spans="1:10">
      <c r="A13118">
        <v>13117</v>
      </c>
      <c r="B13118" t="s">
        <v>179</v>
      </c>
      <c r="C13118" t="b">
        <v>0</v>
      </c>
      <c r="D13118" t="s">
        <v>1193</v>
      </c>
      <c r="E13118" t="s">
        <v>724</v>
      </c>
      <c r="F13118" t="s">
        <v>106</v>
      </c>
      <c r="G13118">
        <v>0.10101891593756999</v>
      </c>
      <c r="H13118">
        <v>1.39306675489487E-2</v>
      </c>
      <c r="I13118">
        <v>7.25154882798084</v>
      </c>
      <c r="J13118" s="10">
        <v>4.1645723095560498E-13</v>
      </c>
    </row>
    <row r="13119" spans="1:10">
      <c r="A13119">
        <v>13118</v>
      </c>
      <c r="B13119" t="s">
        <v>179</v>
      </c>
      <c r="C13119" t="b">
        <v>0</v>
      </c>
      <c r="D13119" t="s">
        <v>1193</v>
      </c>
      <c r="E13119" t="s">
        <v>724</v>
      </c>
      <c r="F13119" t="s">
        <v>107</v>
      </c>
      <c r="G13119">
        <v>9.5702314451928894E-2</v>
      </c>
      <c r="H13119">
        <v>1.31827633184778E-2</v>
      </c>
      <c r="I13119">
        <v>7.2596550616808999</v>
      </c>
      <c r="J13119" s="10">
        <v>3.9226466921560202E-13</v>
      </c>
    </row>
    <row r="13120" spans="1:10">
      <c r="A13120">
        <v>13119</v>
      </c>
      <c r="B13120" t="s">
        <v>179</v>
      </c>
      <c r="C13120" t="b">
        <v>0</v>
      </c>
      <c r="D13120" t="s">
        <v>1193</v>
      </c>
      <c r="E13120" t="s">
        <v>724</v>
      </c>
      <c r="F13120" t="s">
        <v>108</v>
      </c>
      <c r="G13120">
        <v>6.1396009747549801E-2</v>
      </c>
      <c r="H13120">
        <v>1.4959303590713799E-2</v>
      </c>
      <c r="I13120">
        <v>4.1042024032229696</v>
      </c>
      <c r="J13120" s="10">
        <v>4.06190990134938E-5</v>
      </c>
    </row>
    <row r="13121" spans="1:10">
      <c r="A13121">
        <v>13120</v>
      </c>
      <c r="B13121" t="s">
        <v>179</v>
      </c>
      <c r="C13121" t="b">
        <v>0</v>
      </c>
      <c r="D13121" t="s">
        <v>1193</v>
      </c>
      <c r="E13121" t="s">
        <v>724</v>
      </c>
      <c r="F13121" t="s">
        <v>109</v>
      </c>
      <c r="G13121">
        <v>5.2294668468526296E-4</v>
      </c>
      <c r="H13121">
        <v>1.6672987130675498E-2</v>
      </c>
      <c r="I13121">
        <v>3.1364906635304002E-2</v>
      </c>
      <c r="J13121">
        <v>0.97497862107366595</v>
      </c>
    </row>
    <row r="13122" spans="1:10">
      <c r="A13122">
        <v>13121</v>
      </c>
      <c r="B13122" t="s">
        <v>179</v>
      </c>
      <c r="C13122" t="b">
        <v>0</v>
      </c>
      <c r="D13122" t="s">
        <v>1193</v>
      </c>
      <c r="E13122" t="s">
        <v>724</v>
      </c>
      <c r="F13122" t="s">
        <v>110</v>
      </c>
      <c r="G13122">
        <v>-4.0820527725357004E-3</v>
      </c>
      <c r="H13122">
        <v>1.3593951291556799E-2</v>
      </c>
      <c r="I13122">
        <v>-0.30028449307973198</v>
      </c>
      <c r="J13122">
        <v>0.76396109042300397</v>
      </c>
    </row>
    <row r="13123" spans="1:10">
      <c r="A13123">
        <v>13122</v>
      </c>
      <c r="B13123" t="s">
        <v>179</v>
      </c>
      <c r="C13123" t="b">
        <v>0</v>
      </c>
      <c r="D13123" t="s">
        <v>1193</v>
      </c>
      <c r="E13123" t="s">
        <v>724</v>
      </c>
      <c r="F13123" t="s">
        <v>111</v>
      </c>
      <c r="G13123">
        <v>8.4452411305956602E-3</v>
      </c>
      <c r="H13123">
        <v>1.4347774455597101E-2</v>
      </c>
      <c r="I13123">
        <v>0.588609833304226</v>
      </c>
      <c r="J13123">
        <v>0.55612501654374003</v>
      </c>
    </row>
    <row r="13124" spans="1:10">
      <c r="A13124">
        <v>13123</v>
      </c>
      <c r="B13124" t="s">
        <v>181</v>
      </c>
      <c r="C13124" t="b">
        <v>0</v>
      </c>
      <c r="D13124" t="s">
        <v>1193</v>
      </c>
      <c r="E13124" t="s">
        <v>725</v>
      </c>
      <c r="F13124" t="s">
        <v>104</v>
      </c>
      <c r="G13124">
        <v>-4.7675748166775399E-3</v>
      </c>
      <c r="H13124">
        <v>3.7354981558821001E-3</v>
      </c>
      <c r="I13124">
        <v>-1.27628889581174</v>
      </c>
      <c r="J13124">
        <v>0.20185772164631999</v>
      </c>
    </row>
    <row r="13125" spans="1:10">
      <c r="A13125">
        <v>13124</v>
      </c>
      <c r="B13125" t="s">
        <v>181</v>
      </c>
      <c r="C13125" t="b">
        <v>0</v>
      </c>
      <c r="D13125" t="s">
        <v>1193</v>
      </c>
      <c r="E13125" t="s">
        <v>725</v>
      </c>
      <c r="F13125" t="s">
        <v>775</v>
      </c>
      <c r="G13125">
        <v>2.8776356673425302E-4</v>
      </c>
      <c r="H13125">
        <v>3.2617793538429902E-4</v>
      </c>
      <c r="I13125">
        <v>0.88222879452349801</v>
      </c>
      <c r="J13125">
        <v>0.37765617539257101</v>
      </c>
    </row>
    <row r="13126" spans="1:10">
      <c r="A13126">
        <v>13125</v>
      </c>
      <c r="B13126" t="s">
        <v>181</v>
      </c>
      <c r="C13126" t="b">
        <v>0</v>
      </c>
      <c r="D13126" t="s">
        <v>1193</v>
      </c>
      <c r="E13126" t="s">
        <v>725</v>
      </c>
      <c r="F13126" t="s">
        <v>32</v>
      </c>
      <c r="G13126">
        <v>3.7732655024367401E-2</v>
      </c>
      <c r="H13126">
        <v>4.5478246263171403E-3</v>
      </c>
      <c r="I13126">
        <v>8.2968579760129408</v>
      </c>
      <c r="J13126" s="10">
        <v>1.08810224202317E-16</v>
      </c>
    </row>
    <row r="13127" spans="1:10">
      <c r="A13127">
        <v>13126</v>
      </c>
      <c r="B13127" t="s">
        <v>181</v>
      </c>
      <c r="C13127" t="b">
        <v>0</v>
      </c>
      <c r="D13127" t="s">
        <v>1193</v>
      </c>
      <c r="E13127" t="s">
        <v>725</v>
      </c>
      <c r="F13127" t="s">
        <v>106</v>
      </c>
      <c r="G13127">
        <v>0.13157412359135301</v>
      </c>
      <c r="H13127">
        <v>1.6839635867459599E-2</v>
      </c>
      <c r="I13127">
        <v>7.8133591858481202</v>
      </c>
      <c r="J13127" s="10">
        <v>5.6467137890400903E-15</v>
      </c>
    </row>
    <row r="13128" spans="1:10">
      <c r="A13128">
        <v>13127</v>
      </c>
      <c r="B13128" t="s">
        <v>181</v>
      </c>
      <c r="C13128" t="b">
        <v>0</v>
      </c>
      <c r="D13128" t="s">
        <v>1193</v>
      </c>
      <c r="E13128" t="s">
        <v>725</v>
      </c>
      <c r="F13128" t="s">
        <v>107</v>
      </c>
      <c r="G13128">
        <v>0.13168274635961399</v>
      </c>
      <c r="H13128">
        <v>1.6248251580134401E-2</v>
      </c>
      <c r="I13128">
        <v>8.1044256183608905</v>
      </c>
      <c r="J13128" s="10">
        <v>5.3857442024964301E-16</v>
      </c>
    </row>
    <row r="13129" spans="1:10">
      <c r="A13129">
        <v>13128</v>
      </c>
      <c r="B13129" t="s">
        <v>181</v>
      </c>
      <c r="C13129" t="b">
        <v>0</v>
      </c>
      <c r="D13129" t="s">
        <v>1193</v>
      </c>
      <c r="E13129" t="s">
        <v>725</v>
      </c>
      <c r="F13129" t="s">
        <v>108</v>
      </c>
      <c r="G13129">
        <v>0.114832746021443</v>
      </c>
      <c r="H13129">
        <v>1.69581311598886E-2</v>
      </c>
      <c r="I13129">
        <v>6.77154486769507</v>
      </c>
      <c r="J13129" s="10">
        <v>1.2843342479656499E-11</v>
      </c>
    </row>
    <row r="13130" spans="1:10">
      <c r="A13130">
        <v>13129</v>
      </c>
      <c r="B13130" t="s">
        <v>181</v>
      </c>
      <c r="C13130" t="b">
        <v>0</v>
      </c>
      <c r="D13130" t="s">
        <v>1193</v>
      </c>
      <c r="E13130" t="s">
        <v>725</v>
      </c>
      <c r="F13130" t="s">
        <v>109</v>
      </c>
      <c r="G13130">
        <v>1.9931603391866601E-2</v>
      </c>
      <c r="H13130">
        <v>1.8440781105905499E-2</v>
      </c>
      <c r="I13130">
        <v>1.08084377106367</v>
      </c>
      <c r="J13130">
        <v>0.27977040227483901</v>
      </c>
    </row>
    <row r="13131" spans="1:10">
      <c r="A13131">
        <v>13130</v>
      </c>
      <c r="B13131" t="s">
        <v>181</v>
      </c>
      <c r="C13131" t="b">
        <v>0</v>
      </c>
      <c r="D13131" t="s">
        <v>1193</v>
      </c>
      <c r="E13131" t="s">
        <v>725</v>
      </c>
      <c r="F13131" t="s">
        <v>110</v>
      </c>
      <c r="G13131">
        <v>2.8648317443992601E-3</v>
      </c>
      <c r="H13131">
        <v>1.2692685965682101E-2</v>
      </c>
      <c r="I13131">
        <v>0.22570728939052401</v>
      </c>
      <c r="J13131">
        <v>0.82142975859748901</v>
      </c>
    </row>
    <row r="13132" spans="1:10">
      <c r="A13132">
        <v>13131</v>
      </c>
      <c r="B13132" t="s">
        <v>181</v>
      </c>
      <c r="C13132" t="b">
        <v>0</v>
      </c>
      <c r="D13132" t="s">
        <v>1193</v>
      </c>
      <c r="E13132" t="s">
        <v>725</v>
      </c>
      <c r="F13132" t="s">
        <v>111</v>
      </c>
      <c r="G13132">
        <v>2.0813431326591699E-3</v>
      </c>
      <c r="H13132">
        <v>1.27237973317939E-2</v>
      </c>
      <c r="I13132">
        <v>0.16357877120994099</v>
      </c>
      <c r="J13132">
        <v>0.87006323810432196</v>
      </c>
    </row>
    <row r="13133" spans="1:10">
      <c r="A13133">
        <v>13132</v>
      </c>
      <c r="B13133" t="s">
        <v>183</v>
      </c>
      <c r="C13133" t="b">
        <v>0</v>
      </c>
      <c r="D13133" t="s">
        <v>1193</v>
      </c>
      <c r="E13133" t="s">
        <v>726</v>
      </c>
      <c r="F13133" t="s">
        <v>104</v>
      </c>
      <c r="G13133">
        <v>-1.1629596137979099E-3</v>
      </c>
      <c r="H13133">
        <v>3.9818889881051197E-3</v>
      </c>
      <c r="I13133">
        <v>-0.29206228934858602</v>
      </c>
      <c r="J13133">
        <v>0.77023989828497097</v>
      </c>
    </row>
    <row r="13134" spans="1:10">
      <c r="A13134">
        <v>13133</v>
      </c>
      <c r="B13134" t="s">
        <v>183</v>
      </c>
      <c r="C13134" t="b">
        <v>0</v>
      </c>
      <c r="D13134" t="s">
        <v>1193</v>
      </c>
      <c r="E13134" t="s">
        <v>726</v>
      </c>
      <c r="F13134" t="s">
        <v>775</v>
      </c>
      <c r="G13134">
        <v>-1.2859936010190499E-4</v>
      </c>
      <c r="H13134">
        <v>3.4891389399647501E-4</v>
      </c>
      <c r="I13134">
        <v>-0.36857047631128198</v>
      </c>
      <c r="J13134">
        <v>0.71244906318868795</v>
      </c>
    </row>
    <row r="13135" spans="1:10">
      <c r="A13135">
        <v>13134</v>
      </c>
      <c r="B13135" t="s">
        <v>183</v>
      </c>
      <c r="C13135" t="b">
        <v>0</v>
      </c>
      <c r="D13135" t="s">
        <v>1193</v>
      </c>
      <c r="E13135" t="s">
        <v>726</v>
      </c>
      <c r="F13135" t="s">
        <v>32</v>
      </c>
      <c r="G13135">
        <v>4.8352444039161002E-2</v>
      </c>
      <c r="H13135">
        <v>4.1579163513864904E-3</v>
      </c>
      <c r="I13135">
        <v>11.629008366904101</v>
      </c>
      <c r="J13135" s="10">
        <v>3.1438136773364698E-31</v>
      </c>
    </row>
    <row r="13136" spans="1:10">
      <c r="A13136">
        <v>13135</v>
      </c>
      <c r="B13136" t="s">
        <v>183</v>
      </c>
      <c r="C13136" t="b">
        <v>0</v>
      </c>
      <c r="D13136" t="s">
        <v>1193</v>
      </c>
      <c r="E13136" t="s">
        <v>726</v>
      </c>
      <c r="F13136" t="s">
        <v>106</v>
      </c>
      <c r="G13136">
        <v>0.114126829267926</v>
      </c>
      <c r="H13136">
        <v>1.6788489793858299E-2</v>
      </c>
      <c r="I13136">
        <v>6.7979211155536596</v>
      </c>
      <c r="J13136" s="10">
        <v>1.0701995700667801E-11</v>
      </c>
    </row>
    <row r="13137" spans="1:10">
      <c r="A13137">
        <v>13136</v>
      </c>
      <c r="B13137" t="s">
        <v>183</v>
      </c>
      <c r="C13137" t="b">
        <v>0</v>
      </c>
      <c r="D13137" t="s">
        <v>1193</v>
      </c>
      <c r="E13137" t="s">
        <v>726</v>
      </c>
      <c r="F13137" t="s">
        <v>107</v>
      </c>
      <c r="G13137">
        <v>0.13044199731587899</v>
      </c>
      <c r="H13137">
        <v>1.60461200663129E-2</v>
      </c>
      <c r="I13137">
        <v>8.1291924014533095</v>
      </c>
      <c r="J13137" s="10">
        <v>4.3942959943468699E-16</v>
      </c>
    </row>
    <row r="13138" spans="1:10">
      <c r="A13138">
        <v>13137</v>
      </c>
      <c r="B13138" t="s">
        <v>183</v>
      </c>
      <c r="C13138" t="b">
        <v>0</v>
      </c>
      <c r="D13138" t="s">
        <v>1193</v>
      </c>
      <c r="E13138" t="s">
        <v>726</v>
      </c>
      <c r="F13138" t="s">
        <v>108</v>
      </c>
      <c r="G13138">
        <v>0.118033222431552</v>
      </c>
      <c r="H13138">
        <v>1.7725477527618501E-2</v>
      </c>
      <c r="I13138">
        <v>6.6589586795414597</v>
      </c>
      <c r="J13138" s="10">
        <v>2.7788356211502201E-11</v>
      </c>
    </row>
    <row r="13139" spans="1:10">
      <c r="A13139">
        <v>13138</v>
      </c>
      <c r="B13139" t="s">
        <v>183</v>
      </c>
      <c r="C13139" t="b">
        <v>0</v>
      </c>
      <c r="D13139" t="s">
        <v>1193</v>
      </c>
      <c r="E13139" t="s">
        <v>726</v>
      </c>
      <c r="F13139" t="s">
        <v>109</v>
      </c>
      <c r="G13139">
        <v>4.3455141723631401E-2</v>
      </c>
      <c r="H13139">
        <v>1.9045281836384102E-2</v>
      </c>
      <c r="I13139">
        <v>2.2816749101929599</v>
      </c>
      <c r="J13139">
        <v>2.2511645079804399E-2</v>
      </c>
    </row>
    <row r="13140" spans="1:10">
      <c r="A13140">
        <v>13139</v>
      </c>
      <c r="B13140" t="s">
        <v>183</v>
      </c>
      <c r="C13140" t="b">
        <v>0</v>
      </c>
      <c r="D13140" t="s">
        <v>1193</v>
      </c>
      <c r="E13140" t="s">
        <v>726</v>
      </c>
      <c r="F13140" t="s">
        <v>110</v>
      </c>
      <c r="G13140">
        <v>-7.4159900132923003E-3</v>
      </c>
      <c r="H13140">
        <v>1.1169272830961601E-2</v>
      </c>
      <c r="I13140">
        <v>-0.66396354762997001</v>
      </c>
      <c r="J13140">
        <v>0.50671591419522999</v>
      </c>
    </row>
    <row r="13141" spans="1:10">
      <c r="A13141">
        <v>13140</v>
      </c>
      <c r="B13141" t="s">
        <v>183</v>
      </c>
      <c r="C13141" t="b">
        <v>0</v>
      </c>
      <c r="D13141" t="s">
        <v>1193</v>
      </c>
      <c r="E13141" t="s">
        <v>726</v>
      </c>
      <c r="F13141" t="s">
        <v>111</v>
      </c>
      <c r="G13141">
        <v>-8.9960469112833098E-3</v>
      </c>
      <c r="H13141">
        <v>1.19835012267134E-2</v>
      </c>
      <c r="I13141">
        <v>-0.75070271543257505</v>
      </c>
      <c r="J13141">
        <v>0.45283421037246302</v>
      </c>
    </row>
    <row r="13142" spans="1:10">
      <c r="A13142">
        <v>13141</v>
      </c>
      <c r="B13142" t="s">
        <v>185</v>
      </c>
      <c r="C13142" t="b">
        <v>0</v>
      </c>
      <c r="D13142" t="s">
        <v>1193</v>
      </c>
      <c r="E13142" t="s">
        <v>727</v>
      </c>
      <c r="F13142" t="s">
        <v>104</v>
      </c>
      <c r="G13142">
        <v>3.98890288070315E-4</v>
      </c>
      <c r="H13142">
        <v>3.6437208720474798E-3</v>
      </c>
      <c r="I13142">
        <v>0.109473338402612</v>
      </c>
      <c r="J13142">
        <v>0.91282739745061203</v>
      </c>
    </row>
    <row r="13143" spans="1:10">
      <c r="A13143">
        <v>13142</v>
      </c>
      <c r="B13143" t="s">
        <v>185</v>
      </c>
      <c r="C13143" t="b">
        <v>0</v>
      </c>
      <c r="D13143" t="s">
        <v>1193</v>
      </c>
      <c r="E13143" t="s">
        <v>727</v>
      </c>
      <c r="F13143" t="s">
        <v>775</v>
      </c>
      <c r="G13143" s="10">
        <v>8.7779844480201399E-5</v>
      </c>
      <c r="H13143">
        <v>3.20661758034878E-4</v>
      </c>
      <c r="I13143">
        <v>0.27374590914160002</v>
      </c>
      <c r="J13143">
        <v>0.78428074358770705</v>
      </c>
    </row>
    <row r="13144" spans="1:10">
      <c r="A13144">
        <v>13143</v>
      </c>
      <c r="B13144" t="s">
        <v>185</v>
      </c>
      <c r="C13144" t="b">
        <v>0</v>
      </c>
      <c r="D13144" t="s">
        <v>1193</v>
      </c>
      <c r="E13144" t="s">
        <v>727</v>
      </c>
      <c r="F13144" t="s">
        <v>32</v>
      </c>
      <c r="G13144">
        <v>1.7919369076452599E-2</v>
      </c>
      <c r="H13144">
        <v>4.4882808312300196E-3</v>
      </c>
      <c r="I13144">
        <v>3.9924794704839801</v>
      </c>
      <c r="J13144" s="10">
        <v>6.5456068407136595E-5</v>
      </c>
    </row>
    <row r="13145" spans="1:10">
      <c r="A13145">
        <v>13144</v>
      </c>
      <c r="B13145" t="s">
        <v>185</v>
      </c>
      <c r="C13145" t="b">
        <v>0</v>
      </c>
      <c r="D13145" t="s">
        <v>1193</v>
      </c>
      <c r="E13145" t="s">
        <v>727</v>
      </c>
      <c r="F13145" t="s">
        <v>106</v>
      </c>
      <c r="G13145">
        <v>9.1074649487170298E-2</v>
      </c>
      <c r="H13145">
        <v>1.42820545453509E-2</v>
      </c>
      <c r="I13145">
        <v>6.3768590995065804</v>
      </c>
      <c r="J13145" s="10">
        <v>1.81936933616311E-10</v>
      </c>
    </row>
    <row r="13146" spans="1:10">
      <c r="A13146">
        <v>13145</v>
      </c>
      <c r="B13146" t="s">
        <v>185</v>
      </c>
      <c r="C13146" t="b">
        <v>0</v>
      </c>
      <c r="D13146" t="s">
        <v>1193</v>
      </c>
      <c r="E13146" t="s">
        <v>727</v>
      </c>
      <c r="F13146" t="s">
        <v>107</v>
      </c>
      <c r="G13146">
        <v>8.6411700374959002E-2</v>
      </c>
      <c r="H13146">
        <v>1.35454600211635E-2</v>
      </c>
      <c r="I13146">
        <v>6.3793846971567598</v>
      </c>
      <c r="J13146" s="10">
        <v>1.7896371366293399E-10</v>
      </c>
    </row>
    <row r="13147" spans="1:10">
      <c r="A13147">
        <v>13146</v>
      </c>
      <c r="B13147" t="s">
        <v>185</v>
      </c>
      <c r="C13147" t="b">
        <v>0</v>
      </c>
      <c r="D13147" t="s">
        <v>1193</v>
      </c>
      <c r="E13147" t="s">
        <v>727</v>
      </c>
      <c r="F13147" t="s">
        <v>108</v>
      </c>
      <c r="G13147">
        <v>6.0032130204512202E-2</v>
      </c>
      <c r="H13147">
        <v>1.4519360534838901E-2</v>
      </c>
      <c r="I13147">
        <v>4.1346263191458403</v>
      </c>
      <c r="J13147" s="10">
        <v>3.55967733989907E-5</v>
      </c>
    </row>
    <row r="13148" spans="1:10">
      <c r="A13148">
        <v>13147</v>
      </c>
      <c r="B13148" t="s">
        <v>185</v>
      </c>
      <c r="C13148" t="b">
        <v>0</v>
      </c>
      <c r="D13148" t="s">
        <v>1193</v>
      </c>
      <c r="E13148" t="s">
        <v>727</v>
      </c>
      <c r="F13148" t="s">
        <v>109</v>
      </c>
      <c r="G13148">
        <v>-1.1857637310603601E-2</v>
      </c>
      <c r="H13148">
        <v>1.6422494114415001E-2</v>
      </c>
      <c r="I13148">
        <v>-0.72203632578533905</v>
      </c>
      <c r="J13148">
        <v>0.47027467995227701</v>
      </c>
    </row>
    <row r="13149" spans="1:10">
      <c r="A13149">
        <v>13148</v>
      </c>
      <c r="B13149" t="s">
        <v>185</v>
      </c>
      <c r="C13149" t="b">
        <v>0</v>
      </c>
      <c r="D13149" t="s">
        <v>1193</v>
      </c>
      <c r="E13149" t="s">
        <v>727</v>
      </c>
      <c r="F13149" t="s">
        <v>110</v>
      </c>
      <c r="G13149">
        <v>-9.5038582155090499E-4</v>
      </c>
      <c r="H13149">
        <v>1.1789331386495299E-2</v>
      </c>
      <c r="I13149">
        <v>-8.0614056081210597E-2</v>
      </c>
      <c r="J13149">
        <v>0.93574912974962599</v>
      </c>
    </row>
    <row r="13150" spans="1:10">
      <c r="A13150">
        <v>13149</v>
      </c>
      <c r="B13150" t="s">
        <v>185</v>
      </c>
      <c r="C13150" t="b">
        <v>0</v>
      </c>
      <c r="D13150" t="s">
        <v>1193</v>
      </c>
      <c r="E13150" t="s">
        <v>727</v>
      </c>
      <c r="F13150" t="s">
        <v>111</v>
      </c>
      <c r="G13150">
        <v>1.0400732257919701E-2</v>
      </c>
      <c r="H13150">
        <v>1.2532112815193199E-2</v>
      </c>
      <c r="I13150">
        <v>0.82992647858311697</v>
      </c>
      <c r="J13150">
        <v>0.40658332876501802</v>
      </c>
    </row>
    <row r="13151" spans="1:10">
      <c r="A13151">
        <v>13150</v>
      </c>
      <c r="B13151" t="s">
        <v>187</v>
      </c>
      <c r="C13151" t="b">
        <v>0</v>
      </c>
      <c r="D13151" t="s">
        <v>1193</v>
      </c>
      <c r="E13151" t="s">
        <v>728</v>
      </c>
      <c r="F13151" t="s">
        <v>104</v>
      </c>
      <c r="G13151">
        <v>-4.8038353058425199E-3</v>
      </c>
      <c r="H13151">
        <v>4.5598969098923697E-3</v>
      </c>
      <c r="I13151">
        <v>-1.05349647169017</v>
      </c>
      <c r="J13151">
        <v>0.29211717765817702</v>
      </c>
    </row>
    <row r="13152" spans="1:10">
      <c r="A13152">
        <v>13151</v>
      </c>
      <c r="B13152" t="s">
        <v>187</v>
      </c>
      <c r="C13152" t="b">
        <v>0</v>
      </c>
      <c r="D13152" t="s">
        <v>1193</v>
      </c>
      <c r="E13152" t="s">
        <v>728</v>
      </c>
      <c r="F13152" t="s">
        <v>775</v>
      </c>
      <c r="G13152">
        <v>5.61514008149088E-4</v>
      </c>
      <c r="H13152">
        <v>3.9497235383564497E-4</v>
      </c>
      <c r="I13152">
        <v>1.4216539529821</v>
      </c>
      <c r="J13152">
        <v>0.15513122671927801</v>
      </c>
    </row>
    <row r="13153" spans="1:10">
      <c r="A13153">
        <v>13152</v>
      </c>
      <c r="B13153" t="s">
        <v>187</v>
      </c>
      <c r="C13153" t="b">
        <v>0</v>
      </c>
      <c r="D13153" t="s">
        <v>1193</v>
      </c>
      <c r="E13153" t="s">
        <v>728</v>
      </c>
      <c r="F13153" t="s">
        <v>32</v>
      </c>
      <c r="G13153">
        <v>7.7975026204594997E-2</v>
      </c>
      <c r="H13153">
        <v>4.6889326400973699E-3</v>
      </c>
      <c r="I13153">
        <v>16.6295897573346</v>
      </c>
      <c r="J13153" s="10">
        <v>5.6113266371513404E-62</v>
      </c>
    </row>
    <row r="13154" spans="1:10">
      <c r="A13154">
        <v>13153</v>
      </c>
      <c r="B13154" t="s">
        <v>187</v>
      </c>
      <c r="C13154" t="b">
        <v>0</v>
      </c>
      <c r="D13154" t="s">
        <v>1193</v>
      </c>
      <c r="E13154" t="s">
        <v>728</v>
      </c>
      <c r="F13154" t="s">
        <v>106</v>
      </c>
      <c r="G13154">
        <v>0.123098027913079</v>
      </c>
      <c r="H13154">
        <v>1.6831365188527E-2</v>
      </c>
      <c r="I13154">
        <v>7.3136092369375199</v>
      </c>
      <c r="J13154" s="10">
        <v>2.6285339554738201E-13</v>
      </c>
    </row>
    <row r="13155" spans="1:10">
      <c r="A13155">
        <v>13154</v>
      </c>
      <c r="B13155" t="s">
        <v>187</v>
      </c>
      <c r="C13155" t="b">
        <v>0</v>
      </c>
      <c r="D13155" t="s">
        <v>1193</v>
      </c>
      <c r="E13155" t="s">
        <v>728</v>
      </c>
      <c r="F13155" t="s">
        <v>107</v>
      </c>
      <c r="G13155">
        <v>0.130484346076469</v>
      </c>
      <c r="H13155">
        <v>1.6369269782971901E-2</v>
      </c>
      <c r="I13155">
        <v>7.97129913590926</v>
      </c>
      <c r="J13155" s="10">
        <v>1.59385897341398E-15</v>
      </c>
    </row>
    <row r="13156" spans="1:10">
      <c r="A13156">
        <v>13155</v>
      </c>
      <c r="B13156" t="s">
        <v>187</v>
      </c>
      <c r="C13156" t="b">
        <v>0</v>
      </c>
      <c r="D13156" t="s">
        <v>1193</v>
      </c>
      <c r="E13156" t="s">
        <v>728</v>
      </c>
      <c r="F13156" t="s">
        <v>108</v>
      </c>
      <c r="G13156">
        <v>0.114083322320882</v>
      </c>
      <c r="H13156">
        <v>1.80213505655481E-2</v>
      </c>
      <c r="I13156">
        <v>6.3304535309899999</v>
      </c>
      <c r="J13156" s="10">
        <v>2.4592930858986801E-10</v>
      </c>
    </row>
    <row r="13157" spans="1:10">
      <c r="A13157">
        <v>13156</v>
      </c>
      <c r="B13157" t="s">
        <v>187</v>
      </c>
      <c r="C13157" t="b">
        <v>0</v>
      </c>
      <c r="D13157" t="s">
        <v>1193</v>
      </c>
      <c r="E13157" t="s">
        <v>728</v>
      </c>
      <c r="F13157" t="s">
        <v>109</v>
      </c>
      <c r="G13157">
        <v>4.9302581363312399E-2</v>
      </c>
      <c r="H13157">
        <v>1.8777309890862001E-2</v>
      </c>
      <c r="I13157">
        <v>2.62564667941629</v>
      </c>
      <c r="J13157">
        <v>8.65035038532074E-3</v>
      </c>
    </row>
    <row r="13158" spans="1:10">
      <c r="A13158">
        <v>13157</v>
      </c>
      <c r="B13158" t="s">
        <v>187</v>
      </c>
      <c r="C13158" t="b">
        <v>0</v>
      </c>
      <c r="D13158" t="s">
        <v>1193</v>
      </c>
      <c r="E13158" t="s">
        <v>728</v>
      </c>
      <c r="F13158" t="s">
        <v>110</v>
      </c>
      <c r="G13158">
        <v>-1.86167393497092E-3</v>
      </c>
      <c r="H13158">
        <v>1.36692867139872E-2</v>
      </c>
      <c r="I13158">
        <v>-0.13619393417697101</v>
      </c>
      <c r="J13158">
        <v>0.89166836527683802</v>
      </c>
    </row>
    <row r="13159" spans="1:10">
      <c r="A13159">
        <v>13158</v>
      </c>
      <c r="B13159" t="s">
        <v>187</v>
      </c>
      <c r="C13159" t="b">
        <v>0</v>
      </c>
      <c r="D13159" t="s">
        <v>1193</v>
      </c>
      <c r="E13159" t="s">
        <v>728</v>
      </c>
      <c r="F13159" t="s">
        <v>111</v>
      </c>
      <c r="G13159">
        <v>1.39629542816313E-3</v>
      </c>
      <c r="H13159">
        <v>1.3830885816334799E-2</v>
      </c>
      <c r="I13159">
        <v>0.10095488074336099</v>
      </c>
      <c r="J13159">
        <v>0.91958656865017097</v>
      </c>
    </row>
    <row r="13160" spans="1:10">
      <c r="A13160">
        <v>13159</v>
      </c>
      <c r="B13160" t="s">
        <v>189</v>
      </c>
      <c r="C13160" t="b">
        <v>0</v>
      </c>
      <c r="D13160" t="s">
        <v>1193</v>
      </c>
      <c r="E13160" t="s">
        <v>729</v>
      </c>
      <c r="F13160" t="s">
        <v>104</v>
      </c>
      <c r="G13160">
        <v>-4.1139088471181598E-3</v>
      </c>
      <c r="H13160">
        <v>4.3303935557517503E-3</v>
      </c>
      <c r="I13160">
        <v>-0.95000807528312503</v>
      </c>
      <c r="J13160">
        <v>0.34211155366108797</v>
      </c>
    </row>
    <row r="13161" spans="1:10">
      <c r="A13161">
        <v>13160</v>
      </c>
      <c r="B13161" t="s">
        <v>189</v>
      </c>
      <c r="C13161" t="b">
        <v>0</v>
      </c>
      <c r="D13161" t="s">
        <v>1193</v>
      </c>
      <c r="E13161" t="s">
        <v>729</v>
      </c>
      <c r="F13161" t="s">
        <v>775</v>
      </c>
      <c r="G13161">
        <v>3.4304995368388799E-4</v>
      </c>
      <c r="H13161">
        <v>3.7868538666720598E-4</v>
      </c>
      <c r="I13161">
        <v>0.90589699460826001</v>
      </c>
      <c r="J13161">
        <v>0.36499361149522402</v>
      </c>
    </row>
    <row r="13162" spans="1:10">
      <c r="A13162">
        <v>13161</v>
      </c>
      <c r="B13162" t="s">
        <v>189</v>
      </c>
      <c r="C13162" t="b">
        <v>0</v>
      </c>
      <c r="D13162" t="s">
        <v>1193</v>
      </c>
      <c r="E13162" t="s">
        <v>729</v>
      </c>
      <c r="F13162" t="s">
        <v>32</v>
      </c>
      <c r="G13162">
        <v>9.14606800112054E-2</v>
      </c>
      <c r="H13162">
        <v>4.6865480038803496E-3</v>
      </c>
      <c r="I13162">
        <v>19.515575202788501</v>
      </c>
      <c r="J13162" s="10">
        <v>1.3870500844780199E-84</v>
      </c>
    </row>
    <row r="13163" spans="1:10">
      <c r="A13163">
        <v>13162</v>
      </c>
      <c r="B13163" t="s">
        <v>189</v>
      </c>
      <c r="C13163" t="b">
        <v>0</v>
      </c>
      <c r="D13163" t="s">
        <v>1193</v>
      </c>
      <c r="E13163" t="s">
        <v>729</v>
      </c>
      <c r="F13163" t="s">
        <v>106</v>
      </c>
      <c r="G13163">
        <v>0.16111064712263301</v>
      </c>
      <c r="H13163">
        <v>1.6455982115825E-2</v>
      </c>
      <c r="I13163">
        <v>9.79039998881019</v>
      </c>
      <c r="J13163" s="10">
        <v>1.2818060299433501E-22</v>
      </c>
    </row>
    <row r="13164" spans="1:10">
      <c r="A13164">
        <v>13163</v>
      </c>
      <c r="B13164" t="s">
        <v>189</v>
      </c>
      <c r="C13164" t="b">
        <v>0</v>
      </c>
      <c r="D13164" t="s">
        <v>1193</v>
      </c>
      <c r="E13164" t="s">
        <v>729</v>
      </c>
      <c r="F13164" t="s">
        <v>107</v>
      </c>
      <c r="G13164">
        <v>0.17738148145235899</v>
      </c>
      <c r="H13164">
        <v>1.6442020003374799E-2</v>
      </c>
      <c r="I13164">
        <v>10.7883022533698</v>
      </c>
      <c r="J13164" s="10">
        <v>4.11405865936658E-27</v>
      </c>
    </row>
    <row r="13165" spans="1:10">
      <c r="A13165">
        <v>13164</v>
      </c>
      <c r="B13165" t="s">
        <v>189</v>
      </c>
      <c r="C13165" t="b">
        <v>0</v>
      </c>
      <c r="D13165" t="s">
        <v>1193</v>
      </c>
      <c r="E13165" t="s">
        <v>729</v>
      </c>
      <c r="F13165" t="s">
        <v>108</v>
      </c>
      <c r="G13165">
        <v>0.16748092591382499</v>
      </c>
      <c r="H13165">
        <v>1.75311638721042E-2</v>
      </c>
      <c r="I13165">
        <v>9.5533261302931898</v>
      </c>
      <c r="J13165" s="10">
        <v>1.2961977858951799E-21</v>
      </c>
    </row>
    <row r="13166" spans="1:10">
      <c r="A13166">
        <v>13165</v>
      </c>
      <c r="B13166" t="s">
        <v>189</v>
      </c>
      <c r="C13166" t="b">
        <v>0</v>
      </c>
      <c r="D13166" t="s">
        <v>1193</v>
      </c>
      <c r="E13166" t="s">
        <v>729</v>
      </c>
      <c r="F13166" t="s">
        <v>109</v>
      </c>
      <c r="G13166">
        <v>0.107629885091408</v>
      </c>
      <c r="H13166">
        <v>1.9671535642599901E-2</v>
      </c>
      <c r="I13166">
        <v>5.4713514515017598</v>
      </c>
      <c r="J13166" s="10">
        <v>4.48200364618715E-8</v>
      </c>
    </row>
    <row r="13167" spans="1:10">
      <c r="A13167">
        <v>13166</v>
      </c>
      <c r="B13167" t="s">
        <v>189</v>
      </c>
      <c r="C13167" t="b">
        <v>0</v>
      </c>
      <c r="D13167" t="s">
        <v>1193</v>
      </c>
      <c r="E13167" t="s">
        <v>729</v>
      </c>
      <c r="F13167" t="s">
        <v>110</v>
      </c>
      <c r="G13167">
        <v>1.04494277888339E-2</v>
      </c>
      <c r="H13167">
        <v>1.3321228784594699E-2</v>
      </c>
      <c r="I13167">
        <v>0.78441921220646504</v>
      </c>
      <c r="J13167">
        <v>0.43279692392034103</v>
      </c>
    </row>
    <row r="13168" spans="1:10">
      <c r="A13168">
        <v>13167</v>
      </c>
      <c r="B13168" t="s">
        <v>189</v>
      </c>
      <c r="C13168" t="b">
        <v>0</v>
      </c>
      <c r="D13168" t="s">
        <v>1193</v>
      </c>
      <c r="E13168" t="s">
        <v>729</v>
      </c>
      <c r="F13168" t="s">
        <v>111</v>
      </c>
      <c r="G13168">
        <v>9.8575132816361797E-3</v>
      </c>
      <c r="H13168">
        <v>1.3868378560256E-2</v>
      </c>
      <c r="I13168">
        <v>0.71079061180849401</v>
      </c>
      <c r="J13168">
        <v>0.47721645713505201</v>
      </c>
    </row>
    <row r="13169" spans="1:10">
      <c r="A13169">
        <v>13168</v>
      </c>
      <c r="B13169" t="s">
        <v>191</v>
      </c>
      <c r="C13169" t="b">
        <v>0</v>
      </c>
      <c r="D13169" t="s">
        <v>1193</v>
      </c>
      <c r="E13169" t="s">
        <v>730</v>
      </c>
      <c r="F13169" t="s">
        <v>104</v>
      </c>
      <c r="G13169">
        <v>6.3834115668051803E-3</v>
      </c>
      <c r="H13169">
        <v>4.0426290122289E-3</v>
      </c>
      <c r="I13169">
        <v>1.57902482456229</v>
      </c>
      <c r="J13169">
        <v>0.114334836144536</v>
      </c>
    </row>
    <row r="13170" spans="1:10">
      <c r="A13170">
        <v>13169</v>
      </c>
      <c r="B13170" t="s">
        <v>191</v>
      </c>
      <c r="C13170" t="b">
        <v>0</v>
      </c>
      <c r="D13170" t="s">
        <v>1193</v>
      </c>
      <c r="E13170" t="s">
        <v>730</v>
      </c>
      <c r="F13170" t="s">
        <v>775</v>
      </c>
      <c r="G13170" s="10">
        <v>-2.5099726751234501E-5</v>
      </c>
      <c r="H13170">
        <v>3.4518240047840801E-4</v>
      </c>
      <c r="I13170">
        <v>-7.2714387281759899E-2</v>
      </c>
      <c r="J13170">
        <v>0.94203360512509104</v>
      </c>
    </row>
    <row r="13171" spans="1:10">
      <c r="A13171">
        <v>13170</v>
      </c>
      <c r="B13171" t="s">
        <v>191</v>
      </c>
      <c r="C13171" t="b">
        <v>0</v>
      </c>
      <c r="D13171" t="s">
        <v>1193</v>
      </c>
      <c r="E13171" t="s">
        <v>730</v>
      </c>
      <c r="F13171" t="s">
        <v>32</v>
      </c>
      <c r="G13171">
        <v>5.1319315957628099E-2</v>
      </c>
      <c r="H13171">
        <v>4.3999961677452003E-3</v>
      </c>
      <c r="I13171">
        <v>11.663491057976699</v>
      </c>
      <c r="J13171" s="10">
        <v>2.09269574201785E-31</v>
      </c>
    </row>
    <row r="13172" spans="1:10">
      <c r="A13172">
        <v>13171</v>
      </c>
      <c r="B13172" t="s">
        <v>191</v>
      </c>
      <c r="C13172" t="b">
        <v>0</v>
      </c>
      <c r="D13172" t="s">
        <v>1193</v>
      </c>
      <c r="E13172" t="s">
        <v>730</v>
      </c>
      <c r="F13172" t="s">
        <v>106</v>
      </c>
      <c r="G13172">
        <v>0.13408505349773001</v>
      </c>
      <c r="H13172">
        <v>1.27331737266394E-2</v>
      </c>
      <c r="I13172">
        <v>10.5303717970334</v>
      </c>
      <c r="J13172" s="10">
        <v>6.5415733641995901E-26</v>
      </c>
    </row>
    <row r="13173" spans="1:10">
      <c r="A13173">
        <v>13172</v>
      </c>
      <c r="B13173" t="s">
        <v>191</v>
      </c>
      <c r="C13173" t="b">
        <v>0</v>
      </c>
      <c r="D13173" t="s">
        <v>1193</v>
      </c>
      <c r="E13173" t="s">
        <v>730</v>
      </c>
      <c r="F13173" t="s">
        <v>107</v>
      </c>
      <c r="G13173">
        <v>0.116187704157188</v>
      </c>
      <c r="H13173">
        <v>1.28067241442451E-2</v>
      </c>
      <c r="I13173">
        <v>9.0723984407361993</v>
      </c>
      <c r="J13173" s="10">
        <v>1.1931454827287499E-19</v>
      </c>
    </row>
    <row r="13174" spans="1:10">
      <c r="A13174">
        <v>13173</v>
      </c>
      <c r="B13174" t="s">
        <v>191</v>
      </c>
      <c r="C13174" t="b">
        <v>0</v>
      </c>
      <c r="D13174" t="s">
        <v>1193</v>
      </c>
      <c r="E13174" t="s">
        <v>730</v>
      </c>
      <c r="F13174" t="s">
        <v>108</v>
      </c>
      <c r="G13174">
        <v>8.7704501010987895E-2</v>
      </c>
      <c r="H13174">
        <v>1.4367277168554101E-2</v>
      </c>
      <c r="I13174">
        <v>6.10446224305801</v>
      </c>
      <c r="J13174" s="10">
        <v>1.03681852532222E-9</v>
      </c>
    </row>
    <row r="13175" spans="1:10">
      <c r="A13175">
        <v>13174</v>
      </c>
      <c r="B13175" t="s">
        <v>191</v>
      </c>
      <c r="C13175" t="b">
        <v>0</v>
      </c>
      <c r="D13175" t="s">
        <v>1193</v>
      </c>
      <c r="E13175" t="s">
        <v>730</v>
      </c>
      <c r="F13175" t="s">
        <v>109</v>
      </c>
      <c r="G13175">
        <v>-2.5657545267515298E-2</v>
      </c>
      <c r="H13175">
        <v>1.5455478904568399E-2</v>
      </c>
      <c r="I13175">
        <v>-1.6600938363631901</v>
      </c>
      <c r="J13175">
        <v>9.6900010750161497E-2</v>
      </c>
    </row>
    <row r="13176" spans="1:10">
      <c r="A13176">
        <v>13175</v>
      </c>
      <c r="B13176" t="s">
        <v>191</v>
      </c>
      <c r="C13176" t="b">
        <v>0</v>
      </c>
      <c r="D13176" t="s">
        <v>1193</v>
      </c>
      <c r="E13176" t="s">
        <v>730</v>
      </c>
      <c r="F13176" t="s">
        <v>110</v>
      </c>
      <c r="G13176">
        <v>-3.4679261051950099E-3</v>
      </c>
      <c r="H13176">
        <v>1.3703865537491901E-2</v>
      </c>
      <c r="I13176">
        <v>-0.25306188941413899</v>
      </c>
      <c r="J13176">
        <v>0.80022112399245404</v>
      </c>
    </row>
    <row r="13177" spans="1:10">
      <c r="A13177">
        <v>13176</v>
      </c>
      <c r="B13177" t="s">
        <v>191</v>
      </c>
      <c r="C13177" t="b">
        <v>0</v>
      </c>
      <c r="D13177" t="s">
        <v>1193</v>
      </c>
      <c r="E13177" t="s">
        <v>730</v>
      </c>
      <c r="F13177" t="s">
        <v>111</v>
      </c>
      <c r="G13177">
        <v>-1.15912711081096E-2</v>
      </c>
      <c r="H13177">
        <v>1.5795435029187802E-2</v>
      </c>
      <c r="I13177">
        <v>-0.73383677541584003</v>
      </c>
      <c r="J13177">
        <v>0.463050657230273</v>
      </c>
    </row>
    <row r="13178" spans="1:10">
      <c r="A13178">
        <v>13177</v>
      </c>
      <c r="B13178" t="s">
        <v>193</v>
      </c>
      <c r="C13178" t="b">
        <v>0</v>
      </c>
      <c r="D13178" t="s">
        <v>1193</v>
      </c>
      <c r="E13178" t="s">
        <v>731</v>
      </c>
      <c r="F13178" t="s">
        <v>104</v>
      </c>
      <c r="G13178">
        <v>7.2798179273021605E-4</v>
      </c>
      <c r="H13178">
        <v>4.2161403226003797E-3</v>
      </c>
      <c r="I13178">
        <v>0.17266545632457</v>
      </c>
      <c r="J13178">
        <v>0.86291490872273602</v>
      </c>
    </row>
    <row r="13179" spans="1:10">
      <c r="A13179">
        <v>13178</v>
      </c>
      <c r="B13179" t="s">
        <v>193</v>
      </c>
      <c r="C13179" t="b">
        <v>0</v>
      </c>
      <c r="D13179" t="s">
        <v>1193</v>
      </c>
      <c r="E13179" t="s">
        <v>731</v>
      </c>
      <c r="F13179" t="s">
        <v>775</v>
      </c>
      <c r="G13179">
        <v>3.3875352877694802E-4</v>
      </c>
      <c r="H13179">
        <v>3.7156827219207299E-4</v>
      </c>
      <c r="I13179">
        <v>0.91168583038176498</v>
      </c>
      <c r="J13179">
        <v>0.36193733870348099</v>
      </c>
    </row>
    <row r="13180" spans="1:10">
      <c r="A13180">
        <v>13179</v>
      </c>
      <c r="B13180" t="s">
        <v>193</v>
      </c>
      <c r="C13180" t="b">
        <v>0</v>
      </c>
      <c r="D13180" t="s">
        <v>1193</v>
      </c>
      <c r="E13180" t="s">
        <v>731</v>
      </c>
      <c r="F13180" t="s">
        <v>32</v>
      </c>
      <c r="G13180">
        <v>6.67567141733965E-2</v>
      </c>
      <c r="H13180">
        <v>4.7467966086452698E-3</v>
      </c>
      <c r="I13180">
        <v>14.063529507839799</v>
      </c>
      <c r="J13180" s="10">
        <v>7.3499376319135199E-45</v>
      </c>
    </row>
    <row r="13181" spans="1:10">
      <c r="A13181">
        <v>13180</v>
      </c>
      <c r="B13181" t="s">
        <v>193</v>
      </c>
      <c r="C13181" t="b">
        <v>0</v>
      </c>
      <c r="D13181" t="s">
        <v>1193</v>
      </c>
      <c r="E13181" t="s">
        <v>731</v>
      </c>
      <c r="F13181" t="s">
        <v>106</v>
      </c>
      <c r="G13181">
        <v>0.12556810887321901</v>
      </c>
      <c r="H13181">
        <v>1.4257021926169599E-2</v>
      </c>
      <c r="I13181">
        <v>8.8074570919142392</v>
      </c>
      <c r="J13181" s="10">
        <v>1.30935507663719E-18</v>
      </c>
    </row>
    <row r="13182" spans="1:10">
      <c r="A13182">
        <v>13181</v>
      </c>
      <c r="B13182" t="s">
        <v>193</v>
      </c>
      <c r="C13182" t="b">
        <v>0</v>
      </c>
      <c r="D13182" t="s">
        <v>1193</v>
      </c>
      <c r="E13182" t="s">
        <v>731</v>
      </c>
      <c r="F13182" t="s">
        <v>107</v>
      </c>
      <c r="G13182">
        <v>0.111065480768226</v>
      </c>
      <c r="H13182">
        <v>1.40829452332782E-2</v>
      </c>
      <c r="I13182">
        <v>7.88652365882787</v>
      </c>
      <c r="J13182" s="10">
        <v>3.15285501309858E-15</v>
      </c>
    </row>
    <row r="13183" spans="1:10">
      <c r="A13183">
        <v>13182</v>
      </c>
      <c r="B13183" t="s">
        <v>193</v>
      </c>
      <c r="C13183" t="b">
        <v>0</v>
      </c>
      <c r="D13183" t="s">
        <v>1193</v>
      </c>
      <c r="E13183" t="s">
        <v>731</v>
      </c>
      <c r="F13183" t="s">
        <v>108</v>
      </c>
      <c r="G13183">
        <v>8.15397307274974E-2</v>
      </c>
      <c r="H13183">
        <v>1.4781126162059699E-2</v>
      </c>
      <c r="I13183">
        <v>5.5164762030645704</v>
      </c>
      <c r="J13183" s="10">
        <v>3.4711299747349602E-8</v>
      </c>
    </row>
    <row r="13184" spans="1:10">
      <c r="A13184">
        <v>13183</v>
      </c>
      <c r="B13184" t="s">
        <v>193</v>
      </c>
      <c r="C13184" t="b">
        <v>0</v>
      </c>
      <c r="D13184" t="s">
        <v>1193</v>
      </c>
      <c r="E13184" t="s">
        <v>731</v>
      </c>
      <c r="F13184" t="s">
        <v>109</v>
      </c>
      <c r="G13184">
        <v>1.1797348111667401E-3</v>
      </c>
      <c r="H13184">
        <v>1.6868400311028701E-2</v>
      </c>
      <c r="I13184">
        <v>6.9937563101073297E-2</v>
      </c>
      <c r="J13184">
        <v>0.94424355976640495</v>
      </c>
    </row>
    <row r="13185" spans="1:10">
      <c r="A13185">
        <v>13184</v>
      </c>
      <c r="B13185" t="s">
        <v>193</v>
      </c>
      <c r="C13185" t="b">
        <v>0</v>
      </c>
      <c r="D13185" t="s">
        <v>1193</v>
      </c>
      <c r="E13185" t="s">
        <v>731</v>
      </c>
      <c r="F13185" t="s">
        <v>110</v>
      </c>
      <c r="G13185">
        <v>4.3776998902531504E-3</v>
      </c>
      <c r="H13185">
        <v>1.4304172994945999E-2</v>
      </c>
      <c r="I13185">
        <v>0.30604355049396498</v>
      </c>
      <c r="J13185">
        <v>0.75957241866240099</v>
      </c>
    </row>
    <row r="13186" spans="1:10">
      <c r="A13186">
        <v>13185</v>
      </c>
      <c r="B13186" t="s">
        <v>193</v>
      </c>
      <c r="C13186" t="b">
        <v>0</v>
      </c>
      <c r="D13186" t="s">
        <v>1193</v>
      </c>
      <c r="E13186" t="s">
        <v>731</v>
      </c>
      <c r="F13186" t="s">
        <v>111</v>
      </c>
      <c r="G13186">
        <v>-4.010131086832E-3</v>
      </c>
      <c r="H13186">
        <v>1.43799033910481E-2</v>
      </c>
      <c r="I13186">
        <v>-0.27887051656608602</v>
      </c>
      <c r="J13186">
        <v>0.78034503885538797</v>
      </c>
    </row>
    <row r="13187" spans="1:10">
      <c r="A13187">
        <v>13186</v>
      </c>
      <c r="B13187" t="s">
        <v>195</v>
      </c>
      <c r="C13187" t="b">
        <v>0</v>
      </c>
      <c r="D13187" t="s">
        <v>1193</v>
      </c>
      <c r="E13187" t="s">
        <v>732</v>
      </c>
      <c r="F13187" t="s">
        <v>104</v>
      </c>
      <c r="G13187">
        <v>6.5922729964127801E-3</v>
      </c>
      <c r="H13187">
        <v>4.5370722691817997E-3</v>
      </c>
      <c r="I13187">
        <v>1.4529794998398</v>
      </c>
      <c r="J13187">
        <v>0.14623409712750199</v>
      </c>
    </row>
    <row r="13188" spans="1:10">
      <c r="A13188">
        <v>13187</v>
      </c>
      <c r="B13188" t="s">
        <v>195</v>
      </c>
      <c r="C13188" t="b">
        <v>0</v>
      </c>
      <c r="D13188" t="s">
        <v>1193</v>
      </c>
      <c r="E13188" t="s">
        <v>732</v>
      </c>
      <c r="F13188" t="s">
        <v>775</v>
      </c>
      <c r="G13188" s="10">
        <v>-8.4943773481242505E-5</v>
      </c>
      <c r="H13188">
        <v>4.0187084038522698E-4</v>
      </c>
      <c r="I13188">
        <v>-0.21137083098593801</v>
      </c>
      <c r="J13188">
        <v>0.83259855450815201</v>
      </c>
    </row>
    <row r="13189" spans="1:10">
      <c r="A13189">
        <v>13188</v>
      </c>
      <c r="B13189" t="s">
        <v>195</v>
      </c>
      <c r="C13189" t="b">
        <v>0</v>
      </c>
      <c r="D13189" t="s">
        <v>1193</v>
      </c>
      <c r="E13189" t="s">
        <v>732</v>
      </c>
      <c r="F13189" t="s">
        <v>32</v>
      </c>
      <c r="G13189">
        <v>6.2568249292824396E-2</v>
      </c>
      <c r="H13189">
        <v>4.2683590787724402E-3</v>
      </c>
      <c r="I13189">
        <v>14.658618953590601</v>
      </c>
      <c r="J13189" s="10">
        <v>1.40977699277565E-48</v>
      </c>
    </row>
    <row r="13190" spans="1:10">
      <c r="A13190">
        <v>13189</v>
      </c>
      <c r="B13190" t="s">
        <v>195</v>
      </c>
      <c r="C13190" t="b">
        <v>0</v>
      </c>
      <c r="D13190" t="s">
        <v>1193</v>
      </c>
      <c r="E13190" t="s">
        <v>732</v>
      </c>
      <c r="F13190" t="s">
        <v>106</v>
      </c>
      <c r="G13190">
        <v>0.13032678976377601</v>
      </c>
      <c r="H13190">
        <v>1.47848034351794E-2</v>
      </c>
      <c r="I13190">
        <v>8.81491528346411</v>
      </c>
      <c r="J13190" s="10">
        <v>1.22553683082771E-18</v>
      </c>
    </row>
    <row r="13191" spans="1:10">
      <c r="A13191">
        <v>13190</v>
      </c>
      <c r="B13191" t="s">
        <v>195</v>
      </c>
      <c r="C13191" t="b">
        <v>0</v>
      </c>
      <c r="D13191" t="s">
        <v>1193</v>
      </c>
      <c r="E13191" t="s">
        <v>732</v>
      </c>
      <c r="F13191" t="s">
        <v>107</v>
      </c>
      <c r="G13191">
        <v>0.13123850337813001</v>
      </c>
      <c r="H13191">
        <v>1.4755494687236999E-2</v>
      </c>
      <c r="I13191">
        <v>8.8942123703684892</v>
      </c>
      <c r="J13191" s="10">
        <v>6.0249426965601596E-19</v>
      </c>
    </row>
    <row r="13192" spans="1:10">
      <c r="A13192">
        <v>13191</v>
      </c>
      <c r="B13192" t="s">
        <v>195</v>
      </c>
      <c r="C13192" t="b">
        <v>0</v>
      </c>
      <c r="D13192" t="s">
        <v>1193</v>
      </c>
      <c r="E13192" t="s">
        <v>732</v>
      </c>
      <c r="F13192" t="s">
        <v>108</v>
      </c>
      <c r="G13192">
        <v>0.105593595440483</v>
      </c>
      <c r="H13192">
        <v>1.5556835624963799E-2</v>
      </c>
      <c r="I13192">
        <v>6.7876011539929504</v>
      </c>
      <c r="J13192" s="10">
        <v>1.1495211164956601E-11</v>
      </c>
    </row>
    <row r="13193" spans="1:10">
      <c r="A13193">
        <v>13192</v>
      </c>
      <c r="B13193" t="s">
        <v>195</v>
      </c>
      <c r="C13193" t="b">
        <v>0</v>
      </c>
      <c r="D13193" t="s">
        <v>1193</v>
      </c>
      <c r="E13193" t="s">
        <v>732</v>
      </c>
      <c r="F13193" t="s">
        <v>109</v>
      </c>
      <c r="G13193">
        <v>5.2819186402959101E-2</v>
      </c>
      <c r="H13193">
        <v>1.66089106925007E-2</v>
      </c>
      <c r="I13193">
        <v>3.1801716187689699</v>
      </c>
      <c r="J13193">
        <v>1.4725439004736501E-3</v>
      </c>
    </row>
    <row r="13194" spans="1:10">
      <c r="A13194">
        <v>13193</v>
      </c>
      <c r="B13194" t="s">
        <v>195</v>
      </c>
      <c r="C13194" t="b">
        <v>0</v>
      </c>
      <c r="D13194" t="s">
        <v>1193</v>
      </c>
      <c r="E13194" t="s">
        <v>732</v>
      </c>
      <c r="F13194" t="s">
        <v>110</v>
      </c>
      <c r="G13194">
        <v>2.0179072420199499E-3</v>
      </c>
      <c r="H13194">
        <v>1.2351207777917299E-2</v>
      </c>
      <c r="I13194">
        <v>0.16337732133595601</v>
      </c>
      <c r="J13194">
        <v>0.87022184729763896</v>
      </c>
    </row>
    <row r="13195" spans="1:10">
      <c r="A13195">
        <v>13194</v>
      </c>
      <c r="B13195" t="s">
        <v>195</v>
      </c>
      <c r="C13195" t="b">
        <v>0</v>
      </c>
      <c r="D13195" t="s">
        <v>1193</v>
      </c>
      <c r="E13195" t="s">
        <v>732</v>
      </c>
      <c r="F13195" t="s">
        <v>111</v>
      </c>
      <c r="G13195">
        <v>-9.9173554876752605E-3</v>
      </c>
      <c r="H13195">
        <v>1.3666697528340601E-2</v>
      </c>
      <c r="I13195">
        <v>-0.72565851897356204</v>
      </c>
      <c r="J13195">
        <v>0.46805065434817</v>
      </c>
    </row>
    <row r="13196" spans="1:10">
      <c r="A13196">
        <v>13195</v>
      </c>
      <c r="B13196" t="s">
        <v>197</v>
      </c>
      <c r="C13196" t="b">
        <v>0</v>
      </c>
      <c r="D13196" t="s">
        <v>1194</v>
      </c>
      <c r="E13196" t="s">
        <v>734</v>
      </c>
      <c r="F13196" t="s">
        <v>104</v>
      </c>
      <c r="G13196">
        <v>2.8489007122130798E-4</v>
      </c>
      <c r="H13196">
        <v>2.0560520879674801E-3</v>
      </c>
      <c r="I13196">
        <v>0.13856169933074799</v>
      </c>
      <c r="J13196">
        <v>0.88979657855439698</v>
      </c>
    </row>
    <row r="13197" spans="1:10">
      <c r="A13197">
        <v>13196</v>
      </c>
      <c r="B13197" t="s">
        <v>197</v>
      </c>
      <c r="C13197" t="b">
        <v>0</v>
      </c>
      <c r="D13197" t="s">
        <v>1194</v>
      </c>
      <c r="E13197" t="s">
        <v>734</v>
      </c>
      <c r="F13197" t="s">
        <v>775</v>
      </c>
      <c r="G13197">
        <v>2.5685244699372601E-4</v>
      </c>
      <c r="H13197">
        <v>1.7691202779713001E-4</v>
      </c>
      <c r="I13197">
        <v>1.45186537168782</v>
      </c>
      <c r="J13197">
        <v>0.14653980473487599</v>
      </c>
    </row>
    <row r="13198" spans="1:10">
      <c r="A13198">
        <v>13197</v>
      </c>
      <c r="B13198" t="s">
        <v>197</v>
      </c>
      <c r="C13198" t="b">
        <v>0</v>
      </c>
      <c r="D13198" t="s">
        <v>1194</v>
      </c>
      <c r="E13198" t="s">
        <v>734</v>
      </c>
      <c r="F13198" t="s">
        <v>32</v>
      </c>
      <c r="G13198">
        <v>7.3303387880136794E-2</v>
      </c>
      <c r="H13198">
        <v>2.2111599225002701E-3</v>
      </c>
      <c r="I13198">
        <v>33.151554138720499</v>
      </c>
      <c r="J13198" s="10">
        <v>1.12002517739553E-240</v>
      </c>
    </row>
    <row r="13199" spans="1:10">
      <c r="A13199">
        <v>13198</v>
      </c>
      <c r="B13199" t="s">
        <v>197</v>
      </c>
      <c r="C13199" t="b">
        <v>0</v>
      </c>
      <c r="D13199" t="s">
        <v>1194</v>
      </c>
      <c r="E13199" t="s">
        <v>734</v>
      </c>
      <c r="F13199" t="s">
        <v>106</v>
      </c>
      <c r="G13199">
        <v>0.13320837135156</v>
      </c>
      <c r="H13199">
        <v>6.0821723957009601E-3</v>
      </c>
      <c r="I13199">
        <v>21.901446175007401</v>
      </c>
      <c r="J13199" s="10">
        <v>2.8953917690311701E-106</v>
      </c>
    </row>
    <row r="13200" spans="1:10">
      <c r="A13200">
        <v>13199</v>
      </c>
      <c r="B13200" t="s">
        <v>197</v>
      </c>
      <c r="C13200" t="b">
        <v>0</v>
      </c>
      <c r="D13200" t="s">
        <v>1194</v>
      </c>
      <c r="E13200" t="s">
        <v>734</v>
      </c>
      <c r="F13200" t="s">
        <v>107</v>
      </c>
      <c r="G13200">
        <v>0.13535579770419201</v>
      </c>
      <c r="H13200">
        <v>6.21460072599041E-3</v>
      </c>
      <c r="I13200">
        <v>21.780288657662702</v>
      </c>
      <c r="J13200" s="10">
        <v>4.0925814693477304E-105</v>
      </c>
    </row>
    <row r="13201" spans="1:10">
      <c r="A13201">
        <v>13200</v>
      </c>
      <c r="B13201" t="s">
        <v>197</v>
      </c>
      <c r="C13201" t="b">
        <v>0</v>
      </c>
      <c r="D13201" t="s">
        <v>1194</v>
      </c>
      <c r="E13201" t="s">
        <v>734</v>
      </c>
      <c r="F13201" t="s">
        <v>108</v>
      </c>
      <c r="G13201">
        <v>0.115654504939536</v>
      </c>
      <c r="H13201">
        <v>6.9521579188420403E-3</v>
      </c>
      <c r="I13201">
        <v>16.635770690145598</v>
      </c>
      <c r="J13201" s="10">
        <v>4.0218325690993104E-62</v>
      </c>
    </row>
    <row r="13202" spans="1:10">
      <c r="A13202">
        <v>13201</v>
      </c>
      <c r="B13202" t="s">
        <v>197</v>
      </c>
      <c r="C13202" t="b">
        <v>0</v>
      </c>
      <c r="D13202" t="s">
        <v>1194</v>
      </c>
      <c r="E13202" t="s">
        <v>734</v>
      </c>
      <c r="F13202" t="s">
        <v>109</v>
      </c>
      <c r="G13202">
        <v>3.7423521379909203E-2</v>
      </c>
      <c r="H13202">
        <v>7.5576523020311403E-3</v>
      </c>
      <c r="I13202">
        <v>4.9517389639440701</v>
      </c>
      <c r="J13202" s="10">
        <v>7.35822400379159E-7</v>
      </c>
    </row>
    <row r="13203" spans="1:10">
      <c r="A13203">
        <v>13202</v>
      </c>
      <c r="B13203" t="s">
        <v>197</v>
      </c>
      <c r="C13203" t="b">
        <v>0</v>
      </c>
      <c r="D13203" t="s">
        <v>1194</v>
      </c>
      <c r="E13203" t="s">
        <v>734</v>
      </c>
      <c r="F13203" t="s">
        <v>110</v>
      </c>
      <c r="G13203">
        <v>4.1448146300815999E-3</v>
      </c>
      <c r="H13203">
        <v>4.9684130017581098E-3</v>
      </c>
      <c r="I13203">
        <v>0.83423310997192202</v>
      </c>
      <c r="J13203">
        <v>0.404150120739875</v>
      </c>
    </row>
    <row r="13204" spans="1:10">
      <c r="A13204">
        <v>13203</v>
      </c>
      <c r="B13204" t="s">
        <v>197</v>
      </c>
      <c r="C13204" t="b">
        <v>0</v>
      </c>
      <c r="D13204" t="s">
        <v>1194</v>
      </c>
      <c r="E13204" t="s">
        <v>734</v>
      </c>
      <c r="F13204" t="s">
        <v>111</v>
      </c>
      <c r="G13204">
        <v>-2.3426248606294702E-3</v>
      </c>
      <c r="H13204">
        <v>5.7578490192958997E-3</v>
      </c>
      <c r="I13204">
        <v>-0.40685763950718101</v>
      </c>
      <c r="J13204">
        <v>0.68411276122353104</v>
      </c>
    </row>
    <row r="13205" spans="1:10">
      <c r="A13205">
        <v>13204</v>
      </c>
      <c r="B13205" t="s">
        <v>197</v>
      </c>
      <c r="C13205" t="b">
        <v>0</v>
      </c>
      <c r="D13205" t="s">
        <v>1194</v>
      </c>
      <c r="E13205" t="s">
        <v>734</v>
      </c>
      <c r="F13205" t="s">
        <v>200</v>
      </c>
      <c r="G13205">
        <v>-1.41134929451377E-3</v>
      </c>
      <c r="H13205">
        <v>6.6206271219871604E-3</v>
      </c>
      <c r="I13205">
        <v>-0.21317456315077199</v>
      </c>
      <c r="J13205">
        <v>0.83119091348263896</v>
      </c>
    </row>
    <row r="13206" spans="1:10">
      <c r="A13206">
        <v>13205</v>
      </c>
      <c r="B13206" t="s">
        <v>197</v>
      </c>
      <c r="C13206" t="b">
        <v>0</v>
      </c>
      <c r="D13206" t="s">
        <v>1194</v>
      </c>
      <c r="E13206" t="s">
        <v>734</v>
      </c>
      <c r="F13206" t="s">
        <v>201</v>
      </c>
      <c r="G13206">
        <v>2.0928238012467701E-3</v>
      </c>
      <c r="H13206">
        <v>7.5564522081931597E-3</v>
      </c>
      <c r="I13206">
        <v>0.276958517514026</v>
      </c>
      <c r="J13206">
        <v>0.78181209786021899</v>
      </c>
    </row>
    <row r="13207" spans="1:10">
      <c r="A13207">
        <v>13206</v>
      </c>
      <c r="B13207" t="s">
        <v>197</v>
      </c>
      <c r="C13207" t="b">
        <v>0</v>
      </c>
      <c r="D13207" t="s">
        <v>1194</v>
      </c>
      <c r="E13207" t="s">
        <v>734</v>
      </c>
      <c r="F13207" t="s">
        <v>202</v>
      </c>
      <c r="G13207">
        <v>-2.17841766086798E-2</v>
      </c>
      <c r="H13207">
        <v>8.3214712158307409E-3</v>
      </c>
      <c r="I13207">
        <v>-2.6178275504021098</v>
      </c>
      <c r="J13207">
        <v>8.8494750747480696E-3</v>
      </c>
    </row>
    <row r="13208" spans="1:10">
      <c r="A13208">
        <v>13207</v>
      </c>
      <c r="B13208" t="s">
        <v>197</v>
      </c>
      <c r="C13208" t="b">
        <v>0</v>
      </c>
      <c r="D13208" t="s">
        <v>1194</v>
      </c>
      <c r="E13208" t="s">
        <v>734</v>
      </c>
      <c r="F13208" t="s">
        <v>203</v>
      </c>
      <c r="G13208" t="s">
        <v>140</v>
      </c>
      <c r="H13208">
        <v>0</v>
      </c>
      <c r="I13208" t="s">
        <v>140</v>
      </c>
      <c r="J13208" t="s">
        <v>140</v>
      </c>
    </row>
    <row r="13209" spans="1:10">
      <c r="A13209">
        <v>13208</v>
      </c>
      <c r="B13209" t="s">
        <v>197</v>
      </c>
      <c r="C13209" t="b">
        <v>0</v>
      </c>
      <c r="D13209" t="s">
        <v>1194</v>
      </c>
      <c r="E13209" t="s">
        <v>734</v>
      </c>
      <c r="F13209" t="s">
        <v>204</v>
      </c>
      <c r="G13209">
        <v>2.9539399556623301E-3</v>
      </c>
      <c r="H13209">
        <v>6.0365725275336804E-3</v>
      </c>
      <c r="I13209">
        <v>0.48934058891680399</v>
      </c>
      <c r="J13209">
        <v>0.62460085049283398</v>
      </c>
    </row>
    <row r="13210" spans="1:10">
      <c r="A13210">
        <v>13209</v>
      </c>
      <c r="B13210" t="s">
        <v>205</v>
      </c>
      <c r="C13210" t="b">
        <v>0</v>
      </c>
      <c r="D13210" t="s">
        <v>1194</v>
      </c>
      <c r="E13210" t="s">
        <v>735</v>
      </c>
      <c r="F13210" t="s">
        <v>104</v>
      </c>
      <c r="G13210">
        <v>-1.8022068950919201E-3</v>
      </c>
      <c r="H13210">
        <v>1.83162569762835E-3</v>
      </c>
      <c r="I13210">
        <v>-0.98393842007429699</v>
      </c>
      <c r="J13210">
        <v>0.32514637735354901</v>
      </c>
    </row>
    <row r="13211" spans="1:10">
      <c r="A13211">
        <v>13210</v>
      </c>
      <c r="B13211" t="s">
        <v>205</v>
      </c>
      <c r="C13211" t="b">
        <v>0</v>
      </c>
      <c r="D13211" t="s">
        <v>1194</v>
      </c>
      <c r="E13211" t="s">
        <v>735</v>
      </c>
      <c r="F13211" t="s">
        <v>775</v>
      </c>
      <c r="G13211">
        <v>2.4524407537120498E-4</v>
      </c>
      <c r="H13211">
        <v>1.5731931435015501E-4</v>
      </c>
      <c r="I13211">
        <v>1.5588936195421601</v>
      </c>
      <c r="J13211">
        <v>0.11902233930350101</v>
      </c>
    </row>
    <row r="13212" spans="1:10">
      <c r="A13212">
        <v>13211</v>
      </c>
      <c r="B13212" t="s">
        <v>205</v>
      </c>
      <c r="C13212" t="b">
        <v>0</v>
      </c>
      <c r="D13212" t="s">
        <v>1194</v>
      </c>
      <c r="E13212" t="s">
        <v>735</v>
      </c>
      <c r="F13212" t="s">
        <v>32</v>
      </c>
      <c r="G13212">
        <v>2.9202632184630099E-2</v>
      </c>
      <c r="H13212">
        <v>2.2435004707011198E-3</v>
      </c>
      <c r="I13212">
        <v>13.0165482762319</v>
      </c>
      <c r="J13212" s="10">
        <v>1.00300275892518E-38</v>
      </c>
    </row>
    <row r="13213" spans="1:10">
      <c r="A13213">
        <v>13212</v>
      </c>
      <c r="B13213" t="s">
        <v>205</v>
      </c>
      <c r="C13213" t="b">
        <v>0</v>
      </c>
      <c r="D13213" t="s">
        <v>1194</v>
      </c>
      <c r="E13213" t="s">
        <v>735</v>
      </c>
      <c r="F13213" t="s">
        <v>106</v>
      </c>
      <c r="G13213">
        <v>0.10174834445481799</v>
      </c>
      <c r="H13213">
        <v>6.1874213571866503E-3</v>
      </c>
      <c r="I13213">
        <v>16.444385888903199</v>
      </c>
      <c r="J13213" s="10">
        <v>9.6275302829863199E-61</v>
      </c>
    </row>
    <row r="13214" spans="1:10">
      <c r="A13214">
        <v>13213</v>
      </c>
      <c r="B13214" t="s">
        <v>205</v>
      </c>
      <c r="C13214" t="b">
        <v>0</v>
      </c>
      <c r="D13214" t="s">
        <v>1194</v>
      </c>
      <c r="E13214" t="s">
        <v>735</v>
      </c>
      <c r="F13214" t="s">
        <v>107</v>
      </c>
      <c r="G13214">
        <v>0.10594754624213799</v>
      </c>
      <c r="H13214">
        <v>6.13867297089542E-3</v>
      </c>
      <c r="I13214">
        <v>17.2590308596752</v>
      </c>
      <c r="J13214" s="10">
        <v>1.01106117101533E-66</v>
      </c>
    </row>
    <row r="13215" spans="1:10">
      <c r="A13215">
        <v>13214</v>
      </c>
      <c r="B13215" t="s">
        <v>205</v>
      </c>
      <c r="C13215" t="b">
        <v>0</v>
      </c>
      <c r="D13215" t="s">
        <v>1194</v>
      </c>
      <c r="E13215" t="s">
        <v>735</v>
      </c>
      <c r="F13215" t="s">
        <v>108</v>
      </c>
      <c r="G13215">
        <v>8.1728065994918803E-2</v>
      </c>
      <c r="H13215">
        <v>6.6762586082619304E-3</v>
      </c>
      <c r="I13215">
        <v>12.2415967970114</v>
      </c>
      <c r="J13215" s="10">
        <v>1.8895596254389101E-34</v>
      </c>
    </row>
    <row r="13216" spans="1:10">
      <c r="A13216">
        <v>13215</v>
      </c>
      <c r="B13216" t="s">
        <v>205</v>
      </c>
      <c r="C13216" t="b">
        <v>0</v>
      </c>
      <c r="D13216" t="s">
        <v>1194</v>
      </c>
      <c r="E13216" t="s">
        <v>735</v>
      </c>
      <c r="F13216" t="s">
        <v>109</v>
      </c>
      <c r="G13216">
        <v>9.5197544813007493E-3</v>
      </c>
      <c r="H13216">
        <v>7.7522615297004197E-3</v>
      </c>
      <c r="I13216">
        <v>1.2279970747669899</v>
      </c>
      <c r="J13216">
        <v>0.21944877719405601</v>
      </c>
    </row>
    <row r="13217" spans="1:10">
      <c r="A13217">
        <v>13216</v>
      </c>
      <c r="B13217" t="s">
        <v>205</v>
      </c>
      <c r="C13217" t="b">
        <v>0</v>
      </c>
      <c r="D13217" t="s">
        <v>1194</v>
      </c>
      <c r="E13217" t="s">
        <v>735</v>
      </c>
      <c r="F13217" t="s">
        <v>110</v>
      </c>
      <c r="G13217">
        <v>-3.4386634513310001E-3</v>
      </c>
      <c r="H13217">
        <v>4.3107843337188796E-3</v>
      </c>
      <c r="I13217">
        <v>-0.79768858405507304</v>
      </c>
      <c r="J13217">
        <v>0.42505169626507999</v>
      </c>
    </row>
    <row r="13218" spans="1:10">
      <c r="A13218">
        <v>13217</v>
      </c>
      <c r="B13218" t="s">
        <v>205</v>
      </c>
      <c r="C13218" t="b">
        <v>0</v>
      </c>
      <c r="D13218" t="s">
        <v>1194</v>
      </c>
      <c r="E13218" t="s">
        <v>735</v>
      </c>
      <c r="F13218" t="s">
        <v>111</v>
      </c>
      <c r="G13218">
        <v>5.5035509937032901E-3</v>
      </c>
      <c r="H13218">
        <v>5.07303834333637E-3</v>
      </c>
      <c r="I13218">
        <v>1.08486288122234</v>
      </c>
      <c r="J13218">
        <v>0.27798303359627002</v>
      </c>
    </row>
    <row r="13219" spans="1:10">
      <c r="A13219">
        <v>13218</v>
      </c>
      <c r="B13219" t="s">
        <v>205</v>
      </c>
      <c r="C13219" t="b">
        <v>0</v>
      </c>
      <c r="D13219" t="s">
        <v>1194</v>
      </c>
      <c r="E13219" t="s">
        <v>735</v>
      </c>
      <c r="F13219" t="s">
        <v>200</v>
      </c>
      <c r="G13219">
        <v>-1.40440393868192E-3</v>
      </c>
      <c r="H13219">
        <v>5.87490829308078E-3</v>
      </c>
      <c r="I13219">
        <v>-0.23905121043948299</v>
      </c>
      <c r="J13219">
        <v>0.81106599396652601</v>
      </c>
    </row>
    <row r="13220" spans="1:10">
      <c r="A13220">
        <v>13219</v>
      </c>
      <c r="B13220" t="s">
        <v>205</v>
      </c>
      <c r="C13220" t="b">
        <v>0</v>
      </c>
      <c r="D13220" t="s">
        <v>1194</v>
      </c>
      <c r="E13220" t="s">
        <v>735</v>
      </c>
      <c r="F13220" t="s">
        <v>201</v>
      </c>
      <c r="G13220">
        <v>-5.8364004471679696E-3</v>
      </c>
      <c r="H13220">
        <v>6.9541470122747003E-3</v>
      </c>
      <c r="I13220">
        <v>-0.83926906303047499</v>
      </c>
      <c r="J13220">
        <v>0.40131883323922901</v>
      </c>
    </row>
    <row r="13221" spans="1:10">
      <c r="A13221">
        <v>13220</v>
      </c>
      <c r="B13221" t="s">
        <v>205</v>
      </c>
      <c r="C13221" t="b">
        <v>0</v>
      </c>
      <c r="D13221" t="s">
        <v>1194</v>
      </c>
      <c r="E13221" t="s">
        <v>735</v>
      </c>
      <c r="F13221" t="s">
        <v>202</v>
      </c>
      <c r="G13221">
        <v>1.9138467040172601E-2</v>
      </c>
      <c r="H13221">
        <v>7.5089069813749302E-3</v>
      </c>
      <c r="I13221">
        <v>2.54876869398483</v>
      </c>
      <c r="J13221">
        <v>1.0810761691984E-2</v>
      </c>
    </row>
    <row r="13222" spans="1:10">
      <c r="A13222">
        <v>13221</v>
      </c>
      <c r="B13222" t="s">
        <v>205</v>
      </c>
      <c r="C13222" t="b">
        <v>0</v>
      </c>
      <c r="D13222" t="s">
        <v>1194</v>
      </c>
      <c r="E13222" t="s">
        <v>735</v>
      </c>
      <c r="F13222" t="s">
        <v>203</v>
      </c>
      <c r="G13222" t="s">
        <v>140</v>
      </c>
      <c r="H13222">
        <v>0</v>
      </c>
      <c r="I13222" t="s">
        <v>140</v>
      </c>
      <c r="J13222" t="s">
        <v>140</v>
      </c>
    </row>
    <row r="13223" spans="1:10">
      <c r="A13223">
        <v>13222</v>
      </c>
      <c r="B13223" t="s">
        <v>205</v>
      </c>
      <c r="C13223" t="b">
        <v>0</v>
      </c>
      <c r="D13223" t="s">
        <v>1194</v>
      </c>
      <c r="E13223" t="s">
        <v>735</v>
      </c>
      <c r="F13223" t="s">
        <v>204</v>
      </c>
      <c r="G13223">
        <v>-1.60821787217776E-3</v>
      </c>
      <c r="H13223">
        <v>6.3343647103840202E-3</v>
      </c>
      <c r="I13223">
        <v>-0.25388779233715197</v>
      </c>
      <c r="J13223">
        <v>0.79958237458349601</v>
      </c>
    </row>
    <row r="13224" spans="1:10">
      <c r="A13224">
        <v>13223</v>
      </c>
      <c r="B13224" t="s">
        <v>207</v>
      </c>
      <c r="C13224" t="b">
        <v>0</v>
      </c>
      <c r="D13224" t="s">
        <v>1195</v>
      </c>
      <c r="E13224" t="s">
        <v>737</v>
      </c>
      <c r="F13224" t="s">
        <v>104</v>
      </c>
      <c r="G13224">
        <v>-1.0817271297815299E-3</v>
      </c>
      <c r="H13224">
        <v>1.45535126342024E-3</v>
      </c>
      <c r="I13224">
        <v>-0.74327563178070499</v>
      </c>
      <c r="J13224">
        <v>0.45731506107178399</v>
      </c>
    </row>
    <row r="13225" spans="1:10">
      <c r="A13225">
        <v>13224</v>
      </c>
      <c r="B13225" t="s">
        <v>207</v>
      </c>
      <c r="C13225" t="b">
        <v>0</v>
      </c>
      <c r="D13225" t="s">
        <v>1195</v>
      </c>
      <c r="E13225" t="s">
        <v>737</v>
      </c>
      <c r="F13225" t="s">
        <v>775</v>
      </c>
      <c r="G13225">
        <v>2.6978966068859302E-4</v>
      </c>
      <c r="H13225">
        <v>1.2365692752620901E-4</v>
      </c>
      <c r="I13225">
        <v>2.1817593731771501</v>
      </c>
      <c r="J13225">
        <v>2.9127614458876998E-2</v>
      </c>
    </row>
    <row r="13226" spans="1:10">
      <c r="A13226">
        <v>13225</v>
      </c>
      <c r="B13226" t="s">
        <v>207</v>
      </c>
      <c r="C13226" t="b">
        <v>0</v>
      </c>
      <c r="D13226" t="s">
        <v>1195</v>
      </c>
      <c r="E13226" t="s">
        <v>737</v>
      </c>
      <c r="F13226" t="s">
        <v>32</v>
      </c>
      <c r="G13226">
        <v>5.2205378891396301E-2</v>
      </c>
      <c r="H13226">
        <v>1.70991985402922E-3</v>
      </c>
      <c r="I13226">
        <v>30.5308922920455</v>
      </c>
      <c r="J13226" s="10">
        <v>1.3664766792203E-204</v>
      </c>
    </row>
    <row r="13227" spans="1:10">
      <c r="A13227">
        <v>13226</v>
      </c>
      <c r="B13227" t="s">
        <v>207</v>
      </c>
      <c r="C13227" t="b">
        <v>0</v>
      </c>
      <c r="D13227" t="s">
        <v>1195</v>
      </c>
      <c r="E13227" t="s">
        <v>737</v>
      </c>
      <c r="F13227" t="s">
        <v>105</v>
      </c>
      <c r="G13227">
        <v>0.165812993513795</v>
      </c>
      <c r="H13227">
        <v>3.0324517200658301E-3</v>
      </c>
      <c r="I13227">
        <v>54.679516384912397</v>
      </c>
      <c r="J13227">
        <v>0</v>
      </c>
    </row>
    <row r="13228" spans="1:10">
      <c r="A13228">
        <v>13227</v>
      </c>
      <c r="B13228" t="s">
        <v>207</v>
      </c>
      <c r="C13228" t="b">
        <v>0</v>
      </c>
      <c r="D13228" t="s">
        <v>1195</v>
      </c>
      <c r="E13228" t="s">
        <v>737</v>
      </c>
      <c r="F13228" t="s">
        <v>107</v>
      </c>
      <c r="G13228">
        <v>2.5652824444880101E-3</v>
      </c>
      <c r="H13228">
        <v>2.9937570802789498E-3</v>
      </c>
      <c r="I13228">
        <v>0.85687728686690401</v>
      </c>
      <c r="J13228">
        <v>0.39151298808384699</v>
      </c>
    </row>
    <row r="13229" spans="1:10">
      <c r="A13229">
        <v>13228</v>
      </c>
      <c r="B13229" t="s">
        <v>207</v>
      </c>
      <c r="C13229" t="b">
        <v>0</v>
      </c>
      <c r="D13229" t="s">
        <v>1195</v>
      </c>
      <c r="E13229" t="s">
        <v>737</v>
      </c>
      <c r="F13229" t="s">
        <v>108</v>
      </c>
      <c r="G13229">
        <v>-1.9675593606859599E-2</v>
      </c>
      <c r="H13229">
        <v>3.62989697388382E-3</v>
      </c>
      <c r="I13229">
        <v>-5.4204275626609801</v>
      </c>
      <c r="J13229" s="10">
        <v>5.9475435245558502E-8</v>
      </c>
    </row>
    <row r="13230" spans="1:10">
      <c r="A13230">
        <v>13229</v>
      </c>
      <c r="B13230" t="s">
        <v>207</v>
      </c>
      <c r="C13230" t="b">
        <v>0</v>
      </c>
      <c r="D13230" t="s">
        <v>1195</v>
      </c>
      <c r="E13230" t="s">
        <v>737</v>
      </c>
      <c r="F13230" t="s">
        <v>109</v>
      </c>
      <c r="G13230">
        <v>-9.4382120133054095E-2</v>
      </c>
      <c r="H13230">
        <v>4.4802153916418102E-3</v>
      </c>
      <c r="I13230">
        <v>-21.066424687779801</v>
      </c>
      <c r="J13230" s="10">
        <v>1.73027242832387E-98</v>
      </c>
    </row>
    <row r="13231" spans="1:10">
      <c r="A13231">
        <v>13230</v>
      </c>
      <c r="B13231" t="s">
        <v>207</v>
      </c>
      <c r="C13231" t="b">
        <v>0</v>
      </c>
      <c r="D13231" t="s">
        <v>1195</v>
      </c>
      <c r="E13231" t="s">
        <v>737</v>
      </c>
      <c r="F13231" t="s">
        <v>110</v>
      </c>
      <c r="G13231">
        <v>1.3219157941299401E-3</v>
      </c>
      <c r="H13231">
        <v>3.9119546972095796E-3</v>
      </c>
      <c r="I13231">
        <v>0.33791694854566501</v>
      </c>
      <c r="J13231">
        <v>0.73542587223526401</v>
      </c>
    </row>
    <row r="13232" spans="1:10">
      <c r="A13232">
        <v>13231</v>
      </c>
      <c r="B13232" t="s">
        <v>207</v>
      </c>
      <c r="C13232" t="b">
        <v>0</v>
      </c>
      <c r="D13232" t="s">
        <v>1195</v>
      </c>
      <c r="E13232" t="s">
        <v>737</v>
      </c>
      <c r="F13232" t="s">
        <v>111</v>
      </c>
      <c r="G13232">
        <v>1.5994924136852899E-3</v>
      </c>
      <c r="H13232">
        <v>4.7046719244584799E-3</v>
      </c>
      <c r="I13232">
        <v>0.33997958611522</v>
      </c>
      <c r="J13232">
        <v>0.73387199904427902</v>
      </c>
    </row>
    <row r="13233" spans="1:10">
      <c r="A13233">
        <v>13232</v>
      </c>
      <c r="B13233" t="s">
        <v>207</v>
      </c>
      <c r="C13233" t="b">
        <v>0</v>
      </c>
      <c r="D13233" t="s">
        <v>1195</v>
      </c>
      <c r="E13233" t="s">
        <v>737</v>
      </c>
      <c r="F13233" t="s">
        <v>200</v>
      </c>
      <c r="G13233">
        <v>-1.20977643494297E-3</v>
      </c>
      <c r="H13233">
        <v>5.2350178552610302E-3</v>
      </c>
      <c r="I13233">
        <v>-0.23109308666964301</v>
      </c>
      <c r="J13233">
        <v>0.81724255062809903</v>
      </c>
    </row>
    <row r="13234" spans="1:10">
      <c r="A13234">
        <v>13233</v>
      </c>
      <c r="B13234" t="s">
        <v>207</v>
      </c>
      <c r="C13234" t="b">
        <v>0</v>
      </c>
      <c r="D13234" t="s">
        <v>1195</v>
      </c>
      <c r="E13234" t="s">
        <v>737</v>
      </c>
      <c r="F13234" t="s">
        <v>201</v>
      </c>
      <c r="G13234">
        <v>-4.9217814277233403E-3</v>
      </c>
      <c r="H13234">
        <v>6.2499336495011101E-3</v>
      </c>
      <c r="I13234">
        <v>-0.787493388528407</v>
      </c>
      <c r="J13234">
        <v>0.43099335307226799</v>
      </c>
    </row>
    <row r="13235" spans="1:10">
      <c r="A13235">
        <v>13234</v>
      </c>
      <c r="B13235" t="s">
        <v>207</v>
      </c>
      <c r="C13235" t="b">
        <v>0</v>
      </c>
      <c r="D13235" t="s">
        <v>1195</v>
      </c>
      <c r="E13235" t="s">
        <v>737</v>
      </c>
      <c r="F13235" t="s">
        <v>202</v>
      </c>
      <c r="G13235" t="s">
        <v>140</v>
      </c>
      <c r="H13235">
        <v>0</v>
      </c>
      <c r="I13235" t="s">
        <v>140</v>
      </c>
      <c r="J13235" t="s">
        <v>140</v>
      </c>
    </row>
    <row r="13236" spans="1:10">
      <c r="A13236">
        <v>13235</v>
      </c>
      <c r="B13236" t="s">
        <v>207</v>
      </c>
      <c r="C13236" t="b">
        <v>0</v>
      </c>
      <c r="D13236" t="s">
        <v>1195</v>
      </c>
      <c r="E13236" t="s">
        <v>737</v>
      </c>
      <c r="F13236" t="s">
        <v>203</v>
      </c>
      <c r="G13236">
        <v>-1.6282042807454799E-4</v>
      </c>
      <c r="H13236">
        <v>6.9625408322750298E-3</v>
      </c>
      <c r="I13236">
        <v>-2.33852026145096E-2</v>
      </c>
      <c r="J13236">
        <v>0.98134301477900499</v>
      </c>
    </row>
    <row r="13237" spans="1:10">
      <c r="A13237">
        <v>13236</v>
      </c>
      <c r="B13237" t="s">
        <v>207</v>
      </c>
      <c r="C13237" t="b">
        <v>0</v>
      </c>
      <c r="D13237" t="s">
        <v>1195</v>
      </c>
      <c r="E13237" t="s">
        <v>737</v>
      </c>
      <c r="F13237" t="s">
        <v>204</v>
      </c>
      <c r="G13237">
        <v>-1.2197318170217299E-3</v>
      </c>
      <c r="H13237">
        <v>7.8844043513868704E-3</v>
      </c>
      <c r="I13237">
        <v>-0.15470183449015801</v>
      </c>
      <c r="J13237">
        <v>0.87705642649415805</v>
      </c>
    </row>
    <row r="13238" spans="1:10">
      <c r="A13238">
        <v>13237</v>
      </c>
      <c r="B13238" t="s">
        <v>210</v>
      </c>
      <c r="C13238" t="b">
        <v>0</v>
      </c>
      <c r="D13238" t="s">
        <v>1196</v>
      </c>
      <c r="E13238" t="s">
        <v>739</v>
      </c>
      <c r="F13238" t="s">
        <v>104</v>
      </c>
      <c r="G13238">
        <v>2.16078985736269E-4</v>
      </c>
      <c r="H13238">
        <v>4.2807168110823397E-3</v>
      </c>
      <c r="I13238">
        <v>5.0477290433430001E-2</v>
      </c>
      <c r="J13238">
        <v>0.95974215958659304</v>
      </c>
    </row>
    <row r="13239" spans="1:10">
      <c r="A13239">
        <v>13238</v>
      </c>
      <c r="B13239" t="s">
        <v>210</v>
      </c>
      <c r="C13239" t="b">
        <v>0</v>
      </c>
      <c r="D13239" t="s">
        <v>1196</v>
      </c>
      <c r="E13239" t="s">
        <v>739</v>
      </c>
      <c r="F13239" t="s">
        <v>775</v>
      </c>
      <c r="G13239">
        <v>1.7518952856286E-4</v>
      </c>
      <c r="H13239">
        <v>3.77886708661424E-4</v>
      </c>
      <c r="I13239">
        <v>0.46360330900080599</v>
      </c>
      <c r="J13239">
        <v>0.64293312063433095</v>
      </c>
    </row>
    <row r="13240" spans="1:10">
      <c r="A13240">
        <v>13239</v>
      </c>
      <c r="B13240" t="s">
        <v>210</v>
      </c>
      <c r="C13240" t="b">
        <v>0</v>
      </c>
      <c r="D13240" t="s">
        <v>1196</v>
      </c>
      <c r="E13240" t="s">
        <v>739</v>
      </c>
      <c r="F13240" t="s">
        <v>32</v>
      </c>
      <c r="G13240">
        <v>6.3264319682481501E-2</v>
      </c>
      <c r="H13240">
        <v>4.8253305273940998E-3</v>
      </c>
      <c r="I13240">
        <v>13.1108779643842</v>
      </c>
      <c r="J13240" s="10">
        <v>3.1031545537299097E-39</v>
      </c>
    </row>
    <row r="13241" spans="1:10">
      <c r="A13241">
        <v>13240</v>
      </c>
      <c r="B13241" t="s">
        <v>210</v>
      </c>
      <c r="C13241" t="b">
        <v>0</v>
      </c>
      <c r="D13241" t="s">
        <v>1196</v>
      </c>
      <c r="E13241" t="s">
        <v>739</v>
      </c>
      <c r="F13241" t="s">
        <v>105</v>
      </c>
      <c r="G13241">
        <v>0.213438280287163</v>
      </c>
      <c r="H13241">
        <v>8.0346475006564406E-3</v>
      </c>
      <c r="I13241">
        <v>26.5647348274737</v>
      </c>
      <c r="J13241" s="10">
        <v>7.0380749000976099E-155</v>
      </c>
    </row>
    <row r="13242" spans="1:10">
      <c r="A13242">
        <v>13241</v>
      </c>
      <c r="B13242" t="s">
        <v>210</v>
      </c>
      <c r="C13242" t="b">
        <v>0</v>
      </c>
      <c r="D13242" t="s">
        <v>1196</v>
      </c>
      <c r="E13242" t="s">
        <v>739</v>
      </c>
      <c r="F13242" t="s">
        <v>110</v>
      </c>
      <c r="G13242">
        <v>-4.9611769761966004E-3</v>
      </c>
      <c r="H13242">
        <v>8.8779006829099397E-3</v>
      </c>
      <c r="I13242">
        <v>-0.55882321208513996</v>
      </c>
      <c r="J13242">
        <v>0.57628378977283501</v>
      </c>
    </row>
    <row r="13243" spans="1:10">
      <c r="A13243">
        <v>13242</v>
      </c>
      <c r="B13243" t="s">
        <v>210</v>
      </c>
      <c r="C13243" t="b">
        <v>0</v>
      </c>
      <c r="D13243" t="s">
        <v>1196</v>
      </c>
      <c r="E13243" t="s">
        <v>739</v>
      </c>
      <c r="F13243" t="s">
        <v>111</v>
      </c>
      <c r="G13243">
        <v>7.5370812736386501E-3</v>
      </c>
      <c r="H13243">
        <v>9.76631606084815E-3</v>
      </c>
      <c r="I13243">
        <v>0.77174251034674202</v>
      </c>
      <c r="J13243">
        <v>0.44026900324121099</v>
      </c>
    </row>
    <row r="13244" spans="1:10">
      <c r="A13244">
        <v>13243</v>
      </c>
      <c r="B13244" t="s">
        <v>210</v>
      </c>
      <c r="C13244" t="b">
        <v>0</v>
      </c>
      <c r="D13244" t="s">
        <v>1196</v>
      </c>
      <c r="E13244" t="s">
        <v>739</v>
      </c>
      <c r="F13244" t="s">
        <v>200</v>
      </c>
      <c r="G13244">
        <v>-1.8345170505663599E-2</v>
      </c>
      <c r="H13244">
        <v>1.3174960868969E-2</v>
      </c>
      <c r="I13244">
        <v>-1.39242694442243</v>
      </c>
      <c r="J13244">
        <v>0.163796640074865</v>
      </c>
    </row>
    <row r="13245" spans="1:10">
      <c r="A13245">
        <v>13244</v>
      </c>
      <c r="B13245" t="s">
        <v>210</v>
      </c>
      <c r="C13245" t="b">
        <v>0</v>
      </c>
      <c r="D13245" t="s">
        <v>1196</v>
      </c>
      <c r="E13245" t="s">
        <v>739</v>
      </c>
      <c r="F13245" t="s">
        <v>201</v>
      </c>
      <c r="G13245">
        <v>1.06113333224828E-2</v>
      </c>
      <c r="H13245">
        <v>1.44989107380888E-2</v>
      </c>
      <c r="I13245">
        <v>0.73187107046646505</v>
      </c>
      <c r="J13245">
        <v>0.46424919855441399</v>
      </c>
    </row>
    <row r="13246" spans="1:10">
      <c r="A13246">
        <v>13245</v>
      </c>
      <c r="B13246" t="s">
        <v>210</v>
      </c>
      <c r="C13246" t="b">
        <v>0</v>
      </c>
      <c r="D13246" t="s">
        <v>1196</v>
      </c>
      <c r="E13246" t="s">
        <v>739</v>
      </c>
      <c r="F13246" t="s">
        <v>202</v>
      </c>
      <c r="G13246" t="s">
        <v>140</v>
      </c>
      <c r="H13246">
        <v>0</v>
      </c>
      <c r="I13246" t="s">
        <v>140</v>
      </c>
      <c r="J13246" t="s">
        <v>140</v>
      </c>
    </row>
    <row r="13247" spans="1:10">
      <c r="A13247">
        <v>13246</v>
      </c>
      <c r="B13247" t="s">
        <v>210</v>
      </c>
      <c r="C13247" t="b">
        <v>0</v>
      </c>
      <c r="D13247" t="s">
        <v>1196</v>
      </c>
      <c r="E13247" t="s">
        <v>739</v>
      </c>
      <c r="F13247" t="s">
        <v>203</v>
      </c>
      <c r="G13247">
        <v>1.0353111372054099E-2</v>
      </c>
      <c r="H13247">
        <v>1.3295642736527599E-2</v>
      </c>
      <c r="I13247">
        <v>0.77868453426554995</v>
      </c>
      <c r="J13247">
        <v>0.43616764573149303</v>
      </c>
    </row>
    <row r="13248" spans="1:10">
      <c r="A13248">
        <v>13247</v>
      </c>
      <c r="B13248" t="s">
        <v>210</v>
      </c>
      <c r="C13248" t="b">
        <v>0</v>
      </c>
      <c r="D13248" t="s">
        <v>1196</v>
      </c>
      <c r="E13248" t="s">
        <v>739</v>
      </c>
      <c r="F13248" t="s">
        <v>204</v>
      </c>
      <c r="G13248">
        <v>2.26722853768716E-2</v>
      </c>
      <c r="H13248">
        <v>1.3128935851070099E-2</v>
      </c>
      <c r="I13248">
        <v>1.72689436783436</v>
      </c>
      <c r="J13248">
        <v>8.4190117322580998E-2</v>
      </c>
    </row>
    <row r="13249" spans="1:10">
      <c r="A13249">
        <v>13248</v>
      </c>
      <c r="B13249" t="s">
        <v>144</v>
      </c>
      <c r="C13249" t="b">
        <v>0</v>
      </c>
      <c r="D13249" t="s">
        <v>1197</v>
      </c>
      <c r="E13249" t="s">
        <v>740</v>
      </c>
      <c r="F13249" t="s">
        <v>104</v>
      </c>
      <c r="G13249">
        <v>8.9486046390677906E-3</v>
      </c>
      <c r="H13249">
        <v>3.01760701949145E-3</v>
      </c>
      <c r="I13249">
        <v>2.9654638862073899</v>
      </c>
      <c r="J13249">
        <v>3.0228765160129102E-3</v>
      </c>
    </row>
    <row r="13250" spans="1:10">
      <c r="A13250">
        <v>13249</v>
      </c>
      <c r="B13250" t="s">
        <v>144</v>
      </c>
      <c r="C13250" t="b">
        <v>0</v>
      </c>
      <c r="D13250" t="s">
        <v>1197</v>
      </c>
      <c r="E13250" t="s">
        <v>740</v>
      </c>
      <c r="F13250" t="s">
        <v>775</v>
      </c>
      <c r="G13250" s="10">
        <v>-3.6254586029933201E-7</v>
      </c>
      <c r="H13250">
        <v>2.5038683992183403E-4</v>
      </c>
      <c r="I13250">
        <v>-1.4479429526428401E-3</v>
      </c>
      <c r="J13250">
        <v>0.99884471153916898</v>
      </c>
    </row>
    <row r="13251" spans="1:10">
      <c r="A13251">
        <v>13250</v>
      </c>
      <c r="B13251" t="s">
        <v>144</v>
      </c>
      <c r="C13251" t="b">
        <v>0</v>
      </c>
      <c r="D13251" t="s">
        <v>1197</v>
      </c>
      <c r="E13251" t="s">
        <v>740</v>
      </c>
      <c r="F13251" t="s">
        <v>32</v>
      </c>
      <c r="G13251">
        <v>9.6544700828233604E-2</v>
      </c>
      <c r="H13251">
        <v>3.8132866439972699E-3</v>
      </c>
      <c r="I13251">
        <v>25.3179762869939</v>
      </c>
      <c r="J13251" s="10">
        <v>4.8595677979464201E-141</v>
      </c>
    </row>
    <row r="13252" spans="1:10">
      <c r="A13252">
        <v>13251</v>
      </c>
      <c r="B13252" t="s">
        <v>144</v>
      </c>
      <c r="C13252" t="b">
        <v>0</v>
      </c>
      <c r="D13252" t="s">
        <v>1197</v>
      </c>
      <c r="E13252" t="s">
        <v>740</v>
      </c>
      <c r="F13252" t="s">
        <v>105</v>
      </c>
      <c r="G13252">
        <v>0.25081361948410802</v>
      </c>
      <c r="H13252">
        <v>5.9067182224583599E-3</v>
      </c>
      <c r="I13252">
        <v>42.462431766335399</v>
      </c>
      <c r="J13252">
        <v>0</v>
      </c>
    </row>
    <row r="13253" spans="1:10">
      <c r="A13253">
        <v>13252</v>
      </c>
      <c r="B13253" t="s">
        <v>144</v>
      </c>
      <c r="C13253" t="b">
        <v>0</v>
      </c>
      <c r="D13253" t="s">
        <v>1197</v>
      </c>
      <c r="E13253" t="s">
        <v>740</v>
      </c>
      <c r="F13253" t="s">
        <v>107</v>
      </c>
      <c r="G13253">
        <v>2.3924501457891201E-2</v>
      </c>
      <c r="H13253">
        <v>6.74650932511276E-3</v>
      </c>
      <c r="I13253">
        <v>3.54620445996217</v>
      </c>
      <c r="J13253">
        <v>3.9097505038121499E-4</v>
      </c>
    </row>
    <row r="13254" spans="1:10">
      <c r="A13254">
        <v>13253</v>
      </c>
      <c r="B13254" t="s">
        <v>144</v>
      </c>
      <c r="C13254" t="b">
        <v>0</v>
      </c>
      <c r="D13254" t="s">
        <v>1197</v>
      </c>
      <c r="E13254" t="s">
        <v>740</v>
      </c>
      <c r="F13254" t="s">
        <v>108</v>
      </c>
      <c r="G13254">
        <v>3.7037680387592302E-2</v>
      </c>
      <c r="H13254">
        <v>8.4132427783887593E-3</v>
      </c>
      <c r="I13254">
        <v>4.4023073341864798</v>
      </c>
      <c r="J13254" s="10">
        <v>1.0720014984704199E-5</v>
      </c>
    </row>
    <row r="13255" spans="1:10">
      <c r="A13255">
        <v>13254</v>
      </c>
      <c r="B13255" t="s">
        <v>144</v>
      </c>
      <c r="C13255" t="b">
        <v>0</v>
      </c>
      <c r="D13255" t="s">
        <v>1197</v>
      </c>
      <c r="E13255" t="s">
        <v>740</v>
      </c>
      <c r="F13255" t="s">
        <v>109</v>
      </c>
      <c r="G13255">
        <v>1.2379522453272101E-2</v>
      </c>
      <c r="H13255">
        <v>1.07716706817858E-2</v>
      </c>
      <c r="I13255">
        <v>1.14926670327984</v>
      </c>
      <c r="J13255">
        <v>0.25044836678858201</v>
      </c>
    </row>
    <row r="13256" spans="1:10">
      <c r="A13256">
        <v>13255</v>
      </c>
      <c r="B13256" t="s">
        <v>144</v>
      </c>
      <c r="C13256" t="b">
        <v>0</v>
      </c>
      <c r="D13256" t="s">
        <v>1197</v>
      </c>
      <c r="E13256" t="s">
        <v>740</v>
      </c>
      <c r="F13256" t="s">
        <v>110</v>
      </c>
      <c r="G13256">
        <v>9.48981857952301E-4</v>
      </c>
      <c r="H13256">
        <v>9.6770650071677303E-3</v>
      </c>
      <c r="I13256">
        <v>9.8065049397663195E-2</v>
      </c>
      <c r="J13256">
        <v>0.92188080782075799</v>
      </c>
    </row>
    <row r="13257" spans="1:10">
      <c r="A13257">
        <v>13256</v>
      </c>
      <c r="B13257" t="s">
        <v>144</v>
      </c>
      <c r="C13257" t="b">
        <v>0</v>
      </c>
      <c r="D13257" t="s">
        <v>1197</v>
      </c>
      <c r="E13257" t="s">
        <v>740</v>
      </c>
      <c r="F13257" t="s">
        <v>111</v>
      </c>
      <c r="G13257">
        <v>3.1574273021399801E-3</v>
      </c>
      <c r="H13257">
        <v>9.8009301399623206E-3</v>
      </c>
      <c r="I13257">
        <v>0.322155882865228</v>
      </c>
      <c r="J13257">
        <v>0.747335178714989</v>
      </c>
    </row>
    <row r="13258" spans="1:10">
      <c r="A13258">
        <v>13257</v>
      </c>
      <c r="B13258" t="s">
        <v>147</v>
      </c>
      <c r="C13258" t="b">
        <v>0</v>
      </c>
      <c r="D13258" t="s">
        <v>1197</v>
      </c>
      <c r="E13258" t="s">
        <v>741</v>
      </c>
      <c r="F13258" t="s">
        <v>104</v>
      </c>
      <c r="G13258">
        <v>5.0415086057304104E-3</v>
      </c>
      <c r="H13258">
        <v>2.9553448826370398E-3</v>
      </c>
      <c r="I13258">
        <v>1.7058951851439701</v>
      </c>
      <c r="J13258">
        <v>8.8030172797007006E-2</v>
      </c>
    </row>
    <row r="13259" spans="1:10">
      <c r="A13259">
        <v>13258</v>
      </c>
      <c r="B13259" t="s">
        <v>147</v>
      </c>
      <c r="C13259" t="b">
        <v>0</v>
      </c>
      <c r="D13259" t="s">
        <v>1197</v>
      </c>
      <c r="E13259" t="s">
        <v>741</v>
      </c>
      <c r="F13259" t="s">
        <v>775</v>
      </c>
      <c r="G13259">
        <v>2.54504333203053E-4</v>
      </c>
      <c r="H13259">
        <v>2.6011928804758698E-4</v>
      </c>
      <c r="I13259">
        <v>0.97841392352455203</v>
      </c>
      <c r="J13259">
        <v>0.32787160835683599</v>
      </c>
    </row>
    <row r="13260" spans="1:10">
      <c r="A13260">
        <v>13259</v>
      </c>
      <c r="B13260" t="s">
        <v>147</v>
      </c>
      <c r="C13260" t="b">
        <v>0</v>
      </c>
      <c r="D13260" t="s">
        <v>1197</v>
      </c>
      <c r="E13260" t="s">
        <v>741</v>
      </c>
      <c r="F13260" t="s">
        <v>32</v>
      </c>
      <c r="G13260">
        <v>7.8339374795438302E-2</v>
      </c>
      <c r="H13260">
        <v>3.4225363980240498E-3</v>
      </c>
      <c r="I13260">
        <v>22.8892744108336</v>
      </c>
      <c r="J13260" s="10">
        <v>1.0505963118043199E-115</v>
      </c>
    </row>
    <row r="13261" spans="1:10">
      <c r="A13261">
        <v>13260</v>
      </c>
      <c r="B13261" t="s">
        <v>147</v>
      </c>
      <c r="C13261" t="b">
        <v>0</v>
      </c>
      <c r="D13261" t="s">
        <v>1197</v>
      </c>
      <c r="E13261" t="s">
        <v>741</v>
      </c>
      <c r="F13261" t="s">
        <v>105</v>
      </c>
      <c r="G13261">
        <v>0.16380351028294299</v>
      </c>
      <c r="H13261">
        <v>6.4177284322281397E-3</v>
      </c>
      <c r="I13261">
        <v>25.523596395940402</v>
      </c>
      <c r="J13261" s="10">
        <v>2.6001504378772999E-143</v>
      </c>
    </row>
    <row r="13262" spans="1:10">
      <c r="A13262">
        <v>13261</v>
      </c>
      <c r="B13262" t="s">
        <v>147</v>
      </c>
      <c r="C13262" t="b">
        <v>0</v>
      </c>
      <c r="D13262" t="s">
        <v>1197</v>
      </c>
      <c r="E13262" t="s">
        <v>741</v>
      </c>
      <c r="F13262" t="s">
        <v>107</v>
      </c>
      <c r="G13262">
        <v>1.46226338198672E-2</v>
      </c>
      <c r="H13262">
        <v>6.9728162887771998E-3</v>
      </c>
      <c r="I13262">
        <v>2.0970915071149201</v>
      </c>
      <c r="J13262">
        <v>3.5987553727277299E-2</v>
      </c>
    </row>
    <row r="13263" spans="1:10">
      <c r="A13263">
        <v>13262</v>
      </c>
      <c r="B13263" t="s">
        <v>147</v>
      </c>
      <c r="C13263" t="b">
        <v>0</v>
      </c>
      <c r="D13263" t="s">
        <v>1197</v>
      </c>
      <c r="E13263" t="s">
        <v>741</v>
      </c>
      <c r="F13263" t="s">
        <v>108</v>
      </c>
      <c r="G13263">
        <v>-1.93316342420848E-2</v>
      </c>
      <c r="H13263">
        <v>8.1608916330621704E-3</v>
      </c>
      <c r="I13263">
        <v>-2.3688139864235702</v>
      </c>
      <c r="J13263">
        <v>1.78467932518853E-2</v>
      </c>
    </row>
    <row r="13264" spans="1:10">
      <c r="A13264">
        <v>13263</v>
      </c>
      <c r="B13264" t="s">
        <v>147</v>
      </c>
      <c r="C13264" t="b">
        <v>0</v>
      </c>
      <c r="D13264" t="s">
        <v>1197</v>
      </c>
      <c r="E13264" t="s">
        <v>741</v>
      </c>
      <c r="F13264" t="s">
        <v>109</v>
      </c>
      <c r="G13264">
        <v>-9.2086684535567898E-2</v>
      </c>
      <c r="H13264">
        <v>1.0220832842238301E-2</v>
      </c>
      <c r="I13264">
        <v>-9.0097045864025294</v>
      </c>
      <c r="J13264" s="10">
        <v>2.0952442042777501E-19</v>
      </c>
    </row>
    <row r="13265" spans="1:10">
      <c r="A13265">
        <v>13264</v>
      </c>
      <c r="B13265" t="s">
        <v>147</v>
      </c>
      <c r="C13265" t="b">
        <v>0</v>
      </c>
      <c r="D13265" t="s">
        <v>1197</v>
      </c>
      <c r="E13265" t="s">
        <v>741</v>
      </c>
      <c r="F13265" t="s">
        <v>110</v>
      </c>
      <c r="G13265">
        <v>-5.5139487277320997E-3</v>
      </c>
      <c r="H13265">
        <v>1.09853325063205E-2</v>
      </c>
      <c r="I13265">
        <v>-0.50193735369954495</v>
      </c>
      <c r="J13265">
        <v>0.61571250556395396</v>
      </c>
    </row>
    <row r="13266" spans="1:10">
      <c r="A13266">
        <v>13265</v>
      </c>
      <c r="B13266" t="s">
        <v>147</v>
      </c>
      <c r="C13266" t="b">
        <v>0</v>
      </c>
      <c r="D13266" t="s">
        <v>1197</v>
      </c>
      <c r="E13266" t="s">
        <v>741</v>
      </c>
      <c r="F13266" t="s">
        <v>111</v>
      </c>
      <c r="G13266">
        <v>-4.6833571020444397E-3</v>
      </c>
      <c r="H13266">
        <v>1.18967232529228E-2</v>
      </c>
      <c r="I13266">
        <v>-0.393667819489187</v>
      </c>
      <c r="J13266">
        <v>0.69382699946427395</v>
      </c>
    </row>
    <row r="13267" spans="1:10">
      <c r="A13267">
        <v>13266</v>
      </c>
      <c r="B13267" t="s">
        <v>150</v>
      </c>
      <c r="C13267" t="b">
        <v>0</v>
      </c>
      <c r="D13267" t="s">
        <v>1198</v>
      </c>
      <c r="E13267" t="s">
        <v>743</v>
      </c>
      <c r="F13267" t="s">
        <v>104</v>
      </c>
      <c r="G13267">
        <v>-1.26616312258806E-2</v>
      </c>
      <c r="H13267">
        <v>8.6102658079908797E-3</v>
      </c>
      <c r="I13267">
        <v>-1.47052733425835</v>
      </c>
      <c r="J13267">
        <v>0.14143585937505801</v>
      </c>
    </row>
    <row r="13268" spans="1:10">
      <c r="A13268">
        <v>13267</v>
      </c>
      <c r="B13268" t="s">
        <v>150</v>
      </c>
      <c r="C13268" t="b">
        <v>0</v>
      </c>
      <c r="D13268" t="s">
        <v>1198</v>
      </c>
      <c r="E13268" t="s">
        <v>743</v>
      </c>
      <c r="F13268" t="s">
        <v>775</v>
      </c>
      <c r="G13268">
        <v>1.5472515019288901E-3</v>
      </c>
      <c r="H13268">
        <v>7.6470402936259097E-4</v>
      </c>
      <c r="I13268">
        <v>2.0233337899613</v>
      </c>
      <c r="J13268">
        <v>4.3052981076658899E-2</v>
      </c>
    </row>
    <row r="13269" spans="1:10">
      <c r="A13269">
        <v>13268</v>
      </c>
      <c r="B13269" t="s">
        <v>150</v>
      </c>
      <c r="C13269" t="b">
        <v>0</v>
      </c>
      <c r="D13269" t="s">
        <v>1198</v>
      </c>
      <c r="E13269" t="s">
        <v>743</v>
      </c>
      <c r="F13269" t="s">
        <v>32</v>
      </c>
      <c r="G13269">
        <v>9.2524742276949498E-2</v>
      </c>
      <c r="H13269">
        <v>9.0315068070463602E-3</v>
      </c>
      <c r="I13269">
        <v>10.244662851248901</v>
      </c>
      <c r="J13269" s="10">
        <v>1.45285485231351E-24</v>
      </c>
    </row>
    <row r="13270" spans="1:10">
      <c r="A13270">
        <v>13269</v>
      </c>
      <c r="B13270" t="s">
        <v>150</v>
      </c>
      <c r="C13270" t="b">
        <v>0</v>
      </c>
      <c r="D13270" t="s">
        <v>1198</v>
      </c>
      <c r="E13270" t="s">
        <v>743</v>
      </c>
      <c r="F13270" t="s">
        <v>105</v>
      </c>
      <c r="G13270">
        <v>0.23072508685301801</v>
      </c>
      <c r="H13270">
        <v>1.59074682176077E-2</v>
      </c>
      <c r="I13270">
        <v>14.504199140730201</v>
      </c>
      <c r="J13270" s="10">
        <v>2.06499205245206E-47</v>
      </c>
    </row>
    <row r="13271" spans="1:10">
      <c r="A13271">
        <v>13270</v>
      </c>
      <c r="B13271" t="s">
        <v>150</v>
      </c>
      <c r="C13271" t="b">
        <v>0</v>
      </c>
      <c r="D13271" t="s">
        <v>1198</v>
      </c>
      <c r="E13271" t="s">
        <v>743</v>
      </c>
      <c r="F13271" t="s">
        <v>110</v>
      </c>
      <c r="G13271">
        <v>1.95411609207134E-2</v>
      </c>
      <c r="H13271">
        <v>2.2422299769979E-2</v>
      </c>
      <c r="I13271">
        <v>0.87150564933918595</v>
      </c>
      <c r="J13271">
        <v>0.383489341651438</v>
      </c>
    </row>
    <row r="13272" spans="1:10">
      <c r="A13272">
        <v>13271</v>
      </c>
      <c r="B13272" t="s">
        <v>150</v>
      </c>
      <c r="C13272" t="b">
        <v>0</v>
      </c>
      <c r="D13272" t="s">
        <v>1198</v>
      </c>
      <c r="E13272" t="s">
        <v>743</v>
      </c>
      <c r="F13272" t="s">
        <v>111</v>
      </c>
      <c r="G13272">
        <v>1.0809387048454E-2</v>
      </c>
      <c r="H13272">
        <v>2.22479625088087E-2</v>
      </c>
      <c r="I13272">
        <v>0.48585963969393497</v>
      </c>
      <c r="J13272">
        <v>0.62707239418980498</v>
      </c>
    </row>
    <row r="13273" spans="1:10">
      <c r="A13273">
        <v>13272</v>
      </c>
      <c r="B13273" t="s">
        <v>153</v>
      </c>
      <c r="C13273" t="b">
        <v>0</v>
      </c>
      <c r="D13273" t="s">
        <v>1198</v>
      </c>
      <c r="E13273" t="s">
        <v>744</v>
      </c>
      <c r="F13273" t="s">
        <v>104</v>
      </c>
      <c r="G13273">
        <v>5.0732820291310996E-3</v>
      </c>
      <c r="H13273">
        <v>9.9824659569654108E-3</v>
      </c>
      <c r="I13273">
        <v>0.50821931685037602</v>
      </c>
      <c r="J13273">
        <v>0.61130701854834202</v>
      </c>
    </row>
    <row r="13274" spans="1:10">
      <c r="A13274">
        <v>13273</v>
      </c>
      <c r="B13274" t="s">
        <v>153</v>
      </c>
      <c r="C13274" t="b">
        <v>0</v>
      </c>
      <c r="D13274" t="s">
        <v>1198</v>
      </c>
      <c r="E13274" t="s">
        <v>744</v>
      </c>
      <c r="F13274" t="s">
        <v>775</v>
      </c>
      <c r="G13274">
        <v>-3.2239304040332302E-4</v>
      </c>
      <c r="H13274">
        <v>8.7101120053314704E-4</v>
      </c>
      <c r="I13274">
        <v>-0.37013650364769801</v>
      </c>
      <c r="J13274">
        <v>0.71128601007477599</v>
      </c>
    </row>
    <row r="13275" spans="1:10">
      <c r="A13275">
        <v>13274</v>
      </c>
      <c r="B13275" t="s">
        <v>153</v>
      </c>
      <c r="C13275" t="b">
        <v>0</v>
      </c>
      <c r="D13275" t="s">
        <v>1198</v>
      </c>
      <c r="E13275" t="s">
        <v>744</v>
      </c>
      <c r="F13275" t="s">
        <v>32</v>
      </c>
      <c r="G13275">
        <v>9.4781919426506905E-2</v>
      </c>
      <c r="H13275">
        <v>1.26130260914788E-2</v>
      </c>
      <c r="I13275">
        <v>7.5146058320247597</v>
      </c>
      <c r="J13275" s="10">
        <v>6.0302539380401599E-14</v>
      </c>
    </row>
    <row r="13276" spans="1:10">
      <c r="A13276">
        <v>13275</v>
      </c>
      <c r="B13276" t="s">
        <v>153</v>
      </c>
      <c r="C13276" t="b">
        <v>0</v>
      </c>
      <c r="D13276" t="s">
        <v>1198</v>
      </c>
      <c r="E13276" t="s">
        <v>744</v>
      </c>
      <c r="F13276" t="s">
        <v>105</v>
      </c>
      <c r="G13276">
        <v>0.25840344931553899</v>
      </c>
      <c r="H13276">
        <v>1.75687331541764E-2</v>
      </c>
      <c r="I13276">
        <v>14.7081435552518</v>
      </c>
      <c r="J13276" s="10">
        <v>1.24635723335185E-48</v>
      </c>
    </row>
    <row r="13277" spans="1:10">
      <c r="A13277">
        <v>13276</v>
      </c>
      <c r="B13277" t="s">
        <v>153</v>
      </c>
      <c r="C13277" t="b">
        <v>0</v>
      </c>
      <c r="D13277" t="s">
        <v>1198</v>
      </c>
      <c r="E13277" t="s">
        <v>744</v>
      </c>
      <c r="F13277" t="s">
        <v>110</v>
      </c>
      <c r="G13277">
        <v>-2.5128654976937701E-2</v>
      </c>
      <c r="H13277">
        <v>2.5239989559364E-2</v>
      </c>
      <c r="I13277">
        <v>-0.99558896083675097</v>
      </c>
      <c r="J13277">
        <v>0.31946595935295502</v>
      </c>
    </row>
    <row r="13278" spans="1:10">
      <c r="A13278">
        <v>13277</v>
      </c>
      <c r="B13278" t="s">
        <v>153</v>
      </c>
      <c r="C13278" t="b">
        <v>0</v>
      </c>
      <c r="D13278" t="s">
        <v>1198</v>
      </c>
      <c r="E13278" t="s">
        <v>744</v>
      </c>
      <c r="F13278" t="s">
        <v>111</v>
      </c>
      <c r="G13278">
        <v>-1.2314600040283601E-3</v>
      </c>
      <c r="H13278">
        <v>2.4408668977010699E-2</v>
      </c>
      <c r="I13278">
        <v>-5.0451747499554798E-2</v>
      </c>
      <c r="J13278">
        <v>0.95976307203031397</v>
      </c>
    </row>
    <row r="13279" spans="1:10">
      <c r="A13279">
        <v>13278</v>
      </c>
      <c r="B13279" t="s">
        <v>155</v>
      </c>
      <c r="C13279" t="b">
        <v>0</v>
      </c>
      <c r="D13279" t="s">
        <v>1197</v>
      </c>
      <c r="E13279" t="s">
        <v>745</v>
      </c>
      <c r="F13279" t="s">
        <v>104</v>
      </c>
      <c r="G13279">
        <v>3.9361699280368798E-3</v>
      </c>
      <c r="H13279">
        <v>3.1989762362971E-3</v>
      </c>
      <c r="I13279">
        <v>1.23044675461331</v>
      </c>
      <c r="J13279">
        <v>0.21853228046676201</v>
      </c>
    </row>
    <row r="13280" spans="1:10">
      <c r="A13280">
        <v>13279</v>
      </c>
      <c r="B13280" t="s">
        <v>155</v>
      </c>
      <c r="C13280" t="b">
        <v>0</v>
      </c>
      <c r="D13280" t="s">
        <v>1197</v>
      </c>
      <c r="E13280" t="s">
        <v>745</v>
      </c>
      <c r="F13280" t="s">
        <v>775</v>
      </c>
      <c r="G13280">
        <v>2.92793448839479E-4</v>
      </c>
      <c r="H13280">
        <v>2.8221957469004198E-4</v>
      </c>
      <c r="I13280">
        <v>1.0374668346837801</v>
      </c>
      <c r="J13280">
        <v>0.29952044732315097</v>
      </c>
    </row>
    <row r="13281" spans="1:10">
      <c r="A13281">
        <v>13280</v>
      </c>
      <c r="B13281" t="s">
        <v>155</v>
      </c>
      <c r="C13281" t="b">
        <v>0</v>
      </c>
      <c r="D13281" t="s">
        <v>1197</v>
      </c>
      <c r="E13281" t="s">
        <v>745</v>
      </c>
      <c r="F13281" t="s">
        <v>32</v>
      </c>
      <c r="G13281">
        <v>0.10082689421855499</v>
      </c>
      <c r="H13281">
        <v>3.3435196918075801E-3</v>
      </c>
      <c r="I13281">
        <v>30.155914578761202</v>
      </c>
      <c r="J13281" s="10">
        <v>5.0514522589038802E-199</v>
      </c>
    </row>
    <row r="13282" spans="1:10">
      <c r="A13282">
        <v>13281</v>
      </c>
      <c r="B13282" t="s">
        <v>155</v>
      </c>
      <c r="C13282" t="b">
        <v>0</v>
      </c>
      <c r="D13282" t="s">
        <v>1197</v>
      </c>
      <c r="E13282" t="s">
        <v>745</v>
      </c>
      <c r="F13282" t="s">
        <v>105</v>
      </c>
      <c r="G13282">
        <v>0.19987679211093201</v>
      </c>
      <c r="H13282">
        <v>6.4300360440030001E-3</v>
      </c>
      <c r="I13282">
        <v>31.084863404047098</v>
      </c>
      <c r="J13282" s="10">
        <v>2.71219387946375E-211</v>
      </c>
    </row>
    <row r="13283" spans="1:10">
      <c r="A13283">
        <v>13282</v>
      </c>
      <c r="B13283" t="s">
        <v>155</v>
      </c>
      <c r="C13283" t="b">
        <v>0</v>
      </c>
      <c r="D13283" t="s">
        <v>1197</v>
      </c>
      <c r="E13283" t="s">
        <v>745</v>
      </c>
      <c r="F13283" t="s">
        <v>107</v>
      </c>
      <c r="G13283">
        <v>1.44026600986707E-3</v>
      </c>
      <c r="H13283">
        <v>6.8181749288390298E-3</v>
      </c>
      <c r="I13283">
        <v>0.21123922822442301</v>
      </c>
      <c r="J13283">
        <v>0.83270096245951597</v>
      </c>
    </row>
    <row r="13284" spans="1:10">
      <c r="A13284">
        <v>13283</v>
      </c>
      <c r="B13284" t="s">
        <v>155</v>
      </c>
      <c r="C13284" t="b">
        <v>0</v>
      </c>
      <c r="D13284" t="s">
        <v>1197</v>
      </c>
      <c r="E13284" t="s">
        <v>745</v>
      </c>
      <c r="F13284" t="s">
        <v>108</v>
      </c>
      <c r="G13284">
        <v>-2.51142266250972E-2</v>
      </c>
      <c r="H13284">
        <v>7.9701057238646799E-3</v>
      </c>
      <c r="I13284">
        <v>-3.1510531347028801</v>
      </c>
      <c r="J13284">
        <v>1.62723094170726E-3</v>
      </c>
    </row>
    <row r="13285" spans="1:10">
      <c r="A13285">
        <v>13284</v>
      </c>
      <c r="B13285" t="s">
        <v>155</v>
      </c>
      <c r="C13285" t="b">
        <v>0</v>
      </c>
      <c r="D13285" t="s">
        <v>1197</v>
      </c>
      <c r="E13285" t="s">
        <v>745</v>
      </c>
      <c r="F13285" t="s">
        <v>109</v>
      </c>
      <c r="G13285">
        <v>-9.9045656339861093E-2</v>
      </c>
      <c r="H13285">
        <v>9.5220585362624406E-3</v>
      </c>
      <c r="I13285">
        <v>-10.4017063077978</v>
      </c>
      <c r="J13285" s="10">
        <v>2.4969001904820798E-25</v>
      </c>
    </row>
    <row r="13286" spans="1:10">
      <c r="A13286">
        <v>13285</v>
      </c>
      <c r="B13286" t="s">
        <v>155</v>
      </c>
      <c r="C13286" t="b">
        <v>0</v>
      </c>
      <c r="D13286" t="s">
        <v>1197</v>
      </c>
      <c r="E13286" t="s">
        <v>745</v>
      </c>
      <c r="F13286" t="s">
        <v>110</v>
      </c>
      <c r="G13286">
        <v>7.4435033978588201E-4</v>
      </c>
      <c r="H13286">
        <v>1.1099792408597001E-2</v>
      </c>
      <c r="I13286">
        <v>6.7059843318273998E-2</v>
      </c>
      <c r="J13286">
        <v>0.94653417467067602</v>
      </c>
    </row>
    <row r="13287" spans="1:10">
      <c r="A13287">
        <v>13286</v>
      </c>
      <c r="B13287" t="s">
        <v>155</v>
      </c>
      <c r="C13287" t="b">
        <v>0</v>
      </c>
      <c r="D13287" t="s">
        <v>1197</v>
      </c>
      <c r="E13287" t="s">
        <v>745</v>
      </c>
      <c r="F13287" t="s">
        <v>111</v>
      </c>
      <c r="G13287">
        <v>-2.90137171074184E-4</v>
      </c>
      <c r="H13287">
        <v>1.11138769376225E-2</v>
      </c>
      <c r="I13287">
        <v>-2.61058470147368E-2</v>
      </c>
      <c r="J13287">
        <v>0.97917295707666996</v>
      </c>
    </row>
    <row r="13288" spans="1:10">
      <c r="A13288">
        <v>13287</v>
      </c>
      <c r="B13288" t="s">
        <v>157</v>
      </c>
      <c r="C13288" t="b">
        <v>0</v>
      </c>
      <c r="D13288" t="s">
        <v>1198</v>
      </c>
      <c r="E13288" t="s">
        <v>746</v>
      </c>
      <c r="F13288" t="s">
        <v>104</v>
      </c>
      <c r="G13288">
        <v>5.6006160409781298E-3</v>
      </c>
      <c r="H13288">
        <v>9.32139270749229E-3</v>
      </c>
      <c r="I13288">
        <v>0.60083468390689099</v>
      </c>
      <c r="J13288">
        <v>0.54795846345098598</v>
      </c>
    </row>
    <row r="13289" spans="1:10">
      <c r="A13289">
        <v>13288</v>
      </c>
      <c r="B13289" t="s">
        <v>157</v>
      </c>
      <c r="C13289" t="b">
        <v>0</v>
      </c>
      <c r="D13289" t="s">
        <v>1198</v>
      </c>
      <c r="E13289" t="s">
        <v>746</v>
      </c>
      <c r="F13289" t="s">
        <v>775</v>
      </c>
      <c r="G13289">
        <v>1.8702369133105301E-4</v>
      </c>
      <c r="H13289">
        <v>8.06209039036216E-4</v>
      </c>
      <c r="I13289">
        <v>0.23197915463045601</v>
      </c>
      <c r="J13289">
        <v>0.81655711961159705</v>
      </c>
    </row>
    <row r="13290" spans="1:10">
      <c r="A13290">
        <v>13289</v>
      </c>
      <c r="B13290" t="s">
        <v>157</v>
      </c>
      <c r="C13290" t="b">
        <v>0</v>
      </c>
      <c r="D13290" t="s">
        <v>1198</v>
      </c>
      <c r="E13290" t="s">
        <v>746</v>
      </c>
      <c r="F13290" t="s">
        <v>32</v>
      </c>
      <c r="G13290">
        <v>0.12226644641684301</v>
      </c>
      <c r="H13290">
        <v>1.02172270290272E-2</v>
      </c>
      <c r="I13290">
        <v>11.966695666983099</v>
      </c>
      <c r="J13290" s="10">
        <v>7.2936219845985005E-33</v>
      </c>
    </row>
    <row r="13291" spans="1:10">
      <c r="A13291">
        <v>13290</v>
      </c>
      <c r="B13291" t="s">
        <v>157</v>
      </c>
      <c r="C13291" t="b">
        <v>0</v>
      </c>
      <c r="D13291" t="s">
        <v>1198</v>
      </c>
      <c r="E13291" t="s">
        <v>746</v>
      </c>
      <c r="F13291" t="s">
        <v>105</v>
      </c>
      <c r="G13291">
        <v>0.246931557664059</v>
      </c>
      <c r="H13291">
        <v>1.7771839281339099E-2</v>
      </c>
      <c r="I13291">
        <v>13.8945414571323</v>
      </c>
      <c r="J13291" s="10">
        <v>1.21319445394542E-43</v>
      </c>
    </row>
    <row r="13292" spans="1:10">
      <c r="A13292">
        <v>13291</v>
      </c>
      <c r="B13292" t="s">
        <v>157</v>
      </c>
      <c r="C13292" t="b">
        <v>0</v>
      </c>
      <c r="D13292" t="s">
        <v>1198</v>
      </c>
      <c r="E13292" t="s">
        <v>746</v>
      </c>
      <c r="F13292" t="s">
        <v>110</v>
      </c>
      <c r="G13292">
        <v>-4.04759943261162E-3</v>
      </c>
      <c r="H13292">
        <v>2.1937571893150799E-2</v>
      </c>
      <c r="I13292">
        <v>-0.18450535238475299</v>
      </c>
      <c r="J13292">
        <v>0.85361932636577598</v>
      </c>
    </row>
    <row r="13293" spans="1:10">
      <c r="A13293">
        <v>13292</v>
      </c>
      <c r="B13293" t="s">
        <v>157</v>
      </c>
      <c r="C13293" t="b">
        <v>0</v>
      </c>
      <c r="D13293" t="s">
        <v>1198</v>
      </c>
      <c r="E13293" t="s">
        <v>746</v>
      </c>
      <c r="F13293" t="s">
        <v>111</v>
      </c>
      <c r="G13293">
        <v>4.4750982356479199E-3</v>
      </c>
      <c r="H13293">
        <v>2.07446621324371E-2</v>
      </c>
      <c r="I13293">
        <v>0.21572287883399599</v>
      </c>
      <c r="J13293">
        <v>0.82920646836865897</v>
      </c>
    </row>
    <row r="13294" spans="1:10">
      <c r="A13294">
        <v>13293</v>
      </c>
      <c r="B13294" t="s">
        <v>159</v>
      </c>
      <c r="C13294" t="b">
        <v>0</v>
      </c>
      <c r="D13294" t="s">
        <v>1197</v>
      </c>
      <c r="E13294" t="s">
        <v>747</v>
      </c>
      <c r="F13294" t="s">
        <v>104</v>
      </c>
      <c r="G13294">
        <v>4.9155118913010703E-3</v>
      </c>
      <c r="H13294">
        <v>3.0158320067556802E-3</v>
      </c>
      <c r="I13294">
        <v>1.6299024217164499</v>
      </c>
      <c r="J13294">
        <v>0.103124581106305</v>
      </c>
    </row>
    <row r="13295" spans="1:10">
      <c r="A13295">
        <v>13294</v>
      </c>
      <c r="B13295" t="s">
        <v>159</v>
      </c>
      <c r="C13295" t="b">
        <v>0</v>
      </c>
      <c r="D13295" t="s">
        <v>1197</v>
      </c>
      <c r="E13295" t="s">
        <v>747</v>
      </c>
      <c r="F13295" t="s">
        <v>775</v>
      </c>
      <c r="G13295">
        <v>3.5051024611679698E-4</v>
      </c>
      <c r="H13295">
        <v>2.6041878416092098E-4</v>
      </c>
      <c r="I13295">
        <v>1.34594840094256</v>
      </c>
      <c r="J13295">
        <v>0.17832154050492299</v>
      </c>
    </row>
    <row r="13296" spans="1:10">
      <c r="A13296">
        <v>13295</v>
      </c>
      <c r="B13296" t="s">
        <v>159</v>
      </c>
      <c r="C13296" t="b">
        <v>0</v>
      </c>
      <c r="D13296" t="s">
        <v>1197</v>
      </c>
      <c r="E13296" t="s">
        <v>747</v>
      </c>
      <c r="F13296" t="s">
        <v>32</v>
      </c>
      <c r="G13296">
        <v>0.11514197576591099</v>
      </c>
      <c r="H13296">
        <v>3.39625764725868E-3</v>
      </c>
      <c r="I13296">
        <v>33.902603313635304</v>
      </c>
      <c r="J13296" s="10">
        <v>7.9530240489651095E-251</v>
      </c>
    </row>
    <row r="13297" spans="1:10">
      <c r="A13297">
        <v>13296</v>
      </c>
      <c r="B13297" t="s">
        <v>159</v>
      </c>
      <c r="C13297" t="b">
        <v>0</v>
      </c>
      <c r="D13297" t="s">
        <v>1197</v>
      </c>
      <c r="E13297" t="s">
        <v>747</v>
      </c>
      <c r="F13297" t="s">
        <v>105</v>
      </c>
      <c r="G13297">
        <v>0.24640806183224701</v>
      </c>
      <c r="H13297">
        <v>5.7827144449891701E-3</v>
      </c>
      <c r="I13297">
        <v>42.6111412168664</v>
      </c>
      <c r="J13297">
        <v>0</v>
      </c>
    </row>
    <row r="13298" spans="1:10">
      <c r="A13298">
        <v>13297</v>
      </c>
      <c r="B13298" t="s">
        <v>159</v>
      </c>
      <c r="C13298" t="b">
        <v>0</v>
      </c>
      <c r="D13298" t="s">
        <v>1197</v>
      </c>
      <c r="E13298" t="s">
        <v>747</v>
      </c>
      <c r="F13298" t="s">
        <v>107</v>
      </c>
      <c r="G13298">
        <v>2.1151956982501101E-2</v>
      </c>
      <c r="H13298">
        <v>6.6438103076419197E-3</v>
      </c>
      <c r="I13298">
        <v>3.1837087458941302</v>
      </c>
      <c r="J13298">
        <v>1.4543599701143199E-3</v>
      </c>
    </row>
    <row r="13299" spans="1:10">
      <c r="A13299">
        <v>13298</v>
      </c>
      <c r="B13299" t="s">
        <v>159</v>
      </c>
      <c r="C13299" t="b">
        <v>0</v>
      </c>
      <c r="D13299" t="s">
        <v>1197</v>
      </c>
      <c r="E13299" t="s">
        <v>747</v>
      </c>
      <c r="F13299" t="s">
        <v>108</v>
      </c>
      <c r="G13299">
        <v>1.8229864022596898E-2</v>
      </c>
      <c r="H13299">
        <v>8.0372235726271796E-3</v>
      </c>
      <c r="I13299">
        <v>2.2681792857776699</v>
      </c>
      <c r="J13299">
        <v>2.3319939079779101E-2</v>
      </c>
    </row>
    <row r="13300" spans="1:10">
      <c r="A13300">
        <v>13299</v>
      </c>
      <c r="B13300" t="s">
        <v>159</v>
      </c>
      <c r="C13300" t="b">
        <v>0</v>
      </c>
      <c r="D13300" t="s">
        <v>1197</v>
      </c>
      <c r="E13300" t="s">
        <v>747</v>
      </c>
      <c r="F13300" t="s">
        <v>109</v>
      </c>
      <c r="G13300">
        <v>-5.7666672748379201E-2</v>
      </c>
      <c r="H13300">
        <v>9.8630861119783104E-3</v>
      </c>
      <c r="I13300">
        <v>-5.8467169498140601</v>
      </c>
      <c r="J13300" s="10">
        <v>5.0258063796747299E-9</v>
      </c>
    </row>
    <row r="13301" spans="1:10">
      <c r="A13301">
        <v>13300</v>
      </c>
      <c r="B13301" t="s">
        <v>159</v>
      </c>
      <c r="C13301" t="b">
        <v>0</v>
      </c>
      <c r="D13301" t="s">
        <v>1197</v>
      </c>
      <c r="E13301" t="s">
        <v>747</v>
      </c>
      <c r="F13301" t="s">
        <v>110</v>
      </c>
      <c r="G13301">
        <v>7.3826595646331698E-3</v>
      </c>
      <c r="H13301">
        <v>1.05196011917851E-2</v>
      </c>
      <c r="I13301">
        <v>0.70180032779173895</v>
      </c>
      <c r="J13301">
        <v>0.48280496970902198</v>
      </c>
    </row>
    <row r="13302" spans="1:10">
      <c r="A13302">
        <v>13301</v>
      </c>
      <c r="B13302" t="s">
        <v>159</v>
      </c>
      <c r="C13302" t="b">
        <v>0</v>
      </c>
      <c r="D13302" t="s">
        <v>1197</v>
      </c>
      <c r="E13302" t="s">
        <v>747</v>
      </c>
      <c r="F13302" t="s">
        <v>111</v>
      </c>
      <c r="G13302">
        <v>6.6764218622762401E-3</v>
      </c>
      <c r="H13302">
        <v>1.0500208556798301E-2</v>
      </c>
      <c r="I13302">
        <v>0.63583707182212401</v>
      </c>
      <c r="J13302">
        <v>0.52488375802443499</v>
      </c>
    </row>
    <row r="13303" spans="1:10">
      <c r="A13303">
        <v>13302</v>
      </c>
      <c r="B13303" t="s">
        <v>161</v>
      </c>
      <c r="C13303" t="b">
        <v>0</v>
      </c>
      <c r="D13303" t="s">
        <v>1198</v>
      </c>
      <c r="E13303" t="s">
        <v>748</v>
      </c>
      <c r="F13303" t="s">
        <v>104</v>
      </c>
      <c r="G13303">
        <v>-1.51218797794405E-2</v>
      </c>
      <c r="H13303">
        <v>1.1914463879508499E-2</v>
      </c>
      <c r="I13303">
        <v>-1.2692035438915801</v>
      </c>
      <c r="J13303">
        <v>0.20439723659547199</v>
      </c>
    </row>
    <row r="13304" spans="1:10">
      <c r="A13304">
        <v>13303</v>
      </c>
      <c r="B13304" t="s">
        <v>161</v>
      </c>
      <c r="C13304" t="b">
        <v>0</v>
      </c>
      <c r="D13304" t="s">
        <v>1198</v>
      </c>
      <c r="E13304" t="s">
        <v>748</v>
      </c>
      <c r="F13304" t="s">
        <v>775</v>
      </c>
      <c r="G13304">
        <v>2.16208516704775E-3</v>
      </c>
      <c r="H13304">
        <v>1.0250259310301099E-3</v>
      </c>
      <c r="I13304">
        <v>2.1092980202705101</v>
      </c>
      <c r="J13304">
        <v>3.4943000590778803E-2</v>
      </c>
    </row>
    <row r="13305" spans="1:10">
      <c r="A13305">
        <v>13304</v>
      </c>
      <c r="B13305" t="s">
        <v>161</v>
      </c>
      <c r="C13305" t="b">
        <v>0</v>
      </c>
      <c r="D13305" t="s">
        <v>1198</v>
      </c>
      <c r="E13305" t="s">
        <v>748</v>
      </c>
      <c r="F13305" t="s">
        <v>32</v>
      </c>
      <c r="G13305">
        <v>0.15625449152917201</v>
      </c>
      <c r="H13305">
        <v>1.35485477084899E-2</v>
      </c>
      <c r="I13305">
        <v>11.5329328937048</v>
      </c>
      <c r="J13305" s="10">
        <v>1.38852634826396E-30</v>
      </c>
    </row>
    <row r="13306" spans="1:10">
      <c r="A13306">
        <v>13305</v>
      </c>
      <c r="B13306" t="s">
        <v>161</v>
      </c>
      <c r="C13306" t="b">
        <v>0</v>
      </c>
      <c r="D13306" t="s">
        <v>1198</v>
      </c>
      <c r="E13306" t="s">
        <v>748</v>
      </c>
      <c r="F13306" t="s">
        <v>105</v>
      </c>
      <c r="G13306">
        <v>0.29424115750346602</v>
      </c>
      <c r="H13306">
        <v>2.36633647880421E-2</v>
      </c>
      <c r="I13306">
        <v>12.4344597710025</v>
      </c>
      <c r="J13306" s="10">
        <v>3.0450254915650899E-35</v>
      </c>
    </row>
    <row r="13307" spans="1:10">
      <c r="A13307">
        <v>13306</v>
      </c>
      <c r="B13307" t="s">
        <v>161</v>
      </c>
      <c r="C13307" t="b">
        <v>0</v>
      </c>
      <c r="D13307" t="s">
        <v>1198</v>
      </c>
      <c r="E13307" t="s">
        <v>748</v>
      </c>
      <c r="F13307" t="s">
        <v>110</v>
      </c>
      <c r="G13307">
        <v>-6.5372431996706198E-2</v>
      </c>
      <c r="H13307">
        <v>2.93193185185548E-2</v>
      </c>
      <c r="I13307">
        <v>-2.2296709234675798</v>
      </c>
      <c r="J13307">
        <v>2.5790830512580399E-2</v>
      </c>
    </row>
    <row r="13308" spans="1:10">
      <c r="A13308">
        <v>13307</v>
      </c>
      <c r="B13308" t="s">
        <v>161</v>
      </c>
      <c r="C13308" t="b">
        <v>0</v>
      </c>
      <c r="D13308" t="s">
        <v>1198</v>
      </c>
      <c r="E13308" t="s">
        <v>748</v>
      </c>
      <c r="F13308" t="s">
        <v>111</v>
      </c>
      <c r="G13308">
        <v>-5.3891207463298903E-2</v>
      </c>
      <c r="H13308">
        <v>2.8879759676525101E-2</v>
      </c>
      <c r="I13308">
        <v>-1.8660545678676199</v>
      </c>
      <c r="J13308">
        <v>6.2062211793822701E-2</v>
      </c>
    </row>
    <row r="13309" spans="1:10">
      <c r="A13309">
        <v>13308</v>
      </c>
      <c r="B13309" t="s">
        <v>163</v>
      </c>
      <c r="C13309" t="b">
        <v>0</v>
      </c>
      <c r="D13309" t="s">
        <v>1197</v>
      </c>
      <c r="E13309" t="s">
        <v>749</v>
      </c>
      <c r="F13309" t="s">
        <v>104</v>
      </c>
      <c r="G13309">
        <v>4.6145420874175802E-3</v>
      </c>
      <c r="H13309">
        <v>3.0995373342040601E-3</v>
      </c>
      <c r="I13309">
        <v>1.4887841602987399</v>
      </c>
      <c r="J13309">
        <v>0.13654676923682599</v>
      </c>
    </row>
    <row r="13310" spans="1:10">
      <c r="A13310">
        <v>13309</v>
      </c>
      <c r="B13310" t="s">
        <v>163</v>
      </c>
      <c r="C13310" t="b">
        <v>0</v>
      </c>
      <c r="D13310" t="s">
        <v>1197</v>
      </c>
      <c r="E13310" t="s">
        <v>749</v>
      </c>
      <c r="F13310" t="s">
        <v>775</v>
      </c>
      <c r="G13310">
        <v>1.8532591242148699E-4</v>
      </c>
      <c r="H13310">
        <v>2.7481704539353199E-4</v>
      </c>
      <c r="I13310">
        <v>0.67436105411913005</v>
      </c>
      <c r="J13310">
        <v>0.50008305956244803</v>
      </c>
    </row>
    <row r="13311" spans="1:10">
      <c r="A13311">
        <v>13310</v>
      </c>
      <c r="B13311" t="s">
        <v>163</v>
      </c>
      <c r="C13311" t="b">
        <v>0</v>
      </c>
      <c r="D13311" t="s">
        <v>1197</v>
      </c>
      <c r="E13311" t="s">
        <v>749</v>
      </c>
      <c r="F13311" t="s">
        <v>32</v>
      </c>
      <c r="G13311">
        <v>0.119836157737952</v>
      </c>
      <c r="H13311">
        <v>3.2664124253927599E-3</v>
      </c>
      <c r="I13311">
        <v>36.687393424773198</v>
      </c>
      <c r="J13311" s="10">
        <v>4.4544301947961398E-293</v>
      </c>
    </row>
    <row r="13312" spans="1:10">
      <c r="A13312">
        <v>13311</v>
      </c>
      <c r="B13312" t="s">
        <v>163</v>
      </c>
      <c r="C13312" t="b">
        <v>0</v>
      </c>
      <c r="D13312" t="s">
        <v>1197</v>
      </c>
      <c r="E13312" t="s">
        <v>749</v>
      </c>
      <c r="F13312" t="s">
        <v>105</v>
      </c>
      <c r="G13312">
        <v>0.25338105562316998</v>
      </c>
      <c r="H13312">
        <v>5.77854111956251E-3</v>
      </c>
      <c r="I13312">
        <v>43.848620331761801</v>
      </c>
      <c r="J13312">
        <v>0</v>
      </c>
    </row>
    <row r="13313" spans="1:10">
      <c r="A13313">
        <v>13312</v>
      </c>
      <c r="B13313" t="s">
        <v>163</v>
      </c>
      <c r="C13313" t="b">
        <v>0</v>
      </c>
      <c r="D13313" t="s">
        <v>1197</v>
      </c>
      <c r="E13313" t="s">
        <v>749</v>
      </c>
      <c r="F13313" t="s">
        <v>107</v>
      </c>
      <c r="G13313">
        <v>3.9891769146479301E-2</v>
      </c>
      <c r="H13313">
        <v>7.2317618094983596E-3</v>
      </c>
      <c r="I13313">
        <v>5.5161895810899901</v>
      </c>
      <c r="J13313" s="10">
        <v>3.4712085798976802E-8</v>
      </c>
    </row>
    <row r="13314" spans="1:10">
      <c r="A13314">
        <v>13313</v>
      </c>
      <c r="B13314" t="s">
        <v>163</v>
      </c>
      <c r="C13314" t="b">
        <v>0</v>
      </c>
      <c r="D13314" t="s">
        <v>1197</v>
      </c>
      <c r="E13314" t="s">
        <v>749</v>
      </c>
      <c r="F13314" t="s">
        <v>108</v>
      </c>
      <c r="G13314">
        <v>4.8220992761520302E-2</v>
      </c>
      <c r="H13314">
        <v>8.4092144345647001E-3</v>
      </c>
      <c r="I13314">
        <v>5.7343040942463999</v>
      </c>
      <c r="J13314" s="10">
        <v>9.8141032100489797E-9</v>
      </c>
    </row>
    <row r="13315" spans="1:10">
      <c r="A13315">
        <v>13314</v>
      </c>
      <c r="B13315" t="s">
        <v>163</v>
      </c>
      <c r="C13315" t="b">
        <v>0</v>
      </c>
      <c r="D13315" t="s">
        <v>1197</v>
      </c>
      <c r="E13315" t="s">
        <v>749</v>
      </c>
      <c r="F13315" t="s">
        <v>109</v>
      </c>
      <c r="G13315">
        <v>-6.1039730855886598E-3</v>
      </c>
      <c r="H13315">
        <v>1.006042281262E-2</v>
      </c>
      <c r="I13315">
        <v>-0.60673126758964102</v>
      </c>
      <c r="J13315">
        <v>0.54403038399964698</v>
      </c>
    </row>
    <row r="13316" spans="1:10">
      <c r="A13316">
        <v>13315</v>
      </c>
      <c r="B13316" t="s">
        <v>163</v>
      </c>
      <c r="C13316" t="b">
        <v>0</v>
      </c>
      <c r="D13316" t="s">
        <v>1197</v>
      </c>
      <c r="E13316" t="s">
        <v>749</v>
      </c>
      <c r="F13316" t="s">
        <v>110</v>
      </c>
      <c r="G13316">
        <v>5.1888408297784804E-3</v>
      </c>
      <c r="H13316">
        <v>9.0604532515671209E-3</v>
      </c>
      <c r="I13316">
        <v>0.57269108792995504</v>
      </c>
      <c r="J13316">
        <v>0.56685491579315295</v>
      </c>
    </row>
    <row r="13317" spans="1:10">
      <c r="A13317">
        <v>13316</v>
      </c>
      <c r="B13317" t="s">
        <v>163</v>
      </c>
      <c r="C13317" t="b">
        <v>0</v>
      </c>
      <c r="D13317" t="s">
        <v>1197</v>
      </c>
      <c r="E13317" t="s">
        <v>749</v>
      </c>
      <c r="F13317" t="s">
        <v>111</v>
      </c>
      <c r="G13317">
        <v>-1.5236308440863199E-3</v>
      </c>
      <c r="H13317">
        <v>1.0098524246519001E-2</v>
      </c>
      <c r="I13317">
        <v>-0.150876584230763</v>
      </c>
      <c r="J13317">
        <v>0.88007331861666005</v>
      </c>
    </row>
    <row r="13318" spans="1:10">
      <c r="A13318">
        <v>13317</v>
      </c>
      <c r="B13318" t="s">
        <v>165</v>
      </c>
      <c r="C13318" t="b">
        <v>0</v>
      </c>
      <c r="D13318" t="s">
        <v>1198</v>
      </c>
      <c r="E13318" t="s">
        <v>750</v>
      </c>
      <c r="F13318" t="s">
        <v>104</v>
      </c>
      <c r="G13318">
        <v>-7.8326329149737695E-3</v>
      </c>
      <c r="H13318">
        <v>1.08164226260707E-2</v>
      </c>
      <c r="I13318">
        <v>-0.72414264731990297</v>
      </c>
      <c r="J13318">
        <v>0.46899284170657302</v>
      </c>
    </row>
    <row r="13319" spans="1:10">
      <c r="A13319">
        <v>13318</v>
      </c>
      <c r="B13319" t="s">
        <v>165</v>
      </c>
      <c r="C13319" t="b">
        <v>0</v>
      </c>
      <c r="D13319" t="s">
        <v>1198</v>
      </c>
      <c r="E13319" t="s">
        <v>750</v>
      </c>
      <c r="F13319" t="s">
        <v>775</v>
      </c>
      <c r="G13319">
        <v>1.4159002436673501E-3</v>
      </c>
      <c r="H13319">
        <v>9.5933629612891E-4</v>
      </c>
      <c r="I13319">
        <v>1.4759164741089801</v>
      </c>
      <c r="J13319">
        <v>0.13999359571021899</v>
      </c>
    </row>
    <row r="13320" spans="1:10">
      <c r="A13320">
        <v>13319</v>
      </c>
      <c r="B13320" t="s">
        <v>165</v>
      </c>
      <c r="C13320" t="b">
        <v>0</v>
      </c>
      <c r="D13320" t="s">
        <v>1198</v>
      </c>
      <c r="E13320" t="s">
        <v>750</v>
      </c>
      <c r="F13320" t="s">
        <v>32</v>
      </c>
      <c r="G13320">
        <v>0.138133519404365</v>
      </c>
      <c r="H13320">
        <v>1.3244064720257199E-2</v>
      </c>
      <c r="I13320">
        <v>10.429843278633699</v>
      </c>
      <c r="J13320" s="10">
        <v>2.3484194651466298E-25</v>
      </c>
    </row>
    <row r="13321" spans="1:10">
      <c r="A13321">
        <v>13320</v>
      </c>
      <c r="B13321" t="s">
        <v>165</v>
      </c>
      <c r="C13321" t="b">
        <v>0</v>
      </c>
      <c r="D13321" t="s">
        <v>1198</v>
      </c>
      <c r="E13321" t="s">
        <v>750</v>
      </c>
      <c r="F13321" t="s">
        <v>105</v>
      </c>
      <c r="G13321">
        <v>0.31983702008165898</v>
      </c>
      <c r="H13321">
        <v>2.0017517474022899E-2</v>
      </c>
      <c r="I13321">
        <v>15.977856419844199</v>
      </c>
      <c r="J13321" s="10">
        <v>7.4085758225237896E-57</v>
      </c>
    </row>
    <row r="13322" spans="1:10">
      <c r="A13322">
        <v>13321</v>
      </c>
      <c r="B13322" t="s">
        <v>165</v>
      </c>
      <c r="C13322" t="b">
        <v>0</v>
      </c>
      <c r="D13322" t="s">
        <v>1198</v>
      </c>
      <c r="E13322" t="s">
        <v>750</v>
      </c>
      <c r="F13322" t="s">
        <v>110</v>
      </c>
      <c r="G13322">
        <v>-3.5122928541711597E-2</v>
      </c>
      <c r="H13322">
        <v>2.56728846082123E-2</v>
      </c>
      <c r="I13322">
        <v>-1.36809435627177</v>
      </c>
      <c r="J13322">
        <v>0.17130917552889899</v>
      </c>
    </row>
    <row r="13323" spans="1:10">
      <c r="A13323">
        <v>13322</v>
      </c>
      <c r="B13323" t="s">
        <v>165</v>
      </c>
      <c r="C13323" t="b">
        <v>0</v>
      </c>
      <c r="D13323" t="s">
        <v>1198</v>
      </c>
      <c r="E13323" t="s">
        <v>750</v>
      </c>
      <c r="F13323" t="s">
        <v>111</v>
      </c>
      <c r="G13323">
        <v>-3.23493198791953E-3</v>
      </c>
      <c r="H13323">
        <v>2.7338874424940901E-2</v>
      </c>
      <c r="I13323">
        <v>-0.118327182664417</v>
      </c>
      <c r="J13323">
        <v>0.90581047913942403</v>
      </c>
    </row>
    <row r="13324" spans="1:10">
      <c r="A13324">
        <v>13323</v>
      </c>
      <c r="B13324" t="s">
        <v>167</v>
      </c>
      <c r="C13324" t="b">
        <v>0</v>
      </c>
      <c r="D13324" t="s">
        <v>1197</v>
      </c>
      <c r="E13324" t="s">
        <v>751</v>
      </c>
      <c r="F13324" t="s">
        <v>104</v>
      </c>
      <c r="G13324">
        <v>9.1366706461628502E-3</v>
      </c>
      <c r="H13324">
        <v>3.1503543474748698E-3</v>
      </c>
      <c r="I13324">
        <v>2.9002041162405199</v>
      </c>
      <c r="J13324">
        <v>3.72987772700515E-3</v>
      </c>
    </row>
    <row r="13325" spans="1:10">
      <c r="A13325">
        <v>13324</v>
      </c>
      <c r="B13325" t="s">
        <v>167</v>
      </c>
      <c r="C13325" t="b">
        <v>0</v>
      </c>
      <c r="D13325" t="s">
        <v>1197</v>
      </c>
      <c r="E13325" t="s">
        <v>751</v>
      </c>
      <c r="F13325" t="s">
        <v>775</v>
      </c>
      <c r="G13325" s="10">
        <v>-3.4731770091766097E-7</v>
      </c>
      <c r="H13325">
        <v>2.7328049749117601E-4</v>
      </c>
      <c r="I13325">
        <v>-1.27092018679041E-3</v>
      </c>
      <c r="J13325">
        <v>0.99898595480250196</v>
      </c>
    </row>
    <row r="13326" spans="1:10">
      <c r="A13326">
        <v>13325</v>
      </c>
      <c r="B13326" t="s">
        <v>167</v>
      </c>
      <c r="C13326" t="b">
        <v>0</v>
      </c>
      <c r="D13326" t="s">
        <v>1197</v>
      </c>
      <c r="E13326" t="s">
        <v>751</v>
      </c>
      <c r="F13326" t="s">
        <v>32</v>
      </c>
      <c r="G13326">
        <v>8.7928789866926302E-2</v>
      </c>
      <c r="H13326">
        <v>3.53696711113648E-3</v>
      </c>
      <c r="I13326">
        <v>24.8599399157753</v>
      </c>
      <c r="J13326" s="10">
        <v>4.4936260619287899E-136</v>
      </c>
    </row>
    <row r="13327" spans="1:10">
      <c r="A13327">
        <v>13326</v>
      </c>
      <c r="B13327" t="s">
        <v>167</v>
      </c>
      <c r="C13327" t="b">
        <v>0</v>
      </c>
      <c r="D13327" t="s">
        <v>1197</v>
      </c>
      <c r="E13327" t="s">
        <v>751</v>
      </c>
      <c r="F13327" t="s">
        <v>105</v>
      </c>
      <c r="G13327">
        <v>0.230824717154581</v>
      </c>
      <c r="H13327">
        <v>5.5232444531829201E-3</v>
      </c>
      <c r="I13327">
        <v>41.7915084351486</v>
      </c>
      <c r="J13327">
        <v>0</v>
      </c>
    </row>
    <row r="13328" spans="1:10">
      <c r="A13328">
        <v>13327</v>
      </c>
      <c r="B13328" t="s">
        <v>167</v>
      </c>
      <c r="C13328" t="b">
        <v>0</v>
      </c>
      <c r="D13328" t="s">
        <v>1197</v>
      </c>
      <c r="E13328" t="s">
        <v>751</v>
      </c>
      <c r="F13328" t="s">
        <v>107</v>
      </c>
      <c r="G13328">
        <v>1.51194652570083E-2</v>
      </c>
      <c r="H13328">
        <v>6.7863547550516901E-3</v>
      </c>
      <c r="I13328">
        <v>2.2279214398206202</v>
      </c>
      <c r="J13328">
        <v>2.5887610843941301E-2</v>
      </c>
    </row>
    <row r="13329" spans="1:10">
      <c r="A13329">
        <v>13328</v>
      </c>
      <c r="B13329" t="s">
        <v>167</v>
      </c>
      <c r="C13329" t="b">
        <v>0</v>
      </c>
      <c r="D13329" t="s">
        <v>1197</v>
      </c>
      <c r="E13329" t="s">
        <v>751</v>
      </c>
      <c r="F13329" t="s">
        <v>108</v>
      </c>
      <c r="G13329">
        <v>1.8647826523022701E-2</v>
      </c>
      <c r="H13329">
        <v>7.5404230265495604E-3</v>
      </c>
      <c r="I13329">
        <v>2.4730477928578201</v>
      </c>
      <c r="J13329">
        <v>1.3398004776443401E-2</v>
      </c>
    </row>
    <row r="13330" spans="1:10">
      <c r="A13330">
        <v>13329</v>
      </c>
      <c r="B13330" t="s">
        <v>167</v>
      </c>
      <c r="C13330" t="b">
        <v>0</v>
      </c>
      <c r="D13330" t="s">
        <v>1197</v>
      </c>
      <c r="E13330" t="s">
        <v>751</v>
      </c>
      <c r="F13330" t="s">
        <v>109</v>
      </c>
      <c r="G13330">
        <v>-3.6910346244857402E-2</v>
      </c>
      <c r="H13330">
        <v>9.9944272601154502E-3</v>
      </c>
      <c r="I13330">
        <v>-3.6930926889782598</v>
      </c>
      <c r="J13330">
        <v>2.2164196027499799E-4</v>
      </c>
    </row>
    <row r="13331" spans="1:10">
      <c r="A13331">
        <v>13330</v>
      </c>
      <c r="B13331" t="s">
        <v>167</v>
      </c>
      <c r="C13331" t="b">
        <v>0</v>
      </c>
      <c r="D13331" t="s">
        <v>1197</v>
      </c>
      <c r="E13331" t="s">
        <v>751</v>
      </c>
      <c r="F13331" t="s">
        <v>110</v>
      </c>
      <c r="G13331">
        <v>4.5235792823751699E-3</v>
      </c>
      <c r="H13331">
        <v>9.7255073126378405E-3</v>
      </c>
      <c r="I13331">
        <v>0.46512527696082201</v>
      </c>
      <c r="J13331">
        <v>0.64184259432856805</v>
      </c>
    </row>
    <row r="13332" spans="1:10">
      <c r="A13332">
        <v>13331</v>
      </c>
      <c r="B13332" t="s">
        <v>167</v>
      </c>
      <c r="C13332" t="b">
        <v>0</v>
      </c>
      <c r="D13332" t="s">
        <v>1197</v>
      </c>
      <c r="E13332" t="s">
        <v>751</v>
      </c>
      <c r="F13332" t="s">
        <v>111</v>
      </c>
      <c r="G13332">
        <v>4.4525684912177597E-3</v>
      </c>
      <c r="H13332">
        <v>1.0338441628776399E-2</v>
      </c>
      <c r="I13332">
        <v>0.43068081738976199</v>
      </c>
      <c r="J13332">
        <v>0.66670124652974505</v>
      </c>
    </row>
    <row r="13333" spans="1:10">
      <c r="A13333">
        <v>13332</v>
      </c>
      <c r="B13333" t="s">
        <v>169</v>
      </c>
      <c r="C13333" t="b">
        <v>0</v>
      </c>
      <c r="D13333" t="s">
        <v>1198</v>
      </c>
      <c r="E13333" t="s">
        <v>752</v>
      </c>
      <c r="F13333" t="s">
        <v>104</v>
      </c>
      <c r="G13333">
        <v>-9.6921913701701699E-3</v>
      </c>
      <c r="H13333">
        <v>9.78115532942073E-3</v>
      </c>
      <c r="I13333">
        <v>-0.99090455511089104</v>
      </c>
      <c r="J13333">
        <v>0.32174829296470198</v>
      </c>
    </row>
    <row r="13334" spans="1:10">
      <c r="A13334">
        <v>13333</v>
      </c>
      <c r="B13334" t="s">
        <v>169</v>
      </c>
      <c r="C13334" t="b">
        <v>0</v>
      </c>
      <c r="D13334" t="s">
        <v>1198</v>
      </c>
      <c r="E13334" t="s">
        <v>752</v>
      </c>
      <c r="F13334" t="s">
        <v>775</v>
      </c>
      <c r="G13334">
        <v>1.37934379957853E-3</v>
      </c>
      <c r="H13334">
        <v>8.5763214633460903E-4</v>
      </c>
      <c r="I13334">
        <v>1.60831634573592</v>
      </c>
      <c r="J13334">
        <v>0.107787117731313</v>
      </c>
    </row>
    <row r="13335" spans="1:10">
      <c r="A13335">
        <v>13334</v>
      </c>
      <c r="B13335" t="s">
        <v>169</v>
      </c>
      <c r="C13335" t="b">
        <v>0</v>
      </c>
      <c r="D13335" t="s">
        <v>1198</v>
      </c>
      <c r="E13335" t="s">
        <v>752</v>
      </c>
      <c r="F13335" t="s">
        <v>32</v>
      </c>
      <c r="G13335">
        <v>0.14231278019400201</v>
      </c>
      <c r="H13335">
        <v>1.09308945543582E-2</v>
      </c>
      <c r="I13335">
        <v>13.019316899115299</v>
      </c>
      <c r="J13335" s="10">
        <v>1.5424731956349201E-38</v>
      </c>
    </row>
    <row r="13336" spans="1:10">
      <c r="A13336">
        <v>13335</v>
      </c>
      <c r="B13336" t="s">
        <v>169</v>
      </c>
      <c r="C13336" t="b">
        <v>0</v>
      </c>
      <c r="D13336" t="s">
        <v>1198</v>
      </c>
      <c r="E13336" t="s">
        <v>752</v>
      </c>
      <c r="F13336" t="s">
        <v>105</v>
      </c>
      <c r="G13336">
        <v>0.31065435532456998</v>
      </c>
      <c r="H13336">
        <v>1.79019375218206E-2</v>
      </c>
      <c r="I13336">
        <v>17.3531135915268</v>
      </c>
      <c r="J13336" s="10">
        <v>8.4793611673756302E-67</v>
      </c>
    </row>
    <row r="13337" spans="1:10">
      <c r="A13337">
        <v>13336</v>
      </c>
      <c r="B13337" t="s">
        <v>169</v>
      </c>
      <c r="C13337" t="b">
        <v>0</v>
      </c>
      <c r="D13337" t="s">
        <v>1198</v>
      </c>
      <c r="E13337" t="s">
        <v>752</v>
      </c>
      <c r="F13337" t="s">
        <v>110</v>
      </c>
      <c r="G13337">
        <v>-3.8214187714390599E-2</v>
      </c>
      <c r="H13337">
        <v>2.2495979160223702E-2</v>
      </c>
      <c r="I13337">
        <v>-1.6987119094579901</v>
      </c>
      <c r="J13337">
        <v>8.9394373602676797E-2</v>
      </c>
    </row>
    <row r="13338" spans="1:10">
      <c r="A13338">
        <v>13337</v>
      </c>
      <c r="B13338" t="s">
        <v>169</v>
      </c>
      <c r="C13338" t="b">
        <v>0</v>
      </c>
      <c r="D13338" t="s">
        <v>1198</v>
      </c>
      <c r="E13338" t="s">
        <v>752</v>
      </c>
      <c r="F13338" t="s">
        <v>111</v>
      </c>
      <c r="G13338">
        <v>-4.21092098869933E-2</v>
      </c>
      <c r="H13338">
        <v>2.3251146246760002E-2</v>
      </c>
      <c r="I13338">
        <v>-1.8110595254141999</v>
      </c>
      <c r="J13338">
        <v>7.0151785216010107E-2</v>
      </c>
    </row>
    <row r="13339" spans="1:10">
      <c r="A13339">
        <v>13338</v>
      </c>
      <c r="B13339" t="s">
        <v>171</v>
      </c>
      <c r="C13339" t="b">
        <v>0</v>
      </c>
      <c r="D13339" t="s">
        <v>1199</v>
      </c>
      <c r="E13339" t="s">
        <v>754</v>
      </c>
      <c r="F13339" t="s">
        <v>104</v>
      </c>
      <c r="G13339">
        <v>8.8778564276113508E-3</v>
      </c>
      <c r="H13339">
        <v>4.4685363378494198E-3</v>
      </c>
      <c r="I13339">
        <v>1.98674817801392</v>
      </c>
      <c r="J13339">
        <v>4.6954426878443499E-2</v>
      </c>
    </row>
    <row r="13340" spans="1:10">
      <c r="A13340">
        <v>13339</v>
      </c>
      <c r="B13340" t="s">
        <v>171</v>
      </c>
      <c r="C13340" t="b">
        <v>0</v>
      </c>
      <c r="D13340" t="s">
        <v>1199</v>
      </c>
      <c r="E13340" t="s">
        <v>754</v>
      </c>
      <c r="F13340" t="s">
        <v>775</v>
      </c>
      <c r="G13340" s="10">
        <v>7.2408521316566604E-5</v>
      </c>
      <c r="H13340">
        <v>3.8114227555971101E-4</v>
      </c>
      <c r="I13340">
        <v>0.18997766965166499</v>
      </c>
      <c r="J13340">
        <v>0.84932721160020697</v>
      </c>
    </row>
    <row r="13341" spans="1:10">
      <c r="A13341">
        <v>13340</v>
      </c>
      <c r="B13341" t="s">
        <v>171</v>
      </c>
      <c r="C13341" t="b">
        <v>0</v>
      </c>
      <c r="D13341" t="s">
        <v>1199</v>
      </c>
      <c r="E13341" t="s">
        <v>754</v>
      </c>
      <c r="F13341" t="s">
        <v>32</v>
      </c>
      <c r="G13341">
        <v>9.7050999749227096E-2</v>
      </c>
      <c r="H13341">
        <v>5.1113052345833397E-3</v>
      </c>
      <c r="I13341">
        <v>18.9875179225407</v>
      </c>
      <c r="J13341" s="10">
        <v>3.5379237388460598E-80</v>
      </c>
    </row>
    <row r="13342" spans="1:10">
      <c r="A13342">
        <v>13341</v>
      </c>
      <c r="B13342" t="s">
        <v>171</v>
      </c>
      <c r="C13342" t="b">
        <v>0</v>
      </c>
      <c r="D13342" t="s">
        <v>1199</v>
      </c>
      <c r="E13342" t="s">
        <v>754</v>
      </c>
      <c r="F13342" t="s">
        <v>106</v>
      </c>
      <c r="G13342">
        <v>0.13270333581146801</v>
      </c>
      <c r="H13342">
        <v>1.4478494891333399E-2</v>
      </c>
      <c r="I13342">
        <v>9.1655477180091101</v>
      </c>
      <c r="J13342" s="10">
        <v>5.06587682294163E-20</v>
      </c>
    </row>
    <row r="13343" spans="1:10">
      <c r="A13343">
        <v>13342</v>
      </c>
      <c r="B13343" t="s">
        <v>171</v>
      </c>
      <c r="C13343" t="b">
        <v>0</v>
      </c>
      <c r="D13343" t="s">
        <v>1199</v>
      </c>
      <c r="E13343" t="s">
        <v>754</v>
      </c>
      <c r="F13343" t="s">
        <v>107</v>
      </c>
      <c r="G13343">
        <v>0.16861616035406399</v>
      </c>
      <c r="H13343">
        <v>1.3912983765140699E-2</v>
      </c>
      <c r="I13343">
        <v>12.1193385402013</v>
      </c>
      <c r="J13343" s="10">
        <v>9.0603271855635399E-34</v>
      </c>
    </row>
    <row r="13344" spans="1:10">
      <c r="A13344">
        <v>13343</v>
      </c>
      <c r="B13344" t="s">
        <v>171</v>
      </c>
      <c r="C13344" t="b">
        <v>0</v>
      </c>
      <c r="D13344" t="s">
        <v>1199</v>
      </c>
      <c r="E13344" t="s">
        <v>754</v>
      </c>
      <c r="F13344" t="s">
        <v>108</v>
      </c>
      <c r="G13344">
        <v>0.178937886606861</v>
      </c>
      <c r="H13344">
        <v>1.5972169429885202E-2</v>
      </c>
      <c r="I13344">
        <v>11.2031047123789</v>
      </c>
      <c r="J13344" s="10">
        <v>4.1819311143052501E-29</v>
      </c>
    </row>
    <row r="13345" spans="1:10">
      <c r="A13345">
        <v>13344</v>
      </c>
      <c r="B13345" t="s">
        <v>171</v>
      </c>
      <c r="C13345" t="b">
        <v>0</v>
      </c>
      <c r="D13345" t="s">
        <v>1199</v>
      </c>
      <c r="E13345" t="s">
        <v>754</v>
      </c>
      <c r="F13345" t="s">
        <v>109</v>
      </c>
      <c r="G13345">
        <v>0.14599310975022101</v>
      </c>
      <c r="H13345">
        <v>1.81681166044604E-2</v>
      </c>
      <c r="I13345">
        <v>8.0356766157246398</v>
      </c>
      <c r="J13345" s="10">
        <v>9.4586277793674894E-16</v>
      </c>
    </row>
    <row r="13346" spans="1:10">
      <c r="A13346">
        <v>13345</v>
      </c>
      <c r="B13346" t="s">
        <v>171</v>
      </c>
      <c r="C13346" t="b">
        <v>0</v>
      </c>
      <c r="D13346" t="s">
        <v>1199</v>
      </c>
      <c r="E13346" t="s">
        <v>754</v>
      </c>
      <c r="F13346" t="s">
        <v>110</v>
      </c>
      <c r="G13346">
        <v>-1.0467074477702501E-2</v>
      </c>
      <c r="H13346">
        <v>1.2848959870097199E-2</v>
      </c>
      <c r="I13346">
        <v>-0.81462426402793997</v>
      </c>
      <c r="J13346">
        <v>0.41529034867775999</v>
      </c>
    </row>
    <row r="13347" spans="1:10">
      <c r="A13347">
        <v>13346</v>
      </c>
      <c r="B13347" t="s">
        <v>171</v>
      </c>
      <c r="C13347" t="b">
        <v>0</v>
      </c>
      <c r="D13347" t="s">
        <v>1199</v>
      </c>
      <c r="E13347" t="s">
        <v>754</v>
      </c>
      <c r="F13347" t="s">
        <v>111</v>
      </c>
      <c r="G13347">
        <v>1.40849148015779E-2</v>
      </c>
      <c r="H13347">
        <v>1.2996420057408E-2</v>
      </c>
      <c r="I13347">
        <v>1.08375342897212</v>
      </c>
      <c r="J13347">
        <v>0.27847808758958698</v>
      </c>
    </row>
    <row r="13348" spans="1:10">
      <c r="A13348">
        <v>13347</v>
      </c>
      <c r="B13348" t="s">
        <v>175</v>
      </c>
      <c r="C13348" t="b">
        <v>0</v>
      </c>
      <c r="D13348" t="s">
        <v>1199</v>
      </c>
      <c r="E13348" t="s">
        <v>755</v>
      </c>
      <c r="F13348" t="s">
        <v>104</v>
      </c>
      <c r="G13348">
        <v>8.2379703842345407E-3</v>
      </c>
      <c r="H13348">
        <v>3.89319066500304E-3</v>
      </c>
      <c r="I13348">
        <v>2.1159945898072499</v>
      </c>
      <c r="J13348">
        <v>3.4348995070814799E-2</v>
      </c>
    </row>
    <row r="13349" spans="1:10">
      <c r="A13349">
        <v>13348</v>
      </c>
      <c r="B13349" t="s">
        <v>175</v>
      </c>
      <c r="C13349" t="b">
        <v>0</v>
      </c>
      <c r="D13349" t="s">
        <v>1199</v>
      </c>
      <c r="E13349" t="s">
        <v>755</v>
      </c>
      <c r="F13349" t="s">
        <v>775</v>
      </c>
      <c r="G13349">
        <v>-1.5986389591770699E-4</v>
      </c>
      <c r="H13349">
        <v>3.3452351996849099E-4</v>
      </c>
      <c r="I13349">
        <v>-0.47788536941368198</v>
      </c>
      <c r="J13349">
        <v>0.63273337510180605</v>
      </c>
    </row>
    <row r="13350" spans="1:10">
      <c r="A13350">
        <v>13349</v>
      </c>
      <c r="B13350" t="s">
        <v>175</v>
      </c>
      <c r="C13350" t="b">
        <v>0</v>
      </c>
      <c r="D13350" t="s">
        <v>1199</v>
      </c>
      <c r="E13350" t="s">
        <v>755</v>
      </c>
      <c r="F13350" t="s">
        <v>32</v>
      </c>
      <c r="G13350">
        <v>9.4321474138044703E-2</v>
      </c>
      <c r="H13350">
        <v>4.78415939174097E-3</v>
      </c>
      <c r="I13350">
        <v>19.715370332534199</v>
      </c>
      <c r="J13350" s="10">
        <v>2.8197067322190201E-86</v>
      </c>
    </row>
    <row r="13351" spans="1:10">
      <c r="A13351">
        <v>13350</v>
      </c>
      <c r="B13351" t="s">
        <v>175</v>
      </c>
      <c r="C13351" t="b">
        <v>0</v>
      </c>
      <c r="D13351" t="s">
        <v>1199</v>
      </c>
      <c r="E13351" t="s">
        <v>755</v>
      </c>
      <c r="F13351" t="s">
        <v>106</v>
      </c>
      <c r="G13351">
        <v>0.13753276141929899</v>
      </c>
      <c r="H13351">
        <v>1.4294943410255201E-2</v>
      </c>
      <c r="I13351">
        <v>9.62107771064227</v>
      </c>
      <c r="J13351" s="10">
        <v>6.7334959238439102E-22</v>
      </c>
    </row>
    <row r="13352" spans="1:10">
      <c r="A13352">
        <v>13351</v>
      </c>
      <c r="B13352" t="s">
        <v>175</v>
      </c>
      <c r="C13352" t="b">
        <v>0</v>
      </c>
      <c r="D13352" t="s">
        <v>1199</v>
      </c>
      <c r="E13352" t="s">
        <v>755</v>
      </c>
      <c r="F13352" t="s">
        <v>107</v>
      </c>
      <c r="G13352">
        <v>0.150532907722533</v>
      </c>
      <c r="H13352">
        <v>1.36369773245083E-2</v>
      </c>
      <c r="I13352">
        <v>11.0385831214954</v>
      </c>
      <c r="J13352" s="10">
        <v>2.6352557651294699E-28</v>
      </c>
    </row>
    <row r="13353" spans="1:10">
      <c r="A13353">
        <v>13352</v>
      </c>
      <c r="B13353" t="s">
        <v>175</v>
      </c>
      <c r="C13353" t="b">
        <v>0</v>
      </c>
      <c r="D13353" t="s">
        <v>1199</v>
      </c>
      <c r="E13353" t="s">
        <v>755</v>
      </c>
      <c r="F13353" t="s">
        <v>108</v>
      </c>
      <c r="G13353">
        <v>0.16685185275685099</v>
      </c>
      <c r="H13353">
        <v>1.54613984050757E-2</v>
      </c>
      <c r="I13353">
        <v>10.7915111159723</v>
      </c>
      <c r="J13353" s="10">
        <v>3.9771978703647698E-27</v>
      </c>
    </row>
    <row r="13354" spans="1:10">
      <c r="A13354">
        <v>13353</v>
      </c>
      <c r="B13354" t="s">
        <v>175</v>
      </c>
      <c r="C13354" t="b">
        <v>0</v>
      </c>
      <c r="D13354" t="s">
        <v>1199</v>
      </c>
      <c r="E13354" t="s">
        <v>755</v>
      </c>
      <c r="F13354" t="s">
        <v>109</v>
      </c>
      <c r="G13354">
        <v>0.15167525630168599</v>
      </c>
      <c r="H13354">
        <v>1.78637836068718E-2</v>
      </c>
      <c r="I13354">
        <v>8.4906568305798498</v>
      </c>
      <c r="J13354" s="10">
        <v>2.0966071784068401E-17</v>
      </c>
    </row>
    <row r="13355" spans="1:10">
      <c r="A13355">
        <v>13354</v>
      </c>
      <c r="B13355" t="s">
        <v>175</v>
      </c>
      <c r="C13355" t="b">
        <v>0</v>
      </c>
      <c r="D13355" t="s">
        <v>1199</v>
      </c>
      <c r="E13355" t="s">
        <v>755</v>
      </c>
      <c r="F13355" t="s">
        <v>110</v>
      </c>
      <c r="G13355">
        <v>6.0027991614674103E-3</v>
      </c>
      <c r="H13355">
        <v>1.0779074743948401E-2</v>
      </c>
      <c r="I13355">
        <v>0.55689373198172998</v>
      </c>
      <c r="J13355">
        <v>0.57760192239765495</v>
      </c>
    </row>
    <row r="13356" spans="1:10">
      <c r="A13356">
        <v>13355</v>
      </c>
      <c r="B13356" t="s">
        <v>175</v>
      </c>
      <c r="C13356" t="b">
        <v>0</v>
      </c>
      <c r="D13356" t="s">
        <v>1199</v>
      </c>
      <c r="E13356" t="s">
        <v>755</v>
      </c>
      <c r="F13356" t="s">
        <v>111</v>
      </c>
      <c r="G13356">
        <v>-8.2117369410613997E-3</v>
      </c>
      <c r="H13356">
        <v>1.0747069933872099E-2</v>
      </c>
      <c r="I13356">
        <v>-0.764090770004207</v>
      </c>
      <c r="J13356">
        <v>0.44481587903105002</v>
      </c>
    </row>
    <row r="13357" spans="1:10">
      <c r="A13357">
        <v>13356</v>
      </c>
      <c r="B13357" t="s">
        <v>177</v>
      </c>
      <c r="C13357" t="b">
        <v>0</v>
      </c>
      <c r="D13357" t="s">
        <v>1199</v>
      </c>
      <c r="E13357" t="s">
        <v>756</v>
      </c>
      <c r="F13357" t="s">
        <v>104</v>
      </c>
      <c r="G13357">
        <v>-2.23886556694639E-3</v>
      </c>
      <c r="H13357">
        <v>3.8724081580146E-3</v>
      </c>
      <c r="I13357">
        <v>-0.57815846769991897</v>
      </c>
      <c r="J13357">
        <v>0.56315904010822304</v>
      </c>
    </row>
    <row r="13358" spans="1:10">
      <c r="A13358">
        <v>13357</v>
      </c>
      <c r="B13358" t="s">
        <v>177</v>
      </c>
      <c r="C13358" t="b">
        <v>0</v>
      </c>
      <c r="D13358" t="s">
        <v>1199</v>
      </c>
      <c r="E13358" t="s">
        <v>756</v>
      </c>
      <c r="F13358" t="s">
        <v>775</v>
      </c>
      <c r="G13358">
        <v>5.2035699490230597E-4</v>
      </c>
      <c r="H13358">
        <v>3.3495048806028401E-4</v>
      </c>
      <c r="I13358">
        <v>1.5535340698134901</v>
      </c>
      <c r="J13358">
        <v>0.12030022462207</v>
      </c>
    </row>
    <row r="13359" spans="1:10">
      <c r="A13359">
        <v>13358</v>
      </c>
      <c r="B13359" t="s">
        <v>177</v>
      </c>
      <c r="C13359" t="b">
        <v>0</v>
      </c>
      <c r="D13359" t="s">
        <v>1199</v>
      </c>
      <c r="E13359" t="s">
        <v>756</v>
      </c>
      <c r="F13359" t="s">
        <v>32</v>
      </c>
      <c r="G13359">
        <v>6.9183646486042402E-2</v>
      </c>
      <c r="H13359">
        <v>4.3422066443756201E-3</v>
      </c>
      <c r="I13359">
        <v>15.932831427001499</v>
      </c>
      <c r="J13359" s="10">
        <v>4.75217723613318E-57</v>
      </c>
    </row>
    <row r="13360" spans="1:10">
      <c r="A13360">
        <v>13359</v>
      </c>
      <c r="B13360" t="s">
        <v>177</v>
      </c>
      <c r="C13360" t="b">
        <v>0</v>
      </c>
      <c r="D13360" t="s">
        <v>1199</v>
      </c>
      <c r="E13360" t="s">
        <v>756</v>
      </c>
      <c r="F13360" t="s">
        <v>106</v>
      </c>
      <c r="G13360">
        <v>7.4251035274468802E-2</v>
      </c>
      <c r="H13360">
        <v>1.23861991869885E-2</v>
      </c>
      <c r="I13360">
        <v>5.9946585836006996</v>
      </c>
      <c r="J13360" s="10">
        <v>2.04931356671748E-9</v>
      </c>
    </row>
    <row r="13361" spans="1:10">
      <c r="A13361">
        <v>13360</v>
      </c>
      <c r="B13361" t="s">
        <v>177</v>
      </c>
      <c r="C13361" t="b">
        <v>0</v>
      </c>
      <c r="D13361" t="s">
        <v>1199</v>
      </c>
      <c r="E13361" t="s">
        <v>756</v>
      </c>
      <c r="F13361" t="s">
        <v>107</v>
      </c>
      <c r="G13361">
        <v>9.2425837920331197E-2</v>
      </c>
      <c r="H13361">
        <v>1.1524717913989801E-2</v>
      </c>
      <c r="I13361">
        <v>8.0197917736568201</v>
      </c>
      <c r="J13361" s="10">
        <v>1.0758803066931801E-15</v>
      </c>
    </row>
    <row r="13362" spans="1:10">
      <c r="A13362">
        <v>13361</v>
      </c>
      <c r="B13362" t="s">
        <v>177</v>
      </c>
      <c r="C13362" t="b">
        <v>0</v>
      </c>
      <c r="D13362" t="s">
        <v>1199</v>
      </c>
      <c r="E13362" t="s">
        <v>756</v>
      </c>
      <c r="F13362" t="s">
        <v>108</v>
      </c>
      <c r="G13362">
        <v>3.7425037012001998E-2</v>
      </c>
      <c r="H13362">
        <v>1.32870811006557E-2</v>
      </c>
      <c r="I13362">
        <v>2.8166484970243202</v>
      </c>
      <c r="J13362">
        <v>4.8541503895913104E-3</v>
      </c>
    </row>
    <row r="13363" spans="1:10">
      <c r="A13363">
        <v>13362</v>
      </c>
      <c r="B13363" t="s">
        <v>177</v>
      </c>
      <c r="C13363" t="b">
        <v>0</v>
      </c>
      <c r="D13363" t="s">
        <v>1199</v>
      </c>
      <c r="E13363" t="s">
        <v>756</v>
      </c>
      <c r="F13363" t="s">
        <v>109</v>
      </c>
      <c r="G13363">
        <v>-5.7630111185431203E-2</v>
      </c>
      <c r="H13363">
        <v>1.5938449652169399E-2</v>
      </c>
      <c r="I13363">
        <v>-3.6157915257201498</v>
      </c>
      <c r="J13363">
        <v>2.9964642793531699E-4</v>
      </c>
    </row>
    <row r="13364" spans="1:10">
      <c r="A13364">
        <v>13363</v>
      </c>
      <c r="B13364" t="s">
        <v>177</v>
      </c>
      <c r="C13364" t="b">
        <v>0</v>
      </c>
      <c r="D13364" t="s">
        <v>1199</v>
      </c>
      <c r="E13364" t="s">
        <v>756</v>
      </c>
      <c r="F13364" t="s">
        <v>110</v>
      </c>
      <c r="G13364">
        <v>3.22844621659482E-2</v>
      </c>
      <c r="H13364">
        <v>1.2612781346424601E-2</v>
      </c>
      <c r="I13364">
        <v>2.55966239953093</v>
      </c>
      <c r="J13364">
        <v>1.04795196318688E-2</v>
      </c>
    </row>
    <row r="13365" spans="1:10">
      <c r="A13365">
        <v>13364</v>
      </c>
      <c r="B13365" t="s">
        <v>177</v>
      </c>
      <c r="C13365" t="b">
        <v>0</v>
      </c>
      <c r="D13365" t="s">
        <v>1199</v>
      </c>
      <c r="E13365" t="s">
        <v>756</v>
      </c>
      <c r="F13365" t="s">
        <v>111</v>
      </c>
      <c r="G13365">
        <v>2.28039996777008E-2</v>
      </c>
      <c r="H13365">
        <v>1.3743297487964301E-2</v>
      </c>
      <c r="I13365">
        <v>1.65928152960899</v>
      </c>
      <c r="J13365">
        <v>9.7063661531476594E-2</v>
      </c>
    </row>
    <row r="13366" spans="1:10">
      <c r="A13366">
        <v>13365</v>
      </c>
      <c r="B13366" t="s">
        <v>179</v>
      </c>
      <c r="C13366" t="b">
        <v>0</v>
      </c>
      <c r="D13366" t="s">
        <v>1199</v>
      </c>
      <c r="E13366" t="s">
        <v>757</v>
      </c>
      <c r="F13366" t="s">
        <v>104</v>
      </c>
      <c r="G13366">
        <v>-2.6156899214622299E-3</v>
      </c>
      <c r="H13366">
        <v>4.1635951280904896E-3</v>
      </c>
      <c r="I13366">
        <v>-0.62822869202987097</v>
      </c>
      <c r="J13366">
        <v>0.52985627332356999</v>
      </c>
    </row>
    <row r="13367" spans="1:10">
      <c r="A13367">
        <v>13366</v>
      </c>
      <c r="B13367" t="s">
        <v>179</v>
      </c>
      <c r="C13367" t="b">
        <v>0</v>
      </c>
      <c r="D13367" t="s">
        <v>1199</v>
      </c>
      <c r="E13367" t="s">
        <v>757</v>
      </c>
      <c r="F13367" t="s">
        <v>775</v>
      </c>
      <c r="G13367">
        <v>5.1336701197857095E-4</v>
      </c>
      <c r="H13367">
        <v>3.6195426858974202E-4</v>
      </c>
      <c r="I13367">
        <v>1.4183200932503699</v>
      </c>
      <c r="J13367">
        <v>0.15610197314341201</v>
      </c>
    </row>
    <row r="13368" spans="1:10">
      <c r="A13368">
        <v>13367</v>
      </c>
      <c r="B13368" t="s">
        <v>179</v>
      </c>
      <c r="C13368" t="b">
        <v>0</v>
      </c>
      <c r="D13368" t="s">
        <v>1199</v>
      </c>
      <c r="E13368" t="s">
        <v>757</v>
      </c>
      <c r="F13368" t="s">
        <v>32</v>
      </c>
      <c r="G13368">
        <v>9.4630924630200702E-2</v>
      </c>
      <c r="H13368">
        <v>4.4923859757844799E-3</v>
      </c>
      <c r="I13368">
        <v>21.064736008948099</v>
      </c>
      <c r="J13368" s="10">
        <v>3.48743938533971E-98</v>
      </c>
    </row>
    <row r="13369" spans="1:10">
      <c r="A13369">
        <v>13368</v>
      </c>
      <c r="B13369" t="s">
        <v>179</v>
      </c>
      <c r="C13369" t="b">
        <v>0</v>
      </c>
      <c r="D13369" t="s">
        <v>1199</v>
      </c>
      <c r="E13369" t="s">
        <v>757</v>
      </c>
      <c r="F13369" t="s">
        <v>106</v>
      </c>
      <c r="G13369">
        <v>0.11028464228869</v>
      </c>
      <c r="H13369">
        <v>1.40376609763724E-2</v>
      </c>
      <c r="I13369">
        <v>7.8563403457539502</v>
      </c>
      <c r="J13369" s="10">
        <v>4.0134798148096099E-15</v>
      </c>
    </row>
    <row r="13370" spans="1:10">
      <c r="A13370">
        <v>13369</v>
      </c>
      <c r="B13370" t="s">
        <v>179</v>
      </c>
      <c r="C13370" t="b">
        <v>0</v>
      </c>
      <c r="D13370" t="s">
        <v>1199</v>
      </c>
      <c r="E13370" t="s">
        <v>757</v>
      </c>
      <c r="F13370" t="s">
        <v>107</v>
      </c>
      <c r="G13370">
        <v>0.11228949139558</v>
      </c>
      <c r="H13370">
        <v>1.2829027584498E-2</v>
      </c>
      <c r="I13370">
        <v>8.7527671646185894</v>
      </c>
      <c r="J13370" s="10">
        <v>2.12899585399693E-18</v>
      </c>
    </row>
    <row r="13371" spans="1:10">
      <c r="A13371">
        <v>13370</v>
      </c>
      <c r="B13371" t="s">
        <v>179</v>
      </c>
      <c r="C13371" t="b">
        <v>0</v>
      </c>
      <c r="D13371" t="s">
        <v>1199</v>
      </c>
      <c r="E13371" t="s">
        <v>757</v>
      </c>
      <c r="F13371" t="s">
        <v>108</v>
      </c>
      <c r="G13371">
        <v>7.9560959361488201E-2</v>
      </c>
      <c r="H13371">
        <v>1.50440018842462E-2</v>
      </c>
      <c r="I13371">
        <v>5.2885502124805601</v>
      </c>
      <c r="J13371" s="10">
        <v>1.23674474859315E-7</v>
      </c>
    </row>
    <row r="13372" spans="1:10">
      <c r="A13372">
        <v>13371</v>
      </c>
      <c r="B13372" t="s">
        <v>179</v>
      </c>
      <c r="C13372" t="b">
        <v>0</v>
      </c>
      <c r="D13372" t="s">
        <v>1199</v>
      </c>
      <c r="E13372" t="s">
        <v>757</v>
      </c>
      <c r="F13372" t="s">
        <v>109</v>
      </c>
      <c r="G13372">
        <v>-5.3600635067869301E-4</v>
      </c>
      <c r="H13372">
        <v>1.65544214150328E-2</v>
      </c>
      <c r="I13372">
        <v>-3.2378440613572597E-2</v>
      </c>
      <c r="J13372">
        <v>0.97417035159016996</v>
      </c>
    </row>
    <row r="13373" spans="1:10">
      <c r="A13373">
        <v>13372</v>
      </c>
      <c r="B13373" t="s">
        <v>179</v>
      </c>
      <c r="C13373" t="b">
        <v>0</v>
      </c>
      <c r="D13373" t="s">
        <v>1199</v>
      </c>
      <c r="E13373" t="s">
        <v>757</v>
      </c>
      <c r="F13373" t="s">
        <v>110</v>
      </c>
      <c r="G13373">
        <v>4.8009608054416897E-2</v>
      </c>
      <c r="H13373">
        <v>1.20661109059435E-2</v>
      </c>
      <c r="I13373">
        <v>3.9788800574316401</v>
      </c>
      <c r="J13373" s="10">
        <v>6.9313279861456904E-5</v>
      </c>
    </row>
    <row r="13374" spans="1:10">
      <c r="A13374">
        <v>13373</v>
      </c>
      <c r="B13374" t="s">
        <v>179</v>
      </c>
      <c r="C13374" t="b">
        <v>0</v>
      </c>
      <c r="D13374" t="s">
        <v>1199</v>
      </c>
      <c r="E13374" t="s">
        <v>757</v>
      </c>
      <c r="F13374" t="s">
        <v>111</v>
      </c>
      <c r="G13374">
        <v>3.6902420334588001E-2</v>
      </c>
      <c r="H13374">
        <v>1.2233602216852799E-2</v>
      </c>
      <c r="I13374">
        <v>3.01648032038772</v>
      </c>
      <c r="J13374">
        <v>2.5582348257283901E-3</v>
      </c>
    </row>
    <row r="13375" spans="1:10">
      <c r="A13375">
        <v>13374</v>
      </c>
      <c r="B13375" t="s">
        <v>181</v>
      </c>
      <c r="C13375" t="b">
        <v>0</v>
      </c>
      <c r="D13375" t="s">
        <v>1199</v>
      </c>
      <c r="E13375" t="s">
        <v>758</v>
      </c>
      <c r="F13375" t="s">
        <v>104</v>
      </c>
      <c r="G13375">
        <v>3.6603871009373498E-3</v>
      </c>
      <c r="H13375">
        <v>3.6248785638120901E-3</v>
      </c>
      <c r="I13375">
        <v>1.0097957866726199</v>
      </c>
      <c r="J13375">
        <v>0.31259668794283801</v>
      </c>
    </row>
    <row r="13376" spans="1:10">
      <c r="A13376">
        <v>13375</v>
      </c>
      <c r="B13376" t="s">
        <v>181</v>
      </c>
      <c r="C13376" t="b">
        <v>0</v>
      </c>
      <c r="D13376" t="s">
        <v>1199</v>
      </c>
      <c r="E13376" t="s">
        <v>758</v>
      </c>
      <c r="F13376" t="s">
        <v>775</v>
      </c>
      <c r="G13376">
        <v>3.21386600189211E-4</v>
      </c>
      <c r="H13376">
        <v>3.21731848129315E-4</v>
      </c>
      <c r="I13376">
        <v>0.99892690778947801</v>
      </c>
      <c r="J13376">
        <v>0.317833611025088</v>
      </c>
    </row>
    <row r="13377" spans="1:10">
      <c r="A13377">
        <v>13376</v>
      </c>
      <c r="B13377" t="s">
        <v>181</v>
      </c>
      <c r="C13377" t="b">
        <v>0</v>
      </c>
      <c r="D13377" t="s">
        <v>1199</v>
      </c>
      <c r="E13377" t="s">
        <v>758</v>
      </c>
      <c r="F13377" t="s">
        <v>32</v>
      </c>
      <c r="G13377">
        <v>0.11214074471171601</v>
      </c>
      <c r="H13377">
        <v>4.1127872180493899E-3</v>
      </c>
      <c r="I13377">
        <v>27.266361901625899</v>
      </c>
      <c r="J13377" s="10">
        <v>7.8411897849472002E-163</v>
      </c>
    </row>
    <row r="13378" spans="1:10">
      <c r="A13378">
        <v>13377</v>
      </c>
      <c r="B13378" t="s">
        <v>181</v>
      </c>
      <c r="C13378" t="b">
        <v>0</v>
      </c>
      <c r="D13378" t="s">
        <v>1199</v>
      </c>
      <c r="E13378" t="s">
        <v>758</v>
      </c>
      <c r="F13378" t="s">
        <v>106</v>
      </c>
      <c r="G13378">
        <v>0.167698550820951</v>
      </c>
      <c r="H13378">
        <v>1.77156362431104E-2</v>
      </c>
      <c r="I13378">
        <v>9.4661319819190197</v>
      </c>
      <c r="J13378" s="10">
        <v>2.9917592896583299E-21</v>
      </c>
    </row>
    <row r="13379" spans="1:10">
      <c r="A13379">
        <v>13378</v>
      </c>
      <c r="B13379" t="s">
        <v>181</v>
      </c>
      <c r="C13379" t="b">
        <v>0</v>
      </c>
      <c r="D13379" t="s">
        <v>1199</v>
      </c>
      <c r="E13379" t="s">
        <v>758</v>
      </c>
      <c r="F13379" t="s">
        <v>107</v>
      </c>
      <c r="G13379">
        <v>0.18652910247473301</v>
      </c>
      <c r="H13379">
        <v>1.7481805307910499E-2</v>
      </c>
      <c r="I13379">
        <v>10.669899314707999</v>
      </c>
      <c r="J13379" s="10">
        <v>1.4767656880687599E-26</v>
      </c>
    </row>
    <row r="13380" spans="1:10">
      <c r="A13380">
        <v>13379</v>
      </c>
      <c r="B13380" t="s">
        <v>181</v>
      </c>
      <c r="C13380" t="b">
        <v>0</v>
      </c>
      <c r="D13380" t="s">
        <v>1199</v>
      </c>
      <c r="E13380" t="s">
        <v>758</v>
      </c>
      <c r="F13380" t="s">
        <v>108</v>
      </c>
      <c r="G13380">
        <v>0.184199016977628</v>
      </c>
      <c r="H13380">
        <v>1.80801084529113E-2</v>
      </c>
      <c r="I13380">
        <v>10.187937614277301</v>
      </c>
      <c r="J13380" s="10">
        <v>2.3359691084588599E-24</v>
      </c>
    </row>
    <row r="13381" spans="1:10">
      <c r="A13381">
        <v>13380</v>
      </c>
      <c r="B13381" t="s">
        <v>181</v>
      </c>
      <c r="C13381" t="b">
        <v>0</v>
      </c>
      <c r="D13381" t="s">
        <v>1199</v>
      </c>
      <c r="E13381" t="s">
        <v>758</v>
      </c>
      <c r="F13381" t="s">
        <v>109</v>
      </c>
      <c r="G13381">
        <v>7.9538800856735994E-2</v>
      </c>
      <c r="H13381">
        <v>1.9564244918043198E-2</v>
      </c>
      <c r="I13381">
        <v>4.0655185615357397</v>
      </c>
      <c r="J13381" s="10">
        <v>4.7978979305460198E-5</v>
      </c>
    </row>
    <row r="13382" spans="1:10">
      <c r="A13382">
        <v>13381</v>
      </c>
      <c r="B13382" t="s">
        <v>181</v>
      </c>
      <c r="C13382" t="b">
        <v>0</v>
      </c>
      <c r="D13382" t="s">
        <v>1199</v>
      </c>
      <c r="E13382" t="s">
        <v>758</v>
      </c>
      <c r="F13382" t="s">
        <v>110</v>
      </c>
      <c r="G13382">
        <v>5.61251915043951E-2</v>
      </c>
      <c r="H13382">
        <v>1.18627843839148E-2</v>
      </c>
      <c r="I13382">
        <v>4.7311988221329697</v>
      </c>
      <c r="J13382" s="10">
        <v>2.2363989695295E-6</v>
      </c>
    </row>
    <row r="13383" spans="1:10">
      <c r="A13383">
        <v>13382</v>
      </c>
      <c r="B13383" t="s">
        <v>181</v>
      </c>
      <c r="C13383" t="b">
        <v>0</v>
      </c>
      <c r="D13383" t="s">
        <v>1199</v>
      </c>
      <c r="E13383" t="s">
        <v>758</v>
      </c>
      <c r="F13383" t="s">
        <v>111</v>
      </c>
      <c r="G13383">
        <v>4.5774780161738998E-2</v>
      </c>
      <c r="H13383">
        <v>1.17184118410429E-2</v>
      </c>
      <c r="I13383">
        <v>3.9062272927988602</v>
      </c>
      <c r="J13383" s="10">
        <v>9.3837789413020293E-5</v>
      </c>
    </row>
    <row r="13384" spans="1:10">
      <c r="A13384">
        <v>13383</v>
      </c>
      <c r="B13384" t="s">
        <v>183</v>
      </c>
      <c r="C13384" t="b">
        <v>0</v>
      </c>
      <c r="D13384" t="s">
        <v>1199</v>
      </c>
      <c r="E13384" t="s">
        <v>759</v>
      </c>
      <c r="F13384" t="s">
        <v>104</v>
      </c>
      <c r="G13384">
        <v>3.3004354726532902E-3</v>
      </c>
      <c r="H13384">
        <v>3.7780496162104801E-3</v>
      </c>
      <c r="I13384">
        <v>0.87358182340753598</v>
      </c>
      <c r="J13384">
        <v>0.38234913861332598</v>
      </c>
    </row>
    <row r="13385" spans="1:10">
      <c r="A13385">
        <v>13384</v>
      </c>
      <c r="B13385" t="s">
        <v>183</v>
      </c>
      <c r="C13385" t="b">
        <v>0</v>
      </c>
      <c r="D13385" t="s">
        <v>1199</v>
      </c>
      <c r="E13385" t="s">
        <v>759</v>
      </c>
      <c r="F13385" t="s">
        <v>775</v>
      </c>
      <c r="G13385">
        <v>1.5321312419519799E-4</v>
      </c>
      <c r="H13385">
        <v>3.3539987295010099E-4</v>
      </c>
      <c r="I13385">
        <v>0.45680734118224398</v>
      </c>
      <c r="J13385">
        <v>0.64781099976904999</v>
      </c>
    </row>
    <row r="13386" spans="1:10">
      <c r="A13386">
        <v>13385</v>
      </c>
      <c r="B13386" t="s">
        <v>183</v>
      </c>
      <c r="C13386" t="b">
        <v>0</v>
      </c>
      <c r="D13386" t="s">
        <v>1199</v>
      </c>
      <c r="E13386" t="s">
        <v>759</v>
      </c>
      <c r="F13386" t="s">
        <v>32</v>
      </c>
      <c r="G13386">
        <v>0.116116225300111</v>
      </c>
      <c r="H13386">
        <v>4.3063196489913098E-3</v>
      </c>
      <c r="I13386">
        <v>26.9641445049974</v>
      </c>
      <c r="J13386" s="10">
        <v>2.73888428646782E-159</v>
      </c>
    </row>
    <row r="13387" spans="1:10">
      <c r="A13387">
        <v>13386</v>
      </c>
      <c r="B13387" t="s">
        <v>183</v>
      </c>
      <c r="C13387" t="b">
        <v>0</v>
      </c>
      <c r="D13387" t="s">
        <v>1199</v>
      </c>
      <c r="E13387" t="s">
        <v>759</v>
      </c>
      <c r="F13387" t="s">
        <v>106</v>
      </c>
      <c r="G13387">
        <v>0.124702753499408</v>
      </c>
      <c r="H13387">
        <v>1.54369404485979E-2</v>
      </c>
      <c r="I13387">
        <v>8.0782039624137294</v>
      </c>
      <c r="J13387" s="10">
        <v>6.68046932975178E-16</v>
      </c>
    </row>
    <row r="13388" spans="1:10">
      <c r="A13388">
        <v>13387</v>
      </c>
      <c r="B13388" t="s">
        <v>183</v>
      </c>
      <c r="C13388" t="b">
        <v>0</v>
      </c>
      <c r="D13388" t="s">
        <v>1199</v>
      </c>
      <c r="E13388" t="s">
        <v>759</v>
      </c>
      <c r="F13388" t="s">
        <v>107</v>
      </c>
      <c r="G13388">
        <v>0.157704492597148</v>
      </c>
      <c r="H13388">
        <v>1.48705404345619E-2</v>
      </c>
      <c r="I13388">
        <v>10.6051621520502</v>
      </c>
      <c r="J13388" s="10">
        <v>2.9573947766805998E-26</v>
      </c>
    </row>
    <row r="13389" spans="1:10">
      <c r="A13389">
        <v>13388</v>
      </c>
      <c r="B13389" t="s">
        <v>183</v>
      </c>
      <c r="C13389" t="b">
        <v>0</v>
      </c>
      <c r="D13389" t="s">
        <v>1199</v>
      </c>
      <c r="E13389" t="s">
        <v>759</v>
      </c>
      <c r="F13389" t="s">
        <v>108</v>
      </c>
      <c r="G13389">
        <v>0.16787572396060199</v>
      </c>
      <c r="H13389">
        <v>1.6652869178661399E-2</v>
      </c>
      <c r="I13389">
        <v>10.080888894252199</v>
      </c>
      <c r="J13389" s="10">
        <v>6.9784705100946006E-24</v>
      </c>
    </row>
    <row r="13390" spans="1:10">
      <c r="A13390">
        <v>13389</v>
      </c>
      <c r="B13390" t="s">
        <v>183</v>
      </c>
      <c r="C13390" t="b">
        <v>0</v>
      </c>
      <c r="D13390" t="s">
        <v>1199</v>
      </c>
      <c r="E13390" t="s">
        <v>759</v>
      </c>
      <c r="F13390" t="s">
        <v>109</v>
      </c>
      <c r="G13390">
        <v>0.104993253490758</v>
      </c>
      <c r="H13390">
        <v>1.7969907591623601E-2</v>
      </c>
      <c r="I13390">
        <v>5.8427263999787797</v>
      </c>
      <c r="J13390" s="10">
        <v>5.1588440383966503E-9</v>
      </c>
    </row>
    <row r="13391" spans="1:10">
      <c r="A13391">
        <v>13390</v>
      </c>
      <c r="B13391" t="s">
        <v>183</v>
      </c>
      <c r="C13391" t="b">
        <v>0</v>
      </c>
      <c r="D13391" t="s">
        <v>1199</v>
      </c>
      <c r="E13391" t="s">
        <v>759</v>
      </c>
      <c r="F13391" t="s">
        <v>110</v>
      </c>
      <c r="G13391">
        <v>1.9658947951934298E-2</v>
      </c>
      <c r="H13391">
        <v>9.9333012152943607E-3</v>
      </c>
      <c r="I13391">
        <v>1.97909511911964</v>
      </c>
      <c r="J13391">
        <v>4.7809357967112297E-2</v>
      </c>
    </row>
    <row r="13392" spans="1:10">
      <c r="A13392">
        <v>13391</v>
      </c>
      <c r="B13392" t="s">
        <v>183</v>
      </c>
      <c r="C13392" t="b">
        <v>0</v>
      </c>
      <c r="D13392" t="s">
        <v>1199</v>
      </c>
      <c r="E13392" t="s">
        <v>759</v>
      </c>
      <c r="F13392" t="s">
        <v>111</v>
      </c>
      <c r="G13392">
        <v>1.0273069099129E-3</v>
      </c>
      <c r="H13392">
        <v>1.04698246731291E-2</v>
      </c>
      <c r="I13392">
        <v>9.8120736687166601E-2</v>
      </c>
      <c r="J13392">
        <v>0.921836713049075</v>
      </c>
    </row>
    <row r="13393" spans="1:10">
      <c r="A13393">
        <v>13392</v>
      </c>
      <c r="B13393" t="s">
        <v>185</v>
      </c>
      <c r="C13393" t="b">
        <v>0</v>
      </c>
      <c r="D13393" t="s">
        <v>1199</v>
      </c>
      <c r="E13393" t="s">
        <v>760</v>
      </c>
      <c r="F13393" t="s">
        <v>104</v>
      </c>
      <c r="G13393">
        <v>6.69307733402292E-3</v>
      </c>
      <c r="H13393">
        <v>3.8147385601607002E-3</v>
      </c>
      <c r="I13393">
        <v>1.7545310716498901</v>
      </c>
      <c r="J13393">
        <v>7.9344145203408795E-2</v>
      </c>
    </row>
    <row r="13394" spans="1:10">
      <c r="A13394">
        <v>13393</v>
      </c>
      <c r="B13394" t="s">
        <v>185</v>
      </c>
      <c r="C13394" t="b">
        <v>0</v>
      </c>
      <c r="D13394" t="s">
        <v>1199</v>
      </c>
      <c r="E13394" t="s">
        <v>760</v>
      </c>
      <c r="F13394" t="s">
        <v>775</v>
      </c>
      <c r="G13394">
        <v>-1.3931909170123601E-4</v>
      </c>
      <c r="H13394">
        <v>3.3155601577031701E-4</v>
      </c>
      <c r="I13394">
        <v>-0.42019774962475198</v>
      </c>
      <c r="J13394">
        <v>0.67434235311353197</v>
      </c>
    </row>
    <row r="13395" spans="1:10">
      <c r="A13395">
        <v>13394</v>
      </c>
      <c r="B13395" t="s">
        <v>185</v>
      </c>
      <c r="C13395" t="b">
        <v>0</v>
      </c>
      <c r="D13395" t="s">
        <v>1199</v>
      </c>
      <c r="E13395" t="s">
        <v>760</v>
      </c>
      <c r="F13395" t="s">
        <v>32</v>
      </c>
      <c r="G13395">
        <v>7.8607531376032103E-2</v>
      </c>
      <c r="H13395">
        <v>4.5294994897878598E-3</v>
      </c>
      <c r="I13395">
        <v>17.354573403366</v>
      </c>
      <c r="J13395" s="10">
        <v>2.5628335349402299E-67</v>
      </c>
    </row>
    <row r="13396" spans="1:10">
      <c r="A13396">
        <v>13395</v>
      </c>
      <c r="B13396" t="s">
        <v>185</v>
      </c>
      <c r="C13396" t="b">
        <v>0</v>
      </c>
      <c r="D13396" t="s">
        <v>1199</v>
      </c>
      <c r="E13396" t="s">
        <v>760</v>
      </c>
      <c r="F13396" t="s">
        <v>106</v>
      </c>
      <c r="G13396">
        <v>0.12326780017564801</v>
      </c>
      <c r="H13396">
        <v>1.4553445904266301E-2</v>
      </c>
      <c r="I13396">
        <v>8.4700077896680401</v>
      </c>
      <c r="J13396" s="10">
        <v>2.5028976609846399E-17</v>
      </c>
    </row>
    <row r="13397" spans="1:10">
      <c r="A13397">
        <v>13396</v>
      </c>
      <c r="B13397" t="s">
        <v>185</v>
      </c>
      <c r="C13397" t="b">
        <v>0</v>
      </c>
      <c r="D13397" t="s">
        <v>1199</v>
      </c>
      <c r="E13397" t="s">
        <v>760</v>
      </c>
      <c r="F13397" t="s">
        <v>107</v>
      </c>
      <c r="G13397">
        <v>0.14263792569870501</v>
      </c>
      <c r="H13397">
        <v>1.35500608411956E-2</v>
      </c>
      <c r="I13397">
        <v>10.526736918040299</v>
      </c>
      <c r="J13397" s="10">
        <v>6.8169452149907002E-26</v>
      </c>
    </row>
    <row r="13398" spans="1:10">
      <c r="A13398">
        <v>13397</v>
      </c>
      <c r="B13398" t="s">
        <v>185</v>
      </c>
      <c r="C13398" t="b">
        <v>0</v>
      </c>
      <c r="D13398" t="s">
        <v>1199</v>
      </c>
      <c r="E13398" t="s">
        <v>760</v>
      </c>
      <c r="F13398" t="s">
        <v>108</v>
      </c>
      <c r="G13398">
        <v>0.12887284556995801</v>
      </c>
      <c r="H13398">
        <v>1.4898708464093699E-2</v>
      </c>
      <c r="I13398">
        <v>8.6499340449908697</v>
      </c>
      <c r="J13398" s="10">
        <v>5.2651159291274302E-18</v>
      </c>
    </row>
    <row r="13399" spans="1:10">
      <c r="A13399">
        <v>13398</v>
      </c>
      <c r="B13399" t="s">
        <v>185</v>
      </c>
      <c r="C13399" t="b">
        <v>0</v>
      </c>
      <c r="D13399" t="s">
        <v>1199</v>
      </c>
      <c r="E13399" t="s">
        <v>760</v>
      </c>
      <c r="F13399" t="s">
        <v>109</v>
      </c>
      <c r="G13399">
        <v>5.20658933751224E-2</v>
      </c>
      <c r="H13399">
        <v>1.5913818979443599E-2</v>
      </c>
      <c r="I13399">
        <v>3.2717409593748399</v>
      </c>
      <c r="J13399">
        <v>1.06941766668738E-3</v>
      </c>
    </row>
    <row r="13400" spans="1:10">
      <c r="A13400">
        <v>13399</v>
      </c>
      <c r="B13400" t="s">
        <v>185</v>
      </c>
      <c r="C13400" t="b">
        <v>0</v>
      </c>
      <c r="D13400" t="s">
        <v>1199</v>
      </c>
      <c r="E13400" t="s">
        <v>760</v>
      </c>
      <c r="F13400" t="s">
        <v>110</v>
      </c>
      <c r="G13400">
        <v>3.5815751595699698E-2</v>
      </c>
      <c r="H13400">
        <v>1.09304612203577E-2</v>
      </c>
      <c r="I13400">
        <v>3.2766917034565601</v>
      </c>
      <c r="J13400">
        <v>1.0508464609191601E-3</v>
      </c>
    </row>
    <row r="13401" spans="1:10">
      <c r="A13401">
        <v>13400</v>
      </c>
      <c r="B13401" t="s">
        <v>185</v>
      </c>
      <c r="C13401" t="b">
        <v>0</v>
      </c>
      <c r="D13401" t="s">
        <v>1199</v>
      </c>
      <c r="E13401" t="s">
        <v>760</v>
      </c>
      <c r="F13401" t="s">
        <v>111</v>
      </c>
      <c r="G13401">
        <v>4.3437158073544403E-2</v>
      </c>
      <c r="H13401">
        <v>1.09173138256857E-2</v>
      </c>
      <c r="I13401">
        <v>3.9787404454150299</v>
      </c>
      <c r="J13401" s="10">
        <v>6.9354528452667693E-5</v>
      </c>
    </row>
    <row r="13402" spans="1:10">
      <c r="A13402">
        <v>13401</v>
      </c>
      <c r="B13402" t="s">
        <v>187</v>
      </c>
      <c r="C13402" t="b">
        <v>0</v>
      </c>
      <c r="D13402" t="s">
        <v>1199</v>
      </c>
      <c r="E13402" t="s">
        <v>761</v>
      </c>
      <c r="F13402" t="s">
        <v>104</v>
      </c>
      <c r="G13402">
        <v>2.5511883494888799E-3</v>
      </c>
      <c r="H13402">
        <v>4.1652176737468896E-3</v>
      </c>
      <c r="I13402">
        <v>0.61249820521238496</v>
      </c>
      <c r="J13402">
        <v>0.54021018974907697</v>
      </c>
    </row>
    <row r="13403" spans="1:10">
      <c r="A13403">
        <v>13402</v>
      </c>
      <c r="B13403" t="s">
        <v>187</v>
      </c>
      <c r="C13403" t="b">
        <v>0</v>
      </c>
      <c r="D13403" t="s">
        <v>1199</v>
      </c>
      <c r="E13403" t="s">
        <v>761</v>
      </c>
      <c r="F13403" t="s">
        <v>775</v>
      </c>
      <c r="G13403">
        <v>7.2008350755242397E-4</v>
      </c>
      <c r="H13403">
        <v>3.6115568081556798E-4</v>
      </c>
      <c r="I13403">
        <v>1.9938313192978701</v>
      </c>
      <c r="J13403">
        <v>4.6174393958651E-2</v>
      </c>
    </row>
    <row r="13404" spans="1:10">
      <c r="A13404">
        <v>13403</v>
      </c>
      <c r="B13404" t="s">
        <v>187</v>
      </c>
      <c r="C13404" t="b">
        <v>0</v>
      </c>
      <c r="D13404" t="s">
        <v>1199</v>
      </c>
      <c r="E13404" t="s">
        <v>761</v>
      </c>
      <c r="F13404" t="s">
        <v>32</v>
      </c>
      <c r="G13404">
        <v>0.124006823273402</v>
      </c>
      <c r="H13404">
        <v>4.6528091235736799E-3</v>
      </c>
      <c r="I13404">
        <v>26.652033208307401</v>
      </c>
      <c r="J13404" s="10">
        <v>1.03419225846665E-155</v>
      </c>
    </row>
    <row r="13405" spans="1:10">
      <c r="A13405">
        <v>13404</v>
      </c>
      <c r="B13405" t="s">
        <v>187</v>
      </c>
      <c r="C13405" t="b">
        <v>0</v>
      </c>
      <c r="D13405" t="s">
        <v>1199</v>
      </c>
      <c r="E13405" t="s">
        <v>761</v>
      </c>
      <c r="F13405" t="s">
        <v>106</v>
      </c>
      <c r="G13405">
        <v>0.21030379927488799</v>
      </c>
      <c r="H13405">
        <v>1.6905759266668499E-2</v>
      </c>
      <c r="I13405">
        <v>12.439772503416901</v>
      </c>
      <c r="J13405" s="10">
        <v>1.73430764184108E-35</v>
      </c>
    </row>
    <row r="13406" spans="1:10">
      <c r="A13406">
        <v>13405</v>
      </c>
      <c r="B13406" t="s">
        <v>187</v>
      </c>
      <c r="C13406" t="b">
        <v>0</v>
      </c>
      <c r="D13406" t="s">
        <v>1199</v>
      </c>
      <c r="E13406" t="s">
        <v>761</v>
      </c>
      <c r="F13406" t="s">
        <v>107</v>
      </c>
      <c r="G13406">
        <v>0.23036436720786599</v>
      </c>
      <c r="H13406">
        <v>1.5504839241202099E-2</v>
      </c>
      <c r="I13406">
        <v>14.8575785678385</v>
      </c>
      <c r="J13406" s="10">
        <v>7.4128251848796001E-50</v>
      </c>
    </row>
    <row r="13407" spans="1:10">
      <c r="A13407">
        <v>13406</v>
      </c>
      <c r="B13407" t="s">
        <v>187</v>
      </c>
      <c r="C13407" t="b">
        <v>0</v>
      </c>
      <c r="D13407" t="s">
        <v>1199</v>
      </c>
      <c r="E13407" t="s">
        <v>761</v>
      </c>
      <c r="F13407" t="s">
        <v>108</v>
      </c>
      <c r="G13407">
        <v>0.22705422990438701</v>
      </c>
      <c r="H13407">
        <v>1.7589737372396799E-2</v>
      </c>
      <c r="I13407">
        <v>12.9083354172586</v>
      </c>
      <c r="J13407" s="10">
        <v>4.46841110148119E-38</v>
      </c>
    </row>
    <row r="13408" spans="1:10">
      <c r="A13408">
        <v>13407</v>
      </c>
      <c r="B13408" t="s">
        <v>187</v>
      </c>
      <c r="C13408" t="b">
        <v>0</v>
      </c>
      <c r="D13408" t="s">
        <v>1199</v>
      </c>
      <c r="E13408" t="s">
        <v>761</v>
      </c>
      <c r="F13408" t="s">
        <v>109</v>
      </c>
      <c r="G13408">
        <v>0.17764853914218001</v>
      </c>
      <c r="H13408">
        <v>1.8741264027657498E-2</v>
      </c>
      <c r="I13408">
        <v>9.4790051983694408</v>
      </c>
      <c r="J13408" s="10">
        <v>2.6444932022046499E-21</v>
      </c>
    </row>
    <row r="13409" spans="1:10">
      <c r="A13409">
        <v>13408</v>
      </c>
      <c r="B13409" t="s">
        <v>187</v>
      </c>
      <c r="C13409" t="b">
        <v>0</v>
      </c>
      <c r="D13409" t="s">
        <v>1199</v>
      </c>
      <c r="E13409" t="s">
        <v>761</v>
      </c>
      <c r="F13409" t="s">
        <v>110</v>
      </c>
      <c r="G13409">
        <v>-5.1145841102709103E-2</v>
      </c>
      <c r="H13409">
        <v>1.3000045266290099E-2</v>
      </c>
      <c r="I13409">
        <v>-3.9342817701822401</v>
      </c>
      <c r="J13409" s="10">
        <v>8.3526913863094397E-5</v>
      </c>
    </row>
    <row r="13410" spans="1:10">
      <c r="A13410">
        <v>13409</v>
      </c>
      <c r="B13410" t="s">
        <v>187</v>
      </c>
      <c r="C13410" t="b">
        <v>0</v>
      </c>
      <c r="D13410" t="s">
        <v>1199</v>
      </c>
      <c r="E13410" t="s">
        <v>761</v>
      </c>
      <c r="F13410" t="s">
        <v>111</v>
      </c>
      <c r="G13410">
        <v>-4.0750542905908398E-2</v>
      </c>
      <c r="H13410">
        <v>1.2918924584284199E-2</v>
      </c>
      <c r="I13410">
        <v>-3.1543293437505699</v>
      </c>
      <c r="J13410">
        <v>1.6093595554437399E-3</v>
      </c>
    </row>
    <row r="13411" spans="1:10">
      <c r="A13411">
        <v>13410</v>
      </c>
      <c r="B13411" t="s">
        <v>189</v>
      </c>
      <c r="C13411" t="b">
        <v>0</v>
      </c>
      <c r="D13411" t="s">
        <v>1199</v>
      </c>
      <c r="E13411" t="s">
        <v>762</v>
      </c>
      <c r="F13411" t="s">
        <v>104</v>
      </c>
      <c r="G13411">
        <v>3.4157324743174199E-3</v>
      </c>
      <c r="H13411">
        <v>4.7288063491884103E-3</v>
      </c>
      <c r="I13411">
        <v>0.722324456129113</v>
      </c>
      <c r="J13411">
        <v>0.47009752152852902</v>
      </c>
    </row>
    <row r="13412" spans="1:10">
      <c r="A13412">
        <v>13411</v>
      </c>
      <c r="B13412" t="s">
        <v>189</v>
      </c>
      <c r="C13412" t="b">
        <v>0</v>
      </c>
      <c r="D13412" t="s">
        <v>1199</v>
      </c>
      <c r="E13412" t="s">
        <v>762</v>
      </c>
      <c r="F13412" t="s">
        <v>775</v>
      </c>
      <c r="G13412">
        <v>4.59287041754184E-4</v>
      </c>
      <c r="H13412">
        <v>4.20788154884383E-4</v>
      </c>
      <c r="I13412">
        <v>1.09149232558692</v>
      </c>
      <c r="J13412">
        <v>0.27506020107906598</v>
      </c>
    </row>
    <row r="13413" spans="1:10">
      <c r="A13413">
        <v>13412</v>
      </c>
      <c r="B13413" t="s">
        <v>189</v>
      </c>
      <c r="C13413" t="b">
        <v>0</v>
      </c>
      <c r="D13413" t="s">
        <v>1199</v>
      </c>
      <c r="E13413" t="s">
        <v>762</v>
      </c>
      <c r="F13413" t="s">
        <v>32</v>
      </c>
      <c r="G13413">
        <v>0.12556719877846301</v>
      </c>
      <c r="H13413">
        <v>4.7323475683289998E-3</v>
      </c>
      <c r="I13413">
        <v>26.533807368422199</v>
      </c>
      <c r="J13413" s="10">
        <v>2.45600087277194E-154</v>
      </c>
    </row>
    <row r="13414" spans="1:10">
      <c r="A13414">
        <v>13413</v>
      </c>
      <c r="B13414" t="s">
        <v>189</v>
      </c>
      <c r="C13414" t="b">
        <v>0</v>
      </c>
      <c r="D13414" t="s">
        <v>1199</v>
      </c>
      <c r="E13414" t="s">
        <v>762</v>
      </c>
      <c r="F13414" t="s">
        <v>106</v>
      </c>
      <c r="G13414">
        <v>0.18215074234311601</v>
      </c>
      <c r="H13414">
        <v>1.6015723969195199E-2</v>
      </c>
      <c r="I13414">
        <v>11.373244362444501</v>
      </c>
      <c r="J13414" s="10">
        <v>6.0519590364623099E-30</v>
      </c>
    </row>
    <row r="13415" spans="1:10">
      <c r="A13415">
        <v>13414</v>
      </c>
      <c r="B13415" t="s">
        <v>189</v>
      </c>
      <c r="C13415" t="b">
        <v>0</v>
      </c>
      <c r="D13415" t="s">
        <v>1199</v>
      </c>
      <c r="E13415" t="s">
        <v>762</v>
      </c>
      <c r="F13415" t="s">
        <v>107</v>
      </c>
      <c r="G13415">
        <v>0.226998029153822</v>
      </c>
      <c r="H13415">
        <v>1.53391105976839E-2</v>
      </c>
      <c r="I13415">
        <v>14.7986434877193</v>
      </c>
      <c r="J13415" s="10">
        <v>1.78726553662819E-49</v>
      </c>
    </row>
    <row r="13416" spans="1:10">
      <c r="A13416">
        <v>13415</v>
      </c>
      <c r="B13416" t="s">
        <v>189</v>
      </c>
      <c r="C13416" t="b">
        <v>0</v>
      </c>
      <c r="D13416" t="s">
        <v>1199</v>
      </c>
      <c r="E13416" t="s">
        <v>762</v>
      </c>
      <c r="F13416" t="s">
        <v>108</v>
      </c>
      <c r="G13416">
        <v>0.233722536271259</v>
      </c>
      <c r="H13416">
        <v>1.7105839909728599E-2</v>
      </c>
      <c r="I13416">
        <v>13.6633183465218</v>
      </c>
      <c r="J13416" s="10">
        <v>1.9151727708664301E-42</v>
      </c>
    </row>
    <row r="13417" spans="1:10">
      <c r="A13417">
        <v>13416</v>
      </c>
      <c r="B13417" t="s">
        <v>189</v>
      </c>
      <c r="C13417" t="b">
        <v>0</v>
      </c>
      <c r="D13417" t="s">
        <v>1199</v>
      </c>
      <c r="E13417" t="s">
        <v>762</v>
      </c>
      <c r="F13417" t="s">
        <v>109</v>
      </c>
      <c r="G13417">
        <v>0.188331117195113</v>
      </c>
      <c r="H13417">
        <v>1.9080382151111599E-2</v>
      </c>
      <c r="I13417">
        <v>9.8704059333602494</v>
      </c>
      <c r="J13417" s="10">
        <v>5.7977877260326299E-23</v>
      </c>
    </row>
    <row r="13418" spans="1:10">
      <c r="A13418">
        <v>13417</v>
      </c>
      <c r="B13418" t="s">
        <v>189</v>
      </c>
      <c r="C13418" t="b">
        <v>0</v>
      </c>
      <c r="D13418" t="s">
        <v>1199</v>
      </c>
      <c r="E13418" t="s">
        <v>762</v>
      </c>
      <c r="F13418" t="s">
        <v>110</v>
      </c>
      <c r="G13418">
        <v>-1.85963904532329E-2</v>
      </c>
      <c r="H13418">
        <v>1.2764766114079101E-2</v>
      </c>
      <c r="I13418">
        <v>-1.4568532072610201</v>
      </c>
      <c r="J13418">
        <v>0.14516155444752801</v>
      </c>
    </row>
    <row r="13419" spans="1:10">
      <c r="A13419">
        <v>13418</v>
      </c>
      <c r="B13419" t="s">
        <v>189</v>
      </c>
      <c r="C13419" t="b">
        <v>0</v>
      </c>
      <c r="D13419" t="s">
        <v>1199</v>
      </c>
      <c r="E13419" t="s">
        <v>762</v>
      </c>
      <c r="F13419" t="s">
        <v>111</v>
      </c>
      <c r="G13419">
        <v>-5.2626504598024303E-3</v>
      </c>
      <c r="H13419">
        <v>1.3641096146694599E-2</v>
      </c>
      <c r="I13419">
        <v>-0.38579381035135102</v>
      </c>
      <c r="J13419">
        <v>0.69965059500016302</v>
      </c>
    </row>
    <row r="13420" spans="1:10">
      <c r="A13420">
        <v>13419</v>
      </c>
      <c r="B13420" t="s">
        <v>191</v>
      </c>
      <c r="C13420" t="b">
        <v>0</v>
      </c>
      <c r="D13420" t="s">
        <v>1199</v>
      </c>
      <c r="E13420" t="s">
        <v>763</v>
      </c>
      <c r="F13420" t="s">
        <v>104</v>
      </c>
      <c r="G13420">
        <v>7.6165956845183598E-3</v>
      </c>
      <c r="H13420">
        <v>4.1330280763686696E-3</v>
      </c>
      <c r="I13420">
        <v>1.8428608622495499</v>
      </c>
      <c r="J13420">
        <v>6.53535058061913E-2</v>
      </c>
    </row>
    <row r="13421" spans="1:10">
      <c r="A13421">
        <v>13420</v>
      </c>
      <c r="B13421" t="s">
        <v>191</v>
      </c>
      <c r="C13421" t="b">
        <v>0</v>
      </c>
      <c r="D13421" t="s">
        <v>1199</v>
      </c>
      <c r="E13421" t="s">
        <v>763</v>
      </c>
      <c r="F13421" t="s">
        <v>775</v>
      </c>
      <c r="G13421">
        <v>3.1456782366140598E-4</v>
      </c>
      <c r="H13421">
        <v>3.5765659729814397E-4</v>
      </c>
      <c r="I13421">
        <v>0.87952473416611099</v>
      </c>
      <c r="J13421">
        <v>0.37911981338727901</v>
      </c>
    </row>
    <row r="13422" spans="1:10">
      <c r="A13422">
        <v>13421</v>
      </c>
      <c r="B13422" t="s">
        <v>191</v>
      </c>
      <c r="C13422" t="b">
        <v>0</v>
      </c>
      <c r="D13422" t="s">
        <v>1199</v>
      </c>
      <c r="E13422" t="s">
        <v>763</v>
      </c>
      <c r="F13422" t="s">
        <v>32</v>
      </c>
      <c r="G13422">
        <v>9.0095854704274198E-2</v>
      </c>
      <c r="H13422">
        <v>4.4718985484235299E-3</v>
      </c>
      <c r="I13422">
        <v>20.147115085165701</v>
      </c>
      <c r="J13422" s="10">
        <v>5.1072985606399597E-90</v>
      </c>
    </row>
    <row r="13423" spans="1:10">
      <c r="A13423">
        <v>13422</v>
      </c>
      <c r="B13423" t="s">
        <v>191</v>
      </c>
      <c r="C13423" t="b">
        <v>0</v>
      </c>
      <c r="D13423" t="s">
        <v>1199</v>
      </c>
      <c r="E13423" t="s">
        <v>763</v>
      </c>
      <c r="F13423" t="s">
        <v>106</v>
      </c>
      <c r="G13423">
        <v>0.122066764227672</v>
      </c>
      <c r="H13423">
        <v>1.3560170141146599E-2</v>
      </c>
      <c r="I13423">
        <v>9.0018608142147105</v>
      </c>
      <c r="J13423" s="10">
        <v>2.2725490151111301E-19</v>
      </c>
    </row>
    <row r="13424" spans="1:10">
      <c r="A13424">
        <v>13423</v>
      </c>
      <c r="B13424" t="s">
        <v>191</v>
      </c>
      <c r="C13424" t="b">
        <v>0</v>
      </c>
      <c r="D13424" t="s">
        <v>1199</v>
      </c>
      <c r="E13424" t="s">
        <v>763</v>
      </c>
      <c r="F13424" t="s">
        <v>107</v>
      </c>
      <c r="G13424">
        <v>0.13340668797991001</v>
      </c>
      <c r="H13424">
        <v>1.2762185212625499E-2</v>
      </c>
      <c r="I13424">
        <v>10.453279415497899</v>
      </c>
      <c r="J13424" s="10">
        <v>1.4774700051447699E-25</v>
      </c>
    </row>
    <row r="13425" spans="1:10">
      <c r="A13425">
        <v>13424</v>
      </c>
      <c r="B13425" t="s">
        <v>191</v>
      </c>
      <c r="C13425" t="b">
        <v>0</v>
      </c>
      <c r="D13425" t="s">
        <v>1199</v>
      </c>
      <c r="E13425" t="s">
        <v>763</v>
      </c>
      <c r="F13425" t="s">
        <v>108</v>
      </c>
      <c r="G13425">
        <v>0.120932958282723</v>
      </c>
      <c r="H13425">
        <v>1.4390123765041099E-2</v>
      </c>
      <c r="I13425">
        <v>8.4038859051728796</v>
      </c>
      <c r="J13425" s="10">
        <v>4.3983034650040303E-17</v>
      </c>
    </row>
    <row r="13426" spans="1:10">
      <c r="A13426">
        <v>13425</v>
      </c>
      <c r="B13426" t="s">
        <v>191</v>
      </c>
      <c r="C13426" t="b">
        <v>0</v>
      </c>
      <c r="D13426" t="s">
        <v>1199</v>
      </c>
      <c r="E13426" t="s">
        <v>763</v>
      </c>
      <c r="F13426" t="s">
        <v>109</v>
      </c>
      <c r="G13426">
        <v>6.4286746375369602E-2</v>
      </c>
      <c r="H13426">
        <v>1.6562910568036E-2</v>
      </c>
      <c r="I13426">
        <v>3.8813677168210798</v>
      </c>
      <c r="J13426">
        <v>1.0396473480955401E-4</v>
      </c>
    </row>
    <row r="13427" spans="1:10">
      <c r="A13427">
        <v>13426</v>
      </c>
      <c r="B13427" t="s">
        <v>191</v>
      </c>
      <c r="C13427" t="b">
        <v>0</v>
      </c>
      <c r="D13427" t="s">
        <v>1199</v>
      </c>
      <c r="E13427" t="s">
        <v>763</v>
      </c>
      <c r="F13427" t="s">
        <v>110</v>
      </c>
      <c r="G13427">
        <v>-3.2054890832175498E-2</v>
      </c>
      <c r="H13427">
        <v>1.2742286894436501E-2</v>
      </c>
      <c r="I13427">
        <v>-2.5156309144295999</v>
      </c>
      <c r="J13427">
        <v>1.188414851141E-2</v>
      </c>
    </row>
    <row r="13428" spans="1:10">
      <c r="A13428">
        <v>13427</v>
      </c>
      <c r="B13428" t="s">
        <v>191</v>
      </c>
      <c r="C13428" t="b">
        <v>0</v>
      </c>
      <c r="D13428" t="s">
        <v>1199</v>
      </c>
      <c r="E13428" t="s">
        <v>763</v>
      </c>
      <c r="F13428" t="s">
        <v>111</v>
      </c>
      <c r="G13428">
        <v>-2.6013949821817099E-2</v>
      </c>
      <c r="H13428">
        <v>1.42049369040736E-2</v>
      </c>
      <c r="I13428">
        <v>-1.83133159953404</v>
      </c>
      <c r="J13428">
        <v>6.7055263680328797E-2</v>
      </c>
    </row>
    <row r="13429" spans="1:10">
      <c r="A13429">
        <v>13428</v>
      </c>
      <c r="B13429" t="s">
        <v>193</v>
      </c>
      <c r="C13429" t="b">
        <v>0</v>
      </c>
      <c r="D13429" t="s">
        <v>1199</v>
      </c>
      <c r="E13429" t="s">
        <v>764</v>
      </c>
      <c r="F13429" t="s">
        <v>104</v>
      </c>
      <c r="G13429">
        <v>1.12328821307583E-2</v>
      </c>
      <c r="H13429">
        <v>4.3789169339863597E-3</v>
      </c>
      <c r="I13429">
        <v>2.56521927684352</v>
      </c>
      <c r="J13429">
        <v>1.0313173778405E-2</v>
      </c>
    </row>
    <row r="13430" spans="1:10">
      <c r="A13430">
        <v>13429</v>
      </c>
      <c r="B13430" t="s">
        <v>193</v>
      </c>
      <c r="C13430" t="b">
        <v>0</v>
      </c>
      <c r="D13430" t="s">
        <v>1199</v>
      </c>
      <c r="E13430" t="s">
        <v>764</v>
      </c>
      <c r="F13430" t="s">
        <v>775</v>
      </c>
      <c r="G13430" s="10">
        <v>2.5899170256287202E-5</v>
      </c>
      <c r="H13430">
        <v>3.7537449964615598E-4</v>
      </c>
      <c r="I13430">
        <v>6.8995550525410995E-2</v>
      </c>
      <c r="J13430">
        <v>0.94499336286792401</v>
      </c>
    </row>
    <row r="13431" spans="1:10">
      <c r="A13431">
        <v>13430</v>
      </c>
      <c r="B13431" t="s">
        <v>193</v>
      </c>
      <c r="C13431" t="b">
        <v>0</v>
      </c>
      <c r="D13431" t="s">
        <v>1199</v>
      </c>
      <c r="E13431" t="s">
        <v>764</v>
      </c>
      <c r="F13431" t="s">
        <v>32</v>
      </c>
      <c r="G13431">
        <v>0.111603301061487</v>
      </c>
      <c r="H13431">
        <v>4.52865509401538E-3</v>
      </c>
      <c r="I13431">
        <v>24.6438067692483</v>
      </c>
      <c r="J13431" s="10">
        <v>1.6446523141513001E-133</v>
      </c>
    </row>
    <row r="13432" spans="1:10">
      <c r="A13432">
        <v>13431</v>
      </c>
      <c r="B13432" t="s">
        <v>193</v>
      </c>
      <c r="C13432" t="b">
        <v>0</v>
      </c>
      <c r="D13432" t="s">
        <v>1199</v>
      </c>
      <c r="E13432" t="s">
        <v>764</v>
      </c>
      <c r="F13432" t="s">
        <v>106</v>
      </c>
      <c r="G13432">
        <v>0.146889224114296</v>
      </c>
      <c r="H13432">
        <v>1.41695787903289E-2</v>
      </c>
      <c r="I13432">
        <v>10.366520154752401</v>
      </c>
      <c r="J13432" s="10">
        <v>3.6756291485786401E-25</v>
      </c>
    </row>
    <row r="13433" spans="1:10">
      <c r="A13433">
        <v>13432</v>
      </c>
      <c r="B13433" t="s">
        <v>193</v>
      </c>
      <c r="C13433" t="b">
        <v>0</v>
      </c>
      <c r="D13433" t="s">
        <v>1199</v>
      </c>
      <c r="E13433" t="s">
        <v>764</v>
      </c>
      <c r="F13433" t="s">
        <v>107</v>
      </c>
      <c r="G13433">
        <v>0.14848548548561999</v>
      </c>
      <c r="H13433">
        <v>1.37994211989155E-2</v>
      </c>
      <c r="I13433">
        <v>10.760269097177</v>
      </c>
      <c r="J13433" s="10">
        <v>5.5720673573070803E-27</v>
      </c>
    </row>
    <row r="13434" spans="1:10">
      <c r="A13434">
        <v>13433</v>
      </c>
      <c r="B13434" t="s">
        <v>193</v>
      </c>
      <c r="C13434" t="b">
        <v>0</v>
      </c>
      <c r="D13434" t="s">
        <v>1199</v>
      </c>
      <c r="E13434" t="s">
        <v>764</v>
      </c>
      <c r="F13434" t="s">
        <v>108</v>
      </c>
      <c r="G13434">
        <v>0.12819498285948</v>
      </c>
      <c r="H13434">
        <v>1.49132978621105E-2</v>
      </c>
      <c r="I13434">
        <v>8.5960184021522608</v>
      </c>
      <c r="J13434" s="10">
        <v>8.4236675444314894E-18</v>
      </c>
    </row>
    <row r="13435" spans="1:10">
      <c r="A13435">
        <v>13434</v>
      </c>
      <c r="B13435" t="s">
        <v>193</v>
      </c>
      <c r="C13435" t="b">
        <v>0</v>
      </c>
      <c r="D13435" t="s">
        <v>1199</v>
      </c>
      <c r="E13435" t="s">
        <v>764</v>
      </c>
      <c r="F13435" t="s">
        <v>109</v>
      </c>
      <c r="G13435">
        <v>6.1277196243027798E-2</v>
      </c>
      <c r="H13435">
        <v>1.7199970875786601E-2</v>
      </c>
      <c r="I13435">
        <v>3.5626337210425998</v>
      </c>
      <c r="J13435">
        <v>3.6740222131354498E-4</v>
      </c>
    </row>
    <row r="13436" spans="1:10">
      <c r="A13436">
        <v>13435</v>
      </c>
      <c r="B13436" t="s">
        <v>193</v>
      </c>
      <c r="C13436" t="b">
        <v>0</v>
      </c>
      <c r="D13436" t="s">
        <v>1199</v>
      </c>
      <c r="E13436" t="s">
        <v>764</v>
      </c>
      <c r="F13436" t="s">
        <v>110</v>
      </c>
      <c r="G13436">
        <v>-4.8580459945789599E-2</v>
      </c>
      <c r="H13436">
        <v>1.30795310005323E-2</v>
      </c>
      <c r="I13436">
        <v>-3.7142356208194598</v>
      </c>
      <c r="J13436">
        <v>2.03980700696484E-4</v>
      </c>
    </row>
    <row r="13437" spans="1:10">
      <c r="A13437">
        <v>13436</v>
      </c>
      <c r="B13437" t="s">
        <v>193</v>
      </c>
      <c r="C13437" t="b">
        <v>0</v>
      </c>
      <c r="D13437" t="s">
        <v>1199</v>
      </c>
      <c r="E13437" t="s">
        <v>764</v>
      </c>
      <c r="F13437" t="s">
        <v>111</v>
      </c>
      <c r="G13437">
        <v>-3.6950026842877598E-2</v>
      </c>
      <c r="H13437">
        <v>1.3850328448135199E-2</v>
      </c>
      <c r="I13437">
        <v>-2.6678087080204</v>
      </c>
      <c r="J13437">
        <v>7.63656953344916E-3</v>
      </c>
    </row>
    <row r="13438" spans="1:10">
      <c r="A13438">
        <v>13437</v>
      </c>
      <c r="B13438" t="s">
        <v>195</v>
      </c>
      <c r="C13438" t="b">
        <v>0</v>
      </c>
      <c r="D13438" t="s">
        <v>1199</v>
      </c>
      <c r="E13438" t="s">
        <v>765</v>
      </c>
      <c r="F13438" t="s">
        <v>104</v>
      </c>
      <c r="G13438">
        <v>7.7777847208429897E-3</v>
      </c>
      <c r="H13438">
        <v>4.5285324021530904E-3</v>
      </c>
      <c r="I13438">
        <v>1.7175066953578699</v>
      </c>
      <c r="J13438">
        <v>8.58912151863363E-2</v>
      </c>
    </row>
    <row r="13439" spans="1:10">
      <c r="A13439">
        <v>13438</v>
      </c>
      <c r="B13439" t="s">
        <v>195</v>
      </c>
      <c r="C13439" t="b">
        <v>0</v>
      </c>
      <c r="D13439" t="s">
        <v>1199</v>
      </c>
      <c r="E13439" t="s">
        <v>765</v>
      </c>
      <c r="F13439" t="s">
        <v>775</v>
      </c>
      <c r="G13439">
        <v>3.8891957346012899E-4</v>
      </c>
      <c r="H13439">
        <v>3.8906905898334498E-4</v>
      </c>
      <c r="I13439">
        <v>0.99961578665852702</v>
      </c>
      <c r="J13439">
        <v>0.317500060787062</v>
      </c>
    </row>
    <row r="13440" spans="1:10">
      <c r="A13440">
        <v>13439</v>
      </c>
      <c r="B13440" t="s">
        <v>195</v>
      </c>
      <c r="C13440" t="b">
        <v>0</v>
      </c>
      <c r="D13440" t="s">
        <v>1199</v>
      </c>
      <c r="E13440" t="s">
        <v>765</v>
      </c>
      <c r="F13440" t="s">
        <v>32</v>
      </c>
      <c r="G13440">
        <v>0.106825910614367</v>
      </c>
      <c r="H13440">
        <v>5.0490280216458003E-3</v>
      </c>
      <c r="I13440">
        <v>21.157717912515199</v>
      </c>
      <c r="J13440" s="10">
        <v>4.91853828422073E-99</v>
      </c>
    </row>
    <row r="13441" spans="1:10">
      <c r="A13441">
        <v>13440</v>
      </c>
      <c r="B13441" t="s">
        <v>195</v>
      </c>
      <c r="C13441" t="b">
        <v>0</v>
      </c>
      <c r="D13441" t="s">
        <v>1199</v>
      </c>
      <c r="E13441" t="s">
        <v>765</v>
      </c>
      <c r="F13441" t="s">
        <v>106</v>
      </c>
      <c r="G13441">
        <v>0.186738171572328</v>
      </c>
      <c r="H13441">
        <v>1.4764885366157301E-2</v>
      </c>
      <c r="I13441">
        <v>12.647451500053799</v>
      </c>
      <c r="J13441" s="10">
        <v>1.27170997029521E-36</v>
      </c>
    </row>
    <row r="13442" spans="1:10">
      <c r="A13442">
        <v>13441</v>
      </c>
      <c r="B13442" t="s">
        <v>195</v>
      </c>
      <c r="C13442" t="b">
        <v>0</v>
      </c>
      <c r="D13442" t="s">
        <v>1199</v>
      </c>
      <c r="E13442" t="s">
        <v>765</v>
      </c>
      <c r="F13442" t="s">
        <v>107</v>
      </c>
      <c r="G13442">
        <v>0.19587905859194299</v>
      </c>
      <c r="H13442">
        <v>1.3995157862105E-2</v>
      </c>
      <c r="I13442">
        <v>13.9962021523408</v>
      </c>
      <c r="J13442" s="10">
        <v>1.89737217719908E-44</v>
      </c>
    </row>
    <row r="13443" spans="1:10">
      <c r="A13443">
        <v>13442</v>
      </c>
      <c r="B13443" t="s">
        <v>195</v>
      </c>
      <c r="C13443" t="b">
        <v>0</v>
      </c>
      <c r="D13443" t="s">
        <v>1199</v>
      </c>
      <c r="E13443" t="s">
        <v>765</v>
      </c>
      <c r="F13443" t="s">
        <v>108</v>
      </c>
      <c r="G13443">
        <v>0.21965022650127</v>
      </c>
      <c r="H13443">
        <v>1.5103670460482299E-2</v>
      </c>
      <c r="I13443">
        <v>14.542837588781399</v>
      </c>
      <c r="J13443" s="10">
        <v>7.66147006778564E-48</v>
      </c>
    </row>
    <row r="13444" spans="1:10">
      <c r="A13444">
        <v>13443</v>
      </c>
      <c r="B13444" t="s">
        <v>195</v>
      </c>
      <c r="C13444" t="b">
        <v>0</v>
      </c>
      <c r="D13444" t="s">
        <v>1199</v>
      </c>
      <c r="E13444" t="s">
        <v>765</v>
      </c>
      <c r="F13444" t="s">
        <v>109</v>
      </c>
      <c r="G13444">
        <v>0.180295515929041</v>
      </c>
      <c r="H13444">
        <v>1.7473126639673101E-2</v>
      </c>
      <c r="I13444">
        <v>10.318446128563799</v>
      </c>
      <c r="J13444" s="10">
        <v>6.0693219270090604E-25</v>
      </c>
    </row>
    <row r="13445" spans="1:10">
      <c r="A13445">
        <v>13444</v>
      </c>
      <c r="B13445" t="s">
        <v>195</v>
      </c>
      <c r="C13445" t="b">
        <v>0</v>
      </c>
      <c r="D13445" t="s">
        <v>1199</v>
      </c>
      <c r="E13445" t="s">
        <v>765</v>
      </c>
      <c r="F13445" t="s">
        <v>110</v>
      </c>
      <c r="G13445">
        <v>-3.70212942776591E-2</v>
      </c>
      <c r="H13445">
        <v>1.22425245331046E-2</v>
      </c>
      <c r="I13445">
        <v>-3.0239918390648199</v>
      </c>
      <c r="J13445">
        <v>2.4955678813300898E-3</v>
      </c>
    </row>
    <row r="13446" spans="1:10">
      <c r="A13446">
        <v>13445</v>
      </c>
      <c r="B13446" t="s">
        <v>195</v>
      </c>
      <c r="C13446" t="b">
        <v>0</v>
      </c>
      <c r="D13446" t="s">
        <v>1199</v>
      </c>
      <c r="E13446" t="s">
        <v>765</v>
      </c>
      <c r="F13446" t="s">
        <v>111</v>
      </c>
      <c r="G13446">
        <v>-4.55270481798098E-2</v>
      </c>
      <c r="H13446">
        <v>1.35972213339252E-2</v>
      </c>
      <c r="I13446">
        <v>-3.3482611676121801</v>
      </c>
      <c r="J13446">
        <v>8.1364745478540001E-4</v>
      </c>
    </row>
    <row r="13447" spans="1:10">
      <c r="A13447">
        <v>13446</v>
      </c>
      <c r="B13447" t="s">
        <v>197</v>
      </c>
      <c r="C13447" t="b">
        <v>0</v>
      </c>
      <c r="D13447" t="s">
        <v>1200</v>
      </c>
      <c r="E13447" t="s">
        <v>767</v>
      </c>
      <c r="F13447" t="s">
        <v>104</v>
      </c>
      <c r="G13447">
        <v>7.1243376657165996E-3</v>
      </c>
      <c r="H13447">
        <v>2.0108516886861798E-3</v>
      </c>
      <c r="I13447">
        <v>3.54294536280366</v>
      </c>
      <c r="J13447">
        <v>3.9572837448247902E-4</v>
      </c>
    </row>
    <row r="13448" spans="1:10">
      <c r="A13448">
        <v>13447</v>
      </c>
      <c r="B13448" t="s">
        <v>197</v>
      </c>
      <c r="C13448" t="b">
        <v>0</v>
      </c>
      <c r="D13448" t="s">
        <v>1200</v>
      </c>
      <c r="E13448" t="s">
        <v>767</v>
      </c>
      <c r="F13448" t="s">
        <v>775</v>
      </c>
      <c r="G13448">
        <v>3.1129467693719E-4</v>
      </c>
      <c r="H13448">
        <v>1.76483779843721E-4</v>
      </c>
      <c r="I13448">
        <v>1.76387131561238</v>
      </c>
      <c r="J13448">
        <v>7.7754387968415398E-2</v>
      </c>
    </row>
    <row r="13449" spans="1:10">
      <c r="A13449">
        <v>13448</v>
      </c>
      <c r="B13449" t="s">
        <v>197</v>
      </c>
      <c r="C13449" t="b">
        <v>0</v>
      </c>
      <c r="D13449" t="s">
        <v>1200</v>
      </c>
      <c r="E13449" t="s">
        <v>767</v>
      </c>
      <c r="F13449" t="s">
        <v>32</v>
      </c>
      <c r="G13449">
        <v>0.10958066210301801</v>
      </c>
      <c r="H13449">
        <v>2.0764984715362302E-3</v>
      </c>
      <c r="I13449">
        <v>52.771848188237698</v>
      </c>
      <c r="J13449">
        <v>0</v>
      </c>
    </row>
    <row r="13450" spans="1:10">
      <c r="A13450">
        <v>13449</v>
      </c>
      <c r="B13450" t="s">
        <v>197</v>
      </c>
      <c r="C13450" t="b">
        <v>0</v>
      </c>
      <c r="D13450" t="s">
        <v>1200</v>
      </c>
      <c r="E13450" t="s">
        <v>767</v>
      </c>
      <c r="F13450" t="s">
        <v>106</v>
      </c>
      <c r="G13450">
        <v>0.15661105007843101</v>
      </c>
      <c r="H13450">
        <v>6.3631250379202198E-3</v>
      </c>
      <c r="I13450">
        <v>24.6122854957474</v>
      </c>
      <c r="J13450" s="10">
        <v>1.16642526919981E-133</v>
      </c>
    </row>
    <row r="13451" spans="1:10">
      <c r="A13451">
        <v>13450</v>
      </c>
      <c r="B13451" t="s">
        <v>197</v>
      </c>
      <c r="C13451" t="b">
        <v>0</v>
      </c>
      <c r="D13451" t="s">
        <v>1200</v>
      </c>
      <c r="E13451" t="s">
        <v>767</v>
      </c>
      <c r="F13451" t="s">
        <v>107</v>
      </c>
      <c r="G13451">
        <v>0.177868945023193</v>
      </c>
      <c r="H13451">
        <v>6.0656222943092104E-3</v>
      </c>
      <c r="I13451">
        <v>29.324104995800699</v>
      </c>
      <c r="J13451" s="10">
        <v>8.0093504551160893E-189</v>
      </c>
    </row>
    <row r="13452" spans="1:10">
      <c r="A13452">
        <v>13451</v>
      </c>
      <c r="B13452" t="s">
        <v>197</v>
      </c>
      <c r="C13452" t="b">
        <v>0</v>
      </c>
      <c r="D13452" t="s">
        <v>1200</v>
      </c>
      <c r="E13452" t="s">
        <v>767</v>
      </c>
      <c r="F13452" t="s">
        <v>108</v>
      </c>
      <c r="G13452">
        <v>0.17836200997410101</v>
      </c>
      <c r="H13452">
        <v>6.7341683351737998E-3</v>
      </c>
      <c r="I13452">
        <v>26.4861228731815</v>
      </c>
      <c r="J13452" s="10">
        <v>1.8888148866748899E-154</v>
      </c>
    </row>
    <row r="13453" spans="1:10">
      <c r="A13453">
        <v>13452</v>
      </c>
      <c r="B13453" t="s">
        <v>197</v>
      </c>
      <c r="C13453" t="b">
        <v>0</v>
      </c>
      <c r="D13453" t="s">
        <v>1200</v>
      </c>
      <c r="E13453" t="s">
        <v>767</v>
      </c>
      <c r="F13453" t="s">
        <v>109</v>
      </c>
      <c r="G13453">
        <v>0.128688285764545</v>
      </c>
      <c r="H13453">
        <v>7.8902727211171402E-3</v>
      </c>
      <c r="I13453">
        <v>16.309738625400101</v>
      </c>
      <c r="J13453" s="10">
        <v>8.7869390925147505E-60</v>
      </c>
    </row>
    <row r="13454" spans="1:10">
      <c r="A13454">
        <v>13453</v>
      </c>
      <c r="B13454" t="s">
        <v>197</v>
      </c>
      <c r="C13454" t="b">
        <v>0</v>
      </c>
      <c r="D13454" t="s">
        <v>1200</v>
      </c>
      <c r="E13454" t="s">
        <v>767</v>
      </c>
      <c r="F13454" t="s">
        <v>110</v>
      </c>
      <c r="G13454">
        <v>-3.3700261630236497E-2</v>
      </c>
      <c r="H13454">
        <v>5.0529643789679101E-3</v>
      </c>
      <c r="I13454">
        <v>-6.6694041562034299</v>
      </c>
      <c r="J13454" s="10">
        <v>2.5716621541313999E-11</v>
      </c>
    </row>
    <row r="13455" spans="1:10">
      <c r="A13455">
        <v>13454</v>
      </c>
      <c r="B13455" t="s">
        <v>197</v>
      </c>
      <c r="C13455" t="b">
        <v>0</v>
      </c>
      <c r="D13455" t="s">
        <v>1200</v>
      </c>
      <c r="E13455" t="s">
        <v>767</v>
      </c>
      <c r="F13455" t="s">
        <v>111</v>
      </c>
      <c r="G13455">
        <v>-2.36007305903769E-2</v>
      </c>
      <c r="H13455">
        <v>5.6840066015595497E-3</v>
      </c>
      <c r="I13455">
        <v>-4.1521293419858996</v>
      </c>
      <c r="J13455" s="10">
        <v>3.2946214100558598E-5</v>
      </c>
    </row>
    <row r="13456" spans="1:10">
      <c r="A13456">
        <v>13455</v>
      </c>
      <c r="B13456" t="s">
        <v>197</v>
      </c>
      <c r="C13456" t="b">
        <v>0</v>
      </c>
      <c r="D13456" t="s">
        <v>1200</v>
      </c>
      <c r="E13456" t="s">
        <v>767</v>
      </c>
      <c r="F13456" t="s">
        <v>200</v>
      </c>
      <c r="G13456">
        <v>-1.09958608100357E-2</v>
      </c>
      <c r="H13456">
        <v>6.1627921066738896E-3</v>
      </c>
      <c r="I13456">
        <v>-1.7842336103026999</v>
      </c>
      <c r="J13456">
        <v>7.4386448424566098E-2</v>
      </c>
    </row>
    <row r="13457" spans="1:10">
      <c r="A13457">
        <v>13456</v>
      </c>
      <c r="B13457" t="s">
        <v>197</v>
      </c>
      <c r="C13457" t="b">
        <v>0</v>
      </c>
      <c r="D13457" t="s">
        <v>1200</v>
      </c>
      <c r="E13457" t="s">
        <v>767</v>
      </c>
      <c r="F13457" t="s">
        <v>201</v>
      </c>
      <c r="G13457">
        <v>-8.8486361964169105E-3</v>
      </c>
      <c r="H13457">
        <v>6.7209553460266204E-3</v>
      </c>
      <c r="I13457">
        <v>-1.3165741685292101</v>
      </c>
      <c r="J13457">
        <v>0.187982134292111</v>
      </c>
    </row>
    <row r="13458" spans="1:10">
      <c r="A13458">
        <v>13457</v>
      </c>
      <c r="B13458" t="s">
        <v>197</v>
      </c>
      <c r="C13458" t="b">
        <v>0</v>
      </c>
      <c r="D13458" t="s">
        <v>1200</v>
      </c>
      <c r="E13458" t="s">
        <v>767</v>
      </c>
      <c r="F13458" t="s">
        <v>202</v>
      </c>
      <c r="G13458">
        <v>-1.9306923149704398E-2</v>
      </c>
      <c r="H13458">
        <v>7.35823454483207E-3</v>
      </c>
      <c r="I13458">
        <v>-2.6238526418357102</v>
      </c>
      <c r="J13458">
        <v>8.6944594445105307E-3</v>
      </c>
    </row>
    <row r="13459" spans="1:10">
      <c r="A13459">
        <v>13458</v>
      </c>
      <c r="B13459" t="s">
        <v>197</v>
      </c>
      <c r="C13459" t="b">
        <v>0</v>
      </c>
      <c r="D13459" t="s">
        <v>1200</v>
      </c>
      <c r="E13459" t="s">
        <v>767</v>
      </c>
      <c r="F13459" t="s">
        <v>203</v>
      </c>
      <c r="G13459" t="s">
        <v>140</v>
      </c>
      <c r="H13459">
        <v>0</v>
      </c>
      <c r="I13459" t="s">
        <v>140</v>
      </c>
      <c r="J13459" t="s">
        <v>140</v>
      </c>
    </row>
    <row r="13460" spans="1:10">
      <c r="A13460">
        <v>13459</v>
      </c>
      <c r="B13460" t="s">
        <v>197</v>
      </c>
      <c r="C13460" t="b">
        <v>0</v>
      </c>
      <c r="D13460" t="s">
        <v>1200</v>
      </c>
      <c r="E13460" t="s">
        <v>767</v>
      </c>
      <c r="F13460" t="s">
        <v>204</v>
      </c>
      <c r="G13460">
        <v>1.97876305725854E-2</v>
      </c>
      <c r="H13460">
        <v>6.1649522134723201E-3</v>
      </c>
      <c r="I13460">
        <v>3.2096973159570301</v>
      </c>
      <c r="J13460">
        <v>1.32884984606285E-3</v>
      </c>
    </row>
    <row r="13461" spans="1:10">
      <c r="A13461">
        <v>13460</v>
      </c>
      <c r="B13461" t="s">
        <v>205</v>
      </c>
      <c r="C13461" t="b">
        <v>0</v>
      </c>
      <c r="D13461" t="s">
        <v>1200</v>
      </c>
      <c r="E13461" t="s">
        <v>768</v>
      </c>
      <c r="F13461" t="s">
        <v>104</v>
      </c>
      <c r="G13461">
        <v>2.7582069174206898E-3</v>
      </c>
      <c r="H13461">
        <v>1.8162443147776001E-3</v>
      </c>
      <c r="I13461">
        <v>1.5186320997560501</v>
      </c>
      <c r="J13461">
        <v>0.128855903715616</v>
      </c>
    </row>
    <row r="13462" spans="1:10">
      <c r="A13462">
        <v>13461</v>
      </c>
      <c r="B13462" t="s">
        <v>205</v>
      </c>
      <c r="C13462" t="b">
        <v>0</v>
      </c>
      <c r="D13462" t="s">
        <v>1200</v>
      </c>
      <c r="E13462" t="s">
        <v>768</v>
      </c>
      <c r="F13462" t="s">
        <v>775</v>
      </c>
      <c r="G13462">
        <v>2.1411587053687999E-4</v>
      </c>
      <c r="H13462">
        <v>1.5652355195920601E-4</v>
      </c>
      <c r="I13462">
        <v>1.3679466627021299</v>
      </c>
      <c r="J13462">
        <v>0.17132952774526</v>
      </c>
    </row>
    <row r="13463" spans="1:10">
      <c r="A13463">
        <v>13462</v>
      </c>
      <c r="B13463" t="s">
        <v>205</v>
      </c>
      <c r="C13463" t="b">
        <v>0</v>
      </c>
      <c r="D13463" t="s">
        <v>1200</v>
      </c>
      <c r="E13463" t="s">
        <v>768</v>
      </c>
      <c r="F13463" t="s">
        <v>32</v>
      </c>
      <c r="G13463">
        <v>9.4683905836216706E-2</v>
      </c>
      <c r="H13463">
        <v>2.0167938851250698E-3</v>
      </c>
      <c r="I13463">
        <v>46.947735479843097</v>
      </c>
      <c r="J13463">
        <v>0</v>
      </c>
    </row>
    <row r="13464" spans="1:10">
      <c r="A13464">
        <v>13463</v>
      </c>
      <c r="B13464" t="s">
        <v>205</v>
      </c>
      <c r="C13464" t="b">
        <v>0</v>
      </c>
      <c r="D13464" t="s">
        <v>1200</v>
      </c>
      <c r="E13464" t="s">
        <v>768</v>
      </c>
      <c r="F13464" t="s">
        <v>106</v>
      </c>
      <c r="G13464">
        <v>0.115464914015181</v>
      </c>
      <c r="H13464">
        <v>6.1925871154595797E-3</v>
      </c>
      <c r="I13464">
        <v>18.645666481934001</v>
      </c>
      <c r="J13464" s="10">
        <v>1.47553170333491E-77</v>
      </c>
    </row>
    <row r="13465" spans="1:10">
      <c r="A13465">
        <v>13464</v>
      </c>
      <c r="B13465" t="s">
        <v>205</v>
      </c>
      <c r="C13465" t="b">
        <v>0</v>
      </c>
      <c r="D13465" t="s">
        <v>1200</v>
      </c>
      <c r="E13465" t="s">
        <v>768</v>
      </c>
      <c r="F13465" t="s">
        <v>107</v>
      </c>
      <c r="G13465">
        <v>0.13345142035853999</v>
      </c>
      <c r="H13465">
        <v>6.0829544319163497E-3</v>
      </c>
      <c r="I13465">
        <v>21.938586233416601</v>
      </c>
      <c r="J13465" s="10">
        <v>1.28399549699407E-106</v>
      </c>
    </row>
    <row r="13466" spans="1:10">
      <c r="A13466">
        <v>13465</v>
      </c>
      <c r="B13466" t="s">
        <v>205</v>
      </c>
      <c r="C13466" t="b">
        <v>0</v>
      </c>
      <c r="D13466" t="s">
        <v>1200</v>
      </c>
      <c r="E13466" t="s">
        <v>768</v>
      </c>
      <c r="F13466" t="s">
        <v>108</v>
      </c>
      <c r="G13466">
        <v>0.121272756975205</v>
      </c>
      <c r="H13466">
        <v>6.8961418810166396E-3</v>
      </c>
      <c r="I13466">
        <v>17.585594824990199</v>
      </c>
      <c r="J13466" s="10">
        <v>3.3697728511544701E-69</v>
      </c>
    </row>
    <row r="13467" spans="1:10">
      <c r="A13467">
        <v>13466</v>
      </c>
      <c r="B13467" t="s">
        <v>205</v>
      </c>
      <c r="C13467" t="b">
        <v>0</v>
      </c>
      <c r="D13467" t="s">
        <v>1200</v>
      </c>
      <c r="E13467" t="s">
        <v>768</v>
      </c>
      <c r="F13467" t="s">
        <v>109</v>
      </c>
      <c r="G13467">
        <v>4.4888839301717602E-2</v>
      </c>
      <c r="H13467">
        <v>7.6653231991859298E-3</v>
      </c>
      <c r="I13467">
        <v>5.85609218753945</v>
      </c>
      <c r="J13467" s="10">
        <v>4.7424760915193497E-9</v>
      </c>
    </row>
    <row r="13468" spans="1:10">
      <c r="A13468">
        <v>13467</v>
      </c>
      <c r="B13468" t="s">
        <v>205</v>
      </c>
      <c r="C13468" t="b">
        <v>0</v>
      </c>
      <c r="D13468" t="s">
        <v>1200</v>
      </c>
      <c r="E13468" t="s">
        <v>768</v>
      </c>
      <c r="F13468" t="s">
        <v>110</v>
      </c>
      <c r="G13468">
        <v>3.3511005424690703E-2</v>
      </c>
      <c r="H13468">
        <v>4.4283090123921499E-3</v>
      </c>
      <c r="I13468">
        <v>7.56744963617348</v>
      </c>
      <c r="J13468" s="10">
        <v>3.8141713047478802E-14</v>
      </c>
    </row>
    <row r="13469" spans="1:10">
      <c r="A13469">
        <v>13468</v>
      </c>
      <c r="B13469" t="s">
        <v>205</v>
      </c>
      <c r="C13469" t="b">
        <v>0</v>
      </c>
      <c r="D13469" t="s">
        <v>1200</v>
      </c>
      <c r="E13469" t="s">
        <v>768</v>
      </c>
      <c r="F13469" t="s">
        <v>111</v>
      </c>
      <c r="G13469">
        <v>2.4287295158509699E-2</v>
      </c>
      <c r="H13469">
        <v>4.8698667470617098E-3</v>
      </c>
      <c r="I13469">
        <v>4.9872607239538302</v>
      </c>
      <c r="J13469" s="10">
        <v>6.1266527531561295E-7</v>
      </c>
    </row>
    <row r="13470" spans="1:10">
      <c r="A13470">
        <v>13469</v>
      </c>
      <c r="B13470" t="s">
        <v>205</v>
      </c>
      <c r="C13470" t="b">
        <v>0</v>
      </c>
      <c r="D13470" t="s">
        <v>1200</v>
      </c>
      <c r="E13470" t="s">
        <v>768</v>
      </c>
      <c r="F13470" t="s">
        <v>200</v>
      </c>
      <c r="G13470">
        <v>3.6036433949399199E-3</v>
      </c>
      <c r="H13470">
        <v>5.2332663356277898E-3</v>
      </c>
      <c r="I13470">
        <v>0.68860309485999505</v>
      </c>
      <c r="J13470">
        <v>0.49107346565855098</v>
      </c>
    </row>
    <row r="13471" spans="1:10">
      <c r="A13471">
        <v>13470</v>
      </c>
      <c r="B13471" t="s">
        <v>205</v>
      </c>
      <c r="C13471" t="b">
        <v>0</v>
      </c>
      <c r="D13471" t="s">
        <v>1200</v>
      </c>
      <c r="E13471" t="s">
        <v>768</v>
      </c>
      <c r="F13471" t="s">
        <v>201</v>
      </c>
      <c r="G13471">
        <v>-1.0060992091862999E-3</v>
      </c>
      <c r="H13471">
        <v>5.9707859645465296E-3</v>
      </c>
      <c r="I13471">
        <v>-0.16850364678290999</v>
      </c>
      <c r="J13471">
        <v>0.86618715874982799</v>
      </c>
    </row>
    <row r="13472" spans="1:10">
      <c r="A13472">
        <v>13471</v>
      </c>
      <c r="B13472" t="s">
        <v>205</v>
      </c>
      <c r="C13472" t="b">
        <v>0</v>
      </c>
      <c r="D13472" t="s">
        <v>1200</v>
      </c>
      <c r="E13472" t="s">
        <v>768</v>
      </c>
      <c r="F13472" t="s">
        <v>202</v>
      </c>
      <c r="G13472">
        <v>1.58962149605834E-2</v>
      </c>
      <c r="H13472">
        <v>6.3358627751448201E-3</v>
      </c>
      <c r="I13472">
        <v>2.5089266489392998</v>
      </c>
      <c r="J13472">
        <v>1.21102483933889E-2</v>
      </c>
    </row>
    <row r="13473" spans="1:10">
      <c r="A13473">
        <v>13472</v>
      </c>
      <c r="B13473" t="s">
        <v>205</v>
      </c>
      <c r="C13473" t="b">
        <v>0</v>
      </c>
      <c r="D13473" t="s">
        <v>1200</v>
      </c>
      <c r="E13473" t="s">
        <v>768</v>
      </c>
      <c r="F13473" t="s">
        <v>203</v>
      </c>
      <c r="G13473" t="s">
        <v>140</v>
      </c>
      <c r="H13473">
        <v>0</v>
      </c>
      <c r="I13473" t="s">
        <v>140</v>
      </c>
      <c r="J13473" t="s">
        <v>140</v>
      </c>
    </row>
    <row r="13474" spans="1:10">
      <c r="A13474">
        <v>13473</v>
      </c>
      <c r="B13474" t="s">
        <v>205</v>
      </c>
      <c r="C13474" t="b">
        <v>0</v>
      </c>
      <c r="D13474" t="s">
        <v>1200</v>
      </c>
      <c r="E13474" t="s">
        <v>768</v>
      </c>
      <c r="F13474" t="s">
        <v>204</v>
      </c>
      <c r="G13474">
        <v>-1.54344716761137E-2</v>
      </c>
      <c r="H13474">
        <v>5.7592702517807199E-3</v>
      </c>
      <c r="I13474">
        <v>-2.67993530453646</v>
      </c>
      <c r="J13474">
        <v>7.3639354887452598E-3</v>
      </c>
    </row>
    <row r="13475" spans="1:10">
      <c r="A13475">
        <v>13474</v>
      </c>
      <c r="B13475" t="s">
        <v>207</v>
      </c>
      <c r="C13475" t="b">
        <v>0</v>
      </c>
      <c r="D13475" t="s">
        <v>1201</v>
      </c>
      <c r="E13475" t="s">
        <v>770</v>
      </c>
      <c r="F13475" t="s">
        <v>104</v>
      </c>
      <c r="G13475">
        <v>6.1034057148725901E-3</v>
      </c>
      <c r="H13475">
        <v>1.4290531910855699E-3</v>
      </c>
      <c r="I13475">
        <v>4.2709436940105601</v>
      </c>
      <c r="J13475" s="10">
        <v>1.9467211445340598E-5</v>
      </c>
    </row>
    <row r="13476" spans="1:10">
      <c r="A13476">
        <v>13475</v>
      </c>
      <c r="B13476" t="s">
        <v>207</v>
      </c>
      <c r="C13476" t="b">
        <v>0</v>
      </c>
      <c r="D13476" t="s">
        <v>1201</v>
      </c>
      <c r="E13476" t="s">
        <v>770</v>
      </c>
      <c r="F13476" t="s">
        <v>775</v>
      </c>
      <c r="G13476">
        <v>1.83291372914477E-4</v>
      </c>
      <c r="H13476">
        <v>1.2575234810252001E-4</v>
      </c>
      <c r="I13476">
        <v>1.4575582538232099</v>
      </c>
      <c r="J13476">
        <v>0.144962773557609</v>
      </c>
    </row>
    <row r="13477" spans="1:10">
      <c r="A13477">
        <v>13476</v>
      </c>
      <c r="B13477" t="s">
        <v>207</v>
      </c>
      <c r="C13477" t="b">
        <v>0</v>
      </c>
      <c r="D13477" t="s">
        <v>1201</v>
      </c>
      <c r="E13477" t="s">
        <v>770</v>
      </c>
      <c r="F13477" t="s">
        <v>32</v>
      </c>
      <c r="G13477">
        <v>0.10042118035232001</v>
      </c>
      <c r="H13477">
        <v>1.57786850184076E-3</v>
      </c>
      <c r="I13477">
        <v>63.6435674044873</v>
      </c>
      <c r="J13477">
        <v>0</v>
      </c>
    </row>
    <row r="13478" spans="1:10">
      <c r="A13478">
        <v>13477</v>
      </c>
      <c r="B13478" t="s">
        <v>207</v>
      </c>
      <c r="C13478" t="b">
        <v>0</v>
      </c>
      <c r="D13478" t="s">
        <v>1201</v>
      </c>
      <c r="E13478" t="s">
        <v>770</v>
      </c>
      <c r="F13478" t="s">
        <v>105</v>
      </c>
      <c r="G13478">
        <v>0.224577935868187</v>
      </c>
      <c r="H13478">
        <v>3.0401555295640498E-3</v>
      </c>
      <c r="I13478">
        <v>73.870541715472996</v>
      </c>
      <c r="J13478">
        <v>0</v>
      </c>
    </row>
    <row r="13479" spans="1:10">
      <c r="A13479">
        <v>13478</v>
      </c>
      <c r="B13479" t="s">
        <v>207</v>
      </c>
      <c r="C13479" t="b">
        <v>0</v>
      </c>
      <c r="D13479" t="s">
        <v>1201</v>
      </c>
      <c r="E13479" t="s">
        <v>770</v>
      </c>
      <c r="F13479" t="s">
        <v>107</v>
      </c>
      <c r="G13479">
        <v>1.99906147572337E-2</v>
      </c>
      <c r="H13479">
        <v>2.88180218044715E-3</v>
      </c>
      <c r="I13479">
        <v>6.9368448996495404</v>
      </c>
      <c r="J13479" s="10">
        <v>4.0128471281955503E-12</v>
      </c>
    </row>
    <row r="13480" spans="1:10">
      <c r="A13480">
        <v>13479</v>
      </c>
      <c r="B13480" t="s">
        <v>207</v>
      </c>
      <c r="C13480" t="b">
        <v>0</v>
      </c>
      <c r="D13480" t="s">
        <v>1201</v>
      </c>
      <c r="E13480" t="s">
        <v>770</v>
      </c>
      <c r="F13480" t="s">
        <v>108</v>
      </c>
      <c r="G13480">
        <v>1.39038585968792E-2</v>
      </c>
      <c r="H13480">
        <v>3.4842406215111199E-3</v>
      </c>
      <c r="I13480">
        <v>3.99049896584039</v>
      </c>
      <c r="J13480" s="10">
        <v>6.5940865745119402E-5</v>
      </c>
    </row>
    <row r="13481" spans="1:10">
      <c r="A13481">
        <v>13480</v>
      </c>
      <c r="B13481" t="s">
        <v>207</v>
      </c>
      <c r="C13481" t="b">
        <v>0</v>
      </c>
      <c r="D13481" t="s">
        <v>1201</v>
      </c>
      <c r="E13481" t="s">
        <v>770</v>
      </c>
      <c r="F13481" t="s">
        <v>109</v>
      </c>
      <c r="G13481">
        <v>-4.7702101025195003E-2</v>
      </c>
      <c r="H13481">
        <v>4.3388800090568601E-3</v>
      </c>
      <c r="I13481">
        <v>-10.9941046826884</v>
      </c>
      <c r="J13481" s="10">
        <v>4.1002116377951503E-28</v>
      </c>
    </row>
    <row r="13482" spans="1:10">
      <c r="A13482">
        <v>13481</v>
      </c>
      <c r="B13482" t="s">
        <v>207</v>
      </c>
      <c r="C13482" t="b">
        <v>0</v>
      </c>
      <c r="D13482" t="s">
        <v>1201</v>
      </c>
      <c r="E13482" t="s">
        <v>770</v>
      </c>
      <c r="F13482" t="s">
        <v>110</v>
      </c>
      <c r="G13482">
        <v>2.4006997080942899E-3</v>
      </c>
      <c r="H13482">
        <v>4.0120242431158004E-3</v>
      </c>
      <c r="I13482">
        <v>0.59837617188221703</v>
      </c>
      <c r="J13482">
        <v>0.549589146961869</v>
      </c>
    </row>
    <row r="13483" spans="1:10">
      <c r="A13483">
        <v>13482</v>
      </c>
      <c r="B13483" t="s">
        <v>207</v>
      </c>
      <c r="C13483" t="b">
        <v>0</v>
      </c>
      <c r="D13483" t="s">
        <v>1201</v>
      </c>
      <c r="E13483" t="s">
        <v>770</v>
      </c>
      <c r="F13483" t="s">
        <v>111</v>
      </c>
      <c r="G13483">
        <v>1.6448302600364101E-3</v>
      </c>
      <c r="H13483">
        <v>4.5345788363249399E-3</v>
      </c>
      <c r="I13483">
        <v>0.36273054662987497</v>
      </c>
      <c r="J13483">
        <v>0.71680628369962496</v>
      </c>
    </row>
    <row r="13484" spans="1:10">
      <c r="A13484">
        <v>13483</v>
      </c>
      <c r="B13484" t="s">
        <v>207</v>
      </c>
      <c r="C13484" t="b">
        <v>0</v>
      </c>
      <c r="D13484" t="s">
        <v>1201</v>
      </c>
      <c r="E13484" t="s">
        <v>770</v>
      </c>
      <c r="F13484" t="s">
        <v>200</v>
      </c>
      <c r="G13484" s="10">
        <v>3.8825441469848398E-5</v>
      </c>
      <c r="H13484">
        <v>4.6881791732525597E-3</v>
      </c>
      <c r="I13484">
        <v>8.2815609291041897E-3</v>
      </c>
      <c r="J13484">
        <v>0.99339234818813504</v>
      </c>
    </row>
    <row r="13485" spans="1:10">
      <c r="A13485">
        <v>13484</v>
      </c>
      <c r="B13485" t="s">
        <v>207</v>
      </c>
      <c r="C13485" t="b">
        <v>0</v>
      </c>
      <c r="D13485" t="s">
        <v>1201</v>
      </c>
      <c r="E13485" t="s">
        <v>770</v>
      </c>
      <c r="F13485" t="s">
        <v>201</v>
      </c>
      <c r="G13485">
        <v>-1.0216203793809899E-3</v>
      </c>
      <c r="H13485">
        <v>5.3368050085617702E-3</v>
      </c>
      <c r="I13485">
        <v>-0.191429212373699</v>
      </c>
      <c r="J13485">
        <v>0.84818938830448098</v>
      </c>
    </row>
    <row r="13486" spans="1:10">
      <c r="A13486">
        <v>13485</v>
      </c>
      <c r="B13486" t="s">
        <v>207</v>
      </c>
      <c r="C13486" t="b">
        <v>0</v>
      </c>
      <c r="D13486" t="s">
        <v>1201</v>
      </c>
      <c r="E13486" t="s">
        <v>770</v>
      </c>
      <c r="F13486" t="s">
        <v>202</v>
      </c>
      <c r="G13486" t="s">
        <v>140</v>
      </c>
      <c r="H13486">
        <v>0</v>
      </c>
      <c r="I13486" t="s">
        <v>140</v>
      </c>
      <c r="J13486" t="s">
        <v>140</v>
      </c>
    </row>
    <row r="13487" spans="1:10">
      <c r="A13487">
        <v>13486</v>
      </c>
      <c r="B13487" t="s">
        <v>207</v>
      </c>
      <c r="C13487" t="b">
        <v>0</v>
      </c>
      <c r="D13487" t="s">
        <v>1201</v>
      </c>
      <c r="E13487" t="s">
        <v>770</v>
      </c>
      <c r="F13487" t="s">
        <v>203</v>
      </c>
      <c r="G13487">
        <v>-4.3998317499687198E-3</v>
      </c>
      <c r="H13487">
        <v>5.8411293822023397E-3</v>
      </c>
      <c r="I13487">
        <v>-0.753250178531366</v>
      </c>
      <c r="J13487">
        <v>0.451299834132254</v>
      </c>
    </row>
    <row r="13488" spans="1:10">
      <c r="A13488">
        <v>13487</v>
      </c>
      <c r="B13488" t="s">
        <v>207</v>
      </c>
      <c r="C13488" t="b">
        <v>0</v>
      </c>
      <c r="D13488" t="s">
        <v>1201</v>
      </c>
      <c r="E13488" t="s">
        <v>770</v>
      </c>
      <c r="F13488" t="s">
        <v>204</v>
      </c>
      <c r="G13488">
        <v>-6.6278428186704198E-3</v>
      </c>
      <c r="H13488">
        <v>6.6023348449417499E-3</v>
      </c>
      <c r="I13488">
        <v>-1.00386347774351</v>
      </c>
      <c r="J13488">
        <v>0.315444755283322</v>
      </c>
    </row>
    <row r="13489" spans="1:10">
      <c r="A13489">
        <v>13488</v>
      </c>
      <c r="B13489" t="s">
        <v>210</v>
      </c>
      <c r="C13489" t="b">
        <v>0</v>
      </c>
      <c r="D13489" t="s">
        <v>1202</v>
      </c>
      <c r="E13489" t="s">
        <v>772</v>
      </c>
      <c r="F13489" t="s">
        <v>104</v>
      </c>
      <c r="G13489">
        <v>-5.2566378133266003E-3</v>
      </c>
      <c r="H13489">
        <v>4.1617908151695996E-3</v>
      </c>
      <c r="I13489">
        <v>-1.26307112653676</v>
      </c>
      <c r="J13489">
        <v>0.206566936331362</v>
      </c>
    </row>
    <row r="13490" spans="1:10">
      <c r="A13490">
        <v>13489</v>
      </c>
      <c r="B13490" t="s">
        <v>210</v>
      </c>
      <c r="C13490" t="b">
        <v>0</v>
      </c>
      <c r="D13490" t="s">
        <v>1202</v>
      </c>
      <c r="E13490" t="s">
        <v>772</v>
      </c>
      <c r="F13490" t="s">
        <v>775</v>
      </c>
      <c r="G13490">
        <v>9.8407801777343896E-4</v>
      </c>
      <c r="H13490">
        <v>3.6742930230662099E-4</v>
      </c>
      <c r="I13490">
        <v>2.6782785466364998</v>
      </c>
      <c r="J13490">
        <v>7.4015268582379003E-3</v>
      </c>
    </row>
    <row r="13491" spans="1:10">
      <c r="A13491">
        <v>13490</v>
      </c>
      <c r="B13491" t="s">
        <v>210</v>
      </c>
      <c r="C13491" t="b">
        <v>0</v>
      </c>
      <c r="D13491" t="s">
        <v>1202</v>
      </c>
      <c r="E13491" t="s">
        <v>772</v>
      </c>
      <c r="F13491" t="s">
        <v>32</v>
      </c>
      <c r="G13491">
        <v>0.121063583850212</v>
      </c>
      <c r="H13491">
        <v>4.6951229044834503E-3</v>
      </c>
      <c r="I13491">
        <v>25.784965870564498</v>
      </c>
      <c r="J13491" s="10">
        <v>4.5283137680125196E-146</v>
      </c>
    </row>
    <row r="13492" spans="1:10">
      <c r="A13492">
        <v>13491</v>
      </c>
      <c r="B13492" t="s">
        <v>210</v>
      </c>
      <c r="C13492" t="b">
        <v>0</v>
      </c>
      <c r="D13492" t="s">
        <v>1202</v>
      </c>
      <c r="E13492" t="s">
        <v>772</v>
      </c>
      <c r="F13492" t="s">
        <v>105</v>
      </c>
      <c r="G13492">
        <v>0.27244489202415501</v>
      </c>
      <c r="H13492">
        <v>7.8593766815803195E-3</v>
      </c>
      <c r="I13492">
        <v>34.664949023587603</v>
      </c>
      <c r="J13492" s="10">
        <v>1.5058000256106699E-261</v>
      </c>
    </row>
    <row r="13493" spans="1:10">
      <c r="A13493">
        <v>13492</v>
      </c>
      <c r="B13493" t="s">
        <v>210</v>
      </c>
      <c r="C13493" t="b">
        <v>0</v>
      </c>
      <c r="D13493" t="s">
        <v>1202</v>
      </c>
      <c r="E13493" t="s">
        <v>772</v>
      </c>
      <c r="F13493" t="s">
        <v>110</v>
      </c>
      <c r="G13493">
        <v>-2.09110215309797E-2</v>
      </c>
      <c r="H13493">
        <v>9.3682267450163996E-3</v>
      </c>
      <c r="I13493">
        <v>-2.2321216277246601</v>
      </c>
      <c r="J13493">
        <v>2.56094097905444E-2</v>
      </c>
    </row>
    <row r="13494" spans="1:10">
      <c r="A13494">
        <v>13493</v>
      </c>
      <c r="B13494" t="s">
        <v>210</v>
      </c>
      <c r="C13494" t="b">
        <v>0</v>
      </c>
      <c r="D13494" t="s">
        <v>1202</v>
      </c>
      <c r="E13494" t="s">
        <v>772</v>
      </c>
      <c r="F13494" t="s">
        <v>111</v>
      </c>
      <c r="G13494">
        <v>-8.9711307689531294E-3</v>
      </c>
      <c r="H13494">
        <v>9.5437785078030506E-3</v>
      </c>
      <c r="I13494">
        <v>-0.93999779663979899</v>
      </c>
      <c r="J13494">
        <v>0.34722124815739602</v>
      </c>
    </row>
    <row r="13495" spans="1:10">
      <c r="A13495">
        <v>13494</v>
      </c>
      <c r="B13495" t="s">
        <v>210</v>
      </c>
      <c r="C13495" t="b">
        <v>0</v>
      </c>
      <c r="D13495" t="s">
        <v>1202</v>
      </c>
      <c r="E13495" t="s">
        <v>772</v>
      </c>
      <c r="F13495" t="s">
        <v>200</v>
      </c>
      <c r="G13495">
        <v>-4.7945376255500001E-2</v>
      </c>
      <c r="H13495">
        <v>1.30449537891407E-2</v>
      </c>
      <c r="I13495">
        <v>-3.67539640465513</v>
      </c>
      <c r="J13495">
        <v>2.3762009501341301E-4</v>
      </c>
    </row>
    <row r="13496" spans="1:10">
      <c r="A13496">
        <v>13495</v>
      </c>
      <c r="B13496" t="s">
        <v>210</v>
      </c>
      <c r="C13496" t="b">
        <v>0</v>
      </c>
      <c r="D13496" t="s">
        <v>1202</v>
      </c>
      <c r="E13496" t="s">
        <v>772</v>
      </c>
      <c r="F13496" t="s">
        <v>201</v>
      </c>
      <c r="G13496">
        <v>-6.0318905049220897E-2</v>
      </c>
      <c r="H13496">
        <v>1.43832135242351E-2</v>
      </c>
      <c r="I13496">
        <v>-4.1937015638116097</v>
      </c>
      <c r="J13496" s="10">
        <v>2.74704760929521E-5</v>
      </c>
    </row>
    <row r="13497" spans="1:10">
      <c r="A13497">
        <v>13496</v>
      </c>
      <c r="B13497" t="s">
        <v>210</v>
      </c>
      <c r="C13497" t="b">
        <v>0</v>
      </c>
      <c r="D13497" t="s">
        <v>1202</v>
      </c>
      <c r="E13497" t="s">
        <v>772</v>
      </c>
      <c r="F13497" t="s">
        <v>202</v>
      </c>
      <c r="G13497" t="s">
        <v>140</v>
      </c>
      <c r="H13497">
        <v>0</v>
      </c>
      <c r="I13497" t="s">
        <v>140</v>
      </c>
      <c r="J13497" t="s">
        <v>140</v>
      </c>
    </row>
    <row r="13498" spans="1:10">
      <c r="A13498">
        <v>13497</v>
      </c>
      <c r="B13498" t="s">
        <v>210</v>
      </c>
      <c r="C13498" t="b">
        <v>0</v>
      </c>
      <c r="D13498" t="s">
        <v>1202</v>
      </c>
      <c r="E13498" t="s">
        <v>772</v>
      </c>
      <c r="F13498" t="s">
        <v>203</v>
      </c>
      <c r="G13498">
        <v>4.5154253679387503E-2</v>
      </c>
      <c r="H13498">
        <v>1.23761932589253E-2</v>
      </c>
      <c r="I13498">
        <v>3.6484767759119898</v>
      </c>
      <c r="J13498">
        <v>2.6395071094697202E-4</v>
      </c>
    </row>
    <row r="13499" spans="1:10">
      <c r="A13499">
        <v>13498</v>
      </c>
      <c r="B13499" t="s">
        <v>210</v>
      </c>
      <c r="C13499" t="b">
        <v>0</v>
      </c>
      <c r="D13499" t="s">
        <v>1202</v>
      </c>
      <c r="E13499" t="s">
        <v>772</v>
      </c>
      <c r="F13499" t="s">
        <v>204</v>
      </c>
      <c r="G13499">
        <v>7.5767874902449198E-2</v>
      </c>
      <c r="H13499">
        <v>1.3104023990409301E-2</v>
      </c>
      <c r="I13499">
        <v>5.7820311499660697</v>
      </c>
      <c r="J13499" s="10">
        <v>7.4050386629463898E-9</v>
      </c>
    </row>
  </sheetData>
  <autoFilter ref="B1:E7187" xr:uid="{00000000-0009-0000-0000-000001000000}">
    <sortState ref="B2:E138">
      <sortCondition ref="B1:B138"/>
    </sortState>
  </autoFilter>
  <phoneticPr fontId="18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54B1-964C-CC4A-8FF9-2B093D7BCFA7}">
  <sheetPr filterMode="1"/>
  <dimension ref="A1:AF1317"/>
  <sheetViews>
    <sheetView zoomScale="56" workbookViewId="0">
      <selection sqref="A1:U1048576"/>
    </sheetView>
  </sheetViews>
  <sheetFormatPr baseColWidth="10" defaultRowHeight="20"/>
  <cols>
    <col min="27" max="27" width="81" customWidth="1"/>
    <col min="30" max="30" width="11.28515625" style="2" customWidth="1"/>
    <col min="32" max="32" width="11.28515625" style="2" customWidth="1"/>
  </cols>
  <sheetData>
    <row r="1" spans="1:32">
      <c r="B1" t="s">
        <v>98</v>
      </c>
      <c r="C1" t="s">
        <v>99</v>
      </c>
      <c r="D1" t="s">
        <v>100</v>
      </c>
      <c r="E1" t="s">
        <v>3</v>
      </c>
      <c r="F1" t="s">
        <v>1203</v>
      </c>
      <c r="G1" t="s">
        <v>1204</v>
      </c>
      <c r="H1" t="s">
        <v>1205</v>
      </c>
      <c r="I1" t="s">
        <v>1206</v>
      </c>
      <c r="J1" t="s">
        <v>1747</v>
      </c>
      <c r="K1" t="s">
        <v>1207</v>
      </c>
      <c r="L1" t="s">
        <v>1208</v>
      </c>
      <c r="M1" t="s">
        <v>1209</v>
      </c>
      <c r="N1" t="s">
        <v>102</v>
      </c>
      <c r="O1" t="s">
        <v>103</v>
      </c>
      <c r="P1" t="s">
        <v>1210</v>
      </c>
      <c r="Q1" t="s">
        <v>1211</v>
      </c>
      <c r="R1" t="s">
        <v>1748</v>
      </c>
      <c r="S1" t="s">
        <v>1749</v>
      </c>
      <c r="T1" t="s">
        <v>1750</v>
      </c>
      <c r="U1" t="s">
        <v>1751</v>
      </c>
      <c r="AA1" t="s">
        <v>61</v>
      </c>
      <c r="AB1" t="s">
        <v>1</v>
      </c>
      <c r="AC1" t="s">
        <v>2</v>
      </c>
      <c r="AD1" s="2" t="s">
        <v>103</v>
      </c>
      <c r="AE1" s="2" t="s">
        <v>118</v>
      </c>
      <c r="AF1" s="2" t="s">
        <v>103</v>
      </c>
    </row>
    <row r="2" spans="1:32">
      <c r="A2">
        <v>1</v>
      </c>
      <c r="B2" t="s">
        <v>116</v>
      </c>
      <c r="C2" t="b">
        <v>0</v>
      </c>
      <c r="D2" t="s">
        <v>1335</v>
      </c>
      <c r="E2" t="s">
        <v>1339</v>
      </c>
      <c r="F2">
        <v>138050</v>
      </c>
      <c r="G2" t="s">
        <v>1216</v>
      </c>
      <c r="H2">
        <v>8.4668509206341398E-3</v>
      </c>
      <c r="I2">
        <v>1.65832712129723E-2</v>
      </c>
      <c r="J2">
        <v>0.60965513770054502</v>
      </c>
      <c r="K2">
        <v>0.12613596065278099</v>
      </c>
      <c r="L2">
        <v>0.121477626456707</v>
      </c>
      <c r="M2">
        <v>0.93719442353198201</v>
      </c>
      <c r="N2">
        <v>27.077482066252799</v>
      </c>
      <c r="O2">
        <v>0</v>
      </c>
      <c r="P2">
        <v>137317</v>
      </c>
      <c r="Q2">
        <v>137317</v>
      </c>
      <c r="R2" t="b">
        <v>1</v>
      </c>
      <c r="S2" t="s">
        <v>1752</v>
      </c>
      <c r="T2">
        <v>0.92512844094436197</v>
      </c>
      <c r="U2">
        <v>29</v>
      </c>
      <c r="AA2" t="str">
        <f>E2</f>
        <v>grade_6_t3_sex_nl_zkokugo_level</v>
      </c>
      <c r="AB2" t="str">
        <f>TEXT(H2,"0.000")</f>
        <v>0.008</v>
      </c>
      <c r="AC2" t="str">
        <f>TEXT(I2,"0.000")</f>
        <v>0.017</v>
      </c>
      <c r="AD2" s="2" t="str">
        <f>IF(COUNTIF(T2,"*E*")&gt;0, "***", IF(TEXT(T2, "0.00E+00")*1&lt;0.01, "***", IF(TEXT(T2, "0.00E+00")*1&lt;0.05, "**",  IF(TEXT(T2, "0.00E+00")*1&lt;0.1, "*",""))))</f>
        <v/>
      </c>
      <c r="AE2" t="str">
        <f>D2</f>
        <v>zkokugo_level ~ as.factor(sex) * relative_age + as.factor(sex) *      I(relative_age^2) + as.factor(sex) * as.factor(book) + as.factor(sex) *      as.factor(year) | as.factor(school_id) |      0 | school_id</v>
      </c>
      <c r="AF2" s="2" t="str">
        <f>TEXT(T2,"0.000")</f>
        <v>0.925</v>
      </c>
    </row>
    <row r="3" spans="1:32">
      <c r="A3">
        <v>2</v>
      </c>
      <c r="B3" t="s">
        <v>114</v>
      </c>
      <c r="C3" t="b">
        <v>0</v>
      </c>
      <c r="D3" t="s">
        <v>1335</v>
      </c>
      <c r="E3" t="s">
        <v>1340</v>
      </c>
      <c r="F3">
        <v>135713</v>
      </c>
      <c r="G3" t="s">
        <v>1216</v>
      </c>
      <c r="H3">
        <v>1.34644254474727E-2</v>
      </c>
      <c r="I3">
        <v>1.61688986135104E-2</v>
      </c>
      <c r="J3">
        <v>0.40499358442399103</v>
      </c>
      <c r="K3">
        <v>0.12503745789052301</v>
      </c>
      <c r="L3">
        <v>0.120299030865371</v>
      </c>
      <c r="M3">
        <v>0.93732158101941099</v>
      </c>
      <c r="N3">
        <v>26.387967404967</v>
      </c>
      <c r="O3">
        <v>0</v>
      </c>
      <c r="P3">
        <v>134981</v>
      </c>
      <c r="Q3">
        <v>134981</v>
      </c>
      <c r="R3" t="b">
        <v>1</v>
      </c>
      <c r="S3" t="s">
        <v>1752</v>
      </c>
      <c r="T3">
        <v>0.92512844094436197</v>
      </c>
      <c r="U3">
        <v>29</v>
      </c>
      <c r="AA3" t="str">
        <f t="shared" ref="AA3:AA66" si="0">E3</f>
        <v>grade_5_t3_sex_nl_zkokugo_level</v>
      </c>
      <c r="AB3" t="str">
        <f t="shared" ref="AB3:AB66" si="1">TEXT(H3,"0.000")</f>
        <v>0.013</v>
      </c>
      <c r="AC3" t="str">
        <f t="shared" ref="AC3:AC66" si="2">TEXT(I3,"0.000")</f>
        <v>0.016</v>
      </c>
      <c r="AD3" s="2" t="str">
        <f t="shared" ref="AD3:AD66" si="3">IF(COUNTIF(T3,"*E*")&gt;0, "***", IF(TEXT(T3, "0.00E+00")*1&lt;0.01, "***", IF(TEXT(T3, "0.00E+00")*1&lt;0.05, "**",  IF(TEXT(T3, "0.00E+00")*1&lt;0.1, "*",""))))</f>
        <v/>
      </c>
      <c r="AE3" t="str">
        <f t="shared" ref="AE3:AE66" si="4">D3</f>
        <v>zkokugo_level ~ as.factor(sex) * relative_age + as.factor(sex) *      I(relative_age^2) + as.factor(sex) * as.factor(book) + as.factor(sex) *      as.factor(year) | as.factor(school_id) |      0 | school_id</v>
      </c>
      <c r="AF3" s="2" t="str">
        <f t="shared" ref="AF3:AF66" si="5">TEXT(T3,"0.000")</f>
        <v>0.925</v>
      </c>
    </row>
    <row r="4" spans="1:32">
      <c r="A4">
        <v>3</v>
      </c>
      <c r="B4" t="s">
        <v>1213</v>
      </c>
      <c r="C4" t="b">
        <v>0</v>
      </c>
      <c r="D4" t="s">
        <v>1335</v>
      </c>
      <c r="E4" t="s">
        <v>1336</v>
      </c>
      <c r="F4">
        <v>133912</v>
      </c>
      <c r="G4" t="s">
        <v>1216</v>
      </c>
      <c r="H4">
        <v>1.1497089993189E-2</v>
      </c>
      <c r="I4">
        <v>1.5746633342462301E-2</v>
      </c>
      <c r="J4">
        <v>0.46531070231203098</v>
      </c>
      <c r="K4">
        <v>0.12606141058505399</v>
      </c>
      <c r="L4">
        <v>0.12127112390547599</v>
      </c>
      <c r="M4">
        <v>0.93612402498192804</v>
      </c>
      <c r="N4">
        <v>26.316047246707299</v>
      </c>
      <c r="O4">
        <v>0</v>
      </c>
      <c r="P4">
        <v>133181</v>
      </c>
      <c r="Q4">
        <v>133181</v>
      </c>
      <c r="R4" t="b">
        <v>1</v>
      </c>
      <c r="S4" t="s">
        <v>1752</v>
      </c>
      <c r="T4">
        <v>0.92512844094436197</v>
      </c>
      <c r="U4">
        <v>29</v>
      </c>
      <c r="AA4" t="str">
        <f t="shared" si="0"/>
        <v>grade_4_t3_sex_nl_zkokugo_level</v>
      </c>
      <c r="AB4" t="str">
        <f t="shared" si="1"/>
        <v>0.011</v>
      </c>
      <c r="AC4" t="str">
        <f t="shared" si="2"/>
        <v>0.016</v>
      </c>
      <c r="AD4" s="2" t="str">
        <f t="shared" si="3"/>
        <v/>
      </c>
      <c r="AE4" t="str">
        <f t="shared" si="4"/>
        <v>zkokugo_level ~ as.factor(sex) * relative_age + as.factor(sex) *      I(relative_age^2) + as.factor(sex) * as.factor(book) + as.factor(sex) *      as.factor(year) | as.factor(school_id) |      0 | school_id</v>
      </c>
      <c r="AF4" s="2" t="str">
        <f t="shared" si="5"/>
        <v>0.925</v>
      </c>
    </row>
    <row r="5" spans="1:32">
      <c r="A5">
        <v>4</v>
      </c>
      <c r="B5" t="s">
        <v>113</v>
      </c>
      <c r="C5" t="b">
        <v>0</v>
      </c>
      <c r="D5" t="s">
        <v>1335</v>
      </c>
      <c r="E5" t="s">
        <v>1337</v>
      </c>
      <c r="F5">
        <v>137481</v>
      </c>
      <c r="G5" t="s">
        <v>1216</v>
      </c>
      <c r="H5">
        <v>-4.1857819183186498E-3</v>
      </c>
      <c r="I5">
        <v>1.6596300624778699E-2</v>
      </c>
      <c r="J5">
        <v>0.80087740133214302</v>
      </c>
      <c r="K5">
        <v>9.1289116834308306E-2</v>
      </c>
      <c r="L5">
        <v>8.8797028404573902E-2</v>
      </c>
      <c r="M5">
        <v>0.95427412069252904</v>
      </c>
      <c r="N5">
        <v>36.631572036165302</v>
      </c>
      <c r="O5">
        <v>0</v>
      </c>
      <c r="P5">
        <v>137104</v>
      </c>
      <c r="Q5">
        <v>137104</v>
      </c>
      <c r="R5" t="b">
        <v>1</v>
      </c>
      <c r="S5" t="s">
        <v>1752</v>
      </c>
      <c r="T5">
        <v>0.92512844094436197</v>
      </c>
      <c r="U5">
        <v>29</v>
      </c>
      <c r="AA5" t="str">
        <f t="shared" si="0"/>
        <v>grade_9_t3_sex_nl_zkokugo_level</v>
      </c>
      <c r="AB5" t="str">
        <f t="shared" si="1"/>
        <v>-0.004</v>
      </c>
      <c r="AC5" t="str">
        <f t="shared" si="2"/>
        <v>0.017</v>
      </c>
      <c r="AD5" s="2" t="str">
        <f t="shared" si="3"/>
        <v/>
      </c>
      <c r="AE5" t="str">
        <f t="shared" si="4"/>
        <v>zkokugo_level ~ as.factor(sex) * relative_age + as.factor(sex) *      I(relative_age^2) + as.factor(sex) * as.factor(book) + as.factor(sex) *      as.factor(year) | as.factor(school_id) |      0 | school_id</v>
      </c>
      <c r="AF5" s="2" t="str">
        <f t="shared" si="5"/>
        <v>0.925</v>
      </c>
    </row>
    <row r="6" spans="1:32">
      <c r="A6">
        <v>5</v>
      </c>
      <c r="B6" t="s">
        <v>115</v>
      </c>
      <c r="C6" t="b">
        <v>0</v>
      </c>
      <c r="D6" t="s">
        <v>1335</v>
      </c>
      <c r="E6" t="s">
        <v>1341</v>
      </c>
      <c r="F6">
        <v>132461</v>
      </c>
      <c r="G6" t="s">
        <v>1216</v>
      </c>
      <c r="H6">
        <v>-1.75680446397996E-2</v>
      </c>
      <c r="I6">
        <v>1.8068599092436199E-2</v>
      </c>
      <c r="J6">
        <v>0.33090281730850601</v>
      </c>
      <c r="K6">
        <v>0.10205099390082099</v>
      </c>
      <c r="L6">
        <v>9.9481190867058297E-2</v>
      </c>
      <c r="M6">
        <v>0.94838942886991395</v>
      </c>
      <c r="N6">
        <v>39.711601457402402</v>
      </c>
      <c r="O6">
        <v>0</v>
      </c>
      <c r="P6">
        <v>132082</v>
      </c>
      <c r="Q6">
        <v>132082</v>
      </c>
      <c r="R6" t="b">
        <v>1</v>
      </c>
      <c r="S6" t="s">
        <v>1752</v>
      </c>
      <c r="T6">
        <v>0.92512844094436197</v>
      </c>
      <c r="U6">
        <v>29</v>
      </c>
      <c r="AA6" t="str">
        <f t="shared" si="0"/>
        <v>grade_7_t3_sex_nl_zkokugo_level</v>
      </c>
      <c r="AB6" t="str">
        <f t="shared" si="1"/>
        <v>-0.018</v>
      </c>
      <c r="AC6" t="str">
        <f t="shared" si="2"/>
        <v>0.018</v>
      </c>
      <c r="AD6" s="2" t="str">
        <f t="shared" si="3"/>
        <v/>
      </c>
      <c r="AE6" t="str">
        <f t="shared" si="4"/>
        <v>zkokugo_level ~ as.factor(sex) * relative_age + as.factor(sex) *      I(relative_age^2) + as.factor(sex) * as.factor(book) + as.factor(sex) *      as.factor(year) | as.factor(school_id) |      0 | school_id</v>
      </c>
      <c r="AF6" s="2" t="str">
        <f t="shared" si="5"/>
        <v>0.925</v>
      </c>
    </row>
    <row r="7" spans="1:32">
      <c r="A7">
        <v>6</v>
      </c>
      <c r="B7" t="s">
        <v>112</v>
      </c>
      <c r="C7" t="b">
        <v>0</v>
      </c>
      <c r="D7" t="s">
        <v>1335</v>
      </c>
      <c r="E7" t="s">
        <v>1338</v>
      </c>
      <c r="F7">
        <v>134434</v>
      </c>
      <c r="G7" t="s">
        <v>1216</v>
      </c>
      <c r="H7">
        <v>-8.4518294977303596E-3</v>
      </c>
      <c r="I7">
        <v>1.8837713302855E-2</v>
      </c>
      <c r="J7">
        <v>0.65367307379137296</v>
      </c>
      <c r="K7">
        <v>9.2837911822568106E-2</v>
      </c>
      <c r="L7">
        <v>9.0279952258724303E-2</v>
      </c>
      <c r="M7">
        <v>0.95351152980840603</v>
      </c>
      <c r="N7">
        <v>36.293737060903801</v>
      </c>
      <c r="O7">
        <v>0</v>
      </c>
      <c r="P7">
        <v>134055</v>
      </c>
      <c r="Q7">
        <v>134055</v>
      </c>
      <c r="R7" t="b">
        <v>1</v>
      </c>
      <c r="S7" t="s">
        <v>1752</v>
      </c>
      <c r="T7">
        <v>0.92512844094436197</v>
      </c>
      <c r="U7">
        <v>29</v>
      </c>
      <c r="AA7" t="str">
        <f t="shared" si="0"/>
        <v>grade_8_t3_sex_nl_zkokugo_level</v>
      </c>
      <c r="AB7" t="str">
        <f t="shared" si="1"/>
        <v>-0.008</v>
      </c>
      <c r="AC7" t="str">
        <f t="shared" si="2"/>
        <v>0.019</v>
      </c>
      <c r="AD7" s="2" t="str">
        <f t="shared" si="3"/>
        <v/>
      </c>
      <c r="AE7" t="str">
        <f t="shared" si="4"/>
        <v>zkokugo_level ~ as.factor(sex) * relative_age + as.factor(sex) *      I(relative_age^2) + as.factor(sex) * as.factor(book) + as.factor(sex) *      as.factor(year) | as.factor(school_id) |      0 | school_id</v>
      </c>
      <c r="AF7" s="2" t="str">
        <f t="shared" si="5"/>
        <v>0.925</v>
      </c>
    </row>
    <row r="8" spans="1:32" hidden="1">
      <c r="A8">
        <v>7</v>
      </c>
      <c r="B8" t="s">
        <v>1222</v>
      </c>
      <c r="C8" t="b">
        <v>0</v>
      </c>
      <c r="D8" t="s">
        <v>1342</v>
      </c>
      <c r="E8" t="s">
        <v>1343</v>
      </c>
      <c r="F8">
        <v>812051</v>
      </c>
      <c r="G8" t="s">
        <v>1216</v>
      </c>
      <c r="H8">
        <v>1.0835718745482799E-3</v>
      </c>
      <c r="I8">
        <v>9.1822238794361903E-3</v>
      </c>
      <c r="J8">
        <v>0.90606166434832303</v>
      </c>
      <c r="K8">
        <v>0.105281173445933</v>
      </c>
      <c r="L8">
        <v>0.104063127380578</v>
      </c>
      <c r="M8">
        <v>0.94601664750025904</v>
      </c>
      <c r="N8">
        <v>86.434476035366799</v>
      </c>
      <c r="O8">
        <v>0</v>
      </c>
      <c r="P8">
        <v>810946</v>
      </c>
      <c r="Q8">
        <v>810946</v>
      </c>
      <c r="R8" t="b">
        <v>1</v>
      </c>
      <c r="S8" t="s">
        <v>1753</v>
      </c>
      <c r="T8">
        <v>0.96514507135413596</v>
      </c>
      <c r="U8">
        <v>6</v>
      </c>
      <c r="AA8" t="str">
        <f t="shared" si="0"/>
        <v>all_t3_sex_nl_zkokugo_level</v>
      </c>
      <c r="AB8" t="str">
        <f t="shared" si="1"/>
        <v>0.001</v>
      </c>
      <c r="AC8" t="str">
        <f t="shared" si="2"/>
        <v>0.009</v>
      </c>
      <c r="AD8" s="2" t="str">
        <f t="shared" si="3"/>
        <v/>
      </c>
      <c r="AE8" t="str">
        <f t="shared" si="4"/>
        <v>zkokugo_level ~ as.factor(sex) * relative_age + as.factor(sex) *      I(relative_age^2) + as.factor(sex) * as.factor(book) + as.factor(sex) *      as.factor(year) + as.factor(sex) * as.factor(grade) | as.factor(school_id) |      0 | school_id</v>
      </c>
      <c r="AF8" s="2" t="str">
        <f t="shared" si="5"/>
        <v>0.965</v>
      </c>
    </row>
    <row r="9" spans="1:32">
      <c r="A9">
        <v>8</v>
      </c>
      <c r="B9" t="s">
        <v>116</v>
      </c>
      <c r="C9" t="b">
        <v>0</v>
      </c>
      <c r="D9" t="s">
        <v>1344</v>
      </c>
      <c r="E9" t="s">
        <v>1348</v>
      </c>
      <c r="F9">
        <v>138057</v>
      </c>
      <c r="G9" t="s">
        <v>1216</v>
      </c>
      <c r="H9">
        <v>7.6441932640371997E-3</v>
      </c>
      <c r="I9">
        <v>1.71767753974006E-2</v>
      </c>
      <c r="J9">
        <v>0.65629753109410105</v>
      </c>
      <c r="K9">
        <v>8.3710443436001702E-2</v>
      </c>
      <c r="L9">
        <v>7.8826199200435904E-2</v>
      </c>
      <c r="M9">
        <v>0.95980635045998197</v>
      </c>
      <c r="N9">
        <v>17.138873364776199</v>
      </c>
      <c r="O9">
        <v>0</v>
      </c>
      <c r="P9">
        <v>137324</v>
      </c>
      <c r="Q9">
        <v>137324</v>
      </c>
      <c r="R9" t="b">
        <v>1</v>
      </c>
      <c r="S9" t="s">
        <v>1752</v>
      </c>
      <c r="T9">
        <v>0.92512844094436197</v>
      </c>
      <c r="U9">
        <v>29</v>
      </c>
      <c r="AA9" t="str">
        <f t="shared" si="0"/>
        <v>grade_6_t3_sex_nl_zmath_level</v>
      </c>
      <c r="AB9" t="str">
        <f t="shared" si="1"/>
        <v>0.008</v>
      </c>
      <c r="AC9" t="str">
        <f t="shared" si="2"/>
        <v>0.017</v>
      </c>
      <c r="AD9" s="2" t="str">
        <f t="shared" si="3"/>
        <v/>
      </c>
      <c r="AE9" t="str">
        <f t="shared" si="4"/>
        <v>zmath_level ~ as.factor(sex) * relative_age + as.factor(sex) *      I(relative_age^2) + as.factor(sex) * as.factor(book) + as.factor(sex) *      as.factor(year) | as.factor(school_id) |      0 | school_id</v>
      </c>
      <c r="AF9" s="2" t="str">
        <f t="shared" si="5"/>
        <v>0.925</v>
      </c>
    </row>
    <row r="10" spans="1:32">
      <c r="A10">
        <v>9</v>
      </c>
      <c r="B10" t="s">
        <v>114</v>
      </c>
      <c r="C10" t="b">
        <v>0</v>
      </c>
      <c r="D10" t="s">
        <v>1344</v>
      </c>
      <c r="E10" t="s">
        <v>1349</v>
      </c>
      <c r="F10">
        <v>135727</v>
      </c>
      <c r="G10" t="s">
        <v>1216</v>
      </c>
      <c r="H10">
        <v>4.9182334308110398E-3</v>
      </c>
      <c r="I10">
        <v>1.5763870485752601E-2</v>
      </c>
      <c r="J10">
        <v>0.75504506284922002</v>
      </c>
      <c r="K10">
        <v>8.2731910580090204E-2</v>
      </c>
      <c r="L10">
        <v>7.7764889776609003E-2</v>
      </c>
      <c r="M10">
        <v>0.96010717207815399</v>
      </c>
      <c r="N10">
        <v>16.656244025010999</v>
      </c>
      <c r="O10">
        <v>0</v>
      </c>
      <c r="P10">
        <v>134995</v>
      </c>
      <c r="Q10">
        <v>134995</v>
      </c>
      <c r="R10" t="b">
        <v>1</v>
      </c>
      <c r="S10" t="s">
        <v>1752</v>
      </c>
      <c r="T10">
        <v>0.92512844094436197</v>
      </c>
      <c r="U10">
        <v>29</v>
      </c>
      <c r="AA10" t="str">
        <f t="shared" si="0"/>
        <v>grade_5_t3_sex_nl_zmath_level</v>
      </c>
      <c r="AB10" t="str">
        <f t="shared" si="1"/>
        <v>0.005</v>
      </c>
      <c r="AC10" t="str">
        <f t="shared" si="2"/>
        <v>0.016</v>
      </c>
      <c r="AD10" s="2" t="str">
        <f t="shared" si="3"/>
        <v/>
      </c>
      <c r="AE10" t="str">
        <f t="shared" si="4"/>
        <v>zmath_level ~ as.factor(sex) * relative_age + as.factor(sex) *      I(relative_age^2) + as.factor(sex) * as.factor(book) + as.factor(sex) *      as.factor(year) | as.factor(school_id) |      0 | school_id</v>
      </c>
      <c r="AF10" s="2" t="str">
        <f t="shared" si="5"/>
        <v>0.925</v>
      </c>
    </row>
    <row r="11" spans="1:32">
      <c r="A11">
        <v>10</v>
      </c>
      <c r="B11" t="s">
        <v>1213</v>
      </c>
      <c r="C11" t="b">
        <v>0</v>
      </c>
      <c r="D11" t="s">
        <v>1344</v>
      </c>
      <c r="E11" t="s">
        <v>1345</v>
      </c>
      <c r="F11">
        <v>133921</v>
      </c>
      <c r="G11" t="s">
        <v>1216</v>
      </c>
      <c r="H11">
        <v>-7.7685324182367003E-3</v>
      </c>
      <c r="I11">
        <v>1.68746923426649E-2</v>
      </c>
      <c r="J11">
        <v>0.64525362835362299</v>
      </c>
      <c r="K11">
        <v>8.0646289886509306E-2</v>
      </c>
      <c r="L11">
        <v>7.5607411529404103E-2</v>
      </c>
      <c r="M11">
        <v>0.96070881362455196</v>
      </c>
      <c r="N11">
        <v>16.004809834869501</v>
      </c>
      <c r="O11">
        <v>0</v>
      </c>
      <c r="P11">
        <v>133190</v>
      </c>
      <c r="Q11">
        <v>133190</v>
      </c>
      <c r="R11" t="b">
        <v>1</v>
      </c>
      <c r="S11" t="s">
        <v>1752</v>
      </c>
      <c r="T11">
        <v>0.92512844094436197</v>
      </c>
      <c r="U11">
        <v>29</v>
      </c>
      <c r="AA11" t="str">
        <f t="shared" si="0"/>
        <v>grade_4_t3_sex_nl_zmath_level</v>
      </c>
      <c r="AB11" t="str">
        <f t="shared" si="1"/>
        <v>-0.008</v>
      </c>
      <c r="AC11" t="str">
        <f t="shared" si="2"/>
        <v>0.017</v>
      </c>
      <c r="AD11" s="2" t="str">
        <f t="shared" si="3"/>
        <v/>
      </c>
      <c r="AE11" t="str">
        <f t="shared" si="4"/>
        <v>zmath_level ~ as.factor(sex) * relative_age + as.factor(sex) *      I(relative_age^2) + as.factor(sex) * as.factor(book) + as.factor(sex) *      as.factor(year) | as.factor(school_id) |      0 | school_id</v>
      </c>
      <c r="AF11" s="2" t="str">
        <f t="shared" si="5"/>
        <v>0.925</v>
      </c>
    </row>
    <row r="12" spans="1:32">
      <c r="A12">
        <v>11</v>
      </c>
      <c r="B12" t="s">
        <v>113</v>
      </c>
      <c r="C12" t="b">
        <v>0</v>
      </c>
      <c r="D12" t="s">
        <v>1344</v>
      </c>
      <c r="E12" t="s">
        <v>1346</v>
      </c>
      <c r="F12">
        <v>137506</v>
      </c>
      <c r="G12" t="s">
        <v>1216</v>
      </c>
      <c r="H12">
        <v>-2.3475116596947702E-3</v>
      </c>
      <c r="I12">
        <v>1.7458175228178999E-2</v>
      </c>
      <c r="J12">
        <v>0.89303497046118796</v>
      </c>
      <c r="K12">
        <v>6.3665348041901104E-2</v>
      </c>
      <c r="L12">
        <v>6.10979711257401E-2</v>
      </c>
      <c r="M12">
        <v>0.96868284591022502</v>
      </c>
      <c r="N12">
        <v>24.797818988378001</v>
      </c>
      <c r="O12">
        <v>0</v>
      </c>
      <c r="P12">
        <v>137129</v>
      </c>
      <c r="Q12">
        <v>137129</v>
      </c>
      <c r="R12" t="b">
        <v>1</v>
      </c>
      <c r="S12" t="s">
        <v>1752</v>
      </c>
      <c r="T12">
        <v>0.92512844094436197</v>
      </c>
      <c r="U12">
        <v>29</v>
      </c>
      <c r="AA12" t="str">
        <f t="shared" si="0"/>
        <v>grade_9_t3_sex_nl_zmath_level</v>
      </c>
      <c r="AB12" t="str">
        <f t="shared" si="1"/>
        <v>-0.002</v>
      </c>
      <c r="AC12" t="str">
        <f t="shared" si="2"/>
        <v>0.017</v>
      </c>
      <c r="AD12" s="2" t="str">
        <f t="shared" si="3"/>
        <v/>
      </c>
      <c r="AE12" t="str">
        <f t="shared" si="4"/>
        <v>zmath_level ~ as.factor(sex) * relative_age + as.factor(sex) *      I(relative_age^2) + as.factor(sex) * as.factor(book) + as.factor(sex) *      as.factor(year) | as.factor(school_id) |      0 | school_id</v>
      </c>
      <c r="AF12" s="2" t="str">
        <f t="shared" si="5"/>
        <v>0.925</v>
      </c>
    </row>
    <row r="13" spans="1:32">
      <c r="A13">
        <v>12</v>
      </c>
      <c r="B13" t="s">
        <v>115</v>
      </c>
      <c r="C13" t="b">
        <v>0</v>
      </c>
      <c r="D13" t="s">
        <v>1344</v>
      </c>
      <c r="E13" t="s">
        <v>1350</v>
      </c>
      <c r="F13">
        <v>132467</v>
      </c>
      <c r="G13" t="s">
        <v>1216</v>
      </c>
      <c r="H13">
        <v>3.7891790255247201E-3</v>
      </c>
      <c r="I13">
        <v>1.7281101278552102E-2</v>
      </c>
      <c r="J13">
        <v>0.82644189569610405</v>
      </c>
      <c r="K13">
        <v>6.5122932850399398E-2</v>
      </c>
      <c r="L13">
        <v>6.2447568461639201E-2</v>
      </c>
      <c r="M13">
        <v>0.96786062200373602</v>
      </c>
      <c r="N13">
        <v>24.341705796786702</v>
      </c>
      <c r="O13">
        <v>0</v>
      </c>
      <c r="P13">
        <v>132088</v>
      </c>
      <c r="Q13">
        <v>132088</v>
      </c>
      <c r="R13" t="b">
        <v>1</v>
      </c>
      <c r="S13" t="s">
        <v>1752</v>
      </c>
      <c r="T13">
        <v>0.92512844094436197</v>
      </c>
      <c r="U13">
        <v>29</v>
      </c>
      <c r="AA13" t="str">
        <f t="shared" si="0"/>
        <v>grade_7_t3_sex_nl_zmath_level</v>
      </c>
      <c r="AB13" t="str">
        <f t="shared" si="1"/>
        <v>0.004</v>
      </c>
      <c r="AC13" t="str">
        <f t="shared" si="2"/>
        <v>0.017</v>
      </c>
      <c r="AD13" s="2" t="str">
        <f t="shared" si="3"/>
        <v/>
      </c>
      <c r="AE13" t="str">
        <f t="shared" si="4"/>
        <v>zmath_level ~ as.factor(sex) * relative_age + as.factor(sex) *      I(relative_age^2) + as.factor(sex) * as.factor(book) + as.factor(sex) *      as.factor(year) | as.factor(school_id) |      0 | school_id</v>
      </c>
      <c r="AF13" s="2" t="str">
        <f t="shared" si="5"/>
        <v>0.925</v>
      </c>
    </row>
    <row r="14" spans="1:32">
      <c r="A14">
        <v>13</v>
      </c>
      <c r="B14" t="s">
        <v>112</v>
      </c>
      <c r="C14" t="b">
        <v>0</v>
      </c>
      <c r="D14" t="s">
        <v>1344</v>
      </c>
      <c r="E14" t="s">
        <v>1347</v>
      </c>
      <c r="F14">
        <v>134458</v>
      </c>
      <c r="G14" t="s">
        <v>1216</v>
      </c>
      <c r="H14">
        <v>-3.4199175441234401E-3</v>
      </c>
      <c r="I14">
        <v>1.69312590309184E-2</v>
      </c>
      <c r="J14">
        <v>0.83992581016688195</v>
      </c>
      <c r="K14">
        <v>6.6912909718030503E-2</v>
      </c>
      <c r="L14">
        <v>6.4282319393471204E-2</v>
      </c>
      <c r="M14">
        <v>0.967352066313929</v>
      </c>
      <c r="N14">
        <v>25.436461577969499</v>
      </c>
      <c r="O14">
        <v>0</v>
      </c>
      <c r="P14">
        <v>134079</v>
      </c>
      <c r="Q14">
        <v>134079</v>
      </c>
      <c r="R14" t="b">
        <v>1</v>
      </c>
      <c r="S14" t="s">
        <v>1752</v>
      </c>
      <c r="T14">
        <v>0.92512844094436197</v>
      </c>
      <c r="U14">
        <v>29</v>
      </c>
      <c r="AA14" t="str">
        <f t="shared" si="0"/>
        <v>grade_8_t3_sex_nl_zmath_level</v>
      </c>
      <c r="AB14" t="str">
        <f t="shared" si="1"/>
        <v>-0.003</v>
      </c>
      <c r="AC14" t="str">
        <f t="shared" si="2"/>
        <v>0.017</v>
      </c>
      <c r="AD14" s="2" t="str">
        <f t="shared" si="3"/>
        <v/>
      </c>
      <c r="AE14" t="str">
        <f t="shared" si="4"/>
        <v>zmath_level ~ as.factor(sex) * relative_age + as.factor(sex) *      I(relative_age^2) + as.factor(sex) * as.factor(book) + as.factor(sex) *      as.factor(year) | as.factor(school_id) |      0 | school_id</v>
      </c>
      <c r="AF14" s="2" t="str">
        <f t="shared" si="5"/>
        <v>0.925</v>
      </c>
    </row>
    <row r="15" spans="1:32" hidden="1">
      <c r="A15">
        <v>14</v>
      </c>
      <c r="B15" t="s">
        <v>1222</v>
      </c>
      <c r="C15" t="b">
        <v>0</v>
      </c>
      <c r="D15" t="s">
        <v>1351</v>
      </c>
      <c r="E15" t="s">
        <v>1352</v>
      </c>
      <c r="F15">
        <v>812136</v>
      </c>
      <c r="G15" t="s">
        <v>1216</v>
      </c>
      <c r="H15">
        <v>3.9745188412123803E-4</v>
      </c>
      <c r="I15">
        <v>9.09540883848119E-3</v>
      </c>
      <c r="J15">
        <v>0.96514507135413596</v>
      </c>
      <c r="K15">
        <v>6.7092615102399999E-2</v>
      </c>
      <c r="L15">
        <v>6.5822713270131006E-2</v>
      </c>
      <c r="M15">
        <v>0.96625852362406595</v>
      </c>
      <c r="N15">
        <v>52.832914637600503</v>
      </c>
      <c r="O15">
        <v>0</v>
      </c>
      <c r="P15">
        <v>811031</v>
      </c>
      <c r="Q15">
        <v>811031</v>
      </c>
      <c r="R15" t="b">
        <v>1</v>
      </c>
      <c r="S15" t="s">
        <v>1753</v>
      </c>
      <c r="T15">
        <v>0.96514507135413596</v>
      </c>
      <c r="U15">
        <v>6</v>
      </c>
      <c r="AA15" t="str">
        <f t="shared" si="0"/>
        <v>all_t3_sex_nl_zmath_level</v>
      </c>
      <c r="AB15" t="str">
        <f t="shared" si="1"/>
        <v>0.000</v>
      </c>
      <c r="AC15" t="str">
        <f t="shared" si="2"/>
        <v>0.009</v>
      </c>
      <c r="AD15" s="2" t="str">
        <f t="shared" si="3"/>
        <v/>
      </c>
      <c r="AE15" t="str">
        <f t="shared" si="4"/>
        <v>zmath_level ~ as.factor(sex) * relative_age + as.factor(sex) *      I(relative_age^2) + as.factor(sex) * as.factor(book) + as.factor(sex) *      as.factor(year) + as.factor(sex) * as.factor(grade) | as.factor(school_id) |      0 | school_id</v>
      </c>
      <c r="AF15" s="2" t="str">
        <f t="shared" si="5"/>
        <v>0.965</v>
      </c>
    </row>
    <row r="16" spans="1:32">
      <c r="A16">
        <v>15</v>
      </c>
      <c r="B16" t="s">
        <v>113</v>
      </c>
      <c r="C16" t="b">
        <v>0</v>
      </c>
      <c r="D16" t="s">
        <v>1353</v>
      </c>
      <c r="E16" t="s">
        <v>1354</v>
      </c>
      <c r="F16">
        <v>137532</v>
      </c>
      <c r="G16" t="s">
        <v>1216</v>
      </c>
      <c r="H16">
        <v>-1.05029527687771E-2</v>
      </c>
      <c r="I16">
        <v>1.68248320023867E-2</v>
      </c>
      <c r="J16">
        <v>0.53246140922468899</v>
      </c>
      <c r="K16">
        <v>8.4764331206785504E-2</v>
      </c>
      <c r="L16">
        <v>8.22552822368883E-2</v>
      </c>
      <c r="M16">
        <v>0.957948969433562</v>
      </c>
      <c r="N16">
        <v>33.783450312752898</v>
      </c>
      <c r="O16">
        <v>0</v>
      </c>
      <c r="P16">
        <v>137155</v>
      </c>
      <c r="Q16">
        <v>137155</v>
      </c>
      <c r="R16" t="b">
        <v>1</v>
      </c>
      <c r="S16" t="s">
        <v>1752</v>
      </c>
      <c r="T16">
        <v>0.92512844094436197</v>
      </c>
      <c r="U16">
        <v>29</v>
      </c>
      <c r="AA16" t="str">
        <f t="shared" si="0"/>
        <v>grade_9_t3_sex_nl_zeng_level</v>
      </c>
      <c r="AB16" t="str">
        <f t="shared" si="1"/>
        <v>-0.011</v>
      </c>
      <c r="AC16" t="str">
        <f t="shared" si="2"/>
        <v>0.017</v>
      </c>
      <c r="AD16" s="2" t="str">
        <f t="shared" si="3"/>
        <v/>
      </c>
      <c r="AE16" t="str">
        <f t="shared" si="4"/>
        <v>zeng_level ~ as.factor(sex) * relative_age + as.factor(sex) *      I(relative_age^2) + as.factor(sex) * as.factor(book) + as.factor(sex) *      as.factor(year) | as.factor(school_id) |      0 | school_id</v>
      </c>
      <c r="AF16" s="2" t="str">
        <f t="shared" si="5"/>
        <v>0.925</v>
      </c>
    </row>
    <row r="17" spans="1:32">
      <c r="A17">
        <v>16</v>
      </c>
      <c r="B17" t="s">
        <v>112</v>
      </c>
      <c r="C17" t="b">
        <v>0</v>
      </c>
      <c r="D17" t="s">
        <v>1353</v>
      </c>
      <c r="E17" t="s">
        <v>1355</v>
      </c>
      <c r="F17">
        <v>134433</v>
      </c>
      <c r="G17" t="s">
        <v>1216</v>
      </c>
      <c r="H17">
        <v>-1.66469351995453E-3</v>
      </c>
      <c r="I17">
        <v>1.71946641777154E-2</v>
      </c>
      <c r="J17">
        <v>0.92287367613706806</v>
      </c>
      <c r="K17">
        <v>8.7334002577315106E-2</v>
      </c>
      <c r="L17">
        <v>8.4767331576394794E-2</v>
      </c>
      <c r="M17">
        <v>0.95663716681136801</v>
      </c>
      <c r="N17">
        <v>34.026177311391102</v>
      </c>
      <c r="O17">
        <v>0</v>
      </c>
      <c r="P17">
        <v>134055</v>
      </c>
      <c r="Q17">
        <v>134055</v>
      </c>
      <c r="R17" t="b">
        <v>1</v>
      </c>
      <c r="S17" t="s">
        <v>1752</v>
      </c>
      <c r="T17">
        <v>0.92512844094436197</v>
      </c>
      <c r="U17">
        <v>29</v>
      </c>
      <c r="AA17" t="str">
        <f t="shared" si="0"/>
        <v>grade_8_t3_sex_nl_zeng_level</v>
      </c>
      <c r="AB17" t="str">
        <f t="shared" si="1"/>
        <v>-0.002</v>
      </c>
      <c r="AC17" t="str">
        <f t="shared" si="2"/>
        <v>0.017</v>
      </c>
      <c r="AD17" s="2" t="str">
        <f t="shared" si="3"/>
        <v/>
      </c>
      <c r="AE17" t="str">
        <f t="shared" si="4"/>
        <v>zeng_level ~ as.factor(sex) * relative_age + as.factor(sex) *      I(relative_age^2) + as.factor(sex) * as.factor(book) + as.factor(sex) *      as.factor(year) | as.factor(school_id) |      0 | school_id</v>
      </c>
      <c r="AF17" s="2" t="str">
        <f t="shared" si="5"/>
        <v>0.925</v>
      </c>
    </row>
    <row r="18" spans="1:32" hidden="1">
      <c r="A18">
        <v>17</v>
      </c>
      <c r="B18" t="s">
        <v>1222</v>
      </c>
      <c r="C18" t="b">
        <v>0</v>
      </c>
      <c r="D18" t="s">
        <v>1356</v>
      </c>
      <c r="E18" t="s">
        <v>1357</v>
      </c>
      <c r="F18">
        <v>271965</v>
      </c>
      <c r="G18" t="s">
        <v>1216</v>
      </c>
      <c r="H18">
        <v>-6.3526122474717199E-3</v>
      </c>
      <c r="I18">
        <v>1.50874009601228E-2</v>
      </c>
      <c r="J18">
        <v>0.67371556710659497</v>
      </c>
      <c r="K18">
        <v>8.4176834867617095E-2</v>
      </c>
      <c r="L18">
        <v>8.2898793077440205E-2</v>
      </c>
      <c r="M18">
        <v>0.95761139410428997</v>
      </c>
      <c r="N18">
        <v>65.863914243344695</v>
      </c>
      <c r="O18">
        <v>0</v>
      </c>
      <c r="P18">
        <v>271585</v>
      </c>
      <c r="Q18">
        <v>271585</v>
      </c>
      <c r="R18" t="b">
        <v>1</v>
      </c>
      <c r="S18" t="s">
        <v>1753</v>
      </c>
      <c r="T18">
        <v>0.96514507135413596</v>
      </c>
      <c r="U18">
        <v>6</v>
      </c>
      <c r="AA18" t="str">
        <f t="shared" si="0"/>
        <v>all_t3_sex_nl_zeng_level</v>
      </c>
      <c r="AB18" t="str">
        <f t="shared" si="1"/>
        <v>-0.006</v>
      </c>
      <c r="AC18" t="str">
        <f t="shared" si="2"/>
        <v>0.015</v>
      </c>
      <c r="AD18" s="2" t="str">
        <f t="shared" si="3"/>
        <v/>
      </c>
      <c r="AE18" t="str">
        <f t="shared" si="4"/>
        <v>zeng_level ~ as.factor(sex) * relative_age + as.factor(sex) *      I(relative_age^2) + as.factor(sex) * as.factor(book) + as.factor(sex) *      as.factor(year) + as.factor(sex) * as.factor(grade) | as.factor(school_id) |      0 | school_id</v>
      </c>
      <c r="AF18" s="2" t="str">
        <f t="shared" si="5"/>
        <v>0.965</v>
      </c>
    </row>
    <row r="19" spans="1:32">
      <c r="A19">
        <v>18</v>
      </c>
      <c r="B19" t="s">
        <v>116</v>
      </c>
      <c r="C19" t="b">
        <v>0</v>
      </c>
      <c r="D19" t="s">
        <v>1358</v>
      </c>
      <c r="E19" t="s">
        <v>1362</v>
      </c>
      <c r="F19">
        <v>45940</v>
      </c>
      <c r="G19" t="s">
        <v>1216</v>
      </c>
      <c r="H19">
        <v>3.9073749261129102E-3</v>
      </c>
      <c r="I19">
        <v>2.9518067260738301E-2</v>
      </c>
      <c r="J19">
        <v>0.89468981062261899</v>
      </c>
      <c r="K19">
        <v>9.1859744974504998E-2</v>
      </c>
      <c r="L19">
        <v>7.7318253331500303E-2</v>
      </c>
      <c r="M19">
        <v>0.96021329745794703</v>
      </c>
      <c r="N19">
        <v>6.3170785521645403</v>
      </c>
      <c r="O19">
        <v>0</v>
      </c>
      <c r="P19">
        <v>45215</v>
      </c>
      <c r="Q19">
        <v>45215</v>
      </c>
      <c r="R19" t="b">
        <v>1</v>
      </c>
      <c r="S19" t="s">
        <v>1752</v>
      </c>
      <c r="T19">
        <v>0.92512844094436197</v>
      </c>
      <c r="U19">
        <v>29</v>
      </c>
      <c r="AA19" t="str">
        <f t="shared" si="0"/>
        <v>grade_6_t3_sex_nl_zselfcontrol</v>
      </c>
      <c r="AB19" t="str">
        <f t="shared" si="1"/>
        <v>0.004</v>
      </c>
      <c r="AC19" t="str">
        <f t="shared" si="2"/>
        <v>0.030</v>
      </c>
      <c r="AD19" s="2" t="str">
        <f t="shared" si="3"/>
        <v/>
      </c>
      <c r="AE19" t="str">
        <f t="shared" si="4"/>
        <v>zselfcontrol ~ as.factor(sex) * relative_age + as.factor(sex) *      I(relative_age^2) + as.factor(sex) * as.factor(book) | as.factor(school_id) |      0 | school_id</v>
      </c>
      <c r="AF19" s="2" t="str">
        <f t="shared" si="5"/>
        <v>0.925</v>
      </c>
    </row>
    <row r="20" spans="1:32">
      <c r="A20">
        <v>19</v>
      </c>
      <c r="B20" t="s">
        <v>114</v>
      </c>
      <c r="C20" t="b">
        <v>0</v>
      </c>
      <c r="D20" t="s">
        <v>1358</v>
      </c>
      <c r="E20" t="s">
        <v>1363</v>
      </c>
      <c r="F20">
        <v>46082</v>
      </c>
      <c r="G20" t="s">
        <v>1216</v>
      </c>
      <c r="H20">
        <v>7.1685347482957603E-3</v>
      </c>
      <c r="I20">
        <v>3.09112369222811E-2</v>
      </c>
      <c r="J20">
        <v>0.81661018401296603</v>
      </c>
      <c r="K20">
        <v>8.6705767642100404E-2</v>
      </c>
      <c r="L20">
        <v>7.2127532215879003E-2</v>
      </c>
      <c r="M20">
        <v>0.96257837364505106</v>
      </c>
      <c r="N20">
        <v>5.9476174658385697</v>
      </c>
      <c r="O20">
        <v>0</v>
      </c>
      <c r="P20">
        <v>45357</v>
      </c>
      <c r="Q20">
        <v>45357</v>
      </c>
      <c r="R20" t="b">
        <v>1</v>
      </c>
      <c r="S20" t="s">
        <v>1752</v>
      </c>
      <c r="T20">
        <v>0.92512844094436197</v>
      </c>
      <c r="U20">
        <v>29</v>
      </c>
      <c r="AA20" t="str">
        <f t="shared" si="0"/>
        <v>grade_5_t3_sex_nl_zselfcontrol</v>
      </c>
      <c r="AB20" t="str">
        <f t="shared" si="1"/>
        <v>0.007</v>
      </c>
      <c r="AC20" t="str">
        <f t="shared" si="2"/>
        <v>0.031</v>
      </c>
      <c r="AD20" s="2" t="str">
        <f t="shared" si="3"/>
        <v/>
      </c>
      <c r="AE20" t="str">
        <f t="shared" si="4"/>
        <v>zselfcontrol ~ as.factor(sex) * relative_age + as.factor(sex) *      I(relative_age^2) + as.factor(sex) * as.factor(book) | as.factor(school_id) |      0 | school_id</v>
      </c>
      <c r="AF20" s="2" t="str">
        <f t="shared" si="5"/>
        <v>0.925</v>
      </c>
    </row>
    <row r="21" spans="1:32">
      <c r="A21">
        <v>20</v>
      </c>
      <c r="B21" t="s">
        <v>1213</v>
      </c>
      <c r="C21" t="b">
        <v>0</v>
      </c>
      <c r="D21" t="s">
        <v>1358</v>
      </c>
      <c r="E21" t="s">
        <v>1359</v>
      </c>
      <c r="F21">
        <v>43119</v>
      </c>
      <c r="G21" t="s">
        <v>1216</v>
      </c>
      <c r="H21">
        <v>-1.73691810602324E-2</v>
      </c>
      <c r="I21">
        <v>3.0414465706447801E-2</v>
      </c>
      <c r="J21">
        <v>0.56794345427464199</v>
      </c>
      <c r="K21">
        <v>8.5480041205656096E-2</v>
      </c>
      <c r="L21">
        <v>6.9949724437602598E-2</v>
      </c>
      <c r="M21">
        <v>0.96434553438902704</v>
      </c>
      <c r="N21">
        <v>5.5040758332433199</v>
      </c>
      <c r="O21">
        <v>0</v>
      </c>
      <c r="P21">
        <v>42398</v>
      </c>
      <c r="Q21">
        <v>42398</v>
      </c>
      <c r="R21" t="b">
        <v>1</v>
      </c>
      <c r="S21" t="s">
        <v>1752</v>
      </c>
      <c r="T21">
        <v>0.92512844094436197</v>
      </c>
      <c r="U21">
        <v>29</v>
      </c>
      <c r="AA21" t="str">
        <f t="shared" si="0"/>
        <v>grade_4_t3_sex_nl_zselfcontrol</v>
      </c>
      <c r="AB21" t="str">
        <f t="shared" si="1"/>
        <v>-0.017</v>
      </c>
      <c r="AC21" t="str">
        <f t="shared" si="2"/>
        <v>0.030</v>
      </c>
      <c r="AD21" s="2" t="str">
        <f t="shared" si="3"/>
        <v/>
      </c>
      <c r="AE21" t="str">
        <f t="shared" si="4"/>
        <v>zselfcontrol ~ as.factor(sex) * relative_age + as.factor(sex) *      I(relative_age^2) + as.factor(sex) * as.factor(book) | as.factor(school_id) |      0 | school_id</v>
      </c>
      <c r="AF21" s="2" t="str">
        <f t="shared" si="5"/>
        <v>0.925</v>
      </c>
    </row>
    <row r="22" spans="1:32">
      <c r="A22">
        <v>21</v>
      </c>
      <c r="B22" t="s">
        <v>113</v>
      </c>
      <c r="C22" t="b">
        <v>0</v>
      </c>
      <c r="D22" t="s">
        <v>1358</v>
      </c>
      <c r="E22" t="s">
        <v>1360</v>
      </c>
      <c r="F22">
        <v>44392</v>
      </c>
      <c r="G22" t="s">
        <v>1216</v>
      </c>
      <c r="H22">
        <v>-2.01109659548756E-2</v>
      </c>
      <c r="I22">
        <v>3.1055038892383001E-2</v>
      </c>
      <c r="J22">
        <v>0.51724947270968302</v>
      </c>
      <c r="K22">
        <v>5.4336289358895298E-2</v>
      </c>
      <c r="L22">
        <v>4.6366247635863597E-2</v>
      </c>
      <c r="M22">
        <v>0.976474007077894</v>
      </c>
      <c r="N22">
        <v>6.81756648799918</v>
      </c>
      <c r="O22" s="10">
        <v>5.32878330739724E-306</v>
      </c>
      <c r="P22">
        <v>44020</v>
      </c>
      <c r="Q22">
        <v>44020</v>
      </c>
      <c r="R22" t="b">
        <v>1</v>
      </c>
      <c r="S22" t="s">
        <v>1752</v>
      </c>
      <c r="T22">
        <v>0.92512844094436197</v>
      </c>
      <c r="U22">
        <v>29</v>
      </c>
      <c r="AA22" t="str">
        <f t="shared" si="0"/>
        <v>grade_9_t3_sex_nl_zselfcontrol</v>
      </c>
      <c r="AB22" t="str">
        <f t="shared" si="1"/>
        <v>-0.020</v>
      </c>
      <c r="AC22" t="str">
        <f t="shared" si="2"/>
        <v>0.031</v>
      </c>
      <c r="AD22" s="2" t="str">
        <f t="shared" si="3"/>
        <v/>
      </c>
      <c r="AE22" t="str">
        <f t="shared" si="4"/>
        <v>zselfcontrol ~ as.factor(sex) * relative_age + as.factor(sex) *      I(relative_age^2) + as.factor(sex) * as.factor(book) | as.factor(school_id) |      0 | school_id</v>
      </c>
      <c r="AF22" s="2" t="str">
        <f t="shared" si="5"/>
        <v>0.925</v>
      </c>
    </row>
    <row r="23" spans="1:32">
      <c r="A23">
        <v>22</v>
      </c>
      <c r="B23" t="s">
        <v>115</v>
      </c>
      <c r="C23" t="b">
        <v>0</v>
      </c>
      <c r="D23" t="s">
        <v>1358</v>
      </c>
      <c r="E23" t="s">
        <v>1364</v>
      </c>
      <c r="F23">
        <v>44705</v>
      </c>
      <c r="G23" t="s">
        <v>1216</v>
      </c>
      <c r="H23">
        <v>-6.5436550356500998E-3</v>
      </c>
      <c r="I23">
        <v>3.03213208956939E-2</v>
      </c>
      <c r="J23">
        <v>0.82913557615788802</v>
      </c>
      <c r="K23">
        <v>6.8044214386070501E-2</v>
      </c>
      <c r="L23">
        <v>6.0287550691663201E-2</v>
      </c>
      <c r="M23">
        <v>0.969338690560686</v>
      </c>
      <c r="N23">
        <v>8.7723558822246108</v>
      </c>
      <c r="O23">
        <v>0</v>
      </c>
      <c r="P23">
        <v>44335</v>
      </c>
      <c r="Q23">
        <v>44335</v>
      </c>
      <c r="R23" t="b">
        <v>1</v>
      </c>
      <c r="S23" t="s">
        <v>1752</v>
      </c>
      <c r="T23">
        <v>0.92512844094436197</v>
      </c>
      <c r="U23">
        <v>29</v>
      </c>
      <c r="AA23" t="str">
        <f t="shared" si="0"/>
        <v>grade_7_t3_sex_nl_zselfcontrol</v>
      </c>
      <c r="AB23" t="str">
        <f t="shared" si="1"/>
        <v>-0.007</v>
      </c>
      <c r="AC23" t="str">
        <f t="shared" si="2"/>
        <v>0.030</v>
      </c>
      <c r="AD23" s="2" t="str">
        <f t="shared" si="3"/>
        <v/>
      </c>
      <c r="AE23" t="str">
        <f t="shared" si="4"/>
        <v>zselfcontrol ~ as.factor(sex) * relative_age + as.factor(sex) *      I(relative_age^2) + as.factor(sex) * as.factor(book) | as.factor(school_id) |      0 | school_id</v>
      </c>
      <c r="AF23" s="2" t="str">
        <f t="shared" si="5"/>
        <v>0.925</v>
      </c>
    </row>
    <row r="24" spans="1:32">
      <c r="A24">
        <v>23</v>
      </c>
      <c r="B24" t="s">
        <v>112</v>
      </c>
      <c r="C24" t="b">
        <v>0</v>
      </c>
      <c r="D24" t="s">
        <v>1358</v>
      </c>
      <c r="E24" t="s">
        <v>1361</v>
      </c>
      <c r="F24">
        <v>45115</v>
      </c>
      <c r="G24" t="s">
        <v>1216</v>
      </c>
      <c r="H24">
        <v>-4.58654475921363E-3</v>
      </c>
      <c r="I24">
        <v>3.0806809476497301E-2</v>
      </c>
      <c r="J24">
        <v>0.88164763233602095</v>
      </c>
      <c r="K24">
        <v>6.0218665749091502E-2</v>
      </c>
      <c r="L24">
        <v>5.2405008417248197E-2</v>
      </c>
      <c r="M24">
        <v>0.97313225956239302</v>
      </c>
      <c r="N24">
        <v>7.7068475352354104</v>
      </c>
      <c r="O24">
        <v>0</v>
      </c>
      <c r="P24">
        <v>44742</v>
      </c>
      <c r="Q24">
        <v>44742</v>
      </c>
      <c r="R24" t="b">
        <v>1</v>
      </c>
      <c r="S24" t="s">
        <v>1752</v>
      </c>
      <c r="T24">
        <v>0.92512844094436197</v>
      </c>
      <c r="U24">
        <v>29</v>
      </c>
      <c r="AA24" t="str">
        <f t="shared" si="0"/>
        <v>grade_8_t3_sex_nl_zselfcontrol</v>
      </c>
      <c r="AB24" t="str">
        <f t="shared" si="1"/>
        <v>-0.005</v>
      </c>
      <c r="AC24" t="str">
        <f t="shared" si="2"/>
        <v>0.031</v>
      </c>
      <c r="AD24" s="2" t="str">
        <f t="shared" si="3"/>
        <v/>
      </c>
      <c r="AE24" t="str">
        <f t="shared" si="4"/>
        <v>zselfcontrol ~ as.factor(sex) * relative_age + as.factor(sex) *      I(relative_age^2) + as.factor(sex) * as.factor(book) | as.factor(school_id) |      0 | school_id</v>
      </c>
      <c r="AF24" s="2" t="str">
        <f t="shared" si="5"/>
        <v>0.925</v>
      </c>
    </row>
    <row r="25" spans="1:32" hidden="1">
      <c r="A25">
        <v>24</v>
      </c>
      <c r="B25" t="s">
        <v>1222</v>
      </c>
      <c r="C25" t="b">
        <v>0</v>
      </c>
      <c r="D25" t="s">
        <v>1365</v>
      </c>
      <c r="E25" t="s">
        <v>1366</v>
      </c>
      <c r="F25">
        <v>269353</v>
      </c>
      <c r="G25" t="s">
        <v>1216</v>
      </c>
      <c r="H25">
        <v>-5.5451480931307398E-3</v>
      </c>
      <c r="I25">
        <v>1.7543204390773899E-2</v>
      </c>
      <c r="J25">
        <v>0.75193780431804302</v>
      </c>
      <c r="K25">
        <v>6.5170523772750205E-2</v>
      </c>
      <c r="L25">
        <v>6.1344139954065298E-2</v>
      </c>
      <c r="M25">
        <v>0.96857727225076395</v>
      </c>
      <c r="N25">
        <v>17.031883590587501</v>
      </c>
      <c r="O25">
        <v>0</v>
      </c>
      <c r="P25">
        <v>268254</v>
      </c>
      <c r="Q25">
        <v>268254</v>
      </c>
      <c r="R25" t="b">
        <v>1</v>
      </c>
      <c r="S25" t="s">
        <v>1753</v>
      </c>
      <c r="T25">
        <v>0.96514507135413596</v>
      </c>
      <c r="U25">
        <v>6</v>
      </c>
      <c r="AA25" t="str">
        <f t="shared" si="0"/>
        <v>all_t3_sex_nl_zselfcontrol</v>
      </c>
      <c r="AB25" t="str">
        <f t="shared" si="1"/>
        <v>-0.006</v>
      </c>
      <c r="AC25" t="str">
        <f t="shared" si="2"/>
        <v>0.018</v>
      </c>
      <c r="AD25" s="2" t="str">
        <f t="shared" si="3"/>
        <v/>
      </c>
      <c r="AE25" t="str">
        <f t="shared" si="4"/>
        <v>zselfcontrol ~ as.factor(sex) * relative_age + as.factor(sex) *      I(relative_age^2) + as.factor(sex) * as.factor(book) + as.factor(sex) *      as.factor(year) + as.factor(sex) * as.factor(grade) | as.factor(school_id) |      0 | school_id</v>
      </c>
      <c r="AF25" s="2" t="str">
        <f t="shared" si="5"/>
        <v>0.965</v>
      </c>
    </row>
    <row r="26" spans="1:32">
      <c r="A26">
        <v>25</v>
      </c>
      <c r="B26" t="s">
        <v>116</v>
      </c>
      <c r="C26" t="b">
        <v>0</v>
      </c>
      <c r="D26" t="s">
        <v>1367</v>
      </c>
      <c r="E26" t="s">
        <v>1370</v>
      </c>
      <c r="F26">
        <v>44893</v>
      </c>
      <c r="G26" t="s">
        <v>1216</v>
      </c>
      <c r="H26">
        <v>2.7646592028875899E-2</v>
      </c>
      <c r="I26">
        <v>3.0110188727856799E-2</v>
      </c>
      <c r="J26">
        <v>0.358524308222258</v>
      </c>
      <c r="K26">
        <v>7.6417688337677994E-2</v>
      </c>
      <c r="L26">
        <v>6.12783658951059E-2</v>
      </c>
      <c r="M26">
        <v>0.96871651184776497</v>
      </c>
      <c r="N26">
        <v>5.0476293524728799</v>
      </c>
      <c r="O26">
        <v>0</v>
      </c>
      <c r="P26">
        <v>44168</v>
      </c>
      <c r="Q26">
        <v>44168</v>
      </c>
      <c r="R26" t="b">
        <v>1</v>
      </c>
      <c r="S26" t="s">
        <v>1752</v>
      </c>
      <c r="T26">
        <v>0.92512844094436197</v>
      </c>
      <c r="U26">
        <v>29</v>
      </c>
      <c r="AA26" t="str">
        <f t="shared" si="0"/>
        <v>grade_6_t3_sex_nl_zselfefficacy</v>
      </c>
      <c r="AB26" t="str">
        <f t="shared" si="1"/>
        <v>0.028</v>
      </c>
      <c r="AC26" t="str">
        <f t="shared" si="2"/>
        <v>0.030</v>
      </c>
      <c r="AD26" s="2" t="str">
        <f t="shared" si="3"/>
        <v/>
      </c>
      <c r="AE26" t="str">
        <f t="shared" si="4"/>
        <v>zselfefficacy ~ as.factor(sex) * relative_age + as.factor(sex) *      I(relative_age^2) + as.factor(sex) * as.factor(book) | as.factor(school_id) |      0 | school_id</v>
      </c>
      <c r="AF26" s="2" t="str">
        <f t="shared" si="5"/>
        <v>0.925</v>
      </c>
    </row>
    <row r="27" spans="1:32">
      <c r="A27">
        <v>26</v>
      </c>
      <c r="B27" t="s">
        <v>114</v>
      </c>
      <c r="C27" t="b">
        <v>0</v>
      </c>
      <c r="D27" t="s">
        <v>1367</v>
      </c>
      <c r="E27" t="s">
        <v>1371</v>
      </c>
      <c r="F27">
        <v>43968</v>
      </c>
      <c r="G27" t="s">
        <v>1216</v>
      </c>
      <c r="H27">
        <v>5.0969696094159703E-2</v>
      </c>
      <c r="I27">
        <v>2.94493766652573E-2</v>
      </c>
      <c r="J27">
        <v>8.3495227563532698E-2</v>
      </c>
      <c r="K27">
        <v>7.11625579942365E-2</v>
      </c>
      <c r="L27">
        <v>5.5676922428261597E-2</v>
      </c>
      <c r="M27">
        <v>0.971523519540474</v>
      </c>
      <c r="N27">
        <v>4.5953914962712004</v>
      </c>
      <c r="O27" t="s">
        <v>1754</v>
      </c>
      <c r="P27">
        <v>43246</v>
      </c>
      <c r="Q27">
        <v>43246</v>
      </c>
      <c r="R27" t="b">
        <v>1</v>
      </c>
      <c r="S27" t="s">
        <v>1752</v>
      </c>
      <c r="T27">
        <v>0.92512844094436197</v>
      </c>
      <c r="U27">
        <v>29</v>
      </c>
      <c r="AA27" t="str">
        <f t="shared" si="0"/>
        <v>grade_5_t3_sex_nl_zselfefficacy</v>
      </c>
      <c r="AB27" t="str">
        <f t="shared" si="1"/>
        <v>0.051</v>
      </c>
      <c r="AC27" t="str">
        <f t="shared" si="2"/>
        <v>0.029</v>
      </c>
      <c r="AD27" s="2" t="str">
        <f t="shared" si="3"/>
        <v/>
      </c>
      <c r="AE27" t="str">
        <f t="shared" si="4"/>
        <v>zselfefficacy ~ as.factor(sex) * relative_age + as.factor(sex) *      I(relative_age^2) + as.factor(sex) * as.factor(book) | as.factor(school_id) |      0 | school_id</v>
      </c>
      <c r="AF27" s="2" t="str">
        <f t="shared" si="5"/>
        <v>0.925</v>
      </c>
    </row>
    <row r="28" spans="1:32">
      <c r="A28">
        <v>27</v>
      </c>
      <c r="B28" t="s">
        <v>113</v>
      </c>
      <c r="C28" t="b">
        <v>0</v>
      </c>
      <c r="D28" t="s">
        <v>1367</v>
      </c>
      <c r="E28" t="s">
        <v>1368</v>
      </c>
      <c r="F28">
        <v>45473</v>
      </c>
      <c r="G28" t="s">
        <v>1216</v>
      </c>
      <c r="H28">
        <v>3.1295281288096603E-2</v>
      </c>
      <c r="I28">
        <v>2.84411313526803E-2</v>
      </c>
      <c r="J28">
        <v>0.27117839281974798</v>
      </c>
      <c r="K28">
        <v>5.2832580253834298E-2</v>
      </c>
      <c r="L28">
        <v>4.5020024153045499E-2</v>
      </c>
      <c r="M28">
        <v>0.97728600381702502</v>
      </c>
      <c r="N28">
        <v>6.7625217114921199</v>
      </c>
      <c r="O28" s="10">
        <v>1.8901099012088199E-303</v>
      </c>
      <c r="P28">
        <v>45100</v>
      </c>
      <c r="Q28">
        <v>45100</v>
      </c>
      <c r="R28" t="b">
        <v>1</v>
      </c>
      <c r="S28" t="s">
        <v>1752</v>
      </c>
      <c r="T28">
        <v>0.92512844094436197</v>
      </c>
      <c r="U28">
        <v>29</v>
      </c>
      <c r="AA28" t="str">
        <f t="shared" si="0"/>
        <v>grade_9_t3_sex_nl_zselfefficacy</v>
      </c>
      <c r="AB28" t="str">
        <f t="shared" si="1"/>
        <v>0.031</v>
      </c>
      <c r="AC28" t="str">
        <f t="shared" si="2"/>
        <v>0.028</v>
      </c>
      <c r="AD28" s="2" t="str">
        <f t="shared" si="3"/>
        <v/>
      </c>
      <c r="AE28" t="str">
        <f t="shared" si="4"/>
        <v>zselfefficacy ~ as.factor(sex) * relative_age + as.factor(sex) *      I(relative_age^2) + as.factor(sex) * as.factor(book) | as.factor(school_id) |      0 | school_id</v>
      </c>
      <c r="AF28" s="2" t="str">
        <f t="shared" si="5"/>
        <v>0.925</v>
      </c>
    </row>
    <row r="29" spans="1:32">
      <c r="A29">
        <v>28</v>
      </c>
      <c r="B29" t="s">
        <v>115</v>
      </c>
      <c r="C29" t="b">
        <v>0</v>
      </c>
      <c r="D29" t="s">
        <v>1367</v>
      </c>
      <c r="E29" t="s">
        <v>1372</v>
      </c>
      <c r="F29">
        <v>42376</v>
      </c>
      <c r="G29" t="s">
        <v>1216</v>
      </c>
      <c r="H29">
        <v>4.4981515875278703E-2</v>
      </c>
      <c r="I29">
        <v>3.05629884233743E-2</v>
      </c>
      <c r="J29">
        <v>0.14108453174931199</v>
      </c>
      <c r="K29">
        <v>6.7232680228317104E-2</v>
      </c>
      <c r="L29">
        <v>5.8971616900577097E-2</v>
      </c>
      <c r="M29">
        <v>0.96997624327015697</v>
      </c>
      <c r="N29">
        <v>8.1385019774094403</v>
      </c>
      <c r="O29">
        <v>0</v>
      </c>
      <c r="P29">
        <v>42003</v>
      </c>
      <c r="Q29">
        <v>42003</v>
      </c>
      <c r="R29" t="b">
        <v>1</v>
      </c>
      <c r="S29" t="s">
        <v>1752</v>
      </c>
      <c r="T29">
        <v>0.92512844094436197</v>
      </c>
      <c r="U29">
        <v>29</v>
      </c>
      <c r="AA29" t="str">
        <f t="shared" si="0"/>
        <v>grade_7_t3_sex_nl_zselfefficacy</v>
      </c>
      <c r="AB29" t="str">
        <f t="shared" si="1"/>
        <v>0.045</v>
      </c>
      <c r="AC29" t="str">
        <f t="shared" si="2"/>
        <v>0.031</v>
      </c>
      <c r="AD29" s="2" t="str">
        <f t="shared" si="3"/>
        <v/>
      </c>
      <c r="AE29" t="str">
        <f t="shared" si="4"/>
        <v>zselfefficacy ~ as.factor(sex) * relative_age + as.factor(sex) *      I(relative_age^2) + as.factor(sex) * as.factor(book) | as.factor(school_id) |      0 | school_id</v>
      </c>
      <c r="AF29" s="2" t="str">
        <f t="shared" si="5"/>
        <v>0.925</v>
      </c>
    </row>
    <row r="30" spans="1:32">
      <c r="A30">
        <v>29</v>
      </c>
      <c r="B30" t="s">
        <v>112</v>
      </c>
      <c r="C30" t="b">
        <v>0</v>
      </c>
      <c r="D30" t="s">
        <v>1367</v>
      </c>
      <c r="E30" t="s">
        <v>1369</v>
      </c>
      <c r="F30">
        <v>45457</v>
      </c>
      <c r="G30" t="s">
        <v>1216</v>
      </c>
      <c r="H30">
        <v>-2.6504805532784901E-3</v>
      </c>
      <c r="I30">
        <v>2.8203885481216499E-2</v>
      </c>
      <c r="J30">
        <v>0.92512844094436197</v>
      </c>
      <c r="K30">
        <v>5.2105696965295503E-2</v>
      </c>
      <c r="L30">
        <v>4.43479619680721E-2</v>
      </c>
      <c r="M30">
        <v>0.97732635274462298</v>
      </c>
      <c r="N30">
        <v>6.7166121276307598</v>
      </c>
      <c r="O30" s="10">
        <v>3.9302426083341E-298</v>
      </c>
      <c r="P30">
        <v>45087</v>
      </c>
      <c r="Q30">
        <v>45087</v>
      </c>
      <c r="R30" t="b">
        <v>1</v>
      </c>
      <c r="S30" t="s">
        <v>1752</v>
      </c>
      <c r="T30">
        <v>0.92512844094436197</v>
      </c>
      <c r="U30">
        <v>29</v>
      </c>
      <c r="AA30" t="str">
        <f t="shared" si="0"/>
        <v>grade_8_t3_sex_nl_zselfefficacy</v>
      </c>
      <c r="AB30" t="str">
        <f t="shared" si="1"/>
        <v>-0.003</v>
      </c>
      <c r="AC30" t="str">
        <f t="shared" si="2"/>
        <v>0.028</v>
      </c>
      <c r="AD30" s="2" t="str">
        <f t="shared" si="3"/>
        <v/>
      </c>
      <c r="AE30" t="str">
        <f t="shared" si="4"/>
        <v>zselfefficacy ~ as.factor(sex) * relative_age + as.factor(sex) *      I(relative_age^2) + as.factor(sex) * as.factor(book) | as.factor(school_id) |      0 | school_id</v>
      </c>
      <c r="AF30" s="2" t="str">
        <f t="shared" si="5"/>
        <v>0.925</v>
      </c>
    </row>
    <row r="31" spans="1:32" hidden="1">
      <c r="A31">
        <v>30</v>
      </c>
      <c r="B31" t="s">
        <v>1222</v>
      </c>
      <c r="C31" t="b">
        <v>0</v>
      </c>
      <c r="D31" t="s">
        <v>1373</v>
      </c>
      <c r="E31" t="s">
        <v>1374</v>
      </c>
      <c r="F31">
        <v>222167</v>
      </c>
      <c r="G31" t="s">
        <v>1216</v>
      </c>
      <c r="H31">
        <v>2.99313139540805E-2</v>
      </c>
      <c r="I31">
        <v>1.5598656221991299E-2</v>
      </c>
      <c r="J31">
        <v>5.5004679631153498E-2</v>
      </c>
      <c r="K31">
        <v>5.4914518330895702E-2</v>
      </c>
      <c r="L31">
        <v>5.0246247317648401E-2</v>
      </c>
      <c r="M31">
        <v>0.97440774432331101</v>
      </c>
      <c r="N31">
        <v>11.7633526791957</v>
      </c>
      <c r="O31">
        <v>0</v>
      </c>
      <c r="P31">
        <v>221074</v>
      </c>
      <c r="Q31">
        <v>221074</v>
      </c>
      <c r="R31" t="b">
        <v>1</v>
      </c>
      <c r="S31" t="s">
        <v>1753</v>
      </c>
      <c r="T31">
        <v>0.330028077786921</v>
      </c>
      <c r="U31">
        <v>6</v>
      </c>
      <c r="AA31" t="str">
        <f t="shared" si="0"/>
        <v>all_t3_sex_nl_zselfefficacy</v>
      </c>
      <c r="AB31" t="str">
        <f t="shared" si="1"/>
        <v>0.030</v>
      </c>
      <c r="AC31" t="str">
        <f t="shared" si="2"/>
        <v>0.016</v>
      </c>
      <c r="AD31" s="2" t="str">
        <f t="shared" si="3"/>
        <v/>
      </c>
      <c r="AE31" t="str">
        <f t="shared" si="4"/>
        <v>zselfefficacy ~ as.factor(sex) * relative_age + as.factor(sex) *      I(relative_age^2) + as.factor(sex) * as.factor(book) + as.factor(sex) *      as.factor(year) + as.factor(sex) * as.factor(grade) | as.factor(school_id) |      0 | school_id</v>
      </c>
      <c r="AF31" s="2" t="str">
        <f t="shared" si="5"/>
        <v>0.330</v>
      </c>
    </row>
    <row r="32" spans="1:32">
      <c r="A32">
        <v>31</v>
      </c>
      <c r="B32" t="s">
        <v>116</v>
      </c>
      <c r="C32" t="b">
        <v>0</v>
      </c>
      <c r="D32" t="s">
        <v>1375</v>
      </c>
      <c r="E32" t="s">
        <v>1378</v>
      </c>
      <c r="F32">
        <v>44949</v>
      </c>
      <c r="G32" t="s">
        <v>1216</v>
      </c>
      <c r="H32">
        <v>4.0399103037425402E-2</v>
      </c>
      <c r="I32">
        <v>3.0388336659319299E-2</v>
      </c>
      <c r="J32">
        <v>0.18370683334280299</v>
      </c>
      <c r="K32">
        <v>9.7054188746467596E-2</v>
      </c>
      <c r="L32">
        <v>8.2334132447966696E-2</v>
      </c>
      <c r="M32">
        <v>0.95786565857297001</v>
      </c>
      <c r="N32">
        <v>6.5933299967305201</v>
      </c>
      <c r="O32">
        <v>0</v>
      </c>
      <c r="P32">
        <v>44227</v>
      </c>
      <c r="Q32">
        <v>44227</v>
      </c>
      <c r="R32" t="b">
        <v>1</v>
      </c>
      <c r="S32" t="s">
        <v>1752</v>
      </c>
      <c r="T32">
        <v>0.92512844094436197</v>
      </c>
      <c r="U32">
        <v>29</v>
      </c>
      <c r="AA32" t="str">
        <f t="shared" si="0"/>
        <v>grade_6_t3_sex_nl_zdilligence</v>
      </c>
      <c r="AB32" t="str">
        <f t="shared" si="1"/>
        <v>0.040</v>
      </c>
      <c r="AC32" t="str">
        <f t="shared" si="2"/>
        <v>0.030</v>
      </c>
      <c r="AD32" s="2" t="str">
        <f t="shared" si="3"/>
        <v/>
      </c>
      <c r="AE32" t="str">
        <f t="shared" si="4"/>
        <v>zdilligence ~ as.factor(sex) * relative_age + as.factor(sex) *      I(relative_age^2) + as.factor(sex) * as.factor(book) | as.factor(school_id) |      0 | school_id</v>
      </c>
      <c r="AF32" s="2" t="str">
        <f t="shared" si="5"/>
        <v>0.925</v>
      </c>
    </row>
    <row r="33" spans="1:32">
      <c r="A33">
        <v>32</v>
      </c>
      <c r="B33" t="s">
        <v>113</v>
      </c>
      <c r="C33" t="b">
        <v>0</v>
      </c>
      <c r="D33" t="s">
        <v>1375</v>
      </c>
      <c r="E33" t="s">
        <v>1376</v>
      </c>
      <c r="F33">
        <v>46104</v>
      </c>
      <c r="G33" t="s">
        <v>1216</v>
      </c>
      <c r="H33">
        <v>-4.1061243966418401E-2</v>
      </c>
      <c r="I33">
        <v>3.0456328820797001E-2</v>
      </c>
      <c r="J33">
        <v>0.17759383816282601</v>
      </c>
      <c r="K33">
        <v>6.8326813443526299E-2</v>
      </c>
      <c r="L33">
        <v>6.0809705693507903E-2</v>
      </c>
      <c r="M33">
        <v>0.96908218996634599</v>
      </c>
      <c r="N33">
        <v>9.0895083209841605</v>
      </c>
      <c r="O33">
        <v>0</v>
      </c>
      <c r="P33">
        <v>45734</v>
      </c>
      <c r="Q33">
        <v>45734</v>
      </c>
      <c r="R33" t="b">
        <v>1</v>
      </c>
      <c r="S33" t="s">
        <v>1752</v>
      </c>
      <c r="T33">
        <v>0.92512844094436197</v>
      </c>
      <c r="U33">
        <v>29</v>
      </c>
      <c r="AA33" t="str">
        <f t="shared" si="0"/>
        <v>grade_9_t3_sex_nl_zdilligence</v>
      </c>
      <c r="AB33" t="str">
        <f t="shared" si="1"/>
        <v>-0.041</v>
      </c>
      <c r="AC33" t="str">
        <f t="shared" si="2"/>
        <v>0.030</v>
      </c>
      <c r="AD33" s="2" t="str">
        <f t="shared" si="3"/>
        <v/>
      </c>
      <c r="AE33" t="str">
        <f t="shared" si="4"/>
        <v>zdilligence ~ as.factor(sex) * relative_age + as.factor(sex) *      I(relative_age^2) + as.factor(sex) * as.factor(book) | as.factor(school_id) |      0 | school_id</v>
      </c>
      <c r="AF33" s="2" t="str">
        <f t="shared" si="5"/>
        <v>0.925</v>
      </c>
    </row>
    <row r="34" spans="1:32">
      <c r="A34">
        <v>33</v>
      </c>
      <c r="B34" t="s">
        <v>115</v>
      </c>
      <c r="C34" t="b">
        <v>0</v>
      </c>
      <c r="D34" t="s">
        <v>1375</v>
      </c>
      <c r="E34" t="s">
        <v>1379</v>
      </c>
      <c r="F34">
        <v>43756</v>
      </c>
      <c r="G34" t="s">
        <v>1216</v>
      </c>
      <c r="H34">
        <v>5.91797216296331E-2</v>
      </c>
      <c r="I34">
        <v>2.7467659091900201E-2</v>
      </c>
      <c r="J34">
        <v>3.1199127888581299E-2</v>
      </c>
      <c r="K34">
        <v>8.4014425828522601E-2</v>
      </c>
      <c r="L34">
        <v>7.6117452389917406E-2</v>
      </c>
      <c r="M34">
        <v>0.96109177282773595</v>
      </c>
      <c r="N34">
        <v>10.6388132721593</v>
      </c>
      <c r="O34">
        <v>0</v>
      </c>
      <c r="P34">
        <v>43381</v>
      </c>
      <c r="Q34">
        <v>43381</v>
      </c>
      <c r="R34" t="b">
        <v>1</v>
      </c>
      <c r="S34" t="s">
        <v>1752</v>
      </c>
      <c r="T34">
        <v>0.90477470876885902</v>
      </c>
      <c r="U34">
        <v>29</v>
      </c>
      <c r="AA34" t="str">
        <f t="shared" si="0"/>
        <v>grade_7_t3_sex_nl_zdilligence</v>
      </c>
      <c r="AB34" t="str">
        <f t="shared" si="1"/>
        <v>0.059</v>
      </c>
      <c r="AC34" t="str">
        <f t="shared" si="2"/>
        <v>0.027</v>
      </c>
      <c r="AD34" s="2" t="str">
        <f t="shared" si="3"/>
        <v/>
      </c>
      <c r="AE34" t="str">
        <f t="shared" si="4"/>
        <v>zdilligence ~ as.factor(sex) * relative_age + as.factor(sex) *      I(relative_age^2) + as.factor(sex) * as.factor(book) | as.factor(school_id) |      0 | school_id</v>
      </c>
      <c r="AF34" s="2" t="str">
        <f t="shared" si="5"/>
        <v>0.905</v>
      </c>
    </row>
    <row r="35" spans="1:32">
      <c r="A35">
        <v>34</v>
      </c>
      <c r="B35" t="s">
        <v>112</v>
      </c>
      <c r="C35" t="b">
        <v>0</v>
      </c>
      <c r="D35" t="s">
        <v>1375</v>
      </c>
      <c r="E35" t="s">
        <v>1377</v>
      </c>
      <c r="F35">
        <v>42794</v>
      </c>
      <c r="G35" t="s">
        <v>1216</v>
      </c>
      <c r="H35">
        <v>1.0617081440113601E-2</v>
      </c>
      <c r="I35">
        <v>2.8692559761641201E-2</v>
      </c>
      <c r="J35">
        <v>0.71136082443819904</v>
      </c>
      <c r="K35">
        <v>7.5845006703582907E-2</v>
      </c>
      <c r="L35">
        <v>6.7718891368845499E-2</v>
      </c>
      <c r="M35">
        <v>0.96500343109807396</v>
      </c>
      <c r="N35">
        <v>9.3334888294485694</v>
      </c>
      <c r="O35">
        <v>0</v>
      </c>
      <c r="P35">
        <v>42420</v>
      </c>
      <c r="Q35">
        <v>42420</v>
      </c>
      <c r="R35" t="b">
        <v>1</v>
      </c>
      <c r="S35" t="s">
        <v>1752</v>
      </c>
      <c r="T35">
        <v>0.92512844094436197</v>
      </c>
      <c r="U35">
        <v>29</v>
      </c>
      <c r="AA35" t="str">
        <f t="shared" si="0"/>
        <v>grade_8_t3_sex_nl_zdilligence</v>
      </c>
      <c r="AB35" t="str">
        <f t="shared" si="1"/>
        <v>0.011</v>
      </c>
      <c r="AC35" t="str">
        <f t="shared" si="2"/>
        <v>0.029</v>
      </c>
      <c r="AD35" s="2" t="str">
        <f t="shared" si="3"/>
        <v/>
      </c>
      <c r="AE35" t="str">
        <f t="shared" si="4"/>
        <v>zdilligence ~ as.factor(sex) * relative_age + as.factor(sex) *      I(relative_age^2) + as.factor(sex) * as.factor(book) | as.factor(school_id) |      0 | school_id</v>
      </c>
      <c r="AF35" s="2" t="str">
        <f t="shared" si="5"/>
        <v>0.925</v>
      </c>
    </row>
    <row r="36" spans="1:32" hidden="1">
      <c r="A36">
        <v>35</v>
      </c>
      <c r="B36" t="s">
        <v>1222</v>
      </c>
      <c r="C36" t="b">
        <v>0</v>
      </c>
      <c r="D36" t="s">
        <v>1380</v>
      </c>
      <c r="E36" t="s">
        <v>1381</v>
      </c>
      <c r="F36">
        <v>177603</v>
      </c>
      <c r="G36" t="s">
        <v>1216</v>
      </c>
      <c r="H36">
        <v>1.50913592215543E-2</v>
      </c>
      <c r="I36">
        <v>1.5809112836125801E-2</v>
      </c>
      <c r="J36">
        <v>0.33978065372270999</v>
      </c>
      <c r="K36">
        <v>7.1919707044631201E-2</v>
      </c>
      <c r="L36">
        <v>6.6199189925674903E-2</v>
      </c>
      <c r="M36">
        <v>0.966140039709531</v>
      </c>
      <c r="N36">
        <v>12.5722387590291</v>
      </c>
      <c r="O36">
        <v>0</v>
      </c>
      <c r="P36">
        <v>176514</v>
      </c>
      <c r="Q36">
        <v>176514</v>
      </c>
      <c r="R36" t="b">
        <v>1</v>
      </c>
      <c r="S36" t="s">
        <v>1753</v>
      </c>
      <c r="T36">
        <v>0.96514507135413596</v>
      </c>
      <c r="U36">
        <v>6</v>
      </c>
      <c r="AA36" t="str">
        <f t="shared" si="0"/>
        <v>all_t3_sex_nl_zdilligence</v>
      </c>
      <c r="AB36" t="str">
        <f t="shared" si="1"/>
        <v>0.015</v>
      </c>
      <c r="AC36" t="str">
        <f t="shared" si="2"/>
        <v>0.016</v>
      </c>
      <c r="AD36" s="2" t="str">
        <f t="shared" si="3"/>
        <v/>
      </c>
      <c r="AE36" t="str">
        <f t="shared" si="4"/>
        <v>zdilligence ~ as.factor(sex) * relative_age + as.factor(sex) *      I(relative_age^2) + as.factor(sex) * as.factor(book) + as.factor(sex) *      as.factor(year) + as.factor(sex) * as.factor(grade) | as.factor(school_id) |      0 | school_id</v>
      </c>
      <c r="AF36" s="2" t="str">
        <f t="shared" si="5"/>
        <v>0.965</v>
      </c>
    </row>
    <row r="37" spans="1:32" hidden="1">
      <c r="A37">
        <v>36</v>
      </c>
      <c r="B37" t="s">
        <v>116</v>
      </c>
      <c r="C37" t="b">
        <v>0</v>
      </c>
      <c r="D37" t="s">
        <v>1575</v>
      </c>
      <c r="E37" t="s">
        <v>1579</v>
      </c>
      <c r="F37">
        <v>138050</v>
      </c>
      <c r="G37" t="s">
        <v>1456</v>
      </c>
      <c r="H37">
        <v>8.4579822886914208E-3</v>
      </c>
      <c r="I37">
        <v>2.9712851588355502E-2</v>
      </c>
      <c r="J37">
        <v>0.77590665115494895</v>
      </c>
      <c r="K37">
        <v>0.102810436450542</v>
      </c>
      <c r="L37">
        <v>9.8060601662959504E-2</v>
      </c>
      <c r="M37">
        <v>0.94960274581945203</v>
      </c>
      <c r="N37">
        <v>21.645055259461198</v>
      </c>
      <c r="O37">
        <v>0</v>
      </c>
      <c r="P37">
        <v>137322</v>
      </c>
      <c r="Q37">
        <v>137322</v>
      </c>
      <c r="R37" t="b">
        <v>1</v>
      </c>
      <c r="S37" t="s">
        <v>1755</v>
      </c>
      <c r="T37">
        <v>0.93755387014556402</v>
      </c>
      <c r="U37">
        <v>29</v>
      </c>
      <c r="AA37" t="str">
        <f t="shared" si="0"/>
        <v>grade_6_t3_lowses_nl_zkokugo_level</v>
      </c>
      <c r="AB37" t="str">
        <f t="shared" si="1"/>
        <v>0.008</v>
      </c>
      <c r="AC37" t="str">
        <f t="shared" si="2"/>
        <v>0.030</v>
      </c>
      <c r="AD37" s="2" t="str">
        <f t="shared" si="3"/>
        <v/>
      </c>
      <c r="AE37" t="str">
        <f t="shared" si="4"/>
        <v>zkokugo_level ~ as.factor(lowses) * relative_age + as.factor(lowses) *      I(relative_age^2) + as.factor(lowses) * as.factor(book) +      as.factor(lowses) * as.factor(year) | as.factor(school_id) | 0 | school_id</v>
      </c>
      <c r="AF37" s="2" t="str">
        <f t="shared" si="5"/>
        <v>0.938</v>
      </c>
    </row>
    <row r="38" spans="1:32" hidden="1">
      <c r="A38">
        <v>37</v>
      </c>
      <c r="B38" t="s">
        <v>114</v>
      </c>
      <c r="C38" t="b">
        <v>0</v>
      </c>
      <c r="D38" t="s">
        <v>1575</v>
      </c>
      <c r="E38" t="s">
        <v>1580</v>
      </c>
      <c r="F38">
        <v>135713</v>
      </c>
      <c r="G38" t="s">
        <v>1456</v>
      </c>
      <c r="H38">
        <v>-4.4305715370435303E-2</v>
      </c>
      <c r="I38">
        <v>3.04196318177846E-2</v>
      </c>
      <c r="J38">
        <v>0.14525879374873199</v>
      </c>
      <c r="K38">
        <v>0.10409333205776899</v>
      </c>
      <c r="L38">
        <v>9.9274845393032995E-2</v>
      </c>
      <c r="M38">
        <v>0.94845608445888197</v>
      </c>
      <c r="N38">
        <v>21.602909647872</v>
      </c>
      <c r="O38">
        <v>0</v>
      </c>
      <c r="P38">
        <v>134986</v>
      </c>
      <c r="Q38">
        <v>134986</v>
      </c>
      <c r="R38" t="b">
        <v>1</v>
      </c>
      <c r="S38" t="s">
        <v>1755</v>
      </c>
      <c r="T38">
        <v>0.55145575720178297</v>
      </c>
      <c r="U38">
        <v>29</v>
      </c>
      <c r="AA38" t="str">
        <f t="shared" si="0"/>
        <v>grade_5_t3_lowses_nl_zkokugo_level</v>
      </c>
      <c r="AB38" t="str">
        <f t="shared" si="1"/>
        <v>-0.044</v>
      </c>
      <c r="AC38" t="str">
        <f t="shared" si="2"/>
        <v>0.030</v>
      </c>
      <c r="AD38" s="2" t="str">
        <f t="shared" si="3"/>
        <v/>
      </c>
      <c r="AE38" t="str">
        <f t="shared" si="4"/>
        <v>zkokugo_level ~ as.factor(lowses) * relative_age + as.factor(lowses) *      I(relative_age^2) + as.factor(lowses) * as.factor(book) +      as.factor(lowses) * as.factor(year) | as.factor(school_id) | 0 | school_id</v>
      </c>
      <c r="AF38" s="2" t="str">
        <f t="shared" si="5"/>
        <v>0.551</v>
      </c>
    </row>
    <row r="39" spans="1:32" hidden="1">
      <c r="A39">
        <v>38</v>
      </c>
      <c r="B39" t="s">
        <v>1213</v>
      </c>
      <c r="C39" t="b">
        <v>0</v>
      </c>
      <c r="D39" t="s">
        <v>1575</v>
      </c>
      <c r="E39" t="s">
        <v>1576</v>
      </c>
      <c r="F39">
        <v>133912</v>
      </c>
      <c r="G39" t="s">
        <v>1456</v>
      </c>
      <c r="H39">
        <v>-5.8161295700559805E-4</v>
      </c>
      <c r="I39">
        <v>2.5650473324050699E-2</v>
      </c>
      <c r="J39">
        <v>0.98190987624172499</v>
      </c>
      <c r="K39">
        <v>0.10681144597454199</v>
      </c>
      <c r="L39">
        <v>0.10194936060769801</v>
      </c>
      <c r="M39">
        <v>0.94635995605179202</v>
      </c>
      <c r="N39">
        <v>21.968237477467099</v>
      </c>
      <c r="O39">
        <v>0</v>
      </c>
      <c r="P39">
        <v>133186</v>
      </c>
      <c r="Q39">
        <v>133186</v>
      </c>
      <c r="R39" t="b">
        <v>1</v>
      </c>
      <c r="S39" t="s">
        <v>1755</v>
      </c>
      <c r="T39">
        <v>0.98190987624172499</v>
      </c>
      <c r="U39">
        <v>29</v>
      </c>
      <c r="AA39" t="str">
        <f t="shared" si="0"/>
        <v>grade_4_t3_lowses_nl_zkokugo_level</v>
      </c>
      <c r="AB39" t="str">
        <f t="shared" si="1"/>
        <v>-0.001</v>
      </c>
      <c r="AC39" t="str">
        <f t="shared" si="2"/>
        <v>0.026</v>
      </c>
      <c r="AD39" s="2" t="str">
        <f t="shared" si="3"/>
        <v/>
      </c>
      <c r="AE39" t="str">
        <f t="shared" si="4"/>
        <v>zkokugo_level ~ as.factor(lowses) * relative_age + as.factor(lowses) *      I(relative_age^2) + as.factor(lowses) * as.factor(book) +      as.factor(lowses) * as.factor(year) | as.factor(school_id) | 0 | school_id</v>
      </c>
      <c r="AF39" s="2" t="str">
        <f t="shared" si="5"/>
        <v>0.982</v>
      </c>
    </row>
    <row r="40" spans="1:32" hidden="1">
      <c r="A40">
        <v>39</v>
      </c>
      <c r="B40" t="s">
        <v>113</v>
      </c>
      <c r="C40" t="b">
        <v>0</v>
      </c>
      <c r="D40" t="s">
        <v>1575</v>
      </c>
      <c r="E40" t="s">
        <v>1577</v>
      </c>
      <c r="F40">
        <v>137481</v>
      </c>
      <c r="G40" t="s">
        <v>1456</v>
      </c>
      <c r="H40">
        <v>-5.2037046489008698E-2</v>
      </c>
      <c r="I40">
        <v>2.6378920043606702E-2</v>
      </c>
      <c r="J40">
        <v>4.8532557112121399E-2</v>
      </c>
      <c r="K40">
        <v>7.6688586455800206E-2</v>
      </c>
      <c r="L40">
        <v>7.4190219941385305E-2</v>
      </c>
      <c r="M40">
        <v>0.96189233641015304</v>
      </c>
      <c r="N40">
        <v>30.695490839046599</v>
      </c>
      <c r="O40">
        <v>0</v>
      </c>
      <c r="P40">
        <v>137109</v>
      </c>
      <c r="Q40">
        <v>137109</v>
      </c>
      <c r="R40" t="b">
        <v>1</v>
      </c>
      <c r="S40" t="s">
        <v>1755</v>
      </c>
      <c r="T40">
        <v>0.35186103906288002</v>
      </c>
      <c r="U40">
        <v>29</v>
      </c>
      <c r="AA40" t="str">
        <f t="shared" si="0"/>
        <v>grade_9_t3_lowses_nl_zkokugo_level</v>
      </c>
      <c r="AB40" t="str">
        <f t="shared" si="1"/>
        <v>-0.052</v>
      </c>
      <c r="AC40" t="str">
        <f t="shared" si="2"/>
        <v>0.026</v>
      </c>
      <c r="AD40" s="2" t="str">
        <f t="shared" si="3"/>
        <v/>
      </c>
      <c r="AE40" t="str">
        <f t="shared" si="4"/>
        <v>zkokugo_level ~ as.factor(lowses) * relative_age + as.factor(lowses) *      I(relative_age^2) + as.factor(lowses) * as.factor(book) +      as.factor(lowses) * as.factor(year) | as.factor(school_id) | 0 | school_id</v>
      </c>
      <c r="AF40" s="2" t="str">
        <f t="shared" si="5"/>
        <v>0.352</v>
      </c>
    </row>
    <row r="41" spans="1:32" hidden="1">
      <c r="A41">
        <v>40</v>
      </c>
      <c r="B41" t="s">
        <v>115</v>
      </c>
      <c r="C41" t="b">
        <v>0</v>
      </c>
      <c r="D41" t="s">
        <v>1575</v>
      </c>
      <c r="E41" t="s">
        <v>1581</v>
      </c>
      <c r="F41">
        <v>132461</v>
      </c>
      <c r="G41" t="s">
        <v>1456</v>
      </c>
      <c r="H41">
        <v>-2.5072985227331201E-2</v>
      </c>
      <c r="I41">
        <v>2.5509226204636901E-2</v>
      </c>
      <c r="J41">
        <v>0.32565729863335602</v>
      </c>
      <c r="K41">
        <v>8.4918166778630094E-2</v>
      </c>
      <c r="L41">
        <v>8.2334070510325402E-2</v>
      </c>
      <c r="M41">
        <v>0.957376172100461</v>
      </c>
      <c r="N41">
        <v>32.861843353204002</v>
      </c>
      <c r="O41">
        <v>0</v>
      </c>
      <c r="P41">
        <v>132087</v>
      </c>
      <c r="Q41">
        <v>132087</v>
      </c>
      <c r="R41" t="b">
        <v>1</v>
      </c>
      <c r="S41" t="s">
        <v>1755</v>
      </c>
      <c r="T41">
        <v>0.67457583288338097</v>
      </c>
      <c r="U41">
        <v>29</v>
      </c>
      <c r="AA41" t="str">
        <f t="shared" si="0"/>
        <v>grade_7_t3_lowses_nl_zkokugo_level</v>
      </c>
      <c r="AB41" t="str">
        <f t="shared" si="1"/>
        <v>-0.025</v>
      </c>
      <c r="AC41" t="str">
        <f t="shared" si="2"/>
        <v>0.026</v>
      </c>
      <c r="AD41" s="2" t="str">
        <f t="shared" si="3"/>
        <v/>
      </c>
      <c r="AE41" t="str">
        <f t="shared" si="4"/>
        <v>zkokugo_level ~ as.factor(lowses) * relative_age + as.factor(lowses) *      I(relative_age^2) + as.factor(lowses) * as.factor(book) +      as.factor(lowses) * as.factor(year) | as.factor(school_id) | 0 | school_id</v>
      </c>
      <c r="AF41" s="2" t="str">
        <f t="shared" si="5"/>
        <v>0.675</v>
      </c>
    </row>
    <row r="42" spans="1:32" hidden="1">
      <c r="A42">
        <v>41</v>
      </c>
      <c r="B42" t="s">
        <v>112</v>
      </c>
      <c r="C42" t="b">
        <v>0</v>
      </c>
      <c r="D42" t="s">
        <v>1575</v>
      </c>
      <c r="E42" t="s">
        <v>1578</v>
      </c>
      <c r="F42">
        <v>134434</v>
      </c>
      <c r="G42" t="s">
        <v>1456</v>
      </c>
      <c r="H42">
        <v>8.8746375578502301E-4</v>
      </c>
      <c r="I42">
        <v>2.6364136601628899E-2</v>
      </c>
      <c r="J42">
        <v>0.97314685714399196</v>
      </c>
      <c r="K42">
        <v>7.6167205340782002E-2</v>
      </c>
      <c r="L42">
        <v>7.3596791851240906E-2</v>
      </c>
      <c r="M42">
        <v>0.96221493013557002</v>
      </c>
      <c r="N42">
        <v>29.632277316743501</v>
      </c>
      <c r="O42">
        <v>0</v>
      </c>
      <c r="P42">
        <v>134060</v>
      </c>
      <c r="Q42">
        <v>134060</v>
      </c>
      <c r="R42" t="b">
        <v>1</v>
      </c>
      <c r="S42" t="s">
        <v>1755</v>
      </c>
      <c r="T42">
        <v>0.98190987624172499</v>
      </c>
      <c r="U42">
        <v>29</v>
      </c>
      <c r="AA42" t="str">
        <f t="shared" si="0"/>
        <v>grade_8_t3_lowses_nl_zkokugo_level</v>
      </c>
      <c r="AB42" t="str">
        <f t="shared" si="1"/>
        <v>0.001</v>
      </c>
      <c r="AC42" t="str">
        <f t="shared" si="2"/>
        <v>0.026</v>
      </c>
      <c r="AD42" s="2" t="str">
        <f t="shared" si="3"/>
        <v/>
      </c>
      <c r="AE42" t="str">
        <f t="shared" si="4"/>
        <v>zkokugo_level ~ as.factor(lowses) * relative_age + as.factor(lowses) *      I(relative_age^2) + as.factor(lowses) * as.factor(book) +      as.factor(lowses) * as.factor(year) | as.factor(school_id) | 0 | school_id</v>
      </c>
      <c r="AF42" s="2" t="str">
        <f t="shared" si="5"/>
        <v>0.982</v>
      </c>
    </row>
    <row r="43" spans="1:32" hidden="1">
      <c r="A43">
        <v>42</v>
      </c>
      <c r="B43" t="s">
        <v>1222</v>
      </c>
      <c r="C43" t="b">
        <v>0</v>
      </c>
      <c r="D43" t="s">
        <v>1582</v>
      </c>
      <c r="E43" t="s">
        <v>1583</v>
      </c>
      <c r="F43">
        <v>812051</v>
      </c>
      <c r="G43" t="s">
        <v>1456</v>
      </c>
      <c r="H43">
        <v>-2.5601259654943899E-2</v>
      </c>
      <c r="I43">
        <v>1.2812321086549601E-2</v>
      </c>
      <c r="J43">
        <v>4.5697691171873799E-2</v>
      </c>
      <c r="K43">
        <v>8.6794919954370706E-2</v>
      </c>
      <c r="L43">
        <v>8.5557345325360704E-2</v>
      </c>
      <c r="M43">
        <v>0.95573680667282901</v>
      </c>
      <c r="N43">
        <v>70.133079589563593</v>
      </c>
      <c r="O43">
        <v>0</v>
      </c>
      <c r="P43">
        <v>810951</v>
      </c>
      <c r="Q43">
        <v>810951</v>
      </c>
      <c r="R43" t="b">
        <v>1</v>
      </c>
      <c r="S43" t="s">
        <v>1756</v>
      </c>
      <c r="T43">
        <v>0.137093073515621</v>
      </c>
      <c r="U43">
        <v>6</v>
      </c>
      <c r="AA43" t="str">
        <f t="shared" si="0"/>
        <v>all_t3_lowses_nl_zkokugo_level</v>
      </c>
      <c r="AB43" t="str">
        <f t="shared" si="1"/>
        <v>-0.026</v>
      </c>
      <c r="AC43" t="str">
        <f t="shared" si="2"/>
        <v>0.013</v>
      </c>
      <c r="AD43" s="2" t="str">
        <f t="shared" si="3"/>
        <v/>
      </c>
      <c r="AE43" t="str">
        <f t="shared" si="4"/>
        <v>zkokugo_level ~ as.factor(lowses) * relative_age + as.factor(lowses) *      I(relative_age^2) + as.factor(lowses) * as.factor(book) +      as.factor(lowses) * as.factor(year) + as.factor(lowses) *      as.factor(grade) | as.factor(school_id) | 0 | school_id</v>
      </c>
      <c r="AF43" s="2" t="str">
        <f t="shared" si="5"/>
        <v>0.137</v>
      </c>
    </row>
    <row r="44" spans="1:32" hidden="1">
      <c r="A44">
        <v>43</v>
      </c>
      <c r="B44" t="s">
        <v>116</v>
      </c>
      <c r="C44" t="b">
        <v>0</v>
      </c>
      <c r="D44" t="s">
        <v>1584</v>
      </c>
      <c r="E44" t="s">
        <v>1588</v>
      </c>
      <c r="F44">
        <v>138057</v>
      </c>
      <c r="G44" t="s">
        <v>1456</v>
      </c>
      <c r="H44">
        <v>-2.3485704444732199E-2</v>
      </c>
      <c r="I44">
        <v>3.0260618799038699E-2</v>
      </c>
      <c r="J44">
        <v>0.437681394352672</v>
      </c>
      <c r="K44">
        <v>8.2550863601230803E-2</v>
      </c>
      <c r="L44">
        <v>7.76940196559468E-2</v>
      </c>
      <c r="M44">
        <v>0.96039600000474901</v>
      </c>
      <c r="N44">
        <v>16.996812030863801</v>
      </c>
      <c r="O44">
        <v>0</v>
      </c>
      <c r="P44">
        <v>137329</v>
      </c>
      <c r="Q44">
        <v>137329</v>
      </c>
      <c r="R44" t="b">
        <v>1</v>
      </c>
      <c r="S44" t="s">
        <v>1755</v>
      </c>
      <c r="T44">
        <v>0.70515335756819397</v>
      </c>
      <c r="U44">
        <v>29</v>
      </c>
      <c r="AA44" t="str">
        <f t="shared" si="0"/>
        <v>grade_6_t3_lowses_nl_zmath_level</v>
      </c>
      <c r="AB44" t="str">
        <f t="shared" si="1"/>
        <v>-0.023</v>
      </c>
      <c r="AC44" t="str">
        <f t="shared" si="2"/>
        <v>0.030</v>
      </c>
      <c r="AD44" s="2" t="str">
        <f t="shared" si="3"/>
        <v/>
      </c>
      <c r="AE44" t="str">
        <f t="shared" si="4"/>
        <v>zmath_level ~ as.factor(lowses) * relative_age + as.factor(lowses) *      I(relative_age^2) + as.factor(lowses) * as.factor(book) +      as.factor(lowses) * as.factor(year) | as.factor(school_id) | 0 | school_id</v>
      </c>
      <c r="AF44" s="2" t="str">
        <f t="shared" si="5"/>
        <v>0.705</v>
      </c>
    </row>
    <row r="45" spans="1:32" hidden="1">
      <c r="A45">
        <v>44</v>
      </c>
      <c r="B45" t="s">
        <v>114</v>
      </c>
      <c r="C45" t="b">
        <v>0</v>
      </c>
      <c r="D45" t="s">
        <v>1584</v>
      </c>
      <c r="E45" t="s">
        <v>1589</v>
      </c>
      <c r="F45">
        <v>135727</v>
      </c>
      <c r="G45" t="s">
        <v>1456</v>
      </c>
      <c r="H45">
        <v>-4.6446647737678802E-3</v>
      </c>
      <c r="I45">
        <v>2.9840678778854698E-2</v>
      </c>
      <c r="J45">
        <v>0.87630988508434904</v>
      </c>
      <c r="K45">
        <v>8.2342520127772906E-2</v>
      </c>
      <c r="L45">
        <v>7.7407562124904503E-2</v>
      </c>
      <c r="M45">
        <v>0.96029315481304001</v>
      </c>
      <c r="N45">
        <v>16.685556407959599</v>
      </c>
      <c r="O45">
        <v>0</v>
      </c>
      <c r="P45">
        <v>135000</v>
      </c>
      <c r="Q45">
        <v>135000</v>
      </c>
      <c r="R45" t="b">
        <v>1</v>
      </c>
      <c r="S45" t="s">
        <v>1755</v>
      </c>
      <c r="T45">
        <v>0.94122172842393004</v>
      </c>
      <c r="U45">
        <v>29</v>
      </c>
      <c r="AA45" t="str">
        <f t="shared" si="0"/>
        <v>grade_5_t3_lowses_nl_zmath_level</v>
      </c>
      <c r="AB45" t="str">
        <f t="shared" si="1"/>
        <v>-0.005</v>
      </c>
      <c r="AC45" t="str">
        <f t="shared" si="2"/>
        <v>0.030</v>
      </c>
      <c r="AD45" s="2" t="str">
        <f t="shared" si="3"/>
        <v/>
      </c>
      <c r="AE45" t="str">
        <f t="shared" si="4"/>
        <v>zmath_level ~ as.factor(lowses) * relative_age + as.factor(lowses) *      I(relative_age^2) + as.factor(lowses) * as.factor(book) +      as.factor(lowses) * as.factor(year) | as.factor(school_id) | 0 | school_id</v>
      </c>
      <c r="AF45" s="2" t="str">
        <f t="shared" si="5"/>
        <v>0.941</v>
      </c>
    </row>
    <row r="46" spans="1:32" hidden="1">
      <c r="A46">
        <v>45</v>
      </c>
      <c r="B46" t="s">
        <v>1213</v>
      </c>
      <c r="C46" t="b">
        <v>0</v>
      </c>
      <c r="D46" t="s">
        <v>1584</v>
      </c>
      <c r="E46" t="s">
        <v>1585</v>
      </c>
      <c r="F46">
        <v>133921</v>
      </c>
      <c r="G46" t="s">
        <v>1456</v>
      </c>
      <c r="H46">
        <v>-2.8953848261513301E-2</v>
      </c>
      <c r="I46">
        <v>2.3391453806895699E-2</v>
      </c>
      <c r="J46">
        <v>0.21579170715874901</v>
      </c>
      <c r="K46">
        <v>7.9431994055478197E-2</v>
      </c>
      <c r="L46">
        <v>7.4421206831409695E-2</v>
      </c>
      <c r="M46">
        <v>0.96132501931813996</v>
      </c>
      <c r="N46">
        <v>15.852198567511</v>
      </c>
      <c r="O46">
        <v>0</v>
      </c>
      <c r="P46">
        <v>133195</v>
      </c>
      <c r="Q46">
        <v>133195</v>
      </c>
      <c r="R46" t="b">
        <v>1</v>
      </c>
      <c r="S46" t="s">
        <v>1755</v>
      </c>
      <c r="T46">
        <v>0.55145575720178297</v>
      </c>
      <c r="U46">
        <v>29</v>
      </c>
      <c r="AA46" t="str">
        <f t="shared" si="0"/>
        <v>grade_4_t3_lowses_nl_zmath_level</v>
      </c>
      <c r="AB46" t="str">
        <f t="shared" si="1"/>
        <v>-0.029</v>
      </c>
      <c r="AC46" t="str">
        <f t="shared" si="2"/>
        <v>0.023</v>
      </c>
      <c r="AD46" s="2" t="str">
        <f t="shared" si="3"/>
        <v/>
      </c>
      <c r="AE46" t="str">
        <f t="shared" si="4"/>
        <v>zmath_level ~ as.factor(lowses) * relative_age + as.factor(lowses) *      I(relative_age^2) + as.factor(lowses) * as.factor(book) +      as.factor(lowses) * as.factor(year) | as.factor(school_id) | 0 | school_id</v>
      </c>
      <c r="AF46" s="2" t="str">
        <f t="shared" si="5"/>
        <v>0.551</v>
      </c>
    </row>
    <row r="47" spans="1:32" hidden="1">
      <c r="A47">
        <v>46</v>
      </c>
      <c r="B47" t="s">
        <v>113</v>
      </c>
      <c r="C47" t="b">
        <v>0</v>
      </c>
      <c r="D47" t="s">
        <v>1584</v>
      </c>
      <c r="E47" t="s">
        <v>1586</v>
      </c>
      <c r="F47">
        <v>137506</v>
      </c>
      <c r="G47" t="s">
        <v>1456</v>
      </c>
      <c r="H47">
        <v>-5.9603873221861003E-2</v>
      </c>
      <c r="I47">
        <v>2.6931713434310299E-2</v>
      </c>
      <c r="J47">
        <v>2.6887429691991E-2</v>
      </c>
      <c r="K47">
        <v>6.29170243465354E-2</v>
      </c>
      <c r="L47">
        <v>6.0381855942146602E-2</v>
      </c>
      <c r="M47">
        <v>0.96905219023550104</v>
      </c>
      <c r="N47">
        <v>24.8176903110731</v>
      </c>
      <c r="O47">
        <v>0</v>
      </c>
      <c r="P47">
        <v>137134</v>
      </c>
      <c r="Q47">
        <v>137134</v>
      </c>
      <c r="R47" t="b">
        <v>1</v>
      </c>
      <c r="S47" t="s">
        <v>1755</v>
      </c>
      <c r="T47">
        <v>0.35186103906288002</v>
      </c>
      <c r="U47">
        <v>29</v>
      </c>
      <c r="AA47" t="str">
        <f t="shared" si="0"/>
        <v>grade_9_t3_lowses_nl_zmath_level</v>
      </c>
      <c r="AB47" t="str">
        <f t="shared" si="1"/>
        <v>-0.060</v>
      </c>
      <c r="AC47" t="str">
        <f t="shared" si="2"/>
        <v>0.027</v>
      </c>
      <c r="AD47" s="2" t="str">
        <f t="shared" si="3"/>
        <v/>
      </c>
      <c r="AE47" t="str">
        <f t="shared" si="4"/>
        <v>zmath_level ~ as.factor(lowses) * relative_age + as.factor(lowses) *      I(relative_age^2) + as.factor(lowses) * as.factor(book) +      as.factor(lowses) * as.factor(year) | as.factor(school_id) | 0 | school_id</v>
      </c>
      <c r="AF47" s="2" t="str">
        <f t="shared" si="5"/>
        <v>0.352</v>
      </c>
    </row>
    <row r="48" spans="1:32" hidden="1">
      <c r="A48">
        <v>47</v>
      </c>
      <c r="B48" t="s">
        <v>115</v>
      </c>
      <c r="C48" t="b">
        <v>0</v>
      </c>
      <c r="D48" t="s">
        <v>1584</v>
      </c>
      <c r="E48" t="s">
        <v>1590</v>
      </c>
      <c r="F48">
        <v>132467</v>
      </c>
      <c r="G48" t="s">
        <v>1456</v>
      </c>
      <c r="H48">
        <v>-3.6241846332076E-2</v>
      </c>
      <c r="I48">
        <v>2.80389612443415E-2</v>
      </c>
      <c r="J48">
        <v>0.196165668744783</v>
      </c>
      <c r="K48">
        <v>6.4288937504247801E-2</v>
      </c>
      <c r="L48">
        <v>6.1646706452557501E-2</v>
      </c>
      <c r="M48">
        <v>0.96827390947352998</v>
      </c>
      <c r="N48">
        <v>24.331307991828599</v>
      </c>
      <c r="O48">
        <v>0</v>
      </c>
      <c r="P48">
        <v>132093</v>
      </c>
      <c r="Q48">
        <v>132093</v>
      </c>
      <c r="R48" t="b">
        <v>1</v>
      </c>
      <c r="S48" t="s">
        <v>1755</v>
      </c>
      <c r="T48">
        <v>0.55145575720178297</v>
      </c>
      <c r="U48">
        <v>29</v>
      </c>
      <c r="AA48" t="str">
        <f t="shared" si="0"/>
        <v>grade_7_t3_lowses_nl_zmath_level</v>
      </c>
      <c r="AB48" t="str">
        <f t="shared" si="1"/>
        <v>-0.036</v>
      </c>
      <c r="AC48" t="str">
        <f t="shared" si="2"/>
        <v>0.028</v>
      </c>
      <c r="AD48" s="2" t="str">
        <f t="shared" si="3"/>
        <v/>
      </c>
      <c r="AE48" t="str">
        <f t="shared" si="4"/>
        <v>zmath_level ~ as.factor(lowses) * relative_age + as.factor(lowses) *      I(relative_age^2) + as.factor(lowses) * as.factor(book) +      as.factor(lowses) * as.factor(year) | as.factor(school_id) | 0 | school_id</v>
      </c>
      <c r="AF48" s="2" t="str">
        <f t="shared" si="5"/>
        <v>0.551</v>
      </c>
    </row>
    <row r="49" spans="1:32" hidden="1">
      <c r="A49">
        <v>48</v>
      </c>
      <c r="B49" t="s">
        <v>112</v>
      </c>
      <c r="C49" t="b">
        <v>0</v>
      </c>
      <c r="D49" t="s">
        <v>1584</v>
      </c>
      <c r="E49" t="s">
        <v>1587</v>
      </c>
      <c r="F49">
        <v>134458</v>
      </c>
      <c r="G49" t="s">
        <v>1456</v>
      </c>
      <c r="H49">
        <v>-1.12024250662428E-2</v>
      </c>
      <c r="I49">
        <v>2.6793323867735901E-2</v>
      </c>
      <c r="J49">
        <v>0.67587028421332296</v>
      </c>
      <c r="K49">
        <v>6.6706333986878197E-2</v>
      </c>
      <c r="L49">
        <v>6.41100619676747E-2</v>
      </c>
      <c r="M49">
        <v>0.96744110273591599</v>
      </c>
      <c r="N49">
        <v>25.6931220971755</v>
      </c>
      <c r="O49">
        <v>0</v>
      </c>
      <c r="P49">
        <v>134084</v>
      </c>
      <c r="Q49">
        <v>134084</v>
      </c>
      <c r="R49" t="b">
        <v>1</v>
      </c>
      <c r="S49" t="s">
        <v>1755</v>
      </c>
      <c r="T49">
        <v>0.852184271399407</v>
      </c>
      <c r="U49">
        <v>29</v>
      </c>
      <c r="AA49" t="str">
        <f t="shared" si="0"/>
        <v>grade_8_t3_lowses_nl_zmath_level</v>
      </c>
      <c r="AB49" t="str">
        <f t="shared" si="1"/>
        <v>-0.011</v>
      </c>
      <c r="AC49" t="str">
        <f t="shared" si="2"/>
        <v>0.027</v>
      </c>
      <c r="AD49" s="2" t="str">
        <f t="shared" si="3"/>
        <v/>
      </c>
      <c r="AE49" t="str">
        <f t="shared" si="4"/>
        <v>zmath_level ~ as.factor(lowses) * relative_age + as.factor(lowses) *      I(relative_age^2) + as.factor(lowses) * as.factor(book) +      as.factor(lowses) * as.factor(year) | as.factor(school_id) | 0 | school_id</v>
      </c>
      <c r="AF49" s="2" t="str">
        <f t="shared" si="5"/>
        <v>0.852</v>
      </c>
    </row>
    <row r="50" spans="1:32" hidden="1">
      <c r="A50">
        <v>49</v>
      </c>
      <c r="B50" t="s">
        <v>1222</v>
      </c>
      <c r="C50" t="b">
        <v>0</v>
      </c>
      <c r="D50" t="s">
        <v>1591</v>
      </c>
      <c r="E50" t="s">
        <v>1592</v>
      </c>
      <c r="F50">
        <v>812136</v>
      </c>
      <c r="G50" t="s">
        <v>1456</v>
      </c>
      <c r="H50">
        <v>-3.5324896093933897E-2</v>
      </c>
      <c r="I50">
        <v>1.2935655292559399E-2</v>
      </c>
      <c r="J50">
        <v>6.3177708986149397E-3</v>
      </c>
      <c r="K50">
        <v>6.6662788855300498E-2</v>
      </c>
      <c r="L50">
        <v>6.5398063744395302E-2</v>
      </c>
      <c r="M50">
        <v>0.96647811502830305</v>
      </c>
      <c r="N50">
        <v>52.709310727287999</v>
      </c>
      <c r="O50">
        <v>0</v>
      </c>
      <c r="P50">
        <v>811036</v>
      </c>
      <c r="Q50">
        <v>811036</v>
      </c>
      <c r="R50" t="b">
        <v>1</v>
      </c>
      <c r="S50" t="s">
        <v>1756</v>
      </c>
      <c r="T50">
        <v>3.7906625391689597E-2</v>
      </c>
      <c r="U50">
        <v>6</v>
      </c>
      <c r="AA50" t="str">
        <f t="shared" si="0"/>
        <v>all_t3_lowses_nl_zmath_level</v>
      </c>
      <c r="AB50" t="str">
        <f t="shared" si="1"/>
        <v>-0.035</v>
      </c>
      <c r="AC50" t="str">
        <f t="shared" si="2"/>
        <v>0.013</v>
      </c>
      <c r="AD50" s="2" t="str">
        <f t="shared" si="3"/>
        <v>**</v>
      </c>
      <c r="AE50" t="str">
        <f t="shared" si="4"/>
        <v>zmath_level ~ as.factor(lowses) * relative_age + as.factor(lowses) *      I(relative_age^2) + as.factor(lowses) * as.factor(book) +      as.factor(lowses) * as.factor(year) + as.factor(lowses) *      as.factor(grade) | as.factor(school_id) | 0 | school_id</v>
      </c>
      <c r="AF50" s="2" t="str">
        <f t="shared" si="5"/>
        <v>0.038</v>
      </c>
    </row>
    <row r="51" spans="1:32" hidden="1">
      <c r="A51">
        <v>50</v>
      </c>
      <c r="B51" t="s">
        <v>113</v>
      </c>
      <c r="C51" t="b">
        <v>0</v>
      </c>
      <c r="D51" t="s">
        <v>1593</v>
      </c>
      <c r="E51" t="s">
        <v>1594</v>
      </c>
      <c r="F51">
        <v>137532</v>
      </c>
      <c r="G51" t="s">
        <v>1456</v>
      </c>
      <c r="H51">
        <v>-4.8277909541460003E-2</v>
      </c>
      <c r="I51">
        <v>2.3797294471005499E-2</v>
      </c>
      <c r="J51">
        <v>4.2487407317611102E-2</v>
      </c>
      <c r="K51">
        <v>7.5785718946243905E-2</v>
      </c>
      <c r="L51">
        <v>7.3285839256312699E-2</v>
      </c>
      <c r="M51">
        <v>0.96261877392435402</v>
      </c>
      <c r="N51">
        <v>30.315746494317899</v>
      </c>
      <c r="O51">
        <v>0</v>
      </c>
      <c r="P51">
        <v>137160</v>
      </c>
      <c r="Q51">
        <v>137160</v>
      </c>
      <c r="R51" t="b">
        <v>1</v>
      </c>
      <c r="S51" t="s">
        <v>1755</v>
      </c>
      <c r="T51">
        <v>0.35186103906288002</v>
      </c>
      <c r="U51">
        <v>29</v>
      </c>
      <c r="AA51" t="str">
        <f t="shared" si="0"/>
        <v>grade_9_t3_lowses_nl_zeng_level</v>
      </c>
      <c r="AB51" t="str">
        <f t="shared" si="1"/>
        <v>-0.048</v>
      </c>
      <c r="AC51" t="str">
        <f t="shared" si="2"/>
        <v>0.024</v>
      </c>
      <c r="AD51" s="2" t="str">
        <f t="shared" si="3"/>
        <v/>
      </c>
      <c r="AE51" t="str">
        <f t="shared" si="4"/>
        <v>zeng_level ~ as.factor(lowses) * relative_age + as.factor(lowses) *      I(relative_age^2) + as.factor(lowses) * as.factor(book) +      as.factor(lowses) * as.factor(year) | as.factor(school_id) | 0 | school_id</v>
      </c>
      <c r="AF51" s="2" t="str">
        <f t="shared" si="5"/>
        <v>0.352</v>
      </c>
    </row>
    <row r="52" spans="1:32" hidden="1">
      <c r="A52">
        <v>51</v>
      </c>
      <c r="B52" t="s">
        <v>112</v>
      </c>
      <c r="C52" t="b">
        <v>0</v>
      </c>
      <c r="D52" t="s">
        <v>1593</v>
      </c>
      <c r="E52" t="s">
        <v>1595</v>
      </c>
      <c r="F52">
        <v>134433</v>
      </c>
      <c r="G52" t="s">
        <v>1456</v>
      </c>
      <c r="H52">
        <v>-1.41242913350844E-2</v>
      </c>
      <c r="I52">
        <v>2.6119435212784599E-2</v>
      </c>
      <c r="J52">
        <v>0.58867445373373395</v>
      </c>
      <c r="K52">
        <v>7.7209940331814594E-2</v>
      </c>
      <c r="L52">
        <v>7.46493114925144E-2</v>
      </c>
      <c r="M52">
        <v>0.96191050868250005</v>
      </c>
      <c r="N52">
        <v>30.152726215846201</v>
      </c>
      <c r="O52">
        <v>0</v>
      </c>
      <c r="P52">
        <v>134060</v>
      </c>
      <c r="Q52">
        <v>134060</v>
      </c>
      <c r="R52" t="b">
        <v>1</v>
      </c>
      <c r="S52" t="s">
        <v>1755</v>
      </c>
      <c r="T52">
        <v>0.78176856695317598</v>
      </c>
      <c r="U52">
        <v>29</v>
      </c>
      <c r="AA52" t="str">
        <f t="shared" si="0"/>
        <v>grade_8_t3_lowses_nl_zeng_level</v>
      </c>
      <c r="AB52" t="str">
        <f t="shared" si="1"/>
        <v>-0.014</v>
      </c>
      <c r="AC52" t="str">
        <f t="shared" si="2"/>
        <v>0.026</v>
      </c>
      <c r="AD52" s="2" t="str">
        <f t="shared" si="3"/>
        <v/>
      </c>
      <c r="AE52" t="str">
        <f t="shared" si="4"/>
        <v>zeng_level ~ as.factor(lowses) * relative_age + as.factor(lowses) *      I(relative_age^2) + as.factor(lowses) * as.factor(book) +      as.factor(lowses) * as.factor(year) | as.factor(school_id) | 0 | school_id</v>
      </c>
      <c r="AF52" s="2" t="str">
        <f t="shared" si="5"/>
        <v>0.782</v>
      </c>
    </row>
    <row r="53" spans="1:32" hidden="1">
      <c r="A53">
        <v>52</v>
      </c>
      <c r="B53" t="s">
        <v>1222</v>
      </c>
      <c r="C53" t="b">
        <v>0</v>
      </c>
      <c r="D53" t="s">
        <v>1596</v>
      </c>
      <c r="E53" t="s">
        <v>1597</v>
      </c>
      <c r="F53">
        <v>271965</v>
      </c>
      <c r="G53" t="s">
        <v>1456</v>
      </c>
      <c r="H53">
        <v>-3.2046752369204498E-2</v>
      </c>
      <c r="I53">
        <v>1.96849041118662E-2</v>
      </c>
      <c r="J53">
        <v>0.103527810580888</v>
      </c>
      <c r="K53">
        <v>7.4676548916359206E-2</v>
      </c>
      <c r="L53">
        <v>7.3402308440990896E-2</v>
      </c>
      <c r="M53">
        <v>0.962556606926948</v>
      </c>
      <c r="N53">
        <v>58.604753466784999</v>
      </c>
      <c r="O53">
        <v>0</v>
      </c>
      <c r="P53">
        <v>271590</v>
      </c>
      <c r="Q53">
        <v>271590</v>
      </c>
      <c r="R53" t="b">
        <v>1</v>
      </c>
      <c r="S53" t="s">
        <v>1756</v>
      </c>
      <c r="T53">
        <v>0.155291715871331</v>
      </c>
      <c r="U53">
        <v>6</v>
      </c>
      <c r="AA53" t="str">
        <f t="shared" si="0"/>
        <v>all_t3_lowses_nl_zeng_level</v>
      </c>
      <c r="AB53" t="str">
        <f t="shared" si="1"/>
        <v>-0.032</v>
      </c>
      <c r="AC53" t="str">
        <f t="shared" si="2"/>
        <v>0.020</v>
      </c>
      <c r="AD53" s="2" t="str">
        <f t="shared" si="3"/>
        <v/>
      </c>
      <c r="AE53" t="str">
        <f t="shared" si="4"/>
        <v>zeng_level ~ as.factor(lowses) * relative_age + as.factor(lowses) *      I(relative_age^2) + as.factor(lowses) * as.factor(book) +      as.factor(lowses) * as.factor(year) + as.factor(lowses) *      as.factor(grade) | as.factor(school_id) | 0 | school_id</v>
      </c>
      <c r="AF53" s="2" t="str">
        <f t="shared" si="5"/>
        <v>0.155</v>
      </c>
    </row>
    <row r="54" spans="1:32" hidden="1">
      <c r="A54">
        <v>53</v>
      </c>
      <c r="B54" t="s">
        <v>116</v>
      </c>
      <c r="C54" t="b">
        <v>0</v>
      </c>
      <c r="D54" t="s">
        <v>1598</v>
      </c>
      <c r="E54" t="s">
        <v>1602</v>
      </c>
      <c r="F54">
        <v>45940</v>
      </c>
      <c r="G54" t="s">
        <v>1456</v>
      </c>
      <c r="H54">
        <v>8.1681076709398504E-2</v>
      </c>
      <c r="I54">
        <v>5.9181362553816098E-2</v>
      </c>
      <c r="J54">
        <v>0.16753048269672899</v>
      </c>
      <c r="K54">
        <v>5.8942495172394298E-2</v>
      </c>
      <c r="L54">
        <v>4.3979639224339201E-2</v>
      </c>
      <c r="M54">
        <v>0.97740672377055404</v>
      </c>
      <c r="N54">
        <v>3.9392543360050198</v>
      </c>
      <c r="O54" s="10">
        <v>1.8555625202176099E-237</v>
      </c>
      <c r="P54">
        <v>45220</v>
      </c>
      <c r="Q54">
        <v>45220</v>
      </c>
      <c r="R54" t="b">
        <v>1</v>
      </c>
      <c r="S54" t="s">
        <v>1755</v>
      </c>
      <c r="T54">
        <v>0.55145575720178297</v>
      </c>
      <c r="U54">
        <v>29</v>
      </c>
      <c r="AA54" t="str">
        <f t="shared" si="0"/>
        <v>grade_6_t3_lowses_nl_zselfcontrol</v>
      </c>
      <c r="AB54" t="str">
        <f t="shared" si="1"/>
        <v>0.082</v>
      </c>
      <c r="AC54" t="str">
        <f t="shared" si="2"/>
        <v>0.059</v>
      </c>
      <c r="AD54" s="2" t="str">
        <f t="shared" si="3"/>
        <v/>
      </c>
      <c r="AE54" t="str">
        <f t="shared" si="4"/>
        <v>zselfcontrol ~ as.factor(lowses) * relative_age + as.factor(lowses) *      I(relative_age^2) + as.factor(lowses) * as.factor(book) | as.factor(school_id) | 0 | school_id</v>
      </c>
      <c r="AF54" s="2" t="str">
        <f t="shared" si="5"/>
        <v>0.551</v>
      </c>
    </row>
    <row r="55" spans="1:32" hidden="1">
      <c r="A55">
        <v>54</v>
      </c>
      <c r="B55" t="s">
        <v>114</v>
      </c>
      <c r="C55" t="b">
        <v>0</v>
      </c>
      <c r="D55" t="s">
        <v>1598</v>
      </c>
      <c r="E55" t="s">
        <v>1603</v>
      </c>
      <c r="F55">
        <v>46082</v>
      </c>
      <c r="G55" t="s">
        <v>1456</v>
      </c>
      <c r="H55">
        <v>-4.6011835485646399E-2</v>
      </c>
      <c r="I55">
        <v>5.4005381618250199E-2</v>
      </c>
      <c r="J55">
        <v>0.39422179643778599</v>
      </c>
      <c r="K55">
        <v>5.4467988448137598E-2</v>
      </c>
      <c r="L55">
        <v>3.9481049682082499E-2</v>
      </c>
      <c r="M55">
        <v>0.97936577877130204</v>
      </c>
      <c r="N55">
        <v>3.63436384830676</v>
      </c>
      <c r="O55" s="10">
        <v>2.1116321363989498E-204</v>
      </c>
      <c r="P55">
        <v>45362</v>
      </c>
      <c r="Q55">
        <v>45362</v>
      </c>
      <c r="R55" t="b">
        <v>1</v>
      </c>
      <c r="S55" t="s">
        <v>1755</v>
      </c>
      <c r="T55">
        <v>0.69128285550006696</v>
      </c>
      <c r="U55">
        <v>29</v>
      </c>
      <c r="AA55" t="str">
        <f t="shared" si="0"/>
        <v>grade_5_t3_lowses_nl_zselfcontrol</v>
      </c>
      <c r="AB55" t="str">
        <f t="shared" si="1"/>
        <v>-0.046</v>
      </c>
      <c r="AC55" t="str">
        <f t="shared" si="2"/>
        <v>0.054</v>
      </c>
      <c r="AD55" s="2" t="str">
        <f t="shared" si="3"/>
        <v/>
      </c>
      <c r="AE55" t="str">
        <f t="shared" si="4"/>
        <v>zselfcontrol ~ as.factor(lowses) * relative_age + as.factor(lowses) *      I(relative_age^2) + as.factor(lowses) * as.factor(book) | as.factor(school_id) | 0 | school_id</v>
      </c>
      <c r="AF55" s="2" t="str">
        <f t="shared" si="5"/>
        <v>0.691</v>
      </c>
    </row>
    <row r="56" spans="1:32" hidden="1">
      <c r="A56">
        <v>55</v>
      </c>
      <c r="B56" t="s">
        <v>1213</v>
      </c>
      <c r="C56" t="b">
        <v>0</v>
      </c>
      <c r="D56" t="s">
        <v>1598</v>
      </c>
      <c r="E56" t="s">
        <v>1599</v>
      </c>
      <c r="F56">
        <v>43119</v>
      </c>
      <c r="G56" t="s">
        <v>1456</v>
      </c>
      <c r="H56">
        <v>6.09076092518323E-2</v>
      </c>
      <c r="I56">
        <v>5.26351259973954E-2</v>
      </c>
      <c r="J56">
        <v>0.24720430495252299</v>
      </c>
      <c r="K56">
        <v>5.2483316304011797E-2</v>
      </c>
      <c r="L56">
        <v>3.6506276263386601E-2</v>
      </c>
      <c r="M56">
        <v>0.98153074059216805</v>
      </c>
      <c r="N56">
        <v>3.2849211224708199</v>
      </c>
      <c r="O56" s="10">
        <v>2.75546013935983E-166</v>
      </c>
      <c r="P56">
        <v>42403</v>
      </c>
      <c r="Q56">
        <v>42403</v>
      </c>
      <c r="R56" t="b">
        <v>1</v>
      </c>
      <c r="S56" t="s">
        <v>1755</v>
      </c>
      <c r="T56">
        <v>0.55145575720178297</v>
      </c>
      <c r="U56">
        <v>29</v>
      </c>
      <c r="AA56" t="str">
        <f t="shared" si="0"/>
        <v>grade_4_t3_lowses_nl_zselfcontrol</v>
      </c>
      <c r="AB56" t="str">
        <f t="shared" si="1"/>
        <v>0.061</v>
      </c>
      <c r="AC56" t="str">
        <f t="shared" si="2"/>
        <v>0.053</v>
      </c>
      <c r="AD56" s="2" t="str">
        <f t="shared" si="3"/>
        <v/>
      </c>
      <c r="AE56" t="str">
        <f t="shared" si="4"/>
        <v>zselfcontrol ~ as.factor(lowses) * relative_age + as.factor(lowses) *      I(relative_age^2) + as.factor(lowses) * as.factor(book) | as.factor(school_id) | 0 | school_id</v>
      </c>
      <c r="AF56" s="2" t="str">
        <f t="shared" si="5"/>
        <v>0.551</v>
      </c>
    </row>
    <row r="57" spans="1:32" hidden="1">
      <c r="A57">
        <v>56</v>
      </c>
      <c r="B57" t="s">
        <v>113</v>
      </c>
      <c r="C57" t="b">
        <v>0</v>
      </c>
      <c r="D57" t="s">
        <v>1598</v>
      </c>
      <c r="E57" t="s">
        <v>1600</v>
      </c>
      <c r="F57">
        <v>44392</v>
      </c>
      <c r="G57" t="s">
        <v>1456</v>
      </c>
      <c r="H57">
        <v>-3.4300161412771903E-2</v>
      </c>
      <c r="I57">
        <v>4.8836398255389303E-2</v>
      </c>
      <c r="J57">
        <v>0.48246197712685301</v>
      </c>
      <c r="K57">
        <v>3.80879991298275E-2</v>
      </c>
      <c r="L57">
        <v>3.00911838585388E-2</v>
      </c>
      <c r="M57">
        <v>0.98477118813370002</v>
      </c>
      <c r="N57">
        <v>4.7628959576666201</v>
      </c>
      <c r="O57" s="10">
        <v>2.78281515024701E-173</v>
      </c>
      <c r="P57">
        <v>44025</v>
      </c>
      <c r="Q57">
        <v>44025</v>
      </c>
      <c r="R57" t="b">
        <v>1</v>
      </c>
      <c r="S57" t="s">
        <v>1755</v>
      </c>
      <c r="T57">
        <v>0.73638933350940805</v>
      </c>
      <c r="U57">
        <v>29</v>
      </c>
      <c r="AA57" t="str">
        <f t="shared" si="0"/>
        <v>grade_9_t3_lowses_nl_zselfcontrol</v>
      </c>
      <c r="AB57" t="str">
        <f t="shared" si="1"/>
        <v>-0.034</v>
      </c>
      <c r="AC57" t="str">
        <f t="shared" si="2"/>
        <v>0.049</v>
      </c>
      <c r="AD57" s="2" t="str">
        <f t="shared" si="3"/>
        <v/>
      </c>
      <c r="AE57" t="str">
        <f t="shared" si="4"/>
        <v>zselfcontrol ~ as.factor(lowses) * relative_age + as.factor(lowses) *      I(relative_age^2) + as.factor(lowses) * as.factor(book) | as.factor(school_id) | 0 | school_id</v>
      </c>
      <c r="AF57" s="2" t="str">
        <f t="shared" si="5"/>
        <v>0.736</v>
      </c>
    </row>
    <row r="58" spans="1:32" hidden="1">
      <c r="A58">
        <v>57</v>
      </c>
      <c r="B58" t="s">
        <v>115</v>
      </c>
      <c r="C58" t="b">
        <v>0</v>
      </c>
      <c r="D58" t="s">
        <v>1598</v>
      </c>
      <c r="E58" t="s">
        <v>1604</v>
      </c>
      <c r="F58">
        <v>44705</v>
      </c>
      <c r="G58" t="s">
        <v>1456</v>
      </c>
      <c r="H58">
        <v>-1.0395086182037799E-2</v>
      </c>
      <c r="I58">
        <v>5.0825048777075603E-2</v>
      </c>
      <c r="J58">
        <v>0.83794182669656203</v>
      </c>
      <c r="K58">
        <v>4.1134323674286703E-2</v>
      </c>
      <c r="L58">
        <v>3.3262715505983698E-2</v>
      </c>
      <c r="M58">
        <v>0.98317831623086005</v>
      </c>
      <c r="N58">
        <v>5.22565691721341</v>
      </c>
      <c r="O58" s="10">
        <v>1.50340714917958E-200</v>
      </c>
      <c r="P58">
        <v>44340</v>
      </c>
      <c r="Q58">
        <v>44340</v>
      </c>
      <c r="R58" t="b">
        <v>1</v>
      </c>
      <c r="S58" t="s">
        <v>1755</v>
      </c>
      <c r="T58">
        <v>0.94122172842393004</v>
      </c>
      <c r="U58">
        <v>29</v>
      </c>
      <c r="AA58" t="str">
        <f t="shared" si="0"/>
        <v>grade_7_t3_lowses_nl_zselfcontrol</v>
      </c>
      <c r="AB58" t="str">
        <f t="shared" si="1"/>
        <v>-0.010</v>
      </c>
      <c r="AC58" t="str">
        <f t="shared" si="2"/>
        <v>0.051</v>
      </c>
      <c r="AD58" s="2" t="str">
        <f t="shared" si="3"/>
        <v/>
      </c>
      <c r="AE58" t="str">
        <f t="shared" si="4"/>
        <v>zselfcontrol ~ as.factor(lowses) * relative_age + as.factor(lowses) *      I(relative_age^2) + as.factor(lowses) * as.factor(book) | as.factor(school_id) | 0 | school_id</v>
      </c>
      <c r="AF58" s="2" t="str">
        <f t="shared" si="5"/>
        <v>0.941</v>
      </c>
    </row>
    <row r="59" spans="1:32" hidden="1">
      <c r="A59">
        <v>58</v>
      </c>
      <c r="B59" t="s">
        <v>112</v>
      </c>
      <c r="C59" t="b">
        <v>0</v>
      </c>
      <c r="D59" t="s">
        <v>1598</v>
      </c>
      <c r="E59" t="s">
        <v>1601</v>
      </c>
      <c r="F59">
        <v>45115</v>
      </c>
      <c r="G59" t="s">
        <v>1456</v>
      </c>
      <c r="H59">
        <v>7.9422067771979191E-3</v>
      </c>
      <c r="I59">
        <v>4.7116182899525301E-2</v>
      </c>
      <c r="J59">
        <v>0.86613768710889305</v>
      </c>
      <c r="K59">
        <v>4.0427404092185898E-2</v>
      </c>
      <c r="L59">
        <v>3.25573090534532E-2</v>
      </c>
      <c r="M59">
        <v>0.98327073926464703</v>
      </c>
      <c r="N59">
        <v>5.1368381059215604</v>
      </c>
      <c r="O59" s="10">
        <v>1.06922768369267E-196</v>
      </c>
      <c r="P59">
        <v>44747</v>
      </c>
      <c r="Q59">
        <v>44747</v>
      </c>
      <c r="R59" t="b">
        <v>1</v>
      </c>
      <c r="S59" t="s">
        <v>1755</v>
      </c>
      <c r="T59">
        <v>0.94122172842393004</v>
      </c>
      <c r="U59">
        <v>29</v>
      </c>
      <c r="AA59" t="str">
        <f t="shared" si="0"/>
        <v>grade_8_t3_lowses_nl_zselfcontrol</v>
      </c>
      <c r="AB59" t="str">
        <f t="shared" si="1"/>
        <v>0.008</v>
      </c>
      <c r="AC59" t="str">
        <f t="shared" si="2"/>
        <v>0.047</v>
      </c>
      <c r="AD59" s="2" t="str">
        <f t="shared" si="3"/>
        <v/>
      </c>
      <c r="AE59" t="str">
        <f t="shared" si="4"/>
        <v>zselfcontrol ~ as.factor(lowses) * relative_age + as.factor(lowses) *      I(relative_age^2) + as.factor(lowses) * as.factor(book) | as.factor(school_id) | 0 | school_id</v>
      </c>
      <c r="AF59" s="2" t="str">
        <f t="shared" si="5"/>
        <v>0.941</v>
      </c>
    </row>
    <row r="60" spans="1:32" hidden="1">
      <c r="A60">
        <v>59</v>
      </c>
      <c r="B60" t="s">
        <v>1222</v>
      </c>
      <c r="C60" t="b">
        <v>0</v>
      </c>
      <c r="D60" t="s">
        <v>1605</v>
      </c>
      <c r="E60" t="s">
        <v>1606</v>
      </c>
      <c r="F60">
        <v>269353</v>
      </c>
      <c r="G60" t="s">
        <v>1456</v>
      </c>
      <c r="H60">
        <v>5.6558670919523201E-3</v>
      </c>
      <c r="I60">
        <v>2.44739728607807E-2</v>
      </c>
      <c r="J60">
        <v>0.81723927474420499</v>
      </c>
      <c r="K60">
        <v>3.8720467211206901E-2</v>
      </c>
      <c r="L60">
        <v>3.4803810065172101E-2</v>
      </c>
      <c r="M60">
        <v>0.98217500018748705</v>
      </c>
      <c r="N60">
        <v>9.8861007659062707</v>
      </c>
      <c r="O60">
        <v>0</v>
      </c>
      <c r="P60">
        <v>268259</v>
      </c>
      <c r="Q60">
        <v>268259</v>
      </c>
      <c r="R60" t="b">
        <v>1</v>
      </c>
      <c r="S60" t="s">
        <v>1756</v>
      </c>
      <c r="T60">
        <v>0.98068712969304594</v>
      </c>
      <c r="U60">
        <v>6</v>
      </c>
      <c r="AA60" t="str">
        <f t="shared" si="0"/>
        <v>all_t3_lowses_nl_zselfcontrol</v>
      </c>
      <c r="AB60" t="str">
        <f t="shared" si="1"/>
        <v>0.006</v>
      </c>
      <c r="AC60" t="str">
        <f t="shared" si="2"/>
        <v>0.024</v>
      </c>
      <c r="AD60" s="2" t="str">
        <f t="shared" si="3"/>
        <v/>
      </c>
      <c r="AE60" t="str">
        <f t="shared" si="4"/>
        <v>zselfcontrol ~ as.factor(lowses) * relative_age + as.factor(lowses) *      I(relative_age^2) + as.factor(lowses) * as.factor(book) +      as.factor(lowses) * as.factor(year) + as.factor(lowses) *      as.factor(grade) | as.factor(school_id) | 0 | school_id</v>
      </c>
      <c r="AF60" s="2" t="str">
        <f t="shared" si="5"/>
        <v>0.981</v>
      </c>
    </row>
    <row r="61" spans="1:32" hidden="1">
      <c r="A61">
        <v>60</v>
      </c>
      <c r="B61" t="s">
        <v>116</v>
      </c>
      <c r="C61" t="b">
        <v>0</v>
      </c>
      <c r="D61" t="s">
        <v>1607</v>
      </c>
      <c r="E61" t="s">
        <v>1610</v>
      </c>
      <c r="F61">
        <v>44893</v>
      </c>
      <c r="G61" t="s">
        <v>1456</v>
      </c>
      <c r="H61">
        <v>-4.9734930615609102E-2</v>
      </c>
      <c r="I61">
        <v>5.9755396727387597E-2</v>
      </c>
      <c r="J61">
        <v>0.405234777362108</v>
      </c>
      <c r="K61">
        <v>6.9724824838095903E-2</v>
      </c>
      <c r="L61">
        <v>5.4582818387517301E-2</v>
      </c>
      <c r="M61">
        <v>0.972165118202995</v>
      </c>
      <c r="N61">
        <v>4.6047282482455696</v>
      </c>
      <c r="O61" t="s">
        <v>1757</v>
      </c>
      <c r="P61">
        <v>44173</v>
      </c>
      <c r="Q61">
        <v>44173</v>
      </c>
      <c r="R61" t="b">
        <v>1</v>
      </c>
      <c r="S61" t="s">
        <v>1755</v>
      </c>
      <c r="T61">
        <v>0.69128285550006696</v>
      </c>
      <c r="U61">
        <v>29</v>
      </c>
      <c r="AA61" t="str">
        <f t="shared" si="0"/>
        <v>grade_6_t3_lowses_nl_zselfefficacy</v>
      </c>
      <c r="AB61" t="str">
        <f t="shared" si="1"/>
        <v>-0.050</v>
      </c>
      <c r="AC61" t="str">
        <f t="shared" si="2"/>
        <v>0.060</v>
      </c>
      <c r="AD61" s="2" t="str">
        <f t="shared" si="3"/>
        <v/>
      </c>
      <c r="AE61" t="str">
        <f t="shared" si="4"/>
        <v>zselfefficacy ~ as.factor(lowses) * relative_age + as.factor(lowses) *      I(relative_age^2) + as.factor(lowses) * as.factor(book) | as.factor(school_id) | 0 | school_id</v>
      </c>
      <c r="AF61" s="2" t="str">
        <f t="shared" si="5"/>
        <v>0.691</v>
      </c>
    </row>
    <row r="62" spans="1:32" hidden="1">
      <c r="A62">
        <v>61</v>
      </c>
      <c r="B62" t="s">
        <v>114</v>
      </c>
      <c r="C62" t="b">
        <v>0</v>
      </c>
      <c r="D62" t="s">
        <v>1607</v>
      </c>
      <c r="E62" t="s">
        <v>1611</v>
      </c>
      <c r="F62">
        <v>43968</v>
      </c>
      <c r="G62" t="s">
        <v>1456</v>
      </c>
      <c r="H62">
        <v>-3.3252116531965303E-2</v>
      </c>
      <c r="I62">
        <v>5.68277754386982E-2</v>
      </c>
      <c r="J62">
        <v>0.55845462581620697</v>
      </c>
      <c r="K62">
        <v>6.8073475988557494E-2</v>
      </c>
      <c r="L62">
        <v>5.26458698940813E-2</v>
      </c>
      <c r="M62">
        <v>0.97308145013788006</v>
      </c>
      <c r="N62">
        <v>4.4124458176910997</v>
      </c>
      <c r="O62" s="10">
        <v>1.8703223153963401E-288</v>
      </c>
      <c r="P62">
        <v>43251</v>
      </c>
      <c r="Q62">
        <v>43251</v>
      </c>
      <c r="R62" t="b">
        <v>1</v>
      </c>
      <c r="S62" t="s">
        <v>1755</v>
      </c>
      <c r="T62">
        <v>0.78176856695317598</v>
      </c>
      <c r="U62">
        <v>29</v>
      </c>
      <c r="AA62" t="str">
        <f t="shared" si="0"/>
        <v>grade_5_t3_lowses_nl_zselfefficacy</v>
      </c>
      <c r="AB62" t="str">
        <f t="shared" si="1"/>
        <v>-0.033</v>
      </c>
      <c r="AC62" t="str">
        <f t="shared" si="2"/>
        <v>0.057</v>
      </c>
      <c r="AD62" s="2" t="str">
        <f t="shared" si="3"/>
        <v/>
      </c>
      <c r="AE62" t="str">
        <f t="shared" si="4"/>
        <v>zselfefficacy ~ as.factor(lowses) * relative_age + as.factor(lowses) *      I(relative_age^2) + as.factor(lowses) * as.factor(book) | as.factor(school_id) | 0 | school_id</v>
      </c>
      <c r="AF62" s="2" t="str">
        <f t="shared" si="5"/>
        <v>0.782</v>
      </c>
    </row>
    <row r="63" spans="1:32" hidden="1">
      <c r="A63">
        <v>62</v>
      </c>
      <c r="B63" t="s">
        <v>113</v>
      </c>
      <c r="C63" t="b">
        <v>0</v>
      </c>
      <c r="D63" t="s">
        <v>1607</v>
      </c>
      <c r="E63" t="s">
        <v>1608</v>
      </c>
      <c r="F63">
        <v>45473</v>
      </c>
      <c r="G63" t="s">
        <v>1456</v>
      </c>
      <c r="H63">
        <v>-2.3393048421687001E-2</v>
      </c>
      <c r="I63">
        <v>4.3774534243184803E-2</v>
      </c>
      <c r="J63">
        <v>0.593065809412755</v>
      </c>
      <c r="K63">
        <v>4.2399142498746802E-2</v>
      </c>
      <c r="L63">
        <v>3.4607555874138399E-2</v>
      </c>
      <c r="M63">
        <v>0.98259939885568304</v>
      </c>
      <c r="N63">
        <v>5.4416570772423398</v>
      </c>
      <c r="O63" s="10">
        <v>1.1808217146995599E-215</v>
      </c>
      <c r="P63">
        <v>45105</v>
      </c>
      <c r="Q63">
        <v>45105</v>
      </c>
      <c r="R63" t="b">
        <v>1</v>
      </c>
      <c r="S63" t="s">
        <v>1755</v>
      </c>
      <c r="T63">
        <v>0.78176856695317598</v>
      </c>
      <c r="U63">
        <v>29</v>
      </c>
      <c r="AA63" t="str">
        <f t="shared" si="0"/>
        <v>grade_9_t3_lowses_nl_zselfefficacy</v>
      </c>
      <c r="AB63" t="str">
        <f t="shared" si="1"/>
        <v>-0.023</v>
      </c>
      <c r="AC63" t="str">
        <f t="shared" si="2"/>
        <v>0.044</v>
      </c>
      <c r="AD63" s="2" t="str">
        <f t="shared" si="3"/>
        <v/>
      </c>
      <c r="AE63" t="str">
        <f t="shared" si="4"/>
        <v>zselfefficacy ~ as.factor(lowses) * relative_age + as.factor(lowses) *      I(relative_age^2) + as.factor(lowses) * as.factor(book) | as.factor(school_id) | 0 | school_id</v>
      </c>
      <c r="AF63" s="2" t="str">
        <f t="shared" si="5"/>
        <v>0.782</v>
      </c>
    </row>
    <row r="64" spans="1:32" hidden="1">
      <c r="A64">
        <v>63</v>
      </c>
      <c r="B64" t="s">
        <v>115</v>
      </c>
      <c r="C64" t="b">
        <v>0</v>
      </c>
      <c r="D64" t="s">
        <v>1607</v>
      </c>
      <c r="E64" t="s">
        <v>1612</v>
      </c>
      <c r="F64">
        <v>42376</v>
      </c>
      <c r="G64" t="s">
        <v>1456</v>
      </c>
      <c r="H64">
        <v>-5.8973130089254297E-2</v>
      </c>
      <c r="I64">
        <v>4.9262201713512498E-2</v>
      </c>
      <c r="J64">
        <v>0.231256912517005</v>
      </c>
      <c r="K64">
        <v>5.0063702982208101E-2</v>
      </c>
      <c r="L64">
        <v>4.1764649920754897E-2</v>
      </c>
      <c r="M64">
        <v>0.978804213949242</v>
      </c>
      <c r="N64">
        <v>6.0324596808206499</v>
      </c>
      <c r="O64" s="10">
        <v>2.8163118137850401E-252</v>
      </c>
      <c r="P64">
        <v>42008</v>
      </c>
      <c r="Q64">
        <v>42008</v>
      </c>
      <c r="R64" t="b">
        <v>1</v>
      </c>
      <c r="S64" t="s">
        <v>1755</v>
      </c>
      <c r="T64">
        <v>0.55145575720178297</v>
      </c>
      <c r="U64">
        <v>29</v>
      </c>
      <c r="AA64" t="str">
        <f t="shared" si="0"/>
        <v>grade_7_t3_lowses_nl_zselfefficacy</v>
      </c>
      <c r="AB64" t="str">
        <f t="shared" si="1"/>
        <v>-0.059</v>
      </c>
      <c r="AC64" t="str">
        <f t="shared" si="2"/>
        <v>0.049</v>
      </c>
      <c r="AD64" s="2" t="str">
        <f t="shared" si="3"/>
        <v/>
      </c>
      <c r="AE64" t="str">
        <f t="shared" si="4"/>
        <v>zselfefficacy ~ as.factor(lowses) * relative_age + as.factor(lowses) *      I(relative_age^2) + as.factor(lowses) * as.factor(book) | as.factor(school_id) | 0 | school_id</v>
      </c>
      <c r="AF64" s="2" t="str">
        <f t="shared" si="5"/>
        <v>0.551</v>
      </c>
    </row>
    <row r="65" spans="1:32" hidden="1">
      <c r="A65">
        <v>64</v>
      </c>
      <c r="B65" t="s">
        <v>112</v>
      </c>
      <c r="C65" t="b">
        <v>0</v>
      </c>
      <c r="D65" t="s">
        <v>1607</v>
      </c>
      <c r="E65" t="s">
        <v>1609</v>
      </c>
      <c r="F65">
        <v>45457</v>
      </c>
      <c r="G65" t="s">
        <v>1456</v>
      </c>
      <c r="H65">
        <v>-6.7146769494842995E-2</v>
      </c>
      <c r="I65">
        <v>4.5483236849334599E-2</v>
      </c>
      <c r="J65">
        <v>0.139864159195254</v>
      </c>
      <c r="K65">
        <v>4.4794728095256399E-2</v>
      </c>
      <c r="L65">
        <v>3.7083943056373102E-2</v>
      </c>
      <c r="M65">
        <v>0.98103370499185705</v>
      </c>
      <c r="N65">
        <v>5.8093602492313297</v>
      </c>
      <c r="O65" s="10">
        <v>7.5041960593149401E-237</v>
      </c>
      <c r="P65">
        <v>45092</v>
      </c>
      <c r="Q65">
        <v>45092</v>
      </c>
      <c r="R65" t="b">
        <v>1</v>
      </c>
      <c r="S65" t="s">
        <v>1755</v>
      </c>
      <c r="T65">
        <v>0.55145575720178297</v>
      </c>
      <c r="U65">
        <v>29</v>
      </c>
      <c r="AA65" t="str">
        <f t="shared" si="0"/>
        <v>grade_8_t3_lowses_nl_zselfefficacy</v>
      </c>
      <c r="AB65" t="str">
        <f t="shared" si="1"/>
        <v>-0.067</v>
      </c>
      <c r="AC65" t="str">
        <f t="shared" si="2"/>
        <v>0.045</v>
      </c>
      <c r="AD65" s="2" t="str">
        <f t="shared" si="3"/>
        <v/>
      </c>
      <c r="AE65" t="str">
        <f t="shared" si="4"/>
        <v>zselfefficacy ~ as.factor(lowses) * relative_age + as.factor(lowses) *      I(relative_age^2) + as.factor(lowses) * as.factor(book) | as.factor(school_id) | 0 | school_id</v>
      </c>
      <c r="AF65" s="2" t="str">
        <f t="shared" si="5"/>
        <v>0.551</v>
      </c>
    </row>
    <row r="66" spans="1:32" hidden="1">
      <c r="A66">
        <v>65</v>
      </c>
      <c r="B66" t="s">
        <v>1222</v>
      </c>
      <c r="C66" t="b">
        <v>0</v>
      </c>
      <c r="D66" t="s">
        <v>1613</v>
      </c>
      <c r="E66" t="s">
        <v>1614</v>
      </c>
      <c r="F66">
        <v>222167</v>
      </c>
      <c r="G66" t="s">
        <v>1456</v>
      </c>
      <c r="H66">
        <v>-4.6036001600189502E-2</v>
      </c>
      <c r="I66">
        <v>2.53261582966668E-2</v>
      </c>
      <c r="J66">
        <v>6.9106111259195094E-2</v>
      </c>
      <c r="K66">
        <v>4.6242765977903201E-2</v>
      </c>
      <c r="L66">
        <v>4.1553337703928703E-2</v>
      </c>
      <c r="M66">
        <v>0.97885686840173303</v>
      </c>
      <c r="N66">
        <v>9.8610669097002503</v>
      </c>
      <c r="O66">
        <v>0</v>
      </c>
      <c r="P66">
        <v>221079</v>
      </c>
      <c r="Q66">
        <v>221079</v>
      </c>
      <c r="R66" t="b">
        <v>1</v>
      </c>
      <c r="S66" t="s">
        <v>1756</v>
      </c>
      <c r="T66">
        <v>0.13821222251838999</v>
      </c>
      <c r="U66">
        <v>6</v>
      </c>
      <c r="AA66" t="str">
        <f t="shared" si="0"/>
        <v>all_t3_lowses_nl_zselfefficacy</v>
      </c>
      <c r="AB66" t="str">
        <f t="shared" si="1"/>
        <v>-0.046</v>
      </c>
      <c r="AC66" t="str">
        <f t="shared" si="2"/>
        <v>0.025</v>
      </c>
      <c r="AD66" s="2" t="str">
        <f t="shared" si="3"/>
        <v/>
      </c>
      <c r="AE66" t="str">
        <f t="shared" si="4"/>
        <v>zselfefficacy ~ as.factor(lowses) * relative_age + as.factor(lowses) *      I(relative_age^2) + as.factor(lowses) * as.factor(book) +      as.factor(lowses) * as.factor(year) + as.factor(lowses) *      as.factor(grade) | as.factor(school_id) | 0 | school_id</v>
      </c>
      <c r="AF66" s="2" t="str">
        <f t="shared" si="5"/>
        <v>0.138</v>
      </c>
    </row>
    <row r="67" spans="1:32" hidden="1">
      <c r="A67">
        <v>66</v>
      </c>
      <c r="B67" t="s">
        <v>116</v>
      </c>
      <c r="C67" t="b">
        <v>0</v>
      </c>
      <c r="D67" t="s">
        <v>1615</v>
      </c>
      <c r="E67" t="s">
        <v>1618</v>
      </c>
      <c r="F67">
        <v>44949</v>
      </c>
      <c r="G67" t="s">
        <v>1456</v>
      </c>
      <c r="H67">
        <v>-9.7394820905304297E-2</v>
      </c>
      <c r="I67">
        <v>6.2642129750941994E-2</v>
      </c>
      <c r="J67">
        <v>0.119998130090781</v>
      </c>
      <c r="K67">
        <v>6.0425658514579997E-2</v>
      </c>
      <c r="L67">
        <v>4.5216415692560602E-2</v>
      </c>
      <c r="M67">
        <v>0.97704549299627297</v>
      </c>
      <c r="N67">
        <v>3.9729563937987802</v>
      </c>
      <c r="O67" s="10">
        <v>5.4972904471825204E-240</v>
      </c>
      <c r="P67">
        <v>44232</v>
      </c>
      <c r="Q67">
        <v>44232</v>
      </c>
      <c r="R67" t="b">
        <v>1</v>
      </c>
      <c r="S67" t="s">
        <v>1755</v>
      </c>
      <c r="T67">
        <v>0.55145575720178297</v>
      </c>
      <c r="U67">
        <v>29</v>
      </c>
      <c r="AA67" t="str">
        <f t="shared" ref="AA67:AA130" si="6">E67</f>
        <v>grade_6_t3_lowses_nl_zdilligence</v>
      </c>
      <c r="AB67" t="str">
        <f t="shared" ref="AB67:AB130" si="7">TEXT(H67,"0.000")</f>
        <v>-0.097</v>
      </c>
      <c r="AC67" t="str">
        <f t="shared" ref="AC67:AC130" si="8">TEXT(I67,"0.000")</f>
        <v>0.063</v>
      </c>
      <c r="AD67" s="2" t="str">
        <f t="shared" ref="AD67:AD130" si="9">IF(COUNTIF(T67,"*E*")&gt;0, "***", IF(TEXT(T67, "0.00E+00")*1&lt;0.01, "***", IF(TEXT(T67, "0.00E+00")*1&lt;0.05, "**",  IF(TEXT(T67, "0.00E+00")*1&lt;0.1, "*",""))))</f>
        <v/>
      </c>
      <c r="AE67" t="str">
        <f t="shared" ref="AE67:AE130" si="10">D67</f>
        <v>zdilligence ~ as.factor(lowses) * relative_age + as.factor(lowses) *      I(relative_age^2) + as.factor(lowses) * as.factor(book) | as.factor(school_id) | 0 | school_id</v>
      </c>
      <c r="AF67" s="2" t="str">
        <f t="shared" ref="AF67:AF130" si="11">TEXT(T67,"0.000")</f>
        <v>0.551</v>
      </c>
    </row>
    <row r="68" spans="1:32" hidden="1">
      <c r="A68">
        <v>67</v>
      </c>
      <c r="B68" t="s">
        <v>113</v>
      </c>
      <c r="C68" t="b">
        <v>0</v>
      </c>
      <c r="D68" t="s">
        <v>1615</v>
      </c>
      <c r="E68" t="s">
        <v>1616</v>
      </c>
      <c r="F68">
        <v>46104</v>
      </c>
      <c r="G68" t="s">
        <v>1456</v>
      </c>
      <c r="H68">
        <v>4.0511815207499899E-2</v>
      </c>
      <c r="I68">
        <v>4.5320496836607299E-2</v>
      </c>
      <c r="J68">
        <v>0.37137748658679498</v>
      </c>
      <c r="K68">
        <v>3.7787436983495203E-2</v>
      </c>
      <c r="L68">
        <v>3.0129959274362801E-2</v>
      </c>
      <c r="M68">
        <v>0.98478309824372801</v>
      </c>
      <c r="N68">
        <v>4.9347106735197297</v>
      </c>
      <c r="O68" s="10">
        <v>6.1787180231196999E-183</v>
      </c>
      <c r="P68">
        <v>45739</v>
      </c>
      <c r="Q68">
        <v>45739</v>
      </c>
      <c r="R68" t="b">
        <v>1</v>
      </c>
      <c r="S68" t="s">
        <v>1755</v>
      </c>
      <c r="T68">
        <v>0.69128285550006696</v>
      </c>
      <c r="U68">
        <v>29</v>
      </c>
      <c r="AA68" t="str">
        <f t="shared" si="6"/>
        <v>grade_9_t3_lowses_nl_zdilligence</v>
      </c>
      <c r="AB68" t="str">
        <f t="shared" si="7"/>
        <v>0.041</v>
      </c>
      <c r="AC68" t="str">
        <f t="shared" si="8"/>
        <v>0.045</v>
      </c>
      <c r="AD68" s="2" t="str">
        <f t="shared" si="9"/>
        <v/>
      </c>
      <c r="AE68" t="str">
        <f t="shared" si="10"/>
        <v>zdilligence ~ as.factor(lowses) * relative_age + as.factor(lowses) *      I(relative_age^2) + as.factor(lowses) * as.factor(book) | as.factor(school_id) | 0 | school_id</v>
      </c>
      <c r="AF68" s="2" t="str">
        <f t="shared" si="11"/>
        <v>0.691</v>
      </c>
    </row>
    <row r="69" spans="1:32" hidden="1">
      <c r="A69">
        <v>68</v>
      </c>
      <c r="B69" t="s">
        <v>115</v>
      </c>
      <c r="C69" t="b">
        <v>0</v>
      </c>
      <c r="D69" t="s">
        <v>1615</v>
      </c>
      <c r="E69" t="s">
        <v>1619</v>
      </c>
      <c r="F69">
        <v>43756</v>
      </c>
      <c r="G69" t="s">
        <v>1456</v>
      </c>
      <c r="H69">
        <v>-6.0423152147152E-2</v>
      </c>
      <c r="I69">
        <v>4.8927433710273298E-2</v>
      </c>
      <c r="J69">
        <v>0.21684745575773201</v>
      </c>
      <c r="K69">
        <v>5.3102826287847703E-2</v>
      </c>
      <c r="L69">
        <v>4.5049420647784499E-2</v>
      </c>
      <c r="M69">
        <v>0.97711780319077202</v>
      </c>
      <c r="N69">
        <v>6.5938347900517096</v>
      </c>
      <c r="O69" s="10">
        <v>8.0241916324381504E-290</v>
      </c>
      <c r="P69">
        <v>43386</v>
      </c>
      <c r="Q69">
        <v>43386</v>
      </c>
      <c r="R69" t="b">
        <v>1</v>
      </c>
      <c r="S69" t="s">
        <v>1755</v>
      </c>
      <c r="T69">
        <v>0.55145575720178297</v>
      </c>
      <c r="U69">
        <v>29</v>
      </c>
      <c r="AA69" t="str">
        <f t="shared" si="6"/>
        <v>grade_7_t3_lowses_nl_zdilligence</v>
      </c>
      <c r="AB69" t="str">
        <f t="shared" si="7"/>
        <v>-0.060</v>
      </c>
      <c r="AC69" t="str">
        <f t="shared" si="8"/>
        <v>0.049</v>
      </c>
      <c r="AD69" s="2" t="str">
        <f t="shared" si="9"/>
        <v/>
      </c>
      <c r="AE69" t="str">
        <f t="shared" si="10"/>
        <v>zdilligence ~ as.factor(lowses) * relative_age + as.factor(lowses) *      I(relative_age^2) + as.factor(lowses) * as.factor(book) | as.factor(school_id) | 0 | school_id</v>
      </c>
      <c r="AF69" s="2" t="str">
        <f t="shared" si="11"/>
        <v>0.551</v>
      </c>
    </row>
    <row r="70" spans="1:32" hidden="1">
      <c r="A70">
        <v>69</v>
      </c>
      <c r="B70" t="s">
        <v>112</v>
      </c>
      <c r="C70" t="b">
        <v>0</v>
      </c>
      <c r="D70" t="s">
        <v>1615</v>
      </c>
      <c r="E70" t="s">
        <v>1617</v>
      </c>
      <c r="F70">
        <v>42794</v>
      </c>
      <c r="G70" t="s">
        <v>1456</v>
      </c>
      <c r="H70">
        <v>0.106792743015204</v>
      </c>
      <c r="I70">
        <v>5.2772546894328899E-2</v>
      </c>
      <c r="J70">
        <v>4.3006998971477597E-2</v>
      </c>
      <c r="K70">
        <v>4.7940032594021402E-2</v>
      </c>
      <c r="L70">
        <v>3.9681739889120902E-2</v>
      </c>
      <c r="M70">
        <v>0.97940656091092604</v>
      </c>
      <c r="N70">
        <v>5.8050779146607496</v>
      </c>
      <c r="O70" s="10">
        <v>1.23792784686765E-238</v>
      </c>
      <c r="P70">
        <v>42425</v>
      </c>
      <c r="Q70">
        <v>42425</v>
      </c>
      <c r="R70" t="b">
        <v>1</v>
      </c>
      <c r="S70" t="s">
        <v>1755</v>
      </c>
      <c r="T70">
        <v>0.35186103906288002</v>
      </c>
      <c r="U70">
        <v>29</v>
      </c>
      <c r="AA70" t="str">
        <f t="shared" si="6"/>
        <v>grade_8_t3_lowses_nl_zdilligence</v>
      </c>
      <c r="AB70" t="str">
        <f t="shared" si="7"/>
        <v>0.107</v>
      </c>
      <c r="AC70" t="str">
        <f t="shared" si="8"/>
        <v>0.053</v>
      </c>
      <c r="AD70" s="2" t="str">
        <f t="shared" si="9"/>
        <v/>
      </c>
      <c r="AE70" t="str">
        <f t="shared" si="10"/>
        <v>zdilligence ~ as.factor(lowses) * relative_age + as.factor(lowses) *      I(relative_age^2) + as.factor(lowses) * as.factor(book) | as.factor(school_id) | 0 | school_id</v>
      </c>
      <c r="AF70" s="2" t="str">
        <f t="shared" si="11"/>
        <v>0.352</v>
      </c>
    </row>
    <row r="71" spans="1:32" hidden="1">
      <c r="A71">
        <v>70</v>
      </c>
      <c r="B71" t="s">
        <v>1222</v>
      </c>
      <c r="C71" t="b">
        <v>0</v>
      </c>
      <c r="D71" t="s">
        <v>1620</v>
      </c>
      <c r="E71" t="s">
        <v>1621</v>
      </c>
      <c r="F71">
        <v>177603</v>
      </c>
      <c r="G71" t="s">
        <v>1456</v>
      </c>
      <c r="H71">
        <v>6.13181388261337E-4</v>
      </c>
      <c r="I71">
        <v>2.66354225891395E-2</v>
      </c>
      <c r="J71">
        <v>0.98163330244661695</v>
      </c>
      <c r="K71">
        <v>4.0764610076153202E-2</v>
      </c>
      <c r="L71">
        <v>3.48793969983116E-2</v>
      </c>
      <c r="M71">
        <v>0.98220864250520701</v>
      </c>
      <c r="N71">
        <v>6.9266158314022102</v>
      </c>
      <c r="O71">
        <v>0</v>
      </c>
      <c r="P71">
        <v>176519</v>
      </c>
      <c r="Q71">
        <v>176519</v>
      </c>
      <c r="R71" t="b">
        <v>1</v>
      </c>
      <c r="S71" t="s">
        <v>1756</v>
      </c>
      <c r="T71">
        <v>0.98163330244661695</v>
      </c>
      <c r="U71">
        <v>6</v>
      </c>
      <c r="AA71" t="str">
        <f t="shared" si="6"/>
        <v>all_t3_lowses_nl_zdilligence</v>
      </c>
      <c r="AB71" t="str">
        <f t="shared" si="7"/>
        <v>0.001</v>
      </c>
      <c r="AC71" t="str">
        <f t="shared" si="8"/>
        <v>0.027</v>
      </c>
      <c r="AD71" s="2" t="str">
        <f t="shared" si="9"/>
        <v/>
      </c>
      <c r="AE71" t="str">
        <f t="shared" si="10"/>
        <v>zdilligence ~ as.factor(lowses) * relative_age + as.factor(lowses) *      I(relative_age^2) + as.factor(lowses) * as.factor(book) +      as.factor(lowses) * as.factor(year) + as.factor(lowses) *      as.factor(grade) | as.factor(school_id) | 0 | school_id</v>
      </c>
      <c r="AF71" s="2" t="str">
        <f t="shared" si="11"/>
        <v>0.982</v>
      </c>
    </row>
    <row r="72" spans="1:32" hidden="1">
      <c r="A72">
        <v>71</v>
      </c>
      <c r="B72" t="s">
        <v>116</v>
      </c>
      <c r="C72" t="b">
        <v>0</v>
      </c>
      <c r="D72" t="s">
        <v>1214</v>
      </c>
      <c r="E72" t="s">
        <v>1219</v>
      </c>
      <c r="F72">
        <v>138050</v>
      </c>
      <c r="G72" t="s">
        <v>1216</v>
      </c>
      <c r="H72">
        <v>8.5415207753447991E-3</v>
      </c>
      <c r="I72">
        <v>1.65980337056627E-2</v>
      </c>
      <c r="J72">
        <v>0.60682529575383504</v>
      </c>
      <c r="K72">
        <v>0.12606227782837201</v>
      </c>
      <c r="L72">
        <v>0.121416347278446</v>
      </c>
      <c r="M72">
        <v>0.93722710881378501</v>
      </c>
      <c r="N72">
        <v>27.133913534368201</v>
      </c>
      <c r="O72">
        <v>0</v>
      </c>
      <c r="P72">
        <v>137319</v>
      </c>
      <c r="Q72">
        <v>137319</v>
      </c>
      <c r="R72" t="b">
        <v>0</v>
      </c>
      <c r="S72" t="s">
        <v>1758</v>
      </c>
      <c r="T72" t="s">
        <v>140</v>
      </c>
      <c r="U72" t="s">
        <v>140</v>
      </c>
      <c r="AA72" t="str">
        <f t="shared" si="6"/>
        <v>grade_6_t3_sex_zkokugo_level</v>
      </c>
      <c r="AB72" t="str">
        <f t="shared" si="7"/>
        <v>0.009</v>
      </c>
      <c r="AC72" t="str">
        <f t="shared" si="8"/>
        <v>0.017</v>
      </c>
      <c r="AD72" s="2" t="e">
        <f t="shared" si="9"/>
        <v>#VALUE!</v>
      </c>
      <c r="AE72" t="str">
        <f t="shared" si="10"/>
        <v>zkokugo_level ~ as.factor(sex) * relative_age + as.factor(sex) *      as.factor(book) + as.factor(sex) * as.factor(year) | as.factor(school_id) | 0 | school_id</v>
      </c>
      <c r="AF72" s="2" t="str">
        <f t="shared" si="11"/>
        <v>NA</v>
      </c>
    </row>
    <row r="73" spans="1:32" hidden="1">
      <c r="A73">
        <v>72</v>
      </c>
      <c r="B73" t="s">
        <v>114</v>
      </c>
      <c r="C73" t="b">
        <v>0</v>
      </c>
      <c r="D73" t="s">
        <v>1214</v>
      </c>
      <c r="E73" t="s">
        <v>1220</v>
      </c>
      <c r="F73">
        <v>135713</v>
      </c>
      <c r="G73" t="s">
        <v>1216</v>
      </c>
      <c r="H73">
        <v>1.36719023643733E-2</v>
      </c>
      <c r="I73">
        <v>1.6178788648781899E-2</v>
      </c>
      <c r="J73">
        <v>0.39808233587570901</v>
      </c>
      <c r="K73">
        <v>0.12494278726207</v>
      </c>
      <c r="L73">
        <v>0.120216883199441</v>
      </c>
      <c r="M73">
        <v>0.93736534417605699</v>
      </c>
      <c r="N73">
        <v>26.437859424625199</v>
      </c>
      <c r="O73">
        <v>0</v>
      </c>
      <c r="P73">
        <v>134983</v>
      </c>
      <c r="Q73">
        <v>134983</v>
      </c>
      <c r="R73" t="b">
        <v>0</v>
      </c>
      <c r="S73" t="s">
        <v>1758</v>
      </c>
      <c r="T73" t="s">
        <v>140</v>
      </c>
      <c r="U73" t="s">
        <v>140</v>
      </c>
      <c r="AA73" t="str">
        <f t="shared" si="6"/>
        <v>grade_5_t3_sex_zkokugo_level</v>
      </c>
      <c r="AB73" t="str">
        <f t="shared" si="7"/>
        <v>0.014</v>
      </c>
      <c r="AC73" t="str">
        <f t="shared" si="8"/>
        <v>0.016</v>
      </c>
      <c r="AD73" s="2" t="e">
        <f t="shared" si="9"/>
        <v>#VALUE!</v>
      </c>
      <c r="AE73" t="str">
        <f t="shared" si="10"/>
        <v>zkokugo_level ~ as.factor(sex) * relative_age + as.factor(sex) *      as.factor(book) + as.factor(sex) * as.factor(year) | as.factor(school_id) | 0 | school_id</v>
      </c>
      <c r="AF73" s="2" t="str">
        <f t="shared" si="11"/>
        <v>NA</v>
      </c>
    </row>
    <row r="74" spans="1:32" hidden="1">
      <c r="A74">
        <v>73</v>
      </c>
      <c r="B74" t="s">
        <v>1213</v>
      </c>
      <c r="C74" t="b">
        <v>0</v>
      </c>
      <c r="D74" t="s">
        <v>1214</v>
      </c>
      <c r="E74" t="s">
        <v>1215</v>
      </c>
      <c r="F74">
        <v>133912</v>
      </c>
      <c r="G74" t="s">
        <v>1216</v>
      </c>
      <c r="H74">
        <v>1.2151803922576599E-2</v>
      </c>
      <c r="I74">
        <v>1.5755143311427001E-2</v>
      </c>
      <c r="J74">
        <v>0.44053432722750901</v>
      </c>
      <c r="K74">
        <v>0.12588594073664899</v>
      </c>
      <c r="L74">
        <v>0.121107890721679</v>
      </c>
      <c r="M74">
        <v>0.93621096841435902</v>
      </c>
      <c r="N74">
        <v>26.346718921368499</v>
      </c>
      <c r="O74">
        <v>0</v>
      </c>
      <c r="P74">
        <v>133183</v>
      </c>
      <c r="Q74">
        <v>133183</v>
      </c>
      <c r="R74" t="b">
        <v>0</v>
      </c>
      <c r="S74" t="s">
        <v>1758</v>
      </c>
      <c r="T74" t="s">
        <v>140</v>
      </c>
      <c r="U74" t="s">
        <v>140</v>
      </c>
      <c r="AA74" t="str">
        <f t="shared" si="6"/>
        <v>grade_4_t3_sex_zkokugo_level</v>
      </c>
      <c r="AB74" t="str">
        <f t="shared" si="7"/>
        <v>0.012</v>
      </c>
      <c r="AC74" t="str">
        <f t="shared" si="8"/>
        <v>0.016</v>
      </c>
      <c r="AD74" s="2" t="e">
        <f t="shared" si="9"/>
        <v>#VALUE!</v>
      </c>
      <c r="AE74" t="str">
        <f t="shared" si="10"/>
        <v>zkokugo_level ~ as.factor(sex) * relative_age + as.factor(sex) *      as.factor(book) + as.factor(sex) * as.factor(year) | as.factor(school_id) | 0 | school_id</v>
      </c>
      <c r="AF74" s="2" t="str">
        <f t="shared" si="11"/>
        <v>NA</v>
      </c>
    </row>
    <row r="75" spans="1:32" hidden="1">
      <c r="A75">
        <v>74</v>
      </c>
      <c r="B75" t="s">
        <v>113</v>
      </c>
      <c r="C75" t="b">
        <v>0</v>
      </c>
      <c r="D75" t="s">
        <v>1214</v>
      </c>
      <c r="E75" t="s">
        <v>1217</v>
      </c>
      <c r="F75">
        <v>137481</v>
      </c>
      <c r="G75" t="s">
        <v>1216</v>
      </c>
      <c r="H75">
        <v>-3.7630044722971202E-3</v>
      </c>
      <c r="I75">
        <v>1.66294312738361E-2</v>
      </c>
      <c r="J75">
        <v>0.82097912730227796</v>
      </c>
      <c r="K75">
        <v>9.11436739669782E-2</v>
      </c>
      <c r="L75">
        <v>8.8664480744680599E-2</v>
      </c>
      <c r="M75">
        <v>0.95434352465961303</v>
      </c>
      <c r="N75">
        <v>36.763441085284398</v>
      </c>
      <c r="O75">
        <v>0</v>
      </c>
      <c r="P75">
        <v>137106</v>
      </c>
      <c r="Q75">
        <v>137106</v>
      </c>
      <c r="R75" t="b">
        <v>0</v>
      </c>
      <c r="S75" t="s">
        <v>1758</v>
      </c>
      <c r="T75" t="s">
        <v>140</v>
      </c>
      <c r="U75" t="s">
        <v>140</v>
      </c>
      <c r="AA75" t="str">
        <f t="shared" si="6"/>
        <v>grade_9_t3_sex_zkokugo_level</v>
      </c>
      <c r="AB75" t="str">
        <f t="shared" si="7"/>
        <v>-0.004</v>
      </c>
      <c r="AC75" t="str">
        <f t="shared" si="8"/>
        <v>0.017</v>
      </c>
      <c r="AD75" s="2" t="e">
        <f t="shared" si="9"/>
        <v>#VALUE!</v>
      </c>
      <c r="AE75" t="str">
        <f t="shared" si="10"/>
        <v>zkokugo_level ~ as.factor(sex) * relative_age + as.factor(sex) *      as.factor(book) + as.factor(sex) * as.factor(year) | as.factor(school_id) | 0 | school_id</v>
      </c>
      <c r="AF75" s="2" t="str">
        <f t="shared" si="11"/>
        <v>NA</v>
      </c>
    </row>
    <row r="76" spans="1:32" hidden="1">
      <c r="A76">
        <v>75</v>
      </c>
      <c r="B76" t="s">
        <v>115</v>
      </c>
      <c r="C76" t="b">
        <v>0</v>
      </c>
      <c r="D76" t="s">
        <v>1214</v>
      </c>
      <c r="E76" t="s">
        <v>1221</v>
      </c>
      <c r="F76">
        <v>132461</v>
      </c>
      <c r="G76" t="s">
        <v>1216</v>
      </c>
      <c r="H76">
        <v>-1.74024931770611E-2</v>
      </c>
      <c r="I76">
        <v>1.80715502154212E-2</v>
      </c>
      <c r="J76">
        <v>0.33555890003760602</v>
      </c>
      <c r="K76">
        <v>0.101954194209866</v>
      </c>
      <c r="L76">
        <v>9.9397751166219406E-2</v>
      </c>
      <c r="M76">
        <v>0.94843336548535895</v>
      </c>
      <c r="N76">
        <v>39.881269587924599</v>
      </c>
      <c r="O76">
        <v>0</v>
      </c>
      <c r="P76">
        <v>132084</v>
      </c>
      <c r="Q76">
        <v>132084</v>
      </c>
      <c r="R76" t="b">
        <v>0</v>
      </c>
      <c r="S76" t="s">
        <v>1758</v>
      </c>
      <c r="T76" t="s">
        <v>140</v>
      </c>
      <c r="U76" t="s">
        <v>140</v>
      </c>
      <c r="AA76" t="str">
        <f t="shared" si="6"/>
        <v>grade_7_t3_sex_zkokugo_level</v>
      </c>
      <c r="AB76" t="str">
        <f t="shared" si="7"/>
        <v>-0.017</v>
      </c>
      <c r="AC76" t="str">
        <f t="shared" si="8"/>
        <v>0.018</v>
      </c>
      <c r="AD76" s="2" t="e">
        <f t="shared" si="9"/>
        <v>#VALUE!</v>
      </c>
      <c r="AE76" t="str">
        <f t="shared" si="10"/>
        <v>zkokugo_level ~ as.factor(sex) * relative_age + as.factor(sex) *      as.factor(book) + as.factor(sex) * as.factor(year) | as.factor(school_id) | 0 | school_id</v>
      </c>
      <c r="AF76" s="2" t="str">
        <f t="shared" si="11"/>
        <v>NA</v>
      </c>
    </row>
    <row r="77" spans="1:32" hidden="1">
      <c r="A77">
        <v>76</v>
      </c>
      <c r="B77" t="s">
        <v>112</v>
      </c>
      <c r="C77" t="b">
        <v>0</v>
      </c>
      <c r="D77" t="s">
        <v>1214</v>
      </c>
      <c r="E77" t="s">
        <v>1218</v>
      </c>
      <c r="F77">
        <v>134434</v>
      </c>
      <c r="G77" t="s">
        <v>1216</v>
      </c>
      <c r="H77">
        <v>-8.0270122412664808E-3</v>
      </c>
      <c r="I77">
        <v>1.88378751066243E-2</v>
      </c>
      <c r="J77">
        <v>0.67002748957761404</v>
      </c>
      <c r="K77">
        <v>9.2676191011256098E-2</v>
      </c>
      <c r="L77">
        <v>9.0131349994526197E-2</v>
      </c>
      <c r="M77">
        <v>0.95358940441757101</v>
      </c>
      <c r="N77">
        <v>36.4172812376084</v>
      </c>
      <c r="O77">
        <v>0</v>
      </c>
      <c r="P77">
        <v>134057</v>
      </c>
      <c r="Q77">
        <v>134057</v>
      </c>
      <c r="R77" t="b">
        <v>0</v>
      </c>
      <c r="S77" t="s">
        <v>1758</v>
      </c>
      <c r="T77" t="s">
        <v>140</v>
      </c>
      <c r="U77" t="s">
        <v>140</v>
      </c>
      <c r="AA77" t="str">
        <f t="shared" si="6"/>
        <v>grade_8_t3_sex_zkokugo_level</v>
      </c>
      <c r="AB77" t="str">
        <f t="shared" si="7"/>
        <v>-0.008</v>
      </c>
      <c r="AC77" t="str">
        <f t="shared" si="8"/>
        <v>0.019</v>
      </c>
      <c r="AD77" s="2" t="e">
        <f t="shared" si="9"/>
        <v>#VALUE!</v>
      </c>
      <c r="AE77" t="str">
        <f t="shared" si="10"/>
        <v>zkokugo_level ~ as.factor(sex) * relative_age + as.factor(sex) *      as.factor(book) + as.factor(sex) * as.factor(year) | as.factor(school_id) | 0 | school_id</v>
      </c>
      <c r="AF77" s="2" t="str">
        <f t="shared" si="11"/>
        <v>NA</v>
      </c>
    </row>
    <row r="78" spans="1:32" hidden="1">
      <c r="A78">
        <v>77</v>
      </c>
      <c r="B78" t="s">
        <v>1222</v>
      </c>
      <c r="C78" t="b">
        <v>0</v>
      </c>
      <c r="D78" t="s">
        <v>1223</v>
      </c>
      <c r="E78" t="s">
        <v>1224</v>
      </c>
      <c r="F78">
        <v>812051</v>
      </c>
      <c r="G78" t="s">
        <v>1216</v>
      </c>
      <c r="H78">
        <v>1.33014287683248E-3</v>
      </c>
      <c r="I78">
        <v>9.1904436248532295E-3</v>
      </c>
      <c r="J78">
        <v>0.88492319532702801</v>
      </c>
      <c r="K78">
        <v>0.105167061269944</v>
      </c>
      <c r="L78">
        <v>0.103951069740918</v>
      </c>
      <c r="M78">
        <v>0.94607580628774901</v>
      </c>
      <c r="N78">
        <v>86.486672612093102</v>
      </c>
      <c r="O78">
        <v>0</v>
      </c>
      <c r="P78">
        <v>810948</v>
      </c>
      <c r="Q78">
        <v>810948</v>
      </c>
      <c r="R78" t="b">
        <v>0</v>
      </c>
      <c r="S78" t="s">
        <v>1758</v>
      </c>
      <c r="T78" t="s">
        <v>140</v>
      </c>
      <c r="U78" t="s">
        <v>140</v>
      </c>
      <c r="AA78" t="str">
        <f t="shared" si="6"/>
        <v>all_t3_sex_zkokugo_level</v>
      </c>
      <c r="AB78" t="str">
        <f t="shared" si="7"/>
        <v>0.001</v>
      </c>
      <c r="AC78" t="str">
        <f t="shared" si="8"/>
        <v>0.009</v>
      </c>
      <c r="AD78" s="2" t="e">
        <f t="shared" si="9"/>
        <v>#VALUE!</v>
      </c>
      <c r="AE78" t="str">
        <f t="shared" si="10"/>
        <v>zkokugo_level ~ as.factor(sex) * relative_age + as.factor(sex) *      as.factor(book) + as.factor(sex) * as.factor(year) + as.factor(sex) *      as.factor(grade) | as.factor(school_id) | 0 | school_id</v>
      </c>
      <c r="AF78" s="2" t="str">
        <f t="shared" si="11"/>
        <v>NA</v>
      </c>
    </row>
    <row r="79" spans="1:32" hidden="1">
      <c r="A79">
        <v>78</v>
      </c>
      <c r="B79" t="s">
        <v>116</v>
      </c>
      <c r="C79" t="b">
        <v>0</v>
      </c>
      <c r="D79" t="s">
        <v>1225</v>
      </c>
      <c r="E79" t="s">
        <v>1229</v>
      </c>
      <c r="F79">
        <v>138057</v>
      </c>
      <c r="G79" t="s">
        <v>1216</v>
      </c>
      <c r="H79">
        <v>7.6563948160057096E-3</v>
      </c>
      <c r="I79">
        <v>1.71945387251843E-2</v>
      </c>
      <c r="J79">
        <v>0.65611697341336805</v>
      </c>
      <c r="K79">
        <v>8.3593236555692493E-2</v>
      </c>
      <c r="L79">
        <v>7.8721785138522099E-2</v>
      </c>
      <c r="M79">
        <v>0.959860745428606</v>
      </c>
      <c r="N79">
        <v>17.159821457122899</v>
      </c>
      <c r="O79">
        <v>0</v>
      </c>
      <c r="P79">
        <v>137326</v>
      </c>
      <c r="Q79">
        <v>137326</v>
      </c>
      <c r="R79" t="b">
        <v>0</v>
      </c>
      <c r="S79" t="s">
        <v>1758</v>
      </c>
      <c r="T79" t="s">
        <v>140</v>
      </c>
      <c r="U79" t="s">
        <v>140</v>
      </c>
      <c r="AA79" t="str">
        <f t="shared" si="6"/>
        <v>grade_6_t3_sex_zmath_level</v>
      </c>
      <c r="AB79" t="str">
        <f t="shared" si="7"/>
        <v>0.008</v>
      </c>
      <c r="AC79" t="str">
        <f t="shared" si="8"/>
        <v>0.017</v>
      </c>
      <c r="AD79" s="2" t="e">
        <f t="shared" si="9"/>
        <v>#VALUE!</v>
      </c>
      <c r="AE79" t="str">
        <f t="shared" si="10"/>
        <v>zmath_level ~ as.factor(sex) * relative_age + as.factor(sex) *      as.factor(book) + as.factor(sex) * as.factor(year) | as.factor(school_id) | 0 | school_id</v>
      </c>
      <c r="AF79" s="2" t="str">
        <f t="shared" si="11"/>
        <v>NA</v>
      </c>
    </row>
    <row r="80" spans="1:32" hidden="1">
      <c r="A80">
        <v>79</v>
      </c>
      <c r="B80" t="s">
        <v>114</v>
      </c>
      <c r="C80" t="b">
        <v>0</v>
      </c>
      <c r="D80" t="s">
        <v>1225</v>
      </c>
      <c r="E80" t="s">
        <v>1230</v>
      </c>
      <c r="F80">
        <v>135727</v>
      </c>
      <c r="G80" t="s">
        <v>1216</v>
      </c>
      <c r="H80">
        <v>4.9449163530293503E-3</v>
      </c>
      <c r="I80">
        <v>1.5779210716480599E-2</v>
      </c>
      <c r="J80">
        <v>0.75399066298429096</v>
      </c>
      <c r="K80">
        <v>8.2666963652837905E-2</v>
      </c>
      <c r="L80">
        <v>7.7713255174152507E-2</v>
      </c>
      <c r="M80">
        <v>0.96013404920401402</v>
      </c>
      <c r="N80">
        <v>16.687894333817798</v>
      </c>
      <c r="O80">
        <v>0</v>
      </c>
      <c r="P80">
        <v>134997</v>
      </c>
      <c r="Q80">
        <v>134997</v>
      </c>
      <c r="R80" t="b">
        <v>0</v>
      </c>
      <c r="S80" t="s">
        <v>1758</v>
      </c>
      <c r="T80" t="s">
        <v>140</v>
      </c>
      <c r="U80" t="s">
        <v>140</v>
      </c>
      <c r="AA80" t="str">
        <f t="shared" si="6"/>
        <v>grade_5_t3_sex_zmath_level</v>
      </c>
      <c r="AB80" t="str">
        <f t="shared" si="7"/>
        <v>0.005</v>
      </c>
      <c r="AC80" t="str">
        <f t="shared" si="8"/>
        <v>0.016</v>
      </c>
      <c r="AD80" s="2" t="e">
        <f t="shared" si="9"/>
        <v>#VALUE!</v>
      </c>
      <c r="AE80" t="str">
        <f t="shared" si="10"/>
        <v>zmath_level ~ as.factor(sex) * relative_age + as.factor(sex) *      as.factor(book) + as.factor(sex) * as.factor(year) | as.factor(school_id) | 0 | school_id</v>
      </c>
      <c r="AF80" s="2" t="str">
        <f t="shared" si="11"/>
        <v>NA</v>
      </c>
    </row>
    <row r="81" spans="1:32" hidden="1">
      <c r="A81">
        <v>80</v>
      </c>
      <c r="B81" t="s">
        <v>1213</v>
      </c>
      <c r="C81" t="b">
        <v>0</v>
      </c>
      <c r="D81" t="s">
        <v>1225</v>
      </c>
      <c r="E81" t="s">
        <v>1226</v>
      </c>
      <c r="F81">
        <v>133921</v>
      </c>
      <c r="G81" t="s">
        <v>1216</v>
      </c>
      <c r="H81">
        <v>-7.34591814505003E-3</v>
      </c>
      <c r="I81">
        <v>1.6889292581921699E-2</v>
      </c>
      <c r="J81">
        <v>0.66360214442124599</v>
      </c>
      <c r="K81">
        <v>8.0593668623857806E-2</v>
      </c>
      <c r="L81">
        <v>7.5568383252050106E-2</v>
      </c>
      <c r="M81">
        <v>0.96072909419297503</v>
      </c>
      <c r="N81">
        <v>16.037630236084301</v>
      </c>
      <c r="O81">
        <v>0</v>
      </c>
      <c r="P81">
        <v>133192</v>
      </c>
      <c r="Q81">
        <v>133192</v>
      </c>
      <c r="R81" t="b">
        <v>0</v>
      </c>
      <c r="S81" t="s">
        <v>1758</v>
      </c>
      <c r="T81" t="s">
        <v>140</v>
      </c>
      <c r="U81" t="s">
        <v>140</v>
      </c>
      <c r="AA81" t="str">
        <f t="shared" si="6"/>
        <v>grade_4_t3_sex_zmath_level</v>
      </c>
      <c r="AB81" t="str">
        <f t="shared" si="7"/>
        <v>-0.007</v>
      </c>
      <c r="AC81" t="str">
        <f t="shared" si="8"/>
        <v>0.017</v>
      </c>
      <c r="AD81" s="2" t="e">
        <f t="shared" si="9"/>
        <v>#VALUE!</v>
      </c>
      <c r="AE81" t="str">
        <f t="shared" si="10"/>
        <v>zmath_level ~ as.factor(sex) * relative_age + as.factor(sex) *      as.factor(book) + as.factor(sex) * as.factor(year) | as.factor(school_id) | 0 | school_id</v>
      </c>
      <c r="AF81" s="2" t="str">
        <f t="shared" si="11"/>
        <v>NA</v>
      </c>
    </row>
    <row r="82" spans="1:32" hidden="1">
      <c r="A82">
        <v>81</v>
      </c>
      <c r="B82" t="s">
        <v>113</v>
      </c>
      <c r="C82" t="b">
        <v>0</v>
      </c>
      <c r="D82" t="s">
        <v>1225</v>
      </c>
      <c r="E82" t="s">
        <v>1227</v>
      </c>
      <c r="F82">
        <v>137506</v>
      </c>
      <c r="G82" t="s">
        <v>1216</v>
      </c>
      <c r="H82">
        <v>-1.9355191982278299E-3</v>
      </c>
      <c r="I82">
        <v>1.74801600625549E-2</v>
      </c>
      <c r="J82">
        <v>0.91183312892540103</v>
      </c>
      <c r="K82">
        <v>6.3517781832014897E-2</v>
      </c>
      <c r="L82">
        <v>6.0963695960878299E-2</v>
      </c>
      <c r="M82">
        <v>0.96875211053781096</v>
      </c>
      <c r="N82">
        <v>24.869086255016899</v>
      </c>
      <c r="O82">
        <v>0</v>
      </c>
      <c r="P82">
        <v>137131</v>
      </c>
      <c r="Q82">
        <v>137131</v>
      </c>
      <c r="R82" t="b">
        <v>0</v>
      </c>
      <c r="S82" t="s">
        <v>1758</v>
      </c>
      <c r="T82" t="s">
        <v>140</v>
      </c>
      <c r="U82" t="s">
        <v>140</v>
      </c>
      <c r="AA82" t="str">
        <f t="shared" si="6"/>
        <v>grade_9_t3_sex_zmath_level</v>
      </c>
      <c r="AB82" t="str">
        <f t="shared" si="7"/>
        <v>-0.002</v>
      </c>
      <c r="AC82" t="str">
        <f t="shared" si="8"/>
        <v>0.017</v>
      </c>
      <c r="AD82" s="2" t="e">
        <f t="shared" si="9"/>
        <v>#VALUE!</v>
      </c>
      <c r="AE82" t="str">
        <f t="shared" si="10"/>
        <v>zmath_level ~ as.factor(sex) * relative_age + as.factor(sex) *      as.factor(book) + as.factor(sex) * as.factor(year) | as.factor(school_id) | 0 | school_id</v>
      </c>
      <c r="AF82" s="2" t="str">
        <f t="shared" si="11"/>
        <v>NA</v>
      </c>
    </row>
    <row r="83" spans="1:32" hidden="1">
      <c r="A83">
        <v>82</v>
      </c>
      <c r="B83" t="s">
        <v>115</v>
      </c>
      <c r="C83" t="b">
        <v>0</v>
      </c>
      <c r="D83" t="s">
        <v>1225</v>
      </c>
      <c r="E83" t="s">
        <v>1231</v>
      </c>
      <c r="F83">
        <v>132467</v>
      </c>
      <c r="G83" t="s">
        <v>1216</v>
      </c>
      <c r="H83">
        <v>3.9344479732349499E-3</v>
      </c>
      <c r="I83">
        <v>1.72753070790744E-2</v>
      </c>
      <c r="J83">
        <v>0.81984074398902196</v>
      </c>
      <c r="K83">
        <v>6.5039735180642003E-2</v>
      </c>
      <c r="L83">
        <v>6.2378329627064397E-2</v>
      </c>
      <c r="M83">
        <v>0.96789635990064904</v>
      </c>
      <c r="N83">
        <v>24.438115075400599</v>
      </c>
      <c r="O83">
        <v>0</v>
      </c>
      <c r="P83">
        <v>132090</v>
      </c>
      <c r="Q83">
        <v>132090</v>
      </c>
      <c r="R83" t="b">
        <v>0</v>
      </c>
      <c r="S83" t="s">
        <v>1758</v>
      </c>
      <c r="T83" t="s">
        <v>140</v>
      </c>
      <c r="U83" t="s">
        <v>140</v>
      </c>
      <c r="AA83" t="str">
        <f t="shared" si="6"/>
        <v>grade_7_t3_sex_zmath_level</v>
      </c>
      <c r="AB83" t="str">
        <f t="shared" si="7"/>
        <v>0.004</v>
      </c>
      <c r="AC83" t="str">
        <f t="shared" si="8"/>
        <v>0.017</v>
      </c>
      <c r="AD83" s="2" t="e">
        <f t="shared" si="9"/>
        <v>#VALUE!</v>
      </c>
      <c r="AE83" t="str">
        <f t="shared" si="10"/>
        <v>zmath_level ~ as.factor(sex) * relative_age + as.factor(sex) *      as.factor(book) + as.factor(sex) * as.factor(year) | as.factor(school_id) | 0 | school_id</v>
      </c>
      <c r="AF83" s="2" t="str">
        <f t="shared" si="11"/>
        <v>NA</v>
      </c>
    </row>
    <row r="84" spans="1:32" hidden="1">
      <c r="A84">
        <v>83</v>
      </c>
      <c r="B84" t="s">
        <v>112</v>
      </c>
      <c r="C84" t="b">
        <v>0</v>
      </c>
      <c r="D84" t="s">
        <v>1225</v>
      </c>
      <c r="E84" t="s">
        <v>1228</v>
      </c>
      <c r="F84">
        <v>134458</v>
      </c>
      <c r="G84" t="s">
        <v>1216</v>
      </c>
      <c r="H84">
        <v>-2.9543615001550701E-3</v>
      </c>
      <c r="I84">
        <v>1.69553035090153E-2</v>
      </c>
      <c r="J84">
        <v>0.86167363344801196</v>
      </c>
      <c r="K84">
        <v>6.6775071277033304E-2</v>
      </c>
      <c r="L84">
        <v>6.4158051914112196E-2</v>
      </c>
      <c r="M84">
        <v>0.96741629851482103</v>
      </c>
      <c r="N84">
        <v>25.515696300579599</v>
      </c>
      <c r="O84">
        <v>0</v>
      </c>
      <c r="P84">
        <v>134081</v>
      </c>
      <c r="Q84">
        <v>134081</v>
      </c>
      <c r="R84" t="b">
        <v>0</v>
      </c>
      <c r="S84" t="s">
        <v>1758</v>
      </c>
      <c r="T84" t="s">
        <v>140</v>
      </c>
      <c r="U84" t="s">
        <v>140</v>
      </c>
      <c r="AA84" t="str">
        <f t="shared" si="6"/>
        <v>grade_8_t3_sex_zmath_level</v>
      </c>
      <c r="AB84" t="str">
        <f t="shared" si="7"/>
        <v>-0.003</v>
      </c>
      <c r="AC84" t="str">
        <f t="shared" si="8"/>
        <v>0.017</v>
      </c>
      <c r="AD84" s="2" t="e">
        <f t="shared" si="9"/>
        <v>#VALUE!</v>
      </c>
      <c r="AE84" t="str">
        <f t="shared" si="10"/>
        <v>zmath_level ~ as.factor(sex) * relative_age + as.factor(sex) *      as.factor(book) + as.factor(sex) * as.factor(year) | as.factor(school_id) | 0 | school_id</v>
      </c>
      <c r="AF84" s="2" t="str">
        <f t="shared" si="11"/>
        <v>NA</v>
      </c>
    </row>
    <row r="85" spans="1:32" hidden="1">
      <c r="A85">
        <v>84</v>
      </c>
      <c r="B85" t="s">
        <v>1222</v>
      </c>
      <c r="C85" t="b">
        <v>0</v>
      </c>
      <c r="D85" t="s">
        <v>1232</v>
      </c>
      <c r="E85" t="s">
        <v>1233</v>
      </c>
      <c r="F85">
        <v>812136</v>
      </c>
      <c r="G85" t="s">
        <v>1216</v>
      </c>
      <c r="H85">
        <v>5.8600890342728801E-4</v>
      </c>
      <c r="I85">
        <v>9.1021000210318899E-3</v>
      </c>
      <c r="J85">
        <v>0.94866628091359695</v>
      </c>
      <c r="K85">
        <v>6.7000661701445197E-2</v>
      </c>
      <c r="L85">
        <v>6.5732938599173202E-2</v>
      </c>
      <c r="M85">
        <v>0.966304951351588</v>
      </c>
      <c r="N85">
        <v>52.851179868351899</v>
      </c>
      <c r="O85">
        <v>0</v>
      </c>
      <c r="P85">
        <v>811033</v>
      </c>
      <c r="Q85">
        <v>811033</v>
      </c>
      <c r="R85" t="b">
        <v>0</v>
      </c>
      <c r="S85" t="s">
        <v>1758</v>
      </c>
      <c r="T85" t="s">
        <v>140</v>
      </c>
      <c r="U85" t="s">
        <v>140</v>
      </c>
      <c r="AA85" t="str">
        <f t="shared" si="6"/>
        <v>all_t3_sex_zmath_level</v>
      </c>
      <c r="AB85" t="str">
        <f t="shared" si="7"/>
        <v>0.001</v>
      </c>
      <c r="AC85" t="str">
        <f t="shared" si="8"/>
        <v>0.009</v>
      </c>
      <c r="AD85" s="2" t="e">
        <f t="shared" si="9"/>
        <v>#VALUE!</v>
      </c>
      <c r="AE85" t="str">
        <f t="shared" si="10"/>
        <v>zmath_level ~ as.factor(sex) * relative_age + as.factor(sex) *      as.factor(book) + as.factor(sex) * as.factor(year) + as.factor(sex) *      as.factor(grade) | as.factor(school_id) | 0 | school_id</v>
      </c>
      <c r="AF85" s="2" t="str">
        <f t="shared" si="11"/>
        <v>NA</v>
      </c>
    </row>
    <row r="86" spans="1:32" hidden="1">
      <c r="A86">
        <v>85</v>
      </c>
      <c r="B86" t="s">
        <v>113</v>
      </c>
      <c r="C86" t="b">
        <v>0</v>
      </c>
      <c r="D86" t="s">
        <v>1234</v>
      </c>
      <c r="E86" t="s">
        <v>1235</v>
      </c>
      <c r="F86">
        <v>137532</v>
      </c>
      <c r="G86" t="s">
        <v>1216</v>
      </c>
      <c r="H86">
        <v>-1.0028519305671E-2</v>
      </c>
      <c r="I86">
        <v>1.6864342860987501E-2</v>
      </c>
      <c r="J86">
        <v>0.55207198650400602</v>
      </c>
      <c r="K86">
        <v>8.4601738236368199E-2</v>
      </c>
      <c r="L86">
        <v>8.2105628304686998E-2</v>
      </c>
      <c r="M86">
        <v>0.958027071210379</v>
      </c>
      <c r="N86">
        <v>33.8934344047045</v>
      </c>
      <c r="O86">
        <v>0</v>
      </c>
      <c r="P86">
        <v>137157</v>
      </c>
      <c r="Q86">
        <v>137157</v>
      </c>
      <c r="R86" t="b">
        <v>0</v>
      </c>
      <c r="S86" t="s">
        <v>1758</v>
      </c>
      <c r="T86" t="s">
        <v>140</v>
      </c>
      <c r="U86" t="s">
        <v>140</v>
      </c>
      <c r="AA86" t="str">
        <f t="shared" si="6"/>
        <v>grade_9_t3_sex_zeng_level</v>
      </c>
      <c r="AB86" t="str">
        <f t="shared" si="7"/>
        <v>-0.010</v>
      </c>
      <c r="AC86" t="str">
        <f t="shared" si="8"/>
        <v>0.017</v>
      </c>
      <c r="AD86" s="2" t="e">
        <f t="shared" si="9"/>
        <v>#VALUE!</v>
      </c>
      <c r="AE86" t="str">
        <f t="shared" si="10"/>
        <v>zeng_level ~ as.factor(sex) * relative_age + as.factor(sex) *      as.factor(book) + as.factor(sex) * as.factor(year) | as.factor(school_id) | 0 | school_id</v>
      </c>
      <c r="AF86" s="2" t="str">
        <f t="shared" si="11"/>
        <v>NA</v>
      </c>
    </row>
    <row r="87" spans="1:32" hidden="1">
      <c r="A87">
        <v>86</v>
      </c>
      <c r="B87" t="s">
        <v>112</v>
      </c>
      <c r="C87" t="b">
        <v>0</v>
      </c>
      <c r="D87" t="s">
        <v>1234</v>
      </c>
      <c r="E87" t="s">
        <v>1236</v>
      </c>
      <c r="F87">
        <v>134433</v>
      </c>
      <c r="G87" t="s">
        <v>1216</v>
      </c>
      <c r="H87">
        <v>-1.25813405592844E-3</v>
      </c>
      <c r="I87">
        <v>1.72063258969006E-2</v>
      </c>
      <c r="J87">
        <v>0.94171027940748198</v>
      </c>
      <c r="K87">
        <v>8.7240212136911494E-2</v>
      </c>
      <c r="L87">
        <v>8.4686933155219593E-2</v>
      </c>
      <c r="M87">
        <v>0.95667918368395899</v>
      </c>
      <c r="N87">
        <v>34.167912226773602</v>
      </c>
      <c r="O87">
        <v>0</v>
      </c>
      <c r="P87">
        <v>134057</v>
      </c>
      <c r="Q87">
        <v>134057</v>
      </c>
      <c r="R87" t="b">
        <v>0</v>
      </c>
      <c r="S87" t="s">
        <v>1758</v>
      </c>
      <c r="T87" t="s">
        <v>140</v>
      </c>
      <c r="U87" t="s">
        <v>140</v>
      </c>
      <c r="AA87" t="str">
        <f t="shared" si="6"/>
        <v>grade_8_t3_sex_zeng_level</v>
      </c>
      <c r="AB87" t="str">
        <f t="shared" si="7"/>
        <v>-0.001</v>
      </c>
      <c r="AC87" t="str">
        <f t="shared" si="8"/>
        <v>0.017</v>
      </c>
      <c r="AD87" s="2" t="e">
        <f t="shared" si="9"/>
        <v>#VALUE!</v>
      </c>
      <c r="AE87" t="str">
        <f t="shared" si="10"/>
        <v>zeng_level ~ as.factor(sex) * relative_age + as.factor(sex) *      as.factor(book) + as.factor(sex) * as.factor(year) | as.factor(school_id) | 0 | school_id</v>
      </c>
      <c r="AF87" s="2" t="str">
        <f t="shared" si="11"/>
        <v>NA</v>
      </c>
    </row>
    <row r="88" spans="1:32" hidden="1">
      <c r="A88">
        <v>87</v>
      </c>
      <c r="B88" t="s">
        <v>1222</v>
      </c>
      <c r="C88" t="b">
        <v>0</v>
      </c>
      <c r="D88" t="s">
        <v>1237</v>
      </c>
      <c r="E88" t="s">
        <v>1238</v>
      </c>
      <c r="F88">
        <v>271965</v>
      </c>
      <c r="G88" t="s">
        <v>1216</v>
      </c>
      <c r="H88">
        <v>-5.9215309263286097E-3</v>
      </c>
      <c r="I88">
        <v>1.51099929410436E-2</v>
      </c>
      <c r="J88">
        <v>0.69513578565102796</v>
      </c>
      <c r="K88">
        <v>8.4050571382746006E-2</v>
      </c>
      <c r="L88">
        <v>8.2779107967380999E-2</v>
      </c>
      <c r="M88">
        <v>0.95767387798565395</v>
      </c>
      <c r="N88">
        <v>66.105379334587198</v>
      </c>
      <c r="O88">
        <v>0</v>
      </c>
      <c r="P88">
        <v>271587</v>
      </c>
      <c r="Q88">
        <v>271587</v>
      </c>
      <c r="R88" t="b">
        <v>0</v>
      </c>
      <c r="S88" t="s">
        <v>1758</v>
      </c>
      <c r="T88" t="s">
        <v>140</v>
      </c>
      <c r="U88" t="s">
        <v>140</v>
      </c>
      <c r="AA88" t="str">
        <f t="shared" si="6"/>
        <v>all_t3_sex_zeng_level</v>
      </c>
      <c r="AB88" t="str">
        <f t="shared" si="7"/>
        <v>-0.006</v>
      </c>
      <c r="AC88" t="str">
        <f t="shared" si="8"/>
        <v>0.015</v>
      </c>
      <c r="AD88" s="2" t="e">
        <f t="shared" si="9"/>
        <v>#VALUE!</v>
      </c>
      <c r="AE88" t="str">
        <f t="shared" si="10"/>
        <v>zeng_level ~ as.factor(sex) * relative_age + as.factor(sex) *      as.factor(book) + as.factor(sex) * as.factor(year) + as.factor(sex) *      as.factor(grade) | as.factor(school_id) | 0 | school_id</v>
      </c>
      <c r="AF88" s="2" t="str">
        <f t="shared" si="11"/>
        <v>NA</v>
      </c>
    </row>
    <row r="89" spans="1:32" hidden="1">
      <c r="A89">
        <v>88</v>
      </c>
      <c r="B89" t="s">
        <v>116</v>
      </c>
      <c r="C89" t="b">
        <v>0</v>
      </c>
      <c r="D89" t="s">
        <v>1239</v>
      </c>
      <c r="E89" t="s">
        <v>1243</v>
      </c>
      <c r="F89">
        <v>45940</v>
      </c>
      <c r="G89" t="s">
        <v>1216</v>
      </c>
      <c r="H89">
        <v>3.5912025122061E-3</v>
      </c>
      <c r="I89">
        <v>2.9511319686083299E-2</v>
      </c>
      <c r="J89">
        <v>0.90314533780761996</v>
      </c>
      <c r="K89">
        <v>9.1836924132584596E-2</v>
      </c>
      <c r="L89">
        <v>7.7335879375606598E-2</v>
      </c>
      <c r="M89">
        <v>0.96020412590837301</v>
      </c>
      <c r="N89">
        <v>6.3331246590623804</v>
      </c>
      <c r="O89">
        <v>0</v>
      </c>
      <c r="P89">
        <v>45217</v>
      </c>
      <c r="Q89">
        <v>45217</v>
      </c>
      <c r="R89" t="b">
        <v>0</v>
      </c>
      <c r="S89" t="s">
        <v>1758</v>
      </c>
      <c r="T89" t="s">
        <v>140</v>
      </c>
      <c r="U89" t="s">
        <v>140</v>
      </c>
      <c r="AA89" t="str">
        <f t="shared" si="6"/>
        <v>grade_6_t3_sex_zselfcontrol</v>
      </c>
      <c r="AB89" t="str">
        <f t="shared" si="7"/>
        <v>0.004</v>
      </c>
      <c r="AC89" t="str">
        <f t="shared" si="8"/>
        <v>0.030</v>
      </c>
      <c r="AD89" s="2" t="e">
        <f t="shared" si="9"/>
        <v>#VALUE!</v>
      </c>
      <c r="AE89" t="str">
        <f t="shared" si="10"/>
        <v>zselfcontrol ~ as.factor(sex) * relative_age + as.factor(sex) *      as.factor(book) | as.factor(school_id) | 0 | school_id</v>
      </c>
      <c r="AF89" s="2" t="str">
        <f t="shared" si="11"/>
        <v>NA</v>
      </c>
    </row>
    <row r="90" spans="1:32" hidden="1">
      <c r="A90">
        <v>89</v>
      </c>
      <c r="B90" t="s">
        <v>114</v>
      </c>
      <c r="C90" t="b">
        <v>0</v>
      </c>
      <c r="D90" t="s">
        <v>1239</v>
      </c>
      <c r="E90" t="s">
        <v>1244</v>
      </c>
      <c r="F90">
        <v>46082</v>
      </c>
      <c r="G90" t="s">
        <v>1216</v>
      </c>
      <c r="H90">
        <v>6.0953703140028898E-3</v>
      </c>
      <c r="I90">
        <v>3.09293130188967E-2</v>
      </c>
      <c r="J90">
        <v>0.84376945533811598</v>
      </c>
      <c r="K90">
        <v>8.6569102438486006E-2</v>
      </c>
      <c r="L90">
        <v>7.2029604035976802E-2</v>
      </c>
      <c r="M90">
        <v>0.96262916783519603</v>
      </c>
      <c r="N90">
        <v>5.9540638914714101</v>
      </c>
      <c r="O90">
        <v>0</v>
      </c>
      <c r="P90">
        <v>45359</v>
      </c>
      <c r="Q90">
        <v>45359</v>
      </c>
      <c r="R90" t="b">
        <v>0</v>
      </c>
      <c r="S90" t="s">
        <v>1758</v>
      </c>
      <c r="T90" t="s">
        <v>140</v>
      </c>
      <c r="U90" t="s">
        <v>140</v>
      </c>
      <c r="AA90" t="str">
        <f t="shared" si="6"/>
        <v>grade_5_t3_sex_zselfcontrol</v>
      </c>
      <c r="AB90" t="str">
        <f t="shared" si="7"/>
        <v>0.006</v>
      </c>
      <c r="AC90" t="str">
        <f t="shared" si="8"/>
        <v>0.031</v>
      </c>
      <c r="AD90" s="2" t="e">
        <f t="shared" si="9"/>
        <v>#VALUE!</v>
      </c>
      <c r="AE90" t="str">
        <f t="shared" si="10"/>
        <v>zselfcontrol ~ as.factor(sex) * relative_age + as.factor(sex) *      as.factor(book) | as.factor(school_id) | 0 | school_id</v>
      </c>
      <c r="AF90" s="2" t="str">
        <f t="shared" si="11"/>
        <v>NA</v>
      </c>
    </row>
    <row r="91" spans="1:32" hidden="1">
      <c r="A91">
        <v>90</v>
      </c>
      <c r="B91" t="s">
        <v>1213</v>
      </c>
      <c r="C91" t="b">
        <v>0</v>
      </c>
      <c r="D91" t="s">
        <v>1239</v>
      </c>
      <c r="E91" t="s">
        <v>1240</v>
      </c>
      <c r="F91">
        <v>43119</v>
      </c>
      <c r="G91" t="s">
        <v>1216</v>
      </c>
      <c r="H91">
        <v>-1.8249741872991498E-2</v>
      </c>
      <c r="I91">
        <v>3.0430752509609998E-2</v>
      </c>
      <c r="J91">
        <v>0.54869699733522004</v>
      </c>
      <c r="K91">
        <v>8.5341708195260907E-2</v>
      </c>
      <c r="L91">
        <v>6.9852919197246705E-2</v>
      </c>
      <c r="M91">
        <v>0.96439572053197997</v>
      </c>
      <c r="N91">
        <v>5.5099019171997403</v>
      </c>
      <c r="O91">
        <v>0</v>
      </c>
      <c r="P91">
        <v>42400</v>
      </c>
      <c r="Q91">
        <v>42400</v>
      </c>
      <c r="R91" t="b">
        <v>0</v>
      </c>
      <c r="S91" t="s">
        <v>1758</v>
      </c>
      <c r="T91" t="s">
        <v>140</v>
      </c>
      <c r="U91" t="s">
        <v>140</v>
      </c>
      <c r="AA91" t="str">
        <f t="shared" si="6"/>
        <v>grade_4_t3_sex_zselfcontrol</v>
      </c>
      <c r="AB91" t="str">
        <f t="shared" si="7"/>
        <v>-0.018</v>
      </c>
      <c r="AC91" t="str">
        <f t="shared" si="8"/>
        <v>0.030</v>
      </c>
      <c r="AD91" s="2" t="e">
        <f t="shared" si="9"/>
        <v>#VALUE!</v>
      </c>
      <c r="AE91" t="str">
        <f t="shared" si="10"/>
        <v>zselfcontrol ~ as.factor(sex) * relative_age + as.factor(sex) *      as.factor(book) | as.factor(school_id) | 0 | school_id</v>
      </c>
      <c r="AF91" s="2" t="str">
        <f t="shared" si="11"/>
        <v>NA</v>
      </c>
    </row>
    <row r="92" spans="1:32" hidden="1">
      <c r="A92">
        <v>91</v>
      </c>
      <c r="B92" t="s">
        <v>113</v>
      </c>
      <c r="C92" t="b">
        <v>0</v>
      </c>
      <c r="D92" t="s">
        <v>1239</v>
      </c>
      <c r="E92" t="s">
        <v>1241</v>
      </c>
      <c r="F92">
        <v>44392</v>
      </c>
      <c r="G92" t="s">
        <v>1216</v>
      </c>
      <c r="H92">
        <v>-1.9962040660477302E-2</v>
      </c>
      <c r="I92">
        <v>3.1076453998906101E-2</v>
      </c>
      <c r="J92">
        <v>0.52064427630999599</v>
      </c>
      <c r="K92">
        <v>5.4315895466955998E-2</v>
      </c>
      <c r="L92">
        <v>4.6389008124884099E-2</v>
      </c>
      <c r="M92">
        <v>0.97646235419832905</v>
      </c>
      <c r="N92">
        <v>6.8521089203165699</v>
      </c>
      <c r="O92" s="10">
        <v>1.16543770209093E-306</v>
      </c>
      <c r="P92">
        <v>44022</v>
      </c>
      <c r="Q92">
        <v>44022</v>
      </c>
      <c r="R92" t="b">
        <v>0</v>
      </c>
      <c r="S92" t="s">
        <v>1758</v>
      </c>
      <c r="T92" t="s">
        <v>140</v>
      </c>
      <c r="U92" t="s">
        <v>140</v>
      </c>
      <c r="AA92" t="str">
        <f t="shared" si="6"/>
        <v>grade_9_t3_sex_zselfcontrol</v>
      </c>
      <c r="AB92" t="str">
        <f t="shared" si="7"/>
        <v>-0.020</v>
      </c>
      <c r="AC92" t="str">
        <f t="shared" si="8"/>
        <v>0.031</v>
      </c>
      <c r="AD92" s="2" t="e">
        <f t="shared" si="9"/>
        <v>#VALUE!</v>
      </c>
      <c r="AE92" t="str">
        <f t="shared" si="10"/>
        <v>zselfcontrol ~ as.factor(sex) * relative_age + as.factor(sex) *      as.factor(book) | as.factor(school_id) | 0 | school_id</v>
      </c>
      <c r="AF92" s="2" t="str">
        <f t="shared" si="11"/>
        <v>NA</v>
      </c>
    </row>
    <row r="93" spans="1:32" hidden="1">
      <c r="A93">
        <v>92</v>
      </c>
      <c r="B93" t="s">
        <v>115</v>
      </c>
      <c r="C93" t="b">
        <v>0</v>
      </c>
      <c r="D93" t="s">
        <v>1239</v>
      </c>
      <c r="E93" t="s">
        <v>1245</v>
      </c>
      <c r="F93">
        <v>44705</v>
      </c>
      <c r="G93" t="s">
        <v>1216</v>
      </c>
      <c r="H93">
        <v>-6.4015829816548202E-3</v>
      </c>
      <c r="I93">
        <v>3.0329602602510101E-2</v>
      </c>
      <c r="J93">
        <v>0.83283486813514296</v>
      </c>
      <c r="K93">
        <v>6.8020063223659402E-2</v>
      </c>
      <c r="L93">
        <v>6.0305589154667001E-2</v>
      </c>
      <c r="M93">
        <v>0.96932938693592696</v>
      </c>
      <c r="N93">
        <v>8.8172003192102792</v>
      </c>
      <c r="O93">
        <v>0</v>
      </c>
      <c r="P93">
        <v>44337</v>
      </c>
      <c r="Q93">
        <v>44337</v>
      </c>
      <c r="R93" t="b">
        <v>0</v>
      </c>
      <c r="S93" t="s">
        <v>1758</v>
      </c>
      <c r="T93" t="s">
        <v>140</v>
      </c>
      <c r="U93" t="s">
        <v>140</v>
      </c>
      <c r="AA93" t="str">
        <f t="shared" si="6"/>
        <v>grade_7_t3_sex_zselfcontrol</v>
      </c>
      <c r="AB93" t="str">
        <f t="shared" si="7"/>
        <v>-0.006</v>
      </c>
      <c r="AC93" t="str">
        <f t="shared" si="8"/>
        <v>0.030</v>
      </c>
      <c r="AD93" s="2" t="e">
        <f t="shared" si="9"/>
        <v>#VALUE!</v>
      </c>
      <c r="AE93" t="str">
        <f t="shared" si="10"/>
        <v>zselfcontrol ~ as.factor(sex) * relative_age + as.factor(sex) *      as.factor(book) | as.factor(school_id) | 0 | school_id</v>
      </c>
      <c r="AF93" s="2" t="str">
        <f t="shared" si="11"/>
        <v>NA</v>
      </c>
    </row>
    <row r="94" spans="1:32" hidden="1">
      <c r="A94">
        <v>93</v>
      </c>
      <c r="B94" t="s">
        <v>112</v>
      </c>
      <c r="C94" t="b">
        <v>0</v>
      </c>
      <c r="D94" t="s">
        <v>1239</v>
      </c>
      <c r="E94" t="s">
        <v>1242</v>
      </c>
      <c r="F94">
        <v>45115</v>
      </c>
      <c r="G94" t="s">
        <v>1216</v>
      </c>
      <c r="H94">
        <v>-4.2132387503272303E-3</v>
      </c>
      <c r="I94">
        <v>3.0812107913714901E-2</v>
      </c>
      <c r="J94">
        <v>0.89123653900519295</v>
      </c>
      <c r="K94">
        <v>6.01486563566654E-2</v>
      </c>
      <c r="L94">
        <v>5.2376776391797802E-2</v>
      </c>
      <c r="M94">
        <v>0.97314675588747601</v>
      </c>
      <c r="N94">
        <v>7.73926728520832</v>
      </c>
      <c r="O94">
        <v>0</v>
      </c>
      <c r="P94">
        <v>44744</v>
      </c>
      <c r="Q94">
        <v>44744</v>
      </c>
      <c r="R94" t="b">
        <v>0</v>
      </c>
      <c r="S94" t="s">
        <v>1758</v>
      </c>
      <c r="T94" t="s">
        <v>140</v>
      </c>
      <c r="U94" t="s">
        <v>140</v>
      </c>
      <c r="AA94" t="str">
        <f t="shared" si="6"/>
        <v>grade_8_t3_sex_zselfcontrol</v>
      </c>
      <c r="AB94" t="str">
        <f t="shared" si="7"/>
        <v>-0.004</v>
      </c>
      <c r="AC94" t="str">
        <f t="shared" si="8"/>
        <v>0.031</v>
      </c>
      <c r="AD94" s="2" t="e">
        <f t="shared" si="9"/>
        <v>#VALUE!</v>
      </c>
      <c r="AE94" t="str">
        <f t="shared" si="10"/>
        <v>zselfcontrol ~ as.factor(sex) * relative_age + as.factor(sex) *      as.factor(book) | as.factor(school_id) | 0 | school_id</v>
      </c>
      <c r="AF94" s="2" t="str">
        <f t="shared" si="11"/>
        <v>NA</v>
      </c>
    </row>
    <row r="95" spans="1:32" hidden="1">
      <c r="A95">
        <v>94</v>
      </c>
      <c r="B95" t="s">
        <v>1222</v>
      </c>
      <c r="C95" t="b">
        <v>0</v>
      </c>
      <c r="D95" t="s">
        <v>1246</v>
      </c>
      <c r="E95" t="s">
        <v>1247</v>
      </c>
      <c r="F95">
        <v>269353</v>
      </c>
      <c r="G95" t="s">
        <v>1216</v>
      </c>
      <c r="H95">
        <v>-5.71239611453731E-3</v>
      </c>
      <c r="I95">
        <v>1.7560622460000098E-2</v>
      </c>
      <c r="J95">
        <v>0.74495723587785501</v>
      </c>
      <c r="K95">
        <v>6.5117745318891196E-2</v>
      </c>
      <c r="L95">
        <v>6.1298144075561903E-2</v>
      </c>
      <c r="M95">
        <v>0.96860100300165997</v>
      </c>
      <c r="N95">
        <v>17.048309802657698</v>
      </c>
      <c r="O95">
        <v>0</v>
      </c>
      <c r="P95">
        <v>268256</v>
      </c>
      <c r="Q95">
        <v>268256</v>
      </c>
      <c r="R95" t="b">
        <v>0</v>
      </c>
      <c r="S95" t="s">
        <v>1758</v>
      </c>
      <c r="T95" t="s">
        <v>140</v>
      </c>
      <c r="U95" t="s">
        <v>140</v>
      </c>
      <c r="AA95" t="str">
        <f t="shared" si="6"/>
        <v>all_t3_sex_zselfcontrol</v>
      </c>
      <c r="AB95" t="str">
        <f t="shared" si="7"/>
        <v>-0.006</v>
      </c>
      <c r="AC95" t="str">
        <f t="shared" si="8"/>
        <v>0.018</v>
      </c>
      <c r="AD95" s="2" t="e">
        <f t="shared" si="9"/>
        <v>#VALUE!</v>
      </c>
      <c r="AE95" t="str">
        <f t="shared" si="10"/>
        <v>zselfcontrol ~ as.factor(sex) * relative_age + as.factor(sex) *      as.factor(book) + as.factor(sex) * as.factor(year) + as.factor(sex) *      as.factor(grade) | as.factor(school_id) | 0 | school_id</v>
      </c>
      <c r="AF95" s="2" t="str">
        <f t="shared" si="11"/>
        <v>NA</v>
      </c>
    </row>
    <row r="96" spans="1:32" hidden="1">
      <c r="A96">
        <v>95</v>
      </c>
      <c r="B96" t="s">
        <v>116</v>
      </c>
      <c r="C96" t="b">
        <v>0</v>
      </c>
      <c r="D96" t="s">
        <v>1248</v>
      </c>
      <c r="E96" t="s">
        <v>1251</v>
      </c>
      <c r="F96">
        <v>44893</v>
      </c>
      <c r="G96" t="s">
        <v>1216</v>
      </c>
      <c r="H96">
        <v>2.7532987879192099E-2</v>
      </c>
      <c r="I96">
        <v>3.01301603398904E-2</v>
      </c>
      <c r="J96">
        <v>0.360821120353089</v>
      </c>
      <c r="K96">
        <v>7.6409788244687901E-2</v>
      </c>
      <c r="L96">
        <v>6.1312841609248998E-2</v>
      </c>
      <c r="M96">
        <v>0.96869872302785298</v>
      </c>
      <c r="N96">
        <v>5.0612743152527297</v>
      </c>
      <c r="O96">
        <v>0</v>
      </c>
      <c r="P96">
        <v>44170</v>
      </c>
      <c r="Q96">
        <v>44170</v>
      </c>
      <c r="R96" t="b">
        <v>0</v>
      </c>
      <c r="S96" t="s">
        <v>1758</v>
      </c>
      <c r="T96" t="s">
        <v>140</v>
      </c>
      <c r="U96" t="s">
        <v>140</v>
      </c>
      <c r="AA96" t="str">
        <f t="shared" si="6"/>
        <v>grade_6_t3_sex_zselfefficacy</v>
      </c>
      <c r="AB96" t="str">
        <f t="shared" si="7"/>
        <v>0.028</v>
      </c>
      <c r="AC96" t="str">
        <f t="shared" si="8"/>
        <v>0.030</v>
      </c>
      <c r="AD96" s="2" t="e">
        <f t="shared" si="9"/>
        <v>#VALUE!</v>
      </c>
      <c r="AE96" t="str">
        <f t="shared" si="10"/>
        <v>zselfefficacy ~ as.factor(sex) * relative_age + as.factor(sex) *      as.factor(book) | as.factor(school_id) | 0 | school_id</v>
      </c>
      <c r="AF96" s="2" t="str">
        <f t="shared" si="11"/>
        <v>NA</v>
      </c>
    </row>
    <row r="97" spans="1:32" hidden="1">
      <c r="A97">
        <v>96</v>
      </c>
      <c r="B97" t="s">
        <v>114</v>
      </c>
      <c r="C97" t="b">
        <v>0</v>
      </c>
      <c r="D97" t="s">
        <v>1248</v>
      </c>
      <c r="E97" t="s">
        <v>1252</v>
      </c>
      <c r="F97">
        <v>43968</v>
      </c>
      <c r="G97" t="s">
        <v>1216</v>
      </c>
      <c r="H97">
        <v>5.08022257834966E-2</v>
      </c>
      <c r="I97">
        <v>2.94545361649526E-2</v>
      </c>
      <c r="J97">
        <v>8.4569386581469105E-2</v>
      </c>
      <c r="K97">
        <v>7.1148566394865206E-2</v>
      </c>
      <c r="L97">
        <v>5.5706368356526002E-2</v>
      </c>
      <c r="M97">
        <v>0.97150837237550702</v>
      </c>
      <c r="N97">
        <v>4.6074118605538503</v>
      </c>
      <c r="O97" t="s">
        <v>1759</v>
      </c>
      <c r="P97">
        <v>43248</v>
      </c>
      <c r="Q97">
        <v>43248</v>
      </c>
      <c r="R97" t="b">
        <v>0</v>
      </c>
      <c r="S97" t="s">
        <v>1758</v>
      </c>
      <c r="T97" t="s">
        <v>140</v>
      </c>
      <c r="U97" t="s">
        <v>140</v>
      </c>
      <c r="AA97" t="str">
        <f t="shared" si="6"/>
        <v>grade_5_t3_sex_zselfefficacy</v>
      </c>
      <c r="AB97" t="str">
        <f t="shared" si="7"/>
        <v>0.051</v>
      </c>
      <c r="AC97" t="str">
        <f t="shared" si="8"/>
        <v>0.029</v>
      </c>
      <c r="AD97" s="2" t="e">
        <f t="shared" si="9"/>
        <v>#VALUE!</v>
      </c>
      <c r="AE97" t="str">
        <f t="shared" si="10"/>
        <v>zselfefficacy ~ as.factor(sex) * relative_age + as.factor(sex) *      as.factor(book) | as.factor(school_id) | 0 | school_id</v>
      </c>
      <c r="AF97" s="2" t="str">
        <f t="shared" si="11"/>
        <v>NA</v>
      </c>
    </row>
    <row r="98" spans="1:32" hidden="1">
      <c r="A98">
        <v>97</v>
      </c>
      <c r="B98" t="s">
        <v>113</v>
      </c>
      <c r="C98" t="b">
        <v>0</v>
      </c>
      <c r="D98" t="s">
        <v>1248</v>
      </c>
      <c r="E98" t="s">
        <v>1249</v>
      </c>
      <c r="F98">
        <v>45473</v>
      </c>
      <c r="G98" t="s">
        <v>1216</v>
      </c>
      <c r="H98">
        <v>3.17637856495546E-2</v>
      </c>
      <c r="I98">
        <v>2.84675229273724E-2</v>
      </c>
      <c r="J98">
        <v>0.26451191130740498</v>
      </c>
      <c r="K98">
        <v>5.2770957729902999E-2</v>
      </c>
      <c r="L98">
        <v>4.5000243667556797E-2</v>
      </c>
      <c r="M98">
        <v>0.97729612501956598</v>
      </c>
      <c r="N98">
        <v>6.7910049586833399</v>
      </c>
      <c r="O98" s="10">
        <v>9.7185811616332301E-304</v>
      </c>
      <c r="P98">
        <v>45102</v>
      </c>
      <c r="Q98">
        <v>45102</v>
      </c>
      <c r="R98" t="b">
        <v>0</v>
      </c>
      <c r="S98" t="s">
        <v>1758</v>
      </c>
      <c r="T98" t="s">
        <v>140</v>
      </c>
      <c r="U98" t="s">
        <v>140</v>
      </c>
      <c r="AA98" t="str">
        <f t="shared" si="6"/>
        <v>grade_9_t3_sex_zselfefficacy</v>
      </c>
      <c r="AB98" t="str">
        <f t="shared" si="7"/>
        <v>0.032</v>
      </c>
      <c r="AC98" t="str">
        <f t="shared" si="8"/>
        <v>0.028</v>
      </c>
      <c r="AD98" s="2" t="e">
        <f t="shared" si="9"/>
        <v>#VALUE!</v>
      </c>
      <c r="AE98" t="str">
        <f t="shared" si="10"/>
        <v>zselfefficacy ~ as.factor(sex) * relative_age + as.factor(sex) *      as.factor(book) | as.factor(school_id) | 0 | school_id</v>
      </c>
      <c r="AF98" s="2" t="str">
        <f t="shared" si="11"/>
        <v>NA</v>
      </c>
    </row>
    <row r="99" spans="1:32" hidden="1">
      <c r="A99">
        <v>98</v>
      </c>
      <c r="B99" t="s">
        <v>115</v>
      </c>
      <c r="C99" t="b">
        <v>0</v>
      </c>
      <c r="D99" t="s">
        <v>1248</v>
      </c>
      <c r="E99" t="s">
        <v>1253</v>
      </c>
      <c r="F99">
        <v>42376</v>
      </c>
      <c r="G99" t="s">
        <v>1216</v>
      </c>
      <c r="H99">
        <v>4.4899083962823799E-2</v>
      </c>
      <c r="I99">
        <v>3.0580485463713902E-2</v>
      </c>
      <c r="J99">
        <v>0.142042665439472</v>
      </c>
      <c r="K99">
        <v>6.7217900020681703E-2</v>
      </c>
      <c r="L99">
        <v>5.9001512043242103E-2</v>
      </c>
      <c r="M99">
        <v>0.96996083576013803</v>
      </c>
      <c r="N99">
        <v>8.1809549652776692</v>
      </c>
      <c r="O99">
        <v>0</v>
      </c>
      <c r="P99">
        <v>42005</v>
      </c>
      <c r="Q99">
        <v>42005</v>
      </c>
      <c r="R99" t="b">
        <v>0</v>
      </c>
      <c r="S99" t="s">
        <v>1758</v>
      </c>
      <c r="T99" t="s">
        <v>140</v>
      </c>
      <c r="U99" t="s">
        <v>140</v>
      </c>
      <c r="AA99" t="str">
        <f t="shared" si="6"/>
        <v>grade_7_t3_sex_zselfefficacy</v>
      </c>
      <c r="AB99" t="str">
        <f t="shared" si="7"/>
        <v>0.045</v>
      </c>
      <c r="AC99" t="str">
        <f t="shared" si="8"/>
        <v>0.031</v>
      </c>
      <c r="AD99" s="2" t="e">
        <f t="shared" si="9"/>
        <v>#VALUE!</v>
      </c>
      <c r="AE99" t="str">
        <f t="shared" si="10"/>
        <v>zselfefficacy ~ as.factor(sex) * relative_age + as.factor(sex) *      as.factor(book) | as.factor(school_id) | 0 | school_id</v>
      </c>
      <c r="AF99" s="2" t="str">
        <f t="shared" si="11"/>
        <v>NA</v>
      </c>
    </row>
    <row r="100" spans="1:32" hidden="1">
      <c r="A100">
        <v>99</v>
      </c>
      <c r="B100" t="s">
        <v>112</v>
      </c>
      <c r="C100" t="b">
        <v>0</v>
      </c>
      <c r="D100" t="s">
        <v>1248</v>
      </c>
      <c r="E100" t="s">
        <v>1250</v>
      </c>
      <c r="F100">
        <v>45457</v>
      </c>
      <c r="G100" t="s">
        <v>1216</v>
      </c>
      <c r="H100">
        <v>-2.2269944632875502E-3</v>
      </c>
      <c r="I100">
        <v>2.82376525408626E-2</v>
      </c>
      <c r="J100">
        <v>0.93713910119018096</v>
      </c>
      <c r="K100">
        <v>5.2031923887224101E-2</v>
      </c>
      <c r="L100">
        <v>4.4315978003895903E-2</v>
      </c>
      <c r="M100">
        <v>0.97734270729014405</v>
      </c>
      <c r="N100">
        <v>6.7434277888921796</v>
      </c>
      <c r="O100" s="10">
        <v>2.5958223422811402E-298</v>
      </c>
      <c r="P100">
        <v>45089</v>
      </c>
      <c r="Q100">
        <v>45089</v>
      </c>
      <c r="R100" t="b">
        <v>0</v>
      </c>
      <c r="S100" t="s">
        <v>1758</v>
      </c>
      <c r="T100" t="s">
        <v>140</v>
      </c>
      <c r="U100" t="s">
        <v>140</v>
      </c>
      <c r="AA100" t="str">
        <f t="shared" si="6"/>
        <v>grade_8_t3_sex_zselfefficacy</v>
      </c>
      <c r="AB100" t="str">
        <f t="shared" si="7"/>
        <v>-0.002</v>
      </c>
      <c r="AC100" t="str">
        <f t="shared" si="8"/>
        <v>0.028</v>
      </c>
      <c r="AD100" s="2" t="e">
        <f t="shared" si="9"/>
        <v>#VALUE!</v>
      </c>
      <c r="AE100" t="str">
        <f t="shared" si="10"/>
        <v>zselfefficacy ~ as.factor(sex) * relative_age + as.factor(sex) *      as.factor(book) | as.factor(school_id) | 0 | school_id</v>
      </c>
      <c r="AF100" s="2" t="str">
        <f t="shared" si="11"/>
        <v>NA</v>
      </c>
    </row>
    <row r="101" spans="1:32" hidden="1">
      <c r="A101">
        <v>100</v>
      </c>
      <c r="B101" t="s">
        <v>1222</v>
      </c>
      <c r="C101" t="b">
        <v>0</v>
      </c>
      <c r="D101" t="s">
        <v>1254</v>
      </c>
      <c r="E101" t="s">
        <v>1255</v>
      </c>
      <c r="F101">
        <v>222167</v>
      </c>
      <c r="G101" t="s">
        <v>1216</v>
      </c>
      <c r="H101">
        <v>2.9887315936452701E-2</v>
      </c>
      <c r="I101">
        <v>1.56028479138604E-2</v>
      </c>
      <c r="J101">
        <v>5.5428273019832698E-2</v>
      </c>
      <c r="K101">
        <v>5.4891882902431702E-2</v>
      </c>
      <c r="L101">
        <v>5.0232092388597799E-2</v>
      </c>
      <c r="M101">
        <v>0.97441500547972004</v>
      </c>
      <c r="N101">
        <v>11.7799035685122</v>
      </c>
      <c r="O101">
        <v>0</v>
      </c>
      <c r="P101">
        <v>221076</v>
      </c>
      <c r="Q101">
        <v>221076</v>
      </c>
      <c r="R101" t="b">
        <v>0</v>
      </c>
      <c r="S101" t="s">
        <v>1758</v>
      </c>
      <c r="T101" t="s">
        <v>140</v>
      </c>
      <c r="U101" t="s">
        <v>140</v>
      </c>
      <c r="AA101" t="str">
        <f t="shared" si="6"/>
        <v>all_t3_sex_zselfefficacy</v>
      </c>
      <c r="AB101" t="str">
        <f t="shared" si="7"/>
        <v>0.030</v>
      </c>
      <c r="AC101" t="str">
        <f t="shared" si="8"/>
        <v>0.016</v>
      </c>
      <c r="AD101" s="2" t="e">
        <f t="shared" si="9"/>
        <v>#VALUE!</v>
      </c>
      <c r="AE101" t="str">
        <f t="shared" si="10"/>
        <v>zselfefficacy ~ as.factor(sex) * relative_age + as.factor(sex) *      as.factor(book) + as.factor(sex) * as.factor(year) + as.factor(sex) *      as.factor(grade) | as.factor(school_id) | 0 | school_id</v>
      </c>
      <c r="AF101" s="2" t="str">
        <f t="shared" si="11"/>
        <v>NA</v>
      </c>
    </row>
    <row r="102" spans="1:32" hidden="1">
      <c r="A102">
        <v>101</v>
      </c>
      <c r="B102" t="s">
        <v>116</v>
      </c>
      <c r="C102" t="b">
        <v>0</v>
      </c>
      <c r="D102" t="s">
        <v>1256</v>
      </c>
      <c r="E102" t="s">
        <v>1259</v>
      </c>
      <c r="F102">
        <v>44949</v>
      </c>
      <c r="G102" t="s">
        <v>1216</v>
      </c>
      <c r="H102">
        <v>4.0050263177524303E-2</v>
      </c>
      <c r="I102">
        <v>3.0359652700086701E-2</v>
      </c>
      <c r="J102">
        <v>0.18710435731984201</v>
      </c>
      <c r="K102">
        <v>9.7036722205333506E-2</v>
      </c>
      <c r="L102">
        <v>8.2357878081922103E-2</v>
      </c>
      <c r="M102">
        <v>0.95785326556847294</v>
      </c>
      <c r="N102">
        <v>6.61065145112949</v>
      </c>
      <c r="O102">
        <v>0</v>
      </c>
      <c r="P102">
        <v>44229</v>
      </c>
      <c r="Q102">
        <v>44229</v>
      </c>
      <c r="R102" t="b">
        <v>0</v>
      </c>
      <c r="S102" t="s">
        <v>1758</v>
      </c>
      <c r="T102" t="s">
        <v>140</v>
      </c>
      <c r="U102" t="s">
        <v>140</v>
      </c>
      <c r="AA102" t="str">
        <f t="shared" si="6"/>
        <v>grade_6_t3_sex_zdilligence</v>
      </c>
      <c r="AB102" t="str">
        <f t="shared" si="7"/>
        <v>0.040</v>
      </c>
      <c r="AC102" t="str">
        <f t="shared" si="8"/>
        <v>0.030</v>
      </c>
      <c r="AD102" s="2" t="e">
        <f t="shared" si="9"/>
        <v>#VALUE!</v>
      </c>
      <c r="AE102" t="str">
        <f t="shared" si="10"/>
        <v>zdilligence ~ as.factor(sex) * relative_age + as.factor(sex) *      as.factor(book) | as.factor(school_id) | 0 | school_id</v>
      </c>
      <c r="AF102" s="2" t="str">
        <f t="shared" si="11"/>
        <v>NA</v>
      </c>
    </row>
    <row r="103" spans="1:32" hidden="1">
      <c r="A103">
        <v>102</v>
      </c>
      <c r="B103" t="s">
        <v>113</v>
      </c>
      <c r="C103" t="b">
        <v>0</v>
      </c>
      <c r="D103" t="s">
        <v>1256</v>
      </c>
      <c r="E103" t="s">
        <v>1257</v>
      </c>
      <c r="F103">
        <v>46104</v>
      </c>
      <c r="G103" t="s">
        <v>1216</v>
      </c>
      <c r="H103">
        <v>-4.1110804897728601E-2</v>
      </c>
      <c r="I103">
        <v>3.04777618003657E-2</v>
      </c>
      <c r="J103">
        <v>0.17737591836296901</v>
      </c>
      <c r="K103">
        <v>6.8298431240711305E-2</v>
      </c>
      <c r="L103">
        <v>6.08221658100951E-2</v>
      </c>
      <c r="M103">
        <v>0.96907576160076803</v>
      </c>
      <c r="N103">
        <v>9.13536736684358</v>
      </c>
      <c r="O103">
        <v>0</v>
      </c>
      <c r="P103">
        <v>45736</v>
      </c>
      <c r="Q103">
        <v>45736</v>
      </c>
      <c r="R103" t="b">
        <v>0</v>
      </c>
      <c r="S103" t="s">
        <v>1758</v>
      </c>
      <c r="T103" t="s">
        <v>140</v>
      </c>
      <c r="U103" t="s">
        <v>140</v>
      </c>
      <c r="AA103" t="str">
        <f t="shared" si="6"/>
        <v>grade_9_t3_sex_zdilligence</v>
      </c>
      <c r="AB103" t="str">
        <f t="shared" si="7"/>
        <v>-0.041</v>
      </c>
      <c r="AC103" t="str">
        <f t="shared" si="8"/>
        <v>0.030</v>
      </c>
      <c r="AD103" s="2" t="e">
        <f t="shared" si="9"/>
        <v>#VALUE!</v>
      </c>
      <c r="AE103" t="str">
        <f t="shared" si="10"/>
        <v>zdilligence ~ as.factor(sex) * relative_age + as.factor(sex) *      as.factor(book) | as.factor(school_id) | 0 | school_id</v>
      </c>
      <c r="AF103" s="2" t="str">
        <f t="shared" si="11"/>
        <v>NA</v>
      </c>
    </row>
    <row r="104" spans="1:32" hidden="1">
      <c r="A104">
        <v>103</v>
      </c>
      <c r="B104" t="s">
        <v>115</v>
      </c>
      <c r="C104" t="b">
        <v>0</v>
      </c>
      <c r="D104" t="s">
        <v>1256</v>
      </c>
      <c r="E104" t="s">
        <v>1260</v>
      </c>
      <c r="F104">
        <v>43756</v>
      </c>
      <c r="G104" t="s">
        <v>1216</v>
      </c>
      <c r="H104">
        <v>5.8687696362290501E-2</v>
      </c>
      <c r="I104">
        <v>2.74696787220675E-2</v>
      </c>
      <c r="J104">
        <v>3.2642452138684698E-2</v>
      </c>
      <c r="K104">
        <v>8.3944967370600504E-2</v>
      </c>
      <c r="L104">
        <v>7.6089990256566598E-2</v>
      </c>
      <c r="M104">
        <v>0.96110605680482997</v>
      </c>
      <c r="N104">
        <v>10.686850661935299</v>
      </c>
      <c r="O104">
        <v>0</v>
      </c>
      <c r="P104">
        <v>43383</v>
      </c>
      <c r="Q104">
        <v>43383</v>
      </c>
      <c r="R104" t="b">
        <v>0</v>
      </c>
      <c r="S104" t="s">
        <v>1758</v>
      </c>
      <c r="T104" t="s">
        <v>140</v>
      </c>
      <c r="U104" t="s">
        <v>140</v>
      </c>
      <c r="AA104" t="str">
        <f t="shared" si="6"/>
        <v>grade_7_t3_sex_zdilligence</v>
      </c>
      <c r="AB104" t="str">
        <f t="shared" si="7"/>
        <v>0.059</v>
      </c>
      <c r="AC104" t="str">
        <f t="shared" si="8"/>
        <v>0.027</v>
      </c>
      <c r="AD104" s="2" t="e">
        <f t="shared" si="9"/>
        <v>#VALUE!</v>
      </c>
      <c r="AE104" t="str">
        <f t="shared" si="10"/>
        <v>zdilligence ~ as.factor(sex) * relative_age + as.factor(sex) *      as.factor(book) | as.factor(school_id) | 0 | school_id</v>
      </c>
      <c r="AF104" s="2" t="str">
        <f t="shared" si="11"/>
        <v>NA</v>
      </c>
    </row>
    <row r="105" spans="1:32" hidden="1">
      <c r="A105">
        <v>104</v>
      </c>
      <c r="B105" t="s">
        <v>112</v>
      </c>
      <c r="C105" t="b">
        <v>0</v>
      </c>
      <c r="D105" t="s">
        <v>1256</v>
      </c>
      <c r="E105" t="s">
        <v>1258</v>
      </c>
      <c r="F105">
        <v>42794</v>
      </c>
      <c r="G105" t="s">
        <v>1216</v>
      </c>
      <c r="H105">
        <v>1.04708997858604E-2</v>
      </c>
      <c r="I105">
        <v>2.8661353361709802E-2</v>
      </c>
      <c r="J105">
        <v>0.71486384839251105</v>
      </c>
      <c r="K105">
        <v>7.5816611007037502E-2</v>
      </c>
      <c r="L105">
        <v>6.7734200057143895E-2</v>
      </c>
      <c r="M105">
        <v>0.96499550806003198</v>
      </c>
      <c r="N105">
        <v>9.3804449534992909</v>
      </c>
      <c r="O105">
        <v>0</v>
      </c>
      <c r="P105">
        <v>42422</v>
      </c>
      <c r="Q105">
        <v>42422</v>
      </c>
      <c r="R105" t="b">
        <v>0</v>
      </c>
      <c r="S105" t="s">
        <v>1758</v>
      </c>
      <c r="T105" t="s">
        <v>140</v>
      </c>
      <c r="U105" t="s">
        <v>140</v>
      </c>
      <c r="AA105" t="str">
        <f t="shared" si="6"/>
        <v>grade_8_t3_sex_zdilligence</v>
      </c>
      <c r="AB105" t="str">
        <f t="shared" si="7"/>
        <v>0.010</v>
      </c>
      <c r="AC105" t="str">
        <f t="shared" si="8"/>
        <v>0.029</v>
      </c>
      <c r="AD105" s="2" t="e">
        <f t="shared" si="9"/>
        <v>#VALUE!</v>
      </c>
      <c r="AE105" t="str">
        <f t="shared" si="10"/>
        <v>zdilligence ~ as.factor(sex) * relative_age + as.factor(sex) *      as.factor(book) | as.factor(school_id) | 0 | school_id</v>
      </c>
      <c r="AF105" s="2" t="str">
        <f t="shared" si="11"/>
        <v>NA</v>
      </c>
    </row>
    <row r="106" spans="1:32" hidden="1">
      <c r="A106">
        <v>105</v>
      </c>
      <c r="B106" t="s">
        <v>1222</v>
      </c>
      <c r="C106" t="b">
        <v>0</v>
      </c>
      <c r="D106" t="s">
        <v>1261</v>
      </c>
      <c r="E106" t="s">
        <v>1262</v>
      </c>
      <c r="F106">
        <v>177603</v>
      </c>
      <c r="G106" t="s">
        <v>1216</v>
      </c>
      <c r="H106">
        <v>1.49972370181397E-2</v>
      </c>
      <c r="I106">
        <v>1.5800653973984901E-2</v>
      </c>
      <c r="J106">
        <v>0.34254283731089002</v>
      </c>
      <c r="K106">
        <v>7.1915033298374106E-2</v>
      </c>
      <c r="L106">
        <v>6.6205067777752896E-2</v>
      </c>
      <c r="M106">
        <v>0.96613699899832495</v>
      </c>
      <c r="N106">
        <v>12.5946528115901</v>
      </c>
      <c r="O106">
        <v>0</v>
      </c>
      <c r="P106">
        <v>176516</v>
      </c>
      <c r="Q106">
        <v>176516</v>
      </c>
      <c r="R106" t="b">
        <v>0</v>
      </c>
      <c r="S106" t="s">
        <v>1758</v>
      </c>
      <c r="T106" t="s">
        <v>140</v>
      </c>
      <c r="U106" t="s">
        <v>140</v>
      </c>
      <c r="AA106" t="str">
        <f t="shared" si="6"/>
        <v>all_t3_sex_zdilligence</v>
      </c>
      <c r="AB106" t="str">
        <f t="shared" si="7"/>
        <v>0.015</v>
      </c>
      <c r="AC106" t="str">
        <f t="shared" si="8"/>
        <v>0.016</v>
      </c>
      <c r="AD106" s="2" t="e">
        <f t="shared" si="9"/>
        <v>#VALUE!</v>
      </c>
      <c r="AE106" t="str">
        <f t="shared" si="10"/>
        <v>zdilligence ~ as.factor(sex) * relative_age + as.factor(sex) *      as.factor(book) + as.factor(sex) * as.factor(year) + as.factor(sex) *      as.factor(grade) | as.factor(school_id) | 0 | school_id</v>
      </c>
      <c r="AF106" s="2" t="str">
        <f t="shared" si="11"/>
        <v>NA</v>
      </c>
    </row>
    <row r="107" spans="1:32" hidden="1">
      <c r="A107">
        <v>106</v>
      </c>
      <c r="B107" t="s">
        <v>116</v>
      </c>
      <c r="C107" t="b">
        <v>0</v>
      </c>
      <c r="D107" t="s">
        <v>1263</v>
      </c>
      <c r="E107" t="s">
        <v>1267</v>
      </c>
      <c r="F107">
        <v>135871</v>
      </c>
      <c r="G107" t="s">
        <v>1216</v>
      </c>
      <c r="H107">
        <v>0.29835454376693199</v>
      </c>
      <c r="I107">
        <v>0.115328579139737</v>
      </c>
      <c r="J107">
        <v>9.6816787102668497E-3</v>
      </c>
      <c r="K107">
        <v>7.4358139417659605E-2</v>
      </c>
      <c r="L107">
        <v>6.9358002091737606E-2</v>
      </c>
      <c r="M107">
        <v>6.2380308398962496</v>
      </c>
      <c r="N107">
        <v>14.871219442747501</v>
      </c>
      <c r="O107">
        <v>0</v>
      </c>
      <c r="P107">
        <v>135140</v>
      </c>
      <c r="Q107">
        <v>135140</v>
      </c>
      <c r="R107" t="b">
        <v>0</v>
      </c>
      <c r="S107" t="s">
        <v>1758</v>
      </c>
      <c r="T107" t="s">
        <v>140</v>
      </c>
      <c r="U107" t="s">
        <v>140</v>
      </c>
      <c r="AA107" t="str">
        <f t="shared" si="6"/>
        <v>grade_6_t3_sex_studytime</v>
      </c>
      <c r="AB107" t="str">
        <f t="shared" si="7"/>
        <v>0.298</v>
      </c>
      <c r="AC107" t="str">
        <f t="shared" si="8"/>
        <v>0.115</v>
      </c>
      <c r="AD107" s="2" t="e">
        <f t="shared" si="9"/>
        <v>#VALUE!</v>
      </c>
      <c r="AE107" t="str">
        <f t="shared" si="10"/>
        <v>studytime ~ as.factor(sex) * relative_age + as.factor(sex) *      as.factor(book) + as.factor(sex) * as.factor(year) | as.factor(school_id) | 0 | school_id</v>
      </c>
      <c r="AF107" s="2" t="str">
        <f t="shared" si="11"/>
        <v>NA</v>
      </c>
    </row>
    <row r="108" spans="1:32" hidden="1">
      <c r="A108">
        <v>107</v>
      </c>
      <c r="B108" t="s">
        <v>114</v>
      </c>
      <c r="C108" t="b">
        <v>0</v>
      </c>
      <c r="D108" t="s">
        <v>1263</v>
      </c>
      <c r="E108" t="s">
        <v>1268</v>
      </c>
      <c r="F108">
        <v>132189</v>
      </c>
      <c r="G108" t="s">
        <v>1216</v>
      </c>
      <c r="H108">
        <v>0.16022922238277801</v>
      </c>
      <c r="I108">
        <v>0.12036177393138001</v>
      </c>
      <c r="J108">
        <v>0.183113293614446</v>
      </c>
      <c r="K108">
        <v>6.6886987378621907E-2</v>
      </c>
      <c r="L108">
        <v>6.1712450936073499E-2</v>
      </c>
      <c r="M108">
        <v>6.3000336793183997</v>
      </c>
      <c r="N108">
        <v>12.926179595264299</v>
      </c>
      <c r="O108">
        <v>0</v>
      </c>
      <c r="P108">
        <v>131459</v>
      </c>
      <c r="Q108">
        <v>131459</v>
      </c>
      <c r="R108" t="b">
        <v>0</v>
      </c>
      <c r="S108" t="s">
        <v>1758</v>
      </c>
      <c r="T108" t="s">
        <v>140</v>
      </c>
      <c r="U108" t="s">
        <v>140</v>
      </c>
      <c r="AA108" t="str">
        <f t="shared" si="6"/>
        <v>grade_5_t3_sex_studytime</v>
      </c>
      <c r="AB108" t="str">
        <f t="shared" si="7"/>
        <v>0.160</v>
      </c>
      <c r="AC108" t="str">
        <f t="shared" si="8"/>
        <v>0.120</v>
      </c>
      <c r="AD108" s="2" t="e">
        <f t="shared" si="9"/>
        <v>#VALUE!</v>
      </c>
      <c r="AE108" t="str">
        <f t="shared" si="10"/>
        <v>studytime ~ as.factor(sex) * relative_age + as.factor(sex) *      as.factor(book) + as.factor(sex) * as.factor(year) | as.factor(school_id) | 0 | school_id</v>
      </c>
      <c r="AF108" s="2" t="str">
        <f t="shared" si="11"/>
        <v>NA</v>
      </c>
    </row>
    <row r="109" spans="1:32" hidden="1">
      <c r="A109">
        <v>108</v>
      </c>
      <c r="B109" t="s">
        <v>1213</v>
      </c>
      <c r="C109" t="b">
        <v>0</v>
      </c>
      <c r="D109" t="s">
        <v>1263</v>
      </c>
      <c r="E109" t="s">
        <v>1264</v>
      </c>
      <c r="F109">
        <v>127890</v>
      </c>
      <c r="G109" t="s">
        <v>1216</v>
      </c>
      <c r="H109">
        <v>0.53122250201291399</v>
      </c>
      <c r="I109">
        <v>0.12043392973794401</v>
      </c>
      <c r="J109" s="10">
        <v>1.0293995355977E-5</v>
      </c>
      <c r="K109">
        <v>4.7149780327824999E-2</v>
      </c>
      <c r="L109">
        <v>4.1694688279780699E-2</v>
      </c>
      <c r="M109">
        <v>6.5430512652406199</v>
      </c>
      <c r="N109">
        <v>8.6432602626255992</v>
      </c>
      <c r="O109">
        <v>0</v>
      </c>
      <c r="P109">
        <v>127161</v>
      </c>
      <c r="Q109">
        <v>127161</v>
      </c>
      <c r="R109" t="b">
        <v>0</v>
      </c>
      <c r="S109" t="s">
        <v>1758</v>
      </c>
      <c r="T109" t="s">
        <v>140</v>
      </c>
      <c r="U109" t="s">
        <v>140</v>
      </c>
      <c r="AA109" t="str">
        <f t="shared" si="6"/>
        <v>grade_4_t3_sex_studytime</v>
      </c>
      <c r="AB109" t="str">
        <f t="shared" si="7"/>
        <v>0.531</v>
      </c>
      <c r="AC109" t="str">
        <f t="shared" si="8"/>
        <v>0.120</v>
      </c>
      <c r="AD109" s="2" t="e">
        <f t="shared" si="9"/>
        <v>#VALUE!</v>
      </c>
      <c r="AE109" t="str">
        <f t="shared" si="10"/>
        <v>studytime ~ as.factor(sex) * relative_age + as.factor(sex) *      as.factor(book) + as.factor(sex) * as.factor(year) | as.factor(school_id) | 0 | school_id</v>
      </c>
      <c r="AF109" s="2" t="str">
        <f t="shared" si="11"/>
        <v>NA</v>
      </c>
    </row>
    <row r="110" spans="1:32" hidden="1">
      <c r="A110">
        <v>109</v>
      </c>
      <c r="B110" t="s">
        <v>113</v>
      </c>
      <c r="C110" t="b">
        <v>0</v>
      </c>
      <c r="D110" t="s">
        <v>1263</v>
      </c>
      <c r="E110" t="s">
        <v>1265</v>
      </c>
      <c r="F110">
        <v>136604</v>
      </c>
      <c r="G110" t="s">
        <v>1216</v>
      </c>
      <c r="H110">
        <v>0.25977124066618901</v>
      </c>
      <c r="I110">
        <v>0.117884499515182</v>
      </c>
      <c r="J110">
        <v>2.7551915553224102E-2</v>
      </c>
      <c r="K110">
        <v>3.9481815198740701E-2</v>
      </c>
      <c r="L110">
        <v>3.6844830407575399E-2</v>
      </c>
      <c r="M110">
        <v>6.5041484494253901</v>
      </c>
      <c r="N110">
        <v>14.9723332993862</v>
      </c>
      <c r="O110">
        <v>0</v>
      </c>
      <c r="P110">
        <v>136229</v>
      </c>
      <c r="Q110">
        <v>136229</v>
      </c>
      <c r="R110" t="b">
        <v>0</v>
      </c>
      <c r="S110" t="s">
        <v>1758</v>
      </c>
      <c r="T110" t="s">
        <v>140</v>
      </c>
      <c r="U110" t="s">
        <v>140</v>
      </c>
      <c r="AA110" t="str">
        <f t="shared" si="6"/>
        <v>grade_9_t3_sex_studytime</v>
      </c>
      <c r="AB110" t="str">
        <f t="shared" si="7"/>
        <v>0.260</v>
      </c>
      <c r="AC110" t="str">
        <f t="shared" si="8"/>
        <v>0.118</v>
      </c>
      <c r="AD110" s="2" t="e">
        <f t="shared" si="9"/>
        <v>#VALUE!</v>
      </c>
      <c r="AE110" t="str">
        <f t="shared" si="10"/>
        <v>studytime ~ as.factor(sex) * relative_age + as.factor(sex) *      as.factor(book) + as.factor(sex) * as.factor(year) | as.factor(school_id) | 0 | school_id</v>
      </c>
      <c r="AF110" s="2" t="str">
        <f t="shared" si="11"/>
        <v>NA</v>
      </c>
    </row>
    <row r="111" spans="1:32" hidden="1">
      <c r="A111">
        <v>110</v>
      </c>
      <c r="B111" t="s">
        <v>115</v>
      </c>
      <c r="C111" t="b">
        <v>0</v>
      </c>
      <c r="D111" t="s">
        <v>1263</v>
      </c>
      <c r="E111" t="s">
        <v>1269</v>
      </c>
      <c r="F111">
        <v>130936</v>
      </c>
      <c r="G111" t="s">
        <v>1216</v>
      </c>
      <c r="H111">
        <v>0.139210047550898</v>
      </c>
      <c r="I111">
        <v>9.2465194593104705E-2</v>
      </c>
      <c r="J111">
        <v>0.13218530525785999</v>
      </c>
      <c r="K111">
        <v>5.3378557645680801E-2</v>
      </c>
      <c r="L111">
        <v>5.06523598169197E-2</v>
      </c>
      <c r="M111">
        <v>5.6717245942079098</v>
      </c>
      <c r="N111">
        <v>19.579854800903298</v>
      </c>
      <c r="O111">
        <v>0</v>
      </c>
      <c r="P111">
        <v>130559</v>
      </c>
      <c r="Q111">
        <v>130559</v>
      </c>
      <c r="R111" t="b">
        <v>0</v>
      </c>
      <c r="S111" t="s">
        <v>1758</v>
      </c>
      <c r="T111" t="s">
        <v>140</v>
      </c>
      <c r="U111" t="s">
        <v>140</v>
      </c>
      <c r="AA111" t="str">
        <f t="shared" si="6"/>
        <v>grade_7_t3_sex_studytime</v>
      </c>
      <c r="AB111" t="str">
        <f t="shared" si="7"/>
        <v>0.139</v>
      </c>
      <c r="AC111" t="str">
        <f t="shared" si="8"/>
        <v>0.092</v>
      </c>
      <c r="AD111" s="2" t="e">
        <f t="shared" si="9"/>
        <v>#VALUE!</v>
      </c>
      <c r="AE111" t="str">
        <f t="shared" si="10"/>
        <v>studytime ~ as.factor(sex) * relative_age + as.factor(sex) *      as.factor(book) + as.factor(sex) * as.factor(year) | as.factor(school_id) | 0 | school_id</v>
      </c>
      <c r="AF111" s="2" t="str">
        <f t="shared" si="11"/>
        <v>NA</v>
      </c>
    </row>
    <row r="112" spans="1:32" hidden="1">
      <c r="A112">
        <v>111</v>
      </c>
      <c r="B112" t="s">
        <v>112</v>
      </c>
      <c r="C112" t="b">
        <v>0</v>
      </c>
      <c r="D112" t="s">
        <v>1263</v>
      </c>
      <c r="E112" t="s">
        <v>1266</v>
      </c>
      <c r="F112">
        <v>133209</v>
      </c>
      <c r="G112" t="s">
        <v>1216</v>
      </c>
      <c r="H112">
        <v>0.32006393726964499</v>
      </c>
      <c r="I112">
        <v>0.103628045304288</v>
      </c>
      <c r="J112">
        <v>2.0111273503656702E-3</v>
      </c>
      <c r="K112">
        <v>4.33611236292228E-2</v>
      </c>
      <c r="L112">
        <v>4.0653220281269102E-2</v>
      </c>
      <c r="M112">
        <v>6.02321920015308</v>
      </c>
      <c r="N112">
        <v>16.0128032863458</v>
      </c>
      <c r="O112">
        <v>0</v>
      </c>
      <c r="P112">
        <v>132832</v>
      </c>
      <c r="Q112">
        <v>132832</v>
      </c>
      <c r="R112" t="b">
        <v>0</v>
      </c>
      <c r="S112" t="s">
        <v>1758</v>
      </c>
      <c r="T112" t="s">
        <v>140</v>
      </c>
      <c r="U112" t="s">
        <v>140</v>
      </c>
      <c r="AA112" t="str">
        <f t="shared" si="6"/>
        <v>grade_8_t3_sex_studytime</v>
      </c>
      <c r="AB112" t="str">
        <f t="shared" si="7"/>
        <v>0.320</v>
      </c>
      <c r="AC112" t="str">
        <f t="shared" si="8"/>
        <v>0.104</v>
      </c>
      <c r="AD112" s="2" t="e">
        <f t="shared" si="9"/>
        <v>#VALUE!</v>
      </c>
      <c r="AE112" t="str">
        <f t="shared" si="10"/>
        <v>studytime ~ as.factor(sex) * relative_age + as.factor(sex) *      as.factor(book) + as.factor(sex) * as.factor(year) | as.factor(school_id) | 0 | school_id</v>
      </c>
      <c r="AF112" s="2" t="str">
        <f t="shared" si="11"/>
        <v>NA</v>
      </c>
    </row>
    <row r="113" spans="1:32" hidden="1">
      <c r="A113">
        <v>112</v>
      </c>
      <c r="B113" t="s">
        <v>1222</v>
      </c>
      <c r="C113" t="b">
        <v>0</v>
      </c>
      <c r="D113" t="s">
        <v>1270</v>
      </c>
      <c r="E113" t="s">
        <v>1271</v>
      </c>
      <c r="F113">
        <v>796699</v>
      </c>
      <c r="G113" t="s">
        <v>1216</v>
      </c>
      <c r="H113">
        <v>0.28405649523814303</v>
      </c>
      <c r="I113">
        <v>5.6825024695381601E-2</v>
      </c>
      <c r="J113" s="10">
        <v>5.7690506380507504E-7</v>
      </c>
      <c r="K113">
        <v>5.2105799038521999E-2</v>
      </c>
      <c r="L113">
        <v>5.0792846975591298E-2</v>
      </c>
      <c r="M113">
        <v>6.2376985457537897</v>
      </c>
      <c r="N113">
        <v>39.6859874093252</v>
      </c>
      <c r="O113">
        <v>0</v>
      </c>
      <c r="P113">
        <v>795596</v>
      </c>
      <c r="Q113">
        <v>795596</v>
      </c>
      <c r="R113" t="b">
        <v>0</v>
      </c>
      <c r="S113" t="s">
        <v>1758</v>
      </c>
      <c r="T113" t="s">
        <v>140</v>
      </c>
      <c r="U113" t="s">
        <v>140</v>
      </c>
      <c r="AA113" t="str">
        <f t="shared" si="6"/>
        <v>all_t3_sex_studytime</v>
      </c>
      <c r="AB113" t="str">
        <f t="shared" si="7"/>
        <v>0.284</v>
      </c>
      <c r="AC113" t="str">
        <f t="shared" si="8"/>
        <v>0.057</v>
      </c>
      <c r="AD113" s="2" t="e">
        <f t="shared" si="9"/>
        <v>#VALUE!</v>
      </c>
      <c r="AE113" t="str">
        <f t="shared" si="10"/>
        <v>studytime ~ as.factor(sex) * relative_age + as.factor(sex) *      as.factor(book) + as.factor(sex) * as.factor(year) + as.factor(sex) *      as.factor(grade) | as.factor(school_id) | 0 | school_id</v>
      </c>
      <c r="AF113" s="2" t="str">
        <f t="shared" si="11"/>
        <v>NA</v>
      </c>
    </row>
    <row r="114" spans="1:32" hidden="1">
      <c r="A114">
        <v>113</v>
      </c>
      <c r="B114" t="s">
        <v>116</v>
      </c>
      <c r="C114" t="b">
        <v>0</v>
      </c>
      <c r="D114" t="s">
        <v>1272</v>
      </c>
      <c r="E114" t="s">
        <v>1276</v>
      </c>
      <c r="F114">
        <v>136219</v>
      </c>
      <c r="G114" t="s">
        <v>1216</v>
      </c>
      <c r="H114">
        <v>5.0879320643062304E-3</v>
      </c>
      <c r="I114">
        <v>8.55562090721553E-3</v>
      </c>
      <c r="J114">
        <v>0.55205149931425601</v>
      </c>
      <c r="K114">
        <v>2.65214987959481E-2</v>
      </c>
      <c r="L114">
        <v>2.12764637679091E-2</v>
      </c>
      <c r="M114">
        <v>0.49283269101069799</v>
      </c>
      <c r="N114">
        <v>5.0564960298965804</v>
      </c>
      <c r="O114">
        <v>0</v>
      </c>
      <c r="P114">
        <v>135488</v>
      </c>
      <c r="Q114">
        <v>135488</v>
      </c>
      <c r="R114" t="b">
        <v>0</v>
      </c>
      <c r="S114" t="s">
        <v>1758</v>
      </c>
      <c r="T114" t="s">
        <v>140</v>
      </c>
      <c r="U114" t="s">
        <v>140</v>
      </c>
      <c r="AA114" t="str">
        <f t="shared" si="6"/>
        <v>grade_6_t3_sex_cram</v>
      </c>
      <c r="AB114" t="str">
        <f t="shared" si="7"/>
        <v>0.005</v>
      </c>
      <c r="AC114" t="str">
        <f t="shared" si="8"/>
        <v>0.009</v>
      </c>
      <c r="AD114" s="2" t="e">
        <f t="shared" si="9"/>
        <v>#VALUE!</v>
      </c>
      <c r="AE114" t="str">
        <f t="shared" si="10"/>
        <v>cram ~ as.factor(sex) * relative_age + as.factor(sex) * as.factor(book) +      as.factor(sex) * as.factor(year) |      as.factor(school_id) | 0 | school_id</v>
      </c>
      <c r="AF114" s="2" t="str">
        <f t="shared" si="11"/>
        <v>NA</v>
      </c>
    </row>
    <row r="115" spans="1:32" hidden="1">
      <c r="A115">
        <v>114</v>
      </c>
      <c r="B115" t="s">
        <v>114</v>
      </c>
      <c r="C115" t="b">
        <v>0</v>
      </c>
      <c r="D115" t="s">
        <v>1272</v>
      </c>
      <c r="E115" t="s">
        <v>1277</v>
      </c>
      <c r="F115">
        <v>132762</v>
      </c>
      <c r="G115" t="s">
        <v>1216</v>
      </c>
      <c r="H115">
        <v>-7.5102490811174297E-3</v>
      </c>
      <c r="I115">
        <v>8.9357101765069093E-3</v>
      </c>
      <c r="J115">
        <v>0.40064160683844202</v>
      </c>
      <c r="K115">
        <v>2.4033637716932399E-2</v>
      </c>
      <c r="L115">
        <v>1.8644948019704798E-2</v>
      </c>
      <c r="M115">
        <v>0.49356182525374298</v>
      </c>
      <c r="N115">
        <v>4.4600151553163903</v>
      </c>
      <c r="O115" s="10">
        <v>0</v>
      </c>
      <c r="P115">
        <v>132032</v>
      </c>
      <c r="Q115">
        <v>132032</v>
      </c>
      <c r="R115" t="b">
        <v>0</v>
      </c>
      <c r="S115" t="s">
        <v>1758</v>
      </c>
      <c r="T115" t="s">
        <v>140</v>
      </c>
      <c r="U115" t="s">
        <v>140</v>
      </c>
      <c r="AA115" t="str">
        <f t="shared" si="6"/>
        <v>grade_5_t3_sex_cram</v>
      </c>
      <c r="AB115" t="str">
        <f t="shared" si="7"/>
        <v>-0.008</v>
      </c>
      <c r="AC115" t="str">
        <f t="shared" si="8"/>
        <v>0.009</v>
      </c>
      <c r="AD115" s="2" t="e">
        <f t="shared" si="9"/>
        <v>#VALUE!</v>
      </c>
      <c r="AE115" t="str">
        <f t="shared" si="10"/>
        <v>cram ~ as.factor(sex) * relative_age + as.factor(sex) * as.factor(book) +      as.factor(sex) * as.factor(year) |      as.factor(school_id) | 0 | school_id</v>
      </c>
      <c r="AF115" s="2" t="str">
        <f t="shared" si="11"/>
        <v>NA</v>
      </c>
    </row>
    <row r="116" spans="1:32" hidden="1">
      <c r="A116">
        <v>115</v>
      </c>
      <c r="B116" t="s">
        <v>1213</v>
      </c>
      <c r="C116" t="b">
        <v>0</v>
      </c>
      <c r="D116" t="s">
        <v>1272</v>
      </c>
      <c r="E116" t="s">
        <v>1273</v>
      </c>
      <c r="F116">
        <v>130177</v>
      </c>
      <c r="G116" t="s">
        <v>1216</v>
      </c>
      <c r="H116">
        <v>1.24001422459727E-2</v>
      </c>
      <c r="I116">
        <v>8.8186840330099197E-3</v>
      </c>
      <c r="J116">
        <v>0.15968801454877399</v>
      </c>
      <c r="K116">
        <v>2.73163029612493E-2</v>
      </c>
      <c r="L116">
        <v>2.1846046708204E-2</v>
      </c>
      <c r="M116">
        <v>0.48877238423096397</v>
      </c>
      <c r="N116">
        <v>4.9936057284413602</v>
      </c>
      <c r="O116">
        <v>0</v>
      </c>
      <c r="P116">
        <v>129448</v>
      </c>
      <c r="Q116">
        <v>129448</v>
      </c>
      <c r="R116" t="b">
        <v>0</v>
      </c>
      <c r="S116" t="s">
        <v>1758</v>
      </c>
      <c r="T116" t="s">
        <v>140</v>
      </c>
      <c r="U116" t="s">
        <v>140</v>
      </c>
      <c r="AA116" t="str">
        <f t="shared" si="6"/>
        <v>grade_4_t3_sex_cram</v>
      </c>
      <c r="AB116" t="str">
        <f t="shared" si="7"/>
        <v>0.012</v>
      </c>
      <c r="AC116" t="str">
        <f t="shared" si="8"/>
        <v>0.009</v>
      </c>
      <c r="AD116" s="2" t="e">
        <f t="shared" si="9"/>
        <v>#VALUE!</v>
      </c>
      <c r="AE116" t="str">
        <f t="shared" si="10"/>
        <v>cram ~ as.factor(sex) * relative_age + as.factor(sex) * as.factor(book) +      as.factor(sex) * as.factor(year) |      as.factor(school_id) | 0 | school_id</v>
      </c>
      <c r="AF116" s="2" t="str">
        <f t="shared" si="11"/>
        <v>NA</v>
      </c>
    </row>
    <row r="117" spans="1:32" hidden="1">
      <c r="A117">
        <v>116</v>
      </c>
      <c r="B117" t="s">
        <v>113</v>
      </c>
      <c r="C117" t="b">
        <v>0</v>
      </c>
      <c r="D117" t="s">
        <v>1272</v>
      </c>
      <c r="E117" t="s">
        <v>1274</v>
      </c>
      <c r="F117">
        <v>136851</v>
      </c>
      <c r="G117" t="s">
        <v>1216</v>
      </c>
      <c r="H117">
        <v>1.21304431586321E-2</v>
      </c>
      <c r="I117">
        <v>7.8661452440646207E-3</v>
      </c>
      <c r="J117">
        <v>0.123047423871512</v>
      </c>
      <c r="K117">
        <v>2.2285863973234801E-2</v>
      </c>
      <c r="L117">
        <v>1.96065277758521E-2</v>
      </c>
      <c r="M117">
        <v>0.45398006765862398</v>
      </c>
      <c r="N117">
        <v>8.3176810715296305</v>
      </c>
      <c r="O117">
        <v>0</v>
      </c>
      <c r="P117">
        <v>136476</v>
      </c>
      <c r="Q117">
        <v>136476</v>
      </c>
      <c r="R117" t="b">
        <v>0</v>
      </c>
      <c r="S117" t="s">
        <v>1758</v>
      </c>
      <c r="T117" t="s">
        <v>140</v>
      </c>
      <c r="U117" t="s">
        <v>140</v>
      </c>
      <c r="AA117" t="str">
        <f t="shared" si="6"/>
        <v>grade_9_t3_sex_cram</v>
      </c>
      <c r="AB117" t="str">
        <f t="shared" si="7"/>
        <v>0.012</v>
      </c>
      <c r="AC117" t="str">
        <f t="shared" si="8"/>
        <v>0.008</v>
      </c>
      <c r="AD117" s="2" t="e">
        <f t="shared" si="9"/>
        <v>#VALUE!</v>
      </c>
      <c r="AE117" t="str">
        <f t="shared" si="10"/>
        <v>cram ~ as.factor(sex) * relative_age + as.factor(sex) * as.factor(book) +      as.factor(sex) * as.factor(year) |      as.factor(school_id) | 0 | school_id</v>
      </c>
      <c r="AF117" s="2" t="str">
        <f t="shared" si="11"/>
        <v>NA</v>
      </c>
    </row>
    <row r="118" spans="1:32" hidden="1">
      <c r="A118">
        <v>117</v>
      </c>
      <c r="B118" t="s">
        <v>115</v>
      </c>
      <c r="C118" t="b">
        <v>0</v>
      </c>
      <c r="D118" t="s">
        <v>1272</v>
      </c>
      <c r="E118" t="s">
        <v>1278</v>
      </c>
      <c r="F118">
        <v>131201</v>
      </c>
      <c r="G118" t="s">
        <v>1216</v>
      </c>
      <c r="H118">
        <v>1.34770598241673E-2</v>
      </c>
      <c r="I118">
        <v>8.0793002366299806E-3</v>
      </c>
      <c r="J118">
        <v>9.5296390643856796E-2</v>
      </c>
      <c r="K118">
        <v>2.0838718032025201E-2</v>
      </c>
      <c r="L118">
        <v>1.8024520010103001E-2</v>
      </c>
      <c r="M118">
        <v>0.49359904850377301</v>
      </c>
      <c r="N118">
        <v>7.4048513536340099</v>
      </c>
      <c r="O118">
        <v>0</v>
      </c>
      <c r="P118">
        <v>130824</v>
      </c>
      <c r="Q118">
        <v>130824</v>
      </c>
      <c r="R118" t="b">
        <v>0</v>
      </c>
      <c r="S118" t="s">
        <v>1758</v>
      </c>
      <c r="T118" t="s">
        <v>140</v>
      </c>
      <c r="U118" t="s">
        <v>140</v>
      </c>
      <c r="AA118" t="str">
        <f t="shared" si="6"/>
        <v>grade_7_t3_sex_cram</v>
      </c>
      <c r="AB118" t="str">
        <f t="shared" si="7"/>
        <v>0.013</v>
      </c>
      <c r="AC118" t="str">
        <f t="shared" si="8"/>
        <v>0.008</v>
      </c>
      <c r="AD118" s="2" t="e">
        <f t="shared" si="9"/>
        <v>#VALUE!</v>
      </c>
      <c r="AE118" t="str">
        <f t="shared" si="10"/>
        <v>cram ~ as.factor(sex) * relative_age + as.factor(sex) * as.factor(book) +      as.factor(sex) * as.factor(year) |      as.factor(school_id) | 0 | school_id</v>
      </c>
      <c r="AF118" s="2" t="str">
        <f t="shared" si="11"/>
        <v>NA</v>
      </c>
    </row>
    <row r="119" spans="1:32" hidden="1">
      <c r="A119">
        <v>118</v>
      </c>
      <c r="B119" t="s">
        <v>112</v>
      </c>
      <c r="C119" t="b">
        <v>0</v>
      </c>
      <c r="D119" t="s">
        <v>1272</v>
      </c>
      <c r="E119" t="s">
        <v>1275</v>
      </c>
      <c r="F119">
        <v>133731</v>
      </c>
      <c r="G119" t="s">
        <v>1216</v>
      </c>
      <c r="H119">
        <v>1.1861147378873199E-2</v>
      </c>
      <c r="I119">
        <v>8.2756544468608698E-3</v>
      </c>
      <c r="J119">
        <v>0.151784139333835</v>
      </c>
      <c r="K119">
        <v>2.0178031716559099E-2</v>
      </c>
      <c r="L119">
        <v>1.7415361979808901E-2</v>
      </c>
      <c r="M119">
        <v>0.48600396847819599</v>
      </c>
      <c r="N119">
        <v>7.30381610517649</v>
      </c>
      <c r="O119">
        <v>0</v>
      </c>
      <c r="P119">
        <v>133354</v>
      </c>
      <c r="Q119">
        <v>133354</v>
      </c>
      <c r="R119" t="b">
        <v>0</v>
      </c>
      <c r="S119" t="s">
        <v>1758</v>
      </c>
      <c r="T119" t="s">
        <v>140</v>
      </c>
      <c r="U119" t="s">
        <v>140</v>
      </c>
      <c r="AA119" t="str">
        <f t="shared" si="6"/>
        <v>grade_8_t3_sex_cram</v>
      </c>
      <c r="AB119" t="str">
        <f t="shared" si="7"/>
        <v>0.012</v>
      </c>
      <c r="AC119" t="str">
        <f t="shared" si="8"/>
        <v>0.008</v>
      </c>
      <c r="AD119" s="2" t="e">
        <f t="shared" si="9"/>
        <v>#VALUE!</v>
      </c>
      <c r="AE119" t="str">
        <f t="shared" si="10"/>
        <v>cram ~ as.factor(sex) * relative_age + as.factor(sex) * as.factor(book) +      as.factor(sex) * as.factor(year) |      as.factor(school_id) | 0 | school_id</v>
      </c>
      <c r="AF119" s="2" t="str">
        <f t="shared" si="11"/>
        <v>NA</v>
      </c>
    </row>
    <row r="120" spans="1:32" hidden="1">
      <c r="A120">
        <v>119</v>
      </c>
      <c r="B120" t="s">
        <v>1222</v>
      </c>
      <c r="C120" t="b">
        <v>0</v>
      </c>
      <c r="D120" t="s">
        <v>1279</v>
      </c>
      <c r="E120" t="s">
        <v>1280</v>
      </c>
      <c r="F120">
        <v>800941</v>
      </c>
      <c r="G120" t="s">
        <v>1216</v>
      </c>
      <c r="H120">
        <v>7.7648957669834897E-3</v>
      </c>
      <c r="I120">
        <v>4.1749111103141596E-3</v>
      </c>
      <c r="J120">
        <v>6.2900400945063106E-2</v>
      </c>
      <c r="K120">
        <v>3.1998654089234198E-2</v>
      </c>
      <c r="L120">
        <v>3.0664962162626899E-2</v>
      </c>
      <c r="M120">
        <v>0.48524717326265399</v>
      </c>
      <c r="N120">
        <v>23.992537894891299</v>
      </c>
      <c r="O120">
        <v>0</v>
      </c>
      <c r="P120">
        <v>799838</v>
      </c>
      <c r="Q120">
        <v>799838</v>
      </c>
      <c r="R120" t="b">
        <v>0</v>
      </c>
      <c r="S120" t="s">
        <v>1758</v>
      </c>
      <c r="T120" t="s">
        <v>140</v>
      </c>
      <c r="U120" t="s">
        <v>140</v>
      </c>
      <c r="AA120" t="str">
        <f t="shared" si="6"/>
        <v>all_t3_sex_cram</v>
      </c>
      <c r="AB120" t="str">
        <f t="shared" si="7"/>
        <v>0.008</v>
      </c>
      <c r="AC120" t="str">
        <f t="shared" si="8"/>
        <v>0.004</v>
      </c>
      <c r="AD120" s="2" t="e">
        <f t="shared" si="9"/>
        <v>#VALUE!</v>
      </c>
      <c r="AE120" t="str">
        <f t="shared" si="10"/>
        <v>cram ~ as.factor(sex) * relative_age + as.factor(sex) * as.factor(book) +      as.factor(sex) * as.factor(year) + as.factor(sex) * as.factor(grade) |      as.factor(school_id) | 0 | school_id</v>
      </c>
      <c r="AF120" s="2" t="str">
        <f t="shared" si="11"/>
        <v>NA</v>
      </c>
    </row>
    <row r="121" spans="1:32" hidden="1">
      <c r="A121">
        <v>120</v>
      </c>
      <c r="B121" t="s">
        <v>116</v>
      </c>
      <c r="C121" t="b">
        <v>0</v>
      </c>
      <c r="D121" t="s">
        <v>1281</v>
      </c>
      <c r="E121" t="s">
        <v>1285</v>
      </c>
      <c r="F121">
        <v>137887</v>
      </c>
      <c r="G121" t="s">
        <v>1216</v>
      </c>
      <c r="H121">
        <v>-3.8597531956631098E-2</v>
      </c>
      <c r="I121">
        <v>1.7816697598303701E-2</v>
      </c>
      <c r="J121">
        <v>3.0283041170586299E-2</v>
      </c>
      <c r="K121">
        <v>3.4933216940081301E-2</v>
      </c>
      <c r="L121">
        <v>2.9796739121876099E-2</v>
      </c>
      <c r="M121">
        <v>0.98472484928294302</v>
      </c>
      <c r="N121">
        <v>6.8010060933716598</v>
      </c>
      <c r="O121">
        <v>0</v>
      </c>
      <c r="P121">
        <v>137156</v>
      </c>
      <c r="Q121">
        <v>137156</v>
      </c>
      <c r="R121" t="b">
        <v>0</v>
      </c>
      <c r="S121" t="s">
        <v>1758</v>
      </c>
      <c r="T121" t="s">
        <v>140</v>
      </c>
      <c r="U121" t="s">
        <v>140</v>
      </c>
      <c r="AA121" t="str">
        <f t="shared" si="6"/>
        <v>grade_6_t3_sex_teacherrelation</v>
      </c>
      <c r="AB121" t="str">
        <f t="shared" si="7"/>
        <v>-0.039</v>
      </c>
      <c r="AC121" t="str">
        <f t="shared" si="8"/>
        <v>0.018</v>
      </c>
      <c r="AD121" s="2" t="e">
        <f t="shared" si="9"/>
        <v>#VALUE!</v>
      </c>
      <c r="AE121" t="str">
        <f t="shared" si="10"/>
        <v>teacherrelation ~ as.factor(sex) * relative_age + as.factor(sex) *      as.factor(book) + as.factor(sex) * as.factor(year) | as.factor(school_id) | 0 | school_id</v>
      </c>
      <c r="AF121" s="2" t="str">
        <f t="shared" si="11"/>
        <v>NA</v>
      </c>
    </row>
    <row r="122" spans="1:32" hidden="1">
      <c r="A122">
        <v>121</v>
      </c>
      <c r="B122" t="s">
        <v>114</v>
      </c>
      <c r="C122" t="b">
        <v>0</v>
      </c>
      <c r="D122" t="s">
        <v>1281</v>
      </c>
      <c r="E122" t="s">
        <v>1286</v>
      </c>
      <c r="F122">
        <v>135472</v>
      </c>
      <c r="G122" t="s">
        <v>1216</v>
      </c>
      <c r="H122">
        <v>-3.5409601228147597E-2</v>
      </c>
      <c r="I122">
        <v>1.6677037931642099E-2</v>
      </c>
      <c r="J122">
        <v>3.3732504150165099E-2</v>
      </c>
      <c r="K122">
        <v>3.4990505987201298E-2</v>
      </c>
      <c r="L122">
        <v>2.9769476752550501E-2</v>
      </c>
      <c r="M122">
        <v>0.98428208607824097</v>
      </c>
      <c r="N122">
        <v>6.7018406552823997</v>
      </c>
      <c r="O122">
        <v>0</v>
      </c>
      <c r="P122">
        <v>134742</v>
      </c>
      <c r="Q122">
        <v>134742</v>
      </c>
      <c r="R122" t="b">
        <v>0</v>
      </c>
      <c r="S122" t="s">
        <v>1758</v>
      </c>
      <c r="T122" t="s">
        <v>140</v>
      </c>
      <c r="U122" t="s">
        <v>140</v>
      </c>
      <c r="AA122" t="str">
        <f t="shared" si="6"/>
        <v>grade_5_t3_sex_teacherrelation</v>
      </c>
      <c r="AB122" t="str">
        <f t="shared" si="7"/>
        <v>-0.035</v>
      </c>
      <c r="AC122" t="str">
        <f t="shared" si="8"/>
        <v>0.017</v>
      </c>
      <c r="AD122" s="2" t="e">
        <f t="shared" si="9"/>
        <v>#VALUE!</v>
      </c>
      <c r="AE122" t="str">
        <f t="shared" si="10"/>
        <v>teacherrelation ~ as.factor(sex) * relative_age + as.factor(sex) *      as.factor(book) + as.factor(sex) * as.factor(year) | as.factor(school_id) | 0 | school_id</v>
      </c>
      <c r="AF122" s="2" t="str">
        <f t="shared" si="11"/>
        <v>NA</v>
      </c>
    </row>
    <row r="123" spans="1:32" hidden="1">
      <c r="A123">
        <v>122</v>
      </c>
      <c r="B123" t="s">
        <v>1213</v>
      </c>
      <c r="C123" t="b">
        <v>0</v>
      </c>
      <c r="D123" t="s">
        <v>1281</v>
      </c>
      <c r="E123" t="s">
        <v>1282</v>
      </c>
      <c r="F123">
        <v>133601</v>
      </c>
      <c r="G123" t="s">
        <v>1216</v>
      </c>
      <c r="H123">
        <v>-2.2571561263144899E-2</v>
      </c>
      <c r="I123">
        <v>1.64940376669667E-2</v>
      </c>
      <c r="J123">
        <v>0.17116565982913401</v>
      </c>
      <c r="K123">
        <v>3.2879809557513601E-2</v>
      </c>
      <c r="L123">
        <v>2.7580999434672598E-2</v>
      </c>
      <c r="M123">
        <v>0.98433668473864699</v>
      </c>
      <c r="N123">
        <v>6.2051307360084902</v>
      </c>
      <c r="O123">
        <v>0</v>
      </c>
      <c r="P123">
        <v>132872</v>
      </c>
      <c r="Q123">
        <v>132872</v>
      </c>
      <c r="R123" t="b">
        <v>0</v>
      </c>
      <c r="S123" t="s">
        <v>1758</v>
      </c>
      <c r="T123" t="s">
        <v>140</v>
      </c>
      <c r="U123" t="s">
        <v>140</v>
      </c>
      <c r="AA123" t="str">
        <f t="shared" si="6"/>
        <v>grade_4_t3_sex_teacherrelation</v>
      </c>
      <c r="AB123" t="str">
        <f t="shared" si="7"/>
        <v>-0.023</v>
      </c>
      <c r="AC123" t="str">
        <f t="shared" si="8"/>
        <v>0.016</v>
      </c>
      <c r="AD123" s="2" t="e">
        <f t="shared" si="9"/>
        <v>#VALUE!</v>
      </c>
      <c r="AE123" t="str">
        <f t="shared" si="10"/>
        <v>teacherrelation ~ as.factor(sex) * relative_age + as.factor(sex) *      as.factor(book) + as.factor(sex) * as.factor(year) | as.factor(school_id) | 0 | school_id</v>
      </c>
      <c r="AF123" s="2" t="str">
        <f t="shared" si="11"/>
        <v>NA</v>
      </c>
    </row>
    <row r="124" spans="1:32" hidden="1">
      <c r="A124">
        <v>123</v>
      </c>
      <c r="B124" t="s">
        <v>113</v>
      </c>
      <c r="C124" t="b">
        <v>0</v>
      </c>
      <c r="D124" t="s">
        <v>1281</v>
      </c>
      <c r="E124" t="s">
        <v>1283</v>
      </c>
      <c r="F124">
        <v>137330</v>
      </c>
      <c r="G124" t="s">
        <v>1216</v>
      </c>
      <c r="H124">
        <v>-2.5704045761178601E-2</v>
      </c>
      <c r="I124">
        <v>1.6802933344995798E-2</v>
      </c>
      <c r="J124">
        <v>0.12608218146126901</v>
      </c>
      <c r="K124">
        <v>2.73821535375098E-2</v>
      </c>
      <c r="L124">
        <v>2.47261053860954E-2</v>
      </c>
      <c r="M124">
        <v>0.98735078636697204</v>
      </c>
      <c r="N124">
        <v>10.309358858169601</v>
      </c>
      <c r="O124">
        <v>0</v>
      </c>
      <c r="P124">
        <v>136955</v>
      </c>
      <c r="Q124">
        <v>136955</v>
      </c>
      <c r="R124" t="b">
        <v>0</v>
      </c>
      <c r="S124" t="s">
        <v>1758</v>
      </c>
      <c r="T124" t="s">
        <v>140</v>
      </c>
      <c r="U124" t="s">
        <v>140</v>
      </c>
      <c r="AA124" t="str">
        <f t="shared" si="6"/>
        <v>grade_9_t3_sex_teacherrelation</v>
      </c>
      <c r="AB124" t="str">
        <f t="shared" si="7"/>
        <v>-0.026</v>
      </c>
      <c r="AC124" t="str">
        <f t="shared" si="8"/>
        <v>0.017</v>
      </c>
      <c r="AD124" s="2" t="e">
        <f t="shared" si="9"/>
        <v>#VALUE!</v>
      </c>
      <c r="AE124" t="str">
        <f t="shared" si="10"/>
        <v>teacherrelation ~ as.factor(sex) * relative_age + as.factor(sex) *      as.factor(book) + as.factor(sex) * as.factor(year) | as.factor(school_id) | 0 | school_id</v>
      </c>
      <c r="AF124" s="2" t="str">
        <f t="shared" si="11"/>
        <v>NA</v>
      </c>
    </row>
    <row r="125" spans="1:32" hidden="1">
      <c r="A125">
        <v>124</v>
      </c>
      <c r="B125" t="s">
        <v>115</v>
      </c>
      <c r="C125" t="b">
        <v>0</v>
      </c>
      <c r="D125" t="s">
        <v>1281</v>
      </c>
      <c r="E125" t="s">
        <v>1287</v>
      </c>
      <c r="F125">
        <v>132266</v>
      </c>
      <c r="G125" t="s">
        <v>1216</v>
      </c>
      <c r="H125">
        <v>-6.0315150867710901E-2</v>
      </c>
      <c r="I125">
        <v>1.8912031305295399E-2</v>
      </c>
      <c r="J125">
        <v>1.4264363267913801E-3</v>
      </c>
      <c r="K125">
        <v>2.79394147171283E-2</v>
      </c>
      <c r="L125">
        <v>2.5168184515471301E-2</v>
      </c>
      <c r="M125">
        <v>0.98719026991060599</v>
      </c>
      <c r="N125">
        <v>10.0819537476248</v>
      </c>
      <c r="O125">
        <v>0</v>
      </c>
      <c r="P125">
        <v>131889</v>
      </c>
      <c r="Q125">
        <v>131889</v>
      </c>
      <c r="R125" t="b">
        <v>0</v>
      </c>
      <c r="S125" t="s">
        <v>1758</v>
      </c>
      <c r="T125" t="s">
        <v>140</v>
      </c>
      <c r="U125" t="s">
        <v>140</v>
      </c>
      <c r="AA125" t="str">
        <f t="shared" si="6"/>
        <v>grade_7_t3_sex_teacherrelation</v>
      </c>
      <c r="AB125" t="str">
        <f t="shared" si="7"/>
        <v>-0.060</v>
      </c>
      <c r="AC125" t="str">
        <f t="shared" si="8"/>
        <v>0.019</v>
      </c>
      <c r="AD125" s="2" t="e">
        <f t="shared" si="9"/>
        <v>#VALUE!</v>
      </c>
      <c r="AE125" t="str">
        <f t="shared" si="10"/>
        <v>teacherrelation ~ as.factor(sex) * relative_age + as.factor(sex) *      as.factor(book) + as.factor(sex) * as.factor(year) | as.factor(school_id) | 0 | school_id</v>
      </c>
      <c r="AF125" s="2" t="str">
        <f t="shared" si="11"/>
        <v>NA</v>
      </c>
    </row>
    <row r="126" spans="1:32" hidden="1">
      <c r="A126">
        <v>125</v>
      </c>
      <c r="B126" t="s">
        <v>112</v>
      </c>
      <c r="C126" t="b">
        <v>0</v>
      </c>
      <c r="D126" t="s">
        <v>1281</v>
      </c>
      <c r="E126" t="s">
        <v>1284</v>
      </c>
      <c r="F126">
        <v>134169</v>
      </c>
      <c r="G126" t="s">
        <v>1216</v>
      </c>
      <c r="H126">
        <v>-3.1061412337611501E-2</v>
      </c>
      <c r="I126">
        <v>1.7987300370895801E-2</v>
      </c>
      <c r="J126">
        <v>8.4194179718158499E-2</v>
      </c>
      <c r="K126">
        <v>2.7994635346730402E-2</v>
      </c>
      <c r="L126">
        <v>2.5262977122698801E-2</v>
      </c>
      <c r="M126">
        <v>0.98718164014738596</v>
      </c>
      <c r="N126">
        <v>10.2482203302191</v>
      </c>
      <c r="O126">
        <v>0</v>
      </c>
      <c r="P126">
        <v>133792</v>
      </c>
      <c r="Q126">
        <v>133792</v>
      </c>
      <c r="R126" t="b">
        <v>0</v>
      </c>
      <c r="S126" t="s">
        <v>1758</v>
      </c>
      <c r="T126" t="s">
        <v>140</v>
      </c>
      <c r="U126" t="s">
        <v>140</v>
      </c>
      <c r="AA126" t="str">
        <f t="shared" si="6"/>
        <v>grade_8_t3_sex_teacherrelation</v>
      </c>
      <c r="AB126" t="str">
        <f t="shared" si="7"/>
        <v>-0.031</v>
      </c>
      <c r="AC126" t="str">
        <f t="shared" si="8"/>
        <v>0.018</v>
      </c>
      <c r="AD126" s="2" t="e">
        <f t="shared" si="9"/>
        <v>#VALUE!</v>
      </c>
      <c r="AE126" t="str">
        <f t="shared" si="10"/>
        <v>teacherrelation ~ as.factor(sex) * relative_age + as.factor(sex) *      as.factor(book) + as.factor(sex) * as.factor(year) | as.factor(school_id) | 0 | school_id</v>
      </c>
      <c r="AF126" s="2" t="str">
        <f t="shared" si="11"/>
        <v>NA</v>
      </c>
    </row>
    <row r="127" spans="1:32" hidden="1">
      <c r="A127">
        <v>126</v>
      </c>
      <c r="B127" t="s">
        <v>1222</v>
      </c>
      <c r="C127" t="b">
        <v>0</v>
      </c>
      <c r="D127" t="s">
        <v>1288</v>
      </c>
      <c r="E127" t="s">
        <v>1289</v>
      </c>
      <c r="F127">
        <v>810725</v>
      </c>
      <c r="G127" t="s">
        <v>1216</v>
      </c>
      <c r="H127">
        <v>-3.5499765593117197E-2</v>
      </c>
      <c r="I127">
        <v>8.0575317710470506E-3</v>
      </c>
      <c r="J127" s="10">
        <v>1.0540068515659901E-5</v>
      </c>
      <c r="K127">
        <v>2.4648483728784702E-2</v>
      </c>
      <c r="L127">
        <v>2.33209044746009E-2</v>
      </c>
      <c r="M127">
        <v>0.98773195593690999</v>
      </c>
      <c r="N127">
        <v>18.566487575867399</v>
      </c>
      <c r="O127">
        <v>0</v>
      </c>
      <c r="P127">
        <v>809622</v>
      </c>
      <c r="Q127">
        <v>809622</v>
      </c>
      <c r="R127" t="b">
        <v>0</v>
      </c>
      <c r="S127" t="s">
        <v>1758</v>
      </c>
      <c r="T127" t="s">
        <v>140</v>
      </c>
      <c r="U127" t="s">
        <v>140</v>
      </c>
      <c r="AA127" t="str">
        <f t="shared" si="6"/>
        <v>all_t3_sex_teacherrelation</v>
      </c>
      <c r="AB127" t="str">
        <f t="shared" si="7"/>
        <v>-0.035</v>
      </c>
      <c r="AC127" t="str">
        <f t="shared" si="8"/>
        <v>0.008</v>
      </c>
      <c r="AD127" s="2" t="e">
        <f t="shared" si="9"/>
        <v>#VALUE!</v>
      </c>
      <c r="AE127" t="str">
        <f t="shared" si="10"/>
        <v>teacherrelation ~ as.factor(sex) * relative_age + as.factor(sex) *      as.factor(book) + as.factor(sex) * as.factor(year) + as.factor(sex) *      as.factor(grade) | as.factor(school_id) | 0 | school_id</v>
      </c>
      <c r="AF127" s="2" t="str">
        <f t="shared" si="11"/>
        <v>NA</v>
      </c>
    </row>
    <row r="128" spans="1:32" hidden="1">
      <c r="A128">
        <v>127</v>
      </c>
      <c r="B128" t="s">
        <v>116</v>
      </c>
      <c r="C128" t="b">
        <v>0</v>
      </c>
      <c r="D128" t="s">
        <v>1290</v>
      </c>
      <c r="E128" t="s">
        <v>1294</v>
      </c>
      <c r="F128">
        <v>137988</v>
      </c>
      <c r="G128" t="s">
        <v>1216</v>
      </c>
      <c r="H128">
        <v>-3.91405134550247E-2</v>
      </c>
      <c r="I128">
        <v>1.6657112110218301E-2</v>
      </c>
      <c r="J128">
        <v>1.878461731844E-2</v>
      </c>
      <c r="K128">
        <v>4.5684499835631102E-2</v>
      </c>
      <c r="L128">
        <v>4.0608982265525499E-2</v>
      </c>
      <c r="M128">
        <v>0.97937050810209203</v>
      </c>
      <c r="N128">
        <v>9.0009539331927204</v>
      </c>
      <c r="O128">
        <v>0</v>
      </c>
      <c r="P128">
        <v>137257</v>
      </c>
      <c r="Q128">
        <v>137257</v>
      </c>
      <c r="R128" t="b">
        <v>0</v>
      </c>
      <c r="S128" t="s">
        <v>1758</v>
      </c>
      <c r="T128" t="s">
        <v>140</v>
      </c>
      <c r="U128" t="s">
        <v>140</v>
      </c>
      <c r="AA128" t="str">
        <f t="shared" si="6"/>
        <v>grade_6_t3_sex_zfriendrelation</v>
      </c>
      <c r="AB128" t="str">
        <f t="shared" si="7"/>
        <v>-0.039</v>
      </c>
      <c r="AC128" t="str">
        <f t="shared" si="8"/>
        <v>0.017</v>
      </c>
      <c r="AD128" s="2" t="e">
        <f t="shared" si="9"/>
        <v>#VALUE!</v>
      </c>
      <c r="AE128" t="str">
        <f t="shared" si="10"/>
        <v>zfriendrelation ~ as.factor(sex) * relative_age + as.factor(sex) *      as.factor(book) + as.factor(sex) * as.factor(year) | as.factor(school_id) | 0 | school_id</v>
      </c>
      <c r="AF128" s="2" t="str">
        <f t="shared" si="11"/>
        <v>NA</v>
      </c>
    </row>
    <row r="129" spans="1:32" hidden="1">
      <c r="A129">
        <v>128</v>
      </c>
      <c r="B129" t="s">
        <v>114</v>
      </c>
      <c r="C129" t="b">
        <v>0</v>
      </c>
      <c r="D129" t="s">
        <v>1290</v>
      </c>
      <c r="E129" t="s">
        <v>1295</v>
      </c>
      <c r="F129">
        <v>135633</v>
      </c>
      <c r="G129" t="s">
        <v>1216</v>
      </c>
      <c r="H129">
        <v>-3.8894806388799198E-2</v>
      </c>
      <c r="I129">
        <v>1.6862434268790801E-2</v>
      </c>
      <c r="J129">
        <v>2.1077409157530601E-2</v>
      </c>
      <c r="K129">
        <v>4.43470910294778E-2</v>
      </c>
      <c r="L129">
        <v>3.9182854721615798E-2</v>
      </c>
      <c r="M129">
        <v>0.97957000660738103</v>
      </c>
      <c r="N129">
        <v>8.5873473609183595</v>
      </c>
      <c r="O129">
        <v>0</v>
      </c>
      <c r="P129">
        <v>134903</v>
      </c>
      <c r="Q129">
        <v>134903</v>
      </c>
      <c r="R129" t="b">
        <v>0</v>
      </c>
      <c r="S129" t="s">
        <v>1758</v>
      </c>
      <c r="T129" t="s">
        <v>140</v>
      </c>
      <c r="U129" t="s">
        <v>140</v>
      </c>
      <c r="AA129" t="str">
        <f t="shared" si="6"/>
        <v>grade_5_t3_sex_zfriendrelation</v>
      </c>
      <c r="AB129" t="str">
        <f t="shared" si="7"/>
        <v>-0.039</v>
      </c>
      <c r="AC129" t="str">
        <f t="shared" si="8"/>
        <v>0.017</v>
      </c>
      <c r="AD129" s="2" t="e">
        <f t="shared" si="9"/>
        <v>#VALUE!</v>
      </c>
      <c r="AE129" t="str">
        <f t="shared" si="10"/>
        <v>zfriendrelation ~ as.factor(sex) * relative_age + as.factor(sex) *      as.factor(book) + as.factor(sex) * as.factor(year) | as.factor(school_id) | 0 | school_id</v>
      </c>
      <c r="AF129" s="2" t="str">
        <f t="shared" si="11"/>
        <v>NA</v>
      </c>
    </row>
    <row r="130" spans="1:32" hidden="1">
      <c r="A130">
        <v>129</v>
      </c>
      <c r="B130" t="s">
        <v>1213</v>
      </c>
      <c r="C130" t="b">
        <v>0</v>
      </c>
      <c r="D130" t="s">
        <v>1290</v>
      </c>
      <c r="E130" t="s">
        <v>1291</v>
      </c>
      <c r="F130">
        <v>133759</v>
      </c>
      <c r="G130" t="s">
        <v>1216</v>
      </c>
      <c r="H130">
        <v>-3.6091037411579201E-2</v>
      </c>
      <c r="I130">
        <v>1.7205071925455898E-2</v>
      </c>
      <c r="J130">
        <v>3.5931870497102197E-2</v>
      </c>
      <c r="K130">
        <v>3.9442811844470002E-2</v>
      </c>
      <c r="L130">
        <v>3.41862108298326E-2</v>
      </c>
      <c r="M130">
        <v>0.98094955151727103</v>
      </c>
      <c r="N130">
        <v>7.5034821426693501</v>
      </c>
      <c r="O130">
        <v>0</v>
      </c>
      <c r="P130">
        <v>133030</v>
      </c>
      <c r="Q130">
        <v>133030</v>
      </c>
      <c r="R130" t="b">
        <v>0</v>
      </c>
      <c r="S130" t="s">
        <v>1758</v>
      </c>
      <c r="T130" t="s">
        <v>140</v>
      </c>
      <c r="U130" t="s">
        <v>140</v>
      </c>
      <c r="AA130" t="str">
        <f t="shared" si="6"/>
        <v>grade_4_t3_sex_zfriendrelation</v>
      </c>
      <c r="AB130" t="str">
        <f t="shared" si="7"/>
        <v>-0.036</v>
      </c>
      <c r="AC130" t="str">
        <f t="shared" si="8"/>
        <v>0.017</v>
      </c>
      <c r="AD130" s="2" t="e">
        <f t="shared" si="9"/>
        <v>#VALUE!</v>
      </c>
      <c r="AE130" t="str">
        <f t="shared" si="10"/>
        <v>zfriendrelation ~ as.factor(sex) * relative_age + as.factor(sex) *      as.factor(book) + as.factor(sex) * as.factor(year) | as.factor(school_id) | 0 | school_id</v>
      </c>
      <c r="AF130" s="2" t="str">
        <f t="shared" si="11"/>
        <v>NA</v>
      </c>
    </row>
    <row r="131" spans="1:32" hidden="1">
      <c r="A131">
        <v>130</v>
      </c>
      <c r="B131" t="s">
        <v>113</v>
      </c>
      <c r="C131" t="b">
        <v>0</v>
      </c>
      <c r="D131" t="s">
        <v>1290</v>
      </c>
      <c r="E131" t="s">
        <v>1292</v>
      </c>
      <c r="F131">
        <v>137436</v>
      </c>
      <c r="G131" t="s">
        <v>1216</v>
      </c>
      <c r="H131">
        <v>-8.8797483360609594E-2</v>
      </c>
      <c r="I131">
        <v>1.6832337719337499E-2</v>
      </c>
      <c r="J131" s="10">
        <v>1.3245957962311999E-7</v>
      </c>
      <c r="K131">
        <v>2.4726228467908801E-2</v>
      </c>
      <c r="L131">
        <v>2.2064987191739899E-2</v>
      </c>
      <c r="M131">
        <v>0.98868099853567004</v>
      </c>
      <c r="N131">
        <v>9.2912389001809608</v>
      </c>
      <c r="O131">
        <v>0</v>
      </c>
      <c r="P131">
        <v>137061</v>
      </c>
      <c r="Q131">
        <v>137061</v>
      </c>
      <c r="R131" t="b">
        <v>0</v>
      </c>
      <c r="S131" t="s">
        <v>1758</v>
      </c>
      <c r="T131" t="s">
        <v>140</v>
      </c>
      <c r="U131" t="s">
        <v>140</v>
      </c>
      <c r="AA131" t="str">
        <f t="shared" ref="AA131:AA194" si="12">E131</f>
        <v>grade_9_t3_sex_zfriendrelation</v>
      </c>
      <c r="AB131" t="str">
        <f t="shared" ref="AB131:AB194" si="13">TEXT(H131,"0.000")</f>
        <v>-0.089</v>
      </c>
      <c r="AC131" t="str">
        <f t="shared" ref="AC131:AC194" si="14">TEXT(I131,"0.000")</f>
        <v>0.017</v>
      </c>
      <c r="AD131" s="2" t="e">
        <f t="shared" ref="AD131:AD194" si="15">IF(COUNTIF(T131,"*E*")&gt;0, "***", IF(TEXT(T131, "0.00E+00")*1&lt;0.01, "***", IF(TEXT(T131, "0.00E+00")*1&lt;0.05, "**",  IF(TEXT(T131, "0.00E+00")*1&lt;0.1, "*",""))))</f>
        <v>#VALUE!</v>
      </c>
      <c r="AE131" t="str">
        <f t="shared" ref="AE131:AE194" si="16">D131</f>
        <v>zfriendrelation ~ as.factor(sex) * relative_age + as.factor(sex) *      as.factor(book) + as.factor(sex) * as.factor(year) | as.factor(school_id) | 0 | school_id</v>
      </c>
      <c r="AF131" s="2" t="str">
        <f t="shared" ref="AF131:AF194" si="17">TEXT(T131,"0.000")</f>
        <v>NA</v>
      </c>
    </row>
    <row r="132" spans="1:32" hidden="1">
      <c r="A132">
        <v>131</v>
      </c>
      <c r="B132" t="s">
        <v>115</v>
      </c>
      <c r="C132" t="b">
        <v>0</v>
      </c>
      <c r="D132" t="s">
        <v>1290</v>
      </c>
      <c r="E132" t="s">
        <v>1296</v>
      </c>
      <c r="F132">
        <v>132427</v>
      </c>
      <c r="G132" t="s">
        <v>1216</v>
      </c>
      <c r="H132">
        <v>-8.3189582035015405E-2</v>
      </c>
      <c r="I132">
        <v>1.8173774378330801E-2</v>
      </c>
      <c r="J132" s="10">
        <v>4.7067347540459099E-6</v>
      </c>
      <c r="K132">
        <v>3.5762361106503299E-2</v>
      </c>
      <c r="L132">
        <v>3.3016784792804198E-2</v>
      </c>
      <c r="M132">
        <v>0.98297810683708098</v>
      </c>
      <c r="N132">
        <v>13.025447855179801</v>
      </c>
      <c r="O132">
        <v>0</v>
      </c>
      <c r="P132">
        <v>132050</v>
      </c>
      <c r="Q132">
        <v>132050</v>
      </c>
      <c r="R132" t="b">
        <v>0</v>
      </c>
      <c r="S132" t="s">
        <v>1758</v>
      </c>
      <c r="T132" t="s">
        <v>140</v>
      </c>
      <c r="U132" t="s">
        <v>140</v>
      </c>
      <c r="AA132" t="str">
        <f t="shared" si="12"/>
        <v>grade_7_t3_sex_zfriendrelation</v>
      </c>
      <c r="AB132" t="str">
        <f t="shared" si="13"/>
        <v>-0.083</v>
      </c>
      <c r="AC132" t="str">
        <f t="shared" si="14"/>
        <v>0.018</v>
      </c>
      <c r="AD132" s="2" t="e">
        <f t="shared" si="15"/>
        <v>#VALUE!</v>
      </c>
      <c r="AE132" t="str">
        <f t="shared" si="16"/>
        <v>zfriendrelation ~ as.factor(sex) * relative_age + as.factor(sex) *      as.factor(book) + as.factor(sex) * as.factor(year) | as.factor(school_id) | 0 | school_id</v>
      </c>
      <c r="AF132" s="2" t="str">
        <f t="shared" si="17"/>
        <v>NA</v>
      </c>
    </row>
    <row r="133" spans="1:32" hidden="1">
      <c r="A133">
        <v>132</v>
      </c>
      <c r="B133" t="s">
        <v>112</v>
      </c>
      <c r="C133" t="b">
        <v>0</v>
      </c>
      <c r="D133" t="s">
        <v>1290</v>
      </c>
      <c r="E133" t="s">
        <v>1293</v>
      </c>
      <c r="F133">
        <v>134229</v>
      </c>
      <c r="G133" t="s">
        <v>1216</v>
      </c>
      <c r="H133">
        <v>-9.5864194303122804E-2</v>
      </c>
      <c r="I133">
        <v>1.83927751779061E-2</v>
      </c>
      <c r="J133" s="10">
        <v>1.8675805088293601E-7</v>
      </c>
      <c r="K133">
        <v>3.0173271945504301E-2</v>
      </c>
      <c r="L133">
        <v>2.7448958153043299E-2</v>
      </c>
      <c r="M133">
        <v>0.98597861828743905</v>
      </c>
      <c r="N133">
        <v>11.0755493838495</v>
      </c>
      <c r="O133">
        <v>0</v>
      </c>
      <c r="P133">
        <v>133852</v>
      </c>
      <c r="Q133">
        <v>133852</v>
      </c>
      <c r="R133" t="b">
        <v>0</v>
      </c>
      <c r="S133" t="s">
        <v>1758</v>
      </c>
      <c r="T133" t="s">
        <v>140</v>
      </c>
      <c r="U133" t="s">
        <v>140</v>
      </c>
      <c r="AA133" t="str">
        <f t="shared" si="12"/>
        <v>grade_8_t3_sex_zfriendrelation</v>
      </c>
      <c r="AB133" t="str">
        <f t="shared" si="13"/>
        <v>-0.096</v>
      </c>
      <c r="AC133" t="str">
        <f t="shared" si="14"/>
        <v>0.018</v>
      </c>
      <c r="AD133" s="2" t="e">
        <f t="shared" si="15"/>
        <v>#VALUE!</v>
      </c>
      <c r="AE133" t="str">
        <f t="shared" si="16"/>
        <v>zfriendrelation ~ as.factor(sex) * relative_age + as.factor(sex) *      as.factor(book) + as.factor(sex) * as.factor(year) | as.factor(school_id) | 0 | school_id</v>
      </c>
      <c r="AF133" s="2" t="str">
        <f t="shared" si="17"/>
        <v>NA</v>
      </c>
    </row>
    <row r="134" spans="1:32" hidden="1">
      <c r="A134">
        <v>133</v>
      </c>
      <c r="B134" t="s">
        <v>1222</v>
      </c>
      <c r="C134" t="b">
        <v>0</v>
      </c>
      <c r="D134" t="s">
        <v>1297</v>
      </c>
      <c r="E134" t="s">
        <v>1298</v>
      </c>
      <c r="F134">
        <v>811472</v>
      </c>
      <c r="G134" t="s">
        <v>1216</v>
      </c>
      <c r="H134">
        <v>-6.2998711314321998E-2</v>
      </c>
      <c r="I134">
        <v>8.1056632146430992E-3</v>
      </c>
      <c r="J134" s="10">
        <v>7.7143872842079797E-15</v>
      </c>
      <c r="K134">
        <v>3.1577066291607503E-2</v>
      </c>
      <c r="L134">
        <v>3.0260132804582798E-2</v>
      </c>
      <c r="M134">
        <v>0.98419211755761404</v>
      </c>
      <c r="N134">
        <v>23.977722947079499</v>
      </c>
      <c r="O134">
        <v>0</v>
      </c>
      <c r="P134">
        <v>810369</v>
      </c>
      <c r="Q134">
        <v>810369</v>
      </c>
      <c r="R134" t="b">
        <v>0</v>
      </c>
      <c r="S134" t="s">
        <v>1758</v>
      </c>
      <c r="T134" t="s">
        <v>140</v>
      </c>
      <c r="U134" t="s">
        <v>140</v>
      </c>
      <c r="AA134" t="str">
        <f t="shared" si="12"/>
        <v>all_t3_sex_zfriendrelation</v>
      </c>
      <c r="AB134" t="str">
        <f t="shared" si="13"/>
        <v>-0.063</v>
      </c>
      <c r="AC134" t="str">
        <f t="shared" si="14"/>
        <v>0.008</v>
      </c>
      <c r="AD134" s="2" t="e">
        <f t="shared" si="15"/>
        <v>#VALUE!</v>
      </c>
      <c r="AE134" t="str">
        <f t="shared" si="16"/>
        <v>zfriendrelation ~ as.factor(sex) * relative_age + as.factor(sex) *      as.factor(book) + as.factor(sex) * as.factor(year) + as.factor(sex) *      as.factor(grade) | as.factor(school_id) | 0 | school_id</v>
      </c>
      <c r="AF134" s="2" t="str">
        <f t="shared" si="17"/>
        <v>NA</v>
      </c>
    </row>
    <row r="135" spans="1:32" hidden="1">
      <c r="A135">
        <v>134</v>
      </c>
      <c r="B135" t="s">
        <v>116</v>
      </c>
      <c r="C135" t="b">
        <v>0</v>
      </c>
      <c r="D135" t="s">
        <v>1299</v>
      </c>
      <c r="E135" t="s">
        <v>1303</v>
      </c>
      <c r="F135">
        <v>135838</v>
      </c>
      <c r="G135" t="s">
        <v>1216</v>
      </c>
      <c r="H135">
        <v>0.29966540726298602</v>
      </c>
      <c r="I135">
        <v>0.112083264382541</v>
      </c>
      <c r="J135">
        <v>7.5042714525074498E-3</v>
      </c>
      <c r="K135">
        <v>0.12116920703061999</v>
      </c>
      <c r="L135">
        <v>0.116407694573986</v>
      </c>
      <c r="M135">
        <v>6.0777655243889104</v>
      </c>
      <c r="N135">
        <v>25.447629956693898</v>
      </c>
      <c r="O135">
        <v>0</v>
      </c>
      <c r="P135">
        <v>135105</v>
      </c>
      <c r="Q135">
        <v>135105</v>
      </c>
      <c r="R135" t="b">
        <v>0</v>
      </c>
      <c r="S135" t="s">
        <v>1758</v>
      </c>
      <c r="T135" t="s">
        <v>140</v>
      </c>
      <c r="U135" t="s">
        <v>140</v>
      </c>
      <c r="AA135" t="str">
        <f t="shared" si="12"/>
        <v>grade_6_t3_sex_2_studytime_zgakuryoku</v>
      </c>
      <c r="AB135" t="str">
        <f t="shared" si="13"/>
        <v>0.300</v>
      </c>
      <c r="AC135" t="str">
        <f t="shared" si="14"/>
        <v>0.112</v>
      </c>
      <c r="AD135" s="2" t="e">
        <f t="shared" si="15"/>
        <v>#VALUE!</v>
      </c>
      <c r="AE135" t="str">
        <f t="shared" si="16"/>
        <v>studytime ~ as.factor(sex) * relative_age + as.factor(sex) *      zgakuryoku + as.factor(sex) * as.factor(book) + as.factor(sex) *      as.factor(year) | as.factor(school_id) |      0 | school_id</v>
      </c>
      <c r="AF135" s="2" t="str">
        <f t="shared" si="17"/>
        <v>NA</v>
      </c>
    </row>
    <row r="136" spans="1:32" hidden="1">
      <c r="A136">
        <v>135</v>
      </c>
      <c r="B136" t="s">
        <v>114</v>
      </c>
      <c r="C136" t="b">
        <v>0</v>
      </c>
      <c r="D136" t="s">
        <v>1299</v>
      </c>
      <c r="E136" t="s">
        <v>1304</v>
      </c>
      <c r="F136">
        <v>132145</v>
      </c>
      <c r="G136" t="s">
        <v>1216</v>
      </c>
      <c r="H136">
        <v>0.222692291085823</v>
      </c>
      <c r="I136">
        <v>0.119657918023689</v>
      </c>
      <c r="J136">
        <v>6.2733667164537502E-2</v>
      </c>
      <c r="K136">
        <v>8.3921611527004697E-2</v>
      </c>
      <c r="L136">
        <v>7.8825819619250198E-2</v>
      </c>
      <c r="M136">
        <v>6.2420551832040196</v>
      </c>
      <c r="N136">
        <v>16.468806624402198</v>
      </c>
      <c r="O136">
        <v>0</v>
      </c>
      <c r="P136">
        <v>131413</v>
      </c>
      <c r="Q136">
        <v>131413</v>
      </c>
      <c r="R136" t="b">
        <v>0</v>
      </c>
      <c r="S136" t="s">
        <v>1758</v>
      </c>
      <c r="T136" t="s">
        <v>140</v>
      </c>
      <c r="U136" t="s">
        <v>140</v>
      </c>
      <c r="AA136" t="str">
        <f t="shared" si="12"/>
        <v>grade_5_t3_sex_2_studytime_zgakuryoku</v>
      </c>
      <c r="AB136" t="str">
        <f t="shared" si="13"/>
        <v>0.223</v>
      </c>
      <c r="AC136" t="str">
        <f t="shared" si="14"/>
        <v>0.120</v>
      </c>
      <c r="AD136" s="2" t="e">
        <f t="shared" si="15"/>
        <v>#VALUE!</v>
      </c>
      <c r="AE136" t="str">
        <f t="shared" si="16"/>
        <v>studytime ~ as.factor(sex) * relative_age + as.factor(sex) *      zgakuryoku + as.factor(sex) * as.factor(book) + as.factor(sex) *      as.factor(year) | as.factor(school_id) |      0 | school_id</v>
      </c>
      <c r="AF136" s="2" t="str">
        <f t="shared" si="17"/>
        <v>NA</v>
      </c>
    </row>
    <row r="137" spans="1:32" hidden="1">
      <c r="A137">
        <v>136</v>
      </c>
      <c r="B137" t="s">
        <v>1213</v>
      </c>
      <c r="C137" t="b">
        <v>0</v>
      </c>
      <c r="D137" t="s">
        <v>1299</v>
      </c>
      <c r="E137" t="s">
        <v>1300</v>
      </c>
      <c r="F137">
        <v>127868</v>
      </c>
      <c r="G137" t="s">
        <v>1216</v>
      </c>
      <c r="H137">
        <v>0.58700800876497905</v>
      </c>
      <c r="I137">
        <v>0.119613047522397</v>
      </c>
      <c r="J137" s="10">
        <v>9.2217229876252905E-7</v>
      </c>
      <c r="K137">
        <v>4.8726876429183698E-2</v>
      </c>
      <c r="L137">
        <v>4.32648206924061E-2</v>
      </c>
      <c r="M137">
        <v>6.5376447283988801</v>
      </c>
      <c r="N137">
        <v>8.92097751787691</v>
      </c>
      <c r="O137">
        <v>0</v>
      </c>
      <c r="P137">
        <v>127137</v>
      </c>
      <c r="Q137">
        <v>127137</v>
      </c>
      <c r="R137" t="b">
        <v>0</v>
      </c>
      <c r="S137" t="s">
        <v>1758</v>
      </c>
      <c r="T137" t="s">
        <v>140</v>
      </c>
      <c r="U137" t="s">
        <v>140</v>
      </c>
      <c r="AA137" t="str">
        <f t="shared" si="12"/>
        <v>grade_4_t3_sex_2_studytime_zgakuryoku</v>
      </c>
      <c r="AB137" t="str">
        <f t="shared" si="13"/>
        <v>0.587</v>
      </c>
      <c r="AC137" t="str">
        <f t="shared" si="14"/>
        <v>0.120</v>
      </c>
      <c r="AD137" s="2" t="e">
        <f t="shared" si="15"/>
        <v>#VALUE!</v>
      </c>
      <c r="AE137" t="str">
        <f t="shared" si="16"/>
        <v>studytime ~ as.factor(sex) * relative_age + as.factor(sex) *      zgakuryoku + as.factor(sex) * as.factor(book) + as.factor(sex) *      as.factor(year) | as.factor(school_id) |      0 | school_id</v>
      </c>
      <c r="AF137" s="2" t="str">
        <f t="shared" si="17"/>
        <v>NA</v>
      </c>
    </row>
    <row r="138" spans="1:32" hidden="1">
      <c r="A138">
        <v>137</v>
      </c>
      <c r="B138" t="s">
        <v>113</v>
      </c>
      <c r="C138" t="b">
        <v>0</v>
      </c>
      <c r="D138" t="s">
        <v>1299</v>
      </c>
      <c r="E138" t="s">
        <v>1301</v>
      </c>
      <c r="F138">
        <v>136487</v>
      </c>
      <c r="G138" t="s">
        <v>1216</v>
      </c>
      <c r="H138">
        <v>0.29420087170370202</v>
      </c>
      <c r="I138">
        <v>0.116125232178271</v>
      </c>
      <c r="J138">
        <v>1.12936411041295E-2</v>
      </c>
      <c r="K138">
        <v>7.44470613683645E-2</v>
      </c>
      <c r="L138">
        <v>7.1890247725535206E-2</v>
      </c>
      <c r="M138">
        <v>6.3838970964956401</v>
      </c>
      <c r="N138">
        <v>29.117124580883999</v>
      </c>
      <c r="O138">
        <v>0</v>
      </c>
      <c r="P138">
        <v>136110</v>
      </c>
      <c r="Q138">
        <v>136110</v>
      </c>
      <c r="R138" t="b">
        <v>0</v>
      </c>
      <c r="S138" t="s">
        <v>1758</v>
      </c>
      <c r="T138" t="s">
        <v>140</v>
      </c>
      <c r="U138" t="s">
        <v>140</v>
      </c>
      <c r="AA138" t="str">
        <f t="shared" si="12"/>
        <v>grade_9_t3_sex_2_studytime_zgakuryoku</v>
      </c>
      <c r="AB138" t="str">
        <f t="shared" si="13"/>
        <v>0.294</v>
      </c>
      <c r="AC138" t="str">
        <f t="shared" si="14"/>
        <v>0.116</v>
      </c>
      <c r="AD138" s="2" t="e">
        <f t="shared" si="15"/>
        <v>#VALUE!</v>
      </c>
      <c r="AE138" t="str">
        <f t="shared" si="16"/>
        <v>studytime ~ as.factor(sex) * relative_age + as.factor(sex) *      zgakuryoku + as.factor(sex) * as.factor(book) + as.factor(sex) *      as.factor(year) | as.factor(school_id) |      0 | school_id</v>
      </c>
      <c r="AF138" s="2" t="str">
        <f t="shared" si="17"/>
        <v>NA</v>
      </c>
    </row>
    <row r="139" spans="1:32" hidden="1">
      <c r="A139">
        <v>138</v>
      </c>
      <c r="B139" t="s">
        <v>115</v>
      </c>
      <c r="C139" t="b">
        <v>0</v>
      </c>
      <c r="D139" t="s">
        <v>1299</v>
      </c>
      <c r="E139" t="s">
        <v>1305</v>
      </c>
      <c r="F139">
        <v>130911</v>
      </c>
      <c r="G139" t="s">
        <v>1216</v>
      </c>
      <c r="H139">
        <v>0.19265247698135099</v>
      </c>
      <c r="I139">
        <v>9.2190961303576194E-2</v>
      </c>
      <c r="J139">
        <v>3.6643757514924498E-2</v>
      </c>
      <c r="K139">
        <v>7.00882986209454E-2</v>
      </c>
      <c r="L139">
        <v>6.7395421601354102E-2</v>
      </c>
      <c r="M139">
        <v>5.6213696505991999</v>
      </c>
      <c r="N139">
        <v>26.027292784274501</v>
      </c>
      <c r="O139">
        <v>0</v>
      </c>
      <c r="P139">
        <v>130532</v>
      </c>
      <c r="Q139">
        <v>130532</v>
      </c>
      <c r="R139" t="b">
        <v>0</v>
      </c>
      <c r="S139" t="s">
        <v>1758</v>
      </c>
      <c r="T139" t="s">
        <v>140</v>
      </c>
      <c r="U139" t="s">
        <v>140</v>
      </c>
      <c r="AA139" t="str">
        <f t="shared" si="12"/>
        <v>grade_7_t3_sex_2_studytime_zgakuryoku</v>
      </c>
      <c r="AB139" t="str">
        <f t="shared" si="13"/>
        <v>0.193</v>
      </c>
      <c r="AC139" t="str">
        <f t="shared" si="14"/>
        <v>0.092</v>
      </c>
      <c r="AD139" s="2" t="e">
        <f t="shared" si="15"/>
        <v>#VALUE!</v>
      </c>
      <c r="AE139" t="str">
        <f t="shared" si="16"/>
        <v>studytime ~ as.factor(sex) * relative_age + as.factor(sex) *      zgakuryoku + as.factor(sex) * as.factor(book) + as.factor(sex) *      as.factor(year) | as.factor(school_id) |      0 | school_id</v>
      </c>
      <c r="AF139" s="2" t="str">
        <f t="shared" si="17"/>
        <v>NA</v>
      </c>
    </row>
    <row r="140" spans="1:32" hidden="1">
      <c r="A140">
        <v>139</v>
      </c>
      <c r="B140" t="s">
        <v>112</v>
      </c>
      <c r="C140" t="b">
        <v>0</v>
      </c>
      <c r="D140" t="s">
        <v>1299</v>
      </c>
      <c r="E140" t="s">
        <v>1302</v>
      </c>
      <c r="F140">
        <v>133127</v>
      </c>
      <c r="G140" t="s">
        <v>1216</v>
      </c>
      <c r="H140">
        <v>0.365228877118635</v>
      </c>
      <c r="I140">
        <v>0.10243771342470499</v>
      </c>
      <c r="J140">
        <v>3.6333610508999798E-4</v>
      </c>
      <c r="K140">
        <v>5.9887534994440599E-2</v>
      </c>
      <c r="L140">
        <v>5.7210564254601901E-2</v>
      </c>
      <c r="M140">
        <v>5.9704810742557797</v>
      </c>
      <c r="N140">
        <v>22.3713819890501</v>
      </c>
      <c r="O140">
        <v>0</v>
      </c>
      <c r="P140">
        <v>132748</v>
      </c>
      <c r="Q140">
        <v>132748</v>
      </c>
      <c r="R140" t="b">
        <v>0</v>
      </c>
      <c r="S140" t="s">
        <v>1758</v>
      </c>
      <c r="T140" t="s">
        <v>140</v>
      </c>
      <c r="U140" t="s">
        <v>140</v>
      </c>
      <c r="AA140" t="str">
        <f t="shared" si="12"/>
        <v>grade_8_t3_sex_2_studytime_zgakuryoku</v>
      </c>
      <c r="AB140" t="str">
        <f t="shared" si="13"/>
        <v>0.365</v>
      </c>
      <c r="AC140" t="str">
        <f t="shared" si="14"/>
        <v>0.102</v>
      </c>
      <c r="AD140" s="2" t="e">
        <f t="shared" si="15"/>
        <v>#VALUE!</v>
      </c>
      <c r="AE140" t="str">
        <f t="shared" si="16"/>
        <v>studytime ~ as.factor(sex) * relative_age + as.factor(sex) *      zgakuryoku + as.factor(sex) * as.factor(book) + as.factor(sex) *      as.factor(year) | as.factor(school_id) |      0 | school_id</v>
      </c>
      <c r="AF140" s="2" t="str">
        <f t="shared" si="17"/>
        <v>NA</v>
      </c>
    </row>
    <row r="141" spans="1:32" hidden="1">
      <c r="A141">
        <v>140</v>
      </c>
      <c r="B141" t="s">
        <v>1222</v>
      </c>
      <c r="C141" t="b">
        <v>0</v>
      </c>
      <c r="D141" t="s">
        <v>1306</v>
      </c>
      <c r="E141" t="s">
        <v>1307</v>
      </c>
      <c r="F141">
        <v>796376</v>
      </c>
      <c r="G141" t="s">
        <v>1216</v>
      </c>
      <c r="H141">
        <v>0.32919900404193098</v>
      </c>
      <c r="I141">
        <v>5.6068470721444802E-2</v>
      </c>
      <c r="J141" s="10">
        <v>4.3219602116430902E-9</v>
      </c>
      <c r="K141">
        <v>7.1986333114498993E-2</v>
      </c>
      <c r="L141">
        <v>7.0698058943503797E-2</v>
      </c>
      <c r="M141">
        <v>6.1716249418905296</v>
      </c>
      <c r="N141">
        <v>55.878115649003703</v>
      </c>
      <c r="O141">
        <v>0</v>
      </c>
      <c r="P141">
        <v>795271</v>
      </c>
      <c r="Q141">
        <v>795271</v>
      </c>
      <c r="R141" t="b">
        <v>0</v>
      </c>
      <c r="S141" t="s">
        <v>1758</v>
      </c>
      <c r="T141" t="s">
        <v>140</v>
      </c>
      <c r="U141" t="s">
        <v>140</v>
      </c>
      <c r="AA141" t="str">
        <f t="shared" si="12"/>
        <v>all_t3_sex_2_studytime_zgakuryoku</v>
      </c>
      <c r="AB141" t="str">
        <f t="shared" si="13"/>
        <v>0.329</v>
      </c>
      <c r="AC141" t="str">
        <f t="shared" si="14"/>
        <v>0.056</v>
      </c>
      <c r="AD141" s="2" t="e">
        <f t="shared" si="15"/>
        <v>#VALUE!</v>
      </c>
      <c r="AE141" t="str">
        <f t="shared" si="16"/>
        <v>studytime ~ as.factor(sex) * relative_age + as.factor(sex) *      zgakuryoku + as.factor(sex) * as.factor(book) + as.factor(sex) *      as.factor(year) + as.factor(sex) * as.factor(grade) | as.factor(school_id) |      0 | school_id</v>
      </c>
      <c r="AF141" s="2" t="str">
        <f t="shared" si="17"/>
        <v>NA</v>
      </c>
    </row>
    <row r="142" spans="1:32" hidden="1">
      <c r="A142">
        <v>141</v>
      </c>
      <c r="B142" t="s">
        <v>116</v>
      </c>
      <c r="C142" t="b">
        <v>0</v>
      </c>
      <c r="D142" t="s">
        <v>1308</v>
      </c>
      <c r="E142" t="s">
        <v>1312</v>
      </c>
      <c r="F142">
        <v>136186</v>
      </c>
      <c r="G142" t="s">
        <v>1216</v>
      </c>
      <c r="H142">
        <v>7.2838367342493299E-3</v>
      </c>
      <c r="I142">
        <v>8.6017528083889693E-3</v>
      </c>
      <c r="J142">
        <v>0.39711487444542198</v>
      </c>
      <c r="K142">
        <v>2.8468632488655599E-2</v>
      </c>
      <c r="L142">
        <v>2.3218390995161198E-2</v>
      </c>
      <c r="M142">
        <v>0.492340452928068</v>
      </c>
      <c r="N142">
        <v>5.4223472432517497</v>
      </c>
      <c r="O142">
        <v>0</v>
      </c>
      <c r="P142">
        <v>135453</v>
      </c>
      <c r="Q142">
        <v>135453</v>
      </c>
      <c r="R142" t="b">
        <v>0</v>
      </c>
      <c r="S142" t="s">
        <v>1758</v>
      </c>
      <c r="T142" t="s">
        <v>140</v>
      </c>
      <c r="U142" t="s">
        <v>140</v>
      </c>
      <c r="AA142" t="str">
        <f t="shared" si="12"/>
        <v>grade_6_t3_sex_2_cram_zgakuryoku</v>
      </c>
      <c r="AB142" t="str">
        <f t="shared" si="13"/>
        <v>0.007</v>
      </c>
      <c r="AC142" t="str">
        <f t="shared" si="14"/>
        <v>0.009</v>
      </c>
      <c r="AD142" s="2" t="e">
        <f t="shared" si="15"/>
        <v>#VALUE!</v>
      </c>
      <c r="AE142" t="str">
        <f t="shared" si="16"/>
        <v>cram ~ as.factor(sex) * relative_age + as.factor(sex) * zgakuryoku +      as.factor(sex) * as.factor(book) + as.factor(sex) * as.factor(year) | as.factor(school_id) |      0 | school_id</v>
      </c>
      <c r="AF142" s="2" t="str">
        <f t="shared" si="17"/>
        <v>NA</v>
      </c>
    </row>
    <row r="143" spans="1:32" hidden="1">
      <c r="A143">
        <v>142</v>
      </c>
      <c r="B143" t="s">
        <v>114</v>
      </c>
      <c r="C143" t="b">
        <v>0</v>
      </c>
      <c r="D143" t="s">
        <v>1308</v>
      </c>
      <c r="E143" t="s">
        <v>1313</v>
      </c>
      <c r="F143">
        <v>132718</v>
      </c>
      <c r="G143" t="s">
        <v>1216</v>
      </c>
      <c r="H143">
        <v>-2.7480662433063299E-3</v>
      </c>
      <c r="I143">
        <v>8.9563631278134492E-3</v>
      </c>
      <c r="J143">
        <v>0.75897401779642004</v>
      </c>
      <c r="K143">
        <v>2.4290811527713001E-2</v>
      </c>
      <c r="L143">
        <v>1.8886879165392299E-2</v>
      </c>
      <c r="M143">
        <v>0.49349918622391498</v>
      </c>
      <c r="N143">
        <v>4.4950250852662403</v>
      </c>
      <c r="O143" t="s">
        <v>1760</v>
      </c>
      <c r="P143">
        <v>131986</v>
      </c>
      <c r="Q143">
        <v>131986</v>
      </c>
      <c r="R143" t="b">
        <v>0</v>
      </c>
      <c r="S143" t="s">
        <v>1758</v>
      </c>
      <c r="T143" t="s">
        <v>140</v>
      </c>
      <c r="U143" t="s">
        <v>140</v>
      </c>
      <c r="AA143" t="str">
        <f t="shared" si="12"/>
        <v>grade_5_t3_sex_2_cram_zgakuryoku</v>
      </c>
      <c r="AB143" t="str">
        <f t="shared" si="13"/>
        <v>-0.003</v>
      </c>
      <c r="AC143" t="str">
        <f t="shared" si="14"/>
        <v>0.009</v>
      </c>
      <c r="AD143" s="2" t="e">
        <f t="shared" si="15"/>
        <v>#VALUE!</v>
      </c>
      <c r="AE143" t="str">
        <f t="shared" si="16"/>
        <v>cram ~ as.factor(sex) * relative_age + as.factor(sex) * zgakuryoku +      as.factor(sex) * as.factor(book) + as.factor(sex) * as.factor(year) | as.factor(school_id) |      0 | school_id</v>
      </c>
      <c r="AF143" s="2" t="str">
        <f t="shared" si="17"/>
        <v>NA</v>
      </c>
    </row>
    <row r="144" spans="1:32" hidden="1">
      <c r="A144">
        <v>143</v>
      </c>
      <c r="B144" t="s">
        <v>1213</v>
      </c>
      <c r="C144" t="b">
        <v>0</v>
      </c>
      <c r="D144" t="s">
        <v>1308</v>
      </c>
      <c r="E144" t="s">
        <v>1309</v>
      </c>
      <c r="F144">
        <v>130154</v>
      </c>
      <c r="G144" t="s">
        <v>1216</v>
      </c>
      <c r="H144">
        <v>1.6510863448634401E-2</v>
      </c>
      <c r="I144">
        <v>8.8758886920059892E-3</v>
      </c>
      <c r="J144">
        <v>6.2858265941740904E-2</v>
      </c>
      <c r="K144">
        <v>2.76509864974398E-2</v>
      </c>
      <c r="L144">
        <v>2.2166530258155601E-2</v>
      </c>
      <c r="M144">
        <v>0.48869085122476402</v>
      </c>
      <c r="N144">
        <v>5.0417006337621997</v>
      </c>
      <c r="O144">
        <v>0</v>
      </c>
      <c r="P144">
        <v>129423</v>
      </c>
      <c r="Q144">
        <v>129423</v>
      </c>
      <c r="R144" t="b">
        <v>0</v>
      </c>
      <c r="S144" t="s">
        <v>1758</v>
      </c>
      <c r="T144" t="s">
        <v>140</v>
      </c>
      <c r="U144" t="s">
        <v>140</v>
      </c>
      <c r="AA144" t="str">
        <f t="shared" si="12"/>
        <v>grade_4_t3_sex_2_cram_zgakuryoku</v>
      </c>
      <c r="AB144" t="str">
        <f t="shared" si="13"/>
        <v>0.017</v>
      </c>
      <c r="AC144" t="str">
        <f t="shared" si="14"/>
        <v>0.009</v>
      </c>
      <c r="AD144" s="2" t="e">
        <f t="shared" si="15"/>
        <v>#VALUE!</v>
      </c>
      <c r="AE144" t="str">
        <f t="shared" si="16"/>
        <v>cram ~ as.factor(sex) * relative_age + as.factor(sex) * zgakuryoku +      as.factor(sex) * as.factor(book) + as.factor(sex) * as.factor(year) | as.factor(school_id) |      0 | school_id</v>
      </c>
      <c r="AF144" s="2" t="str">
        <f t="shared" si="17"/>
        <v>NA</v>
      </c>
    </row>
    <row r="145" spans="1:32" hidden="1">
      <c r="A145">
        <v>144</v>
      </c>
      <c r="B145" t="s">
        <v>113</v>
      </c>
      <c r="C145" t="b">
        <v>0</v>
      </c>
      <c r="D145" t="s">
        <v>1308</v>
      </c>
      <c r="E145" t="s">
        <v>1310</v>
      </c>
      <c r="F145">
        <v>136733</v>
      </c>
      <c r="G145" t="s">
        <v>1216</v>
      </c>
      <c r="H145">
        <v>1.32491477459324E-2</v>
      </c>
      <c r="I145">
        <v>7.8529351347838196E-3</v>
      </c>
      <c r="J145">
        <v>9.1572842525027703E-2</v>
      </c>
      <c r="K145">
        <v>3.7225346964372102E-2</v>
      </c>
      <c r="L145">
        <v>3.4570507650066903E-2</v>
      </c>
      <c r="M145">
        <v>0.45045043401097001</v>
      </c>
      <c r="N145">
        <v>14.021694934148901</v>
      </c>
      <c r="O145">
        <v>0</v>
      </c>
      <c r="P145">
        <v>136356</v>
      </c>
      <c r="Q145">
        <v>136356</v>
      </c>
      <c r="R145" t="b">
        <v>0</v>
      </c>
      <c r="S145" t="s">
        <v>1758</v>
      </c>
      <c r="T145" t="s">
        <v>140</v>
      </c>
      <c r="U145" t="s">
        <v>140</v>
      </c>
      <c r="AA145" t="str">
        <f t="shared" si="12"/>
        <v>grade_9_t3_sex_2_cram_zgakuryoku</v>
      </c>
      <c r="AB145" t="str">
        <f t="shared" si="13"/>
        <v>0.013</v>
      </c>
      <c r="AC145" t="str">
        <f t="shared" si="14"/>
        <v>0.008</v>
      </c>
      <c r="AD145" s="2" t="e">
        <f t="shared" si="15"/>
        <v>#VALUE!</v>
      </c>
      <c r="AE145" t="str">
        <f t="shared" si="16"/>
        <v>cram ~ as.factor(sex) * relative_age + as.factor(sex) * zgakuryoku +      as.factor(sex) * as.factor(book) + as.factor(sex) * as.factor(year) | as.factor(school_id) |      0 | school_id</v>
      </c>
      <c r="AF145" s="2" t="str">
        <f t="shared" si="17"/>
        <v>NA</v>
      </c>
    </row>
    <row r="146" spans="1:32" hidden="1">
      <c r="A146">
        <v>145</v>
      </c>
      <c r="B146" t="s">
        <v>115</v>
      </c>
      <c r="C146" t="b">
        <v>0</v>
      </c>
      <c r="D146" t="s">
        <v>1308</v>
      </c>
      <c r="E146" t="s">
        <v>1314</v>
      </c>
      <c r="F146">
        <v>131175</v>
      </c>
      <c r="G146" t="s">
        <v>1216</v>
      </c>
      <c r="H146">
        <v>1.7270246678969099E-2</v>
      </c>
      <c r="I146">
        <v>8.1086034852825093E-3</v>
      </c>
      <c r="J146">
        <v>3.3182598337363402E-2</v>
      </c>
      <c r="K146">
        <v>2.2944382541284499E-2</v>
      </c>
      <c r="L146">
        <v>2.0120695093660799E-2</v>
      </c>
      <c r="M146">
        <v>0.49306921537590498</v>
      </c>
      <c r="N146">
        <v>8.1256806806267701</v>
      </c>
      <c r="O146">
        <v>0</v>
      </c>
      <c r="P146">
        <v>130796</v>
      </c>
      <c r="Q146">
        <v>130796</v>
      </c>
      <c r="R146" t="b">
        <v>0</v>
      </c>
      <c r="S146" t="s">
        <v>1758</v>
      </c>
      <c r="T146" t="s">
        <v>140</v>
      </c>
      <c r="U146" t="s">
        <v>140</v>
      </c>
      <c r="AA146" t="str">
        <f t="shared" si="12"/>
        <v>grade_7_t3_sex_2_cram_zgakuryoku</v>
      </c>
      <c r="AB146" t="str">
        <f t="shared" si="13"/>
        <v>0.017</v>
      </c>
      <c r="AC146" t="str">
        <f t="shared" si="14"/>
        <v>0.008</v>
      </c>
      <c r="AD146" s="2" t="e">
        <f t="shared" si="15"/>
        <v>#VALUE!</v>
      </c>
      <c r="AE146" t="str">
        <f t="shared" si="16"/>
        <v>cram ~ as.factor(sex) * relative_age + as.factor(sex) * zgakuryoku +      as.factor(sex) * as.factor(book) + as.factor(sex) * as.factor(year) | as.factor(school_id) |      0 | school_id</v>
      </c>
      <c r="AF146" s="2" t="str">
        <f t="shared" si="17"/>
        <v>NA</v>
      </c>
    </row>
    <row r="147" spans="1:32" hidden="1">
      <c r="A147">
        <v>146</v>
      </c>
      <c r="B147" t="s">
        <v>112</v>
      </c>
      <c r="C147" t="b">
        <v>0</v>
      </c>
      <c r="D147" t="s">
        <v>1308</v>
      </c>
      <c r="E147" t="s">
        <v>1311</v>
      </c>
      <c r="F147">
        <v>133649</v>
      </c>
      <c r="G147" t="s">
        <v>1216</v>
      </c>
      <c r="H147">
        <v>1.33096586819257E-2</v>
      </c>
      <c r="I147">
        <v>8.3004337442346594E-3</v>
      </c>
      <c r="J147">
        <v>0.10882661675897699</v>
      </c>
      <c r="K147">
        <v>2.7400427432078201E-2</v>
      </c>
      <c r="L147">
        <v>2.4641797294532801E-2</v>
      </c>
      <c r="M147">
        <v>0.484183867014989</v>
      </c>
      <c r="N147">
        <v>9.9326209262901894</v>
      </c>
      <c r="O147">
        <v>0</v>
      </c>
      <c r="P147">
        <v>133270</v>
      </c>
      <c r="Q147">
        <v>133270</v>
      </c>
      <c r="R147" t="b">
        <v>0</v>
      </c>
      <c r="S147" t="s">
        <v>1758</v>
      </c>
      <c r="T147" t="s">
        <v>140</v>
      </c>
      <c r="U147" t="s">
        <v>140</v>
      </c>
      <c r="AA147" t="str">
        <f t="shared" si="12"/>
        <v>grade_8_t3_sex_2_cram_zgakuryoku</v>
      </c>
      <c r="AB147" t="str">
        <f t="shared" si="13"/>
        <v>0.013</v>
      </c>
      <c r="AC147" t="str">
        <f t="shared" si="14"/>
        <v>0.008</v>
      </c>
      <c r="AD147" s="2" t="e">
        <f t="shared" si="15"/>
        <v>#VALUE!</v>
      </c>
      <c r="AE147" t="str">
        <f t="shared" si="16"/>
        <v>cram ~ as.factor(sex) * relative_age + as.factor(sex) * zgakuryoku +      as.factor(sex) * as.factor(book) + as.factor(sex) * as.factor(year) | as.factor(school_id) |      0 | school_id</v>
      </c>
      <c r="AF147" s="2" t="str">
        <f t="shared" si="17"/>
        <v>NA</v>
      </c>
    </row>
    <row r="148" spans="1:32" hidden="1">
      <c r="A148">
        <v>147</v>
      </c>
      <c r="B148" t="s">
        <v>1222</v>
      </c>
      <c r="C148" t="b">
        <v>0</v>
      </c>
      <c r="D148" t="s">
        <v>1315</v>
      </c>
      <c r="E148" t="s">
        <v>1316</v>
      </c>
      <c r="F148">
        <v>800615</v>
      </c>
      <c r="G148" t="s">
        <v>1216</v>
      </c>
      <c r="H148">
        <v>1.06267473044821E-2</v>
      </c>
      <c r="I148">
        <v>4.17287121015158E-3</v>
      </c>
      <c r="J148">
        <v>1.08769564309568E-2</v>
      </c>
      <c r="K148">
        <v>3.43734197300372E-2</v>
      </c>
      <c r="L148">
        <v>3.3040038353171299E-2</v>
      </c>
      <c r="M148">
        <v>0.48464405256123</v>
      </c>
      <c r="N148">
        <v>25.779135906961699</v>
      </c>
      <c r="O148">
        <v>0</v>
      </c>
      <c r="P148">
        <v>799510</v>
      </c>
      <c r="Q148">
        <v>799510</v>
      </c>
      <c r="R148" t="b">
        <v>0</v>
      </c>
      <c r="S148" t="s">
        <v>1758</v>
      </c>
      <c r="T148" t="s">
        <v>140</v>
      </c>
      <c r="U148" t="s">
        <v>140</v>
      </c>
      <c r="AA148" t="str">
        <f t="shared" si="12"/>
        <v>all_t3_sex_2_cram_zgakuryoku</v>
      </c>
      <c r="AB148" t="str">
        <f t="shared" si="13"/>
        <v>0.011</v>
      </c>
      <c r="AC148" t="str">
        <f t="shared" si="14"/>
        <v>0.004</v>
      </c>
      <c r="AD148" s="2" t="e">
        <f t="shared" si="15"/>
        <v>#VALUE!</v>
      </c>
      <c r="AE148" t="str">
        <f t="shared" si="16"/>
        <v>cram ~ as.factor(sex) * relative_age + as.factor(sex) * zgakuryoku +      as.factor(sex) * as.factor(book) + as.factor(sex) * as.factor(year) +      as.factor(sex) * as.factor(grade) | as.factor(school_id) |      0 | school_id</v>
      </c>
      <c r="AF148" s="2" t="str">
        <f t="shared" si="17"/>
        <v>NA</v>
      </c>
    </row>
    <row r="149" spans="1:32" hidden="1">
      <c r="A149">
        <v>148</v>
      </c>
      <c r="B149" t="s">
        <v>116</v>
      </c>
      <c r="C149" t="b">
        <v>0</v>
      </c>
      <c r="D149" t="s">
        <v>1317</v>
      </c>
      <c r="E149" t="s">
        <v>1321</v>
      </c>
      <c r="F149">
        <v>137853</v>
      </c>
      <c r="G149" t="s">
        <v>1216</v>
      </c>
      <c r="H149">
        <v>-2.9103262337015101E-2</v>
      </c>
      <c r="I149">
        <v>1.7876814687879401E-2</v>
      </c>
      <c r="J149">
        <v>0.103527162830383</v>
      </c>
      <c r="K149">
        <v>3.7870073339134003E-2</v>
      </c>
      <c r="L149">
        <v>3.27338488181615E-2</v>
      </c>
      <c r="M149">
        <v>0.98318414737845605</v>
      </c>
      <c r="N149">
        <v>7.3731343294088303</v>
      </c>
      <c r="O149">
        <v>0</v>
      </c>
      <c r="P149">
        <v>137120</v>
      </c>
      <c r="Q149">
        <v>137120</v>
      </c>
      <c r="R149" t="b">
        <v>0</v>
      </c>
      <c r="S149" t="s">
        <v>1758</v>
      </c>
      <c r="T149" t="s">
        <v>140</v>
      </c>
      <c r="U149" t="s">
        <v>140</v>
      </c>
      <c r="AA149" t="str">
        <f t="shared" si="12"/>
        <v>grade_6_t3_sex_2_teacherrelation_zgakuryoku</v>
      </c>
      <c r="AB149" t="str">
        <f t="shared" si="13"/>
        <v>-0.029</v>
      </c>
      <c r="AC149" t="str">
        <f t="shared" si="14"/>
        <v>0.018</v>
      </c>
      <c r="AD149" s="2" t="e">
        <f t="shared" si="15"/>
        <v>#VALUE!</v>
      </c>
      <c r="AE149" t="str">
        <f t="shared" si="16"/>
        <v>teacherrelation ~ as.factor(sex) * relative_age + as.factor(sex) *      zgakuryoku + as.factor(sex) * as.factor(book) + as.factor(sex) *      as.factor(year) | as.factor(school_id) |      0 | school_id</v>
      </c>
      <c r="AF149" s="2" t="str">
        <f t="shared" si="17"/>
        <v>NA</v>
      </c>
    </row>
    <row r="150" spans="1:32" hidden="1">
      <c r="A150">
        <v>149</v>
      </c>
      <c r="B150" t="s">
        <v>114</v>
      </c>
      <c r="C150" t="b">
        <v>0</v>
      </c>
      <c r="D150" t="s">
        <v>1317</v>
      </c>
      <c r="E150" t="s">
        <v>1322</v>
      </c>
      <c r="F150">
        <v>135428</v>
      </c>
      <c r="G150" t="s">
        <v>1216</v>
      </c>
      <c r="H150">
        <v>-2.34579281777469E-2</v>
      </c>
      <c r="I150">
        <v>1.6767208035283001E-2</v>
      </c>
      <c r="J150">
        <v>0.16180217861777399</v>
      </c>
      <c r="K150">
        <v>3.9062029104079701E-2</v>
      </c>
      <c r="L150">
        <v>3.3846984435159197E-2</v>
      </c>
      <c r="M150">
        <v>0.98220083574964201</v>
      </c>
      <c r="N150">
        <v>7.4902578182835198</v>
      </c>
      <c r="O150">
        <v>0</v>
      </c>
      <c r="P150">
        <v>134696</v>
      </c>
      <c r="Q150">
        <v>134696</v>
      </c>
      <c r="R150" t="b">
        <v>0</v>
      </c>
      <c r="S150" t="s">
        <v>1758</v>
      </c>
      <c r="T150" t="s">
        <v>140</v>
      </c>
      <c r="U150" t="s">
        <v>140</v>
      </c>
      <c r="AA150" t="str">
        <f t="shared" si="12"/>
        <v>grade_5_t3_sex_2_teacherrelation_zgakuryoku</v>
      </c>
      <c r="AB150" t="str">
        <f t="shared" si="13"/>
        <v>-0.023</v>
      </c>
      <c r="AC150" t="str">
        <f t="shared" si="14"/>
        <v>0.017</v>
      </c>
      <c r="AD150" s="2" t="e">
        <f t="shared" si="15"/>
        <v>#VALUE!</v>
      </c>
      <c r="AE150" t="str">
        <f t="shared" si="16"/>
        <v>teacherrelation ~ as.factor(sex) * relative_age + as.factor(sex) *      zgakuryoku + as.factor(sex) * as.factor(book) + as.factor(sex) *      as.factor(year) | as.factor(school_id) |      0 | school_id</v>
      </c>
      <c r="AF150" s="2" t="str">
        <f t="shared" si="17"/>
        <v>NA</v>
      </c>
    </row>
    <row r="151" spans="1:32" hidden="1">
      <c r="A151">
        <v>150</v>
      </c>
      <c r="B151" t="s">
        <v>1213</v>
      </c>
      <c r="C151" t="b">
        <v>0</v>
      </c>
      <c r="D151" t="s">
        <v>1317</v>
      </c>
      <c r="E151" t="s">
        <v>1318</v>
      </c>
      <c r="F151">
        <v>133577</v>
      </c>
      <c r="G151" t="s">
        <v>1216</v>
      </c>
      <c r="H151">
        <v>-7.7072384151753402E-3</v>
      </c>
      <c r="I151">
        <v>1.6697421559706702E-2</v>
      </c>
      <c r="J151">
        <v>0.64438071096620098</v>
      </c>
      <c r="K151">
        <v>3.6607751073290798E-2</v>
      </c>
      <c r="L151">
        <v>3.1313829226065397E-2</v>
      </c>
      <c r="M151">
        <v>0.982420751673732</v>
      </c>
      <c r="N151">
        <v>6.9150531741373698</v>
      </c>
      <c r="O151">
        <v>0</v>
      </c>
      <c r="P151">
        <v>132846</v>
      </c>
      <c r="Q151">
        <v>132846</v>
      </c>
      <c r="R151" t="b">
        <v>0</v>
      </c>
      <c r="S151" t="s">
        <v>1758</v>
      </c>
      <c r="T151" t="s">
        <v>140</v>
      </c>
      <c r="U151" t="s">
        <v>140</v>
      </c>
      <c r="AA151" t="str">
        <f t="shared" si="12"/>
        <v>grade_4_t3_sex_2_teacherrelation_zgakuryoku</v>
      </c>
      <c r="AB151" t="str">
        <f t="shared" si="13"/>
        <v>-0.008</v>
      </c>
      <c r="AC151" t="str">
        <f t="shared" si="14"/>
        <v>0.017</v>
      </c>
      <c r="AD151" s="2" t="e">
        <f t="shared" si="15"/>
        <v>#VALUE!</v>
      </c>
      <c r="AE151" t="str">
        <f t="shared" si="16"/>
        <v>teacherrelation ~ as.factor(sex) * relative_age + as.factor(sex) *      zgakuryoku + as.factor(sex) * as.factor(book) + as.factor(sex) *      as.factor(year) | as.factor(school_id) |      0 | school_id</v>
      </c>
      <c r="AF151" s="2" t="str">
        <f t="shared" si="17"/>
        <v>NA</v>
      </c>
    </row>
    <row r="152" spans="1:32" hidden="1">
      <c r="A152">
        <v>151</v>
      </c>
      <c r="B152" t="s">
        <v>113</v>
      </c>
      <c r="C152" t="b">
        <v>0</v>
      </c>
      <c r="D152" t="s">
        <v>1317</v>
      </c>
      <c r="E152" t="s">
        <v>1319</v>
      </c>
      <c r="F152">
        <v>137207</v>
      </c>
      <c r="G152" t="s">
        <v>1216</v>
      </c>
      <c r="H152">
        <v>-1.8608894066840902E-2</v>
      </c>
      <c r="I152">
        <v>1.68966058526193E-2</v>
      </c>
      <c r="J152">
        <v>0.27074906423303702</v>
      </c>
      <c r="K152">
        <v>2.85473688154394E-2</v>
      </c>
      <c r="L152">
        <v>2.5877879746335999E-2</v>
      </c>
      <c r="M152">
        <v>0.98663994150114798</v>
      </c>
      <c r="N152">
        <v>10.693944824816001</v>
      </c>
      <c r="O152">
        <v>0</v>
      </c>
      <c r="P152">
        <v>136830</v>
      </c>
      <c r="Q152">
        <v>136830</v>
      </c>
      <c r="R152" t="b">
        <v>0</v>
      </c>
      <c r="S152" t="s">
        <v>1758</v>
      </c>
      <c r="T152" t="s">
        <v>140</v>
      </c>
      <c r="U152" t="s">
        <v>140</v>
      </c>
      <c r="AA152" t="str">
        <f t="shared" si="12"/>
        <v>grade_9_t3_sex_2_teacherrelation_zgakuryoku</v>
      </c>
      <c r="AB152" t="str">
        <f t="shared" si="13"/>
        <v>-0.019</v>
      </c>
      <c r="AC152" t="str">
        <f t="shared" si="14"/>
        <v>0.017</v>
      </c>
      <c r="AD152" s="2" t="e">
        <f t="shared" si="15"/>
        <v>#VALUE!</v>
      </c>
      <c r="AE152" t="str">
        <f t="shared" si="16"/>
        <v>teacherrelation ~ as.factor(sex) * relative_age + as.factor(sex) *      zgakuryoku + as.factor(sex) * as.factor(book) + as.factor(sex) *      as.factor(year) | as.factor(school_id) |      0 | school_id</v>
      </c>
      <c r="AF152" s="2" t="str">
        <f t="shared" si="17"/>
        <v>NA</v>
      </c>
    </row>
    <row r="153" spans="1:32" hidden="1">
      <c r="A153">
        <v>152</v>
      </c>
      <c r="B153" t="s">
        <v>115</v>
      </c>
      <c r="C153" t="b">
        <v>0</v>
      </c>
      <c r="D153" t="s">
        <v>1317</v>
      </c>
      <c r="E153" t="s">
        <v>1323</v>
      </c>
      <c r="F153">
        <v>132240</v>
      </c>
      <c r="G153" t="s">
        <v>1216</v>
      </c>
      <c r="H153">
        <v>-5.0035801099034397E-2</v>
      </c>
      <c r="I153">
        <v>1.8894607212876301E-2</v>
      </c>
      <c r="J153">
        <v>8.0933010135821708E-3</v>
      </c>
      <c r="K153">
        <v>2.96127796309179E-2</v>
      </c>
      <c r="L153">
        <v>2.68310142165838E-2</v>
      </c>
      <c r="M153">
        <v>0.98634209329628997</v>
      </c>
      <c r="N153">
        <v>10.6453187886823</v>
      </c>
      <c r="O153">
        <v>0</v>
      </c>
      <c r="P153">
        <v>131861</v>
      </c>
      <c r="Q153">
        <v>131861</v>
      </c>
      <c r="R153" t="b">
        <v>0</v>
      </c>
      <c r="S153" t="s">
        <v>1758</v>
      </c>
      <c r="T153" t="s">
        <v>140</v>
      </c>
      <c r="U153" t="s">
        <v>140</v>
      </c>
      <c r="AA153" t="str">
        <f t="shared" si="12"/>
        <v>grade_7_t3_sex_2_teacherrelation_zgakuryoku</v>
      </c>
      <c r="AB153" t="str">
        <f t="shared" si="13"/>
        <v>-0.050</v>
      </c>
      <c r="AC153" t="str">
        <f t="shared" si="14"/>
        <v>0.019</v>
      </c>
      <c r="AD153" s="2" t="e">
        <f t="shared" si="15"/>
        <v>#VALUE!</v>
      </c>
      <c r="AE153" t="str">
        <f t="shared" si="16"/>
        <v>teacherrelation ~ as.factor(sex) * relative_age + as.factor(sex) *      zgakuryoku + as.factor(sex) * as.factor(book) + as.factor(sex) *      as.factor(year) | as.factor(school_id) |      0 | school_id</v>
      </c>
      <c r="AF153" s="2" t="str">
        <f t="shared" si="17"/>
        <v>NA</v>
      </c>
    </row>
    <row r="154" spans="1:32" hidden="1">
      <c r="A154">
        <v>153</v>
      </c>
      <c r="B154" t="s">
        <v>112</v>
      </c>
      <c r="C154" t="b">
        <v>0</v>
      </c>
      <c r="D154" t="s">
        <v>1317</v>
      </c>
      <c r="E154" t="s">
        <v>1320</v>
      </c>
      <c r="F154">
        <v>134087</v>
      </c>
      <c r="G154" t="s">
        <v>1216</v>
      </c>
      <c r="H154">
        <v>-2.2461594313246101E-2</v>
      </c>
      <c r="I154">
        <v>1.7987913106318799E-2</v>
      </c>
      <c r="J154">
        <v>0.21177304679450701</v>
      </c>
      <c r="K154">
        <v>3.0151442406941099E-2</v>
      </c>
      <c r="L154">
        <v>2.7409626249567099E-2</v>
      </c>
      <c r="M154">
        <v>0.98595066936938303</v>
      </c>
      <c r="N154">
        <v>10.996886981590301</v>
      </c>
      <c r="O154">
        <v>0</v>
      </c>
      <c r="P154">
        <v>133708</v>
      </c>
      <c r="Q154">
        <v>133708</v>
      </c>
      <c r="R154" t="b">
        <v>0</v>
      </c>
      <c r="S154" t="s">
        <v>1758</v>
      </c>
      <c r="T154" t="s">
        <v>140</v>
      </c>
      <c r="U154" t="s">
        <v>140</v>
      </c>
      <c r="AA154" t="str">
        <f t="shared" si="12"/>
        <v>grade_8_t3_sex_2_teacherrelation_zgakuryoku</v>
      </c>
      <c r="AB154" t="str">
        <f t="shared" si="13"/>
        <v>-0.022</v>
      </c>
      <c r="AC154" t="str">
        <f t="shared" si="14"/>
        <v>0.018</v>
      </c>
      <c r="AD154" s="2" t="e">
        <f t="shared" si="15"/>
        <v>#VALUE!</v>
      </c>
      <c r="AE154" t="str">
        <f t="shared" si="16"/>
        <v>teacherrelation ~ as.factor(sex) * relative_age + as.factor(sex) *      zgakuryoku + as.factor(sex) * as.factor(book) + as.factor(sex) *      as.factor(year) | as.factor(school_id) |      0 | school_id</v>
      </c>
      <c r="AF154" s="2" t="str">
        <f t="shared" si="17"/>
        <v>NA</v>
      </c>
    </row>
    <row r="155" spans="1:32" hidden="1">
      <c r="A155">
        <v>154</v>
      </c>
      <c r="B155" t="s">
        <v>1222</v>
      </c>
      <c r="C155" t="b">
        <v>0</v>
      </c>
      <c r="D155" t="s">
        <v>1324</v>
      </c>
      <c r="E155" t="s">
        <v>1325</v>
      </c>
      <c r="F155">
        <v>810392</v>
      </c>
      <c r="G155" t="s">
        <v>1216</v>
      </c>
      <c r="H155">
        <v>-2.4982394768834699E-2</v>
      </c>
      <c r="I155">
        <v>8.1084813648940202E-3</v>
      </c>
      <c r="J155">
        <v>2.06292662335692E-3</v>
      </c>
      <c r="K155">
        <v>2.7167899243718201E-2</v>
      </c>
      <c r="L155">
        <v>2.58407969435023E-2</v>
      </c>
      <c r="M155">
        <v>0.98639624199789699</v>
      </c>
      <c r="N155">
        <v>20.471593817067198</v>
      </c>
      <c r="O155">
        <v>0</v>
      </c>
      <c r="P155">
        <v>809287</v>
      </c>
      <c r="Q155">
        <v>809287</v>
      </c>
      <c r="R155" t="b">
        <v>0</v>
      </c>
      <c r="S155" t="s">
        <v>1758</v>
      </c>
      <c r="T155" t="s">
        <v>140</v>
      </c>
      <c r="U155" t="s">
        <v>140</v>
      </c>
      <c r="AA155" t="str">
        <f t="shared" si="12"/>
        <v>all_t3_sex_2_teacherrelation_zgakuryoku</v>
      </c>
      <c r="AB155" t="str">
        <f t="shared" si="13"/>
        <v>-0.025</v>
      </c>
      <c r="AC155" t="str">
        <f t="shared" si="14"/>
        <v>0.008</v>
      </c>
      <c r="AD155" s="2" t="e">
        <f t="shared" si="15"/>
        <v>#VALUE!</v>
      </c>
      <c r="AE155" t="str">
        <f t="shared" si="16"/>
        <v>teacherrelation ~ as.factor(sex) * relative_age + as.factor(sex) *      zgakuryoku + as.factor(sex) * as.factor(book) + as.factor(sex) *      as.factor(year) + as.factor(sex) * as.factor(grade) | as.factor(school_id) |      0 | school_id</v>
      </c>
      <c r="AF155" s="2" t="str">
        <f t="shared" si="17"/>
        <v>NA</v>
      </c>
    </row>
    <row r="156" spans="1:32" hidden="1">
      <c r="A156">
        <v>155</v>
      </c>
      <c r="B156" t="s">
        <v>116</v>
      </c>
      <c r="C156" t="b">
        <v>0</v>
      </c>
      <c r="D156" t="s">
        <v>1326</v>
      </c>
      <c r="E156" t="s">
        <v>1330</v>
      </c>
      <c r="F156">
        <v>137954</v>
      </c>
      <c r="G156" t="s">
        <v>1216</v>
      </c>
      <c r="H156">
        <v>-3.6444335458001603E-2</v>
      </c>
      <c r="I156">
        <v>1.6676223597466702E-2</v>
      </c>
      <c r="J156">
        <v>2.8859019509146901E-2</v>
      </c>
      <c r="K156">
        <v>5.5954990702708401E-2</v>
      </c>
      <c r="L156">
        <v>5.0919019919769701E-2</v>
      </c>
      <c r="M156">
        <v>0.97402079622405902</v>
      </c>
      <c r="N156">
        <v>11.1110634105104</v>
      </c>
      <c r="O156">
        <v>0</v>
      </c>
      <c r="P156">
        <v>137221</v>
      </c>
      <c r="Q156">
        <v>137221</v>
      </c>
      <c r="R156" t="b">
        <v>0</v>
      </c>
      <c r="S156" t="s">
        <v>1758</v>
      </c>
      <c r="T156" t="s">
        <v>140</v>
      </c>
      <c r="U156" t="s">
        <v>140</v>
      </c>
      <c r="AA156" t="str">
        <f t="shared" si="12"/>
        <v>grade_6_t3_sex_2_zfriendrelation_zgakuryoku</v>
      </c>
      <c r="AB156" t="str">
        <f t="shared" si="13"/>
        <v>-0.036</v>
      </c>
      <c r="AC156" t="str">
        <f t="shared" si="14"/>
        <v>0.017</v>
      </c>
      <c r="AD156" s="2" t="e">
        <f t="shared" si="15"/>
        <v>#VALUE!</v>
      </c>
      <c r="AE156" t="str">
        <f t="shared" si="16"/>
        <v>zfriendrelation ~ as.factor(sex) * relative_age + as.factor(sex) *      zgakuryoku + as.factor(sex) * as.factor(book) + as.factor(sex) *      as.factor(year) | as.factor(school_id) |      0 | school_id</v>
      </c>
      <c r="AF156" s="2" t="str">
        <f t="shared" si="17"/>
        <v>NA</v>
      </c>
    </row>
    <row r="157" spans="1:32" hidden="1">
      <c r="A157">
        <v>156</v>
      </c>
      <c r="B157" t="s">
        <v>114</v>
      </c>
      <c r="C157" t="b">
        <v>0</v>
      </c>
      <c r="D157" t="s">
        <v>1326</v>
      </c>
      <c r="E157" t="s">
        <v>1331</v>
      </c>
      <c r="F157">
        <v>135589</v>
      </c>
      <c r="G157" t="s">
        <v>1216</v>
      </c>
      <c r="H157">
        <v>-3.6357035039111502E-2</v>
      </c>
      <c r="I157">
        <v>1.6843937924515801E-2</v>
      </c>
      <c r="J157">
        <v>3.0891767949066999E-2</v>
      </c>
      <c r="K157">
        <v>5.5211122447577601E-2</v>
      </c>
      <c r="L157">
        <v>5.0089840871605999E-2</v>
      </c>
      <c r="M157">
        <v>0.97401077020350002</v>
      </c>
      <c r="N157">
        <v>10.780723853696999</v>
      </c>
      <c r="O157">
        <v>0</v>
      </c>
      <c r="P157">
        <v>134857</v>
      </c>
      <c r="Q157">
        <v>134857</v>
      </c>
      <c r="R157" t="b">
        <v>0</v>
      </c>
      <c r="S157" t="s">
        <v>1758</v>
      </c>
      <c r="T157" t="s">
        <v>140</v>
      </c>
      <c r="U157" t="s">
        <v>140</v>
      </c>
      <c r="AA157" t="str">
        <f t="shared" si="12"/>
        <v>grade_5_t3_sex_2_zfriendrelation_zgakuryoku</v>
      </c>
      <c r="AB157" t="str">
        <f t="shared" si="13"/>
        <v>-0.036</v>
      </c>
      <c r="AC157" t="str">
        <f t="shared" si="14"/>
        <v>0.017</v>
      </c>
      <c r="AD157" s="2" t="e">
        <f t="shared" si="15"/>
        <v>#VALUE!</v>
      </c>
      <c r="AE157" t="str">
        <f t="shared" si="16"/>
        <v>zfriendrelation ~ as.factor(sex) * relative_age + as.factor(sex) *      zgakuryoku + as.factor(sex) * as.factor(book) + as.factor(sex) *      as.factor(year) | as.factor(school_id) |      0 | school_id</v>
      </c>
      <c r="AF157" s="2" t="str">
        <f t="shared" si="17"/>
        <v>NA</v>
      </c>
    </row>
    <row r="158" spans="1:32" hidden="1">
      <c r="A158">
        <v>157</v>
      </c>
      <c r="B158" t="s">
        <v>1213</v>
      </c>
      <c r="C158" t="b">
        <v>0</v>
      </c>
      <c r="D158" t="s">
        <v>1326</v>
      </c>
      <c r="E158" t="s">
        <v>1327</v>
      </c>
      <c r="F158">
        <v>133735</v>
      </c>
      <c r="G158" t="s">
        <v>1216</v>
      </c>
      <c r="H158">
        <v>-3.5212674868745297E-2</v>
      </c>
      <c r="I158">
        <v>1.7228978489459201E-2</v>
      </c>
      <c r="J158">
        <v>4.0972800762890199E-2</v>
      </c>
      <c r="K158">
        <v>4.6197899035145401E-2</v>
      </c>
      <c r="L158">
        <v>4.0962902089908201E-2</v>
      </c>
      <c r="M158">
        <v>0.97747283954994102</v>
      </c>
      <c r="N158">
        <v>8.8248187187912706</v>
      </c>
      <c r="O158">
        <v>0</v>
      </c>
      <c r="P158">
        <v>133004</v>
      </c>
      <c r="Q158">
        <v>133004</v>
      </c>
      <c r="R158" t="b">
        <v>0</v>
      </c>
      <c r="S158" t="s">
        <v>1758</v>
      </c>
      <c r="T158" t="s">
        <v>140</v>
      </c>
      <c r="U158" t="s">
        <v>140</v>
      </c>
      <c r="AA158" t="str">
        <f t="shared" si="12"/>
        <v>grade_4_t3_sex_2_zfriendrelation_zgakuryoku</v>
      </c>
      <c r="AB158" t="str">
        <f t="shared" si="13"/>
        <v>-0.035</v>
      </c>
      <c r="AC158" t="str">
        <f t="shared" si="14"/>
        <v>0.017</v>
      </c>
      <c r="AD158" s="2" t="e">
        <f t="shared" si="15"/>
        <v>#VALUE!</v>
      </c>
      <c r="AE158" t="str">
        <f t="shared" si="16"/>
        <v>zfriendrelation ~ as.factor(sex) * relative_age + as.factor(sex) *      zgakuryoku + as.factor(sex) * as.factor(book) + as.factor(sex) *      as.factor(year) | as.factor(school_id) |      0 | school_id</v>
      </c>
      <c r="AF158" s="2" t="str">
        <f t="shared" si="17"/>
        <v>NA</v>
      </c>
    </row>
    <row r="159" spans="1:32" hidden="1">
      <c r="A159">
        <v>158</v>
      </c>
      <c r="B159" t="s">
        <v>113</v>
      </c>
      <c r="C159" t="b">
        <v>0</v>
      </c>
      <c r="D159" t="s">
        <v>1326</v>
      </c>
      <c r="E159" t="s">
        <v>1328</v>
      </c>
      <c r="F159">
        <v>137314</v>
      </c>
      <c r="G159" t="s">
        <v>1216</v>
      </c>
      <c r="H159">
        <v>-8.6437304563250703E-2</v>
      </c>
      <c r="I159">
        <v>1.70570423301162E-2</v>
      </c>
      <c r="J159" s="10">
        <v>4.0298235822382502E-7</v>
      </c>
      <c r="K159">
        <v>2.9617209742218702E-2</v>
      </c>
      <c r="L159">
        <v>2.6952744118341001E-2</v>
      </c>
      <c r="M159">
        <v>0.98570230856850505</v>
      </c>
      <c r="N159">
        <v>11.1156283934776</v>
      </c>
      <c r="O159">
        <v>0</v>
      </c>
      <c r="P159">
        <v>136937</v>
      </c>
      <c r="Q159">
        <v>136937</v>
      </c>
      <c r="R159" t="b">
        <v>0</v>
      </c>
      <c r="S159" t="s">
        <v>1758</v>
      </c>
      <c r="T159" t="s">
        <v>140</v>
      </c>
      <c r="U159" t="s">
        <v>140</v>
      </c>
      <c r="AA159" t="str">
        <f t="shared" si="12"/>
        <v>grade_9_t3_sex_2_zfriendrelation_zgakuryoku</v>
      </c>
      <c r="AB159" t="str">
        <f t="shared" si="13"/>
        <v>-0.086</v>
      </c>
      <c r="AC159" t="str">
        <f t="shared" si="14"/>
        <v>0.017</v>
      </c>
      <c r="AD159" s="2" t="e">
        <f t="shared" si="15"/>
        <v>#VALUE!</v>
      </c>
      <c r="AE159" t="str">
        <f t="shared" si="16"/>
        <v>zfriendrelation ~ as.factor(sex) * relative_age + as.factor(sex) *      zgakuryoku + as.factor(sex) * as.factor(book) + as.factor(sex) *      as.factor(year) | as.factor(school_id) |      0 | school_id</v>
      </c>
      <c r="AF159" s="2" t="str">
        <f t="shared" si="17"/>
        <v>NA</v>
      </c>
    </row>
    <row r="160" spans="1:32" hidden="1">
      <c r="A160">
        <v>159</v>
      </c>
      <c r="B160" t="s">
        <v>115</v>
      </c>
      <c r="C160" t="b">
        <v>0</v>
      </c>
      <c r="D160" t="s">
        <v>1326</v>
      </c>
      <c r="E160" t="s">
        <v>1332</v>
      </c>
      <c r="F160">
        <v>132401</v>
      </c>
      <c r="G160" t="s">
        <v>1216</v>
      </c>
      <c r="H160">
        <v>-7.6053602743680906E-2</v>
      </c>
      <c r="I160">
        <v>1.8053986712366198E-2</v>
      </c>
      <c r="J160" s="10">
        <v>2.5248639133492902E-5</v>
      </c>
      <c r="K160">
        <v>4.2416260173088499E-2</v>
      </c>
      <c r="L160">
        <v>3.9674545506937497E-2</v>
      </c>
      <c r="M160">
        <v>0.97955272182950603</v>
      </c>
      <c r="N160">
        <v>15.4707055029315</v>
      </c>
      <c r="O160">
        <v>0</v>
      </c>
      <c r="P160">
        <v>132022</v>
      </c>
      <c r="Q160">
        <v>132022</v>
      </c>
      <c r="R160" t="b">
        <v>0</v>
      </c>
      <c r="S160" t="s">
        <v>1758</v>
      </c>
      <c r="T160" t="s">
        <v>140</v>
      </c>
      <c r="U160" t="s">
        <v>140</v>
      </c>
      <c r="AA160" t="str">
        <f t="shared" si="12"/>
        <v>grade_7_t3_sex_2_zfriendrelation_zgakuryoku</v>
      </c>
      <c r="AB160" t="str">
        <f t="shared" si="13"/>
        <v>-0.076</v>
      </c>
      <c r="AC160" t="str">
        <f t="shared" si="14"/>
        <v>0.018</v>
      </c>
      <c r="AD160" s="2" t="e">
        <f t="shared" si="15"/>
        <v>#VALUE!</v>
      </c>
      <c r="AE160" t="str">
        <f t="shared" si="16"/>
        <v>zfriendrelation ~ as.factor(sex) * relative_age + as.factor(sex) *      zgakuryoku + as.factor(sex) * as.factor(book) + as.factor(sex) *      as.factor(year) | as.factor(school_id) |      0 | school_id</v>
      </c>
      <c r="AF160" s="2" t="str">
        <f t="shared" si="17"/>
        <v>NA</v>
      </c>
    </row>
    <row r="161" spans="1:32" hidden="1">
      <c r="A161">
        <v>160</v>
      </c>
      <c r="B161" t="s">
        <v>112</v>
      </c>
      <c r="C161" t="b">
        <v>0</v>
      </c>
      <c r="D161" t="s">
        <v>1326</v>
      </c>
      <c r="E161" t="s">
        <v>1329</v>
      </c>
      <c r="F161">
        <v>134147</v>
      </c>
      <c r="G161" t="s">
        <v>1216</v>
      </c>
      <c r="H161">
        <v>-9.1815982957601794E-2</v>
      </c>
      <c r="I161">
        <v>1.81779807048363E-2</v>
      </c>
      <c r="J161" s="10">
        <v>4.3962937384839998E-7</v>
      </c>
      <c r="K161">
        <v>3.8528695466542202E-2</v>
      </c>
      <c r="L161">
        <v>3.58117814578581E-2</v>
      </c>
      <c r="M161">
        <v>0.981403234606125</v>
      </c>
      <c r="N161">
        <v>14.181050759572599</v>
      </c>
      <c r="O161">
        <v>0</v>
      </c>
      <c r="P161">
        <v>133768</v>
      </c>
      <c r="Q161">
        <v>133768</v>
      </c>
      <c r="R161" t="b">
        <v>0</v>
      </c>
      <c r="S161" t="s">
        <v>1758</v>
      </c>
      <c r="T161" t="s">
        <v>140</v>
      </c>
      <c r="U161" t="s">
        <v>140</v>
      </c>
      <c r="AA161" t="str">
        <f t="shared" si="12"/>
        <v>grade_8_t3_sex_2_zfriendrelation_zgakuryoku</v>
      </c>
      <c r="AB161" t="str">
        <f t="shared" si="13"/>
        <v>-0.092</v>
      </c>
      <c r="AC161" t="str">
        <f t="shared" si="14"/>
        <v>0.018</v>
      </c>
      <c r="AD161" s="2" t="e">
        <f t="shared" si="15"/>
        <v>#VALUE!</v>
      </c>
      <c r="AE161" t="str">
        <f t="shared" si="16"/>
        <v>zfriendrelation ~ as.factor(sex) * relative_age + as.factor(sex) *      zgakuryoku + as.factor(sex) * as.factor(book) + as.factor(sex) *      as.factor(year) | as.factor(school_id) |      0 | school_id</v>
      </c>
      <c r="AF161" s="2" t="str">
        <f t="shared" si="17"/>
        <v>NA</v>
      </c>
    </row>
    <row r="162" spans="1:32" hidden="1">
      <c r="A162">
        <v>161</v>
      </c>
      <c r="B162" t="s">
        <v>1222</v>
      </c>
      <c r="C162" t="b">
        <v>0</v>
      </c>
      <c r="D162" t="s">
        <v>1333</v>
      </c>
      <c r="E162" t="s">
        <v>1334</v>
      </c>
      <c r="F162">
        <v>811140</v>
      </c>
      <c r="G162" t="s">
        <v>1216</v>
      </c>
      <c r="H162">
        <v>-5.9395806222888897E-2</v>
      </c>
      <c r="I162">
        <v>8.07334841384434E-3</v>
      </c>
      <c r="J162" s="10">
        <v>1.8805761055612E-13</v>
      </c>
      <c r="K162">
        <v>3.9513703717025797E-2</v>
      </c>
      <c r="L162">
        <v>3.8204653032677199E-2</v>
      </c>
      <c r="M162">
        <v>0.97999289370447296</v>
      </c>
      <c r="N162">
        <v>30.1850067300375</v>
      </c>
      <c r="O162">
        <v>0</v>
      </c>
      <c r="P162">
        <v>810035</v>
      </c>
      <c r="Q162">
        <v>810035</v>
      </c>
      <c r="R162" t="b">
        <v>0</v>
      </c>
      <c r="S162" t="s">
        <v>1758</v>
      </c>
      <c r="T162" t="s">
        <v>140</v>
      </c>
      <c r="U162" t="s">
        <v>140</v>
      </c>
      <c r="AA162" t="str">
        <f t="shared" si="12"/>
        <v>all_t3_sex_2_zfriendrelation_zgakuryoku</v>
      </c>
      <c r="AB162" t="str">
        <f t="shared" si="13"/>
        <v>-0.059</v>
      </c>
      <c r="AC162" t="str">
        <f t="shared" si="14"/>
        <v>0.008</v>
      </c>
      <c r="AD162" s="2" t="e">
        <f t="shared" si="15"/>
        <v>#VALUE!</v>
      </c>
      <c r="AE162" t="str">
        <f t="shared" si="16"/>
        <v>zfriendrelation ~ as.factor(sex) * relative_age + as.factor(sex) *      zgakuryoku + as.factor(sex) * as.factor(book) + as.factor(sex) *      as.factor(year) + as.factor(sex) * as.factor(grade) | as.factor(school_id) |      0 | school_id</v>
      </c>
      <c r="AF162" s="2" t="str">
        <f t="shared" si="17"/>
        <v>NA</v>
      </c>
    </row>
    <row r="163" spans="1:32" hidden="1">
      <c r="A163">
        <v>162</v>
      </c>
      <c r="B163" t="s">
        <v>116</v>
      </c>
      <c r="C163" t="b">
        <v>0</v>
      </c>
      <c r="D163" t="s">
        <v>1382</v>
      </c>
      <c r="E163" t="s">
        <v>1386</v>
      </c>
      <c r="F163">
        <v>135871</v>
      </c>
      <c r="G163" t="s">
        <v>1216</v>
      </c>
      <c r="H163">
        <v>0.29747503495593203</v>
      </c>
      <c r="I163">
        <v>0.115353743195025</v>
      </c>
      <c r="J163">
        <v>9.9142174407871094E-3</v>
      </c>
      <c r="K163">
        <v>7.4370980596538697E-2</v>
      </c>
      <c r="L163">
        <v>6.9357139617662794E-2</v>
      </c>
      <c r="M163">
        <v>6.2380337304484996</v>
      </c>
      <c r="N163">
        <v>14.833135097398401</v>
      </c>
      <c r="O163">
        <v>0</v>
      </c>
      <c r="P163">
        <v>135138</v>
      </c>
      <c r="Q163">
        <v>135138</v>
      </c>
      <c r="R163" t="b">
        <v>0</v>
      </c>
      <c r="S163" t="s">
        <v>1758</v>
      </c>
      <c r="T163" t="s">
        <v>140</v>
      </c>
      <c r="U163" t="s">
        <v>140</v>
      </c>
      <c r="AA163" t="str">
        <f t="shared" si="12"/>
        <v>grade_6_t3_sex_nl_studytime</v>
      </c>
      <c r="AB163" t="str">
        <f t="shared" si="13"/>
        <v>0.297</v>
      </c>
      <c r="AC163" t="str">
        <f t="shared" si="14"/>
        <v>0.115</v>
      </c>
      <c r="AD163" s="2" t="e">
        <f t="shared" si="15"/>
        <v>#VALUE!</v>
      </c>
      <c r="AE163" t="str">
        <f t="shared" si="16"/>
        <v>studytime ~ as.factor(sex) * relative_age + as.factor(sex) *      I(relative_age^2) + as.factor(sex) * as.factor(book) + as.factor(sex) *      as.factor(year) | as.factor(school_id) |      0 | school_id</v>
      </c>
      <c r="AF163" s="2" t="str">
        <f t="shared" si="17"/>
        <v>NA</v>
      </c>
    </row>
    <row r="164" spans="1:32" hidden="1">
      <c r="A164">
        <v>163</v>
      </c>
      <c r="B164" t="s">
        <v>114</v>
      </c>
      <c r="C164" t="b">
        <v>0</v>
      </c>
      <c r="D164" t="s">
        <v>1382</v>
      </c>
      <c r="E164" t="s">
        <v>1387</v>
      </c>
      <c r="F164">
        <v>132189</v>
      </c>
      <c r="G164" t="s">
        <v>1216</v>
      </c>
      <c r="H164">
        <v>0.15939631195504</v>
      </c>
      <c r="I164">
        <v>0.120307679870745</v>
      </c>
      <c r="J164">
        <v>0.18520248209019399</v>
      </c>
      <c r="K164">
        <v>6.6899616585231803E-2</v>
      </c>
      <c r="L164">
        <v>6.1710875169588703E-2</v>
      </c>
      <c r="M164">
        <v>6.3000389694758603</v>
      </c>
      <c r="N164">
        <v>12.8932261653166</v>
      </c>
      <c r="O164">
        <v>0</v>
      </c>
      <c r="P164">
        <v>131457</v>
      </c>
      <c r="Q164">
        <v>131457</v>
      </c>
      <c r="R164" t="b">
        <v>0</v>
      </c>
      <c r="S164" t="s">
        <v>1758</v>
      </c>
      <c r="T164" t="s">
        <v>140</v>
      </c>
      <c r="U164" t="s">
        <v>140</v>
      </c>
      <c r="AA164" t="str">
        <f t="shared" si="12"/>
        <v>grade_5_t3_sex_nl_studytime</v>
      </c>
      <c r="AB164" t="str">
        <f t="shared" si="13"/>
        <v>0.159</v>
      </c>
      <c r="AC164" t="str">
        <f t="shared" si="14"/>
        <v>0.120</v>
      </c>
      <c r="AD164" s="2" t="e">
        <f t="shared" si="15"/>
        <v>#VALUE!</v>
      </c>
      <c r="AE164" t="str">
        <f t="shared" si="16"/>
        <v>studytime ~ as.factor(sex) * relative_age + as.factor(sex) *      I(relative_age^2) + as.factor(sex) * as.factor(book) + as.factor(sex) *      as.factor(year) | as.factor(school_id) |      0 | school_id</v>
      </c>
      <c r="AF164" s="2" t="str">
        <f t="shared" si="17"/>
        <v>NA</v>
      </c>
    </row>
    <row r="165" spans="1:32" hidden="1">
      <c r="A165">
        <v>164</v>
      </c>
      <c r="B165" t="s">
        <v>1213</v>
      </c>
      <c r="C165" t="b">
        <v>0</v>
      </c>
      <c r="D165" t="s">
        <v>1382</v>
      </c>
      <c r="E165" t="s">
        <v>1383</v>
      </c>
      <c r="F165">
        <v>127890</v>
      </c>
      <c r="G165" t="s">
        <v>1216</v>
      </c>
      <c r="H165">
        <v>0.53517693543607703</v>
      </c>
      <c r="I165">
        <v>0.120733014319963</v>
      </c>
      <c r="J165" s="10">
        <v>9.3047069168982498E-6</v>
      </c>
      <c r="K165">
        <v>4.71843434623304E-2</v>
      </c>
      <c r="L165">
        <v>4.1714377283982799E-2</v>
      </c>
      <c r="M165">
        <v>6.5429840492792799</v>
      </c>
      <c r="N165">
        <v>8.6260759068503692</v>
      </c>
      <c r="O165">
        <v>0</v>
      </c>
      <c r="P165">
        <v>127159</v>
      </c>
      <c r="Q165">
        <v>127159</v>
      </c>
      <c r="R165" t="b">
        <v>0</v>
      </c>
      <c r="S165" t="s">
        <v>1758</v>
      </c>
      <c r="T165" t="s">
        <v>140</v>
      </c>
      <c r="U165" t="s">
        <v>140</v>
      </c>
      <c r="AA165" t="str">
        <f t="shared" si="12"/>
        <v>grade_4_t3_sex_nl_studytime</v>
      </c>
      <c r="AB165" t="str">
        <f t="shared" si="13"/>
        <v>0.535</v>
      </c>
      <c r="AC165" t="str">
        <f t="shared" si="14"/>
        <v>0.121</v>
      </c>
      <c r="AD165" s="2" t="e">
        <f t="shared" si="15"/>
        <v>#VALUE!</v>
      </c>
      <c r="AE165" t="str">
        <f t="shared" si="16"/>
        <v>studytime ~ as.factor(sex) * relative_age + as.factor(sex) *      I(relative_age^2) + as.factor(sex) * as.factor(book) + as.factor(sex) *      as.factor(year) | as.factor(school_id) |      0 | school_id</v>
      </c>
      <c r="AF165" s="2" t="str">
        <f t="shared" si="17"/>
        <v>NA</v>
      </c>
    </row>
    <row r="166" spans="1:32" hidden="1">
      <c r="A166">
        <v>165</v>
      </c>
      <c r="B166" t="s">
        <v>113</v>
      </c>
      <c r="C166" t="b">
        <v>0</v>
      </c>
      <c r="D166" t="s">
        <v>1382</v>
      </c>
      <c r="E166" t="s">
        <v>1384</v>
      </c>
      <c r="F166">
        <v>136604</v>
      </c>
      <c r="G166" t="s">
        <v>1216</v>
      </c>
      <c r="H166">
        <v>0.260870050750167</v>
      </c>
      <c r="I166">
        <v>0.117896733219605</v>
      </c>
      <c r="J166">
        <v>2.6918365154693102E-2</v>
      </c>
      <c r="K166">
        <v>3.9508458743825602E-2</v>
      </c>
      <c r="L166">
        <v>3.6857407046935103E-2</v>
      </c>
      <c r="M166">
        <v>6.50410598451474</v>
      </c>
      <c r="N166">
        <v>14.902937875622801</v>
      </c>
      <c r="O166">
        <v>0</v>
      </c>
      <c r="P166">
        <v>136227</v>
      </c>
      <c r="Q166">
        <v>136227</v>
      </c>
      <c r="R166" t="b">
        <v>0</v>
      </c>
      <c r="S166" t="s">
        <v>1758</v>
      </c>
      <c r="T166" t="s">
        <v>140</v>
      </c>
      <c r="U166" t="s">
        <v>140</v>
      </c>
      <c r="AA166" t="str">
        <f t="shared" si="12"/>
        <v>grade_9_t3_sex_nl_studytime</v>
      </c>
      <c r="AB166" t="str">
        <f t="shared" si="13"/>
        <v>0.261</v>
      </c>
      <c r="AC166" t="str">
        <f t="shared" si="14"/>
        <v>0.118</v>
      </c>
      <c r="AD166" s="2" t="e">
        <f t="shared" si="15"/>
        <v>#VALUE!</v>
      </c>
      <c r="AE166" t="str">
        <f t="shared" si="16"/>
        <v>studytime ~ as.factor(sex) * relative_age + as.factor(sex) *      I(relative_age^2) + as.factor(sex) * as.factor(book) + as.factor(sex) *      as.factor(year) | as.factor(school_id) |      0 | school_id</v>
      </c>
      <c r="AF166" s="2" t="str">
        <f t="shared" si="17"/>
        <v>NA</v>
      </c>
    </row>
    <row r="167" spans="1:32" hidden="1">
      <c r="A167">
        <v>166</v>
      </c>
      <c r="B167" t="s">
        <v>115</v>
      </c>
      <c r="C167" t="b">
        <v>0</v>
      </c>
      <c r="D167" t="s">
        <v>1382</v>
      </c>
      <c r="E167" t="s">
        <v>1388</v>
      </c>
      <c r="F167">
        <v>130936</v>
      </c>
      <c r="G167" t="s">
        <v>1216</v>
      </c>
      <c r="H167">
        <v>0.13933454475311099</v>
      </c>
      <c r="I167">
        <v>9.2543069350834506E-2</v>
      </c>
      <c r="J167">
        <v>0.13216517127726299</v>
      </c>
      <c r="K167">
        <v>5.3390895380038599E-2</v>
      </c>
      <c r="L167">
        <v>5.0650190235570297E-2</v>
      </c>
      <c r="M167">
        <v>5.6717310751114001</v>
      </c>
      <c r="N167">
        <v>19.480714840047799</v>
      </c>
      <c r="O167">
        <v>0</v>
      </c>
      <c r="P167">
        <v>130557</v>
      </c>
      <c r="Q167">
        <v>130557</v>
      </c>
      <c r="R167" t="b">
        <v>0</v>
      </c>
      <c r="S167" t="s">
        <v>1758</v>
      </c>
      <c r="T167" t="s">
        <v>140</v>
      </c>
      <c r="U167" t="s">
        <v>140</v>
      </c>
      <c r="AA167" t="str">
        <f t="shared" si="12"/>
        <v>grade_7_t3_sex_nl_studytime</v>
      </c>
      <c r="AB167" t="str">
        <f t="shared" si="13"/>
        <v>0.139</v>
      </c>
      <c r="AC167" t="str">
        <f t="shared" si="14"/>
        <v>0.093</v>
      </c>
      <c r="AD167" s="2" t="e">
        <f t="shared" si="15"/>
        <v>#VALUE!</v>
      </c>
      <c r="AE167" t="str">
        <f t="shared" si="16"/>
        <v>studytime ~ as.factor(sex) * relative_age + as.factor(sex) *      I(relative_age^2) + as.factor(sex) * as.factor(book) + as.factor(sex) *      as.factor(year) | as.factor(school_id) |      0 | school_id</v>
      </c>
      <c r="AF167" s="2" t="str">
        <f t="shared" si="17"/>
        <v>NA</v>
      </c>
    </row>
    <row r="168" spans="1:32" hidden="1">
      <c r="A168">
        <v>167</v>
      </c>
      <c r="B168" t="s">
        <v>112</v>
      </c>
      <c r="C168" t="b">
        <v>0</v>
      </c>
      <c r="D168" t="s">
        <v>1382</v>
      </c>
      <c r="E168" t="s">
        <v>1385</v>
      </c>
      <c r="F168">
        <v>133209</v>
      </c>
      <c r="G168" t="s">
        <v>1216</v>
      </c>
      <c r="H168">
        <v>0.32093726444528597</v>
      </c>
      <c r="I168">
        <v>0.103607474310693</v>
      </c>
      <c r="J168">
        <v>1.9507707853024601E-3</v>
      </c>
      <c r="K168">
        <v>4.3373153992886201E-2</v>
      </c>
      <c r="L168">
        <v>4.0650840149697998E-2</v>
      </c>
      <c r="M168">
        <v>6.0232266719274099</v>
      </c>
      <c r="N168">
        <v>15.932459110625601</v>
      </c>
      <c r="O168">
        <v>0</v>
      </c>
      <c r="P168">
        <v>132830</v>
      </c>
      <c r="Q168">
        <v>132830</v>
      </c>
      <c r="R168" t="b">
        <v>0</v>
      </c>
      <c r="S168" t="s">
        <v>1758</v>
      </c>
      <c r="T168" t="s">
        <v>140</v>
      </c>
      <c r="U168" t="s">
        <v>140</v>
      </c>
      <c r="AA168" t="str">
        <f t="shared" si="12"/>
        <v>grade_8_t3_sex_nl_studytime</v>
      </c>
      <c r="AB168" t="str">
        <f t="shared" si="13"/>
        <v>0.321</v>
      </c>
      <c r="AC168" t="str">
        <f t="shared" si="14"/>
        <v>0.104</v>
      </c>
      <c r="AD168" s="2" t="e">
        <f t="shared" si="15"/>
        <v>#VALUE!</v>
      </c>
      <c r="AE168" t="str">
        <f t="shared" si="16"/>
        <v>studytime ~ as.factor(sex) * relative_age + as.factor(sex) *      I(relative_age^2) + as.factor(sex) * as.factor(book) + as.factor(sex) *      as.factor(year) | as.factor(school_id) |      0 | school_id</v>
      </c>
      <c r="AF168" s="2" t="str">
        <f t="shared" si="17"/>
        <v>NA</v>
      </c>
    </row>
    <row r="169" spans="1:32" hidden="1">
      <c r="A169">
        <v>168</v>
      </c>
      <c r="B169" t="s">
        <v>1222</v>
      </c>
      <c r="C169" t="b">
        <v>0</v>
      </c>
      <c r="D169" t="s">
        <v>1389</v>
      </c>
      <c r="E169" t="s">
        <v>1390</v>
      </c>
      <c r="F169">
        <v>796699</v>
      </c>
      <c r="G169" t="s">
        <v>1216</v>
      </c>
      <c r="H169">
        <v>0.28475844101543502</v>
      </c>
      <c r="I169">
        <v>5.6847214284526E-2</v>
      </c>
      <c r="J169" s="10">
        <v>5.4659872959224399E-7</v>
      </c>
      <c r="K169">
        <v>5.2111590034478801E-2</v>
      </c>
      <c r="L169">
        <v>5.0796259847722798E-2</v>
      </c>
      <c r="M169">
        <v>6.2376873319283401</v>
      </c>
      <c r="N169">
        <v>39.618637631211499</v>
      </c>
      <c r="O169">
        <v>0</v>
      </c>
      <c r="P169">
        <v>795594</v>
      </c>
      <c r="Q169">
        <v>795594</v>
      </c>
      <c r="R169" t="b">
        <v>0</v>
      </c>
      <c r="S169" t="s">
        <v>1758</v>
      </c>
      <c r="T169" t="s">
        <v>140</v>
      </c>
      <c r="U169" t="s">
        <v>140</v>
      </c>
      <c r="AA169" t="str">
        <f t="shared" si="12"/>
        <v>all_t3_sex_nl_studytime</v>
      </c>
      <c r="AB169" t="str">
        <f t="shared" si="13"/>
        <v>0.285</v>
      </c>
      <c r="AC169" t="str">
        <f t="shared" si="14"/>
        <v>0.057</v>
      </c>
      <c r="AD169" s="2" t="e">
        <f t="shared" si="15"/>
        <v>#VALUE!</v>
      </c>
      <c r="AE169" t="str">
        <f t="shared" si="16"/>
        <v>studytime ~ as.factor(sex) * relative_age + as.factor(sex) *      I(relative_age^2) + as.factor(sex) * as.factor(book) + as.factor(sex) *      as.factor(year) + as.factor(sex) * as.factor(grade) | as.factor(school_id) |      0 | school_id</v>
      </c>
      <c r="AF169" s="2" t="str">
        <f t="shared" si="17"/>
        <v>NA</v>
      </c>
    </row>
    <row r="170" spans="1:32" hidden="1">
      <c r="A170">
        <v>169</v>
      </c>
      <c r="B170" t="s">
        <v>116</v>
      </c>
      <c r="C170" t="b">
        <v>0</v>
      </c>
      <c r="D170" t="s">
        <v>1391</v>
      </c>
      <c r="E170" t="s">
        <v>1395</v>
      </c>
      <c r="F170">
        <v>136219</v>
      </c>
      <c r="G170" t="s">
        <v>1216</v>
      </c>
      <c r="H170">
        <v>4.99117170205281E-3</v>
      </c>
      <c r="I170">
        <v>8.5616089660678196E-3</v>
      </c>
      <c r="J170">
        <v>0.559912668507489</v>
      </c>
      <c r="K170">
        <v>2.65659924230555E-2</v>
      </c>
      <c r="L170">
        <v>2.1306750187353399E-2</v>
      </c>
      <c r="M170">
        <v>0.49282506564331002</v>
      </c>
      <c r="N170">
        <v>5.0512965998626198</v>
      </c>
      <c r="O170">
        <v>0</v>
      </c>
      <c r="P170">
        <v>135486</v>
      </c>
      <c r="Q170">
        <v>135486</v>
      </c>
      <c r="R170" t="b">
        <v>0</v>
      </c>
      <c r="S170" t="s">
        <v>1758</v>
      </c>
      <c r="T170" t="s">
        <v>140</v>
      </c>
      <c r="U170" t="s">
        <v>140</v>
      </c>
      <c r="AA170" t="str">
        <f t="shared" si="12"/>
        <v>grade_6_t3_sex_nl_cram</v>
      </c>
      <c r="AB170" t="str">
        <f t="shared" si="13"/>
        <v>0.005</v>
      </c>
      <c r="AC170" t="str">
        <f t="shared" si="14"/>
        <v>0.009</v>
      </c>
      <c r="AD170" s="2" t="e">
        <f t="shared" si="15"/>
        <v>#VALUE!</v>
      </c>
      <c r="AE170" t="str">
        <f t="shared" si="16"/>
        <v>cram ~ as.factor(sex) * relative_age + as.factor(sex) * I(relative_age^2) +      as.factor(sex) * as.factor(book) + as.factor(sex) * as.factor(year) | as.factor(school_id) |      0 | school_id</v>
      </c>
      <c r="AF170" s="2" t="str">
        <f t="shared" si="17"/>
        <v>NA</v>
      </c>
    </row>
    <row r="171" spans="1:32" hidden="1">
      <c r="A171">
        <v>170</v>
      </c>
      <c r="B171" t="s">
        <v>114</v>
      </c>
      <c r="C171" t="b">
        <v>0</v>
      </c>
      <c r="D171" t="s">
        <v>1391</v>
      </c>
      <c r="E171" t="s">
        <v>1396</v>
      </c>
      <c r="F171">
        <v>132762</v>
      </c>
      <c r="G171" t="s">
        <v>1216</v>
      </c>
      <c r="H171">
        <v>-7.5682357121154399E-3</v>
      </c>
      <c r="I171">
        <v>8.9335470771201696E-3</v>
      </c>
      <c r="J171">
        <v>0.39690020814771099</v>
      </c>
      <c r="K171">
        <v>2.40536660552691E-2</v>
      </c>
      <c r="L171">
        <v>1.8650221609964299E-2</v>
      </c>
      <c r="M171">
        <v>0.49356049910459598</v>
      </c>
      <c r="N171">
        <v>4.4515431404443904</v>
      </c>
      <c r="O171" s="10">
        <v>0</v>
      </c>
      <c r="P171">
        <v>132030</v>
      </c>
      <c r="Q171">
        <v>132030</v>
      </c>
      <c r="R171" t="b">
        <v>0</v>
      </c>
      <c r="S171" t="s">
        <v>1758</v>
      </c>
      <c r="T171" t="s">
        <v>140</v>
      </c>
      <c r="U171" t="s">
        <v>140</v>
      </c>
      <c r="AA171" t="str">
        <f t="shared" si="12"/>
        <v>grade_5_t3_sex_nl_cram</v>
      </c>
      <c r="AB171" t="str">
        <f t="shared" si="13"/>
        <v>-0.008</v>
      </c>
      <c r="AC171" t="str">
        <f t="shared" si="14"/>
        <v>0.009</v>
      </c>
      <c r="AD171" s="2" t="e">
        <f t="shared" si="15"/>
        <v>#VALUE!</v>
      </c>
      <c r="AE171" t="str">
        <f t="shared" si="16"/>
        <v>cram ~ as.factor(sex) * relative_age + as.factor(sex) * I(relative_age^2) +      as.factor(sex) * as.factor(book) + as.factor(sex) * as.factor(year) | as.factor(school_id) |      0 | school_id</v>
      </c>
      <c r="AF171" s="2" t="str">
        <f t="shared" si="17"/>
        <v>NA</v>
      </c>
    </row>
    <row r="172" spans="1:32" hidden="1">
      <c r="A172">
        <v>171</v>
      </c>
      <c r="B172" t="s">
        <v>1213</v>
      </c>
      <c r="C172" t="b">
        <v>0</v>
      </c>
      <c r="D172" t="s">
        <v>1391</v>
      </c>
      <c r="E172" t="s">
        <v>1392</v>
      </c>
      <c r="F172">
        <v>130177</v>
      </c>
      <c r="G172" t="s">
        <v>1216</v>
      </c>
      <c r="H172">
        <v>1.2572398044078699E-2</v>
      </c>
      <c r="I172">
        <v>8.8254294654063394E-3</v>
      </c>
      <c r="J172">
        <v>0.154282979479688</v>
      </c>
      <c r="K172">
        <v>2.7328496394188301E-2</v>
      </c>
      <c r="L172">
        <v>2.1843195978321999E-2</v>
      </c>
      <c r="M172">
        <v>0.48877309646906397</v>
      </c>
      <c r="N172">
        <v>4.98213303233854</v>
      </c>
      <c r="O172">
        <v>0</v>
      </c>
      <c r="P172">
        <v>129446</v>
      </c>
      <c r="Q172">
        <v>129446</v>
      </c>
      <c r="R172" t="b">
        <v>0</v>
      </c>
      <c r="S172" t="s">
        <v>1758</v>
      </c>
      <c r="T172" t="s">
        <v>140</v>
      </c>
      <c r="U172" t="s">
        <v>140</v>
      </c>
      <c r="AA172" t="str">
        <f t="shared" si="12"/>
        <v>grade_4_t3_sex_nl_cram</v>
      </c>
      <c r="AB172" t="str">
        <f t="shared" si="13"/>
        <v>0.013</v>
      </c>
      <c r="AC172" t="str">
        <f t="shared" si="14"/>
        <v>0.009</v>
      </c>
      <c r="AD172" s="2" t="e">
        <f t="shared" si="15"/>
        <v>#VALUE!</v>
      </c>
      <c r="AE172" t="str">
        <f t="shared" si="16"/>
        <v>cram ~ as.factor(sex) * relative_age + as.factor(sex) * I(relative_age^2) +      as.factor(sex) * as.factor(book) + as.factor(sex) * as.factor(year) | as.factor(school_id) |      0 | school_id</v>
      </c>
      <c r="AF172" s="2" t="str">
        <f t="shared" si="17"/>
        <v>NA</v>
      </c>
    </row>
    <row r="173" spans="1:32" hidden="1">
      <c r="A173">
        <v>172</v>
      </c>
      <c r="B173" t="s">
        <v>113</v>
      </c>
      <c r="C173" t="b">
        <v>0</v>
      </c>
      <c r="D173" t="s">
        <v>1391</v>
      </c>
      <c r="E173" t="s">
        <v>1393</v>
      </c>
      <c r="F173">
        <v>136851</v>
      </c>
      <c r="G173" t="s">
        <v>1216</v>
      </c>
      <c r="H173">
        <v>1.21467692596876E-2</v>
      </c>
      <c r="I173">
        <v>7.8658196117262092E-3</v>
      </c>
      <c r="J173">
        <v>0.12252847836655301</v>
      </c>
      <c r="K173">
        <v>2.2286966864564099E-2</v>
      </c>
      <c r="L173">
        <v>1.95932662295791E-2</v>
      </c>
      <c r="M173">
        <v>0.45398313808773499</v>
      </c>
      <c r="N173">
        <v>8.2737356093355796</v>
      </c>
      <c r="O173">
        <v>0</v>
      </c>
      <c r="P173">
        <v>136474</v>
      </c>
      <c r="Q173">
        <v>136474</v>
      </c>
      <c r="R173" t="b">
        <v>0</v>
      </c>
      <c r="S173" t="s">
        <v>1758</v>
      </c>
      <c r="T173" t="s">
        <v>140</v>
      </c>
      <c r="U173" t="s">
        <v>140</v>
      </c>
      <c r="AA173" t="str">
        <f t="shared" si="12"/>
        <v>grade_9_t3_sex_nl_cram</v>
      </c>
      <c r="AB173" t="str">
        <f t="shared" si="13"/>
        <v>0.012</v>
      </c>
      <c r="AC173" t="str">
        <f t="shared" si="14"/>
        <v>0.008</v>
      </c>
      <c r="AD173" s="2" t="e">
        <f t="shared" si="15"/>
        <v>#VALUE!</v>
      </c>
      <c r="AE173" t="str">
        <f t="shared" si="16"/>
        <v>cram ~ as.factor(sex) * relative_age + as.factor(sex) * I(relative_age^2) +      as.factor(sex) * as.factor(book) + as.factor(sex) * as.factor(year) | as.factor(school_id) |      0 | school_id</v>
      </c>
      <c r="AF173" s="2" t="str">
        <f t="shared" si="17"/>
        <v>NA</v>
      </c>
    </row>
    <row r="174" spans="1:32" hidden="1">
      <c r="A174">
        <v>173</v>
      </c>
      <c r="B174" t="s">
        <v>115</v>
      </c>
      <c r="C174" t="b">
        <v>0</v>
      </c>
      <c r="D174" t="s">
        <v>1391</v>
      </c>
      <c r="E174" t="s">
        <v>1397</v>
      </c>
      <c r="F174">
        <v>131201</v>
      </c>
      <c r="G174" t="s">
        <v>1216</v>
      </c>
      <c r="H174">
        <v>1.34628873830075E-2</v>
      </c>
      <c r="I174">
        <v>8.0810998506873899E-3</v>
      </c>
      <c r="J174">
        <v>9.5718959370927503E-2</v>
      </c>
      <c r="K174">
        <v>2.08402836877867E-2</v>
      </c>
      <c r="L174">
        <v>1.8011077799128802E-2</v>
      </c>
      <c r="M174">
        <v>0.493602426917988</v>
      </c>
      <c r="N174">
        <v>7.36612480955639</v>
      </c>
      <c r="O174">
        <v>0</v>
      </c>
      <c r="P174">
        <v>130822</v>
      </c>
      <c r="Q174">
        <v>130822</v>
      </c>
      <c r="R174" t="b">
        <v>0</v>
      </c>
      <c r="S174" t="s">
        <v>1758</v>
      </c>
      <c r="T174" t="s">
        <v>140</v>
      </c>
      <c r="U174" t="s">
        <v>140</v>
      </c>
      <c r="AA174" t="str">
        <f t="shared" si="12"/>
        <v>grade_7_t3_sex_nl_cram</v>
      </c>
      <c r="AB174" t="str">
        <f t="shared" si="13"/>
        <v>0.013</v>
      </c>
      <c r="AC174" t="str">
        <f t="shared" si="14"/>
        <v>0.008</v>
      </c>
      <c r="AD174" s="2" t="e">
        <f t="shared" si="15"/>
        <v>#VALUE!</v>
      </c>
      <c r="AE174" t="str">
        <f t="shared" si="16"/>
        <v>cram ~ as.factor(sex) * relative_age + as.factor(sex) * I(relative_age^2) +      as.factor(sex) * as.factor(book) + as.factor(sex) * as.factor(year) | as.factor(school_id) |      0 | school_id</v>
      </c>
      <c r="AF174" s="2" t="str">
        <f t="shared" si="17"/>
        <v>NA</v>
      </c>
    </row>
    <row r="175" spans="1:32" hidden="1">
      <c r="A175">
        <v>174</v>
      </c>
      <c r="B175" t="s">
        <v>112</v>
      </c>
      <c r="C175" t="b">
        <v>0</v>
      </c>
      <c r="D175" t="s">
        <v>1391</v>
      </c>
      <c r="E175" t="s">
        <v>1394</v>
      </c>
      <c r="F175">
        <v>133731</v>
      </c>
      <c r="G175" t="s">
        <v>1216</v>
      </c>
      <c r="H175">
        <v>1.1843063635366901E-2</v>
      </c>
      <c r="I175">
        <v>8.2770958102866103E-3</v>
      </c>
      <c r="J175">
        <v>0.152480791036741</v>
      </c>
      <c r="K175">
        <v>2.0202900850667501E-2</v>
      </c>
      <c r="L175">
        <v>1.7425564901612001E-2</v>
      </c>
      <c r="M175">
        <v>0.48600144519767302</v>
      </c>
      <c r="N175">
        <v>7.27420132862862</v>
      </c>
      <c r="O175">
        <v>0</v>
      </c>
      <c r="P175">
        <v>133352</v>
      </c>
      <c r="Q175">
        <v>133352</v>
      </c>
      <c r="R175" t="b">
        <v>0</v>
      </c>
      <c r="S175" t="s">
        <v>1758</v>
      </c>
      <c r="T175" t="s">
        <v>140</v>
      </c>
      <c r="U175" t="s">
        <v>140</v>
      </c>
      <c r="AA175" t="str">
        <f t="shared" si="12"/>
        <v>grade_8_t3_sex_nl_cram</v>
      </c>
      <c r="AB175" t="str">
        <f t="shared" si="13"/>
        <v>0.012</v>
      </c>
      <c r="AC175" t="str">
        <f t="shared" si="14"/>
        <v>0.008</v>
      </c>
      <c r="AD175" s="2" t="e">
        <f t="shared" si="15"/>
        <v>#VALUE!</v>
      </c>
      <c r="AE175" t="str">
        <f t="shared" si="16"/>
        <v>cram ~ as.factor(sex) * relative_age + as.factor(sex) * I(relative_age^2) +      as.factor(sex) * as.factor(book) + as.factor(sex) * as.factor(year) | as.factor(school_id) |      0 | school_id</v>
      </c>
      <c r="AF175" s="2" t="str">
        <f t="shared" si="17"/>
        <v>NA</v>
      </c>
    </row>
    <row r="176" spans="1:32" hidden="1">
      <c r="A176">
        <v>175</v>
      </c>
      <c r="B176" t="s">
        <v>1222</v>
      </c>
      <c r="C176" t="b">
        <v>0</v>
      </c>
      <c r="D176" t="s">
        <v>1398</v>
      </c>
      <c r="E176" t="s">
        <v>1399</v>
      </c>
      <c r="F176">
        <v>800941</v>
      </c>
      <c r="G176" t="s">
        <v>1216</v>
      </c>
      <c r="H176">
        <v>7.7717918907701201E-3</v>
      </c>
      <c r="I176">
        <v>4.1745617075680096E-3</v>
      </c>
      <c r="J176">
        <v>6.2645038601073094E-2</v>
      </c>
      <c r="K176">
        <v>3.2000186875827702E-2</v>
      </c>
      <c r="L176">
        <v>3.0664073230419201E-2</v>
      </c>
      <c r="M176">
        <v>0.48524739576144199</v>
      </c>
      <c r="N176">
        <v>23.950198387533199</v>
      </c>
      <c r="O176">
        <v>0</v>
      </c>
      <c r="P176">
        <v>799836</v>
      </c>
      <c r="Q176">
        <v>799836</v>
      </c>
      <c r="R176" t="b">
        <v>0</v>
      </c>
      <c r="S176" t="s">
        <v>1758</v>
      </c>
      <c r="T176" t="s">
        <v>140</v>
      </c>
      <c r="U176" t="s">
        <v>140</v>
      </c>
      <c r="AA176" t="str">
        <f t="shared" si="12"/>
        <v>all_t3_sex_nl_cram</v>
      </c>
      <c r="AB176" t="str">
        <f t="shared" si="13"/>
        <v>0.008</v>
      </c>
      <c r="AC176" t="str">
        <f t="shared" si="14"/>
        <v>0.004</v>
      </c>
      <c r="AD176" s="2" t="e">
        <f t="shared" si="15"/>
        <v>#VALUE!</v>
      </c>
      <c r="AE176" t="str">
        <f t="shared" si="16"/>
        <v>cram ~ as.factor(sex) * relative_age + as.factor(sex) * I(relative_age^2) +      as.factor(sex) * as.factor(book) + as.factor(sex) * as.factor(year) +      as.factor(sex) * as.factor(grade) | as.factor(school_id) |      0 | school_id</v>
      </c>
      <c r="AF176" s="2" t="str">
        <f t="shared" si="17"/>
        <v>NA</v>
      </c>
    </row>
    <row r="177" spans="1:32" hidden="1">
      <c r="A177">
        <v>176</v>
      </c>
      <c r="B177" t="s">
        <v>116</v>
      </c>
      <c r="C177" t="b">
        <v>0</v>
      </c>
      <c r="D177" t="s">
        <v>1400</v>
      </c>
      <c r="E177" t="s">
        <v>1404</v>
      </c>
      <c r="F177">
        <v>137887</v>
      </c>
      <c r="G177" t="s">
        <v>1216</v>
      </c>
      <c r="H177">
        <v>-3.8546782574814697E-2</v>
      </c>
      <c r="I177">
        <v>1.7818480847636101E-2</v>
      </c>
      <c r="J177">
        <v>3.0517841520535001E-2</v>
      </c>
      <c r="K177">
        <v>3.49507608617904E-2</v>
      </c>
      <c r="L177">
        <v>2.9800229028601698E-2</v>
      </c>
      <c r="M177">
        <v>0.98472307821027005</v>
      </c>
      <c r="N177">
        <v>6.7858547415582304</v>
      </c>
      <c r="O177">
        <v>0</v>
      </c>
      <c r="P177">
        <v>137154</v>
      </c>
      <c r="Q177">
        <v>137154</v>
      </c>
      <c r="R177" t="b">
        <v>0</v>
      </c>
      <c r="S177" t="s">
        <v>1758</v>
      </c>
      <c r="T177" t="s">
        <v>140</v>
      </c>
      <c r="U177" t="s">
        <v>140</v>
      </c>
      <c r="AA177" t="str">
        <f t="shared" si="12"/>
        <v>grade_6_t3_sex_nl_teacherrelation</v>
      </c>
      <c r="AB177" t="str">
        <f t="shared" si="13"/>
        <v>-0.039</v>
      </c>
      <c r="AC177" t="str">
        <f t="shared" si="14"/>
        <v>0.018</v>
      </c>
      <c r="AD177" s="2" t="e">
        <f t="shared" si="15"/>
        <v>#VALUE!</v>
      </c>
      <c r="AE177" t="str">
        <f t="shared" si="16"/>
        <v>teacherrelation ~ as.factor(sex) * relative_age + as.factor(sex) *      I(relative_age^2) + as.factor(sex) * as.factor(book) + as.factor(sex) *      as.factor(year) | as.factor(school_id) |      0 | school_id</v>
      </c>
      <c r="AF177" s="2" t="str">
        <f t="shared" si="17"/>
        <v>NA</v>
      </c>
    </row>
    <row r="178" spans="1:32" hidden="1">
      <c r="A178">
        <v>177</v>
      </c>
      <c r="B178" t="s">
        <v>114</v>
      </c>
      <c r="C178" t="b">
        <v>0</v>
      </c>
      <c r="D178" t="s">
        <v>1400</v>
      </c>
      <c r="E178" t="s">
        <v>1405</v>
      </c>
      <c r="F178">
        <v>135472</v>
      </c>
      <c r="G178" t="s">
        <v>1216</v>
      </c>
      <c r="H178">
        <v>-3.52727798798236E-2</v>
      </c>
      <c r="I178">
        <v>1.6674963154734001E-2</v>
      </c>
      <c r="J178">
        <v>3.44032100269719E-2</v>
      </c>
      <c r="K178">
        <v>3.49985366467334E-2</v>
      </c>
      <c r="L178">
        <v>2.9763149458732398E-2</v>
      </c>
      <c r="M178">
        <v>0.98428529553808397</v>
      </c>
      <c r="N178">
        <v>6.6849948991256003</v>
      </c>
      <c r="O178">
        <v>0</v>
      </c>
      <c r="P178">
        <v>134740</v>
      </c>
      <c r="Q178">
        <v>134740</v>
      </c>
      <c r="R178" t="b">
        <v>0</v>
      </c>
      <c r="S178" t="s">
        <v>1758</v>
      </c>
      <c r="T178" t="s">
        <v>140</v>
      </c>
      <c r="U178" t="s">
        <v>140</v>
      </c>
      <c r="AA178" t="str">
        <f t="shared" si="12"/>
        <v>grade_5_t3_sex_nl_teacherrelation</v>
      </c>
      <c r="AB178" t="str">
        <f t="shared" si="13"/>
        <v>-0.035</v>
      </c>
      <c r="AC178" t="str">
        <f t="shared" si="14"/>
        <v>0.017</v>
      </c>
      <c r="AD178" s="2" t="e">
        <f t="shared" si="15"/>
        <v>#VALUE!</v>
      </c>
      <c r="AE178" t="str">
        <f t="shared" si="16"/>
        <v>teacherrelation ~ as.factor(sex) * relative_age + as.factor(sex) *      I(relative_age^2) + as.factor(sex) * as.factor(book) + as.factor(sex) *      as.factor(year) | as.factor(school_id) |      0 | school_id</v>
      </c>
      <c r="AF178" s="2" t="str">
        <f t="shared" si="17"/>
        <v>NA</v>
      </c>
    </row>
    <row r="179" spans="1:32" hidden="1">
      <c r="A179">
        <v>178</v>
      </c>
      <c r="B179" t="s">
        <v>1213</v>
      </c>
      <c r="C179" t="b">
        <v>0</v>
      </c>
      <c r="D179" t="s">
        <v>1400</v>
      </c>
      <c r="E179" t="s">
        <v>1401</v>
      </c>
      <c r="F179">
        <v>133601</v>
      </c>
      <c r="G179" t="s">
        <v>1216</v>
      </c>
      <c r="H179">
        <v>-2.24718574453746E-2</v>
      </c>
      <c r="I179">
        <v>1.64994622794431E-2</v>
      </c>
      <c r="J179">
        <v>0.173205730851092</v>
      </c>
      <c r="K179">
        <v>3.2897265319603401E-2</v>
      </c>
      <c r="L179">
        <v>2.7583913951223199E-2</v>
      </c>
      <c r="M179">
        <v>0.98433520961953302</v>
      </c>
      <c r="N179">
        <v>6.1914341888576603</v>
      </c>
      <c r="O179">
        <v>0</v>
      </c>
      <c r="P179">
        <v>132870</v>
      </c>
      <c r="Q179">
        <v>132870</v>
      </c>
      <c r="R179" t="b">
        <v>0</v>
      </c>
      <c r="S179" t="s">
        <v>1758</v>
      </c>
      <c r="T179" t="s">
        <v>140</v>
      </c>
      <c r="U179" t="s">
        <v>140</v>
      </c>
      <c r="AA179" t="str">
        <f t="shared" si="12"/>
        <v>grade_4_t3_sex_nl_teacherrelation</v>
      </c>
      <c r="AB179" t="str">
        <f t="shared" si="13"/>
        <v>-0.022</v>
      </c>
      <c r="AC179" t="str">
        <f t="shared" si="14"/>
        <v>0.016</v>
      </c>
      <c r="AD179" s="2" t="e">
        <f t="shared" si="15"/>
        <v>#VALUE!</v>
      </c>
      <c r="AE179" t="str">
        <f t="shared" si="16"/>
        <v>teacherrelation ~ as.factor(sex) * relative_age + as.factor(sex) *      I(relative_age^2) + as.factor(sex) * as.factor(book) + as.factor(sex) *      as.factor(year) | as.factor(school_id) |      0 | school_id</v>
      </c>
      <c r="AF179" s="2" t="str">
        <f t="shared" si="17"/>
        <v>NA</v>
      </c>
    </row>
    <row r="180" spans="1:32" hidden="1">
      <c r="A180">
        <v>179</v>
      </c>
      <c r="B180" t="s">
        <v>113</v>
      </c>
      <c r="C180" t="b">
        <v>0</v>
      </c>
      <c r="D180" t="s">
        <v>1400</v>
      </c>
      <c r="E180" t="s">
        <v>1402</v>
      </c>
      <c r="F180">
        <v>137330</v>
      </c>
      <c r="G180" t="s">
        <v>1216</v>
      </c>
      <c r="H180">
        <v>-2.5607137845945701E-2</v>
      </c>
      <c r="I180">
        <v>1.6805305731786999E-2</v>
      </c>
      <c r="J180">
        <v>0.127570382399459</v>
      </c>
      <c r="K180">
        <v>2.7407208369894399E-2</v>
      </c>
      <c r="L180">
        <v>2.47369865445023E-2</v>
      </c>
      <c r="M180">
        <v>0.98734527840129405</v>
      </c>
      <c r="N180">
        <v>10.2640193070365</v>
      </c>
      <c r="O180">
        <v>0</v>
      </c>
      <c r="P180">
        <v>136953</v>
      </c>
      <c r="Q180">
        <v>136953</v>
      </c>
      <c r="R180" t="b">
        <v>0</v>
      </c>
      <c r="S180" t="s">
        <v>1758</v>
      </c>
      <c r="T180" t="s">
        <v>140</v>
      </c>
      <c r="U180" t="s">
        <v>140</v>
      </c>
      <c r="AA180" t="str">
        <f t="shared" si="12"/>
        <v>grade_9_t3_sex_nl_teacherrelation</v>
      </c>
      <c r="AB180" t="str">
        <f t="shared" si="13"/>
        <v>-0.026</v>
      </c>
      <c r="AC180" t="str">
        <f t="shared" si="14"/>
        <v>0.017</v>
      </c>
      <c r="AD180" s="2" t="e">
        <f t="shared" si="15"/>
        <v>#VALUE!</v>
      </c>
      <c r="AE180" t="str">
        <f t="shared" si="16"/>
        <v>teacherrelation ~ as.factor(sex) * relative_age + as.factor(sex) *      I(relative_age^2) + as.factor(sex) * as.factor(book) + as.factor(sex) *      as.factor(year) | as.factor(school_id) |      0 | school_id</v>
      </c>
      <c r="AF180" s="2" t="str">
        <f t="shared" si="17"/>
        <v>NA</v>
      </c>
    </row>
    <row r="181" spans="1:32" hidden="1">
      <c r="A181">
        <v>180</v>
      </c>
      <c r="B181" t="s">
        <v>115</v>
      </c>
      <c r="C181" t="b">
        <v>0</v>
      </c>
      <c r="D181" t="s">
        <v>1400</v>
      </c>
      <c r="E181" t="s">
        <v>1406</v>
      </c>
      <c r="F181">
        <v>132266</v>
      </c>
      <c r="G181" t="s">
        <v>1216</v>
      </c>
      <c r="H181">
        <v>-6.0325675419931203E-2</v>
      </c>
      <c r="I181">
        <v>1.8910298767244701E-2</v>
      </c>
      <c r="J181">
        <v>1.4222535912857999E-3</v>
      </c>
      <c r="K181">
        <v>2.7940752218288699E-2</v>
      </c>
      <c r="L181">
        <v>2.5154743016005999E-2</v>
      </c>
      <c r="M181">
        <v>0.98719707583934801</v>
      </c>
      <c r="N181">
        <v>10.0289518768974</v>
      </c>
      <c r="O181">
        <v>0</v>
      </c>
      <c r="P181">
        <v>131887</v>
      </c>
      <c r="Q181">
        <v>131887</v>
      </c>
      <c r="R181" t="b">
        <v>0</v>
      </c>
      <c r="S181" t="s">
        <v>1758</v>
      </c>
      <c r="T181" t="s">
        <v>140</v>
      </c>
      <c r="U181" t="s">
        <v>140</v>
      </c>
      <c r="AA181" t="str">
        <f t="shared" si="12"/>
        <v>grade_7_t3_sex_nl_teacherrelation</v>
      </c>
      <c r="AB181" t="str">
        <f t="shared" si="13"/>
        <v>-0.060</v>
      </c>
      <c r="AC181" t="str">
        <f t="shared" si="14"/>
        <v>0.019</v>
      </c>
      <c r="AD181" s="2" t="e">
        <f t="shared" si="15"/>
        <v>#VALUE!</v>
      </c>
      <c r="AE181" t="str">
        <f t="shared" si="16"/>
        <v>teacherrelation ~ as.factor(sex) * relative_age + as.factor(sex) *      I(relative_age^2) + as.factor(sex) * as.factor(book) + as.factor(sex) *      as.factor(year) | as.factor(school_id) |      0 | school_id</v>
      </c>
      <c r="AF181" s="2" t="str">
        <f t="shared" si="17"/>
        <v>NA</v>
      </c>
    </row>
    <row r="182" spans="1:32" hidden="1">
      <c r="A182">
        <v>181</v>
      </c>
      <c r="B182" t="s">
        <v>112</v>
      </c>
      <c r="C182" t="b">
        <v>0</v>
      </c>
      <c r="D182" t="s">
        <v>1400</v>
      </c>
      <c r="E182" t="s">
        <v>1403</v>
      </c>
      <c r="F182">
        <v>134169</v>
      </c>
      <c r="G182" t="s">
        <v>1216</v>
      </c>
      <c r="H182">
        <v>-3.0980272969635202E-2</v>
      </c>
      <c r="I182">
        <v>1.79843825072937E-2</v>
      </c>
      <c r="J182">
        <v>8.4957105089986398E-2</v>
      </c>
      <c r="K182">
        <v>2.7996937567049299E-2</v>
      </c>
      <c r="L182">
        <v>2.5250714698376999E-2</v>
      </c>
      <c r="M182">
        <v>0.98718784961814499</v>
      </c>
      <c r="N182">
        <v>10.194707023390899</v>
      </c>
      <c r="O182">
        <v>0</v>
      </c>
      <c r="P182">
        <v>133790</v>
      </c>
      <c r="Q182">
        <v>133790</v>
      </c>
      <c r="R182" t="b">
        <v>0</v>
      </c>
      <c r="S182" t="s">
        <v>1758</v>
      </c>
      <c r="T182" t="s">
        <v>140</v>
      </c>
      <c r="U182" t="s">
        <v>140</v>
      </c>
      <c r="AA182" t="str">
        <f t="shared" si="12"/>
        <v>grade_8_t3_sex_nl_teacherrelation</v>
      </c>
      <c r="AB182" t="str">
        <f t="shared" si="13"/>
        <v>-0.031</v>
      </c>
      <c r="AC182" t="str">
        <f t="shared" si="14"/>
        <v>0.018</v>
      </c>
      <c r="AD182" s="2" t="e">
        <f t="shared" si="15"/>
        <v>#VALUE!</v>
      </c>
      <c r="AE182" t="str">
        <f t="shared" si="16"/>
        <v>teacherrelation ~ as.factor(sex) * relative_age + as.factor(sex) *      I(relative_age^2) + as.factor(sex) * as.factor(book) + as.factor(sex) *      as.factor(year) | as.factor(school_id) |      0 | school_id</v>
      </c>
      <c r="AF182" s="2" t="str">
        <f t="shared" si="17"/>
        <v>NA</v>
      </c>
    </row>
    <row r="183" spans="1:32" hidden="1">
      <c r="A183">
        <v>182</v>
      </c>
      <c r="B183" t="s">
        <v>1222</v>
      </c>
      <c r="C183" t="b">
        <v>0</v>
      </c>
      <c r="D183" t="s">
        <v>1407</v>
      </c>
      <c r="E183" t="s">
        <v>1408</v>
      </c>
      <c r="F183">
        <v>810725</v>
      </c>
      <c r="G183" t="s">
        <v>1216</v>
      </c>
      <c r="H183">
        <v>-3.5460588800223902E-2</v>
      </c>
      <c r="I183">
        <v>8.0591747111386693E-3</v>
      </c>
      <c r="J183" s="10">
        <v>1.08237256932599E-5</v>
      </c>
      <c r="K183">
        <v>2.4652964493141999E-2</v>
      </c>
      <c r="L183">
        <v>2.3322978663741001E-2</v>
      </c>
      <c r="M183">
        <v>0.98773090710521405</v>
      </c>
      <c r="N183">
        <v>18.536261024861201</v>
      </c>
      <c r="O183">
        <v>0</v>
      </c>
      <c r="P183">
        <v>809620</v>
      </c>
      <c r="Q183">
        <v>809620</v>
      </c>
      <c r="R183" t="b">
        <v>0</v>
      </c>
      <c r="S183" t="s">
        <v>1758</v>
      </c>
      <c r="T183" t="s">
        <v>140</v>
      </c>
      <c r="U183" t="s">
        <v>140</v>
      </c>
      <c r="AA183" t="str">
        <f t="shared" si="12"/>
        <v>all_t3_sex_nl_teacherrelation</v>
      </c>
      <c r="AB183" t="str">
        <f t="shared" si="13"/>
        <v>-0.035</v>
      </c>
      <c r="AC183" t="str">
        <f t="shared" si="14"/>
        <v>0.008</v>
      </c>
      <c r="AD183" s="2" t="e">
        <f t="shared" si="15"/>
        <v>#VALUE!</v>
      </c>
      <c r="AE183" t="str">
        <f t="shared" si="16"/>
        <v>teacherrelation ~ as.factor(sex) * relative_age + as.factor(sex) *      I(relative_age^2) + as.factor(sex) * as.factor(book) + as.factor(sex) *      as.factor(year) + as.factor(sex) * as.factor(grade) | as.factor(school_id) |      0 | school_id</v>
      </c>
      <c r="AF183" s="2" t="str">
        <f t="shared" si="17"/>
        <v>NA</v>
      </c>
    </row>
    <row r="184" spans="1:32" hidden="1">
      <c r="A184">
        <v>183</v>
      </c>
      <c r="B184" t="s">
        <v>116</v>
      </c>
      <c r="C184" t="b">
        <v>0</v>
      </c>
      <c r="D184" t="s">
        <v>1409</v>
      </c>
      <c r="E184" t="s">
        <v>1413</v>
      </c>
      <c r="F184">
        <v>137988</v>
      </c>
      <c r="G184" t="s">
        <v>1216</v>
      </c>
      <c r="H184">
        <v>-3.9091229677835203E-2</v>
      </c>
      <c r="I184">
        <v>1.66464641200221E-2</v>
      </c>
      <c r="J184">
        <v>1.8858296354292599E-2</v>
      </c>
      <c r="K184">
        <v>4.5699377601845698E-2</v>
      </c>
      <c r="L184">
        <v>4.0609959689234497E-2</v>
      </c>
      <c r="M184">
        <v>0.97937000921259798</v>
      </c>
      <c r="N184">
        <v>8.9792935825934297</v>
      </c>
      <c r="O184">
        <v>0</v>
      </c>
      <c r="P184">
        <v>137255</v>
      </c>
      <c r="Q184">
        <v>137255</v>
      </c>
      <c r="R184" t="b">
        <v>0</v>
      </c>
      <c r="S184" t="s">
        <v>1758</v>
      </c>
      <c r="T184" t="s">
        <v>140</v>
      </c>
      <c r="U184" t="s">
        <v>140</v>
      </c>
      <c r="AA184" t="str">
        <f t="shared" si="12"/>
        <v>grade_6_t3_sex_nl_zfriendrelation</v>
      </c>
      <c r="AB184" t="str">
        <f t="shared" si="13"/>
        <v>-0.039</v>
      </c>
      <c r="AC184" t="str">
        <f t="shared" si="14"/>
        <v>0.017</v>
      </c>
      <c r="AD184" s="2" t="e">
        <f t="shared" si="15"/>
        <v>#VALUE!</v>
      </c>
      <c r="AE184" t="str">
        <f t="shared" si="16"/>
        <v>zfriendrelation ~ as.factor(sex) * relative_age + as.factor(sex) *      I(relative_age^2) + as.factor(sex) * as.factor(book) + as.factor(sex) *      as.factor(year) | as.factor(school_id) |      0 | school_id</v>
      </c>
      <c r="AF184" s="2" t="str">
        <f t="shared" si="17"/>
        <v>NA</v>
      </c>
    </row>
    <row r="185" spans="1:32" hidden="1">
      <c r="A185">
        <v>184</v>
      </c>
      <c r="B185" t="s">
        <v>114</v>
      </c>
      <c r="C185" t="b">
        <v>0</v>
      </c>
      <c r="D185" t="s">
        <v>1409</v>
      </c>
      <c r="E185" t="s">
        <v>1414</v>
      </c>
      <c r="F185">
        <v>135633</v>
      </c>
      <c r="G185" t="s">
        <v>1216</v>
      </c>
      <c r="H185">
        <v>-3.8800836120223101E-2</v>
      </c>
      <c r="I185">
        <v>1.6856446870808801E-2</v>
      </c>
      <c r="J185">
        <v>2.13442221225289E-2</v>
      </c>
      <c r="K185">
        <v>4.43537598438387E-2</v>
      </c>
      <c r="L185">
        <v>3.9175314898625802E-2</v>
      </c>
      <c r="M185">
        <v>0.97957385009102504</v>
      </c>
      <c r="N185">
        <v>8.5650731663839093</v>
      </c>
      <c r="O185">
        <v>0</v>
      </c>
      <c r="P185">
        <v>134901</v>
      </c>
      <c r="Q185">
        <v>134901</v>
      </c>
      <c r="R185" t="b">
        <v>0</v>
      </c>
      <c r="S185" t="s">
        <v>1758</v>
      </c>
      <c r="T185" t="s">
        <v>140</v>
      </c>
      <c r="U185" t="s">
        <v>140</v>
      </c>
      <c r="AA185" t="str">
        <f t="shared" si="12"/>
        <v>grade_5_t3_sex_nl_zfriendrelation</v>
      </c>
      <c r="AB185" t="str">
        <f t="shared" si="13"/>
        <v>-0.039</v>
      </c>
      <c r="AC185" t="str">
        <f t="shared" si="14"/>
        <v>0.017</v>
      </c>
      <c r="AD185" s="2" t="e">
        <f t="shared" si="15"/>
        <v>#VALUE!</v>
      </c>
      <c r="AE185" t="str">
        <f t="shared" si="16"/>
        <v>zfriendrelation ~ as.factor(sex) * relative_age + as.factor(sex) *      I(relative_age^2) + as.factor(sex) * as.factor(book) + as.factor(sex) *      as.factor(year) | as.factor(school_id) |      0 | school_id</v>
      </c>
      <c r="AF185" s="2" t="str">
        <f t="shared" si="17"/>
        <v>NA</v>
      </c>
    </row>
    <row r="186" spans="1:32" hidden="1">
      <c r="A186">
        <v>185</v>
      </c>
      <c r="B186" t="s">
        <v>1213</v>
      </c>
      <c r="C186" t="b">
        <v>0</v>
      </c>
      <c r="D186" t="s">
        <v>1409</v>
      </c>
      <c r="E186" t="s">
        <v>1410</v>
      </c>
      <c r="F186">
        <v>133759</v>
      </c>
      <c r="G186" t="s">
        <v>1216</v>
      </c>
      <c r="H186">
        <v>-3.6027629353509102E-2</v>
      </c>
      <c r="I186">
        <v>1.72065819652071E-2</v>
      </c>
      <c r="J186">
        <v>3.6275272568259402E-2</v>
      </c>
      <c r="K186">
        <v>3.9445739484570301E-2</v>
      </c>
      <c r="L186">
        <v>3.41746340768646E-2</v>
      </c>
      <c r="M186">
        <v>0.98095543058874901</v>
      </c>
      <c r="N186">
        <v>7.4833903770746302</v>
      </c>
      <c r="O186">
        <v>0</v>
      </c>
      <c r="P186">
        <v>133028</v>
      </c>
      <c r="Q186">
        <v>133028</v>
      </c>
      <c r="R186" t="b">
        <v>0</v>
      </c>
      <c r="S186" t="s">
        <v>1758</v>
      </c>
      <c r="T186" t="s">
        <v>140</v>
      </c>
      <c r="U186" t="s">
        <v>140</v>
      </c>
      <c r="AA186" t="str">
        <f t="shared" si="12"/>
        <v>grade_4_t3_sex_nl_zfriendrelation</v>
      </c>
      <c r="AB186" t="str">
        <f t="shared" si="13"/>
        <v>-0.036</v>
      </c>
      <c r="AC186" t="str">
        <f t="shared" si="14"/>
        <v>0.017</v>
      </c>
      <c r="AD186" s="2" t="e">
        <f t="shared" si="15"/>
        <v>#VALUE!</v>
      </c>
      <c r="AE186" t="str">
        <f t="shared" si="16"/>
        <v>zfriendrelation ~ as.factor(sex) * relative_age + as.factor(sex) *      I(relative_age^2) + as.factor(sex) * as.factor(book) + as.factor(sex) *      as.factor(year) | as.factor(school_id) |      0 | school_id</v>
      </c>
      <c r="AF186" s="2" t="str">
        <f t="shared" si="17"/>
        <v>NA</v>
      </c>
    </row>
    <row r="187" spans="1:32" hidden="1">
      <c r="A187">
        <v>186</v>
      </c>
      <c r="B187" t="s">
        <v>113</v>
      </c>
      <c r="C187" t="b">
        <v>0</v>
      </c>
      <c r="D187" t="s">
        <v>1409</v>
      </c>
      <c r="E187" t="s">
        <v>1411</v>
      </c>
      <c r="F187">
        <v>137436</v>
      </c>
      <c r="G187" t="s">
        <v>1216</v>
      </c>
      <c r="H187">
        <v>-8.8658730598178706E-2</v>
      </c>
      <c r="I187">
        <v>1.6830966934886098E-2</v>
      </c>
      <c r="J187" s="10">
        <v>1.38222038790045E-7</v>
      </c>
      <c r="K187">
        <v>2.4740556299336299E-2</v>
      </c>
      <c r="L187">
        <v>2.2065084051388899E-2</v>
      </c>
      <c r="M187">
        <v>0.98868094957367603</v>
      </c>
      <c r="N187">
        <v>9.2471735852671504</v>
      </c>
      <c r="O187">
        <v>0</v>
      </c>
      <c r="P187">
        <v>137059</v>
      </c>
      <c r="Q187">
        <v>137059</v>
      </c>
      <c r="R187" t="b">
        <v>0</v>
      </c>
      <c r="S187" t="s">
        <v>1758</v>
      </c>
      <c r="T187" t="s">
        <v>140</v>
      </c>
      <c r="U187" t="s">
        <v>140</v>
      </c>
      <c r="AA187" t="str">
        <f t="shared" si="12"/>
        <v>grade_9_t3_sex_nl_zfriendrelation</v>
      </c>
      <c r="AB187" t="str">
        <f t="shared" si="13"/>
        <v>-0.089</v>
      </c>
      <c r="AC187" t="str">
        <f t="shared" si="14"/>
        <v>0.017</v>
      </c>
      <c r="AD187" s="2" t="e">
        <f t="shared" si="15"/>
        <v>#VALUE!</v>
      </c>
      <c r="AE187" t="str">
        <f t="shared" si="16"/>
        <v>zfriendrelation ~ as.factor(sex) * relative_age + as.factor(sex) *      I(relative_age^2) + as.factor(sex) * as.factor(book) + as.factor(sex) *      as.factor(year) | as.factor(school_id) |      0 | school_id</v>
      </c>
      <c r="AF187" s="2" t="str">
        <f t="shared" si="17"/>
        <v>NA</v>
      </c>
    </row>
    <row r="188" spans="1:32" hidden="1">
      <c r="A188">
        <v>187</v>
      </c>
      <c r="B188" t="s">
        <v>115</v>
      </c>
      <c r="C188" t="b">
        <v>0</v>
      </c>
      <c r="D188" t="s">
        <v>1409</v>
      </c>
      <c r="E188" t="s">
        <v>1415</v>
      </c>
      <c r="F188">
        <v>132427</v>
      </c>
      <c r="G188" t="s">
        <v>1216</v>
      </c>
      <c r="H188">
        <v>-8.3179183215238706E-2</v>
      </c>
      <c r="I188">
        <v>1.8173460625554201E-2</v>
      </c>
      <c r="J188" s="10">
        <v>4.7178399789871203E-6</v>
      </c>
      <c r="K188">
        <v>3.5766968526639201E-2</v>
      </c>
      <c r="L188">
        <v>3.3006759467077998E-2</v>
      </c>
      <c r="M188">
        <v>0.98298320240130899</v>
      </c>
      <c r="N188">
        <v>12.958065043205799</v>
      </c>
      <c r="O188">
        <v>0</v>
      </c>
      <c r="P188">
        <v>132048</v>
      </c>
      <c r="Q188">
        <v>132048</v>
      </c>
      <c r="R188" t="b">
        <v>0</v>
      </c>
      <c r="S188" t="s">
        <v>1758</v>
      </c>
      <c r="T188" t="s">
        <v>140</v>
      </c>
      <c r="U188" t="s">
        <v>140</v>
      </c>
      <c r="AA188" t="str">
        <f t="shared" si="12"/>
        <v>grade_7_t3_sex_nl_zfriendrelation</v>
      </c>
      <c r="AB188" t="str">
        <f t="shared" si="13"/>
        <v>-0.083</v>
      </c>
      <c r="AC188" t="str">
        <f t="shared" si="14"/>
        <v>0.018</v>
      </c>
      <c r="AD188" s="2" t="e">
        <f t="shared" si="15"/>
        <v>#VALUE!</v>
      </c>
      <c r="AE188" t="str">
        <f t="shared" si="16"/>
        <v>zfriendrelation ~ as.factor(sex) * relative_age + as.factor(sex) *      I(relative_age^2) + as.factor(sex) * as.factor(book) + as.factor(sex) *      as.factor(year) | as.factor(school_id) |      0 | school_id</v>
      </c>
      <c r="AF188" s="2" t="str">
        <f t="shared" si="17"/>
        <v>NA</v>
      </c>
    </row>
    <row r="189" spans="1:32" hidden="1">
      <c r="A189">
        <v>188</v>
      </c>
      <c r="B189" t="s">
        <v>112</v>
      </c>
      <c r="C189" t="b">
        <v>0</v>
      </c>
      <c r="D189" t="s">
        <v>1409</v>
      </c>
      <c r="E189" t="s">
        <v>1412</v>
      </c>
      <c r="F189">
        <v>134229</v>
      </c>
      <c r="G189" t="s">
        <v>1216</v>
      </c>
      <c r="H189">
        <v>-9.5874107882574305E-2</v>
      </c>
      <c r="I189">
        <v>1.8396531493998999E-2</v>
      </c>
      <c r="J189" s="10">
        <v>1.8728778601413099E-7</v>
      </c>
      <c r="K189">
        <v>3.0180069268102998E-2</v>
      </c>
      <c r="L189">
        <v>2.7441242717362299E-2</v>
      </c>
      <c r="M189">
        <v>0.98598252925930396</v>
      </c>
      <c r="N189">
        <v>11.0193430321244</v>
      </c>
      <c r="O189">
        <v>0</v>
      </c>
      <c r="P189">
        <v>133850</v>
      </c>
      <c r="Q189">
        <v>133850</v>
      </c>
      <c r="R189" t="b">
        <v>0</v>
      </c>
      <c r="S189" t="s">
        <v>1758</v>
      </c>
      <c r="T189" t="s">
        <v>140</v>
      </c>
      <c r="U189" t="s">
        <v>140</v>
      </c>
      <c r="AA189" t="str">
        <f t="shared" si="12"/>
        <v>grade_8_t3_sex_nl_zfriendrelation</v>
      </c>
      <c r="AB189" t="str">
        <f t="shared" si="13"/>
        <v>-0.096</v>
      </c>
      <c r="AC189" t="str">
        <f t="shared" si="14"/>
        <v>0.018</v>
      </c>
      <c r="AD189" s="2" t="e">
        <f t="shared" si="15"/>
        <v>#VALUE!</v>
      </c>
      <c r="AE189" t="str">
        <f t="shared" si="16"/>
        <v>zfriendrelation ~ as.factor(sex) * relative_age + as.factor(sex) *      I(relative_age^2) + as.factor(sex) * as.factor(book) + as.factor(sex) *      as.factor(year) | as.factor(school_id) |      0 | school_id</v>
      </c>
      <c r="AF189" s="2" t="str">
        <f t="shared" si="17"/>
        <v>NA</v>
      </c>
    </row>
    <row r="190" spans="1:32" hidden="1">
      <c r="A190">
        <v>189</v>
      </c>
      <c r="B190" t="s">
        <v>1222</v>
      </c>
      <c r="C190" t="b">
        <v>0</v>
      </c>
      <c r="D190" t="s">
        <v>1416</v>
      </c>
      <c r="E190" t="s">
        <v>1417</v>
      </c>
      <c r="F190">
        <v>811472</v>
      </c>
      <c r="G190" t="s">
        <v>1216</v>
      </c>
      <c r="H190">
        <v>-6.2947199906111903E-2</v>
      </c>
      <c r="I190">
        <v>8.1068200720534906E-3</v>
      </c>
      <c r="J190" s="10">
        <v>8.1824834829470003E-15</v>
      </c>
      <c r="K190">
        <v>3.1579453088878398E-2</v>
      </c>
      <c r="L190">
        <v>3.0260129518459199E-2</v>
      </c>
      <c r="M190">
        <v>0.98419211922516303</v>
      </c>
      <c r="N190">
        <v>23.936094068906002</v>
      </c>
      <c r="O190">
        <v>0</v>
      </c>
      <c r="P190">
        <v>810367</v>
      </c>
      <c r="Q190">
        <v>810367</v>
      </c>
      <c r="R190" t="b">
        <v>0</v>
      </c>
      <c r="S190" t="s">
        <v>1758</v>
      </c>
      <c r="T190" t="s">
        <v>140</v>
      </c>
      <c r="U190" t="s">
        <v>140</v>
      </c>
      <c r="AA190" t="str">
        <f t="shared" si="12"/>
        <v>all_t3_sex_nl_zfriendrelation</v>
      </c>
      <c r="AB190" t="str">
        <f t="shared" si="13"/>
        <v>-0.063</v>
      </c>
      <c r="AC190" t="str">
        <f t="shared" si="14"/>
        <v>0.008</v>
      </c>
      <c r="AD190" s="2" t="e">
        <f t="shared" si="15"/>
        <v>#VALUE!</v>
      </c>
      <c r="AE190" t="str">
        <f t="shared" si="16"/>
        <v>zfriendrelation ~ as.factor(sex) * relative_age + as.factor(sex) *      I(relative_age^2) + as.factor(sex) * as.factor(book) + as.factor(sex) *      as.factor(year) + as.factor(sex) * as.factor(grade) | as.factor(school_id) |      0 | school_id</v>
      </c>
      <c r="AF190" s="2" t="str">
        <f t="shared" si="17"/>
        <v>NA</v>
      </c>
    </row>
    <row r="191" spans="1:32" hidden="1">
      <c r="A191">
        <v>190</v>
      </c>
      <c r="B191" t="s">
        <v>116</v>
      </c>
      <c r="C191" t="b">
        <v>0</v>
      </c>
      <c r="D191" t="s">
        <v>1418</v>
      </c>
      <c r="E191" t="s">
        <v>1422</v>
      </c>
      <c r="F191">
        <v>135838</v>
      </c>
      <c r="G191" t="s">
        <v>1216</v>
      </c>
      <c r="H191">
        <v>0.29887517136691599</v>
      </c>
      <c r="I191">
        <v>0.11210319802546399</v>
      </c>
      <c r="J191">
        <v>7.6743308069817003E-3</v>
      </c>
      <c r="K191">
        <v>0.12119656112411201</v>
      </c>
      <c r="L191">
        <v>0.116422117002702</v>
      </c>
      <c r="M191">
        <v>6.0777159220456198</v>
      </c>
      <c r="N191">
        <v>25.3844338821817</v>
      </c>
      <c r="O191">
        <v>0</v>
      </c>
      <c r="P191">
        <v>135103</v>
      </c>
      <c r="Q191">
        <v>135103</v>
      </c>
      <c r="R191" t="b">
        <v>0</v>
      </c>
      <c r="S191" t="s">
        <v>1758</v>
      </c>
      <c r="T191" t="s">
        <v>140</v>
      </c>
      <c r="U191" t="s">
        <v>140</v>
      </c>
      <c r="AA191" t="str">
        <f t="shared" si="12"/>
        <v>grade_6_t3_sex_nl_2_studytime_zgakuryoku</v>
      </c>
      <c r="AB191" t="str">
        <f t="shared" si="13"/>
        <v>0.299</v>
      </c>
      <c r="AC191" t="str">
        <f t="shared" si="14"/>
        <v>0.112</v>
      </c>
      <c r="AD191" s="2" t="e">
        <f t="shared" si="15"/>
        <v>#VALUE!</v>
      </c>
      <c r="AE191" t="str">
        <f t="shared" si="16"/>
        <v>studytime ~ as.factor(sex) * relative_age + as.factor(sex) *      I(relative_age^2) + as.factor(sex) * zgakuryoku + as.factor(sex) *      as.factor(book) + as.factor(sex) * as.factor(year) | as.factor(school_id) | 0 | school_id</v>
      </c>
      <c r="AF191" s="2" t="str">
        <f t="shared" si="17"/>
        <v>NA</v>
      </c>
    </row>
    <row r="192" spans="1:32" hidden="1">
      <c r="A192">
        <v>191</v>
      </c>
      <c r="B192" t="s">
        <v>114</v>
      </c>
      <c r="C192" t="b">
        <v>0</v>
      </c>
      <c r="D192" t="s">
        <v>1418</v>
      </c>
      <c r="E192" t="s">
        <v>1423</v>
      </c>
      <c r="F192">
        <v>132145</v>
      </c>
      <c r="G192" t="s">
        <v>1216</v>
      </c>
      <c r="H192">
        <v>0.22187710365389199</v>
      </c>
      <c r="I192">
        <v>0.119631999432665</v>
      </c>
      <c r="J192">
        <v>6.3644293039147495E-2</v>
      </c>
      <c r="K192">
        <v>8.3940297045104806E-2</v>
      </c>
      <c r="L192">
        <v>7.8830589621327898E-2</v>
      </c>
      <c r="M192">
        <v>6.2420390219527802</v>
      </c>
      <c r="N192">
        <v>16.4276131847604</v>
      </c>
      <c r="O192">
        <v>0</v>
      </c>
      <c r="P192">
        <v>131411</v>
      </c>
      <c r="Q192">
        <v>131411</v>
      </c>
      <c r="R192" t="b">
        <v>0</v>
      </c>
      <c r="S192" t="s">
        <v>1758</v>
      </c>
      <c r="T192" t="s">
        <v>140</v>
      </c>
      <c r="U192" t="s">
        <v>140</v>
      </c>
      <c r="AA192" t="str">
        <f t="shared" si="12"/>
        <v>grade_5_t3_sex_nl_2_studytime_zgakuryoku</v>
      </c>
      <c r="AB192" t="str">
        <f t="shared" si="13"/>
        <v>0.222</v>
      </c>
      <c r="AC192" t="str">
        <f t="shared" si="14"/>
        <v>0.120</v>
      </c>
      <c r="AD192" s="2" t="e">
        <f t="shared" si="15"/>
        <v>#VALUE!</v>
      </c>
      <c r="AE192" t="str">
        <f t="shared" si="16"/>
        <v>studytime ~ as.factor(sex) * relative_age + as.factor(sex) *      I(relative_age^2) + as.factor(sex) * zgakuryoku + as.factor(sex) *      as.factor(book) + as.factor(sex) * as.factor(year) | as.factor(school_id) | 0 | school_id</v>
      </c>
      <c r="AF192" s="2" t="str">
        <f t="shared" si="17"/>
        <v>NA</v>
      </c>
    </row>
    <row r="193" spans="1:32" hidden="1">
      <c r="A193">
        <v>192</v>
      </c>
      <c r="B193" t="s">
        <v>1213</v>
      </c>
      <c r="C193" t="b">
        <v>0</v>
      </c>
      <c r="D193" t="s">
        <v>1418</v>
      </c>
      <c r="E193" t="s">
        <v>1419</v>
      </c>
      <c r="F193">
        <v>127868</v>
      </c>
      <c r="G193" t="s">
        <v>1216</v>
      </c>
      <c r="H193">
        <v>0.59161960519579604</v>
      </c>
      <c r="I193">
        <v>0.11995957846848899</v>
      </c>
      <c r="J193" s="10">
        <v>8.1465035328308404E-7</v>
      </c>
      <c r="K193">
        <v>4.8768373389898298E-2</v>
      </c>
      <c r="L193">
        <v>4.32915058815126E-2</v>
      </c>
      <c r="M193">
        <v>6.5375535540038303</v>
      </c>
      <c r="N193">
        <v>8.9044281818448106</v>
      </c>
      <c r="O193">
        <v>0</v>
      </c>
      <c r="P193">
        <v>127135</v>
      </c>
      <c r="Q193">
        <v>127135</v>
      </c>
      <c r="R193" t="b">
        <v>0</v>
      </c>
      <c r="S193" t="s">
        <v>1758</v>
      </c>
      <c r="T193" t="s">
        <v>140</v>
      </c>
      <c r="U193" t="s">
        <v>140</v>
      </c>
      <c r="AA193" t="str">
        <f t="shared" si="12"/>
        <v>grade_4_t3_sex_nl_2_studytime_zgakuryoku</v>
      </c>
      <c r="AB193" t="str">
        <f t="shared" si="13"/>
        <v>0.592</v>
      </c>
      <c r="AC193" t="str">
        <f t="shared" si="14"/>
        <v>0.120</v>
      </c>
      <c r="AD193" s="2" t="e">
        <f t="shared" si="15"/>
        <v>#VALUE!</v>
      </c>
      <c r="AE193" t="str">
        <f t="shared" si="16"/>
        <v>studytime ~ as.factor(sex) * relative_age + as.factor(sex) *      I(relative_age^2) + as.factor(sex) * zgakuryoku + as.factor(sex) *      as.factor(book) + as.factor(sex) * as.factor(year) | as.factor(school_id) | 0 | school_id</v>
      </c>
      <c r="AF193" s="2" t="str">
        <f t="shared" si="17"/>
        <v>NA</v>
      </c>
    </row>
    <row r="194" spans="1:32" hidden="1">
      <c r="A194">
        <v>193</v>
      </c>
      <c r="B194" t="s">
        <v>113</v>
      </c>
      <c r="C194" t="b">
        <v>0</v>
      </c>
      <c r="D194" t="s">
        <v>1418</v>
      </c>
      <c r="E194" t="s">
        <v>1420</v>
      </c>
      <c r="F194">
        <v>136487</v>
      </c>
      <c r="G194" t="s">
        <v>1216</v>
      </c>
      <c r="H194">
        <v>0.29594157711118602</v>
      </c>
      <c r="I194">
        <v>0.11608568372129</v>
      </c>
      <c r="J194">
        <v>1.07927821553422E-2</v>
      </c>
      <c r="K194">
        <v>7.4491464463892001E-2</v>
      </c>
      <c r="L194">
        <v>7.1921136294845006E-2</v>
      </c>
      <c r="M194">
        <v>6.3837908638609004</v>
      </c>
      <c r="N194">
        <v>28.981304940338099</v>
      </c>
      <c r="O194">
        <v>0</v>
      </c>
      <c r="P194">
        <v>136108</v>
      </c>
      <c r="Q194">
        <v>136108</v>
      </c>
      <c r="R194" t="b">
        <v>0</v>
      </c>
      <c r="S194" t="s">
        <v>1758</v>
      </c>
      <c r="T194" t="s">
        <v>140</v>
      </c>
      <c r="U194" t="s">
        <v>140</v>
      </c>
      <c r="AA194" t="str">
        <f t="shared" si="12"/>
        <v>grade_9_t3_sex_nl_2_studytime_zgakuryoku</v>
      </c>
      <c r="AB194" t="str">
        <f t="shared" si="13"/>
        <v>0.296</v>
      </c>
      <c r="AC194" t="str">
        <f t="shared" si="14"/>
        <v>0.116</v>
      </c>
      <c r="AD194" s="2" t="e">
        <f t="shared" si="15"/>
        <v>#VALUE!</v>
      </c>
      <c r="AE194" t="str">
        <f t="shared" si="16"/>
        <v>studytime ~ as.factor(sex) * relative_age + as.factor(sex) *      I(relative_age^2) + as.factor(sex) * zgakuryoku + as.factor(sex) *      as.factor(book) + as.factor(sex) * as.factor(year) | as.factor(school_id) | 0 | school_id</v>
      </c>
      <c r="AF194" s="2" t="str">
        <f t="shared" si="17"/>
        <v>NA</v>
      </c>
    </row>
    <row r="195" spans="1:32" hidden="1">
      <c r="A195">
        <v>194</v>
      </c>
      <c r="B195" t="s">
        <v>115</v>
      </c>
      <c r="C195" t="b">
        <v>0</v>
      </c>
      <c r="D195" t="s">
        <v>1418</v>
      </c>
      <c r="E195" t="s">
        <v>1424</v>
      </c>
      <c r="F195">
        <v>130911</v>
      </c>
      <c r="G195" t="s">
        <v>1216</v>
      </c>
      <c r="H195">
        <v>0.19305498061104701</v>
      </c>
      <c r="I195">
        <v>9.2267629798269801E-2</v>
      </c>
      <c r="J195">
        <v>3.6408375372205801E-2</v>
      </c>
      <c r="K195">
        <v>7.0099997571780398E-2</v>
      </c>
      <c r="L195">
        <v>6.7392865104740393E-2</v>
      </c>
      <c r="M195">
        <v>5.62137735536656</v>
      </c>
      <c r="N195">
        <v>25.8945575900945</v>
      </c>
      <c r="O195">
        <v>0</v>
      </c>
      <c r="P195">
        <v>130530</v>
      </c>
      <c r="Q195">
        <v>130530</v>
      </c>
      <c r="R195" t="b">
        <v>0</v>
      </c>
      <c r="S195" t="s">
        <v>1758</v>
      </c>
      <c r="T195" t="s">
        <v>140</v>
      </c>
      <c r="U195" t="s">
        <v>140</v>
      </c>
      <c r="AA195" t="str">
        <f t="shared" ref="AA195:AA258" si="18">E195</f>
        <v>grade_7_t3_sex_nl_2_studytime_zgakuryoku</v>
      </c>
      <c r="AB195" t="str">
        <f t="shared" ref="AB195:AB258" si="19">TEXT(H195,"0.000")</f>
        <v>0.193</v>
      </c>
      <c r="AC195" t="str">
        <f t="shared" ref="AC195:AC258" si="20">TEXT(I195,"0.000")</f>
        <v>0.092</v>
      </c>
      <c r="AD195" s="2" t="e">
        <f t="shared" ref="AD195:AD258" si="21">IF(COUNTIF(T195,"*E*")&gt;0, "***", IF(TEXT(T195, "0.00E+00")*1&lt;0.01, "***", IF(TEXT(T195, "0.00E+00")*1&lt;0.05, "**",  IF(TEXT(T195, "0.00E+00")*1&lt;0.1, "*",""))))</f>
        <v>#VALUE!</v>
      </c>
      <c r="AE195" t="str">
        <f t="shared" ref="AE195:AE258" si="22">D195</f>
        <v>studytime ~ as.factor(sex) * relative_age + as.factor(sex) *      I(relative_age^2) + as.factor(sex) * zgakuryoku + as.factor(sex) *      as.factor(book) + as.factor(sex) * as.factor(year) | as.factor(school_id) | 0 | school_id</v>
      </c>
      <c r="AF195" s="2" t="str">
        <f t="shared" ref="AF195:AF258" si="23">TEXT(T195,"0.000")</f>
        <v>NA</v>
      </c>
    </row>
    <row r="196" spans="1:32" hidden="1">
      <c r="A196">
        <v>195</v>
      </c>
      <c r="B196" t="s">
        <v>112</v>
      </c>
      <c r="C196" t="b">
        <v>0</v>
      </c>
      <c r="D196" t="s">
        <v>1418</v>
      </c>
      <c r="E196" t="s">
        <v>1421</v>
      </c>
      <c r="F196">
        <v>133127</v>
      </c>
      <c r="G196" t="s">
        <v>1216</v>
      </c>
      <c r="H196">
        <v>0.36667793741261101</v>
      </c>
      <c r="I196">
        <v>0.10240640750784</v>
      </c>
      <c r="J196">
        <v>3.4278619271194198E-4</v>
      </c>
      <c r="K196">
        <v>5.9904252442043802E-2</v>
      </c>
      <c r="L196">
        <v>5.7213125145763502E-2</v>
      </c>
      <c r="M196">
        <v>5.9704729654660396</v>
      </c>
      <c r="N196">
        <v>22.259910382108</v>
      </c>
      <c r="O196">
        <v>0</v>
      </c>
      <c r="P196">
        <v>132746</v>
      </c>
      <c r="Q196">
        <v>132746</v>
      </c>
      <c r="R196" t="b">
        <v>0</v>
      </c>
      <c r="S196" t="s">
        <v>1758</v>
      </c>
      <c r="T196" t="s">
        <v>140</v>
      </c>
      <c r="U196" t="s">
        <v>140</v>
      </c>
      <c r="AA196" t="str">
        <f t="shared" si="18"/>
        <v>grade_8_t3_sex_nl_2_studytime_zgakuryoku</v>
      </c>
      <c r="AB196" t="str">
        <f t="shared" si="19"/>
        <v>0.367</v>
      </c>
      <c r="AC196" t="str">
        <f t="shared" si="20"/>
        <v>0.102</v>
      </c>
      <c r="AD196" s="2" t="e">
        <f t="shared" si="21"/>
        <v>#VALUE!</v>
      </c>
      <c r="AE196" t="str">
        <f t="shared" si="22"/>
        <v>studytime ~ as.factor(sex) * relative_age + as.factor(sex) *      I(relative_age^2) + as.factor(sex) * zgakuryoku + as.factor(sex) *      as.factor(book) + as.factor(sex) * as.factor(year) | as.factor(school_id) | 0 | school_id</v>
      </c>
      <c r="AF196" s="2" t="str">
        <f t="shared" si="23"/>
        <v>NA</v>
      </c>
    </row>
    <row r="197" spans="1:32" hidden="1">
      <c r="A197">
        <v>196</v>
      </c>
      <c r="B197" t="s">
        <v>1222</v>
      </c>
      <c r="C197" t="b">
        <v>0</v>
      </c>
      <c r="D197" t="s">
        <v>1425</v>
      </c>
      <c r="E197" t="s">
        <v>1426</v>
      </c>
      <c r="F197">
        <v>796376</v>
      </c>
      <c r="G197" t="s">
        <v>1216</v>
      </c>
      <c r="H197">
        <v>0.33023914460887999</v>
      </c>
      <c r="I197">
        <v>5.6095682641777E-2</v>
      </c>
      <c r="J197" s="10">
        <v>3.9310503654527497E-9</v>
      </c>
      <c r="K197">
        <v>7.2001402873022993E-2</v>
      </c>
      <c r="L197">
        <v>7.0710812584174207E-2</v>
      </c>
      <c r="M197">
        <v>6.1715825923841701</v>
      </c>
      <c r="N197">
        <v>55.789512361240597</v>
      </c>
      <c r="O197">
        <v>0</v>
      </c>
      <c r="P197">
        <v>795269</v>
      </c>
      <c r="Q197">
        <v>795269</v>
      </c>
      <c r="R197" t="b">
        <v>0</v>
      </c>
      <c r="S197" t="s">
        <v>1758</v>
      </c>
      <c r="T197" t="s">
        <v>140</v>
      </c>
      <c r="U197" t="s">
        <v>140</v>
      </c>
      <c r="AA197" t="str">
        <f t="shared" si="18"/>
        <v>all_t3_sex_nl_2_studytime_zgakuryoku</v>
      </c>
      <c r="AB197" t="str">
        <f t="shared" si="19"/>
        <v>0.330</v>
      </c>
      <c r="AC197" t="str">
        <f t="shared" si="20"/>
        <v>0.056</v>
      </c>
      <c r="AD197" s="2" t="e">
        <f t="shared" si="21"/>
        <v>#VALUE!</v>
      </c>
      <c r="AE197" t="str">
        <f t="shared" si="22"/>
        <v>studytime ~ as.factor(sex) * relative_age + as.factor(sex) *      I(relative_age^2) + as.factor(sex) * zgakuryoku + as.factor(sex) *      as.factor(book) + as.factor(sex) * as.factor(year) + as.factor(sex) *      as.factor(grade) | as.factor(school_id) | 0 | school_id</v>
      </c>
      <c r="AF197" s="2" t="str">
        <f t="shared" si="23"/>
        <v>NA</v>
      </c>
    </row>
    <row r="198" spans="1:32" hidden="1">
      <c r="A198">
        <v>197</v>
      </c>
      <c r="B198" t="s">
        <v>116</v>
      </c>
      <c r="C198" t="b">
        <v>0</v>
      </c>
      <c r="D198" t="s">
        <v>1427</v>
      </c>
      <c r="E198" t="s">
        <v>1431</v>
      </c>
      <c r="F198">
        <v>136186</v>
      </c>
      <c r="G198" t="s">
        <v>1216</v>
      </c>
      <c r="H198">
        <v>7.1796260471393399E-3</v>
      </c>
      <c r="I198">
        <v>8.6080785105012696E-3</v>
      </c>
      <c r="J198">
        <v>0.40424900139605302</v>
      </c>
      <c r="K198">
        <v>2.8517104656192001E-2</v>
      </c>
      <c r="L198">
        <v>2.3252703173867399E-2</v>
      </c>
      <c r="M198">
        <v>0.49233180543624</v>
      </c>
      <c r="N198">
        <v>5.4169699541227798</v>
      </c>
      <c r="O198">
        <v>0</v>
      </c>
      <c r="P198">
        <v>135451</v>
      </c>
      <c r="Q198">
        <v>135451</v>
      </c>
      <c r="R198" t="b">
        <v>0</v>
      </c>
      <c r="S198" t="s">
        <v>1758</v>
      </c>
      <c r="T198" t="s">
        <v>140</v>
      </c>
      <c r="U198" t="s">
        <v>140</v>
      </c>
      <c r="AA198" t="str">
        <f t="shared" si="18"/>
        <v>grade_6_t3_sex_nl_2_cram_zgakuryoku</v>
      </c>
      <c r="AB198" t="str">
        <f t="shared" si="19"/>
        <v>0.007</v>
      </c>
      <c r="AC198" t="str">
        <f t="shared" si="20"/>
        <v>0.009</v>
      </c>
      <c r="AD198" s="2" t="e">
        <f t="shared" si="21"/>
        <v>#VALUE!</v>
      </c>
      <c r="AE198" t="str">
        <f t="shared" si="22"/>
        <v>cram ~ as.factor(sex) * relative_age + as.factor(sex) * I(relative_age^2) +      as.factor(sex) * zgakuryoku + as.factor(sex) * as.factor(book) +      as.factor(sex) * as.factor(year) |      as.factor(school_id) | 0 | school_id</v>
      </c>
      <c r="AF198" s="2" t="str">
        <f t="shared" si="23"/>
        <v>NA</v>
      </c>
    </row>
    <row r="199" spans="1:32" hidden="1">
      <c r="A199">
        <v>198</v>
      </c>
      <c r="B199" t="s">
        <v>114</v>
      </c>
      <c r="C199" t="b">
        <v>0</v>
      </c>
      <c r="D199" t="s">
        <v>1427</v>
      </c>
      <c r="E199" t="s">
        <v>1432</v>
      </c>
      <c r="F199">
        <v>132718</v>
      </c>
      <c r="G199" t="s">
        <v>1216</v>
      </c>
      <c r="H199">
        <v>-2.8090809840103899E-3</v>
      </c>
      <c r="I199">
        <v>8.9540701323437104E-3</v>
      </c>
      <c r="J199">
        <v>0.75373285234607501</v>
      </c>
      <c r="K199">
        <v>2.43105186968629E-2</v>
      </c>
      <c r="L199">
        <v>1.8891828629921399E-2</v>
      </c>
      <c r="M199">
        <v>0.49349794143381598</v>
      </c>
      <c r="N199">
        <v>4.4864198536058604</v>
      </c>
      <c r="O199" t="s">
        <v>1761</v>
      </c>
      <c r="P199">
        <v>131984</v>
      </c>
      <c r="Q199">
        <v>131984</v>
      </c>
      <c r="R199" t="b">
        <v>0</v>
      </c>
      <c r="S199" t="s">
        <v>1758</v>
      </c>
      <c r="T199" t="s">
        <v>140</v>
      </c>
      <c r="U199" t="s">
        <v>140</v>
      </c>
      <c r="AA199" t="str">
        <f t="shared" si="18"/>
        <v>grade_5_t3_sex_nl_2_cram_zgakuryoku</v>
      </c>
      <c r="AB199" t="str">
        <f t="shared" si="19"/>
        <v>-0.003</v>
      </c>
      <c r="AC199" t="str">
        <f t="shared" si="20"/>
        <v>0.009</v>
      </c>
      <c r="AD199" s="2" t="e">
        <f t="shared" si="21"/>
        <v>#VALUE!</v>
      </c>
      <c r="AE199" t="str">
        <f t="shared" si="22"/>
        <v>cram ~ as.factor(sex) * relative_age + as.factor(sex) * I(relative_age^2) +      as.factor(sex) * zgakuryoku + as.factor(sex) * as.factor(book) +      as.factor(sex) * as.factor(year) |      as.factor(school_id) | 0 | school_id</v>
      </c>
      <c r="AF199" s="2" t="str">
        <f t="shared" si="23"/>
        <v>NA</v>
      </c>
    </row>
    <row r="200" spans="1:32" hidden="1">
      <c r="A200">
        <v>199</v>
      </c>
      <c r="B200" t="s">
        <v>1213</v>
      </c>
      <c r="C200" t="b">
        <v>0</v>
      </c>
      <c r="D200" t="s">
        <v>1427</v>
      </c>
      <c r="E200" t="s">
        <v>1428</v>
      </c>
      <c r="F200">
        <v>130154</v>
      </c>
      <c r="G200" t="s">
        <v>1216</v>
      </c>
      <c r="H200">
        <v>1.6698005236909098E-2</v>
      </c>
      <c r="I200">
        <v>8.88399732512659E-3</v>
      </c>
      <c r="J200">
        <v>6.0168080974232097E-2</v>
      </c>
      <c r="K200">
        <v>2.76625574827527E-2</v>
      </c>
      <c r="L200">
        <v>2.2163055795061899E-2</v>
      </c>
      <c r="M200">
        <v>0.48869171943845802</v>
      </c>
      <c r="N200">
        <v>5.0300116362666696</v>
      </c>
      <c r="O200">
        <v>0</v>
      </c>
      <c r="P200">
        <v>129421</v>
      </c>
      <c r="Q200">
        <v>129421</v>
      </c>
      <c r="R200" t="b">
        <v>0</v>
      </c>
      <c r="S200" t="s">
        <v>1758</v>
      </c>
      <c r="T200" t="s">
        <v>140</v>
      </c>
      <c r="U200" t="s">
        <v>140</v>
      </c>
      <c r="AA200" t="str">
        <f t="shared" si="18"/>
        <v>grade_4_t3_sex_nl_2_cram_zgakuryoku</v>
      </c>
      <c r="AB200" t="str">
        <f t="shared" si="19"/>
        <v>0.017</v>
      </c>
      <c r="AC200" t="str">
        <f t="shared" si="20"/>
        <v>0.009</v>
      </c>
      <c r="AD200" s="2" t="e">
        <f t="shared" si="21"/>
        <v>#VALUE!</v>
      </c>
      <c r="AE200" t="str">
        <f t="shared" si="22"/>
        <v>cram ~ as.factor(sex) * relative_age + as.factor(sex) * I(relative_age^2) +      as.factor(sex) * zgakuryoku + as.factor(sex) * as.factor(book) +      as.factor(sex) * as.factor(year) |      as.factor(school_id) | 0 | school_id</v>
      </c>
      <c r="AF200" s="2" t="str">
        <f t="shared" si="23"/>
        <v>NA</v>
      </c>
    </row>
    <row r="201" spans="1:32" hidden="1">
      <c r="A201">
        <v>200</v>
      </c>
      <c r="B201" t="s">
        <v>113</v>
      </c>
      <c r="C201" t="b">
        <v>0</v>
      </c>
      <c r="D201" t="s">
        <v>1427</v>
      </c>
      <c r="E201" t="s">
        <v>1429</v>
      </c>
      <c r="F201">
        <v>136733</v>
      </c>
      <c r="G201" t="s">
        <v>1216</v>
      </c>
      <c r="H201">
        <v>1.32931247966335E-2</v>
      </c>
      <c r="I201">
        <v>7.8529267049904702E-3</v>
      </c>
      <c r="J201">
        <v>9.0501048104668899E-2</v>
      </c>
      <c r="K201">
        <v>3.7231272072536098E-2</v>
      </c>
      <c r="L201">
        <v>3.4562288550552399E-2</v>
      </c>
      <c r="M201">
        <v>0.45045235144206902</v>
      </c>
      <c r="N201">
        <v>13.9496073189926</v>
      </c>
      <c r="O201">
        <v>0</v>
      </c>
      <c r="P201">
        <v>136354</v>
      </c>
      <c r="Q201">
        <v>136354</v>
      </c>
      <c r="R201" t="b">
        <v>0</v>
      </c>
      <c r="S201" t="s">
        <v>1758</v>
      </c>
      <c r="T201" t="s">
        <v>140</v>
      </c>
      <c r="U201" t="s">
        <v>140</v>
      </c>
      <c r="AA201" t="str">
        <f t="shared" si="18"/>
        <v>grade_9_t3_sex_nl_2_cram_zgakuryoku</v>
      </c>
      <c r="AB201" t="str">
        <f t="shared" si="19"/>
        <v>0.013</v>
      </c>
      <c r="AC201" t="str">
        <f t="shared" si="20"/>
        <v>0.008</v>
      </c>
      <c r="AD201" s="2" t="e">
        <f t="shared" si="21"/>
        <v>#VALUE!</v>
      </c>
      <c r="AE201" t="str">
        <f t="shared" si="22"/>
        <v>cram ~ as.factor(sex) * relative_age + as.factor(sex) * I(relative_age^2) +      as.factor(sex) * zgakuryoku + as.factor(sex) * as.factor(book) +      as.factor(sex) * as.factor(year) |      as.factor(school_id) | 0 | school_id</v>
      </c>
      <c r="AF201" s="2" t="str">
        <f t="shared" si="23"/>
        <v>NA</v>
      </c>
    </row>
    <row r="202" spans="1:32" hidden="1">
      <c r="A202">
        <v>201</v>
      </c>
      <c r="B202" t="s">
        <v>115</v>
      </c>
      <c r="C202" t="b">
        <v>0</v>
      </c>
      <c r="D202" t="s">
        <v>1427</v>
      </c>
      <c r="E202" t="s">
        <v>1433</v>
      </c>
      <c r="F202">
        <v>131175</v>
      </c>
      <c r="G202" t="s">
        <v>1216</v>
      </c>
      <c r="H202">
        <v>1.7258870022028E-2</v>
      </c>
      <c r="I202">
        <v>8.1100166099386303E-3</v>
      </c>
      <c r="J202">
        <v>3.3329369044018099E-2</v>
      </c>
      <c r="K202">
        <v>2.2945212005254699E-2</v>
      </c>
      <c r="L202">
        <v>2.0106543416190899E-2</v>
      </c>
      <c r="M202">
        <v>0.49307277588140702</v>
      </c>
      <c r="N202">
        <v>8.0830894080603404</v>
      </c>
      <c r="O202">
        <v>0</v>
      </c>
      <c r="P202">
        <v>130794</v>
      </c>
      <c r="Q202">
        <v>130794</v>
      </c>
      <c r="R202" t="b">
        <v>0</v>
      </c>
      <c r="S202" t="s">
        <v>1758</v>
      </c>
      <c r="T202" t="s">
        <v>140</v>
      </c>
      <c r="U202" t="s">
        <v>140</v>
      </c>
      <c r="AA202" t="str">
        <f t="shared" si="18"/>
        <v>grade_7_t3_sex_nl_2_cram_zgakuryoku</v>
      </c>
      <c r="AB202" t="str">
        <f t="shared" si="19"/>
        <v>0.017</v>
      </c>
      <c r="AC202" t="str">
        <f t="shared" si="20"/>
        <v>0.008</v>
      </c>
      <c r="AD202" s="2" t="e">
        <f t="shared" si="21"/>
        <v>#VALUE!</v>
      </c>
      <c r="AE202" t="str">
        <f t="shared" si="22"/>
        <v>cram ~ as.factor(sex) * relative_age + as.factor(sex) * I(relative_age^2) +      as.factor(sex) * zgakuryoku + as.factor(sex) * as.factor(book) +      as.factor(sex) * as.factor(year) |      as.factor(school_id) | 0 | school_id</v>
      </c>
      <c r="AF202" s="2" t="str">
        <f t="shared" si="23"/>
        <v>NA</v>
      </c>
    </row>
    <row r="203" spans="1:32" hidden="1">
      <c r="A203">
        <v>202</v>
      </c>
      <c r="B203" t="s">
        <v>112</v>
      </c>
      <c r="C203" t="b">
        <v>0</v>
      </c>
      <c r="D203" t="s">
        <v>1427</v>
      </c>
      <c r="E203" t="s">
        <v>1430</v>
      </c>
      <c r="F203">
        <v>133649</v>
      </c>
      <c r="G203" t="s">
        <v>1216</v>
      </c>
      <c r="H203">
        <v>1.3326062826168701E-2</v>
      </c>
      <c r="I203">
        <v>8.3016635406841198E-3</v>
      </c>
      <c r="J203">
        <v>0.108443635905249</v>
      </c>
      <c r="K203">
        <v>2.7418115689594701E-2</v>
      </c>
      <c r="L203">
        <v>2.4644898442859199E-2</v>
      </c>
      <c r="M203">
        <v>0.48418309728383901</v>
      </c>
      <c r="N203">
        <v>9.8867536331203407</v>
      </c>
      <c r="O203">
        <v>0</v>
      </c>
      <c r="P203">
        <v>133268</v>
      </c>
      <c r="Q203">
        <v>133268</v>
      </c>
      <c r="R203" t="b">
        <v>0</v>
      </c>
      <c r="S203" t="s">
        <v>1758</v>
      </c>
      <c r="T203" t="s">
        <v>140</v>
      </c>
      <c r="U203" t="s">
        <v>140</v>
      </c>
      <c r="AA203" t="str">
        <f t="shared" si="18"/>
        <v>grade_8_t3_sex_nl_2_cram_zgakuryoku</v>
      </c>
      <c r="AB203" t="str">
        <f t="shared" si="19"/>
        <v>0.013</v>
      </c>
      <c r="AC203" t="str">
        <f t="shared" si="20"/>
        <v>0.008</v>
      </c>
      <c r="AD203" s="2" t="e">
        <f t="shared" si="21"/>
        <v>#VALUE!</v>
      </c>
      <c r="AE203" t="str">
        <f t="shared" si="22"/>
        <v>cram ~ as.factor(sex) * relative_age + as.factor(sex) * I(relative_age^2) +      as.factor(sex) * zgakuryoku + as.factor(sex) * as.factor(book) +      as.factor(sex) * as.factor(year) |      as.factor(school_id) | 0 | school_id</v>
      </c>
      <c r="AF203" s="2" t="str">
        <f t="shared" si="23"/>
        <v>NA</v>
      </c>
    </row>
    <row r="204" spans="1:32" hidden="1">
      <c r="A204">
        <v>203</v>
      </c>
      <c r="B204" t="s">
        <v>1222</v>
      </c>
      <c r="C204" t="b">
        <v>0</v>
      </c>
      <c r="D204" t="s">
        <v>1434</v>
      </c>
      <c r="E204" t="s">
        <v>1435</v>
      </c>
      <c r="F204">
        <v>800615</v>
      </c>
      <c r="G204" t="s">
        <v>1216</v>
      </c>
      <c r="H204">
        <v>1.0641012832471399E-2</v>
      </c>
      <c r="I204">
        <v>4.1724430260181499E-3</v>
      </c>
      <c r="J204">
        <v>1.0762793618759E-2</v>
      </c>
      <c r="K204">
        <v>3.4376421078525198E-2</v>
      </c>
      <c r="L204">
        <v>3.30406249660571E-2</v>
      </c>
      <c r="M204">
        <v>0.48464390555489001</v>
      </c>
      <c r="N204">
        <v>25.734781496712898</v>
      </c>
      <c r="O204">
        <v>0</v>
      </c>
      <c r="P204">
        <v>799508</v>
      </c>
      <c r="Q204">
        <v>799508</v>
      </c>
      <c r="R204" t="b">
        <v>0</v>
      </c>
      <c r="S204" t="s">
        <v>1758</v>
      </c>
      <c r="T204" t="s">
        <v>140</v>
      </c>
      <c r="U204" t="s">
        <v>140</v>
      </c>
      <c r="AA204" t="str">
        <f t="shared" si="18"/>
        <v>all_t3_sex_nl_2_cram_zgakuryoku</v>
      </c>
      <c r="AB204" t="str">
        <f t="shared" si="19"/>
        <v>0.011</v>
      </c>
      <c r="AC204" t="str">
        <f t="shared" si="20"/>
        <v>0.004</v>
      </c>
      <c r="AD204" s="2" t="e">
        <f t="shared" si="21"/>
        <v>#VALUE!</v>
      </c>
      <c r="AE204" t="str">
        <f t="shared" si="22"/>
        <v>cram ~ as.factor(sex) * relative_age + as.factor(sex) * I(relative_age^2) +      as.factor(sex) * zgakuryoku + as.factor(sex) * as.factor(book) +      as.factor(sex) * as.factor(year) + as.factor(sex) * as.factor(grade) |      as.factor(school_id) | 0 | school_id</v>
      </c>
      <c r="AF204" s="2" t="str">
        <f t="shared" si="23"/>
        <v>NA</v>
      </c>
    </row>
    <row r="205" spans="1:32" hidden="1">
      <c r="A205">
        <v>204</v>
      </c>
      <c r="B205" t="s">
        <v>116</v>
      </c>
      <c r="C205" t="b">
        <v>0</v>
      </c>
      <c r="D205" t="s">
        <v>1436</v>
      </c>
      <c r="E205" t="s">
        <v>1440</v>
      </c>
      <c r="F205">
        <v>137853</v>
      </c>
      <c r="G205" t="s">
        <v>1216</v>
      </c>
      <c r="H205">
        <v>-2.9029711335472899E-2</v>
      </c>
      <c r="I205">
        <v>1.7879215600275299E-2</v>
      </c>
      <c r="J205">
        <v>0.104449059631275</v>
      </c>
      <c r="K205">
        <v>3.78939916405132E-2</v>
      </c>
      <c r="L205">
        <v>3.2743786633615102E-2</v>
      </c>
      <c r="M205">
        <v>0.98317909668599801</v>
      </c>
      <c r="N205">
        <v>7.3577637375129896</v>
      </c>
      <c r="O205">
        <v>0</v>
      </c>
      <c r="P205">
        <v>137118</v>
      </c>
      <c r="Q205">
        <v>137118</v>
      </c>
      <c r="R205" t="b">
        <v>0</v>
      </c>
      <c r="S205" t="s">
        <v>1758</v>
      </c>
      <c r="T205" t="s">
        <v>140</v>
      </c>
      <c r="U205" t="s">
        <v>140</v>
      </c>
      <c r="AA205" t="str">
        <f t="shared" si="18"/>
        <v>grade_6_t3_sex_nl_2_teacherrelation_zgakuryoku</v>
      </c>
      <c r="AB205" t="str">
        <f t="shared" si="19"/>
        <v>-0.029</v>
      </c>
      <c r="AC205" t="str">
        <f t="shared" si="20"/>
        <v>0.018</v>
      </c>
      <c r="AD205" s="2" t="e">
        <f t="shared" si="21"/>
        <v>#VALUE!</v>
      </c>
      <c r="AE205" t="str">
        <f t="shared" si="22"/>
        <v>teacherrelation ~ as.factor(sex) * relative_age + as.factor(sex) *      I(relative_age^2) + as.factor(sex) * zgakuryoku + as.factor(sex) *      as.factor(book) + as.factor(sex) * as.factor(year) | as.factor(school_id) | 0 | school_id</v>
      </c>
      <c r="AF205" s="2" t="str">
        <f t="shared" si="23"/>
        <v>NA</v>
      </c>
    </row>
    <row r="206" spans="1:32" hidden="1">
      <c r="A206">
        <v>205</v>
      </c>
      <c r="B206" t="s">
        <v>114</v>
      </c>
      <c r="C206" t="b">
        <v>0</v>
      </c>
      <c r="D206" t="s">
        <v>1436</v>
      </c>
      <c r="E206" t="s">
        <v>1441</v>
      </c>
      <c r="F206">
        <v>135428</v>
      </c>
      <c r="G206" t="s">
        <v>1216</v>
      </c>
      <c r="H206">
        <v>-2.3287071449477299E-2</v>
      </c>
      <c r="I206">
        <v>1.6766410891040699E-2</v>
      </c>
      <c r="J206">
        <v>0.164859471772764</v>
      </c>
      <c r="K206">
        <v>3.9072738166409902E-2</v>
      </c>
      <c r="L206">
        <v>3.3843405880457901E-2</v>
      </c>
      <c r="M206">
        <v>0.98220265474524004</v>
      </c>
      <c r="N206">
        <v>7.4718407685382902</v>
      </c>
      <c r="O206">
        <v>0</v>
      </c>
      <c r="P206">
        <v>134694</v>
      </c>
      <c r="Q206">
        <v>134694</v>
      </c>
      <c r="R206" t="b">
        <v>0</v>
      </c>
      <c r="S206" t="s">
        <v>1758</v>
      </c>
      <c r="T206" t="s">
        <v>140</v>
      </c>
      <c r="U206" t="s">
        <v>140</v>
      </c>
      <c r="AA206" t="str">
        <f t="shared" si="18"/>
        <v>grade_5_t3_sex_nl_2_teacherrelation_zgakuryoku</v>
      </c>
      <c r="AB206" t="str">
        <f t="shared" si="19"/>
        <v>-0.023</v>
      </c>
      <c r="AC206" t="str">
        <f t="shared" si="20"/>
        <v>0.017</v>
      </c>
      <c r="AD206" s="2" t="e">
        <f t="shared" si="21"/>
        <v>#VALUE!</v>
      </c>
      <c r="AE206" t="str">
        <f t="shared" si="22"/>
        <v>teacherrelation ~ as.factor(sex) * relative_age + as.factor(sex) *      I(relative_age^2) + as.factor(sex) * zgakuryoku + as.factor(sex) *      as.factor(book) + as.factor(sex) * as.factor(year) | as.factor(school_id) | 0 | school_id</v>
      </c>
      <c r="AF206" s="2" t="str">
        <f t="shared" si="23"/>
        <v>NA</v>
      </c>
    </row>
    <row r="207" spans="1:32" hidden="1">
      <c r="A207">
        <v>206</v>
      </c>
      <c r="B207" t="s">
        <v>1213</v>
      </c>
      <c r="C207" t="b">
        <v>0</v>
      </c>
      <c r="D207" t="s">
        <v>1436</v>
      </c>
      <c r="E207" t="s">
        <v>1437</v>
      </c>
      <c r="F207">
        <v>133577</v>
      </c>
      <c r="G207" t="s">
        <v>1216</v>
      </c>
      <c r="H207">
        <v>-7.52039351143193E-3</v>
      </c>
      <c r="I207">
        <v>1.67015347227247E-2</v>
      </c>
      <c r="J207">
        <v>0.65250741613922802</v>
      </c>
      <c r="K207">
        <v>3.66328025084732E-2</v>
      </c>
      <c r="L207">
        <v>3.1324434885066803E-2</v>
      </c>
      <c r="M207">
        <v>0.98241537364299303</v>
      </c>
      <c r="N207">
        <v>6.9009543248185699</v>
      </c>
      <c r="O207">
        <v>0</v>
      </c>
      <c r="P207">
        <v>132844</v>
      </c>
      <c r="Q207">
        <v>132844</v>
      </c>
      <c r="R207" t="b">
        <v>0</v>
      </c>
      <c r="S207" t="s">
        <v>1758</v>
      </c>
      <c r="T207" t="s">
        <v>140</v>
      </c>
      <c r="U207" t="s">
        <v>140</v>
      </c>
      <c r="AA207" t="str">
        <f t="shared" si="18"/>
        <v>grade_4_t3_sex_nl_2_teacherrelation_zgakuryoku</v>
      </c>
      <c r="AB207" t="str">
        <f t="shared" si="19"/>
        <v>-0.008</v>
      </c>
      <c r="AC207" t="str">
        <f t="shared" si="20"/>
        <v>0.017</v>
      </c>
      <c r="AD207" s="2" t="e">
        <f t="shared" si="21"/>
        <v>#VALUE!</v>
      </c>
      <c r="AE207" t="str">
        <f t="shared" si="22"/>
        <v>teacherrelation ~ as.factor(sex) * relative_age + as.factor(sex) *      I(relative_age^2) + as.factor(sex) * zgakuryoku + as.factor(sex) *      as.factor(book) + as.factor(sex) * as.factor(year) | as.factor(school_id) | 0 | school_id</v>
      </c>
      <c r="AF207" s="2" t="str">
        <f t="shared" si="23"/>
        <v>NA</v>
      </c>
    </row>
    <row r="208" spans="1:32" hidden="1">
      <c r="A208">
        <v>207</v>
      </c>
      <c r="B208" t="s">
        <v>113</v>
      </c>
      <c r="C208" t="b">
        <v>0</v>
      </c>
      <c r="D208" t="s">
        <v>1436</v>
      </c>
      <c r="E208" t="s">
        <v>1438</v>
      </c>
      <c r="F208">
        <v>137207</v>
      </c>
      <c r="G208" t="s">
        <v>1216</v>
      </c>
      <c r="H208">
        <v>-1.8511512092589801E-2</v>
      </c>
      <c r="I208">
        <v>1.6899546178098201E-2</v>
      </c>
      <c r="J208">
        <v>0.27334793279619302</v>
      </c>
      <c r="K208">
        <v>2.8574642666218002E-2</v>
      </c>
      <c r="L208">
        <v>2.5890990306524302E-2</v>
      </c>
      <c r="M208">
        <v>0.98663330196099597</v>
      </c>
      <c r="N208">
        <v>10.647669234430699</v>
      </c>
      <c r="O208">
        <v>0</v>
      </c>
      <c r="P208">
        <v>136828</v>
      </c>
      <c r="Q208">
        <v>136828</v>
      </c>
      <c r="R208" t="b">
        <v>0</v>
      </c>
      <c r="S208" t="s">
        <v>1758</v>
      </c>
      <c r="T208" t="s">
        <v>140</v>
      </c>
      <c r="U208" t="s">
        <v>140</v>
      </c>
      <c r="AA208" t="str">
        <f t="shared" si="18"/>
        <v>grade_9_t3_sex_nl_2_teacherrelation_zgakuryoku</v>
      </c>
      <c r="AB208" t="str">
        <f t="shared" si="19"/>
        <v>-0.019</v>
      </c>
      <c r="AC208" t="str">
        <f t="shared" si="20"/>
        <v>0.017</v>
      </c>
      <c r="AD208" s="2" t="e">
        <f t="shared" si="21"/>
        <v>#VALUE!</v>
      </c>
      <c r="AE208" t="str">
        <f t="shared" si="22"/>
        <v>teacherrelation ~ as.factor(sex) * relative_age + as.factor(sex) *      I(relative_age^2) + as.factor(sex) * zgakuryoku + as.factor(sex) *      as.factor(book) + as.factor(sex) * as.factor(year) | as.factor(school_id) | 0 | school_id</v>
      </c>
      <c r="AF208" s="2" t="str">
        <f t="shared" si="23"/>
        <v>NA</v>
      </c>
    </row>
    <row r="209" spans="1:32" hidden="1">
      <c r="A209">
        <v>208</v>
      </c>
      <c r="B209" t="s">
        <v>115</v>
      </c>
      <c r="C209" t="b">
        <v>0</v>
      </c>
      <c r="D209" t="s">
        <v>1436</v>
      </c>
      <c r="E209" t="s">
        <v>1442</v>
      </c>
      <c r="F209">
        <v>132240</v>
      </c>
      <c r="G209" t="s">
        <v>1216</v>
      </c>
      <c r="H209">
        <v>-5.00450569140104E-2</v>
      </c>
      <c r="I209">
        <v>1.88911479010728E-2</v>
      </c>
      <c r="J209">
        <v>8.06999115415118E-3</v>
      </c>
      <c r="K209">
        <v>2.9613958352748899E-2</v>
      </c>
      <c r="L209">
        <v>2.68174355835336E-2</v>
      </c>
      <c r="M209">
        <v>0.98634897449103898</v>
      </c>
      <c r="N209">
        <v>10.589564540201801</v>
      </c>
      <c r="O209">
        <v>0</v>
      </c>
      <c r="P209">
        <v>131859</v>
      </c>
      <c r="Q209">
        <v>131859</v>
      </c>
      <c r="R209" t="b">
        <v>0</v>
      </c>
      <c r="S209" t="s">
        <v>1758</v>
      </c>
      <c r="T209" t="s">
        <v>140</v>
      </c>
      <c r="U209" t="s">
        <v>140</v>
      </c>
      <c r="AA209" t="str">
        <f t="shared" si="18"/>
        <v>grade_7_t3_sex_nl_2_teacherrelation_zgakuryoku</v>
      </c>
      <c r="AB209" t="str">
        <f t="shared" si="19"/>
        <v>-0.050</v>
      </c>
      <c r="AC209" t="str">
        <f t="shared" si="20"/>
        <v>0.019</v>
      </c>
      <c r="AD209" s="2" t="e">
        <f t="shared" si="21"/>
        <v>#VALUE!</v>
      </c>
      <c r="AE209" t="str">
        <f t="shared" si="22"/>
        <v>teacherrelation ~ as.factor(sex) * relative_age + as.factor(sex) *      I(relative_age^2) + as.factor(sex) * zgakuryoku + as.factor(sex) *      as.factor(book) + as.factor(sex) * as.factor(year) | as.factor(school_id) | 0 | school_id</v>
      </c>
      <c r="AF209" s="2" t="str">
        <f t="shared" si="23"/>
        <v>NA</v>
      </c>
    </row>
    <row r="210" spans="1:32" hidden="1">
      <c r="A210">
        <v>209</v>
      </c>
      <c r="B210" t="s">
        <v>112</v>
      </c>
      <c r="C210" t="b">
        <v>0</v>
      </c>
      <c r="D210" t="s">
        <v>1436</v>
      </c>
      <c r="E210" t="s">
        <v>1439</v>
      </c>
      <c r="F210">
        <v>134087</v>
      </c>
      <c r="G210" t="s">
        <v>1216</v>
      </c>
      <c r="H210">
        <v>-2.23391211343178E-2</v>
      </c>
      <c r="I210">
        <v>1.7985555734154599E-2</v>
      </c>
      <c r="J210">
        <v>0.214214799170027</v>
      </c>
      <c r="K210">
        <v>3.01562581351392E-2</v>
      </c>
      <c r="L210">
        <v>2.73999074709309E-2</v>
      </c>
      <c r="M210">
        <v>0.98595559549893497</v>
      </c>
      <c r="N210">
        <v>10.9406464593647</v>
      </c>
      <c r="O210">
        <v>0</v>
      </c>
      <c r="P210">
        <v>133706</v>
      </c>
      <c r="Q210">
        <v>133706</v>
      </c>
      <c r="R210" t="b">
        <v>0</v>
      </c>
      <c r="S210" t="s">
        <v>1758</v>
      </c>
      <c r="T210" t="s">
        <v>140</v>
      </c>
      <c r="U210" t="s">
        <v>140</v>
      </c>
      <c r="AA210" t="str">
        <f t="shared" si="18"/>
        <v>grade_8_t3_sex_nl_2_teacherrelation_zgakuryoku</v>
      </c>
      <c r="AB210" t="str">
        <f t="shared" si="19"/>
        <v>-0.022</v>
      </c>
      <c r="AC210" t="str">
        <f t="shared" si="20"/>
        <v>0.018</v>
      </c>
      <c r="AD210" s="2" t="e">
        <f t="shared" si="21"/>
        <v>#VALUE!</v>
      </c>
      <c r="AE210" t="str">
        <f t="shared" si="22"/>
        <v>teacherrelation ~ as.factor(sex) * relative_age + as.factor(sex) *      I(relative_age^2) + as.factor(sex) * zgakuryoku + as.factor(sex) *      as.factor(book) + as.factor(sex) * as.factor(year) | as.factor(school_id) | 0 | school_id</v>
      </c>
      <c r="AF210" s="2" t="str">
        <f t="shared" si="23"/>
        <v>NA</v>
      </c>
    </row>
    <row r="211" spans="1:32" hidden="1">
      <c r="A211">
        <v>210</v>
      </c>
      <c r="B211" t="s">
        <v>1222</v>
      </c>
      <c r="C211" t="b">
        <v>0</v>
      </c>
      <c r="D211" t="s">
        <v>1443</v>
      </c>
      <c r="E211" t="s">
        <v>1444</v>
      </c>
      <c r="F211">
        <v>810392</v>
      </c>
      <c r="G211" t="s">
        <v>1216</v>
      </c>
      <c r="H211">
        <v>-2.4920711758959799E-2</v>
      </c>
      <c r="I211">
        <v>8.1107454888047405E-3</v>
      </c>
      <c r="J211">
        <v>2.1223470508580601E-3</v>
      </c>
      <c r="K211">
        <v>2.71754301320122E-2</v>
      </c>
      <c r="L211">
        <v>2.58459306673317E-2</v>
      </c>
      <c r="M211">
        <v>0.98639364288855802</v>
      </c>
      <c r="N211">
        <v>20.440346802653199</v>
      </c>
      <c r="O211">
        <v>0</v>
      </c>
      <c r="P211">
        <v>809285</v>
      </c>
      <c r="Q211">
        <v>809285</v>
      </c>
      <c r="R211" t="b">
        <v>0</v>
      </c>
      <c r="S211" t="s">
        <v>1758</v>
      </c>
      <c r="T211" t="s">
        <v>140</v>
      </c>
      <c r="U211" t="s">
        <v>140</v>
      </c>
      <c r="AA211" t="str">
        <f t="shared" si="18"/>
        <v>all_t3_sex_nl_2_teacherrelation_zgakuryoku</v>
      </c>
      <c r="AB211" t="str">
        <f t="shared" si="19"/>
        <v>-0.025</v>
      </c>
      <c r="AC211" t="str">
        <f t="shared" si="20"/>
        <v>0.008</v>
      </c>
      <c r="AD211" s="2" t="e">
        <f t="shared" si="21"/>
        <v>#VALUE!</v>
      </c>
      <c r="AE211" t="str">
        <f t="shared" si="22"/>
        <v>teacherrelation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  <c r="AF211" s="2" t="str">
        <f t="shared" si="23"/>
        <v>NA</v>
      </c>
    </row>
    <row r="212" spans="1:32" hidden="1">
      <c r="A212">
        <v>211</v>
      </c>
      <c r="B212" t="s">
        <v>116</v>
      </c>
      <c r="C212" t="b">
        <v>0</v>
      </c>
      <c r="D212" t="s">
        <v>1445</v>
      </c>
      <c r="E212" t="s">
        <v>1449</v>
      </c>
      <c r="F212">
        <v>137954</v>
      </c>
      <c r="G212" t="s">
        <v>1216</v>
      </c>
      <c r="H212">
        <v>-3.6377751294703498E-2</v>
      </c>
      <c r="I212">
        <v>1.6664586836230601E-2</v>
      </c>
      <c r="J212">
        <v>2.9040413996930001E-2</v>
      </c>
      <c r="K212">
        <v>5.5981114740715099E-2</v>
      </c>
      <c r="L212">
        <v>5.0931450614170599E-2</v>
      </c>
      <c r="M212">
        <v>0.97401441752995499</v>
      </c>
      <c r="N212">
        <v>11.086106588048001</v>
      </c>
      <c r="O212">
        <v>0</v>
      </c>
      <c r="P212">
        <v>137219</v>
      </c>
      <c r="Q212">
        <v>137219</v>
      </c>
      <c r="R212" t="b">
        <v>0</v>
      </c>
      <c r="S212" t="s">
        <v>1758</v>
      </c>
      <c r="T212" t="s">
        <v>140</v>
      </c>
      <c r="U212" t="s">
        <v>140</v>
      </c>
      <c r="AA212" t="str">
        <f t="shared" si="18"/>
        <v>grade_6_t3_sex_nl_2_zfriendrelation_zgakuryoku</v>
      </c>
      <c r="AB212" t="str">
        <f t="shared" si="19"/>
        <v>-0.036</v>
      </c>
      <c r="AC212" t="str">
        <f t="shared" si="20"/>
        <v>0.017</v>
      </c>
      <c r="AD212" s="2" t="e">
        <f t="shared" si="21"/>
        <v>#VALUE!</v>
      </c>
      <c r="AE212" t="str">
        <f t="shared" si="22"/>
        <v>zfriendrelation ~ as.factor(sex) * relative_age + as.factor(sex) *      I(relative_age^2) + as.factor(sex) * zgakuryoku + as.factor(sex) *      as.factor(book) + as.factor(sex) * as.factor(year) | as.factor(school_id) | 0 | school_id</v>
      </c>
      <c r="AF212" s="2" t="str">
        <f t="shared" si="23"/>
        <v>NA</v>
      </c>
    </row>
    <row r="213" spans="1:32" hidden="1">
      <c r="A213">
        <v>212</v>
      </c>
      <c r="B213" t="s">
        <v>114</v>
      </c>
      <c r="C213" t="b">
        <v>0</v>
      </c>
      <c r="D213" t="s">
        <v>1445</v>
      </c>
      <c r="E213" t="s">
        <v>1450</v>
      </c>
      <c r="F213">
        <v>135589</v>
      </c>
      <c r="G213" t="s">
        <v>1216</v>
      </c>
      <c r="H213">
        <v>-3.6238252121831703E-2</v>
      </c>
      <c r="I213">
        <v>1.6835672740644399E-2</v>
      </c>
      <c r="J213">
        <v>3.1360488276340602E-2</v>
      </c>
      <c r="K213">
        <v>5.5223640565788497E-2</v>
      </c>
      <c r="L213">
        <v>5.0088339157125197E-2</v>
      </c>
      <c r="M213">
        <v>0.97401154011078295</v>
      </c>
      <c r="N213">
        <v>10.753729172084601</v>
      </c>
      <c r="O213">
        <v>0</v>
      </c>
      <c r="P213">
        <v>134855</v>
      </c>
      <c r="Q213">
        <v>134855</v>
      </c>
      <c r="R213" t="b">
        <v>0</v>
      </c>
      <c r="S213" t="s">
        <v>1758</v>
      </c>
      <c r="T213" t="s">
        <v>140</v>
      </c>
      <c r="U213" t="s">
        <v>140</v>
      </c>
      <c r="AA213" t="str">
        <f t="shared" si="18"/>
        <v>grade_5_t3_sex_nl_2_zfriendrelation_zgakuryoku</v>
      </c>
      <c r="AB213" t="str">
        <f t="shared" si="19"/>
        <v>-0.036</v>
      </c>
      <c r="AC213" t="str">
        <f t="shared" si="20"/>
        <v>0.017</v>
      </c>
      <c r="AD213" s="2" t="e">
        <f t="shared" si="21"/>
        <v>#VALUE!</v>
      </c>
      <c r="AE213" t="str">
        <f t="shared" si="22"/>
        <v>zfriendrelation ~ as.factor(sex) * relative_age + as.factor(sex) *      I(relative_age^2) + as.factor(sex) * zgakuryoku + as.factor(sex) *      as.factor(book) + as.factor(sex) * as.factor(year) | as.factor(school_id) | 0 | school_id</v>
      </c>
      <c r="AF213" s="2" t="str">
        <f t="shared" si="23"/>
        <v>NA</v>
      </c>
    </row>
    <row r="214" spans="1:32" hidden="1">
      <c r="A214">
        <v>213</v>
      </c>
      <c r="B214" t="s">
        <v>1213</v>
      </c>
      <c r="C214" t="b">
        <v>0</v>
      </c>
      <c r="D214" t="s">
        <v>1445</v>
      </c>
      <c r="E214" t="s">
        <v>1446</v>
      </c>
      <c r="F214">
        <v>133735</v>
      </c>
      <c r="G214" t="s">
        <v>1216</v>
      </c>
      <c r="H214">
        <v>-3.5076228686165299E-2</v>
      </c>
      <c r="I214">
        <v>1.7232762567598099E-2</v>
      </c>
      <c r="J214">
        <v>4.1806769055911498E-2</v>
      </c>
      <c r="K214">
        <v>4.6199743257140498E-2</v>
      </c>
      <c r="L214">
        <v>4.0950335068272802E-2</v>
      </c>
      <c r="M214">
        <v>0.97747924382883</v>
      </c>
      <c r="N214">
        <v>8.8009431911040608</v>
      </c>
      <c r="O214">
        <v>0</v>
      </c>
      <c r="P214">
        <v>133002</v>
      </c>
      <c r="Q214">
        <v>133002</v>
      </c>
      <c r="R214" t="b">
        <v>0</v>
      </c>
      <c r="S214" t="s">
        <v>1758</v>
      </c>
      <c r="T214" t="s">
        <v>140</v>
      </c>
      <c r="U214" t="s">
        <v>140</v>
      </c>
      <c r="AA214" t="str">
        <f t="shared" si="18"/>
        <v>grade_4_t3_sex_nl_2_zfriendrelation_zgakuryoku</v>
      </c>
      <c r="AB214" t="str">
        <f t="shared" si="19"/>
        <v>-0.035</v>
      </c>
      <c r="AC214" t="str">
        <f t="shared" si="20"/>
        <v>0.017</v>
      </c>
      <c r="AD214" s="2" t="e">
        <f t="shared" si="21"/>
        <v>#VALUE!</v>
      </c>
      <c r="AE214" t="str">
        <f t="shared" si="22"/>
        <v>zfriendrelation ~ as.factor(sex) * relative_age + as.factor(sex) *      I(relative_age^2) + as.factor(sex) * zgakuryoku + as.factor(sex) *      as.factor(book) + as.factor(sex) * as.factor(year) | as.factor(school_id) | 0 | school_id</v>
      </c>
      <c r="AF214" s="2" t="str">
        <f t="shared" si="23"/>
        <v>NA</v>
      </c>
    </row>
    <row r="215" spans="1:32" hidden="1">
      <c r="A215">
        <v>214</v>
      </c>
      <c r="B215" t="s">
        <v>113</v>
      </c>
      <c r="C215" t="b">
        <v>0</v>
      </c>
      <c r="D215" t="s">
        <v>1445</v>
      </c>
      <c r="E215" t="s">
        <v>1447</v>
      </c>
      <c r="F215">
        <v>137314</v>
      </c>
      <c r="G215" t="s">
        <v>1216</v>
      </c>
      <c r="H215">
        <v>-8.6267063009100795E-2</v>
      </c>
      <c r="I215">
        <v>1.7054443441042798E-2</v>
      </c>
      <c r="J215" s="10">
        <v>4.2293624147012898E-7</v>
      </c>
      <c r="K215">
        <v>2.96406714335441E-2</v>
      </c>
      <c r="L215">
        <v>2.69620587618522E-2</v>
      </c>
      <c r="M215">
        <v>0.985697590664246</v>
      </c>
      <c r="N215">
        <v>11.0656802854677</v>
      </c>
      <c r="O215">
        <v>0</v>
      </c>
      <c r="P215">
        <v>136935</v>
      </c>
      <c r="Q215">
        <v>136935</v>
      </c>
      <c r="R215" t="b">
        <v>0</v>
      </c>
      <c r="S215" t="s">
        <v>1758</v>
      </c>
      <c r="T215" t="s">
        <v>140</v>
      </c>
      <c r="U215" t="s">
        <v>140</v>
      </c>
      <c r="AA215" t="str">
        <f t="shared" si="18"/>
        <v>grade_9_t3_sex_nl_2_zfriendrelation_zgakuryoku</v>
      </c>
      <c r="AB215" t="str">
        <f t="shared" si="19"/>
        <v>-0.086</v>
      </c>
      <c r="AC215" t="str">
        <f t="shared" si="20"/>
        <v>0.017</v>
      </c>
      <c r="AD215" s="2" t="e">
        <f t="shared" si="21"/>
        <v>#VALUE!</v>
      </c>
      <c r="AE215" t="str">
        <f t="shared" si="22"/>
        <v>zfriendrelation ~ as.factor(sex) * relative_age + as.factor(sex) *      I(relative_age^2) + as.factor(sex) * zgakuryoku + as.factor(sex) *      as.factor(book) + as.factor(sex) * as.factor(year) | as.factor(school_id) | 0 | school_id</v>
      </c>
      <c r="AF215" s="2" t="str">
        <f t="shared" si="23"/>
        <v>NA</v>
      </c>
    </row>
    <row r="216" spans="1:32" hidden="1">
      <c r="A216">
        <v>215</v>
      </c>
      <c r="B216" t="s">
        <v>115</v>
      </c>
      <c r="C216" t="b">
        <v>0</v>
      </c>
      <c r="D216" t="s">
        <v>1445</v>
      </c>
      <c r="E216" t="s">
        <v>1451</v>
      </c>
      <c r="F216">
        <v>132401</v>
      </c>
      <c r="G216" t="s">
        <v>1216</v>
      </c>
      <c r="H216">
        <v>-7.6015825027814399E-2</v>
      </c>
      <c r="I216">
        <v>1.8053745792538801E-2</v>
      </c>
      <c r="J216" s="10">
        <v>2.54773114953386E-5</v>
      </c>
      <c r="K216">
        <v>4.2421101746706998E-2</v>
      </c>
      <c r="L216">
        <v>3.9664852834904001E-2</v>
      </c>
      <c r="M216">
        <v>0.97955766518452703</v>
      </c>
      <c r="N216">
        <v>15.3908819936567</v>
      </c>
      <c r="O216">
        <v>0</v>
      </c>
      <c r="P216">
        <v>132020</v>
      </c>
      <c r="Q216">
        <v>132020</v>
      </c>
      <c r="R216" t="b">
        <v>0</v>
      </c>
      <c r="S216" t="s">
        <v>1758</v>
      </c>
      <c r="T216" t="s">
        <v>140</v>
      </c>
      <c r="U216" t="s">
        <v>140</v>
      </c>
      <c r="AA216" t="str">
        <f t="shared" si="18"/>
        <v>grade_7_t3_sex_nl_2_zfriendrelation_zgakuryoku</v>
      </c>
      <c r="AB216" t="str">
        <f t="shared" si="19"/>
        <v>-0.076</v>
      </c>
      <c r="AC216" t="str">
        <f t="shared" si="20"/>
        <v>0.018</v>
      </c>
      <c r="AD216" s="2" t="e">
        <f t="shared" si="21"/>
        <v>#VALUE!</v>
      </c>
      <c r="AE216" t="str">
        <f t="shared" si="22"/>
        <v>zfriendrelation ~ as.factor(sex) * relative_age + as.factor(sex) *      I(relative_age^2) + as.factor(sex) * zgakuryoku + as.factor(sex) *      as.factor(book) + as.factor(sex) * as.factor(year) | as.factor(school_id) | 0 | school_id</v>
      </c>
      <c r="AF216" s="2" t="str">
        <f t="shared" si="23"/>
        <v>NA</v>
      </c>
    </row>
    <row r="217" spans="1:32" hidden="1">
      <c r="A217">
        <v>216</v>
      </c>
      <c r="B217" t="s">
        <v>112</v>
      </c>
      <c r="C217" t="b">
        <v>0</v>
      </c>
      <c r="D217" t="s">
        <v>1445</v>
      </c>
      <c r="E217" t="s">
        <v>1448</v>
      </c>
      <c r="F217">
        <v>134147</v>
      </c>
      <c r="G217" t="s">
        <v>1216</v>
      </c>
      <c r="H217">
        <v>-9.17925762148184E-2</v>
      </c>
      <c r="I217">
        <v>1.8183232900336702E-2</v>
      </c>
      <c r="J217" s="10">
        <v>4.45994705403585E-7</v>
      </c>
      <c r="K217">
        <v>3.8540327469984197E-2</v>
      </c>
      <c r="L217">
        <v>3.5809030462064399E-2</v>
      </c>
      <c r="M217">
        <v>0.981404634661733</v>
      </c>
      <c r="N217">
        <v>14.110632186184899</v>
      </c>
      <c r="O217">
        <v>0</v>
      </c>
      <c r="P217">
        <v>133766</v>
      </c>
      <c r="Q217">
        <v>133766</v>
      </c>
      <c r="R217" t="b">
        <v>0</v>
      </c>
      <c r="S217" t="s">
        <v>1758</v>
      </c>
      <c r="T217" t="s">
        <v>140</v>
      </c>
      <c r="U217" t="s">
        <v>140</v>
      </c>
      <c r="AA217" t="str">
        <f t="shared" si="18"/>
        <v>grade_8_t3_sex_nl_2_zfriendrelation_zgakuryoku</v>
      </c>
      <c r="AB217" t="str">
        <f t="shared" si="19"/>
        <v>-0.092</v>
      </c>
      <c r="AC217" t="str">
        <f t="shared" si="20"/>
        <v>0.018</v>
      </c>
      <c r="AD217" s="2" t="e">
        <f t="shared" si="21"/>
        <v>#VALUE!</v>
      </c>
      <c r="AE217" t="str">
        <f t="shared" si="22"/>
        <v>zfriendrelation ~ as.factor(sex) * relative_age + as.factor(sex) *      I(relative_age^2) + as.factor(sex) * zgakuryoku + as.factor(sex) *      as.factor(book) + as.factor(sex) * as.factor(year) | as.factor(school_id) | 0 | school_id</v>
      </c>
      <c r="AF217" s="2" t="str">
        <f t="shared" si="23"/>
        <v>NA</v>
      </c>
    </row>
    <row r="218" spans="1:32" hidden="1">
      <c r="A218">
        <v>217</v>
      </c>
      <c r="B218" t="s">
        <v>1222</v>
      </c>
      <c r="C218" t="b">
        <v>0</v>
      </c>
      <c r="D218" t="s">
        <v>1452</v>
      </c>
      <c r="E218" t="s">
        <v>1453</v>
      </c>
      <c r="F218">
        <v>811140</v>
      </c>
      <c r="G218" t="s">
        <v>1216</v>
      </c>
      <c r="H218">
        <v>-5.9315014749049197E-2</v>
      </c>
      <c r="I218">
        <v>8.0754485463209198E-3</v>
      </c>
      <c r="J218" s="10">
        <v>2.0559815611383299E-13</v>
      </c>
      <c r="K218">
        <v>3.9520528952102597E-2</v>
      </c>
      <c r="L218">
        <v>3.8209112880190799E-2</v>
      </c>
      <c r="M218">
        <v>0.97999062158704597</v>
      </c>
      <c r="N218">
        <v>30.135766823787201</v>
      </c>
      <c r="O218">
        <v>0</v>
      </c>
      <c r="P218">
        <v>810033</v>
      </c>
      <c r="Q218">
        <v>810033</v>
      </c>
      <c r="R218" t="b">
        <v>0</v>
      </c>
      <c r="S218" t="s">
        <v>1758</v>
      </c>
      <c r="T218" t="s">
        <v>140</v>
      </c>
      <c r="U218" t="s">
        <v>140</v>
      </c>
      <c r="AA218" t="str">
        <f t="shared" si="18"/>
        <v>all_t3_sex_nl_2_zfriendrelation_zgakuryoku</v>
      </c>
      <c r="AB218" t="str">
        <f t="shared" si="19"/>
        <v>-0.059</v>
      </c>
      <c r="AC218" t="str">
        <f t="shared" si="20"/>
        <v>0.008</v>
      </c>
      <c r="AD218" s="2" t="e">
        <f t="shared" si="21"/>
        <v>#VALUE!</v>
      </c>
      <c r="AE218" t="str">
        <f t="shared" si="22"/>
        <v>zfriendrelation ~ as.factor(sex) * relative_age + as.factor(sex) *      I(relative_age^2) + as.factor(sex) * zgakuryoku + as.factor(sex) *      as.factor(book) + as.factor(sex) * as.factor(year) + as.factor(sex) *      as.factor(grade) | as.factor(school_id) | 0 | school_id</v>
      </c>
      <c r="AF218" s="2" t="str">
        <f t="shared" si="23"/>
        <v>NA</v>
      </c>
    </row>
    <row r="219" spans="1:32" hidden="1">
      <c r="A219">
        <v>218</v>
      </c>
      <c r="B219" t="s">
        <v>116</v>
      </c>
      <c r="C219" t="b">
        <v>0</v>
      </c>
      <c r="D219" t="s">
        <v>1454</v>
      </c>
      <c r="E219" t="s">
        <v>1459</v>
      </c>
      <c r="F219">
        <v>138050</v>
      </c>
      <c r="G219" t="s">
        <v>1456</v>
      </c>
      <c r="H219">
        <v>8.1829537269487908E-3</v>
      </c>
      <c r="I219">
        <v>2.9721949493195999E-2</v>
      </c>
      <c r="J219">
        <v>0.78307281448681598</v>
      </c>
      <c r="K219">
        <v>0.10274304267185</v>
      </c>
      <c r="L219">
        <v>9.8005988012337203E-2</v>
      </c>
      <c r="M219">
        <v>0.94963149524964696</v>
      </c>
      <c r="N219">
        <v>21.6892246462744</v>
      </c>
      <c r="O219">
        <v>0</v>
      </c>
      <c r="P219">
        <v>137324</v>
      </c>
      <c r="Q219">
        <v>137324</v>
      </c>
      <c r="R219" t="b">
        <v>0</v>
      </c>
      <c r="S219" t="s">
        <v>1758</v>
      </c>
      <c r="T219" t="s">
        <v>140</v>
      </c>
      <c r="U219" t="s">
        <v>140</v>
      </c>
      <c r="AA219" t="str">
        <f t="shared" si="18"/>
        <v>grade_6_t3_lowses_zkokugo_level</v>
      </c>
      <c r="AB219" t="str">
        <f t="shared" si="19"/>
        <v>0.008</v>
      </c>
      <c r="AC219" t="str">
        <f t="shared" si="20"/>
        <v>0.030</v>
      </c>
      <c r="AD219" s="2" t="e">
        <f t="shared" si="21"/>
        <v>#VALUE!</v>
      </c>
      <c r="AE219" t="str">
        <f t="shared" si="22"/>
        <v>zkokugo_level ~ as.factor(lowses) * relative_age + as.factor(lowses) *      as.factor(book) + as.factor(lowses) * as.factor(year) | as.factor(school_id) | 0 | school_id</v>
      </c>
      <c r="AF219" s="2" t="str">
        <f t="shared" si="23"/>
        <v>NA</v>
      </c>
    </row>
    <row r="220" spans="1:32" hidden="1">
      <c r="A220">
        <v>219</v>
      </c>
      <c r="B220" t="s">
        <v>114</v>
      </c>
      <c r="C220" t="b">
        <v>0</v>
      </c>
      <c r="D220" t="s">
        <v>1454</v>
      </c>
      <c r="E220" t="s">
        <v>1460</v>
      </c>
      <c r="F220">
        <v>135713</v>
      </c>
      <c r="G220" t="s">
        <v>1456</v>
      </c>
      <c r="H220">
        <v>-4.4367950856998899E-2</v>
      </c>
      <c r="I220">
        <v>3.0399056544337499E-2</v>
      </c>
      <c r="J220">
        <v>0.14442276517813901</v>
      </c>
      <c r="K220">
        <v>0.104009437132479</v>
      </c>
      <c r="L220">
        <v>9.9203845764978801E-2</v>
      </c>
      <c r="M220">
        <v>0.94849346473071705</v>
      </c>
      <c r="N220">
        <v>21.643421002437002</v>
      </c>
      <c r="O220">
        <v>0</v>
      </c>
      <c r="P220">
        <v>134988</v>
      </c>
      <c r="Q220">
        <v>134988</v>
      </c>
      <c r="R220" t="b">
        <v>0</v>
      </c>
      <c r="S220" t="s">
        <v>1758</v>
      </c>
      <c r="T220" t="s">
        <v>140</v>
      </c>
      <c r="U220" t="s">
        <v>140</v>
      </c>
      <c r="AA220" t="str">
        <f t="shared" si="18"/>
        <v>grade_5_t3_lowses_zkokugo_level</v>
      </c>
      <c r="AB220" t="str">
        <f t="shared" si="19"/>
        <v>-0.044</v>
      </c>
      <c r="AC220" t="str">
        <f t="shared" si="20"/>
        <v>0.030</v>
      </c>
      <c r="AD220" s="2" t="e">
        <f t="shared" si="21"/>
        <v>#VALUE!</v>
      </c>
      <c r="AE220" t="str">
        <f t="shared" si="22"/>
        <v>zkokugo_level ~ as.factor(lowses) * relative_age + as.factor(lowses) *      as.factor(book) + as.factor(lowses) * as.factor(year) | as.factor(school_id) | 0 | school_id</v>
      </c>
      <c r="AF220" s="2" t="str">
        <f t="shared" si="23"/>
        <v>NA</v>
      </c>
    </row>
    <row r="221" spans="1:32" hidden="1">
      <c r="A221">
        <v>220</v>
      </c>
      <c r="B221" t="s">
        <v>1213</v>
      </c>
      <c r="C221" t="b">
        <v>0</v>
      </c>
      <c r="D221" t="s">
        <v>1454</v>
      </c>
      <c r="E221" t="s">
        <v>1455</v>
      </c>
      <c r="F221">
        <v>133912</v>
      </c>
      <c r="G221" t="s">
        <v>1456</v>
      </c>
      <c r="H221">
        <v>1.03077508445429E-3</v>
      </c>
      <c r="I221">
        <v>2.5657095454385499E-2</v>
      </c>
      <c r="J221">
        <v>0.96795356903964203</v>
      </c>
      <c r="K221">
        <v>0.10663361762146099</v>
      </c>
      <c r="L221">
        <v>0.10178405238690801</v>
      </c>
      <c r="M221">
        <v>0.94644705241092797</v>
      </c>
      <c r="N221">
        <v>21.988283993314202</v>
      </c>
      <c r="O221">
        <v>0</v>
      </c>
      <c r="P221">
        <v>133188</v>
      </c>
      <c r="Q221">
        <v>133188</v>
      </c>
      <c r="R221" t="b">
        <v>0</v>
      </c>
      <c r="S221" t="s">
        <v>1758</v>
      </c>
      <c r="T221" t="s">
        <v>140</v>
      </c>
      <c r="U221" t="s">
        <v>140</v>
      </c>
      <c r="AA221" t="str">
        <f t="shared" si="18"/>
        <v>grade_4_t3_lowses_zkokugo_level</v>
      </c>
      <c r="AB221" t="str">
        <f t="shared" si="19"/>
        <v>0.001</v>
      </c>
      <c r="AC221" t="str">
        <f t="shared" si="20"/>
        <v>0.026</v>
      </c>
      <c r="AD221" s="2" t="e">
        <f t="shared" si="21"/>
        <v>#VALUE!</v>
      </c>
      <c r="AE221" t="str">
        <f t="shared" si="22"/>
        <v>zkokugo_level ~ as.factor(lowses) * relative_age + as.factor(lowses) *      as.factor(book) + as.factor(lowses) * as.factor(year) | as.factor(school_id) | 0 | school_id</v>
      </c>
      <c r="AF221" s="2" t="str">
        <f t="shared" si="23"/>
        <v>NA</v>
      </c>
    </row>
    <row r="222" spans="1:32" hidden="1">
      <c r="A222">
        <v>221</v>
      </c>
      <c r="B222" t="s">
        <v>113</v>
      </c>
      <c r="C222" t="b">
        <v>0</v>
      </c>
      <c r="D222" t="s">
        <v>1454</v>
      </c>
      <c r="E222" t="s">
        <v>1457</v>
      </c>
      <c r="F222">
        <v>137481</v>
      </c>
      <c r="G222" t="s">
        <v>1456</v>
      </c>
      <c r="H222">
        <v>-5.2106804572204998E-2</v>
      </c>
      <c r="I222">
        <v>2.6380594086191402E-2</v>
      </c>
      <c r="J222">
        <v>4.8246078867054301E-2</v>
      </c>
      <c r="K222">
        <v>7.6531025332432195E-2</v>
      </c>
      <c r="L222">
        <v>7.4045739311235398E-2</v>
      </c>
      <c r="M222">
        <v>0.96196738929480696</v>
      </c>
      <c r="N222">
        <v>30.793648972271701</v>
      </c>
      <c r="O222">
        <v>0</v>
      </c>
      <c r="P222">
        <v>137111</v>
      </c>
      <c r="Q222">
        <v>137111</v>
      </c>
      <c r="R222" t="b">
        <v>0</v>
      </c>
      <c r="S222" t="s">
        <v>1758</v>
      </c>
      <c r="T222" t="s">
        <v>140</v>
      </c>
      <c r="U222" t="s">
        <v>140</v>
      </c>
      <c r="AA222" t="str">
        <f t="shared" si="18"/>
        <v>grade_9_t3_lowses_zkokugo_level</v>
      </c>
      <c r="AB222" t="str">
        <f t="shared" si="19"/>
        <v>-0.052</v>
      </c>
      <c r="AC222" t="str">
        <f t="shared" si="20"/>
        <v>0.026</v>
      </c>
      <c r="AD222" s="2" t="e">
        <f t="shared" si="21"/>
        <v>#VALUE!</v>
      </c>
      <c r="AE222" t="str">
        <f t="shared" si="22"/>
        <v>zkokugo_level ~ as.factor(lowses) * relative_age + as.factor(lowses) *      as.factor(book) + as.factor(lowses) * as.factor(year) | as.factor(school_id) | 0 | school_id</v>
      </c>
      <c r="AF222" s="2" t="str">
        <f t="shared" si="23"/>
        <v>NA</v>
      </c>
    </row>
    <row r="223" spans="1:32" hidden="1">
      <c r="A223">
        <v>222</v>
      </c>
      <c r="B223" t="s">
        <v>115</v>
      </c>
      <c r="C223" t="b">
        <v>0</v>
      </c>
      <c r="D223" t="s">
        <v>1454</v>
      </c>
      <c r="E223" t="s">
        <v>1461</v>
      </c>
      <c r="F223">
        <v>132461</v>
      </c>
      <c r="G223" t="s">
        <v>1456</v>
      </c>
      <c r="H223">
        <v>-2.52953933361258E-2</v>
      </c>
      <c r="I223">
        <v>2.5478465327337399E-2</v>
      </c>
      <c r="J223">
        <v>0.32080029496055201</v>
      </c>
      <c r="K223">
        <v>8.4810417797025806E-2</v>
      </c>
      <c r="L223">
        <v>8.2239913553695101E-2</v>
      </c>
      <c r="M223">
        <v>0.95742528655030801</v>
      </c>
      <c r="N223">
        <v>32.993689085350397</v>
      </c>
      <c r="O223">
        <v>0</v>
      </c>
      <c r="P223">
        <v>132089</v>
      </c>
      <c r="Q223">
        <v>132089</v>
      </c>
      <c r="R223" t="b">
        <v>0</v>
      </c>
      <c r="S223" t="s">
        <v>1758</v>
      </c>
      <c r="T223" t="s">
        <v>140</v>
      </c>
      <c r="U223" t="s">
        <v>140</v>
      </c>
      <c r="AA223" t="str">
        <f t="shared" si="18"/>
        <v>grade_7_t3_lowses_zkokugo_level</v>
      </c>
      <c r="AB223" t="str">
        <f t="shared" si="19"/>
        <v>-0.025</v>
      </c>
      <c r="AC223" t="str">
        <f t="shared" si="20"/>
        <v>0.025</v>
      </c>
      <c r="AD223" s="2" t="e">
        <f t="shared" si="21"/>
        <v>#VALUE!</v>
      </c>
      <c r="AE223" t="str">
        <f t="shared" si="22"/>
        <v>zkokugo_level ~ as.factor(lowses) * relative_age + as.factor(lowses) *      as.factor(book) + as.factor(lowses) * as.factor(year) | as.factor(school_id) | 0 | school_id</v>
      </c>
      <c r="AF223" s="2" t="str">
        <f t="shared" si="23"/>
        <v>NA</v>
      </c>
    </row>
    <row r="224" spans="1:32" hidden="1">
      <c r="A224">
        <v>223</v>
      </c>
      <c r="B224" t="s">
        <v>112</v>
      </c>
      <c r="C224" t="b">
        <v>0</v>
      </c>
      <c r="D224" t="s">
        <v>1454</v>
      </c>
      <c r="E224" t="s">
        <v>1458</v>
      </c>
      <c r="F224">
        <v>134434</v>
      </c>
      <c r="G224" t="s">
        <v>1456</v>
      </c>
      <c r="H224">
        <v>8.0179695905145795E-4</v>
      </c>
      <c r="I224">
        <v>2.63829110047238E-2</v>
      </c>
      <c r="J224">
        <v>0.97575540657182103</v>
      </c>
      <c r="K224">
        <v>7.5978067003575706E-2</v>
      </c>
      <c r="L224">
        <v>7.3420950616070804E-2</v>
      </c>
      <c r="M224">
        <v>0.96230624514410801</v>
      </c>
      <c r="N224">
        <v>29.7124008022619</v>
      </c>
      <c r="O224">
        <v>0</v>
      </c>
      <c r="P224">
        <v>134062</v>
      </c>
      <c r="Q224">
        <v>134062</v>
      </c>
      <c r="R224" t="b">
        <v>0</v>
      </c>
      <c r="S224" t="s">
        <v>1758</v>
      </c>
      <c r="T224" t="s">
        <v>140</v>
      </c>
      <c r="U224" t="s">
        <v>140</v>
      </c>
      <c r="AA224" t="str">
        <f t="shared" si="18"/>
        <v>grade_8_t3_lowses_zkokugo_level</v>
      </c>
      <c r="AB224" t="str">
        <f t="shared" si="19"/>
        <v>0.001</v>
      </c>
      <c r="AC224" t="str">
        <f t="shared" si="20"/>
        <v>0.026</v>
      </c>
      <c r="AD224" s="2" t="e">
        <f t="shared" si="21"/>
        <v>#VALUE!</v>
      </c>
      <c r="AE224" t="str">
        <f t="shared" si="22"/>
        <v>zkokugo_level ~ as.factor(lowses) * relative_age + as.factor(lowses) *      as.factor(book) + as.factor(lowses) * as.factor(year) | as.factor(school_id) | 0 | school_id</v>
      </c>
      <c r="AF224" s="2" t="str">
        <f t="shared" si="23"/>
        <v>NA</v>
      </c>
    </row>
    <row r="225" spans="1:32" hidden="1">
      <c r="A225">
        <v>224</v>
      </c>
      <c r="B225" t="s">
        <v>1222</v>
      </c>
      <c r="C225" t="b">
        <v>0</v>
      </c>
      <c r="D225" t="s">
        <v>1462</v>
      </c>
      <c r="E225" t="s">
        <v>1463</v>
      </c>
      <c r="F225">
        <v>812051</v>
      </c>
      <c r="G225" t="s">
        <v>1456</v>
      </c>
      <c r="H225">
        <v>-2.55263853032443E-2</v>
      </c>
      <c r="I225">
        <v>1.2813600719158101E-2</v>
      </c>
      <c r="J225">
        <v>4.6356565826608097E-2</v>
      </c>
      <c r="K225">
        <v>8.6672887736166299E-2</v>
      </c>
      <c r="L225">
        <v>8.5437403260304606E-2</v>
      </c>
      <c r="M225">
        <v>0.95579948380570801</v>
      </c>
      <c r="N225">
        <v>70.152955726715703</v>
      </c>
      <c r="O225">
        <v>0</v>
      </c>
      <c r="P225">
        <v>810953</v>
      </c>
      <c r="Q225">
        <v>810953</v>
      </c>
      <c r="R225" t="b">
        <v>0</v>
      </c>
      <c r="S225" t="s">
        <v>1758</v>
      </c>
      <c r="T225" t="s">
        <v>140</v>
      </c>
      <c r="U225" t="s">
        <v>140</v>
      </c>
      <c r="AA225" t="str">
        <f t="shared" si="18"/>
        <v>all_t3_lowses_zkokugo_level</v>
      </c>
      <c r="AB225" t="str">
        <f t="shared" si="19"/>
        <v>-0.026</v>
      </c>
      <c r="AC225" t="str">
        <f t="shared" si="20"/>
        <v>0.013</v>
      </c>
      <c r="AD225" s="2" t="e">
        <f t="shared" si="21"/>
        <v>#VALUE!</v>
      </c>
      <c r="AE225" t="str">
        <f t="shared" si="22"/>
        <v>zkokugo_level ~ as.factor(lowses) * relative_age + as.factor(lowses) *      as.factor(book) + as.factor(lowses) * as.factor(year) + as.factor(lowses) *      as.factor(grade) | as.factor(school_id) | 0 | school_id</v>
      </c>
      <c r="AF225" s="2" t="str">
        <f t="shared" si="23"/>
        <v>NA</v>
      </c>
    </row>
    <row r="226" spans="1:32" hidden="1">
      <c r="A226">
        <v>225</v>
      </c>
      <c r="B226" t="s">
        <v>116</v>
      </c>
      <c r="C226" t="b">
        <v>0</v>
      </c>
      <c r="D226" t="s">
        <v>1464</v>
      </c>
      <c r="E226" t="s">
        <v>1468</v>
      </c>
      <c r="F226">
        <v>138057</v>
      </c>
      <c r="G226" t="s">
        <v>1456</v>
      </c>
      <c r="H226">
        <v>-2.36168579382816E-2</v>
      </c>
      <c r="I226">
        <v>3.0257068025015502E-2</v>
      </c>
      <c r="J226">
        <v>0.43507297480546098</v>
      </c>
      <c r="K226">
        <v>8.2434678272873194E-2</v>
      </c>
      <c r="L226">
        <v>7.7590652828857007E-2</v>
      </c>
      <c r="M226">
        <v>0.96044981636724203</v>
      </c>
      <c r="N226">
        <v>17.017804556478399</v>
      </c>
      <c r="O226">
        <v>0</v>
      </c>
      <c r="P226">
        <v>137331</v>
      </c>
      <c r="Q226">
        <v>137331</v>
      </c>
      <c r="R226" t="b">
        <v>0</v>
      </c>
      <c r="S226" t="s">
        <v>1758</v>
      </c>
      <c r="T226" t="s">
        <v>140</v>
      </c>
      <c r="U226" t="s">
        <v>140</v>
      </c>
      <c r="AA226" t="str">
        <f t="shared" si="18"/>
        <v>grade_6_t3_lowses_zmath_level</v>
      </c>
      <c r="AB226" t="str">
        <f t="shared" si="19"/>
        <v>-0.024</v>
      </c>
      <c r="AC226" t="str">
        <f t="shared" si="20"/>
        <v>0.030</v>
      </c>
      <c r="AD226" s="2" t="e">
        <f t="shared" si="21"/>
        <v>#VALUE!</v>
      </c>
      <c r="AE226" t="str">
        <f t="shared" si="22"/>
        <v>zmath_level ~ as.factor(lowses) * relative_age + as.factor(lowses) *      as.factor(book) + as.factor(lowses) * as.factor(year) | as.factor(school_id) | 0 | school_id</v>
      </c>
      <c r="AF226" s="2" t="str">
        <f t="shared" si="23"/>
        <v>NA</v>
      </c>
    </row>
    <row r="227" spans="1:32" hidden="1">
      <c r="A227">
        <v>226</v>
      </c>
      <c r="B227" t="s">
        <v>114</v>
      </c>
      <c r="C227" t="b">
        <v>0</v>
      </c>
      <c r="D227" t="s">
        <v>1464</v>
      </c>
      <c r="E227" t="s">
        <v>1469</v>
      </c>
      <c r="F227">
        <v>135727</v>
      </c>
      <c r="G227" t="s">
        <v>1456</v>
      </c>
      <c r="H227">
        <v>-4.2803029987401597E-3</v>
      </c>
      <c r="I227">
        <v>2.9859530284653199E-2</v>
      </c>
      <c r="J227">
        <v>0.88601537380562301</v>
      </c>
      <c r="K227">
        <v>8.22603685424243E-2</v>
      </c>
      <c r="L227">
        <v>7.7338637803803706E-2</v>
      </c>
      <c r="M227">
        <v>0.96032902456164704</v>
      </c>
      <c r="N227">
        <v>16.7137076185269</v>
      </c>
      <c r="O227">
        <v>0</v>
      </c>
      <c r="P227">
        <v>135002</v>
      </c>
      <c r="Q227">
        <v>135002</v>
      </c>
      <c r="R227" t="b">
        <v>0</v>
      </c>
      <c r="S227" t="s">
        <v>1758</v>
      </c>
      <c r="T227" t="s">
        <v>140</v>
      </c>
      <c r="U227" t="s">
        <v>140</v>
      </c>
      <c r="AA227" t="str">
        <f t="shared" si="18"/>
        <v>grade_5_t3_lowses_zmath_level</v>
      </c>
      <c r="AB227" t="str">
        <f t="shared" si="19"/>
        <v>-0.004</v>
      </c>
      <c r="AC227" t="str">
        <f t="shared" si="20"/>
        <v>0.030</v>
      </c>
      <c r="AD227" s="2" t="e">
        <f t="shared" si="21"/>
        <v>#VALUE!</v>
      </c>
      <c r="AE227" t="str">
        <f t="shared" si="22"/>
        <v>zmath_level ~ as.factor(lowses) * relative_age + as.factor(lowses) *      as.factor(book) + as.factor(lowses) * as.factor(year) | as.factor(school_id) | 0 | school_id</v>
      </c>
      <c r="AF227" s="2" t="str">
        <f t="shared" si="23"/>
        <v>NA</v>
      </c>
    </row>
    <row r="228" spans="1:32" hidden="1">
      <c r="A228">
        <v>227</v>
      </c>
      <c r="B228" t="s">
        <v>1213</v>
      </c>
      <c r="C228" t="b">
        <v>0</v>
      </c>
      <c r="D228" t="s">
        <v>1464</v>
      </c>
      <c r="E228" t="s">
        <v>1465</v>
      </c>
      <c r="F228">
        <v>133921</v>
      </c>
      <c r="G228" t="s">
        <v>1456</v>
      </c>
      <c r="H228">
        <v>-2.77597445496808E-2</v>
      </c>
      <c r="I228">
        <v>2.3374263156354502E-2</v>
      </c>
      <c r="J228">
        <v>0.23498311857527801</v>
      </c>
      <c r="K228">
        <v>7.9379657347804403E-2</v>
      </c>
      <c r="L228">
        <v>7.43824839299531E-2</v>
      </c>
      <c r="M228">
        <v>0.96134512830558105</v>
      </c>
      <c r="N228">
        <v>15.8849114710005</v>
      </c>
      <c r="O228">
        <v>0</v>
      </c>
      <c r="P228">
        <v>133197</v>
      </c>
      <c r="Q228">
        <v>133197</v>
      </c>
      <c r="R228" t="b">
        <v>0</v>
      </c>
      <c r="S228" t="s">
        <v>1758</v>
      </c>
      <c r="T228" t="s">
        <v>140</v>
      </c>
      <c r="U228" t="s">
        <v>140</v>
      </c>
      <c r="AA228" t="str">
        <f t="shared" si="18"/>
        <v>grade_4_t3_lowses_zmath_level</v>
      </c>
      <c r="AB228" t="str">
        <f t="shared" si="19"/>
        <v>-0.028</v>
      </c>
      <c r="AC228" t="str">
        <f t="shared" si="20"/>
        <v>0.023</v>
      </c>
      <c r="AD228" s="2" t="e">
        <f t="shared" si="21"/>
        <v>#VALUE!</v>
      </c>
      <c r="AE228" t="str">
        <f t="shared" si="22"/>
        <v>zmath_level ~ as.factor(lowses) * relative_age + as.factor(lowses) *      as.factor(book) + as.factor(lowses) * as.factor(year) | as.factor(school_id) | 0 | school_id</v>
      </c>
      <c r="AF228" s="2" t="str">
        <f t="shared" si="23"/>
        <v>NA</v>
      </c>
    </row>
    <row r="229" spans="1:32" hidden="1">
      <c r="A229">
        <v>228</v>
      </c>
      <c r="B229" t="s">
        <v>113</v>
      </c>
      <c r="C229" t="b">
        <v>0</v>
      </c>
      <c r="D229" t="s">
        <v>1464</v>
      </c>
      <c r="E229" t="s">
        <v>1466</v>
      </c>
      <c r="F229">
        <v>137506</v>
      </c>
      <c r="G229" t="s">
        <v>1456</v>
      </c>
      <c r="H229">
        <v>-5.96803869438624E-2</v>
      </c>
      <c r="I229">
        <v>2.6937668966099299E-2</v>
      </c>
      <c r="J229">
        <v>2.6725811814903602E-2</v>
      </c>
      <c r="K229">
        <v>6.2781118964543706E-2</v>
      </c>
      <c r="L229">
        <v>6.0259288321225603E-2</v>
      </c>
      <c r="M229">
        <v>0.96911539173344696</v>
      </c>
      <c r="N229">
        <v>24.8950575372251</v>
      </c>
      <c r="O229">
        <v>0</v>
      </c>
      <c r="P229">
        <v>137136</v>
      </c>
      <c r="Q229">
        <v>137136</v>
      </c>
      <c r="R229" t="b">
        <v>0</v>
      </c>
      <c r="S229" t="s">
        <v>1758</v>
      </c>
      <c r="T229" t="s">
        <v>140</v>
      </c>
      <c r="U229" t="s">
        <v>140</v>
      </c>
      <c r="AA229" t="str">
        <f t="shared" si="18"/>
        <v>grade_9_t3_lowses_zmath_level</v>
      </c>
      <c r="AB229" t="str">
        <f t="shared" si="19"/>
        <v>-0.060</v>
      </c>
      <c r="AC229" t="str">
        <f t="shared" si="20"/>
        <v>0.027</v>
      </c>
      <c r="AD229" s="2" t="e">
        <f t="shared" si="21"/>
        <v>#VALUE!</v>
      </c>
      <c r="AE229" t="str">
        <f t="shared" si="22"/>
        <v>zmath_level ~ as.factor(lowses) * relative_age + as.factor(lowses) *      as.factor(book) + as.factor(lowses) * as.factor(year) | as.factor(school_id) | 0 | school_id</v>
      </c>
      <c r="AF229" s="2" t="str">
        <f t="shared" si="23"/>
        <v>NA</v>
      </c>
    </row>
    <row r="230" spans="1:32" hidden="1">
      <c r="A230">
        <v>229</v>
      </c>
      <c r="B230" t="s">
        <v>115</v>
      </c>
      <c r="C230" t="b">
        <v>0</v>
      </c>
      <c r="D230" t="s">
        <v>1464</v>
      </c>
      <c r="E230" t="s">
        <v>1470</v>
      </c>
      <c r="F230">
        <v>132467</v>
      </c>
      <c r="G230" t="s">
        <v>1456</v>
      </c>
      <c r="H230">
        <v>-3.65751851470619E-2</v>
      </c>
      <c r="I230">
        <v>2.80163552290956E-2</v>
      </c>
      <c r="J230">
        <v>0.191724670756279</v>
      </c>
      <c r="K230">
        <v>6.4208754965669398E-2</v>
      </c>
      <c r="L230">
        <v>6.1580505963756103E-2</v>
      </c>
      <c r="M230">
        <v>0.96830806455990304</v>
      </c>
      <c r="N230">
        <v>24.430240406798301</v>
      </c>
      <c r="O230">
        <v>0</v>
      </c>
      <c r="P230">
        <v>132095</v>
      </c>
      <c r="Q230">
        <v>132095</v>
      </c>
      <c r="R230" t="b">
        <v>0</v>
      </c>
      <c r="S230" t="s">
        <v>1758</v>
      </c>
      <c r="T230" t="s">
        <v>140</v>
      </c>
      <c r="U230" t="s">
        <v>140</v>
      </c>
      <c r="AA230" t="str">
        <f t="shared" si="18"/>
        <v>grade_7_t3_lowses_zmath_level</v>
      </c>
      <c r="AB230" t="str">
        <f t="shared" si="19"/>
        <v>-0.037</v>
      </c>
      <c r="AC230" t="str">
        <f t="shared" si="20"/>
        <v>0.028</v>
      </c>
      <c r="AD230" s="2" t="e">
        <f t="shared" si="21"/>
        <v>#VALUE!</v>
      </c>
      <c r="AE230" t="str">
        <f t="shared" si="22"/>
        <v>zmath_level ~ as.factor(lowses) * relative_age + as.factor(lowses) *      as.factor(book) + as.factor(lowses) * as.factor(year) | as.factor(school_id) | 0 | school_id</v>
      </c>
      <c r="AF230" s="2" t="str">
        <f t="shared" si="23"/>
        <v>NA</v>
      </c>
    </row>
    <row r="231" spans="1:32" hidden="1">
      <c r="A231">
        <v>230</v>
      </c>
      <c r="B231" t="s">
        <v>112</v>
      </c>
      <c r="C231" t="b">
        <v>0</v>
      </c>
      <c r="D231" t="s">
        <v>1464</v>
      </c>
      <c r="E231" t="s">
        <v>1467</v>
      </c>
      <c r="F231">
        <v>134458</v>
      </c>
      <c r="G231" t="s">
        <v>1456</v>
      </c>
      <c r="H231">
        <v>-1.15352831505392E-2</v>
      </c>
      <c r="I231">
        <v>2.6764590662030699E-2</v>
      </c>
      <c r="J231">
        <v>0.66647530963004997</v>
      </c>
      <c r="K231">
        <v>6.6569644543632706E-2</v>
      </c>
      <c r="L231">
        <v>6.3986953868436794E-2</v>
      </c>
      <c r="M231">
        <v>0.96750472983247204</v>
      </c>
      <c r="N231">
        <v>25.775306808115701</v>
      </c>
      <c r="O231">
        <v>0</v>
      </c>
      <c r="P231">
        <v>134086</v>
      </c>
      <c r="Q231">
        <v>134086</v>
      </c>
      <c r="R231" t="b">
        <v>0</v>
      </c>
      <c r="S231" t="s">
        <v>1758</v>
      </c>
      <c r="T231" t="s">
        <v>140</v>
      </c>
      <c r="U231" t="s">
        <v>140</v>
      </c>
      <c r="AA231" t="str">
        <f t="shared" si="18"/>
        <v>grade_8_t3_lowses_zmath_level</v>
      </c>
      <c r="AB231" t="str">
        <f t="shared" si="19"/>
        <v>-0.012</v>
      </c>
      <c r="AC231" t="str">
        <f t="shared" si="20"/>
        <v>0.027</v>
      </c>
      <c r="AD231" s="2" t="e">
        <f t="shared" si="21"/>
        <v>#VALUE!</v>
      </c>
      <c r="AE231" t="str">
        <f t="shared" si="22"/>
        <v>zmath_level ~ as.factor(lowses) * relative_age + as.factor(lowses) *      as.factor(book) + as.factor(lowses) * as.factor(year) | as.factor(school_id) | 0 | school_id</v>
      </c>
      <c r="AF231" s="2" t="str">
        <f t="shared" si="23"/>
        <v>NA</v>
      </c>
    </row>
    <row r="232" spans="1:32" hidden="1">
      <c r="A232">
        <v>231</v>
      </c>
      <c r="B232" t="s">
        <v>1222</v>
      </c>
      <c r="C232" t="b">
        <v>0</v>
      </c>
      <c r="D232" t="s">
        <v>1471</v>
      </c>
      <c r="E232" t="s">
        <v>1472</v>
      </c>
      <c r="F232">
        <v>812136</v>
      </c>
      <c r="G232" t="s">
        <v>1456</v>
      </c>
      <c r="H232">
        <v>-3.5271757548039698E-2</v>
      </c>
      <c r="I232">
        <v>1.29365702454613E-2</v>
      </c>
      <c r="J232">
        <v>6.4006972440852497E-3</v>
      </c>
      <c r="K232">
        <v>6.6572183282868305E-2</v>
      </c>
      <c r="L232">
        <v>6.5309640325647095E-2</v>
      </c>
      <c r="M232">
        <v>0.96652383357141403</v>
      </c>
      <c r="N232">
        <v>52.728648084494097</v>
      </c>
      <c r="O232">
        <v>0</v>
      </c>
      <c r="P232">
        <v>811038</v>
      </c>
      <c r="Q232">
        <v>811038</v>
      </c>
      <c r="R232" t="b">
        <v>0</v>
      </c>
      <c r="S232" t="s">
        <v>1758</v>
      </c>
      <c r="T232" t="s">
        <v>140</v>
      </c>
      <c r="U232" t="s">
        <v>140</v>
      </c>
      <c r="AA232" t="str">
        <f t="shared" si="18"/>
        <v>all_t3_lowses_zmath_level</v>
      </c>
      <c r="AB232" t="str">
        <f t="shared" si="19"/>
        <v>-0.035</v>
      </c>
      <c r="AC232" t="str">
        <f t="shared" si="20"/>
        <v>0.013</v>
      </c>
      <c r="AD232" s="2" t="e">
        <f t="shared" si="21"/>
        <v>#VALUE!</v>
      </c>
      <c r="AE232" t="str">
        <f t="shared" si="22"/>
        <v>zmath_level ~ as.factor(lowses) * relative_age + as.factor(lowses) *      as.factor(book) + as.factor(lowses) * as.factor(year) + as.factor(lowses) *      as.factor(grade) | as.factor(school_id) | 0 | school_id</v>
      </c>
      <c r="AF232" s="2" t="str">
        <f t="shared" si="23"/>
        <v>NA</v>
      </c>
    </row>
    <row r="233" spans="1:32" hidden="1">
      <c r="A233">
        <v>232</v>
      </c>
      <c r="B233" t="s">
        <v>113</v>
      </c>
      <c r="C233" t="b">
        <v>0</v>
      </c>
      <c r="D233" t="s">
        <v>1473</v>
      </c>
      <c r="E233" t="s">
        <v>1474</v>
      </c>
      <c r="F233">
        <v>137532</v>
      </c>
      <c r="G233" t="s">
        <v>1456</v>
      </c>
      <c r="H233">
        <v>-4.8326888711634902E-2</v>
      </c>
      <c r="I233">
        <v>2.3796021911812001E-2</v>
      </c>
      <c r="J233">
        <v>4.2267067888908501E-2</v>
      </c>
      <c r="K233">
        <v>7.5605850865395299E-2</v>
      </c>
      <c r="L233">
        <v>7.3118999980815905E-2</v>
      </c>
      <c r="M233">
        <v>0.96270542167283202</v>
      </c>
      <c r="N233">
        <v>30.402245399681401</v>
      </c>
      <c r="O233">
        <v>0</v>
      </c>
      <c r="P233">
        <v>137162</v>
      </c>
      <c r="Q233">
        <v>137162</v>
      </c>
      <c r="R233" t="b">
        <v>0</v>
      </c>
      <c r="S233" t="s">
        <v>1758</v>
      </c>
      <c r="T233" t="s">
        <v>140</v>
      </c>
      <c r="U233" t="s">
        <v>140</v>
      </c>
      <c r="AA233" t="str">
        <f t="shared" si="18"/>
        <v>grade_9_t3_lowses_zeng_level</v>
      </c>
      <c r="AB233" t="str">
        <f t="shared" si="19"/>
        <v>-0.048</v>
      </c>
      <c r="AC233" t="str">
        <f t="shared" si="20"/>
        <v>0.024</v>
      </c>
      <c r="AD233" s="2" t="e">
        <f t="shared" si="21"/>
        <v>#VALUE!</v>
      </c>
      <c r="AE233" t="str">
        <f t="shared" si="22"/>
        <v>zeng_level ~ as.factor(lowses) * relative_age + as.factor(lowses) *      as.factor(book) + as.factor(lowses) * as.factor(year) | as.factor(school_id) | 0 | school_id</v>
      </c>
      <c r="AF233" s="2" t="str">
        <f t="shared" si="23"/>
        <v>NA</v>
      </c>
    </row>
    <row r="234" spans="1:32" hidden="1">
      <c r="A234">
        <v>233</v>
      </c>
      <c r="B234" t="s">
        <v>112</v>
      </c>
      <c r="C234" t="b">
        <v>0</v>
      </c>
      <c r="D234" t="s">
        <v>1473</v>
      </c>
      <c r="E234" t="s">
        <v>1475</v>
      </c>
      <c r="F234">
        <v>134433</v>
      </c>
      <c r="G234" t="s">
        <v>1456</v>
      </c>
      <c r="H234">
        <v>-1.41255706012257E-2</v>
      </c>
      <c r="I234">
        <v>2.6118730751298901E-2</v>
      </c>
      <c r="J234">
        <v>0.58863063645962399</v>
      </c>
      <c r="K234">
        <v>7.7097728674485402E-2</v>
      </c>
      <c r="L234">
        <v>7.4550594957321401E-2</v>
      </c>
      <c r="M234">
        <v>0.96196181568502603</v>
      </c>
      <c r="N234">
        <v>30.2684260959517</v>
      </c>
      <c r="O234">
        <v>0</v>
      </c>
      <c r="P234">
        <v>134062</v>
      </c>
      <c r="Q234">
        <v>134062</v>
      </c>
      <c r="R234" t="b">
        <v>0</v>
      </c>
      <c r="S234" t="s">
        <v>1758</v>
      </c>
      <c r="T234" t="s">
        <v>140</v>
      </c>
      <c r="U234" t="s">
        <v>140</v>
      </c>
      <c r="AA234" t="str">
        <f t="shared" si="18"/>
        <v>grade_8_t3_lowses_zeng_level</v>
      </c>
      <c r="AB234" t="str">
        <f t="shared" si="19"/>
        <v>-0.014</v>
      </c>
      <c r="AC234" t="str">
        <f t="shared" si="20"/>
        <v>0.026</v>
      </c>
      <c r="AD234" s="2" t="e">
        <f t="shared" si="21"/>
        <v>#VALUE!</v>
      </c>
      <c r="AE234" t="str">
        <f t="shared" si="22"/>
        <v>zeng_level ~ as.factor(lowses) * relative_age + as.factor(lowses) *      as.factor(book) + as.factor(lowses) * as.factor(year) | as.factor(school_id) | 0 | school_id</v>
      </c>
      <c r="AF234" s="2" t="str">
        <f t="shared" si="23"/>
        <v>NA</v>
      </c>
    </row>
    <row r="235" spans="1:32" hidden="1">
      <c r="A235">
        <v>234</v>
      </c>
      <c r="B235" t="s">
        <v>1222</v>
      </c>
      <c r="C235" t="b">
        <v>0</v>
      </c>
      <c r="D235" t="s">
        <v>1476</v>
      </c>
      <c r="E235" t="s">
        <v>1477</v>
      </c>
      <c r="F235">
        <v>271965</v>
      </c>
      <c r="G235" t="s">
        <v>1456</v>
      </c>
      <c r="H235">
        <v>-3.2116603141210703E-2</v>
      </c>
      <c r="I235">
        <v>1.96945770051094E-2</v>
      </c>
      <c r="J235">
        <v>0.10294660055475501</v>
      </c>
      <c r="K235">
        <v>7.4531469393450595E-2</v>
      </c>
      <c r="L235">
        <v>7.3263853655926497E-2</v>
      </c>
      <c r="M235">
        <v>0.96262851817348805</v>
      </c>
      <c r="N235">
        <v>58.796579426370201</v>
      </c>
      <c r="O235">
        <v>0</v>
      </c>
      <c r="P235">
        <v>271592</v>
      </c>
      <c r="Q235">
        <v>271592</v>
      </c>
      <c r="R235" t="b">
        <v>0</v>
      </c>
      <c r="S235" t="s">
        <v>1758</v>
      </c>
      <c r="T235" t="s">
        <v>140</v>
      </c>
      <c r="U235" t="s">
        <v>140</v>
      </c>
      <c r="AA235" t="str">
        <f t="shared" si="18"/>
        <v>all_t3_lowses_zeng_level</v>
      </c>
      <c r="AB235" t="str">
        <f t="shared" si="19"/>
        <v>-0.032</v>
      </c>
      <c r="AC235" t="str">
        <f t="shared" si="20"/>
        <v>0.020</v>
      </c>
      <c r="AD235" s="2" t="e">
        <f t="shared" si="21"/>
        <v>#VALUE!</v>
      </c>
      <c r="AE235" t="str">
        <f t="shared" si="22"/>
        <v>zeng_level ~ as.factor(lowses) * relative_age + as.factor(lowses) *      as.factor(book) + as.factor(lowses) * as.factor(year) + as.factor(lowses) *      as.factor(grade) | as.factor(school_id) | 0 | school_id</v>
      </c>
      <c r="AF235" s="2" t="str">
        <f t="shared" si="23"/>
        <v>NA</v>
      </c>
    </row>
    <row r="236" spans="1:32" hidden="1">
      <c r="A236">
        <v>235</v>
      </c>
      <c r="B236" t="s">
        <v>116</v>
      </c>
      <c r="C236" t="b">
        <v>0</v>
      </c>
      <c r="D236" t="s">
        <v>1478</v>
      </c>
      <c r="E236" t="s">
        <v>1482</v>
      </c>
      <c r="F236">
        <v>45940</v>
      </c>
      <c r="G236" t="s">
        <v>1456</v>
      </c>
      <c r="H236">
        <v>8.2932236435289894E-2</v>
      </c>
      <c r="I236">
        <v>5.9114562094414902E-2</v>
      </c>
      <c r="J236">
        <v>0.16064455570401101</v>
      </c>
      <c r="K236">
        <v>5.8871305387007598E-2</v>
      </c>
      <c r="L236">
        <v>4.3949601923261798E-2</v>
      </c>
      <c r="M236">
        <v>0.97742207827064598</v>
      </c>
      <c r="N236">
        <v>3.9453474953474799</v>
      </c>
      <c r="O236" s="10">
        <v>1.6857757521733599E-237</v>
      </c>
      <c r="P236">
        <v>45222</v>
      </c>
      <c r="Q236">
        <v>45222</v>
      </c>
      <c r="R236" t="b">
        <v>0</v>
      </c>
      <c r="S236" t="s">
        <v>1758</v>
      </c>
      <c r="T236" t="s">
        <v>140</v>
      </c>
      <c r="U236" t="s">
        <v>140</v>
      </c>
      <c r="AA236" t="str">
        <f t="shared" si="18"/>
        <v>grade_6_t3_lowses_zselfcontrol</v>
      </c>
      <c r="AB236" t="str">
        <f t="shared" si="19"/>
        <v>0.083</v>
      </c>
      <c r="AC236" t="str">
        <f t="shared" si="20"/>
        <v>0.059</v>
      </c>
      <c r="AD236" s="2" t="e">
        <f t="shared" si="21"/>
        <v>#VALUE!</v>
      </c>
      <c r="AE236" t="str">
        <f t="shared" si="22"/>
        <v>zselfcontrol ~ as.factor(lowses) * relative_age + as.factor(lowses) *      as.factor(book) | as.factor(school_id) | 0 | school_id</v>
      </c>
      <c r="AF236" s="2" t="str">
        <f t="shared" si="23"/>
        <v>NA</v>
      </c>
    </row>
    <row r="237" spans="1:32" hidden="1">
      <c r="A237">
        <v>236</v>
      </c>
      <c r="B237" t="s">
        <v>114</v>
      </c>
      <c r="C237" t="b">
        <v>0</v>
      </c>
      <c r="D237" t="s">
        <v>1478</v>
      </c>
      <c r="E237" t="s">
        <v>1483</v>
      </c>
      <c r="F237">
        <v>46082</v>
      </c>
      <c r="G237" t="s">
        <v>1456</v>
      </c>
      <c r="H237">
        <v>-4.4995441628501803E-2</v>
      </c>
      <c r="I237">
        <v>5.4052523300850502E-2</v>
      </c>
      <c r="J237">
        <v>0.405161058552931</v>
      </c>
      <c r="K237">
        <v>5.4399220982873198E-2</v>
      </c>
      <c r="L237">
        <v>3.9453542503125501E-2</v>
      </c>
      <c r="M237">
        <v>0.97937980212652198</v>
      </c>
      <c r="N237">
        <v>3.63979601572367</v>
      </c>
      <c r="O237" s="10">
        <v>1.9185454997347699E-204</v>
      </c>
      <c r="P237">
        <v>45364</v>
      </c>
      <c r="Q237">
        <v>45364</v>
      </c>
      <c r="R237" t="b">
        <v>0</v>
      </c>
      <c r="S237" t="s">
        <v>1758</v>
      </c>
      <c r="T237" t="s">
        <v>140</v>
      </c>
      <c r="U237" t="s">
        <v>140</v>
      </c>
      <c r="AA237" t="str">
        <f t="shared" si="18"/>
        <v>grade_5_t3_lowses_zselfcontrol</v>
      </c>
      <c r="AB237" t="str">
        <f t="shared" si="19"/>
        <v>-0.045</v>
      </c>
      <c r="AC237" t="str">
        <f t="shared" si="20"/>
        <v>0.054</v>
      </c>
      <c r="AD237" s="2" t="e">
        <f t="shared" si="21"/>
        <v>#VALUE!</v>
      </c>
      <c r="AE237" t="str">
        <f t="shared" si="22"/>
        <v>zselfcontrol ~ as.factor(lowses) * relative_age + as.factor(lowses) *      as.factor(book) | as.factor(school_id) | 0 | school_id</v>
      </c>
      <c r="AF237" s="2" t="str">
        <f t="shared" si="23"/>
        <v>NA</v>
      </c>
    </row>
    <row r="238" spans="1:32" hidden="1">
      <c r="A238">
        <v>237</v>
      </c>
      <c r="B238" t="s">
        <v>1213</v>
      </c>
      <c r="C238" t="b">
        <v>0</v>
      </c>
      <c r="D238" t="s">
        <v>1478</v>
      </c>
      <c r="E238" t="s">
        <v>1479</v>
      </c>
      <c r="F238">
        <v>43119</v>
      </c>
      <c r="G238" t="s">
        <v>1456</v>
      </c>
      <c r="H238">
        <v>6.1568650940693498E-2</v>
      </c>
      <c r="I238">
        <v>5.26448287864155E-2</v>
      </c>
      <c r="J238">
        <v>0.24219823585297501</v>
      </c>
      <c r="K238">
        <v>5.2406641045252E-2</v>
      </c>
      <c r="L238">
        <v>3.6473754240989899E-2</v>
      </c>
      <c r="M238">
        <v>0.98154730587670302</v>
      </c>
      <c r="N238">
        <v>3.2892119105015598</v>
      </c>
      <c r="O238" s="10">
        <v>2.7642315805390699E-166</v>
      </c>
      <c r="P238">
        <v>42405</v>
      </c>
      <c r="Q238">
        <v>42405</v>
      </c>
      <c r="R238" t="b">
        <v>0</v>
      </c>
      <c r="S238" t="s">
        <v>1758</v>
      </c>
      <c r="T238" t="s">
        <v>140</v>
      </c>
      <c r="U238" t="s">
        <v>140</v>
      </c>
      <c r="AA238" t="str">
        <f t="shared" si="18"/>
        <v>grade_4_t3_lowses_zselfcontrol</v>
      </c>
      <c r="AB238" t="str">
        <f t="shared" si="19"/>
        <v>0.062</v>
      </c>
      <c r="AC238" t="str">
        <f t="shared" si="20"/>
        <v>0.053</v>
      </c>
      <c r="AD238" s="2" t="e">
        <f t="shared" si="21"/>
        <v>#VALUE!</v>
      </c>
      <c r="AE238" t="str">
        <f t="shared" si="22"/>
        <v>zselfcontrol ~ as.factor(lowses) * relative_age + as.factor(lowses) *      as.factor(book) | as.factor(school_id) | 0 | school_id</v>
      </c>
      <c r="AF238" s="2" t="str">
        <f t="shared" si="23"/>
        <v>NA</v>
      </c>
    </row>
    <row r="239" spans="1:32" hidden="1">
      <c r="A239">
        <v>238</v>
      </c>
      <c r="B239" t="s">
        <v>113</v>
      </c>
      <c r="C239" t="b">
        <v>0</v>
      </c>
      <c r="D239" t="s">
        <v>1478</v>
      </c>
      <c r="E239" t="s">
        <v>1480</v>
      </c>
      <c r="F239">
        <v>44392</v>
      </c>
      <c r="G239" t="s">
        <v>1456</v>
      </c>
      <c r="H239">
        <v>-3.0693805144230101E-2</v>
      </c>
      <c r="I239">
        <v>4.8890860629431897E-2</v>
      </c>
      <c r="J239">
        <v>0.53013331996759205</v>
      </c>
      <c r="K239">
        <v>3.7864493867514303E-2</v>
      </c>
      <c r="L239">
        <v>2.9909890459782099E-2</v>
      </c>
      <c r="M239">
        <v>0.98486321955498901</v>
      </c>
      <c r="N239">
        <v>4.7600731207678502</v>
      </c>
      <c r="O239" s="10">
        <v>3.3325590077570001E-172</v>
      </c>
      <c r="P239">
        <v>44027</v>
      </c>
      <c r="Q239">
        <v>44027</v>
      </c>
      <c r="R239" t="b">
        <v>0</v>
      </c>
      <c r="S239" t="s">
        <v>1758</v>
      </c>
      <c r="T239" t="s">
        <v>140</v>
      </c>
      <c r="U239" t="s">
        <v>140</v>
      </c>
      <c r="AA239" t="str">
        <f t="shared" si="18"/>
        <v>grade_9_t3_lowses_zselfcontrol</v>
      </c>
      <c r="AB239" t="str">
        <f t="shared" si="19"/>
        <v>-0.031</v>
      </c>
      <c r="AC239" t="str">
        <f t="shared" si="20"/>
        <v>0.049</v>
      </c>
      <c r="AD239" s="2" t="e">
        <f t="shared" si="21"/>
        <v>#VALUE!</v>
      </c>
      <c r="AE239" t="str">
        <f t="shared" si="22"/>
        <v>zselfcontrol ~ as.factor(lowses) * relative_age + as.factor(lowses) *      as.factor(book) | as.factor(school_id) | 0 | school_id</v>
      </c>
      <c r="AF239" s="2" t="str">
        <f t="shared" si="23"/>
        <v>NA</v>
      </c>
    </row>
    <row r="240" spans="1:32" hidden="1">
      <c r="A240">
        <v>239</v>
      </c>
      <c r="B240" t="s">
        <v>115</v>
      </c>
      <c r="C240" t="b">
        <v>0</v>
      </c>
      <c r="D240" t="s">
        <v>1478</v>
      </c>
      <c r="E240" t="s">
        <v>1484</v>
      </c>
      <c r="F240">
        <v>44705</v>
      </c>
      <c r="G240" t="s">
        <v>1456</v>
      </c>
      <c r="H240">
        <v>-1.04380147192414E-2</v>
      </c>
      <c r="I240">
        <v>5.0821781743503498E-2</v>
      </c>
      <c r="J240">
        <v>0.83727159889842095</v>
      </c>
      <c r="K240">
        <v>4.1076845548471901E-2</v>
      </c>
      <c r="L240">
        <v>3.3248371823528002E-2</v>
      </c>
      <c r="M240">
        <v>0.98318561001453897</v>
      </c>
      <c r="N240">
        <v>5.2471078005396699</v>
      </c>
      <c r="O240" s="10">
        <v>8.3938450232913602E-201</v>
      </c>
      <c r="P240">
        <v>44342</v>
      </c>
      <c r="Q240">
        <v>44342</v>
      </c>
      <c r="R240" t="b">
        <v>0</v>
      </c>
      <c r="S240" t="s">
        <v>1758</v>
      </c>
      <c r="T240" t="s">
        <v>140</v>
      </c>
      <c r="U240" t="s">
        <v>140</v>
      </c>
      <c r="AA240" t="str">
        <f t="shared" si="18"/>
        <v>grade_7_t3_lowses_zselfcontrol</v>
      </c>
      <c r="AB240" t="str">
        <f t="shared" si="19"/>
        <v>-0.010</v>
      </c>
      <c r="AC240" t="str">
        <f t="shared" si="20"/>
        <v>0.051</v>
      </c>
      <c r="AD240" s="2" t="e">
        <f t="shared" si="21"/>
        <v>#VALUE!</v>
      </c>
      <c r="AE240" t="str">
        <f t="shared" si="22"/>
        <v>zselfcontrol ~ as.factor(lowses) * relative_age + as.factor(lowses) *      as.factor(book) | as.factor(school_id) | 0 | school_id</v>
      </c>
      <c r="AF240" s="2" t="str">
        <f t="shared" si="23"/>
        <v>NA</v>
      </c>
    </row>
    <row r="241" spans="1:32" hidden="1">
      <c r="A241">
        <v>240</v>
      </c>
      <c r="B241" t="s">
        <v>112</v>
      </c>
      <c r="C241" t="b">
        <v>0</v>
      </c>
      <c r="D241" t="s">
        <v>1478</v>
      </c>
      <c r="E241" t="s">
        <v>1481</v>
      </c>
      <c r="F241">
        <v>45115</v>
      </c>
      <c r="G241" t="s">
        <v>1456</v>
      </c>
      <c r="H241">
        <v>8.2710148211279505E-3</v>
      </c>
      <c r="I241">
        <v>4.7136521848139497E-2</v>
      </c>
      <c r="J241">
        <v>0.86071085275917303</v>
      </c>
      <c r="K241">
        <v>4.0315268226899799E-2</v>
      </c>
      <c r="L241">
        <v>3.2487497168391603E-2</v>
      </c>
      <c r="M241">
        <v>0.98330621565315102</v>
      </c>
      <c r="N241">
        <v>5.1502870901008801</v>
      </c>
      <c r="O241" s="10">
        <v>1.70703105377429E-196</v>
      </c>
      <c r="P241">
        <v>44749</v>
      </c>
      <c r="Q241">
        <v>44749</v>
      </c>
      <c r="R241" t="b">
        <v>0</v>
      </c>
      <c r="S241" t="s">
        <v>1758</v>
      </c>
      <c r="T241" t="s">
        <v>140</v>
      </c>
      <c r="U241" t="s">
        <v>140</v>
      </c>
      <c r="AA241" t="str">
        <f t="shared" si="18"/>
        <v>grade_8_t3_lowses_zselfcontrol</v>
      </c>
      <c r="AB241" t="str">
        <f t="shared" si="19"/>
        <v>0.008</v>
      </c>
      <c r="AC241" t="str">
        <f t="shared" si="20"/>
        <v>0.047</v>
      </c>
      <c r="AD241" s="2" t="e">
        <f t="shared" si="21"/>
        <v>#VALUE!</v>
      </c>
      <c r="AE241" t="str">
        <f t="shared" si="22"/>
        <v>zselfcontrol ~ as.factor(lowses) * relative_age + as.factor(lowses) *      as.factor(book) | as.factor(school_id) | 0 | school_id</v>
      </c>
      <c r="AF241" s="2" t="str">
        <f t="shared" si="23"/>
        <v>NA</v>
      </c>
    </row>
    <row r="242" spans="1:32" hidden="1">
      <c r="A242">
        <v>241</v>
      </c>
      <c r="B242" t="s">
        <v>1222</v>
      </c>
      <c r="C242" t="b">
        <v>0</v>
      </c>
      <c r="D242" t="s">
        <v>1485</v>
      </c>
      <c r="E242" t="s">
        <v>1486</v>
      </c>
      <c r="F242">
        <v>269353</v>
      </c>
      <c r="G242" t="s">
        <v>1456</v>
      </c>
      <c r="H242">
        <v>6.4968520039401798E-3</v>
      </c>
      <c r="I242">
        <v>2.4507913606542399E-2</v>
      </c>
      <c r="J242">
        <v>0.79093858467210199</v>
      </c>
      <c r="K242">
        <v>3.8634719221938597E-2</v>
      </c>
      <c r="L242">
        <v>3.4724909293067603E-2</v>
      </c>
      <c r="M242">
        <v>0.98221514372670704</v>
      </c>
      <c r="N242">
        <v>9.8814827126634004</v>
      </c>
      <c r="O242">
        <v>0</v>
      </c>
      <c r="P242">
        <v>268261</v>
      </c>
      <c r="Q242">
        <v>268261</v>
      </c>
      <c r="R242" t="b">
        <v>0</v>
      </c>
      <c r="S242" t="s">
        <v>1758</v>
      </c>
      <c r="T242" t="s">
        <v>140</v>
      </c>
      <c r="U242" t="s">
        <v>140</v>
      </c>
      <c r="AA242" t="str">
        <f t="shared" si="18"/>
        <v>all_t3_lowses_zselfcontrol</v>
      </c>
      <c r="AB242" t="str">
        <f t="shared" si="19"/>
        <v>0.006</v>
      </c>
      <c r="AC242" t="str">
        <f t="shared" si="20"/>
        <v>0.025</v>
      </c>
      <c r="AD242" s="2" t="e">
        <f t="shared" si="21"/>
        <v>#VALUE!</v>
      </c>
      <c r="AE242" t="str">
        <f t="shared" si="22"/>
        <v>zselfcontrol ~ as.factor(lowses) * relative_age + as.factor(lowses) *      as.factor(book) + as.factor(lowses) * as.factor(year) + as.factor(lowses) *      as.factor(grade) | as.factor(school_id) | 0 | school_id</v>
      </c>
      <c r="AF242" s="2" t="str">
        <f t="shared" si="23"/>
        <v>NA</v>
      </c>
    </row>
    <row r="243" spans="1:32" hidden="1">
      <c r="A243">
        <v>242</v>
      </c>
      <c r="B243" t="s">
        <v>116</v>
      </c>
      <c r="C243" t="b">
        <v>0</v>
      </c>
      <c r="D243" t="s">
        <v>1487</v>
      </c>
      <c r="E243" t="s">
        <v>1490</v>
      </c>
      <c r="F243">
        <v>44893</v>
      </c>
      <c r="G243" t="s">
        <v>1456</v>
      </c>
      <c r="H243">
        <v>-4.9090356102734198E-2</v>
      </c>
      <c r="I243">
        <v>5.9769210449340901E-2</v>
      </c>
      <c r="J243">
        <v>0.41145727133729099</v>
      </c>
      <c r="K243">
        <v>6.9675178403318494E-2</v>
      </c>
      <c r="L243">
        <v>5.4575169414414801E-2</v>
      </c>
      <c r="M243">
        <v>0.97216905088474903</v>
      </c>
      <c r="N243">
        <v>4.6142474785624001</v>
      </c>
      <c r="O243" t="s">
        <v>1762</v>
      </c>
      <c r="P243">
        <v>44175</v>
      </c>
      <c r="Q243">
        <v>44175</v>
      </c>
      <c r="R243" t="b">
        <v>0</v>
      </c>
      <c r="S243" t="s">
        <v>1758</v>
      </c>
      <c r="T243" t="s">
        <v>140</v>
      </c>
      <c r="U243" t="s">
        <v>140</v>
      </c>
      <c r="AA243" t="str">
        <f t="shared" si="18"/>
        <v>grade_6_t3_lowses_zselfefficacy</v>
      </c>
      <c r="AB243" t="str">
        <f t="shared" si="19"/>
        <v>-0.049</v>
      </c>
      <c r="AC243" t="str">
        <f t="shared" si="20"/>
        <v>0.060</v>
      </c>
      <c r="AD243" s="2" t="e">
        <f t="shared" si="21"/>
        <v>#VALUE!</v>
      </c>
      <c r="AE243" t="str">
        <f t="shared" si="22"/>
        <v>zselfefficacy ~ as.factor(lowses) * relative_age + as.factor(lowses) *      as.factor(book) | as.factor(school_id) | 0 | school_id</v>
      </c>
      <c r="AF243" s="2" t="str">
        <f t="shared" si="23"/>
        <v>NA</v>
      </c>
    </row>
    <row r="244" spans="1:32" hidden="1">
      <c r="A244">
        <v>243</v>
      </c>
      <c r="B244" t="s">
        <v>114</v>
      </c>
      <c r="C244" t="b">
        <v>0</v>
      </c>
      <c r="D244" t="s">
        <v>1487</v>
      </c>
      <c r="E244" t="s">
        <v>1491</v>
      </c>
      <c r="F244">
        <v>43968</v>
      </c>
      <c r="G244" t="s">
        <v>1456</v>
      </c>
      <c r="H244">
        <v>-3.3132358363684798E-2</v>
      </c>
      <c r="I244">
        <v>5.6837431319664303E-2</v>
      </c>
      <c r="J244">
        <v>0.55993906761291201</v>
      </c>
      <c r="K244">
        <v>6.8061949548531203E-2</v>
      </c>
      <c r="L244">
        <v>5.2677958426011397E-2</v>
      </c>
      <c r="M244">
        <v>0.97306497001782599</v>
      </c>
      <c r="N244">
        <v>4.4242062418314196</v>
      </c>
      <c r="O244" s="10">
        <v>5.19577325451196E-289</v>
      </c>
      <c r="P244">
        <v>43253</v>
      </c>
      <c r="Q244">
        <v>43253</v>
      </c>
      <c r="R244" t="b">
        <v>0</v>
      </c>
      <c r="S244" t="s">
        <v>1758</v>
      </c>
      <c r="T244" t="s">
        <v>140</v>
      </c>
      <c r="U244" t="s">
        <v>140</v>
      </c>
      <c r="AA244" t="str">
        <f t="shared" si="18"/>
        <v>grade_5_t3_lowses_zselfefficacy</v>
      </c>
      <c r="AB244" t="str">
        <f t="shared" si="19"/>
        <v>-0.033</v>
      </c>
      <c r="AC244" t="str">
        <f t="shared" si="20"/>
        <v>0.057</v>
      </c>
      <c r="AD244" s="2" t="e">
        <f t="shared" si="21"/>
        <v>#VALUE!</v>
      </c>
      <c r="AE244" t="str">
        <f t="shared" si="22"/>
        <v>zselfefficacy ~ as.factor(lowses) * relative_age + as.factor(lowses) *      as.factor(book) | as.factor(school_id) | 0 | school_id</v>
      </c>
      <c r="AF244" s="2" t="str">
        <f t="shared" si="23"/>
        <v>NA</v>
      </c>
    </row>
    <row r="245" spans="1:32" hidden="1">
      <c r="A245">
        <v>244</v>
      </c>
      <c r="B245" t="s">
        <v>113</v>
      </c>
      <c r="C245" t="b">
        <v>0</v>
      </c>
      <c r="D245" t="s">
        <v>1487</v>
      </c>
      <c r="E245" t="s">
        <v>1488</v>
      </c>
      <c r="F245">
        <v>45473</v>
      </c>
      <c r="G245" t="s">
        <v>1456</v>
      </c>
      <c r="H245">
        <v>-2.33660340113294E-2</v>
      </c>
      <c r="I245">
        <v>4.3774148134965003E-2</v>
      </c>
      <c r="J245">
        <v>0.59348949697804099</v>
      </c>
      <c r="K245">
        <v>4.2398057230969198E-2</v>
      </c>
      <c r="L245">
        <v>3.46492663756542E-2</v>
      </c>
      <c r="M245">
        <v>0.98257817165597405</v>
      </c>
      <c r="N245">
        <v>5.4715707292431999</v>
      </c>
      <c r="O245" s="10">
        <v>2.2009550333388799E-216</v>
      </c>
      <c r="P245">
        <v>45107</v>
      </c>
      <c r="Q245">
        <v>45107</v>
      </c>
      <c r="R245" t="b">
        <v>0</v>
      </c>
      <c r="S245" t="s">
        <v>1758</v>
      </c>
      <c r="T245" t="s">
        <v>140</v>
      </c>
      <c r="U245" t="s">
        <v>140</v>
      </c>
      <c r="AA245" t="str">
        <f t="shared" si="18"/>
        <v>grade_9_t3_lowses_zselfefficacy</v>
      </c>
      <c r="AB245" t="str">
        <f t="shared" si="19"/>
        <v>-0.023</v>
      </c>
      <c r="AC245" t="str">
        <f t="shared" si="20"/>
        <v>0.044</v>
      </c>
      <c r="AD245" s="2" t="e">
        <f t="shared" si="21"/>
        <v>#VALUE!</v>
      </c>
      <c r="AE245" t="str">
        <f t="shared" si="22"/>
        <v>zselfefficacy ~ as.factor(lowses) * relative_age + as.factor(lowses) *      as.factor(book) | as.factor(school_id) | 0 | school_id</v>
      </c>
      <c r="AF245" s="2" t="str">
        <f t="shared" si="23"/>
        <v>NA</v>
      </c>
    </row>
    <row r="246" spans="1:32" hidden="1">
      <c r="A246">
        <v>245</v>
      </c>
      <c r="B246" t="s">
        <v>115</v>
      </c>
      <c r="C246" t="b">
        <v>0</v>
      </c>
      <c r="D246" t="s">
        <v>1487</v>
      </c>
      <c r="E246" t="s">
        <v>1492</v>
      </c>
      <c r="F246">
        <v>42376</v>
      </c>
      <c r="G246" t="s">
        <v>1456</v>
      </c>
      <c r="H246">
        <v>-5.9232755316980301E-2</v>
      </c>
      <c r="I246">
        <v>4.9237026366378202E-2</v>
      </c>
      <c r="J246">
        <v>0.22897150591736101</v>
      </c>
      <c r="K246">
        <v>5.0039042490911102E-2</v>
      </c>
      <c r="L246">
        <v>4.1785394562065099E-2</v>
      </c>
      <c r="M246">
        <v>0.97879361892567895</v>
      </c>
      <c r="N246">
        <v>6.0626577390135701</v>
      </c>
      <c r="O246" s="10">
        <v>7.3171380998834899E-253</v>
      </c>
      <c r="P246">
        <v>42010</v>
      </c>
      <c r="Q246">
        <v>42010</v>
      </c>
      <c r="R246" t="b">
        <v>0</v>
      </c>
      <c r="S246" t="s">
        <v>1758</v>
      </c>
      <c r="T246" t="s">
        <v>140</v>
      </c>
      <c r="U246" t="s">
        <v>140</v>
      </c>
      <c r="AA246" t="str">
        <f t="shared" si="18"/>
        <v>grade_7_t3_lowses_zselfefficacy</v>
      </c>
      <c r="AB246" t="str">
        <f t="shared" si="19"/>
        <v>-0.059</v>
      </c>
      <c r="AC246" t="str">
        <f t="shared" si="20"/>
        <v>0.049</v>
      </c>
      <c r="AD246" s="2" t="e">
        <f t="shared" si="21"/>
        <v>#VALUE!</v>
      </c>
      <c r="AE246" t="str">
        <f t="shared" si="22"/>
        <v>zselfefficacy ~ as.factor(lowses) * relative_age + as.factor(lowses) *      as.factor(book) | as.factor(school_id) | 0 | school_id</v>
      </c>
      <c r="AF246" s="2" t="str">
        <f t="shared" si="23"/>
        <v>NA</v>
      </c>
    </row>
    <row r="247" spans="1:32" hidden="1">
      <c r="A247">
        <v>246</v>
      </c>
      <c r="B247" t="s">
        <v>112</v>
      </c>
      <c r="C247" t="b">
        <v>0</v>
      </c>
      <c r="D247" t="s">
        <v>1487</v>
      </c>
      <c r="E247" t="s">
        <v>1489</v>
      </c>
      <c r="F247">
        <v>45457</v>
      </c>
      <c r="G247" t="s">
        <v>1456</v>
      </c>
      <c r="H247">
        <v>-6.7144314196184995E-2</v>
      </c>
      <c r="I247">
        <v>4.5461632552116799E-2</v>
      </c>
      <c r="J247">
        <v>0.139690479446202</v>
      </c>
      <c r="K247">
        <v>4.4773797984686302E-2</v>
      </c>
      <c r="L247">
        <v>3.7105551984563397E-2</v>
      </c>
      <c r="M247">
        <v>0.98102269717572099</v>
      </c>
      <c r="N247">
        <v>5.8388578018974</v>
      </c>
      <c r="O247" s="10">
        <v>1.93344395474261E-237</v>
      </c>
      <c r="P247">
        <v>45094</v>
      </c>
      <c r="Q247">
        <v>45094</v>
      </c>
      <c r="R247" t="b">
        <v>0</v>
      </c>
      <c r="S247" t="s">
        <v>1758</v>
      </c>
      <c r="T247" t="s">
        <v>140</v>
      </c>
      <c r="U247" t="s">
        <v>140</v>
      </c>
      <c r="AA247" t="str">
        <f t="shared" si="18"/>
        <v>grade_8_t3_lowses_zselfefficacy</v>
      </c>
      <c r="AB247" t="str">
        <f t="shared" si="19"/>
        <v>-0.067</v>
      </c>
      <c r="AC247" t="str">
        <f t="shared" si="20"/>
        <v>0.045</v>
      </c>
      <c r="AD247" s="2" t="e">
        <f t="shared" si="21"/>
        <v>#VALUE!</v>
      </c>
      <c r="AE247" t="str">
        <f t="shared" si="22"/>
        <v>zselfefficacy ~ as.factor(lowses) * relative_age + as.factor(lowses) *      as.factor(book) | as.factor(school_id) | 0 | school_id</v>
      </c>
      <c r="AF247" s="2" t="str">
        <f t="shared" si="23"/>
        <v>NA</v>
      </c>
    </row>
    <row r="248" spans="1:32" hidden="1">
      <c r="A248">
        <v>247</v>
      </c>
      <c r="B248" t="s">
        <v>1222</v>
      </c>
      <c r="C248" t="b">
        <v>0</v>
      </c>
      <c r="D248" t="s">
        <v>1493</v>
      </c>
      <c r="E248" t="s">
        <v>1494</v>
      </c>
      <c r="F248">
        <v>222167</v>
      </c>
      <c r="G248" t="s">
        <v>1456</v>
      </c>
      <c r="H248">
        <v>-4.6065540768761001E-2</v>
      </c>
      <c r="I248">
        <v>2.5327377338957201E-2</v>
      </c>
      <c r="J248">
        <v>6.8941304456630201E-2</v>
      </c>
      <c r="K248">
        <v>4.62322372465854E-2</v>
      </c>
      <c r="L248">
        <v>4.1551427848276902E-2</v>
      </c>
      <c r="M248">
        <v>0.97885784366434503</v>
      </c>
      <c r="N248">
        <v>9.8769749657594996</v>
      </c>
      <c r="O248">
        <v>0</v>
      </c>
      <c r="P248">
        <v>221081</v>
      </c>
      <c r="Q248">
        <v>221081</v>
      </c>
      <c r="R248" t="b">
        <v>0</v>
      </c>
      <c r="S248" t="s">
        <v>1758</v>
      </c>
      <c r="T248" t="s">
        <v>140</v>
      </c>
      <c r="U248" t="s">
        <v>140</v>
      </c>
      <c r="AA248" t="str">
        <f t="shared" si="18"/>
        <v>all_t3_lowses_zselfefficacy</v>
      </c>
      <c r="AB248" t="str">
        <f t="shared" si="19"/>
        <v>-0.046</v>
      </c>
      <c r="AC248" t="str">
        <f t="shared" si="20"/>
        <v>0.025</v>
      </c>
      <c r="AD248" s="2" t="e">
        <f t="shared" si="21"/>
        <v>#VALUE!</v>
      </c>
      <c r="AE248" t="str">
        <f t="shared" si="22"/>
        <v>zselfefficacy ~ as.factor(lowses) * relative_age + as.factor(lowses) *      as.factor(book) + as.factor(lowses) * as.factor(year) + as.factor(lowses) *      as.factor(grade) | as.factor(school_id) | 0 | school_id</v>
      </c>
      <c r="AF248" s="2" t="str">
        <f t="shared" si="23"/>
        <v>NA</v>
      </c>
    </row>
    <row r="249" spans="1:32" hidden="1">
      <c r="A249">
        <v>248</v>
      </c>
      <c r="B249" t="s">
        <v>116</v>
      </c>
      <c r="C249" t="b">
        <v>0</v>
      </c>
      <c r="D249" t="s">
        <v>1495</v>
      </c>
      <c r="E249" t="s">
        <v>1498</v>
      </c>
      <c r="F249">
        <v>44949</v>
      </c>
      <c r="G249" t="s">
        <v>1456</v>
      </c>
      <c r="H249">
        <v>-9.6538084264906204E-2</v>
      </c>
      <c r="I249">
        <v>6.2669825118404396E-2</v>
      </c>
      <c r="J249">
        <v>0.123457106621224</v>
      </c>
      <c r="K249">
        <v>6.0415092033630997E-2</v>
      </c>
      <c r="L249">
        <v>4.5248848323182302E-2</v>
      </c>
      <c r="M249">
        <v>0.97702889843746399</v>
      </c>
      <c r="N249">
        <v>3.9835237509739101</v>
      </c>
      <c r="O249" s="10">
        <v>1.66110231579911E-240</v>
      </c>
      <c r="P249">
        <v>44234</v>
      </c>
      <c r="Q249">
        <v>44234</v>
      </c>
      <c r="R249" t="b">
        <v>0</v>
      </c>
      <c r="S249" t="s">
        <v>1758</v>
      </c>
      <c r="T249" t="s">
        <v>140</v>
      </c>
      <c r="U249" t="s">
        <v>140</v>
      </c>
      <c r="AA249" t="str">
        <f t="shared" si="18"/>
        <v>grade_6_t3_lowses_zdilligence</v>
      </c>
      <c r="AB249" t="str">
        <f t="shared" si="19"/>
        <v>-0.097</v>
      </c>
      <c r="AC249" t="str">
        <f t="shared" si="20"/>
        <v>0.063</v>
      </c>
      <c r="AD249" s="2" t="e">
        <f t="shared" si="21"/>
        <v>#VALUE!</v>
      </c>
      <c r="AE249" t="str">
        <f t="shared" si="22"/>
        <v>zdilligence ~ as.factor(lowses) * relative_age + as.factor(lowses) *      as.factor(book) | as.factor(school_id) | 0 | school_id</v>
      </c>
      <c r="AF249" s="2" t="str">
        <f t="shared" si="23"/>
        <v>NA</v>
      </c>
    </row>
    <row r="250" spans="1:32" hidden="1">
      <c r="A250">
        <v>249</v>
      </c>
      <c r="B250" t="s">
        <v>113</v>
      </c>
      <c r="C250" t="b">
        <v>0</v>
      </c>
      <c r="D250" t="s">
        <v>1495</v>
      </c>
      <c r="E250" t="s">
        <v>1496</v>
      </c>
      <c r="F250">
        <v>46104</v>
      </c>
      <c r="G250" t="s">
        <v>1456</v>
      </c>
      <c r="H250">
        <v>4.0435831357972497E-2</v>
      </c>
      <c r="I250">
        <v>4.5278784628052397E-2</v>
      </c>
      <c r="J250">
        <v>0.371834977171904</v>
      </c>
      <c r="K250">
        <v>3.7762761098935199E-2</v>
      </c>
      <c r="L250">
        <v>3.01474951344354E-2</v>
      </c>
      <c r="M250">
        <v>0.984774195454722</v>
      </c>
      <c r="N250">
        <v>4.9588236674824504</v>
      </c>
      <c r="O250" s="10">
        <v>1.9876539789727701E-183</v>
      </c>
      <c r="P250">
        <v>45741</v>
      </c>
      <c r="Q250">
        <v>45741</v>
      </c>
      <c r="R250" t="b">
        <v>0</v>
      </c>
      <c r="S250" t="s">
        <v>1758</v>
      </c>
      <c r="T250" t="s">
        <v>140</v>
      </c>
      <c r="U250" t="s">
        <v>140</v>
      </c>
      <c r="AA250" t="str">
        <f t="shared" si="18"/>
        <v>grade_9_t3_lowses_zdilligence</v>
      </c>
      <c r="AB250" t="str">
        <f t="shared" si="19"/>
        <v>0.040</v>
      </c>
      <c r="AC250" t="str">
        <f t="shared" si="20"/>
        <v>0.045</v>
      </c>
      <c r="AD250" s="2" t="e">
        <f t="shared" si="21"/>
        <v>#VALUE!</v>
      </c>
      <c r="AE250" t="str">
        <f t="shared" si="22"/>
        <v>zdilligence ~ as.factor(lowses) * relative_age + as.factor(lowses) *      as.factor(book) | as.factor(school_id) | 0 | school_id</v>
      </c>
      <c r="AF250" s="2" t="str">
        <f t="shared" si="23"/>
        <v>NA</v>
      </c>
    </row>
    <row r="251" spans="1:32" hidden="1">
      <c r="A251">
        <v>250</v>
      </c>
      <c r="B251" t="s">
        <v>115</v>
      </c>
      <c r="C251" t="b">
        <v>0</v>
      </c>
      <c r="D251" t="s">
        <v>1495</v>
      </c>
      <c r="E251" t="s">
        <v>1499</v>
      </c>
      <c r="F251">
        <v>43756</v>
      </c>
      <c r="G251" t="s">
        <v>1456</v>
      </c>
      <c r="H251">
        <v>-6.1340854966073798E-2</v>
      </c>
      <c r="I251">
        <v>4.8890121905910397E-2</v>
      </c>
      <c r="J251">
        <v>0.20959942953803801</v>
      </c>
      <c r="K251">
        <v>5.3065992272602697E-2</v>
      </c>
      <c r="L251">
        <v>4.5056294180135903E-2</v>
      </c>
      <c r="M251">
        <v>0.97711428664077404</v>
      </c>
      <c r="N251">
        <v>6.6252175375387798</v>
      </c>
      <c r="O251" s="10">
        <v>2.47747758452682E-290</v>
      </c>
      <c r="P251">
        <v>43388</v>
      </c>
      <c r="Q251">
        <v>43388</v>
      </c>
      <c r="R251" t="b">
        <v>0</v>
      </c>
      <c r="S251" t="s">
        <v>1758</v>
      </c>
      <c r="T251" t="s">
        <v>140</v>
      </c>
      <c r="U251" t="s">
        <v>140</v>
      </c>
      <c r="AA251" t="str">
        <f t="shared" si="18"/>
        <v>grade_7_t3_lowses_zdilligence</v>
      </c>
      <c r="AB251" t="str">
        <f t="shared" si="19"/>
        <v>-0.061</v>
      </c>
      <c r="AC251" t="str">
        <f t="shared" si="20"/>
        <v>0.049</v>
      </c>
      <c r="AD251" s="2" t="e">
        <f t="shared" si="21"/>
        <v>#VALUE!</v>
      </c>
      <c r="AE251" t="str">
        <f t="shared" si="22"/>
        <v>zdilligence ~ as.factor(lowses) * relative_age + as.factor(lowses) *      as.factor(book) | as.factor(school_id) | 0 | school_id</v>
      </c>
      <c r="AF251" s="2" t="str">
        <f t="shared" si="23"/>
        <v>NA</v>
      </c>
    </row>
    <row r="252" spans="1:32" hidden="1">
      <c r="A252">
        <v>251</v>
      </c>
      <c r="B252" t="s">
        <v>112</v>
      </c>
      <c r="C252" t="b">
        <v>0</v>
      </c>
      <c r="D252" t="s">
        <v>1495</v>
      </c>
      <c r="E252" t="s">
        <v>1497</v>
      </c>
      <c r="F252">
        <v>42794</v>
      </c>
      <c r="G252" t="s">
        <v>1456</v>
      </c>
      <c r="H252">
        <v>0.10711839353770999</v>
      </c>
      <c r="I252">
        <v>5.2772702078492197E-2</v>
      </c>
      <c r="J252">
        <v>4.2376173776206102E-2</v>
      </c>
      <c r="K252">
        <v>4.7915906761150401E-2</v>
      </c>
      <c r="L252">
        <v>3.9702675136820999E-2</v>
      </c>
      <c r="M252">
        <v>0.97939588516333598</v>
      </c>
      <c r="N252">
        <v>5.8339894639295897</v>
      </c>
      <c r="O252" s="10">
        <v>3.3092064082643502E-239</v>
      </c>
      <c r="P252">
        <v>42427</v>
      </c>
      <c r="Q252">
        <v>42427</v>
      </c>
      <c r="R252" t="b">
        <v>0</v>
      </c>
      <c r="S252" t="s">
        <v>1758</v>
      </c>
      <c r="T252" t="s">
        <v>140</v>
      </c>
      <c r="U252" t="s">
        <v>140</v>
      </c>
      <c r="AA252" t="str">
        <f t="shared" si="18"/>
        <v>grade_8_t3_lowses_zdilligence</v>
      </c>
      <c r="AB252" t="str">
        <f t="shared" si="19"/>
        <v>0.107</v>
      </c>
      <c r="AC252" t="str">
        <f t="shared" si="20"/>
        <v>0.053</v>
      </c>
      <c r="AD252" s="2" t="e">
        <f t="shared" si="21"/>
        <v>#VALUE!</v>
      </c>
      <c r="AE252" t="str">
        <f t="shared" si="22"/>
        <v>zdilligence ~ as.factor(lowses) * relative_age + as.factor(lowses) *      as.factor(book) | as.factor(school_id) | 0 | school_id</v>
      </c>
      <c r="AF252" s="2" t="str">
        <f t="shared" si="23"/>
        <v>NA</v>
      </c>
    </row>
    <row r="253" spans="1:32" hidden="1">
      <c r="A253">
        <v>252</v>
      </c>
      <c r="B253" t="s">
        <v>1222</v>
      </c>
      <c r="C253" t="b">
        <v>0</v>
      </c>
      <c r="D253" t="s">
        <v>1500</v>
      </c>
      <c r="E253" t="s">
        <v>1501</v>
      </c>
      <c r="F253">
        <v>177603</v>
      </c>
      <c r="G253" t="s">
        <v>1456</v>
      </c>
      <c r="H253">
        <v>5.4304974401459905E-4</v>
      </c>
      <c r="I253">
        <v>2.6635941070679101E-2</v>
      </c>
      <c r="J253">
        <v>0.983733970955878</v>
      </c>
      <c r="K253">
        <v>4.0762995998351897E-2</v>
      </c>
      <c r="L253">
        <v>3.4888707945792699E-2</v>
      </c>
      <c r="M253">
        <v>0.98220390459208295</v>
      </c>
      <c r="N253">
        <v>6.9392232103078202</v>
      </c>
      <c r="O253">
        <v>0</v>
      </c>
      <c r="P253">
        <v>176521</v>
      </c>
      <c r="Q253">
        <v>176521</v>
      </c>
      <c r="R253" t="b">
        <v>0</v>
      </c>
      <c r="S253" t="s">
        <v>1758</v>
      </c>
      <c r="T253" t="s">
        <v>140</v>
      </c>
      <c r="U253" t="s">
        <v>140</v>
      </c>
      <c r="AA253" t="str">
        <f t="shared" si="18"/>
        <v>all_t3_lowses_zdilligence</v>
      </c>
      <c r="AB253" t="str">
        <f t="shared" si="19"/>
        <v>0.001</v>
      </c>
      <c r="AC253" t="str">
        <f t="shared" si="20"/>
        <v>0.027</v>
      </c>
      <c r="AD253" s="2" t="e">
        <f t="shared" si="21"/>
        <v>#VALUE!</v>
      </c>
      <c r="AE253" t="str">
        <f t="shared" si="22"/>
        <v>zdilligence ~ as.factor(lowses) * relative_age + as.factor(lowses) *      as.factor(book) + as.factor(lowses) * as.factor(year) + as.factor(lowses) *      as.factor(grade) | as.factor(school_id) | 0 | school_id</v>
      </c>
      <c r="AF253" s="2" t="str">
        <f t="shared" si="23"/>
        <v>NA</v>
      </c>
    </row>
    <row r="254" spans="1:32" hidden="1">
      <c r="A254">
        <v>253</v>
      </c>
      <c r="B254" t="s">
        <v>116</v>
      </c>
      <c r="C254" t="b">
        <v>0</v>
      </c>
      <c r="D254" t="s">
        <v>1502</v>
      </c>
      <c r="E254" t="s">
        <v>1506</v>
      </c>
      <c r="F254">
        <v>135871</v>
      </c>
      <c r="G254" t="s">
        <v>1456</v>
      </c>
      <c r="H254">
        <v>-0.17076332340321199</v>
      </c>
      <c r="I254">
        <v>0.18078541095319101</v>
      </c>
      <c r="J254">
        <v>0.344881704131351</v>
      </c>
      <c r="K254">
        <v>6.7683870050343195E-2</v>
      </c>
      <c r="L254">
        <v>6.2682359123460804E-2</v>
      </c>
      <c r="M254">
        <v>6.2603640548828299</v>
      </c>
      <c r="N254">
        <v>13.5326846306692</v>
      </c>
      <c r="O254">
        <v>0</v>
      </c>
      <c r="P254">
        <v>135145</v>
      </c>
      <c r="Q254">
        <v>135145</v>
      </c>
      <c r="R254" t="b">
        <v>0</v>
      </c>
      <c r="S254" t="s">
        <v>1758</v>
      </c>
      <c r="T254" t="s">
        <v>140</v>
      </c>
      <c r="U254" t="s">
        <v>140</v>
      </c>
      <c r="AA254" t="str">
        <f t="shared" si="18"/>
        <v>grade_6_t3_lowses_studytime</v>
      </c>
      <c r="AB254" t="str">
        <f t="shared" si="19"/>
        <v>-0.171</v>
      </c>
      <c r="AC254" t="str">
        <f t="shared" si="20"/>
        <v>0.181</v>
      </c>
      <c r="AD254" s="2" t="e">
        <f t="shared" si="21"/>
        <v>#VALUE!</v>
      </c>
      <c r="AE254" t="str">
        <f t="shared" si="22"/>
        <v>studytime ~ as.factor(lowses) * relative_age + as.factor(lowses) *      as.factor(book) + as.factor(lowses) * as.factor(year) | as.factor(school_id) | 0 | school_id</v>
      </c>
      <c r="AF254" s="2" t="str">
        <f t="shared" si="23"/>
        <v>NA</v>
      </c>
    </row>
    <row r="255" spans="1:32" hidden="1">
      <c r="A255">
        <v>254</v>
      </c>
      <c r="B255" t="s">
        <v>114</v>
      </c>
      <c r="C255" t="b">
        <v>0</v>
      </c>
      <c r="D255" t="s">
        <v>1502</v>
      </c>
      <c r="E255" t="s">
        <v>1507</v>
      </c>
      <c r="F255">
        <v>132189</v>
      </c>
      <c r="G255" t="s">
        <v>1456</v>
      </c>
      <c r="H255">
        <v>-4.2964910004908201E-2</v>
      </c>
      <c r="I255">
        <v>0.18125325146850199</v>
      </c>
      <c r="J255">
        <v>0.81262302271736198</v>
      </c>
      <c r="K255">
        <v>6.2990198668937597E-2</v>
      </c>
      <c r="L255">
        <v>5.7829887890597599E-2</v>
      </c>
      <c r="M255">
        <v>6.3130547550506897</v>
      </c>
      <c r="N255">
        <v>12.2066676552378</v>
      </c>
      <c r="O255">
        <v>0</v>
      </c>
      <c r="P255">
        <v>131464</v>
      </c>
      <c r="Q255">
        <v>131464</v>
      </c>
      <c r="R255" t="b">
        <v>0</v>
      </c>
      <c r="S255" t="s">
        <v>1758</v>
      </c>
      <c r="T255" t="s">
        <v>140</v>
      </c>
      <c r="U255" t="s">
        <v>140</v>
      </c>
      <c r="AA255" t="str">
        <f t="shared" si="18"/>
        <v>grade_5_t3_lowses_studytime</v>
      </c>
      <c r="AB255" t="str">
        <f t="shared" si="19"/>
        <v>-0.043</v>
      </c>
      <c r="AC255" t="str">
        <f t="shared" si="20"/>
        <v>0.181</v>
      </c>
      <c r="AD255" s="2" t="e">
        <f t="shared" si="21"/>
        <v>#VALUE!</v>
      </c>
      <c r="AE255" t="str">
        <f t="shared" si="22"/>
        <v>studytime ~ as.factor(lowses) * relative_age + as.factor(lowses) *      as.factor(book) + as.factor(lowses) * as.factor(year) | as.factor(school_id) | 0 | school_id</v>
      </c>
      <c r="AF255" s="2" t="str">
        <f t="shared" si="23"/>
        <v>NA</v>
      </c>
    </row>
    <row r="256" spans="1:32" hidden="1">
      <c r="A256">
        <v>255</v>
      </c>
      <c r="B256" t="s">
        <v>1213</v>
      </c>
      <c r="C256" t="b">
        <v>0</v>
      </c>
      <c r="D256" t="s">
        <v>1502</v>
      </c>
      <c r="E256" t="s">
        <v>1503</v>
      </c>
      <c r="F256">
        <v>127890</v>
      </c>
      <c r="G256" t="s">
        <v>1456</v>
      </c>
      <c r="H256">
        <v>-0.63614983260832303</v>
      </c>
      <c r="I256">
        <v>0.18683649876264999</v>
      </c>
      <c r="J256">
        <v>6.6200951275681896E-4</v>
      </c>
      <c r="K256">
        <v>4.5759928388470601E-2</v>
      </c>
      <c r="L256">
        <v>4.0334613667750298E-2</v>
      </c>
      <c r="M256">
        <v>6.54769273104045</v>
      </c>
      <c r="N256">
        <v>8.4345205290494292</v>
      </c>
      <c r="O256">
        <v>0</v>
      </c>
      <c r="P256">
        <v>127166</v>
      </c>
      <c r="Q256">
        <v>127166</v>
      </c>
      <c r="R256" t="b">
        <v>0</v>
      </c>
      <c r="S256" t="s">
        <v>1758</v>
      </c>
      <c r="T256" t="s">
        <v>140</v>
      </c>
      <c r="U256" t="s">
        <v>140</v>
      </c>
      <c r="AA256" t="str">
        <f t="shared" si="18"/>
        <v>grade_4_t3_lowses_studytime</v>
      </c>
      <c r="AB256" t="str">
        <f t="shared" si="19"/>
        <v>-0.636</v>
      </c>
      <c r="AC256" t="str">
        <f t="shared" si="20"/>
        <v>0.187</v>
      </c>
      <c r="AD256" s="2" t="e">
        <f t="shared" si="21"/>
        <v>#VALUE!</v>
      </c>
      <c r="AE256" t="str">
        <f t="shared" si="22"/>
        <v>studytime ~ as.factor(lowses) * relative_age + as.factor(lowses) *      as.factor(book) + as.factor(lowses) * as.factor(year) | as.factor(school_id) | 0 | school_id</v>
      </c>
      <c r="AF256" s="2" t="str">
        <f t="shared" si="23"/>
        <v>NA</v>
      </c>
    </row>
    <row r="257" spans="1:32" hidden="1">
      <c r="A257">
        <v>256</v>
      </c>
      <c r="B257" t="s">
        <v>113</v>
      </c>
      <c r="C257" t="b">
        <v>0</v>
      </c>
      <c r="D257" t="s">
        <v>1502</v>
      </c>
      <c r="E257" t="s">
        <v>1504</v>
      </c>
      <c r="F257">
        <v>136604</v>
      </c>
      <c r="G257" t="s">
        <v>1456</v>
      </c>
      <c r="H257">
        <v>-0.15525972329780799</v>
      </c>
      <c r="I257">
        <v>0.18013411781137501</v>
      </c>
      <c r="J257">
        <v>0.388736050278782</v>
      </c>
      <c r="K257">
        <v>3.3277089297985597E-2</v>
      </c>
      <c r="L257">
        <v>3.0658647836610101E-2</v>
      </c>
      <c r="M257">
        <v>6.5250025395467297</v>
      </c>
      <c r="N257">
        <v>12.7087390682026</v>
      </c>
      <c r="O257">
        <v>0</v>
      </c>
      <c r="P257">
        <v>136234</v>
      </c>
      <c r="Q257">
        <v>136234</v>
      </c>
      <c r="R257" t="b">
        <v>0</v>
      </c>
      <c r="S257" t="s">
        <v>1758</v>
      </c>
      <c r="T257" t="s">
        <v>140</v>
      </c>
      <c r="U257" t="s">
        <v>140</v>
      </c>
      <c r="AA257" t="str">
        <f t="shared" si="18"/>
        <v>grade_9_t3_lowses_studytime</v>
      </c>
      <c r="AB257" t="str">
        <f t="shared" si="19"/>
        <v>-0.155</v>
      </c>
      <c r="AC257" t="str">
        <f t="shared" si="20"/>
        <v>0.180</v>
      </c>
      <c r="AD257" s="2" t="e">
        <f t="shared" si="21"/>
        <v>#VALUE!</v>
      </c>
      <c r="AE257" t="str">
        <f t="shared" si="22"/>
        <v>studytime ~ as.factor(lowses) * relative_age + as.factor(lowses) *      as.factor(book) + as.factor(lowses) * as.factor(year) | as.factor(school_id) | 0 | school_id</v>
      </c>
      <c r="AF257" s="2" t="str">
        <f t="shared" si="23"/>
        <v>NA</v>
      </c>
    </row>
    <row r="258" spans="1:32" hidden="1">
      <c r="A258">
        <v>257</v>
      </c>
      <c r="B258" t="s">
        <v>115</v>
      </c>
      <c r="C258" t="b">
        <v>0</v>
      </c>
      <c r="D258" t="s">
        <v>1502</v>
      </c>
      <c r="E258" t="s">
        <v>1508</v>
      </c>
      <c r="F258">
        <v>130936</v>
      </c>
      <c r="G258" t="s">
        <v>1456</v>
      </c>
      <c r="H258">
        <v>-0.14958968301786901</v>
      </c>
      <c r="I258">
        <v>0.153789509647136</v>
      </c>
      <c r="J258">
        <v>0.33070686377935099</v>
      </c>
      <c r="K258">
        <v>4.7071475719599402E-2</v>
      </c>
      <c r="L258">
        <v>4.4363711845116199E-2</v>
      </c>
      <c r="M258">
        <v>5.6904788448914498</v>
      </c>
      <c r="N258">
        <v>17.383892356043301</v>
      </c>
      <c r="O258">
        <v>0</v>
      </c>
      <c r="P258">
        <v>130564</v>
      </c>
      <c r="Q258">
        <v>130564</v>
      </c>
      <c r="R258" t="b">
        <v>0</v>
      </c>
      <c r="S258" t="s">
        <v>1758</v>
      </c>
      <c r="T258" t="s">
        <v>140</v>
      </c>
      <c r="U258" t="s">
        <v>140</v>
      </c>
      <c r="AA258" t="str">
        <f t="shared" si="18"/>
        <v>grade_7_t3_lowses_studytime</v>
      </c>
      <c r="AB258" t="str">
        <f t="shared" si="19"/>
        <v>-0.150</v>
      </c>
      <c r="AC258" t="str">
        <f t="shared" si="20"/>
        <v>0.154</v>
      </c>
      <c r="AD258" s="2" t="e">
        <f t="shared" si="21"/>
        <v>#VALUE!</v>
      </c>
      <c r="AE258" t="str">
        <f t="shared" si="22"/>
        <v>studytime ~ as.factor(lowses) * relative_age + as.factor(lowses) *      as.factor(book) + as.factor(lowses) * as.factor(year) | as.factor(school_id) | 0 | school_id</v>
      </c>
      <c r="AF258" s="2" t="str">
        <f t="shared" si="23"/>
        <v>NA</v>
      </c>
    </row>
    <row r="259" spans="1:32" hidden="1">
      <c r="A259">
        <v>258</v>
      </c>
      <c r="B259" t="s">
        <v>112</v>
      </c>
      <c r="C259" t="b">
        <v>0</v>
      </c>
      <c r="D259" t="s">
        <v>1502</v>
      </c>
      <c r="E259" t="s">
        <v>1505</v>
      </c>
      <c r="F259">
        <v>133209</v>
      </c>
      <c r="G259" t="s">
        <v>1456</v>
      </c>
      <c r="H259">
        <v>0.34117166952765898</v>
      </c>
      <c r="I259">
        <v>0.160452881950302</v>
      </c>
      <c r="J259">
        <v>3.3477921594520003E-2</v>
      </c>
      <c r="K259">
        <v>3.8572975610917097E-2</v>
      </c>
      <c r="L259">
        <v>3.5887809384275798E-2</v>
      </c>
      <c r="M259">
        <v>6.0381603865268501</v>
      </c>
      <c r="N259">
        <v>14.365209583008101</v>
      </c>
      <c r="O259">
        <v>0</v>
      </c>
      <c r="P259">
        <v>132837</v>
      </c>
      <c r="Q259">
        <v>132837</v>
      </c>
      <c r="R259" t="b">
        <v>0</v>
      </c>
      <c r="S259" t="s">
        <v>1758</v>
      </c>
      <c r="T259" t="s">
        <v>140</v>
      </c>
      <c r="U259" t="s">
        <v>140</v>
      </c>
      <c r="AA259" t="str">
        <f t="shared" ref="AA259:AA322" si="24">E259</f>
        <v>grade_8_t3_lowses_studytime</v>
      </c>
      <c r="AB259" t="str">
        <f t="shared" ref="AB259:AB322" si="25">TEXT(H259,"0.000")</f>
        <v>0.341</v>
      </c>
      <c r="AC259" t="str">
        <f t="shared" ref="AC259:AC322" si="26">TEXT(I259,"0.000")</f>
        <v>0.160</v>
      </c>
      <c r="AD259" s="2" t="e">
        <f t="shared" ref="AD259:AD322" si="27">IF(COUNTIF(T259,"*E*")&gt;0, "***", IF(TEXT(T259, "0.00E+00")*1&lt;0.01, "***", IF(TEXT(T259, "0.00E+00")*1&lt;0.05, "**",  IF(TEXT(T259, "0.00E+00")*1&lt;0.1, "*",""))))</f>
        <v>#VALUE!</v>
      </c>
      <c r="AE259" t="str">
        <f t="shared" ref="AE259:AE322" si="28">D259</f>
        <v>studytime ~ as.factor(lowses) * relative_age + as.factor(lowses) *      as.factor(book) + as.factor(lowses) * as.factor(year) | as.factor(school_id) | 0 | school_id</v>
      </c>
      <c r="AF259" s="2" t="str">
        <f t="shared" ref="AF259:AF322" si="29">TEXT(T259,"0.000")</f>
        <v>NA</v>
      </c>
    </row>
    <row r="260" spans="1:32" hidden="1">
      <c r="A260">
        <v>259</v>
      </c>
      <c r="B260" t="s">
        <v>1222</v>
      </c>
      <c r="C260" t="b">
        <v>0</v>
      </c>
      <c r="D260" t="s">
        <v>1509</v>
      </c>
      <c r="E260" t="s">
        <v>1510</v>
      </c>
      <c r="F260">
        <v>796699</v>
      </c>
      <c r="G260" t="s">
        <v>1456</v>
      </c>
      <c r="H260">
        <v>-0.16017805458017301</v>
      </c>
      <c r="I260">
        <v>7.7919416515408305E-2</v>
      </c>
      <c r="J260">
        <v>3.9812543528161902E-2</v>
      </c>
      <c r="K260">
        <v>4.7646879516678099E-2</v>
      </c>
      <c r="L260">
        <v>4.6332546024608498E-2</v>
      </c>
      <c r="M260">
        <v>6.2523367653956798</v>
      </c>
      <c r="N260">
        <v>36.251742654481298</v>
      </c>
      <c r="O260">
        <v>0</v>
      </c>
      <c r="P260">
        <v>795600</v>
      </c>
      <c r="Q260">
        <v>795600</v>
      </c>
      <c r="R260" t="b">
        <v>0</v>
      </c>
      <c r="S260" t="s">
        <v>1758</v>
      </c>
      <c r="T260" t="s">
        <v>140</v>
      </c>
      <c r="U260" t="s">
        <v>140</v>
      </c>
      <c r="AA260" t="str">
        <f t="shared" si="24"/>
        <v>all_t3_lowses_studytime</v>
      </c>
      <c r="AB260" t="str">
        <f t="shared" si="25"/>
        <v>-0.160</v>
      </c>
      <c r="AC260" t="str">
        <f t="shared" si="26"/>
        <v>0.078</v>
      </c>
      <c r="AD260" s="2" t="e">
        <f t="shared" si="27"/>
        <v>#VALUE!</v>
      </c>
      <c r="AE260" t="str">
        <f t="shared" si="28"/>
        <v>studytime ~ as.factor(lowses) * relative_age + as.factor(lowses) *      as.factor(book) + as.factor(lowses) * as.factor(year) + as.factor(lowses) *      as.factor(grade) | as.factor(school_id) | 0 | school_id</v>
      </c>
      <c r="AF260" s="2" t="str">
        <f t="shared" si="29"/>
        <v>NA</v>
      </c>
    </row>
    <row r="261" spans="1:32" hidden="1">
      <c r="A261">
        <v>260</v>
      </c>
      <c r="B261" t="s">
        <v>116</v>
      </c>
      <c r="C261" t="b">
        <v>0</v>
      </c>
      <c r="D261" t="s">
        <v>1511</v>
      </c>
      <c r="E261" t="s">
        <v>1515</v>
      </c>
      <c r="F261">
        <v>136219</v>
      </c>
      <c r="G261" t="s">
        <v>1456</v>
      </c>
      <c r="H261">
        <v>-1.11969502118673E-2</v>
      </c>
      <c r="I261">
        <v>1.6013395019998801E-2</v>
      </c>
      <c r="J261">
        <v>0.48441205054257203</v>
      </c>
      <c r="K261">
        <v>2.5389526339073199E-2</v>
      </c>
      <c r="L261">
        <v>2.0174551444398399E-2</v>
      </c>
      <c r="M261">
        <v>0.49311004494604499</v>
      </c>
      <c r="N261">
        <v>4.8685807413952</v>
      </c>
      <c r="O261">
        <v>0</v>
      </c>
      <c r="P261">
        <v>135493</v>
      </c>
      <c r="Q261">
        <v>135493</v>
      </c>
      <c r="R261" t="b">
        <v>0</v>
      </c>
      <c r="S261" t="s">
        <v>1758</v>
      </c>
      <c r="T261" t="s">
        <v>140</v>
      </c>
      <c r="U261" t="s">
        <v>140</v>
      </c>
      <c r="AA261" t="str">
        <f t="shared" si="24"/>
        <v>grade_6_t3_lowses_cram</v>
      </c>
      <c r="AB261" t="str">
        <f t="shared" si="25"/>
        <v>-0.011</v>
      </c>
      <c r="AC261" t="str">
        <f t="shared" si="26"/>
        <v>0.016</v>
      </c>
      <c r="AD261" s="2" t="e">
        <f t="shared" si="27"/>
        <v>#VALUE!</v>
      </c>
      <c r="AE261" t="str">
        <f t="shared" si="28"/>
        <v>cram ~ as.factor(lowses) * relative_age + as.factor(lowses) *      as.factor(book) + as.factor(lowses) * as.factor(year) | as.factor(school_id) | 0 | school_id</v>
      </c>
      <c r="AF261" s="2" t="str">
        <f t="shared" si="29"/>
        <v>NA</v>
      </c>
    </row>
    <row r="262" spans="1:32" hidden="1">
      <c r="A262">
        <v>261</v>
      </c>
      <c r="B262" t="s">
        <v>114</v>
      </c>
      <c r="C262" t="b">
        <v>0</v>
      </c>
      <c r="D262" t="s">
        <v>1511</v>
      </c>
      <c r="E262" t="s">
        <v>1516</v>
      </c>
      <c r="F262">
        <v>132762</v>
      </c>
      <c r="G262" t="s">
        <v>1456</v>
      </c>
      <c r="H262">
        <v>1.6443198952188601E-2</v>
      </c>
      <c r="I262">
        <v>1.6238751830891001E-2</v>
      </c>
      <c r="J262">
        <v>0.31125600196499797</v>
      </c>
      <c r="K262">
        <v>2.32360995391169E-2</v>
      </c>
      <c r="L262">
        <v>1.78801988148224E-2</v>
      </c>
      <c r="M262">
        <v>0.49375409894021599</v>
      </c>
      <c r="N262">
        <v>4.3384111721334104</v>
      </c>
      <c r="O262" s="10">
        <v>2.4751678348609E-292</v>
      </c>
      <c r="P262">
        <v>132037</v>
      </c>
      <c r="Q262">
        <v>132037</v>
      </c>
      <c r="R262" t="b">
        <v>0</v>
      </c>
      <c r="S262" t="s">
        <v>1758</v>
      </c>
      <c r="T262" t="s">
        <v>140</v>
      </c>
      <c r="U262" t="s">
        <v>140</v>
      </c>
      <c r="AA262" t="str">
        <f t="shared" si="24"/>
        <v>grade_5_t3_lowses_cram</v>
      </c>
      <c r="AB262" t="str">
        <f t="shared" si="25"/>
        <v>0.016</v>
      </c>
      <c r="AC262" t="str">
        <f t="shared" si="26"/>
        <v>0.016</v>
      </c>
      <c r="AD262" s="2" t="e">
        <f t="shared" si="27"/>
        <v>#VALUE!</v>
      </c>
      <c r="AE262" t="str">
        <f t="shared" si="28"/>
        <v>cram ~ as.factor(lowses) * relative_age + as.factor(lowses) *      as.factor(book) + as.factor(lowses) * as.factor(year) | as.factor(school_id) | 0 | school_id</v>
      </c>
      <c r="AF262" s="2" t="str">
        <f t="shared" si="29"/>
        <v>NA</v>
      </c>
    </row>
    <row r="263" spans="1:32" hidden="1">
      <c r="A263">
        <v>262</v>
      </c>
      <c r="B263" t="s">
        <v>1213</v>
      </c>
      <c r="C263" t="b">
        <v>0</v>
      </c>
      <c r="D263" t="s">
        <v>1511</v>
      </c>
      <c r="E263" t="s">
        <v>1512</v>
      </c>
      <c r="F263">
        <v>130177</v>
      </c>
      <c r="G263" t="s">
        <v>1456</v>
      </c>
      <c r="H263">
        <v>-1.8766179137484702E-2</v>
      </c>
      <c r="I263">
        <v>1.36435874794589E-2</v>
      </c>
      <c r="J263">
        <v>0.168989552897058</v>
      </c>
      <c r="K263">
        <v>2.6591091160806501E-2</v>
      </c>
      <c r="L263">
        <v>2.1154564845535798E-2</v>
      </c>
      <c r="M263">
        <v>0.48894511651276001</v>
      </c>
      <c r="N263">
        <v>4.8911914738855504</v>
      </c>
      <c r="O263">
        <v>0</v>
      </c>
      <c r="P263">
        <v>129453</v>
      </c>
      <c r="Q263">
        <v>129453</v>
      </c>
      <c r="R263" t="b">
        <v>0</v>
      </c>
      <c r="S263" t="s">
        <v>1758</v>
      </c>
      <c r="T263" t="s">
        <v>140</v>
      </c>
      <c r="U263" t="s">
        <v>140</v>
      </c>
      <c r="AA263" t="str">
        <f t="shared" si="24"/>
        <v>grade_4_t3_lowses_cram</v>
      </c>
      <c r="AB263" t="str">
        <f t="shared" si="25"/>
        <v>-0.019</v>
      </c>
      <c r="AC263" t="str">
        <f t="shared" si="26"/>
        <v>0.014</v>
      </c>
      <c r="AD263" s="2" t="e">
        <f t="shared" si="27"/>
        <v>#VALUE!</v>
      </c>
      <c r="AE263" t="str">
        <f t="shared" si="28"/>
        <v>cram ~ as.factor(lowses) * relative_age + as.factor(lowses) *      as.factor(book) + as.factor(lowses) * as.factor(year) | as.factor(school_id) | 0 | school_id</v>
      </c>
      <c r="AF263" s="2" t="str">
        <f t="shared" si="29"/>
        <v>NA</v>
      </c>
    </row>
    <row r="264" spans="1:32" hidden="1">
      <c r="A264">
        <v>263</v>
      </c>
      <c r="B264" t="s">
        <v>113</v>
      </c>
      <c r="C264" t="b">
        <v>0</v>
      </c>
      <c r="D264" t="s">
        <v>1511</v>
      </c>
      <c r="E264" t="s">
        <v>1513</v>
      </c>
      <c r="F264">
        <v>136851</v>
      </c>
      <c r="G264" t="s">
        <v>1456</v>
      </c>
      <c r="H264">
        <v>2.30254613767853E-3</v>
      </c>
      <c r="I264">
        <v>1.2037123939585699E-2</v>
      </c>
      <c r="J264">
        <v>0.84830069277434905</v>
      </c>
      <c r="K264">
        <v>2.2094889821631901E-2</v>
      </c>
      <c r="L264">
        <v>1.9450954140798601E-2</v>
      </c>
      <c r="M264">
        <v>0.454016086119435</v>
      </c>
      <c r="N264">
        <v>8.35681820166959</v>
      </c>
      <c r="O264">
        <v>0</v>
      </c>
      <c r="P264">
        <v>136481</v>
      </c>
      <c r="Q264">
        <v>136481</v>
      </c>
      <c r="R264" t="b">
        <v>0</v>
      </c>
      <c r="S264" t="s">
        <v>1758</v>
      </c>
      <c r="T264" t="s">
        <v>140</v>
      </c>
      <c r="U264" t="s">
        <v>140</v>
      </c>
      <c r="AA264" t="str">
        <f t="shared" si="24"/>
        <v>grade_9_t3_lowses_cram</v>
      </c>
      <c r="AB264" t="str">
        <f t="shared" si="25"/>
        <v>0.002</v>
      </c>
      <c r="AC264" t="str">
        <f t="shared" si="26"/>
        <v>0.012</v>
      </c>
      <c r="AD264" s="2" t="e">
        <f t="shared" si="27"/>
        <v>#VALUE!</v>
      </c>
      <c r="AE264" t="str">
        <f t="shared" si="28"/>
        <v>cram ~ as.factor(lowses) * relative_age + as.factor(lowses) *      as.factor(book) + as.factor(lowses) * as.factor(year) | as.factor(school_id) | 0 | school_id</v>
      </c>
      <c r="AF264" s="2" t="str">
        <f t="shared" si="29"/>
        <v>NA</v>
      </c>
    </row>
    <row r="265" spans="1:32" hidden="1">
      <c r="A265">
        <v>264</v>
      </c>
      <c r="B265" t="s">
        <v>115</v>
      </c>
      <c r="C265" t="b">
        <v>0</v>
      </c>
      <c r="D265" t="s">
        <v>1511</v>
      </c>
      <c r="E265" t="s">
        <v>1517</v>
      </c>
      <c r="F265">
        <v>131201</v>
      </c>
      <c r="G265" t="s">
        <v>1456</v>
      </c>
      <c r="H265">
        <v>-1.2637195394585399E-2</v>
      </c>
      <c r="I265">
        <v>1.44188721666443E-2</v>
      </c>
      <c r="J265">
        <v>0.38079393101215903</v>
      </c>
      <c r="K265">
        <v>1.9974059003831202E-2</v>
      </c>
      <c r="L265">
        <v>1.7194937982424899E-2</v>
      </c>
      <c r="M265">
        <v>0.49380750302277698</v>
      </c>
      <c r="N265">
        <v>7.1871857504510901</v>
      </c>
      <c r="O265">
        <v>0</v>
      </c>
      <c r="P265">
        <v>130829</v>
      </c>
      <c r="Q265">
        <v>130829</v>
      </c>
      <c r="R265" t="b">
        <v>0</v>
      </c>
      <c r="S265" t="s">
        <v>1758</v>
      </c>
      <c r="T265" t="s">
        <v>140</v>
      </c>
      <c r="U265" t="s">
        <v>140</v>
      </c>
      <c r="AA265" t="str">
        <f t="shared" si="24"/>
        <v>grade_7_t3_lowses_cram</v>
      </c>
      <c r="AB265" t="str">
        <f t="shared" si="25"/>
        <v>-0.013</v>
      </c>
      <c r="AC265" t="str">
        <f t="shared" si="26"/>
        <v>0.014</v>
      </c>
      <c r="AD265" s="2" t="e">
        <f t="shared" si="27"/>
        <v>#VALUE!</v>
      </c>
      <c r="AE265" t="str">
        <f t="shared" si="28"/>
        <v>cram ~ as.factor(lowses) * relative_age + as.factor(lowses) *      as.factor(book) + as.factor(lowses) * as.factor(year) | as.factor(school_id) | 0 | school_id</v>
      </c>
      <c r="AF265" s="2" t="str">
        <f t="shared" si="29"/>
        <v>NA</v>
      </c>
    </row>
    <row r="266" spans="1:32" hidden="1">
      <c r="A266">
        <v>265</v>
      </c>
      <c r="B266" t="s">
        <v>112</v>
      </c>
      <c r="C266" t="b">
        <v>0</v>
      </c>
      <c r="D266" t="s">
        <v>1511</v>
      </c>
      <c r="E266" t="s">
        <v>1514</v>
      </c>
      <c r="F266">
        <v>133731</v>
      </c>
      <c r="G266" t="s">
        <v>1456</v>
      </c>
      <c r="H266">
        <v>1.8795830174639799E-2</v>
      </c>
      <c r="I266">
        <v>1.32388008862064E-2</v>
      </c>
      <c r="J266">
        <v>0.15567953854879699</v>
      </c>
      <c r="K266">
        <v>1.8540165198527199E-2</v>
      </c>
      <c r="L266">
        <v>1.5809778807572301E-2</v>
      </c>
      <c r="M266">
        <v>0.48640088150475302</v>
      </c>
      <c r="N266">
        <v>6.79030823620666</v>
      </c>
      <c r="O266" t="s">
        <v>1763</v>
      </c>
      <c r="P266">
        <v>133359</v>
      </c>
      <c r="Q266">
        <v>133359</v>
      </c>
      <c r="R266" t="b">
        <v>0</v>
      </c>
      <c r="S266" t="s">
        <v>1758</v>
      </c>
      <c r="T266" t="s">
        <v>140</v>
      </c>
      <c r="U266" t="s">
        <v>140</v>
      </c>
      <c r="AA266" t="str">
        <f t="shared" si="24"/>
        <v>grade_8_t3_lowses_cram</v>
      </c>
      <c r="AB266" t="str">
        <f t="shared" si="25"/>
        <v>0.019</v>
      </c>
      <c r="AC266" t="str">
        <f t="shared" si="26"/>
        <v>0.013</v>
      </c>
      <c r="AD266" s="2" t="e">
        <f t="shared" si="27"/>
        <v>#VALUE!</v>
      </c>
      <c r="AE266" t="str">
        <f t="shared" si="28"/>
        <v>cram ~ as.factor(lowses) * relative_age + as.factor(lowses) *      as.factor(book) + as.factor(lowses) * as.factor(year) | as.factor(school_id) | 0 | school_id</v>
      </c>
      <c r="AF266" s="2" t="str">
        <f t="shared" si="29"/>
        <v>NA</v>
      </c>
    </row>
    <row r="267" spans="1:32" hidden="1">
      <c r="A267">
        <v>266</v>
      </c>
      <c r="B267" t="s">
        <v>1222</v>
      </c>
      <c r="C267" t="b">
        <v>0</v>
      </c>
      <c r="D267" t="s">
        <v>1518</v>
      </c>
      <c r="E267" t="s">
        <v>1519</v>
      </c>
      <c r="F267">
        <v>800941</v>
      </c>
      <c r="G267" t="s">
        <v>1456</v>
      </c>
      <c r="H267">
        <v>-5.0327076002547896E-4</v>
      </c>
      <c r="I267">
        <v>6.1346590620056001E-3</v>
      </c>
      <c r="J267">
        <v>0.93461706601696903</v>
      </c>
      <c r="K267">
        <v>3.1262273198686401E-2</v>
      </c>
      <c r="L267">
        <v>2.9933630844748E-2</v>
      </c>
      <c r="M267">
        <v>0.48543019024360601</v>
      </c>
      <c r="N267">
        <v>23.5294871535753</v>
      </c>
      <c r="O267">
        <v>0</v>
      </c>
      <c r="P267">
        <v>799843</v>
      </c>
      <c r="Q267">
        <v>799843</v>
      </c>
      <c r="R267" t="b">
        <v>0</v>
      </c>
      <c r="S267" t="s">
        <v>1758</v>
      </c>
      <c r="T267" t="s">
        <v>140</v>
      </c>
      <c r="U267" t="s">
        <v>140</v>
      </c>
      <c r="AA267" t="str">
        <f t="shared" si="24"/>
        <v>all_t3_lowses_cram</v>
      </c>
      <c r="AB267" t="str">
        <f t="shared" si="25"/>
        <v>-0.001</v>
      </c>
      <c r="AC267" t="str">
        <f t="shared" si="26"/>
        <v>0.006</v>
      </c>
      <c r="AD267" s="2" t="e">
        <f t="shared" si="27"/>
        <v>#VALUE!</v>
      </c>
      <c r="AE267" t="str">
        <f t="shared" si="28"/>
        <v>cram ~ as.factor(lowses) * relative_age + as.factor(lowses) *      as.factor(book) + as.factor(lowses) * as.factor(year) + as.factor(lowses) *      as.factor(grade) | as.factor(school_id) | 0 | school_id</v>
      </c>
      <c r="AF267" s="2" t="str">
        <f t="shared" si="29"/>
        <v>NA</v>
      </c>
    </row>
    <row r="268" spans="1:32" hidden="1">
      <c r="A268">
        <v>267</v>
      </c>
      <c r="B268" t="s">
        <v>116</v>
      </c>
      <c r="C268" t="b">
        <v>0</v>
      </c>
      <c r="D268" t="s">
        <v>1520</v>
      </c>
      <c r="E268" t="s">
        <v>1524</v>
      </c>
      <c r="F268">
        <v>137887</v>
      </c>
      <c r="G268" t="s">
        <v>1456</v>
      </c>
      <c r="H268">
        <v>3.5700065123249303E-2</v>
      </c>
      <c r="I268">
        <v>3.3286902528559099E-2</v>
      </c>
      <c r="J268">
        <v>0.28349737288496102</v>
      </c>
      <c r="K268">
        <v>2.6824281662801E-2</v>
      </c>
      <c r="L268">
        <v>2.16803092814793E-2</v>
      </c>
      <c r="M268">
        <v>0.98883522718901495</v>
      </c>
      <c r="N268">
        <v>5.2147017274436802</v>
      </c>
      <c r="O268">
        <v>0</v>
      </c>
      <c r="P268">
        <v>137161</v>
      </c>
      <c r="Q268">
        <v>137161</v>
      </c>
      <c r="R268" t="b">
        <v>0</v>
      </c>
      <c r="S268" t="s">
        <v>1758</v>
      </c>
      <c r="T268" t="s">
        <v>140</v>
      </c>
      <c r="U268" t="s">
        <v>140</v>
      </c>
      <c r="AA268" t="str">
        <f t="shared" si="24"/>
        <v>grade_6_t3_lowses_teacherrelation</v>
      </c>
      <c r="AB268" t="str">
        <f t="shared" si="25"/>
        <v>0.036</v>
      </c>
      <c r="AC268" t="str">
        <f t="shared" si="26"/>
        <v>0.033</v>
      </c>
      <c r="AD268" s="2" t="e">
        <f t="shared" si="27"/>
        <v>#VALUE!</v>
      </c>
      <c r="AE268" t="str">
        <f t="shared" si="28"/>
        <v>teacherrelation ~ as.factor(lowses) * relative_age + as.factor(lowses) *      as.factor(book) + as.factor(lowses) * as.factor(year) | as.factor(school_id) | 0 | school_id</v>
      </c>
      <c r="AF268" s="2" t="str">
        <f t="shared" si="29"/>
        <v>NA</v>
      </c>
    </row>
    <row r="269" spans="1:32" hidden="1">
      <c r="A269">
        <v>268</v>
      </c>
      <c r="B269" t="s">
        <v>114</v>
      </c>
      <c r="C269" t="b">
        <v>0</v>
      </c>
      <c r="D269" t="s">
        <v>1520</v>
      </c>
      <c r="E269" t="s">
        <v>1525</v>
      </c>
      <c r="F269">
        <v>135472</v>
      </c>
      <c r="G269" t="s">
        <v>1456</v>
      </c>
      <c r="H269">
        <v>-1.6390742787809599E-2</v>
      </c>
      <c r="I269">
        <v>3.1805710033376899E-2</v>
      </c>
      <c r="J269">
        <v>0.60631571159782904</v>
      </c>
      <c r="K269">
        <v>2.6130535991379201E-2</v>
      </c>
      <c r="L269">
        <v>2.0897903784783001E-2</v>
      </c>
      <c r="M269">
        <v>0.98877187469775596</v>
      </c>
      <c r="N269">
        <v>4.9937650803047999</v>
      </c>
      <c r="O269">
        <v>0</v>
      </c>
      <c r="P269">
        <v>134747</v>
      </c>
      <c r="Q269">
        <v>134747</v>
      </c>
      <c r="R269" t="b">
        <v>0</v>
      </c>
      <c r="S269" t="s">
        <v>1758</v>
      </c>
      <c r="T269" t="s">
        <v>140</v>
      </c>
      <c r="U269" t="s">
        <v>140</v>
      </c>
      <c r="AA269" t="str">
        <f t="shared" si="24"/>
        <v>grade_5_t3_lowses_teacherrelation</v>
      </c>
      <c r="AB269" t="str">
        <f t="shared" si="25"/>
        <v>-0.016</v>
      </c>
      <c r="AC269" t="str">
        <f t="shared" si="26"/>
        <v>0.032</v>
      </c>
      <c r="AD269" s="2" t="e">
        <f t="shared" si="27"/>
        <v>#VALUE!</v>
      </c>
      <c r="AE269" t="str">
        <f t="shared" si="28"/>
        <v>teacherrelation ~ as.factor(lowses) * relative_age + as.factor(lowses) *      as.factor(book) + as.factor(lowses) * as.factor(year) | as.factor(school_id) | 0 | school_id</v>
      </c>
      <c r="AF269" s="2" t="str">
        <f t="shared" si="29"/>
        <v>NA</v>
      </c>
    </row>
    <row r="270" spans="1:32" hidden="1">
      <c r="A270">
        <v>269</v>
      </c>
      <c r="B270" t="s">
        <v>1213</v>
      </c>
      <c r="C270" t="b">
        <v>0</v>
      </c>
      <c r="D270" t="s">
        <v>1520</v>
      </c>
      <c r="E270" t="s">
        <v>1521</v>
      </c>
      <c r="F270">
        <v>133601</v>
      </c>
      <c r="G270" t="s">
        <v>1456</v>
      </c>
      <c r="H270">
        <v>-5.2188788368623097E-2</v>
      </c>
      <c r="I270">
        <v>2.9657531182685101E-2</v>
      </c>
      <c r="J270">
        <v>7.8456221966508394E-2</v>
      </c>
      <c r="K270">
        <v>2.3945024173842599E-2</v>
      </c>
      <c r="L270">
        <v>1.8634189736563601E-2</v>
      </c>
      <c r="M270">
        <v>0.988854546401991</v>
      </c>
      <c r="N270">
        <v>4.50871222905438</v>
      </c>
      <c r="O270" t="s">
        <v>1832</v>
      </c>
      <c r="P270">
        <v>132877</v>
      </c>
      <c r="Q270">
        <v>132877</v>
      </c>
      <c r="R270" t="b">
        <v>0</v>
      </c>
      <c r="S270" t="s">
        <v>1758</v>
      </c>
      <c r="T270" t="s">
        <v>140</v>
      </c>
      <c r="U270" t="s">
        <v>140</v>
      </c>
      <c r="AA270" t="str">
        <f t="shared" si="24"/>
        <v>grade_4_t3_lowses_teacherrelation</v>
      </c>
      <c r="AB270" t="str">
        <f t="shared" si="25"/>
        <v>-0.052</v>
      </c>
      <c r="AC270" t="str">
        <f t="shared" si="26"/>
        <v>0.030</v>
      </c>
      <c r="AD270" s="2" t="e">
        <f t="shared" si="27"/>
        <v>#VALUE!</v>
      </c>
      <c r="AE270" t="str">
        <f t="shared" si="28"/>
        <v>teacherrelation ~ as.factor(lowses) * relative_age + as.factor(lowses) *      as.factor(book) + as.factor(lowses) * as.factor(year) | as.factor(school_id) | 0 | school_id</v>
      </c>
      <c r="AF270" s="2" t="str">
        <f t="shared" si="29"/>
        <v>NA</v>
      </c>
    </row>
    <row r="271" spans="1:32" hidden="1">
      <c r="A271">
        <v>270</v>
      </c>
      <c r="B271" t="s">
        <v>113</v>
      </c>
      <c r="C271" t="b">
        <v>0</v>
      </c>
      <c r="D271" t="s">
        <v>1520</v>
      </c>
      <c r="E271" t="s">
        <v>1522</v>
      </c>
      <c r="F271">
        <v>137330</v>
      </c>
      <c r="G271" t="s">
        <v>1456</v>
      </c>
      <c r="H271">
        <v>7.8985003375561993E-3</v>
      </c>
      <c r="I271">
        <v>2.7505453796377699E-2</v>
      </c>
      <c r="J271">
        <v>0.77398885968170195</v>
      </c>
      <c r="K271">
        <v>2.16887163477417E-2</v>
      </c>
      <c r="L271">
        <v>1.9052933172598201E-2</v>
      </c>
      <c r="M271">
        <v>0.99021833405066695</v>
      </c>
      <c r="N271">
        <v>8.2285662008443197</v>
      </c>
      <c r="O271">
        <v>0</v>
      </c>
      <c r="P271">
        <v>136960</v>
      </c>
      <c r="Q271">
        <v>136960</v>
      </c>
      <c r="R271" t="b">
        <v>0</v>
      </c>
      <c r="S271" t="s">
        <v>1758</v>
      </c>
      <c r="T271" t="s">
        <v>140</v>
      </c>
      <c r="U271" t="s">
        <v>140</v>
      </c>
      <c r="AA271" t="str">
        <f t="shared" si="24"/>
        <v>grade_9_t3_lowses_teacherrelation</v>
      </c>
      <c r="AB271" t="str">
        <f t="shared" si="25"/>
        <v>0.008</v>
      </c>
      <c r="AC271" t="str">
        <f t="shared" si="26"/>
        <v>0.028</v>
      </c>
      <c r="AD271" s="2" t="e">
        <f t="shared" si="27"/>
        <v>#VALUE!</v>
      </c>
      <c r="AE271" t="str">
        <f t="shared" si="28"/>
        <v>teacherrelation ~ as.factor(lowses) * relative_age + as.factor(lowses) *      as.factor(book) + as.factor(lowses) * as.factor(year) | as.factor(school_id) | 0 | school_id</v>
      </c>
      <c r="AF271" s="2" t="str">
        <f t="shared" si="29"/>
        <v>NA</v>
      </c>
    </row>
    <row r="272" spans="1:32" hidden="1">
      <c r="A272">
        <v>271</v>
      </c>
      <c r="B272" t="s">
        <v>115</v>
      </c>
      <c r="C272" t="b">
        <v>0</v>
      </c>
      <c r="D272" t="s">
        <v>1520</v>
      </c>
      <c r="E272" t="s">
        <v>1526</v>
      </c>
      <c r="F272">
        <v>132266</v>
      </c>
      <c r="G272" t="s">
        <v>1456</v>
      </c>
      <c r="H272">
        <v>-3.3482836688003698E-2</v>
      </c>
      <c r="I272">
        <v>2.8971067479110501E-2</v>
      </c>
      <c r="J272">
        <v>0.247790132052333</v>
      </c>
      <c r="K272">
        <v>1.8210919614269801E-2</v>
      </c>
      <c r="L272">
        <v>1.54492795940785E-2</v>
      </c>
      <c r="M272">
        <v>0.99209912343875895</v>
      </c>
      <c r="N272">
        <v>6.59424091522565</v>
      </c>
      <c r="O272" s="10">
        <v>3.1551716030525802E-298</v>
      </c>
      <c r="P272">
        <v>131894</v>
      </c>
      <c r="Q272">
        <v>131894</v>
      </c>
      <c r="R272" t="b">
        <v>0</v>
      </c>
      <c r="S272" t="s">
        <v>1758</v>
      </c>
      <c r="T272" t="s">
        <v>140</v>
      </c>
      <c r="U272" t="s">
        <v>140</v>
      </c>
      <c r="AA272" t="str">
        <f t="shared" si="24"/>
        <v>grade_7_t3_lowses_teacherrelation</v>
      </c>
      <c r="AB272" t="str">
        <f t="shared" si="25"/>
        <v>-0.033</v>
      </c>
      <c r="AC272" t="str">
        <f t="shared" si="26"/>
        <v>0.029</v>
      </c>
      <c r="AD272" s="2" t="e">
        <f t="shared" si="27"/>
        <v>#VALUE!</v>
      </c>
      <c r="AE272" t="str">
        <f t="shared" si="28"/>
        <v>teacherrelation ~ as.factor(lowses) * relative_age + as.factor(lowses) *      as.factor(book) + as.factor(lowses) * as.factor(year) | as.factor(school_id) | 0 | school_id</v>
      </c>
      <c r="AF272" s="2" t="str">
        <f t="shared" si="29"/>
        <v>NA</v>
      </c>
    </row>
    <row r="273" spans="1:32" hidden="1">
      <c r="A273">
        <v>272</v>
      </c>
      <c r="B273" t="s">
        <v>112</v>
      </c>
      <c r="C273" t="b">
        <v>0</v>
      </c>
      <c r="D273" t="s">
        <v>1520</v>
      </c>
      <c r="E273" t="s">
        <v>1523</v>
      </c>
      <c r="F273">
        <v>134169</v>
      </c>
      <c r="G273" t="s">
        <v>1456</v>
      </c>
      <c r="H273">
        <v>5.8970528384433403E-2</v>
      </c>
      <c r="I273">
        <v>2.7147837051686299E-2</v>
      </c>
      <c r="J273">
        <v>2.9840589744678899E-2</v>
      </c>
      <c r="K273">
        <v>2.18262237354938E-2</v>
      </c>
      <c r="L273">
        <v>1.9113887352808501E-2</v>
      </c>
      <c r="M273">
        <v>0.99029054283026197</v>
      </c>
      <c r="N273">
        <v>8.0470194902174992</v>
      </c>
      <c r="O273">
        <v>0</v>
      </c>
      <c r="P273">
        <v>133797</v>
      </c>
      <c r="Q273">
        <v>133797</v>
      </c>
      <c r="R273" t="b">
        <v>0</v>
      </c>
      <c r="S273" t="s">
        <v>1758</v>
      </c>
      <c r="T273" t="s">
        <v>140</v>
      </c>
      <c r="U273" t="s">
        <v>140</v>
      </c>
      <c r="AA273" t="str">
        <f t="shared" si="24"/>
        <v>grade_8_t3_lowses_teacherrelation</v>
      </c>
      <c r="AB273" t="str">
        <f t="shared" si="25"/>
        <v>0.059</v>
      </c>
      <c r="AC273" t="str">
        <f t="shared" si="26"/>
        <v>0.027</v>
      </c>
      <c r="AD273" s="2" t="e">
        <f t="shared" si="27"/>
        <v>#VALUE!</v>
      </c>
      <c r="AE273" t="str">
        <f t="shared" si="28"/>
        <v>teacherrelation ~ as.factor(lowses) * relative_age + as.factor(lowses) *      as.factor(book) + as.factor(lowses) * as.factor(year) | as.factor(school_id) | 0 | school_id</v>
      </c>
      <c r="AF273" s="2" t="str">
        <f t="shared" si="29"/>
        <v>NA</v>
      </c>
    </row>
    <row r="274" spans="1:32" hidden="1">
      <c r="A274">
        <v>273</v>
      </c>
      <c r="B274" t="s">
        <v>1222</v>
      </c>
      <c r="C274" t="b">
        <v>0</v>
      </c>
      <c r="D274" t="s">
        <v>1527</v>
      </c>
      <c r="E274" t="s">
        <v>1528</v>
      </c>
      <c r="F274">
        <v>810725</v>
      </c>
      <c r="G274" t="s">
        <v>1456</v>
      </c>
      <c r="H274">
        <v>2.8738176801594698E-3</v>
      </c>
      <c r="I274">
        <v>1.29953486859937E-2</v>
      </c>
      <c r="J274">
        <v>0.82498185159003101</v>
      </c>
      <c r="K274">
        <v>1.68335481088079E-2</v>
      </c>
      <c r="L274">
        <v>1.55014117080646E-2</v>
      </c>
      <c r="M274">
        <v>0.99167806545748705</v>
      </c>
      <c r="N274">
        <v>12.6365048649782</v>
      </c>
      <c r="O274">
        <v>0</v>
      </c>
      <c r="P274">
        <v>809627</v>
      </c>
      <c r="Q274">
        <v>809627</v>
      </c>
      <c r="R274" t="b">
        <v>0</v>
      </c>
      <c r="S274" t="s">
        <v>1758</v>
      </c>
      <c r="T274" t="s">
        <v>140</v>
      </c>
      <c r="U274" t="s">
        <v>140</v>
      </c>
      <c r="AA274" t="str">
        <f t="shared" si="24"/>
        <v>all_t3_lowses_teacherrelation</v>
      </c>
      <c r="AB274" t="str">
        <f t="shared" si="25"/>
        <v>0.003</v>
      </c>
      <c r="AC274" t="str">
        <f t="shared" si="26"/>
        <v>0.013</v>
      </c>
      <c r="AD274" s="2" t="e">
        <f t="shared" si="27"/>
        <v>#VALUE!</v>
      </c>
      <c r="AE274" t="str">
        <f t="shared" si="28"/>
        <v>teacherrelation ~ as.factor(lowses) * relative_age + as.factor(lowses) *      as.factor(book) + as.factor(lowses) * as.factor(year) + as.factor(lowses) *      as.factor(grade) | as.factor(school_id) | 0 | school_id</v>
      </c>
      <c r="AF274" s="2" t="str">
        <f t="shared" si="29"/>
        <v>NA</v>
      </c>
    </row>
    <row r="275" spans="1:32" hidden="1">
      <c r="A275">
        <v>274</v>
      </c>
      <c r="B275" t="s">
        <v>116</v>
      </c>
      <c r="C275" t="b">
        <v>0</v>
      </c>
      <c r="D275" t="s">
        <v>1529</v>
      </c>
      <c r="E275" t="s">
        <v>1533</v>
      </c>
      <c r="F275">
        <v>137988</v>
      </c>
      <c r="G275" t="s">
        <v>1456</v>
      </c>
      <c r="H275">
        <v>-5.4921435517424804E-3</v>
      </c>
      <c r="I275">
        <v>3.5403831382624797E-2</v>
      </c>
      <c r="J275">
        <v>0.87672000782919202</v>
      </c>
      <c r="K275">
        <v>2.7519374251945401E-2</v>
      </c>
      <c r="L275">
        <v>2.2382858292194399E-2</v>
      </c>
      <c r="M275">
        <v>0.98862958309291504</v>
      </c>
      <c r="N275">
        <v>5.3575953949298301</v>
      </c>
      <c r="O275">
        <v>0</v>
      </c>
      <c r="P275">
        <v>137262</v>
      </c>
      <c r="Q275">
        <v>137262</v>
      </c>
      <c r="R275" t="b">
        <v>0</v>
      </c>
      <c r="S275" t="s">
        <v>1758</v>
      </c>
      <c r="T275" t="s">
        <v>140</v>
      </c>
      <c r="U275" t="s">
        <v>140</v>
      </c>
      <c r="AA275" t="str">
        <f t="shared" si="24"/>
        <v>grade_6_t3_lowses_zfriendrelation</v>
      </c>
      <c r="AB275" t="str">
        <f t="shared" si="25"/>
        <v>-0.005</v>
      </c>
      <c r="AC275" t="str">
        <f t="shared" si="26"/>
        <v>0.035</v>
      </c>
      <c r="AD275" s="2" t="e">
        <f t="shared" si="27"/>
        <v>#VALUE!</v>
      </c>
      <c r="AE275" t="str">
        <f t="shared" si="28"/>
        <v>zfriendrelation ~ as.factor(lowses) * relative_age + as.factor(lowses) *      as.factor(book) + as.factor(lowses) * as.factor(year) | as.factor(school_id) | 0 | school_id</v>
      </c>
      <c r="AF275" s="2" t="str">
        <f t="shared" si="29"/>
        <v>NA</v>
      </c>
    </row>
    <row r="276" spans="1:32" hidden="1">
      <c r="A276">
        <v>275</v>
      </c>
      <c r="B276" t="s">
        <v>114</v>
      </c>
      <c r="C276" t="b">
        <v>0</v>
      </c>
      <c r="D276" t="s">
        <v>1529</v>
      </c>
      <c r="E276" t="s">
        <v>1534</v>
      </c>
      <c r="F276">
        <v>135633</v>
      </c>
      <c r="G276" t="s">
        <v>1456</v>
      </c>
      <c r="H276">
        <v>6.5406616646100698E-3</v>
      </c>
      <c r="I276">
        <v>3.27935749851197E-2</v>
      </c>
      <c r="J276">
        <v>0.84191115400356098</v>
      </c>
      <c r="K276">
        <v>2.5556100381927099E-2</v>
      </c>
      <c r="L276">
        <v>2.03266300516022E-2</v>
      </c>
      <c r="M276">
        <v>0.98913543042632401</v>
      </c>
      <c r="N276">
        <v>4.8869385937101004</v>
      </c>
      <c r="O276">
        <v>0</v>
      </c>
      <c r="P276">
        <v>134908</v>
      </c>
      <c r="Q276">
        <v>134908</v>
      </c>
      <c r="R276" t="b">
        <v>0</v>
      </c>
      <c r="S276" t="s">
        <v>1758</v>
      </c>
      <c r="T276" t="s">
        <v>140</v>
      </c>
      <c r="U276" t="s">
        <v>140</v>
      </c>
      <c r="AA276" t="str">
        <f t="shared" si="24"/>
        <v>grade_5_t3_lowses_zfriendrelation</v>
      </c>
      <c r="AB276" t="str">
        <f t="shared" si="25"/>
        <v>0.007</v>
      </c>
      <c r="AC276" t="str">
        <f t="shared" si="26"/>
        <v>0.033</v>
      </c>
      <c r="AD276" s="2" t="e">
        <f t="shared" si="27"/>
        <v>#VALUE!</v>
      </c>
      <c r="AE276" t="str">
        <f t="shared" si="28"/>
        <v>zfriendrelation ~ as.factor(lowses) * relative_age + as.factor(lowses) *      as.factor(book) + as.factor(lowses) * as.factor(year) | as.factor(school_id) | 0 | school_id</v>
      </c>
      <c r="AF276" s="2" t="str">
        <f t="shared" si="29"/>
        <v>NA</v>
      </c>
    </row>
    <row r="277" spans="1:32" hidden="1">
      <c r="A277">
        <v>276</v>
      </c>
      <c r="B277" t="s">
        <v>1213</v>
      </c>
      <c r="C277" t="b">
        <v>0</v>
      </c>
      <c r="D277" t="s">
        <v>1529</v>
      </c>
      <c r="E277" t="s">
        <v>1530</v>
      </c>
      <c r="F277">
        <v>133759</v>
      </c>
      <c r="G277" t="s">
        <v>1456</v>
      </c>
      <c r="H277">
        <v>-8.0264597631092505E-2</v>
      </c>
      <c r="I277">
        <v>2.8912344404156999E-2</v>
      </c>
      <c r="J277">
        <v>5.5009207580850403E-3</v>
      </c>
      <c r="K277">
        <v>2.22971434948467E-2</v>
      </c>
      <c r="L277">
        <v>1.69836608380028E-2</v>
      </c>
      <c r="M277">
        <v>0.98964706359363297</v>
      </c>
      <c r="N277">
        <v>4.1963331650527804</v>
      </c>
      <c r="O277" s="10">
        <v>2.8987591637178101E-275</v>
      </c>
      <c r="P277">
        <v>133035</v>
      </c>
      <c r="Q277">
        <v>133035</v>
      </c>
      <c r="R277" t="b">
        <v>0</v>
      </c>
      <c r="S277" t="s">
        <v>1758</v>
      </c>
      <c r="T277" t="s">
        <v>140</v>
      </c>
      <c r="U277" t="s">
        <v>140</v>
      </c>
      <c r="AA277" t="str">
        <f t="shared" si="24"/>
        <v>grade_4_t3_lowses_zfriendrelation</v>
      </c>
      <c r="AB277" t="str">
        <f t="shared" si="25"/>
        <v>-0.080</v>
      </c>
      <c r="AC277" t="str">
        <f t="shared" si="26"/>
        <v>0.029</v>
      </c>
      <c r="AD277" s="2" t="e">
        <f t="shared" si="27"/>
        <v>#VALUE!</v>
      </c>
      <c r="AE277" t="str">
        <f t="shared" si="28"/>
        <v>zfriendrelation ~ as.factor(lowses) * relative_age + as.factor(lowses) *      as.factor(book) + as.factor(lowses) * as.factor(year) | as.factor(school_id) | 0 | school_id</v>
      </c>
      <c r="AF277" s="2" t="str">
        <f t="shared" si="29"/>
        <v>NA</v>
      </c>
    </row>
    <row r="278" spans="1:32" hidden="1">
      <c r="A278">
        <v>277</v>
      </c>
      <c r="B278" t="s">
        <v>113</v>
      </c>
      <c r="C278" t="b">
        <v>0</v>
      </c>
      <c r="D278" t="s">
        <v>1529</v>
      </c>
      <c r="E278" t="s">
        <v>1531</v>
      </c>
      <c r="F278">
        <v>137436</v>
      </c>
      <c r="G278" t="s">
        <v>1456</v>
      </c>
      <c r="H278">
        <v>-3.7563766292902798E-2</v>
      </c>
      <c r="I278">
        <v>2.7185121787648099E-2</v>
      </c>
      <c r="J278">
        <v>0.167040293206423</v>
      </c>
      <c r="K278">
        <v>1.61293943217754E-2</v>
      </c>
      <c r="L278">
        <v>1.34806830914538E-2</v>
      </c>
      <c r="M278">
        <v>0.99301083361335296</v>
      </c>
      <c r="N278">
        <v>6.0895254028189498</v>
      </c>
      <c r="O278" s="10">
        <v>2.9766835651135599E-263</v>
      </c>
      <c r="P278">
        <v>137066</v>
      </c>
      <c r="Q278">
        <v>137066</v>
      </c>
      <c r="R278" t="b">
        <v>0</v>
      </c>
      <c r="S278" t="s">
        <v>1758</v>
      </c>
      <c r="T278" t="s">
        <v>140</v>
      </c>
      <c r="U278" t="s">
        <v>140</v>
      </c>
      <c r="AA278" t="str">
        <f t="shared" si="24"/>
        <v>grade_9_t3_lowses_zfriendrelation</v>
      </c>
      <c r="AB278" t="str">
        <f t="shared" si="25"/>
        <v>-0.038</v>
      </c>
      <c r="AC278" t="str">
        <f t="shared" si="26"/>
        <v>0.027</v>
      </c>
      <c r="AD278" s="2" t="e">
        <f t="shared" si="27"/>
        <v>#VALUE!</v>
      </c>
      <c r="AE278" t="str">
        <f t="shared" si="28"/>
        <v>zfriendrelation ~ as.factor(lowses) * relative_age + as.factor(lowses) *      as.factor(book) + as.factor(lowses) * as.factor(year) | as.factor(school_id) | 0 | school_id</v>
      </c>
      <c r="AF278" s="2" t="str">
        <f t="shared" si="29"/>
        <v>NA</v>
      </c>
    </row>
    <row r="279" spans="1:32" hidden="1">
      <c r="A279">
        <v>278</v>
      </c>
      <c r="B279" t="s">
        <v>115</v>
      </c>
      <c r="C279" t="b">
        <v>0</v>
      </c>
      <c r="D279" t="s">
        <v>1529</v>
      </c>
      <c r="E279" t="s">
        <v>1535</v>
      </c>
      <c r="F279">
        <v>132427</v>
      </c>
      <c r="G279" t="s">
        <v>1456</v>
      </c>
      <c r="H279">
        <v>-4.3149534353974797E-2</v>
      </c>
      <c r="I279">
        <v>2.8909126536818201E-2</v>
      </c>
      <c r="J279">
        <v>0.13554398830217601</v>
      </c>
      <c r="K279">
        <v>1.95511018126737E-2</v>
      </c>
      <c r="L279">
        <v>1.6796593908940401E-2</v>
      </c>
      <c r="M279">
        <v>0.99118806623678601</v>
      </c>
      <c r="N279">
        <v>7.0978564941401698</v>
      </c>
      <c r="O279">
        <v>0</v>
      </c>
      <c r="P279">
        <v>132055</v>
      </c>
      <c r="Q279">
        <v>132055</v>
      </c>
      <c r="R279" t="b">
        <v>0</v>
      </c>
      <c r="S279" t="s">
        <v>1758</v>
      </c>
      <c r="T279" t="s">
        <v>140</v>
      </c>
      <c r="U279" t="s">
        <v>140</v>
      </c>
      <c r="AA279" t="str">
        <f t="shared" si="24"/>
        <v>grade_7_t3_lowses_zfriendrelation</v>
      </c>
      <c r="AB279" t="str">
        <f t="shared" si="25"/>
        <v>-0.043</v>
      </c>
      <c r="AC279" t="str">
        <f t="shared" si="26"/>
        <v>0.029</v>
      </c>
      <c r="AD279" s="2" t="e">
        <f t="shared" si="27"/>
        <v>#VALUE!</v>
      </c>
      <c r="AE279" t="str">
        <f t="shared" si="28"/>
        <v>zfriendrelation ~ as.factor(lowses) * relative_age + as.factor(lowses) *      as.factor(book) + as.factor(lowses) * as.factor(year) | as.factor(school_id) | 0 | school_id</v>
      </c>
      <c r="AF279" s="2" t="str">
        <f t="shared" si="29"/>
        <v>NA</v>
      </c>
    </row>
    <row r="280" spans="1:32" hidden="1">
      <c r="A280">
        <v>279</v>
      </c>
      <c r="B280" t="s">
        <v>112</v>
      </c>
      <c r="C280" t="b">
        <v>0</v>
      </c>
      <c r="D280" t="s">
        <v>1529</v>
      </c>
      <c r="E280" t="s">
        <v>1532</v>
      </c>
      <c r="F280">
        <v>134229</v>
      </c>
      <c r="G280" t="s">
        <v>1456</v>
      </c>
      <c r="H280">
        <v>1.9282796022762099E-2</v>
      </c>
      <c r="I280">
        <v>3.0207449034499501E-2</v>
      </c>
      <c r="J280">
        <v>0.52324865170242996</v>
      </c>
      <c r="K280">
        <v>1.7907976749355601E-2</v>
      </c>
      <c r="L280">
        <v>1.5185996272981599E-2</v>
      </c>
      <c r="M280">
        <v>0.992175281490696</v>
      </c>
      <c r="N280">
        <v>6.5790246861768003</v>
      </c>
      <c r="O280" s="10">
        <v>2.9547166769166199E-297</v>
      </c>
      <c r="P280">
        <v>133857</v>
      </c>
      <c r="Q280">
        <v>133857</v>
      </c>
      <c r="R280" t="b">
        <v>0</v>
      </c>
      <c r="S280" t="s">
        <v>1758</v>
      </c>
      <c r="T280" t="s">
        <v>140</v>
      </c>
      <c r="U280" t="s">
        <v>140</v>
      </c>
      <c r="AA280" t="str">
        <f t="shared" si="24"/>
        <v>grade_8_t3_lowses_zfriendrelation</v>
      </c>
      <c r="AB280" t="str">
        <f t="shared" si="25"/>
        <v>0.019</v>
      </c>
      <c r="AC280" t="str">
        <f t="shared" si="26"/>
        <v>0.030</v>
      </c>
      <c r="AD280" s="2" t="e">
        <f t="shared" si="27"/>
        <v>#VALUE!</v>
      </c>
      <c r="AE280" t="str">
        <f t="shared" si="28"/>
        <v>zfriendrelation ~ as.factor(lowses) * relative_age + as.factor(lowses) *      as.factor(book) + as.factor(lowses) * as.factor(year) | as.factor(school_id) | 0 | school_id</v>
      </c>
      <c r="AF280" s="2" t="str">
        <f t="shared" si="29"/>
        <v>NA</v>
      </c>
    </row>
    <row r="281" spans="1:32" hidden="1">
      <c r="A281">
        <v>280</v>
      </c>
      <c r="B281" t="s">
        <v>1222</v>
      </c>
      <c r="C281" t="b">
        <v>0</v>
      </c>
      <c r="D281" t="s">
        <v>1536</v>
      </c>
      <c r="E281" t="s">
        <v>1537</v>
      </c>
      <c r="F281">
        <v>811472</v>
      </c>
      <c r="G281" t="s">
        <v>1456</v>
      </c>
      <c r="H281">
        <v>-2.67827072041231E-2</v>
      </c>
      <c r="I281">
        <v>1.3182127639817199E-2</v>
      </c>
      <c r="J281">
        <v>4.2179590836465997E-2</v>
      </c>
      <c r="K281">
        <v>1.6686534958944899E-2</v>
      </c>
      <c r="L281">
        <v>1.53554275059047E-2</v>
      </c>
      <c r="M281">
        <v>0.991726693457605</v>
      </c>
      <c r="N281">
        <v>12.535828659687001</v>
      </c>
      <c r="O281">
        <v>0</v>
      </c>
      <c r="P281">
        <v>810374</v>
      </c>
      <c r="Q281">
        <v>810374</v>
      </c>
      <c r="R281" t="b">
        <v>0</v>
      </c>
      <c r="S281" t="s">
        <v>1758</v>
      </c>
      <c r="T281" t="s">
        <v>140</v>
      </c>
      <c r="U281" t="s">
        <v>140</v>
      </c>
      <c r="AA281" t="str">
        <f t="shared" si="24"/>
        <v>all_t3_lowses_zfriendrelation</v>
      </c>
      <c r="AB281" t="str">
        <f t="shared" si="25"/>
        <v>-0.027</v>
      </c>
      <c r="AC281" t="str">
        <f t="shared" si="26"/>
        <v>0.013</v>
      </c>
      <c r="AD281" s="2" t="e">
        <f t="shared" si="27"/>
        <v>#VALUE!</v>
      </c>
      <c r="AE281" t="str">
        <f t="shared" si="28"/>
        <v>zfriendrelation ~ as.factor(lowses) * relative_age + as.factor(lowses) *      as.factor(book) + as.factor(lowses) * as.factor(year) + as.factor(lowses) *      as.factor(grade) | as.factor(school_id) | 0 | school_id</v>
      </c>
      <c r="AF281" s="2" t="str">
        <f t="shared" si="29"/>
        <v>NA</v>
      </c>
    </row>
    <row r="282" spans="1:32" hidden="1">
      <c r="A282">
        <v>281</v>
      </c>
      <c r="B282" t="s">
        <v>116</v>
      </c>
      <c r="C282" t="b">
        <v>0</v>
      </c>
      <c r="D282" t="s">
        <v>1538</v>
      </c>
      <c r="E282" t="s">
        <v>1543</v>
      </c>
      <c r="F282">
        <v>135838</v>
      </c>
      <c r="G282" t="s">
        <v>1540</v>
      </c>
      <c r="H282">
        <v>-3.8147866241209298E-2</v>
      </c>
      <c r="I282">
        <v>0.177498594596283</v>
      </c>
      <c r="J282">
        <v>0.82983027002843701</v>
      </c>
      <c r="K282">
        <v>0.11703311030833501</v>
      </c>
      <c r="L282">
        <v>0.11228204133634299</v>
      </c>
      <c r="M282">
        <v>6.0919380965963796</v>
      </c>
      <c r="N282">
        <v>24.633005961028001</v>
      </c>
      <c r="O282">
        <v>0</v>
      </c>
      <c r="P282">
        <v>135110</v>
      </c>
      <c r="Q282">
        <v>135110</v>
      </c>
      <c r="R282" t="b">
        <v>0</v>
      </c>
      <c r="S282" t="s">
        <v>1758</v>
      </c>
      <c r="T282" t="s">
        <v>140</v>
      </c>
      <c r="U282" t="s">
        <v>140</v>
      </c>
      <c r="AA282" t="str">
        <f t="shared" si="24"/>
        <v>grade_6_t3_lowses_2_studytime_zgakuryoku</v>
      </c>
      <c r="AB282" t="str">
        <f t="shared" si="25"/>
        <v>-0.038</v>
      </c>
      <c r="AC282" t="str">
        <f t="shared" si="26"/>
        <v>0.177</v>
      </c>
      <c r="AD282" s="2" t="e">
        <f t="shared" si="27"/>
        <v>#VALUE!</v>
      </c>
      <c r="AE282" t="str">
        <f t="shared" si="28"/>
        <v>studytime ~ as.factor(lowses) * relative_age + as.factor(lowses) *      zgakuryoku + as.factor(lowses) * as.factor(book) + as.factor(lowses) *      as.factor(year) |      as.factor(school_id) | 0 | school_id</v>
      </c>
      <c r="AF282" s="2" t="str">
        <f t="shared" si="29"/>
        <v>NA</v>
      </c>
    </row>
    <row r="283" spans="1:32" hidden="1">
      <c r="A283">
        <v>282</v>
      </c>
      <c r="B283" t="s">
        <v>114</v>
      </c>
      <c r="C283" t="b">
        <v>0</v>
      </c>
      <c r="D283" t="s">
        <v>1538</v>
      </c>
      <c r="E283" t="s">
        <v>1544</v>
      </c>
      <c r="F283">
        <v>132145</v>
      </c>
      <c r="G283" t="s">
        <v>1540</v>
      </c>
      <c r="H283">
        <v>0.11793837465929199</v>
      </c>
      <c r="I283">
        <v>0.18066989251410501</v>
      </c>
      <c r="J283">
        <v>0.51389568434091204</v>
      </c>
      <c r="K283">
        <v>8.1172977104104094E-2</v>
      </c>
      <c r="L283">
        <v>7.6097048246395002E-2</v>
      </c>
      <c r="M283">
        <v>6.2512936889558004</v>
      </c>
      <c r="N283">
        <v>15.991748383317301</v>
      </c>
      <c r="O283">
        <v>0</v>
      </c>
      <c r="P283">
        <v>131418</v>
      </c>
      <c r="Q283">
        <v>131418</v>
      </c>
      <c r="R283" t="b">
        <v>0</v>
      </c>
      <c r="S283" t="s">
        <v>1758</v>
      </c>
      <c r="T283" t="s">
        <v>140</v>
      </c>
      <c r="U283" t="s">
        <v>140</v>
      </c>
      <c r="AA283" t="str">
        <f t="shared" si="24"/>
        <v>grade_5_t3_lowses_2_studytime_zgakuryoku</v>
      </c>
      <c r="AB283" t="str">
        <f t="shared" si="25"/>
        <v>0.118</v>
      </c>
      <c r="AC283" t="str">
        <f t="shared" si="26"/>
        <v>0.181</v>
      </c>
      <c r="AD283" s="2" t="e">
        <f t="shared" si="27"/>
        <v>#VALUE!</v>
      </c>
      <c r="AE283" t="str">
        <f t="shared" si="28"/>
        <v>studytime ~ as.factor(lowses) * relative_age + as.factor(lowses) *      zgakuryoku + as.factor(lowses) * as.factor(book) + as.factor(lowses) *      as.factor(year) |      as.factor(school_id) | 0 | school_id</v>
      </c>
      <c r="AF283" s="2" t="str">
        <f t="shared" si="29"/>
        <v>NA</v>
      </c>
    </row>
    <row r="284" spans="1:32" hidden="1">
      <c r="A284">
        <v>283</v>
      </c>
      <c r="B284" t="s">
        <v>1213</v>
      </c>
      <c r="C284" t="b">
        <v>0</v>
      </c>
      <c r="D284" t="s">
        <v>1538</v>
      </c>
      <c r="E284" t="s">
        <v>1539</v>
      </c>
      <c r="F284">
        <v>127868</v>
      </c>
      <c r="G284" t="s">
        <v>1540</v>
      </c>
      <c r="H284">
        <v>-0.41839153046094002</v>
      </c>
      <c r="I284">
        <v>0.18879852765559699</v>
      </c>
      <c r="J284">
        <v>2.6686426551549201E-2</v>
      </c>
      <c r="K284">
        <v>4.8041228157708199E-2</v>
      </c>
      <c r="L284">
        <v>4.2612887329455798E-2</v>
      </c>
      <c r="M284">
        <v>6.5398717725105504</v>
      </c>
      <c r="N284">
        <v>8.8500758662154499</v>
      </c>
      <c r="O284">
        <v>0</v>
      </c>
      <c r="P284">
        <v>127142</v>
      </c>
      <c r="Q284">
        <v>127142</v>
      </c>
      <c r="R284" t="b">
        <v>0</v>
      </c>
      <c r="S284" t="s">
        <v>1758</v>
      </c>
      <c r="T284" t="s">
        <v>140</v>
      </c>
      <c r="U284" t="s">
        <v>140</v>
      </c>
      <c r="AA284" t="str">
        <f t="shared" si="24"/>
        <v>grade_4_t3_lowses_2_studytime_zgakuryoku</v>
      </c>
      <c r="AB284" t="str">
        <f t="shared" si="25"/>
        <v>-0.418</v>
      </c>
      <c r="AC284" t="str">
        <f t="shared" si="26"/>
        <v>0.189</v>
      </c>
      <c r="AD284" s="2" t="e">
        <f t="shared" si="27"/>
        <v>#VALUE!</v>
      </c>
      <c r="AE284" t="str">
        <f t="shared" si="28"/>
        <v>studytime ~ as.factor(lowses) * relative_age + as.factor(lowses) *      zgakuryoku + as.factor(lowses) * as.factor(book) + as.factor(lowses) *      as.factor(year) |      as.factor(school_id) | 0 | school_id</v>
      </c>
      <c r="AF284" s="2" t="str">
        <f t="shared" si="29"/>
        <v>NA</v>
      </c>
    </row>
    <row r="285" spans="1:32" hidden="1">
      <c r="A285">
        <v>284</v>
      </c>
      <c r="B285" t="s">
        <v>113</v>
      </c>
      <c r="C285" t="b">
        <v>0</v>
      </c>
      <c r="D285" t="s">
        <v>1538</v>
      </c>
      <c r="E285" t="s">
        <v>1541</v>
      </c>
      <c r="F285">
        <v>136487</v>
      </c>
      <c r="G285" t="s">
        <v>1540</v>
      </c>
      <c r="H285">
        <v>-0.118846924951527</v>
      </c>
      <c r="I285">
        <v>0.173628992462835</v>
      </c>
      <c r="J285">
        <v>0.49366719828385203</v>
      </c>
      <c r="K285">
        <v>6.9884432724678897E-2</v>
      </c>
      <c r="L285">
        <v>6.7349275868644407E-2</v>
      </c>
      <c r="M285">
        <v>6.3994953189315202</v>
      </c>
      <c r="N285">
        <v>27.566117874848501</v>
      </c>
      <c r="O285">
        <v>0</v>
      </c>
      <c r="P285">
        <v>136115</v>
      </c>
      <c r="Q285">
        <v>136115</v>
      </c>
      <c r="R285" t="b">
        <v>0</v>
      </c>
      <c r="S285" t="s">
        <v>1758</v>
      </c>
      <c r="T285" t="s">
        <v>140</v>
      </c>
      <c r="U285" t="s">
        <v>140</v>
      </c>
      <c r="AA285" t="str">
        <f t="shared" si="24"/>
        <v>grade_9_t3_lowses_2_studytime_zgakuryoku</v>
      </c>
      <c r="AB285" t="str">
        <f t="shared" si="25"/>
        <v>-0.119</v>
      </c>
      <c r="AC285" t="str">
        <f t="shared" si="26"/>
        <v>0.174</v>
      </c>
      <c r="AD285" s="2" t="e">
        <f t="shared" si="27"/>
        <v>#VALUE!</v>
      </c>
      <c r="AE285" t="str">
        <f t="shared" si="28"/>
        <v>studytime ~ as.factor(lowses) * relative_age + as.factor(lowses) *      zgakuryoku + as.factor(lowses) * as.factor(book) + as.factor(lowses) *      as.factor(year) |      as.factor(school_id) | 0 | school_id</v>
      </c>
      <c r="AF285" s="2" t="str">
        <f t="shared" si="29"/>
        <v>NA</v>
      </c>
    </row>
    <row r="286" spans="1:32" hidden="1">
      <c r="A286">
        <v>285</v>
      </c>
      <c r="B286" t="s">
        <v>115</v>
      </c>
      <c r="C286" t="b">
        <v>0</v>
      </c>
      <c r="D286" t="s">
        <v>1538</v>
      </c>
      <c r="E286" t="s">
        <v>1545</v>
      </c>
      <c r="F286">
        <v>130911</v>
      </c>
      <c r="G286" t="s">
        <v>1540</v>
      </c>
      <c r="H286">
        <v>-0.14602134667577801</v>
      </c>
      <c r="I286">
        <v>0.15250559416802401</v>
      </c>
      <c r="J286">
        <v>0.33832407584392798</v>
      </c>
      <c r="K286">
        <v>6.4730300764109003E-2</v>
      </c>
      <c r="L286">
        <v>6.2057835502803901E-2</v>
      </c>
      <c r="M286">
        <v>5.6374331228775203</v>
      </c>
      <c r="N286">
        <v>24.2211944534304</v>
      </c>
      <c r="O286">
        <v>0</v>
      </c>
      <c r="P286">
        <v>130537</v>
      </c>
      <c r="Q286">
        <v>130537</v>
      </c>
      <c r="R286" t="b">
        <v>0</v>
      </c>
      <c r="S286" t="s">
        <v>1758</v>
      </c>
      <c r="T286" t="s">
        <v>140</v>
      </c>
      <c r="U286" t="s">
        <v>140</v>
      </c>
      <c r="AA286" t="str">
        <f t="shared" si="24"/>
        <v>grade_7_t3_lowses_2_studytime_zgakuryoku</v>
      </c>
      <c r="AB286" t="str">
        <f t="shared" si="25"/>
        <v>-0.146</v>
      </c>
      <c r="AC286" t="str">
        <f t="shared" si="26"/>
        <v>0.153</v>
      </c>
      <c r="AD286" s="2" t="e">
        <f t="shared" si="27"/>
        <v>#VALUE!</v>
      </c>
      <c r="AE286" t="str">
        <f t="shared" si="28"/>
        <v>studytime ~ as.factor(lowses) * relative_age + as.factor(lowses) *      zgakuryoku + as.factor(lowses) * as.factor(book) + as.factor(lowses) *      as.factor(year) |      as.factor(school_id) | 0 | school_id</v>
      </c>
      <c r="AF286" s="2" t="str">
        <f t="shared" si="29"/>
        <v>NA</v>
      </c>
    </row>
    <row r="287" spans="1:32" hidden="1">
      <c r="A287">
        <v>286</v>
      </c>
      <c r="B287" t="s">
        <v>112</v>
      </c>
      <c r="C287" t="b">
        <v>0</v>
      </c>
      <c r="D287" t="s">
        <v>1538</v>
      </c>
      <c r="E287" t="s">
        <v>1542</v>
      </c>
      <c r="F287">
        <v>133127</v>
      </c>
      <c r="G287" t="s">
        <v>1540</v>
      </c>
      <c r="H287">
        <v>0.29100223912325002</v>
      </c>
      <c r="I287">
        <v>0.15704476745534701</v>
      </c>
      <c r="J287">
        <v>6.3883923888193805E-2</v>
      </c>
      <c r="K287">
        <v>5.6187626550448601E-2</v>
      </c>
      <c r="L287">
        <v>5.3535769226722103E-2</v>
      </c>
      <c r="M287">
        <v>5.98210559784322</v>
      </c>
      <c r="N287">
        <v>21.188027744829199</v>
      </c>
      <c r="O287">
        <v>0</v>
      </c>
      <c r="P287">
        <v>132753</v>
      </c>
      <c r="Q287">
        <v>132753</v>
      </c>
      <c r="R287" t="b">
        <v>0</v>
      </c>
      <c r="S287" t="s">
        <v>1758</v>
      </c>
      <c r="T287" t="s">
        <v>140</v>
      </c>
      <c r="U287" t="s">
        <v>140</v>
      </c>
      <c r="AA287" t="str">
        <f t="shared" si="24"/>
        <v>grade_8_t3_lowses_2_studytime_zgakuryoku</v>
      </c>
      <c r="AB287" t="str">
        <f t="shared" si="25"/>
        <v>0.291</v>
      </c>
      <c r="AC287" t="str">
        <f t="shared" si="26"/>
        <v>0.157</v>
      </c>
      <c r="AD287" s="2" t="e">
        <f t="shared" si="27"/>
        <v>#VALUE!</v>
      </c>
      <c r="AE287" t="str">
        <f t="shared" si="28"/>
        <v>studytime ~ as.factor(lowses) * relative_age + as.factor(lowses) *      zgakuryoku + as.factor(lowses) * as.factor(book) + as.factor(lowses) *      as.factor(year) |      as.factor(school_id) | 0 | school_id</v>
      </c>
      <c r="AF287" s="2" t="str">
        <f t="shared" si="29"/>
        <v>NA</v>
      </c>
    </row>
    <row r="288" spans="1:32" hidden="1">
      <c r="A288">
        <v>287</v>
      </c>
      <c r="B288" t="s">
        <v>1222</v>
      </c>
      <c r="C288" t="b">
        <v>0</v>
      </c>
      <c r="D288" t="s">
        <v>1546</v>
      </c>
      <c r="E288" t="s">
        <v>1547</v>
      </c>
      <c r="F288">
        <v>796376</v>
      </c>
      <c r="G288" t="s">
        <v>1540</v>
      </c>
      <c r="H288">
        <v>-0.10726275417952499</v>
      </c>
      <c r="I288">
        <v>7.6329263921113805E-2</v>
      </c>
      <c r="J288">
        <v>0.15994283806492901</v>
      </c>
      <c r="K288">
        <v>6.8466983931276801E-2</v>
      </c>
      <c r="L288">
        <v>6.7179688973728099E-2</v>
      </c>
      <c r="M288">
        <v>6.18329689971553</v>
      </c>
      <c r="N288">
        <v>53.186710263863397</v>
      </c>
      <c r="O288">
        <v>0</v>
      </c>
      <c r="P288">
        <v>795276</v>
      </c>
      <c r="Q288">
        <v>795276</v>
      </c>
      <c r="R288" t="b">
        <v>0</v>
      </c>
      <c r="S288" t="s">
        <v>1758</v>
      </c>
      <c r="T288" t="s">
        <v>140</v>
      </c>
      <c r="U288" t="s">
        <v>140</v>
      </c>
      <c r="AA288" t="str">
        <f t="shared" si="24"/>
        <v>all_t3_lowses_2_studytime_zgakuryoku</v>
      </c>
      <c r="AB288" t="str">
        <f t="shared" si="25"/>
        <v>-0.107</v>
      </c>
      <c r="AC288" t="str">
        <f t="shared" si="26"/>
        <v>0.076</v>
      </c>
      <c r="AD288" s="2" t="e">
        <f t="shared" si="27"/>
        <v>#VALUE!</v>
      </c>
      <c r="AE288" t="str">
        <f t="shared" si="28"/>
        <v>studytime ~ as.factor(lowses) * relative_age + as.factor(lowses) *      zgakuryoku + as.factor(lowses) * as.factor(book) + as.factor(lowses) *      as.factor(year) + as.factor(lowses) * as.factor(grade) |      as.factor(school_id) | 0 | school_id</v>
      </c>
      <c r="AF288" s="2" t="str">
        <f t="shared" si="29"/>
        <v>NA</v>
      </c>
    </row>
    <row r="289" spans="1:32" hidden="1">
      <c r="A289">
        <v>288</v>
      </c>
      <c r="B289" t="s">
        <v>116</v>
      </c>
      <c r="C289" t="b">
        <v>0</v>
      </c>
      <c r="D289" t="s">
        <v>1548</v>
      </c>
      <c r="E289" t="s">
        <v>1552</v>
      </c>
      <c r="F289">
        <v>136186</v>
      </c>
      <c r="G289" t="s">
        <v>1540</v>
      </c>
      <c r="H289">
        <v>-8.2339436769065105E-3</v>
      </c>
      <c r="I289">
        <v>1.6090966131581699E-2</v>
      </c>
      <c r="J289">
        <v>0.60885244655631099</v>
      </c>
      <c r="K289">
        <v>2.7103860309667101E-2</v>
      </c>
      <c r="L289">
        <v>2.1882348892439001E-2</v>
      </c>
      <c r="M289">
        <v>0.49267704955884201</v>
      </c>
      <c r="N289">
        <v>5.1908074394398103</v>
      </c>
      <c r="O289">
        <v>0</v>
      </c>
      <c r="P289">
        <v>135458</v>
      </c>
      <c r="Q289">
        <v>135458</v>
      </c>
      <c r="R289" t="b">
        <v>0</v>
      </c>
      <c r="S289" t="s">
        <v>1758</v>
      </c>
      <c r="T289" t="s">
        <v>140</v>
      </c>
      <c r="U289" t="s">
        <v>140</v>
      </c>
      <c r="AA289" t="str">
        <f t="shared" si="24"/>
        <v>grade_6_t3_lowses_2_cram_zgakuryoku</v>
      </c>
      <c r="AB289" t="str">
        <f t="shared" si="25"/>
        <v>-0.008</v>
      </c>
      <c r="AC289" t="str">
        <f t="shared" si="26"/>
        <v>0.016</v>
      </c>
      <c r="AD289" s="2" t="e">
        <f t="shared" si="27"/>
        <v>#VALUE!</v>
      </c>
      <c r="AE289" t="str">
        <f t="shared" si="28"/>
        <v>cram ~ as.factor(lowses) * relative_age + as.factor(lowses) *      zgakuryoku + as.factor(lowses) * as.factor(book) + as.factor(lowses) *      as.factor(year) |      as.factor(school_id) | 0 | school_id</v>
      </c>
      <c r="AF289" s="2" t="str">
        <f t="shared" si="29"/>
        <v>NA</v>
      </c>
    </row>
    <row r="290" spans="1:32" hidden="1">
      <c r="A290">
        <v>289</v>
      </c>
      <c r="B290" t="s">
        <v>114</v>
      </c>
      <c r="C290" t="b">
        <v>0</v>
      </c>
      <c r="D290" t="s">
        <v>1548</v>
      </c>
      <c r="E290" t="s">
        <v>1553</v>
      </c>
      <c r="F290">
        <v>132718</v>
      </c>
      <c r="G290" t="s">
        <v>1540</v>
      </c>
      <c r="H290">
        <v>1.55799329219557E-2</v>
      </c>
      <c r="I290">
        <v>1.6370099584289099E-2</v>
      </c>
      <c r="J290">
        <v>0.34123337150591299</v>
      </c>
      <c r="K290">
        <v>2.3249764337761401E-2</v>
      </c>
      <c r="L290">
        <v>1.7877271735305199E-2</v>
      </c>
      <c r="M290">
        <v>0.493753036836445</v>
      </c>
      <c r="N290">
        <v>4.32755632406686</v>
      </c>
      <c r="O290" s="10">
        <v>7.85396624243662E-292</v>
      </c>
      <c r="P290">
        <v>131991</v>
      </c>
      <c r="Q290">
        <v>131991</v>
      </c>
      <c r="R290" t="b">
        <v>0</v>
      </c>
      <c r="S290" t="s">
        <v>1758</v>
      </c>
      <c r="T290" t="s">
        <v>140</v>
      </c>
      <c r="U290" t="s">
        <v>140</v>
      </c>
      <c r="AA290" t="str">
        <f t="shared" si="24"/>
        <v>grade_5_t3_lowses_2_cram_zgakuryoku</v>
      </c>
      <c r="AB290" t="str">
        <f t="shared" si="25"/>
        <v>0.016</v>
      </c>
      <c r="AC290" t="str">
        <f t="shared" si="26"/>
        <v>0.016</v>
      </c>
      <c r="AD290" s="2" t="e">
        <f t="shared" si="27"/>
        <v>#VALUE!</v>
      </c>
      <c r="AE290" t="str">
        <f t="shared" si="28"/>
        <v>cram ~ as.factor(lowses) * relative_age + as.factor(lowses) *      zgakuryoku + as.factor(lowses) * as.factor(book) + as.factor(lowses) *      as.factor(year) |      as.factor(school_id) | 0 | school_id</v>
      </c>
      <c r="AF290" s="2" t="str">
        <f t="shared" si="29"/>
        <v>NA</v>
      </c>
    </row>
    <row r="291" spans="1:32" hidden="1">
      <c r="A291">
        <v>290</v>
      </c>
      <c r="B291" t="s">
        <v>1213</v>
      </c>
      <c r="C291" t="b">
        <v>0</v>
      </c>
      <c r="D291" t="s">
        <v>1548</v>
      </c>
      <c r="E291" t="s">
        <v>1549</v>
      </c>
      <c r="F291">
        <v>130154</v>
      </c>
      <c r="G291" t="s">
        <v>1540</v>
      </c>
      <c r="H291">
        <v>-2.2828933312833598E-2</v>
      </c>
      <c r="I291">
        <v>1.3722885563070599E-2</v>
      </c>
      <c r="J291">
        <v>9.6199082342292297E-2</v>
      </c>
      <c r="K291">
        <v>2.68980138741313E-2</v>
      </c>
      <c r="L291">
        <v>2.14471149964446E-2</v>
      </c>
      <c r="M291">
        <v>0.48887058889297802</v>
      </c>
      <c r="N291">
        <v>4.9346015176025002</v>
      </c>
      <c r="O291">
        <v>0</v>
      </c>
      <c r="P291">
        <v>129428</v>
      </c>
      <c r="Q291">
        <v>129428</v>
      </c>
      <c r="R291" t="b">
        <v>0</v>
      </c>
      <c r="S291" t="s">
        <v>1758</v>
      </c>
      <c r="T291" t="s">
        <v>140</v>
      </c>
      <c r="U291" t="s">
        <v>140</v>
      </c>
      <c r="AA291" t="str">
        <f t="shared" si="24"/>
        <v>grade_4_t3_lowses_2_cram_zgakuryoku</v>
      </c>
      <c r="AB291" t="str">
        <f t="shared" si="25"/>
        <v>-0.023</v>
      </c>
      <c r="AC291" t="str">
        <f t="shared" si="26"/>
        <v>0.014</v>
      </c>
      <c r="AD291" s="2" t="e">
        <f t="shared" si="27"/>
        <v>#VALUE!</v>
      </c>
      <c r="AE291" t="str">
        <f t="shared" si="28"/>
        <v>cram ~ as.factor(lowses) * relative_age + as.factor(lowses) *      zgakuryoku + as.factor(lowses) * as.factor(book) + as.factor(lowses) *      as.factor(year) |      as.factor(school_id) | 0 | school_id</v>
      </c>
      <c r="AF291" s="2" t="str">
        <f t="shared" si="29"/>
        <v>NA</v>
      </c>
    </row>
    <row r="292" spans="1:32" hidden="1">
      <c r="A292">
        <v>291</v>
      </c>
      <c r="B292" t="s">
        <v>113</v>
      </c>
      <c r="C292" t="b">
        <v>0</v>
      </c>
      <c r="D292" t="s">
        <v>1548</v>
      </c>
      <c r="E292" t="s">
        <v>1550</v>
      </c>
      <c r="F292">
        <v>136733</v>
      </c>
      <c r="G292" t="s">
        <v>1540</v>
      </c>
      <c r="H292">
        <v>1.99730890070462E-3</v>
      </c>
      <c r="I292">
        <v>1.18202672874587E-2</v>
      </c>
      <c r="J292">
        <v>0.86581768746885401</v>
      </c>
      <c r="K292">
        <v>3.72483405927128E-2</v>
      </c>
      <c r="L292">
        <v>3.4628963603396803E-2</v>
      </c>
      <c r="M292">
        <v>0.45043679660484398</v>
      </c>
      <c r="N292">
        <v>14.2203053415542</v>
      </c>
      <c r="O292">
        <v>0</v>
      </c>
      <c r="P292">
        <v>136361</v>
      </c>
      <c r="Q292">
        <v>136361</v>
      </c>
      <c r="R292" t="b">
        <v>0</v>
      </c>
      <c r="S292" t="s">
        <v>1758</v>
      </c>
      <c r="T292" t="s">
        <v>140</v>
      </c>
      <c r="U292" t="s">
        <v>140</v>
      </c>
      <c r="AA292" t="str">
        <f t="shared" si="24"/>
        <v>grade_9_t3_lowses_2_cram_zgakuryoku</v>
      </c>
      <c r="AB292" t="str">
        <f t="shared" si="25"/>
        <v>0.002</v>
      </c>
      <c r="AC292" t="str">
        <f t="shared" si="26"/>
        <v>0.012</v>
      </c>
      <c r="AD292" s="2" t="e">
        <f t="shared" si="27"/>
        <v>#VALUE!</v>
      </c>
      <c r="AE292" t="str">
        <f t="shared" si="28"/>
        <v>cram ~ as.factor(lowses) * relative_age + as.factor(lowses) *      zgakuryoku + as.factor(lowses) * as.factor(book) + as.factor(lowses) *      as.factor(year) |      as.factor(school_id) | 0 | school_id</v>
      </c>
      <c r="AF292" s="2" t="str">
        <f t="shared" si="29"/>
        <v>NA</v>
      </c>
    </row>
    <row r="293" spans="1:32" hidden="1">
      <c r="A293">
        <v>292</v>
      </c>
      <c r="B293" t="s">
        <v>115</v>
      </c>
      <c r="C293" t="b">
        <v>0</v>
      </c>
      <c r="D293" t="s">
        <v>1548</v>
      </c>
      <c r="E293" t="s">
        <v>1554</v>
      </c>
      <c r="F293">
        <v>131175</v>
      </c>
      <c r="G293" t="s">
        <v>1540</v>
      </c>
      <c r="H293">
        <v>-1.5547020195604999E-2</v>
      </c>
      <c r="I293">
        <v>1.4403627681207299E-2</v>
      </c>
      <c r="J293">
        <v>0.28041735598446499</v>
      </c>
      <c r="K293">
        <v>2.1841898281585299E-2</v>
      </c>
      <c r="L293">
        <v>1.9052523797132102E-2</v>
      </c>
      <c r="M293">
        <v>0.49333789077492601</v>
      </c>
      <c r="N293">
        <v>7.8303929441250997</v>
      </c>
      <c r="O293">
        <v>0</v>
      </c>
      <c r="P293">
        <v>130801</v>
      </c>
      <c r="Q293">
        <v>130801</v>
      </c>
      <c r="R293" t="b">
        <v>0</v>
      </c>
      <c r="S293" t="s">
        <v>1758</v>
      </c>
      <c r="T293" t="s">
        <v>140</v>
      </c>
      <c r="U293" t="s">
        <v>140</v>
      </c>
      <c r="AA293" t="str">
        <f t="shared" si="24"/>
        <v>grade_7_t3_lowses_2_cram_zgakuryoku</v>
      </c>
      <c r="AB293" t="str">
        <f t="shared" si="25"/>
        <v>-0.016</v>
      </c>
      <c r="AC293" t="str">
        <f t="shared" si="26"/>
        <v>0.014</v>
      </c>
      <c r="AD293" s="2" t="e">
        <f t="shared" si="27"/>
        <v>#VALUE!</v>
      </c>
      <c r="AE293" t="str">
        <f t="shared" si="28"/>
        <v>cram ~ as.factor(lowses) * relative_age + as.factor(lowses) *      zgakuryoku + as.factor(lowses) * as.factor(book) + as.factor(lowses) *      as.factor(year) |      as.factor(school_id) | 0 | school_id</v>
      </c>
      <c r="AF293" s="2" t="str">
        <f t="shared" si="29"/>
        <v>NA</v>
      </c>
    </row>
    <row r="294" spans="1:32" hidden="1">
      <c r="A294">
        <v>293</v>
      </c>
      <c r="B294" t="s">
        <v>112</v>
      </c>
      <c r="C294" t="b">
        <v>0</v>
      </c>
      <c r="D294" t="s">
        <v>1548</v>
      </c>
      <c r="E294" t="s">
        <v>1551</v>
      </c>
      <c r="F294">
        <v>133649</v>
      </c>
      <c r="G294" t="s">
        <v>1540</v>
      </c>
      <c r="H294">
        <v>1.4457339753129701E-2</v>
      </c>
      <c r="I294">
        <v>1.32044147921718E-2</v>
      </c>
      <c r="J294">
        <v>0.27356622288131799</v>
      </c>
      <c r="K294">
        <v>2.5459895461442301E-2</v>
      </c>
      <c r="L294">
        <v>2.2732426251216201E-2</v>
      </c>
      <c r="M294">
        <v>0.48465755691116003</v>
      </c>
      <c r="N294">
        <v>9.3346225013230697</v>
      </c>
      <c r="O294">
        <v>0</v>
      </c>
      <c r="P294">
        <v>133275</v>
      </c>
      <c r="Q294">
        <v>133275</v>
      </c>
      <c r="R294" t="b">
        <v>0</v>
      </c>
      <c r="S294" t="s">
        <v>1758</v>
      </c>
      <c r="T294" t="s">
        <v>140</v>
      </c>
      <c r="U294" t="s">
        <v>140</v>
      </c>
      <c r="AA294" t="str">
        <f t="shared" si="24"/>
        <v>grade_8_t3_lowses_2_cram_zgakuryoku</v>
      </c>
      <c r="AB294" t="str">
        <f t="shared" si="25"/>
        <v>0.014</v>
      </c>
      <c r="AC294" t="str">
        <f t="shared" si="26"/>
        <v>0.013</v>
      </c>
      <c r="AD294" s="2" t="e">
        <f t="shared" si="27"/>
        <v>#VALUE!</v>
      </c>
      <c r="AE294" t="str">
        <f t="shared" si="28"/>
        <v>cram ~ as.factor(lowses) * relative_age + as.factor(lowses) *      zgakuryoku + as.factor(lowses) * as.factor(book) + as.factor(lowses) *      as.factor(year) |      as.factor(school_id) | 0 | school_id</v>
      </c>
      <c r="AF294" s="2" t="str">
        <f t="shared" si="29"/>
        <v>NA</v>
      </c>
    </row>
    <row r="295" spans="1:32" hidden="1">
      <c r="A295">
        <v>294</v>
      </c>
      <c r="B295" t="s">
        <v>1222</v>
      </c>
      <c r="C295" t="b">
        <v>0</v>
      </c>
      <c r="D295" t="s">
        <v>1555</v>
      </c>
      <c r="E295" t="s">
        <v>1556</v>
      </c>
      <c r="F295">
        <v>800615</v>
      </c>
      <c r="G295" t="s">
        <v>1540</v>
      </c>
      <c r="H295">
        <v>-3.9706575739619698E-3</v>
      </c>
      <c r="I295">
        <v>6.12083801189454E-3</v>
      </c>
      <c r="J295">
        <v>0.51652491562372604</v>
      </c>
      <c r="K295">
        <v>3.3455883966505298E-2</v>
      </c>
      <c r="L295">
        <v>3.2127288526118701E-2</v>
      </c>
      <c r="M295">
        <v>0.48487273547064402</v>
      </c>
      <c r="N295">
        <v>25.181393033206898</v>
      </c>
      <c r="O295">
        <v>0</v>
      </c>
      <c r="P295">
        <v>799515</v>
      </c>
      <c r="Q295">
        <v>799515</v>
      </c>
      <c r="R295" t="b">
        <v>0</v>
      </c>
      <c r="S295" t="s">
        <v>1758</v>
      </c>
      <c r="T295" t="s">
        <v>140</v>
      </c>
      <c r="U295" t="s">
        <v>140</v>
      </c>
      <c r="AA295" t="str">
        <f t="shared" si="24"/>
        <v>all_t3_lowses_2_cram_zgakuryoku</v>
      </c>
      <c r="AB295" t="str">
        <f t="shared" si="25"/>
        <v>-0.004</v>
      </c>
      <c r="AC295" t="str">
        <f t="shared" si="26"/>
        <v>0.006</v>
      </c>
      <c r="AD295" s="2" t="e">
        <f t="shared" si="27"/>
        <v>#VALUE!</v>
      </c>
      <c r="AE295" t="str">
        <f t="shared" si="28"/>
        <v>cram ~ as.factor(lowses) * relative_age + as.factor(lowses) *      zgakuryoku + as.factor(lowses) * as.factor(book) + as.factor(lowses) *      as.factor(year) + as.factor(lowses) * as.factor(grade) |      as.factor(school_id) | 0 | school_id</v>
      </c>
      <c r="AF295" s="2" t="str">
        <f t="shared" si="29"/>
        <v>NA</v>
      </c>
    </row>
    <row r="296" spans="1:32" hidden="1">
      <c r="A296">
        <v>295</v>
      </c>
      <c r="B296" t="s">
        <v>116</v>
      </c>
      <c r="C296" t="b">
        <v>0</v>
      </c>
      <c r="D296" t="s">
        <v>1557</v>
      </c>
      <c r="E296" t="s">
        <v>1561</v>
      </c>
      <c r="F296">
        <v>137853</v>
      </c>
      <c r="G296" t="s">
        <v>1540</v>
      </c>
      <c r="H296">
        <v>3.6374397798093899E-2</v>
      </c>
      <c r="I296">
        <v>3.3387814238681902E-2</v>
      </c>
      <c r="J296">
        <v>0.27595491727159099</v>
      </c>
      <c r="K296">
        <v>3.0149286011913801E-2</v>
      </c>
      <c r="L296">
        <v>2.5007397449876699E-2</v>
      </c>
      <c r="M296">
        <v>0.98710313837121899</v>
      </c>
      <c r="N296">
        <v>5.8634654656866498</v>
      </c>
      <c r="O296">
        <v>0</v>
      </c>
      <c r="P296">
        <v>137125</v>
      </c>
      <c r="Q296">
        <v>137125</v>
      </c>
      <c r="R296" t="b">
        <v>0</v>
      </c>
      <c r="S296" t="s">
        <v>1758</v>
      </c>
      <c r="T296" t="s">
        <v>140</v>
      </c>
      <c r="U296" t="s">
        <v>140</v>
      </c>
      <c r="AA296" t="str">
        <f t="shared" si="24"/>
        <v>grade_6_t3_lowses_2_teacherrelation_zgakuryoku</v>
      </c>
      <c r="AB296" t="str">
        <f t="shared" si="25"/>
        <v>0.036</v>
      </c>
      <c r="AC296" t="str">
        <f t="shared" si="26"/>
        <v>0.033</v>
      </c>
      <c r="AD296" s="2" t="e">
        <f t="shared" si="27"/>
        <v>#VALUE!</v>
      </c>
      <c r="AE296" t="str">
        <f t="shared" si="28"/>
        <v>teacherrelation ~ as.factor(lowses) * relative_age + as.factor(lowses) *      zgakuryoku + as.factor(lowses) * as.factor(book) + as.factor(lowses) *      as.factor(year) |      as.factor(school_id) | 0 | school_id</v>
      </c>
      <c r="AF296" s="2" t="str">
        <f t="shared" si="29"/>
        <v>NA</v>
      </c>
    </row>
    <row r="297" spans="1:32" hidden="1">
      <c r="A297">
        <v>296</v>
      </c>
      <c r="B297" t="s">
        <v>114</v>
      </c>
      <c r="C297" t="b">
        <v>0</v>
      </c>
      <c r="D297" t="s">
        <v>1557</v>
      </c>
      <c r="E297" t="s">
        <v>1562</v>
      </c>
      <c r="F297">
        <v>135428</v>
      </c>
      <c r="G297" t="s">
        <v>1540</v>
      </c>
      <c r="H297">
        <v>-2.44258289738442E-2</v>
      </c>
      <c r="I297">
        <v>3.1855525383341098E-2</v>
      </c>
      <c r="J297">
        <v>0.44321887763437801</v>
      </c>
      <c r="K297">
        <v>3.08178253743778E-2</v>
      </c>
      <c r="L297">
        <v>2.5594209671612401E-2</v>
      </c>
      <c r="M297">
        <v>0.986386842409118</v>
      </c>
      <c r="N297">
        <v>5.8997114504542898</v>
      </c>
      <c r="O297">
        <v>0</v>
      </c>
      <c r="P297">
        <v>134701</v>
      </c>
      <c r="Q297">
        <v>134701</v>
      </c>
      <c r="R297" t="b">
        <v>0</v>
      </c>
      <c r="S297" t="s">
        <v>1758</v>
      </c>
      <c r="T297" t="s">
        <v>140</v>
      </c>
      <c r="U297" t="s">
        <v>140</v>
      </c>
      <c r="AA297" t="str">
        <f t="shared" si="24"/>
        <v>grade_5_t3_lowses_2_teacherrelation_zgakuryoku</v>
      </c>
      <c r="AB297" t="str">
        <f t="shared" si="25"/>
        <v>-0.024</v>
      </c>
      <c r="AC297" t="str">
        <f t="shared" si="26"/>
        <v>0.032</v>
      </c>
      <c r="AD297" s="2" t="e">
        <f t="shared" si="27"/>
        <v>#VALUE!</v>
      </c>
      <c r="AE297" t="str">
        <f t="shared" si="28"/>
        <v>teacherrelation ~ as.factor(lowses) * relative_age + as.factor(lowses) *      zgakuryoku + as.factor(lowses) * as.factor(book) + as.factor(lowses) *      as.factor(year) |      as.factor(school_id) | 0 | school_id</v>
      </c>
      <c r="AF297" s="2" t="str">
        <f t="shared" si="29"/>
        <v>NA</v>
      </c>
    </row>
    <row r="298" spans="1:32" hidden="1">
      <c r="A298">
        <v>297</v>
      </c>
      <c r="B298" t="s">
        <v>1213</v>
      </c>
      <c r="C298" t="b">
        <v>0</v>
      </c>
      <c r="D298" t="s">
        <v>1557</v>
      </c>
      <c r="E298" t="s">
        <v>1558</v>
      </c>
      <c r="F298">
        <v>133577</v>
      </c>
      <c r="G298" t="s">
        <v>1540</v>
      </c>
      <c r="H298">
        <v>-5.5517328123076103E-2</v>
      </c>
      <c r="I298">
        <v>2.9976811942367201E-2</v>
      </c>
      <c r="J298">
        <v>6.4024518020772803E-2</v>
      </c>
      <c r="K298">
        <v>2.8074083178741799E-2</v>
      </c>
      <c r="L298">
        <v>2.2770048661158799E-2</v>
      </c>
      <c r="M298">
        <v>0.98674370009469403</v>
      </c>
      <c r="N298">
        <v>5.2929676618196702</v>
      </c>
      <c r="O298">
        <v>0</v>
      </c>
      <c r="P298">
        <v>132851</v>
      </c>
      <c r="Q298">
        <v>132851</v>
      </c>
      <c r="R298" t="b">
        <v>0</v>
      </c>
      <c r="S298" t="s">
        <v>1758</v>
      </c>
      <c r="T298" t="s">
        <v>140</v>
      </c>
      <c r="U298" t="s">
        <v>140</v>
      </c>
      <c r="AA298" t="str">
        <f t="shared" si="24"/>
        <v>grade_4_t3_lowses_2_teacherrelation_zgakuryoku</v>
      </c>
      <c r="AB298" t="str">
        <f t="shared" si="25"/>
        <v>-0.056</v>
      </c>
      <c r="AC298" t="str">
        <f t="shared" si="26"/>
        <v>0.030</v>
      </c>
      <c r="AD298" s="2" t="e">
        <f t="shared" si="27"/>
        <v>#VALUE!</v>
      </c>
      <c r="AE298" t="str">
        <f t="shared" si="28"/>
        <v>teacherrelation ~ as.factor(lowses) * relative_age + as.factor(lowses) *      zgakuryoku + as.factor(lowses) * as.factor(book) + as.factor(lowses) *      as.factor(year) |      as.factor(school_id) | 0 | school_id</v>
      </c>
      <c r="AF298" s="2" t="str">
        <f t="shared" si="29"/>
        <v>NA</v>
      </c>
    </row>
    <row r="299" spans="1:32" hidden="1">
      <c r="A299">
        <v>298</v>
      </c>
      <c r="B299" t="s">
        <v>113</v>
      </c>
      <c r="C299" t="b">
        <v>0</v>
      </c>
      <c r="D299" t="s">
        <v>1557</v>
      </c>
      <c r="E299" t="s">
        <v>1559</v>
      </c>
      <c r="F299">
        <v>137207</v>
      </c>
      <c r="G299" t="s">
        <v>1540</v>
      </c>
      <c r="H299">
        <v>6.2760931300196001E-3</v>
      </c>
      <c r="I299">
        <v>2.7601876963436901E-2</v>
      </c>
      <c r="J299">
        <v>0.82012888068355305</v>
      </c>
      <c r="K299">
        <v>2.27122262689343E-2</v>
      </c>
      <c r="L299">
        <v>2.0062511181023899E-2</v>
      </c>
      <c r="M299">
        <v>0.98958060826912098</v>
      </c>
      <c r="N299">
        <v>8.5715729863036305</v>
      </c>
      <c r="O299">
        <v>0</v>
      </c>
      <c r="P299">
        <v>136835</v>
      </c>
      <c r="Q299">
        <v>136835</v>
      </c>
      <c r="R299" t="b">
        <v>0</v>
      </c>
      <c r="S299" t="s">
        <v>1758</v>
      </c>
      <c r="T299" t="s">
        <v>140</v>
      </c>
      <c r="U299" t="s">
        <v>140</v>
      </c>
      <c r="AA299" t="str">
        <f t="shared" si="24"/>
        <v>grade_9_t3_lowses_2_teacherrelation_zgakuryoku</v>
      </c>
      <c r="AB299" t="str">
        <f t="shared" si="25"/>
        <v>0.006</v>
      </c>
      <c r="AC299" t="str">
        <f t="shared" si="26"/>
        <v>0.028</v>
      </c>
      <c r="AD299" s="2" t="e">
        <f t="shared" si="27"/>
        <v>#VALUE!</v>
      </c>
      <c r="AE299" t="str">
        <f t="shared" si="28"/>
        <v>teacherrelation ~ as.factor(lowses) * relative_age + as.factor(lowses) *      zgakuryoku + as.factor(lowses) * as.factor(book) + as.factor(lowses) *      as.factor(year) |      as.factor(school_id) | 0 | school_id</v>
      </c>
      <c r="AF299" s="2" t="str">
        <f t="shared" si="29"/>
        <v>NA</v>
      </c>
    </row>
    <row r="300" spans="1:32" hidden="1">
      <c r="A300">
        <v>299</v>
      </c>
      <c r="B300" t="s">
        <v>115</v>
      </c>
      <c r="C300" t="b">
        <v>0</v>
      </c>
      <c r="D300" t="s">
        <v>1557</v>
      </c>
      <c r="E300" t="s">
        <v>1563</v>
      </c>
      <c r="F300">
        <v>132240</v>
      </c>
      <c r="G300" t="s">
        <v>1540</v>
      </c>
      <c r="H300">
        <v>-3.7593192147760301E-2</v>
      </c>
      <c r="I300">
        <v>2.8804224389657501E-2</v>
      </c>
      <c r="J300">
        <v>0.19184935592896199</v>
      </c>
      <c r="K300">
        <v>2.0015031061794999E-2</v>
      </c>
      <c r="L300">
        <v>1.7243017097513299E-2</v>
      </c>
      <c r="M300">
        <v>0.99118907558495495</v>
      </c>
      <c r="N300">
        <v>7.2203933023773397</v>
      </c>
      <c r="O300">
        <v>0</v>
      </c>
      <c r="P300">
        <v>131866</v>
      </c>
      <c r="Q300">
        <v>131866</v>
      </c>
      <c r="R300" t="b">
        <v>0</v>
      </c>
      <c r="S300" t="s">
        <v>1758</v>
      </c>
      <c r="T300" t="s">
        <v>140</v>
      </c>
      <c r="U300" t="s">
        <v>140</v>
      </c>
      <c r="AA300" t="str">
        <f t="shared" si="24"/>
        <v>grade_7_t3_lowses_2_teacherrelation_zgakuryoku</v>
      </c>
      <c r="AB300" t="str">
        <f t="shared" si="25"/>
        <v>-0.038</v>
      </c>
      <c r="AC300" t="str">
        <f t="shared" si="26"/>
        <v>0.029</v>
      </c>
      <c r="AD300" s="2" t="e">
        <f t="shared" si="27"/>
        <v>#VALUE!</v>
      </c>
      <c r="AE300" t="str">
        <f t="shared" si="28"/>
        <v>teacherrelation ~ as.factor(lowses) * relative_age + as.factor(lowses) *      zgakuryoku + as.factor(lowses) * as.factor(book) + as.factor(lowses) *      as.factor(year) |      as.factor(school_id) | 0 | school_id</v>
      </c>
      <c r="AF300" s="2" t="str">
        <f t="shared" si="29"/>
        <v>NA</v>
      </c>
    </row>
    <row r="301" spans="1:32" hidden="1">
      <c r="A301">
        <v>300</v>
      </c>
      <c r="B301" t="s">
        <v>112</v>
      </c>
      <c r="C301" t="b">
        <v>0</v>
      </c>
      <c r="D301" t="s">
        <v>1557</v>
      </c>
      <c r="E301" t="s">
        <v>1560</v>
      </c>
      <c r="F301">
        <v>134087</v>
      </c>
      <c r="G301" t="s">
        <v>1540</v>
      </c>
      <c r="H301">
        <v>5.9254511921531298E-2</v>
      </c>
      <c r="I301">
        <v>2.7340360642802701E-2</v>
      </c>
      <c r="J301">
        <v>3.0212688031094701E-2</v>
      </c>
      <c r="K301">
        <v>2.40109970758908E-2</v>
      </c>
      <c r="L301">
        <v>2.1288420377359601E-2</v>
      </c>
      <c r="M301">
        <v>0.98904844875730502</v>
      </c>
      <c r="N301">
        <v>8.8192178713808609</v>
      </c>
      <c r="O301">
        <v>0</v>
      </c>
      <c r="P301">
        <v>133713</v>
      </c>
      <c r="Q301">
        <v>133713</v>
      </c>
      <c r="R301" t="b">
        <v>0</v>
      </c>
      <c r="S301" t="s">
        <v>1758</v>
      </c>
      <c r="T301" t="s">
        <v>140</v>
      </c>
      <c r="U301" t="s">
        <v>140</v>
      </c>
      <c r="AA301" t="str">
        <f t="shared" si="24"/>
        <v>grade_8_t3_lowses_2_teacherrelation_zgakuryoku</v>
      </c>
      <c r="AB301" t="str">
        <f t="shared" si="25"/>
        <v>0.059</v>
      </c>
      <c r="AC301" t="str">
        <f t="shared" si="26"/>
        <v>0.027</v>
      </c>
      <c r="AD301" s="2" t="e">
        <f t="shared" si="27"/>
        <v>#VALUE!</v>
      </c>
      <c r="AE301" t="str">
        <f t="shared" si="28"/>
        <v>teacherrelation ~ as.factor(lowses) * relative_age + as.factor(lowses) *      zgakuryoku + as.factor(lowses) * as.factor(book) + as.factor(lowses) *      as.factor(year) |      as.factor(school_id) | 0 | school_id</v>
      </c>
      <c r="AF301" s="2" t="str">
        <f t="shared" si="29"/>
        <v>NA</v>
      </c>
    </row>
    <row r="302" spans="1:32" hidden="1">
      <c r="A302">
        <v>301</v>
      </c>
      <c r="B302" t="s">
        <v>1222</v>
      </c>
      <c r="C302" t="b">
        <v>0</v>
      </c>
      <c r="D302" t="s">
        <v>1564</v>
      </c>
      <c r="E302" t="s">
        <v>1565</v>
      </c>
      <c r="F302">
        <v>810392</v>
      </c>
      <c r="G302" t="s">
        <v>1540</v>
      </c>
      <c r="H302">
        <v>1.83659307784929E-3</v>
      </c>
      <c r="I302">
        <v>1.30597271804658E-2</v>
      </c>
      <c r="J302">
        <v>0.88816202671089595</v>
      </c>
      <c r="K302">
        <v>1.95451215844069E-2</v>
      </c>
      <c r="L302">
        <v>1.8213686315827999E-2</v>
      </c>
      <c r="M302">
        <v>0.99025017301519502</v>
      </c>
      <c r="N302">
        <v>14.679738509006601</v>
      </c>
      <c r="O302">
        <v>0</v>
      </c>
      <c r="P302">
        <v>809292</v>
      </c>
      <c r="Q302">
        <v>809292</v>
      </c>
      <c r="R302" t="b">
        <v>0</v>
      </c>
      <c r="S302" t="s">
        <v>1758</v>
      </c>
      <c r="T302" t="s">
        <v>140</v>
      </c>
      <c r="U302" t="s">
        <v>140</v>
      </c>
      <c r="AA302" t="str">
        <f t="shared" si="24"/>
        <v>all_t3_lowses_2_teacherrelation_zgakuryoku</v>
      </c>
      <c r="AB302" t="str">
        <f t="shared" si="25"/>
        <v>0.002</v>
      </c>
      <c r="AC302" t="str">
        <f t="shared" si="26"/>
        <v>0.013</v>
      </c>
      <c r="AD302" s="2" t="e">
        <f t="shared" si="27"/>
        <v>#VALUE!</v>
      </c>
      <c r="AE302" t="str">
        <f t="shared" si="28"/>
        <v>teacherrelation ~ as.factor(lowses) * relative_age + as.factor(lowses) *      zgakuryoku + as.factor(lowses) * as.factor(book) + as.factor(lowses) *      as.factor(year) + as.factor(lowses) * as.factor(grade) |      as.factor(school_id) | 0 | school_id</v>
      </c>
      <c r="AF302" s="2" t="str">
        <f t="shared" si="29"/>
        <v>NA</v>
      </c>
    </row>
    <row r="303" spans="1:32" hidden="1">
      <c r="A303">
        <v>302</v>
      </c>
      <c r="B303" t="s">
        <v>116</v>
      </c>
      <c r="C303" t="b">
        <v>0</v>
      </c>
      <c r="D303" t="s">
        <v>1566</v>
      </c>
      <c r="E303" t="s">
        <v>1570</v>
      </c>
      <c r="F303">
        <v>137954</v>
      </c>
      <c r="G303" t="s">
        <v>1540</v>
      </c>
      <c r="H303">
        <v>-1.7157097599684399E-2</v>
      </c>
      <c r="I303">
        <v>3.5372591382675601E-2</v>
      </c>
      <c r="J303">
        <v>0.62764845549963999</v>
      </c>
      <c r="K303">
        <v>3.9745779849051498E-2</v>
      </c>
      <c r="L303">
        <v>3.4658516370922397E-2</v>
      </c>
      <c r="M303">
        <v>0.98232925774607704</v>
      </c>
      <c r="N303">
        <v>7.8128015228471597</v>
      </c>
      <c r="O303">
        <v>0</v>
      </c>
      <c r="P303">
        <v>137226</v>
      </c>
      <c r="Q303">
        <v>137226</v>
      </c>
      <c r="R303" t="b">
        <v>0</v>
      </c>
      <c r="S303" t="s">
        <v>1758</v>
      </c>
      <c r="T303" t="s">
        <v>140</v>
      </c>
      <c r="U303" t="s">
        <v>140</v>
      </c>
      <c r="AA303" t="str">
        <f t="shared" si="24"/>
        <v>grade_6_t3_lowses_2_zfriendrelation_zgakuryoku</v>
      </c>
      <c r="AB303" t="str">
        <f t="shared" si="25"/>
        <v>-0.017</v>
      </c>
      <c r="AC303" t="str">
        <f t="shared" si="26"/>
        <v>0.035</v>
      </c>
      <c r="AD303" s="2" t="e">
        <f t="shared" si="27"/>
        <v>#VALUE!</v>
      </c>
      <c r="AE303" t="str">
        <f t="shared" si="28"/>
        <v>zfriendrelation ~ as.factor(lowses) * relative_age + as.factor(lowses) *      zgakuryoku + as.factor(lowses) * as.factor(book) + as.factor(lowses) *      as.factor(year) |      as.factor(school_id) | 0 | school_id</v>
      </c>
      <c r="AF303" s="2" t="str">
        <f t="shared" si="29"/>
        <v>NA</v>
      </c>
    </row>
    <row r="304" spans="1:32" hidden="1">
      <c r="A304">
        <v>303</v>
      </c>
      <c r="B304" t="s">
        <v>114</v>
      </c>
      <c r="C304" t="b">
        <v>0</v>
      </c>
      <c r="D304" t="s">
        <v>1566</v>
      </c>
      <c r="E304" t="s">
        <v>1571</v>
      </c>
      <c r="F304">
        <v>135589</v>
      </c>
      <c r="G304" t="s">
        <v>1540</v>
      </c>
      <c r="H304">
        <v>5.52245528244465E-3</v>
      </c>
      <c r="I304">
        <v>3.2772033383309897E-2</v>
      </c>
      <c r="J304">
        <v>0.86618111868036696</v>
      </c>
      <c r="K304">
        <v>3.8529079892531098E-2</v>
      </c>
      <c r="L304">
        <v>3.3353212057277003E-2</v>
      </c>
      <c r="M304">
        <v>0.98255393444098604</v>
      </c>
      <c r="N304">
        <v>7.44398449089078</v>
      </c>
      <c r="O304">
        <v>0</v>
      </c>
      <c r="P304">
        <v>134862</v>
      </c>
      <c r="Q304">
        <v>134862</v>
      </c>
      <c r="R304" t="b">
        <v>0</v>
      </c>
      <c r="S304" t="s">
        <v>1758</v>
      </c>
      <c r="T304" t="s">
        <v>140</v>
      </c>
      <c r="U304" t="s">
        <v>140</v>
      </c>
      <c r="AA304" t="str">
        <f t="shared" si="24"/>
        <v>grade_5_t3_lowses_2_zfriendrelation_zgakuryoku</v>
      </c>
      <c r="AB304" t="str">
        <f t="shared" si="25"/>
        <v>0.006</v>
      </c>
      <c r="AC304" t="str">
        <f t="shared" si="26"/>
        <v>0.033</v>
      </c>
      <c r="AD304" s="2" t="e">
        <f t="shared" si="27"/>
        <v>#VALUE!</v>
      </c>
      <c r="AE304" t="str">
        <f t="shared" si="28"/>
        <v>zfriendrelation ~ as.factor(lowses) * relative_age + as.factor(lowses) *      zgakuryoku + as.factor(lowses) * as.factor(book) + as.factor(lowses) *      as.factor(year) |      as.factor(school_id) | 0 | school_id</v>
      </c>
      <c r="AF304" s="2" t="str">
        <f t="shared" si="29"/>
        <v>NA</v>
      </c>
    </row>
    <row r="305" spans="1:32" hidden="1">
      <c r="A305">
        <v>304</v>
      </c>
      <c r="B305" t="s">
        <v>1213</v>
      </c>
      <c r="C305" t="b">
        <v>0</v>
      </c>
      <c r="D305" t="s">
        <v>1566</v>
      </c>
      <c r="E305" t="s">
        <v>1567</v>
      </c>
      <c r="F305">
        <v>133735</v>
      </c>
      <c r="G305" t="s">
        <v>1540</v>
      </c>
      <c r="H305">
        <v>-7.7980872119517E-2</v>
      </c>
      <c r="I305">
        <v>2.93707758019436E-2</v>
      </c>
      <c r="J305">
        <v>7.9296703419610894E-3</v>
      </c>
      <c r="K305">
        <v>3.0445972185712E-2</v>
      </c>
      <c r="L305">
        <v>2.5161166870542699E-2</v>
      </c>
      <c r="M305">
        <v>0.98549268682910696</v>
      </c>
      <c r="N305">
        <v>5.7610395028783499</v>
      </c>
      <c r="O305">
        <v>0</v>
      </c>
      <c r="P305">
        <v>133009</v>
      </c>
      <c r="Q305">
        <v>133009</v>
      </c>
      <c r="R305" t="b">
        <v>0</v>
      </c>
      <c r="S305" t="s">
        <v>1758</v>
      </c>
      <c r="T305" t="s">
        <v>140</v>
      </c>
      <c r="U305" t="s">
        <v>140</v>
      </c>
      <c r="AA305" t="str">
        <f t="shared" si="24"/>
        <v>grade_4_t3_lowses_2_zfriendrelation_zgakuryoku</v>
      </c>
      <c r="AB305" t="str">
        <f t="shared" si="25"/>
        <v>-0.078</v>
      </c>
      <c r="AC305" t="str">
        <f t="shared" si="26"/>
        <v>0.029</v>
      </c>
      <c r="AD305" s="2" t="e">
        <f t="shared" si="27"/>
        <v>#VALUE!</v>
      </c>
      <c r="AE305" t="str">
        <f t="shared" si="28"/>
        <v>zfriendrelation ~ as.factor(lowses) * relative_age + as.factor(lowses) *      zgakuryoku + as.factor(lowses) * as.factor(book) + as.factor(lowses) *      as.factor(year) |      as.factor(school_id) | 0 | school_id</v>
      </c>
      <c r="AF305" s="2" t="str">
        <f t="shared" si="29"/>
        <v>NA</v>
      </c>
    </row>
    <row r="306" spans="1:32" hidden="1">
      <c r="A306">
        <v>305</v>
      </c>
      <c r="B306" t="s">
        <v>113</v>
      </c>
      <c r="C306" t="b">
        <v>0</v>
      </c>
      <c r="D306" t="s">
        <v>1566</v>
      </c>
      <c r="E306" t="s">
        <v>1568</v>
      </c>
      <c r="F306">
        <v>137314</v>
      </c>
      <c r="G306" t="s">
        <v>1540</v>
      </c>
      <c r="H306">
        <v>-3.6076471158242203E-2</v>
      </c>
      <c r="I306">
        <v>2.6868316945596198E-2</v>
      </c>
      <c r="J306">
        <v>0.179364529276308</v>
      </c>
      <c r="K306">
        <v>2.1616684029351099E-2</v>
      </c>
      <c r="L306">
        <v>1.8966071286546801E-2</v>
      </c>
      <c r="M306">
        <v>0.98973931377342095</v>
      </c>
      <c r="N306">
        <v>8.1553535453394002</v>
      </c>
      <c r="O306">
        <v>0</v>
      </c>
      <c r="P306">
        <v>136942</v>
      </c>
      <c r="Q306">
        <v>136942</v>
      </c>
      <c r="R306" t="b">
        <v>0</v>
      </c>
      <c r="S306" t="s">
        <v>1758</v>
      </c>
      <c r="T306" t="s">
        <v>140</v>
      </c>
      <c r="U306" t="s">
        <v>140</v>
      </c>
      <c r="AA306" t="str">
        <f t="shared" si="24"/>
        <v>grade_9_t3_lowses_2_zfriendrelation_zgakuryoku</v>
      </c>
      <c r="AB306" t="str">
        <f t="shared" si="25"/>
        <v>-0.036</v>
      </c>
      <c r="AC306" t="str">
        <f t="shared" si="26"/>
        <v>0.027</v>
      </c>
      <c r="AD306" s="2" t="e">
        <f t="shared" si="27"/>
        <v>#VALUE!</v>
      </c>
      <c r="AE306" t="str">
        <f t="shared" si="28"/>
        <v>zfriendrelation ~ as.factor(lowses) * relative_age + as.factor(lowses) *      zgakuryoku + as.factor(lowses) * as.factor(book) + as.factor(lowses) *      as.factor(year) |      as.factor(school_id) | 0 | school_id</v>
      </c>
      <c r="AF306" s="2" t="str">
        <f t="shared" si="29"/>
        <v>NA</v>
      </c>
    </row>
    <row r="307" spans="1:32" hidden="1">
      <c r="A307">
        <v>306</v>
      </c>
      <c r="B307" t="s">
        <v>115</v>
      </c>
      <c r="C307" t="b">
        <v>0</v>
      </c>
      <c r="D307" t="s">
        <v>1566</v>
      </c>
      <c r="E307" t="s">
        <v>1572</v>
      </c>
      <c r="F307">
        <v>132401</v>
      </c>
      <c r="G307" t="s">
        <v>1540</v>
      </c>
      <c r="H307">
        <v>-4.97496184540306E-2</v>
      </c>
      <c r="I307">
        <v>2.86028896325526E-2</v>
      </c>
      <c r="J307">
        <v>8.1978242604897597E-2</v>
      </c>
      <c r="K307">
        <v>2.73977565723546E-2</v>
      </c>
      <c r="L307">
        <v>2.4649980459903999E-2</v>
      </c>
      <c r="M307">
        <v>0.98718567333074803</v>
      </c>
      <c r="N307">
        <v>9.9708838897795804</v>
      </c>
      <c r="O307">
        <v>0</v>
      </c>
      <c r="P307">
        <v>132027</v>
      </c>
      <c r="Q307">
        <v>132027</v>
      </c>
      <c r="R307" t="b">
        <v>0</v>
      </c>
      <c r="S307" t="s">
        <v>1758</v>
      </c>
      <c r="T307" t="s">
        <v>140</v>
      </c>
      <c r="U307" t="s">
        <v>140</v>
      </c>
      <c r="AA307" t="str">
        <f t="shared" si="24"/>
        <v>grade_7_t3_lowses_2_zfriendrelation_zgakuryoku</v>
      </c>
      <c r="AB307" t="str">
        <f t="shared" si="25"/>
        <v>-0.050</v>
      </c>
      <c r="AC307" t="str">
        <f t="shared" si="26"/>
        <v>0.029</v>
      </c>
      <c r="AD307" s="2" t="e">
        <f t="shared" si="27"/>
        <v>#VALUE!</v>
      </c>
      <c r="AE307" t="str">
        <f t="shared" si="28"/>
        <v>zfriendrelation ~ as.factor(lowses) * relative_age + as.factor(lowses) *      zgakuryoku + as.factor(lowses) * as.factor(book) + as.factor(lowses) *      as.factor(year) |      as.factor(school_id) | 0 | school_id</v>
      </c>
      <c r="AF307" s="2" t="str">
        <f t="shared" si="29"/>
        <v>NA</v>
      </c>
    </row>
    <row r="308" spans="1:32" hidden="1">
      <c r="A308">
        <v>307</v>
      </c>
      <c r="B308" t="s">
        <v>112</v>
      </c>
      <c r="C308" t="b">
        <v>0</v>
      </c>
      <c r="D308" t="s">
        <v>1566</v>
      </c>
      <c r="E308" t="s">
        <v>1569</v>
      </c>
      <c r="F308">
        <v>134147</v>
      </c>
      <c r="G308" t="s">
        <v>1540</v>
      </c>
      <c r="H308">
        <v>1.5573148495172801E-2</v>
      </c>
      <c r="I308">
        <v>2.9983759037661199E-2</v>
      </c>
      <c r="J308">
        <v>0.60349150328729295</v>
      </c>
      <c r="K308">
        <v>2.7471968238148299E-2</v>
      </c>
      <c r="L308">
        <v>2.4760262917588999E-2</v>
      </c>
      <c r="M308">
        <v>0.98701162801994902</v>
      </c>
      <c r="N308">
        <v>10.130882596226501</v>
      </c>
      <c r="O308">
        <v>0</v>
      </c>
      <c r="P308">
        <v>133773</v>
      </c>
      <c r="Q308">
        <v>133773</v>
      </c>
      <c r="R308" t="b">
        <v>0</v>
      </c>
      <c r="S308" t="s">
        <v>1758</v>
      </c>
      <c r="T308" t="s">
        <v>140</v>
      </c>
      <c r="U308" t="s">
        <v>140</v>
      </c>
      <c r="AA308" t="str">
        <f t="shared" si="24"/>
        <v>grade_8_t3_lowses_2_zfriendrelation_zgakuryoku</v>
      </c>
      <c r="AB308" t="str">
        <f t="shared" si="25"/>
        <v>0.016</v>
      </c>
      <c r="AC308" t="str">
        <f t="shared" si="26"/>
        <v>0.030</v>
      </c>
      <c r="AD308" s="2" t="e">
        <f t="shared" si="27"/>
        <v>#VALUE!</v>
      </c>
      <c r="AE308" t="str">
        <f t="shared" si="28"/>
        <v>zfriendrelation ~ as.factor(lowses) * relative_age + as.factor(lowses) *      zgakuryoku + as.factor(lowses) * as.factor(book) + as.factor(lowses) *      as.factor(year) |      as.factor(school_id) | 0 | school_id</v>
      </c>
      <c r="AF308" s="2" t="str">
        <f t="shared" si="29"/>
        <v>NA</v>
      </c>
    </row>
    <row r="309" spans="1:32" hidden="1">
      <c r="A309">
        <v>308</v>
      </c>
      <c r="B309" t="s">
        <v>1222</v>
      </c>
      <c r="C309" t="b">
        <v>0</v>
      </c>
      <c r="D309" t="s">
        <v>1573</v>
      </c>
      <c r="E309" t="s">
        <v>1574</v>
      </c>
      <c r="F309">
        <v>811140</v>
      </c>
      <c r="G309" t="s">
        <v>1540</v>
      </c>
      <c r="H309">
        <v>-2.8078273376882699E-2</v>
      </c>
      <c r="I309">
        <v>1.3034986134207401E-2</v>
      </c>
      <c r="J309">
        <v>3.12346780025873E-2</v>
      </c>
      <c r="K309">
        <v>2.5956393924610601E-2</v>
      </c>
      <c r="L309">
        <v>2.4634886439700101E-2</v>
      </c>
      <c r="M309">
        <v>0.98688193576461003</v>
      </c>
      <c r="N309">
        <v>19.6415035260808</v>
      </c>
      <c r="O309">
        <v>0</v>
      </c>
      <c r="P309">
        <v>810040</v>
      </c>
      <c r="Q309">
        <v>810040</v>
      </c>
      <c r="R309" t="b">
        <v>0</v>
      </c>
      <c r="S309" t="s">
        <v>1758</v>
      </c>
      <c r="T309" t="s">
        <v>140</v>
      </c>
      <c r="U309" t="s">
        <v>140</v>
      </c>
      <c r="AA309" t="str">
        <f t="shared" si="24"/>
        <v>all_t3_lowses_2_zfriendrelation_zgakuryoku</v>
      </c>
      <c r="AB309" t="str">
        <f t="shared" si="25"/>
        <v>-0.028</v>
      </c>
      <c r="AC309" t="str">
        <f t="shared" si="26"/>
        <v>0.013</v>
      </c>
      <c r="AD309" s="2" t="e">
        <f t="shared" si="27"/>
        <v>#VALUE!</v>
      </c>
      <c r="AE309" t="str">
        <f t="shared" si="28"/>
        <v>zfriendrelation ~ as.factor(lowses) * relative_age + as.factor(lowses) *      zgakuryoku + as.factor(lowses) * as.factor(book) + as.factor(lowses) *      as.factor(year) + as.factor(lowses) * as.factor(grade) |      as.factor(school_id) | 0 | school_id</v>
      </c>
      <c r="AF309" s="2" t="str">
        <f t="shared" si="29"/>
        <v>NA</v>
      </c>
    </row>
    <row r="310" spans="1:32" hidden="1">
      <c r="A310">
        <v>309</v>
      </c>
      <c r="B310" t="s">
        <v>116</v>
      </c>
      <c r="C310" t="b">
        <v>0</v>
      </c>
      <c r="D310" t="s">
        <v>1622</v>
      </c>
      <c r="E310" t="s">
        <v>1626</v>
      </c>
      <c r="F310">
        <v>135871</v>
      </c>
      <c r="G310" t="s">
        <v>1456</v>
      </c>
      <c r="H310">
        <v>-0.17424134634250901</v>
      </c>
      <c r="I310">
        <v>0.180952294362453</v>
      </c>
      <c r="J310">
        <v>0.33559110266056302</v>
      </c>
      <c r="K310">
        <v>6.7696979034155905E-2</v>
      </c>
      <c r="L310">
        <v>6.2681667133116403E-2</v>
      </c>
      <c r="M310">
        <v>6.2603663657913602</v>
      </c>
      <c r="N310">
        <v>13.4980596162177</v>
      </c>
      <c r="O310">
        <v>0</v>
      </c>
      <c r="P310">
        <v>135143</v>
      </c>
      <c r="Q310">
        <v>135143</v>
      </c>
      <c r="R310" t="b">
        <v>0</v>
      </c>
      <c r="S310" t="s">
        <v>1758</v>
      </c>
      <c r="T310" t="s">
        <v>140</v>
      </c>
      <c r="U310" t="s">
        <v>140</v>
      </c>
      <c r="AA310" t="str">
        <f t="shared" si="24"/>
        <v>grade_6_t3_lowses_nl_studytime</v>
      </c>
      <c r="AB310" t="str">
        <f t="shared" si="25"/>
        <v>-0.174</v>
      </c>
      <c r="AC310" t="str">
        <f t="shared" si="26"/>
        <v>0.181</v>
      </c>
      <c r="AD310" s="2" t="e">
        <f t="shared" si="27"/>
        <v>#VALUE!</v>
      </c>
      <c r="AE310" t="str">
        <f t="shared" si="28"/>
        <v>studytime ~ as.factor(lowses) * relative_age + as.factor(lowses) *      I(relative_age^2) + as.factor(lowses) * as.factor(book) +      as.factor(lowses) * as.factor(year) | as.factor(school_id) | 0 | school_id</v>
      </c>
      <c r="AF310" s="2" t="str">
        <f t="shared" si="29"/>
        <v>NA</v>
      </c>
    </row>
    <row r="311" spans="1:32" hidden="1">
      <c r="A311">
        <v>310</v>
      </c>
      <c r="B311" t="s">
        <v>114</v>
      </c>
      <c r="C311" t="b">
        <v>0</v>
      </c>
      <c r="D311" t="s">
        <v>1622</v>
      </c>
      <c r="E311" t="s">
        <v>1627</v>
      </c>
      <c r="F311">
        <v>132189</v>
      </c>
      <c r="G311" t="s">
        <v>1456</v>
      </c>
      <c r="H311">
        <v>-4.3368665158882103E-2</v>
      </c>
      <c r="I311">
        <v>0.18126599453345499</v>
      </c>
      <c r="J311">
        <v>0.81090841457673302</v>
      </c>
      <c r="K311">
        <v>6.2996188771056102E-2</v>
      </c>
      <c r="L311">
        <v>5.7821577347586098E-2</v>
      </c>
      <c r="M311">
        <v>6.3130825975797098</v>
      </c>
      <c r="N311">
        <v>12.174090693135</v>
      </c>
      <c r="O311">
        <v>0</v>
      </c>
      <c r="P311">
        <v>131462</v>
      </c>
      <c r="Q311">
        <v>131462</v>
      </c>
      <c r="R311" t="b">
        <v>0</v>
      </c>
      <c r="S311" t="s">
        <v>1758</v>
      </c>
      <c r="T311" t="s">
        <v>140</v>
      </c>
      <c r="U311" t="s">
        <v>140</v>
      </c>
      <c r="AA311" t="str">
        <f t="shared" si="24"/>
        <v>grade_5_t3_lowses_nl_studytime</v>
      </c>
      <c r="AB311" t="str">
        <f t="shared" si="25"/>
        <v>-0.043</v>
      </c>
      <c r="AC311" t="str">
        <f t="shared" si="26"/>
        <v>0.181</v>
      </c>
      <c r="AD311" s="2" t="e">
        <f t="shared" si="27"/>
        <v>#VALUE!</v>
      </c>
      <c r="AE311" t="str">
        <f t="shared" si="28"/>
        <v>studytime ~ as.factor(lowses) * relative_age + as.factor(lowses) *      I(relative_age^2) + as.factor(lowses) * as.factor(book) +      as.factor(lowses) * as.factor(year) | as.factor(school_id) | 0 | school_id</v>
      </c>
      <c r="AF311" s="2" t="str">
        <f t="shared" si="29"/>
        <v>NA</v>
      </c>
    </row>
    <row r="312" spans="1:32" hidden="1">
      <c r="A312">
        <v>311</v>
      </c>
      <c r="B312" t="s">
        <v>1213</v>
      </c>
      <c r="C312" t="b">
        <v>0</v>
      </c>
      <c r="D312" t="s">
        <v>1622</v>
      </c>
      <c r="E312" t="s">
        <v>1623</v>
      </c>
      <c r="F312">
        <v>127890</v>
      </c>
      <c r="G312" t="s">
        <v>1456</v>
      </c>
      <c r="H312">
        <v>-0.63166538746290801</v>
      </c>
      <c r="I312">
        <v>0.18679096502161199</v>
      </c>
      <c r="J312">
        <v>7.2046659341122501E-4</v>
      </c>
      <c r="K312">
        <v>4.57839796076151E-2</v>
      </c>
      <c r="L312">
        <v>4.0343708659984802E-2</v>
      </c>
      <c r="M312">
        <v>6.5476617038946996</v>
      </c>
      <c r="N312">
        <v>8.4157535623398694</v>
      </c>
      <c r="O312">
        <v>0</v>
      </c>
      <c r="P312">
        <v>127164</v>
      </c>
      <c r="Q312">
        <v>127164</v>
      </c>
      <c r="R312" t="b">
        <v>0</v>
      </c>
      <c r="S312" t="s">
        <v>1758</v>
      </c>
      <c r="T312" t="s">
        <v>140</v>
      </c>
      <c r="U312" t="s">
        <v>140</v>
      </c>
      <c r="AA312" t="str">
        <f t="shared" si="24"/>
        <v>grade_4_t3_lowses_nl_studytime</v>
      </c>
      <c r="AB312" t="str">
        <f t="shared" si="25"/>
        <v>-0.632</v>
      </c>
      <c r="AC312" t="str">
        <f t="shared" si="26"/>
        <v>0.187</v>
      </c>
      <c r="AD312" s="2" t="e">
        <f t="shared" si="27"/>
        <v>#VALUE!</v>
      </c>
      <c r="AE312" t="str">
        <f t="shared" si="28"/>
        <v>studytime ~ as.factor(lowses) * relative_age + as.factor(lowses) *      I(relative_age^2) + as.factor(lowses) * as.factor(book) +      as.factor(lowses) * as.factor(year) | as.factor(school_id) | 0 | school_id</v>
      </c>
      <c r="AF312" s="2" t="str">
        <f t="shared" si="29"/>
        <v>NA</v>
      </c>
    </row>
    <row r="313" spans="1:32" hidden="1">
      <c r="A313">
        <v>312</v>
      </c>
      <c r="B313" t="s">
        <v>113</v>
      </c>
      <c r="C313" t="b">
        <v>0</v>
      </c>
      <c r="D313" t="s">
        <v>1622</v>
      </c>
      <c r="E313" t="s">
        <v>1624</v>
      </c>
      <c r="F313">
        <v>136604</v>
      </c>
      <c r="G313" t="s">
        <v>1456</v>
      </c>
      <c r="H313">
        <v>-0.15514493184364</v>
      </c>
      <c r="I313">
        <v>0.180110979557844</v>
      </c>
      <c r="J313">
        <v>0.38902592551888798</v>
      </c>
      <c r="K313">
        <v>3.3287177958005898E-2</v>
      </c>
      <c r="L313">
        <v>3.0654533227123301E-2</v>
      </c>
      <c r="M313">
        <v>6.5250163880268301</v>
      </c>
      <c r="N313">
        <v>12.6440068299105</v>
      </c>
      <c r="O313">
        <v>0</v>
      </c>
      <c r="P313">
        <v>136232</v>
      </c>
      <c r="Q313">
        <v>136232</v>
      </c>
      <c r="R313" t="b">
        <v>0</v>
      </c>
      <c r="S313" t="s">
        <v>1758</v>
      </c>
      <c r="T313" t="s">
        <v>140</v>
      </c>
      <c r="U313" t="s">
        <v>140</v>
      </c>
      <c r="AA313" t="str">
        <f t="shared" si="24"/>
        <v>grade_9_t3_lowses_nl_studytime</v>
      </c>
      <c r="AB313" t="str">
        <f t="shared" si="25"/>
        <v>-0.155</v>
      </c>
      <c r="AC313" t="str">
        <f t="shared" si="26"/>
        <v>0.180</v>
      </c>
      <c r="AD313" s="2" t="e">
        <f t="shared" si="27"/>
        <v>#VALUE!</v>
      </c>
      <c r="AE313" t="str">
        <f t="shared" si="28"/>
        <v>studytime ~ as.factor(lowses) * relative_age + as.factor(lowses) *      I(relative_age^2) + as.factor(lowses) * as.factor(book) +      as.factor(lowses) * as.factor(year) | as.factor(school_id) | 0 | school_id</v>
      </c>
      <c r="AF313" s="2" t="str">
        <f t="shared" si="29"/>
        <v>NA</v>
      </c>
    </row>
    <row r="314" spans="1:32" hidden="1">
      <c r="A314">
        <v>313</v>
      </c>
      <c r="B314" t="s">
        <v>115</v>
      </c>
      <c r="C314" t="b">
        <v>0</v>
      </c>
      <c r="D314" t="s">
        <v>1622</v>
      </c>
      <c r="E314" t="s">
        <v>1628</v>
      </c>
      <c r="F314">
        <v>130936</v>
      </c>
      <c r="G314" t="s">
        <v>1456</v>
      </c>
      <c r="H314">
        <v>-0.14912216517424501</v>
      </c>
      <c r="I314">
        <v>0.153820065827733</v>
      </c>
      <c r="J314">
        <v>0.33231649313809303</v>
      </c>
      <c r="K314">
        <v>4.7073655333287501E-2</v>
      </c>
      <c r="L314">
        <v>4.4351258873669301E-2</v>
      </c>
      <c r="M314">
        <v>5.6905159213088101</v>
      </c>
      <c r="N314">
        <v>17.2912564468614</v>
      </c>
      <c r="O314">
        <v>0</v>
      </c>
      <c r="P314">
        <v>130562</v>
      </c>
      <c r="Q314">
        <v>130562</v>
      </c>
      <c r="R314" t="b">
        <v>0</v>
      </c>
      <c r="S314" t="s">
        <v>1758</v>
      </c>
      <c r="T314" t="s">
        <v>140</v>
      </c>
      <c r="U314" t="s">
        <v>140</v>
      </c>
      <c r="AA314" t="str">
        <f t="shared" si="24"/>
        <v>grade_7_t3_lowses_nl_studytime</v>
      </c>
      <c r="AB314" t="str">
        <f t="shared" si="25"/>
        <v>-0.149</v>
      </c>
      <c r="AC314" t="str">
        <f t="shared" si="26"/>
        <v>0.154</v>
      </c>
      <c r="AD314" s="2" t="e">
        <f t="shared" si="27"/>
        <v>#VALUE!</v>
      </c>
      <c r="AE314" t="str">
        <f t="shared" si="28"/>
        <v>studytime ~ as.factor(lowses) * relative_age + as.factor(lowses) *      I(relative_age^2) + as.factor(lowses) * as.factor(book) +      as.factor(lowses) * as.factor(year) | as.factor(school_id) | 0 | school_id</v>
      </c>
      <c r="AF314" s="2" t="str">
        <f t="shared" si="29"/>
        <v>NA</v>
      </c>
    </row>
    <row r="315" spans="1:32" hidden="1">
      <c r="A315">
        <v>314</v>
      </c>
      <c r="B315" t="s">
        <v>112</v>
      </c>
      <c r="C315" t="b">
        <v>0</v>
      </c>
      <c r="D315" t="s">
        <v>1622</v>
      </c>
      <c r="E315" t="s">
        <v>1625</v>
      </c>
      <c r="F315">
        <v>133209</v>
      </c>
      <c r="G315" t="s">
        <v>1456</v>
      </c>
      <c r="H315">
        <v>0.34013648314454498</v>
      </c>
      <c r="I315">
        <v>0.160404531945916</v>
      </c>
      <c r="J315">
        <v>3.3964598382988501E-2</v>
      </c>
      <c r="K315">
        <v>3.8574166495663302E-2</v>
      </c>
      <c r="L315">
        <v>3.5874487676849497E-2</v>
      </c>
      <c r="M315">
        <v>6.0382021027964798</v>
      </c>
      <c r="N315">
        <v>14.2884280258989</v>
      </c>
      <c r="O315">
        <v>0</v>
      </c>
      <c r="P315">
        <v>132835</v>
      </c>
      <c r="Q315">
        <v>132835</v>
      </c>
      <c r="R315" t="b">
        <v>0</v>
      </c>
      <c r="S315" t="s">
        <v>1758</v>
      </c>
      <c r="T315" t="s">
        <v>140</v>
      </c>
      <c r="U315" t="s">
        <v>140</v>
      </c>
      <c r="AA315" t="str">
        <f t="shared" si="24"/>
        <v>grade_8_t3_lowses_nl_studytime</v>
      </c>
      <c r="AB315" t="str">
        <f t="shared" si="25"/>
        <v>0.340</v>
      </c>
      <c r="AC315" t="str">
        <f t="shared" si="26"/>
        <v>0.160</v>
      </c>
      <c r="AD315" s="2" t="e">
        <f t="shared" si="27"/>
        <v>#VALUE!</v>
      </c>
      <c r="AE315" t="str">
        <f t="shared" si="28"/>
        <v>studytime ~ as.factor(lowses) * relative_age + as.factor(lowses) *      I(relative_age^2) + as.factor(lowses) * as.factor(book) +      as.factor(lowses) * as.factor(year) | as.factor(school_id) | 0 | school_id</v>
      </c>
      <c r="AF315" s="2" t="str">
        <f t="shared" si="29"/>
        <v>NA</v>
      </c>
    </row>
    <row r="316" spans="1:32" hidden="1">
      <c r="A316">
        <v>315</v>
      </c>
      <c r="B316" t="s">
        <v>1222</v>
      </c>
      <c r="C316" t="b">
        <v>0</v>
      </c>
      <c r="D316" t="s">
        <v>1629</v>
      </c>
      <c r="E316" t="s">
        <v>1630</v>
      </c>
      <c r="F316">
        <v>796699</v>
      </c>
      <c r="G316" t="s">
        <v>1456</v>
      </c>
      <c r="H316">
        <v>-0.16040979610289499</v>
      </c>
      <c r="I316">
        <v>7.7941453137704897E-2</v>
      </c>
      <c r="J316">
        <v>3.9582392688714003E-2</v>
      </c>
      <c r="K316">
        <v>4.7650159676187701E-2</v>
      </c>
      <c r="L316">
        <v>4.63346320366156E-2</v>
      </c>
      <c r="M316">
        <v>6.2523299273429398</v>
      </c>
      <c r="N316">
        <v>36.2213291783738</v>
      </c>
      <c r="O316">
        <v>0</v>
      </c>
      <c r="P316">
        <v>795599</v>
      </c>
      <c r="Q316">
        <v>795599</v>
      </c>
      <c r="R316" t="b">
        <v>0</v>
      </c>
      <c r="S316" t="s">
        <v>1758</v>
      </c>
      <c r="T316" t="s">
        <v>140</v>
      </c>
      <c r="U316" t="s">
        <v>140</v>
      </c>
      <c r="AA316" t="str">
        <f t="shared" si="24"/>
        <v>all_t3_lowses_nl_studytime</v>
      </c>
      <c r="AB316" t="str">
        <f t="shared" si="25"/>
        <v>-0.160</v>
      </c>
      <c r="AC316" t="str">
        <f t="shared" si="26"/>
        <v>0.078</v>
      </c>
      <c r="AD316" s="2" t="e">
        <f t="shared" si="27"/>
        <v>#VALUE!</v>
      </c>
      <c r="AE316" t="str">
        <f t="shared" si="28"/>
        <v>studytime ~ as.factor(lowses) * relative_age + as.factor(lowses) *      I(relative_age^2) + as.factor(lowses) * as.factor(book) +      as.factor(lowses) * as.factor(year) + as.factor(lowses) *      as.factor(grade) | as.factor(school_id) | 0 | school_id</v>
      </c>
      <c r="AF316" s="2" t="str">
        <f t="shared" si="29"/>
        <v>NA</v>
      </c>
    </row>
    <row r="317" spans="1:32" hidden="1">
      <c r="A317">
        <v>316</v>
      </c>
      <c r="B317" t="s">
        <v>116</v>
      </c>
      <c r="C317" t="b">
        <v>0</v>
      </c>
      <c r="D317" t="s">
        <v>1631</v>
      </c>
      <c r="E317" t="s">
        <v>1635</v>
      </c>
      <c r="F317">
        <v>136219</v>
      </c>
      <c r="G317" t="s">
        <v>1456</v>
      </c>
      <c r="H317">
        <v>-1.1655824799866E-2</v>
      </c>
      <c r="I317">
        <v>1.6026156770218399E-2</v>
      </c>
      <c r="J317">
        <v>0.46704216064854198</v>
      </c>
      <c r="K317">
        <v>2.5437827216441101E-2</v>
      </c>
      <c r="L317">
        <v>2.0208648159428799E-2</v>
      </c>
      <c r="M317">
        <v>0.49310146506123997</v>
      </c>
      <c r="N317">
        <v>4.86459288142549</v>
      </c>
      <c r="O317">
        <v>0</v>
      </c>
      <c r="P317">
        <v>135491</v>
      </c>
      <c r="Q317">
        <v>135491</v>
      </c>
      <c r="R317" t="b">
        <v>0</v>
      </c>
      <c r="S317" t="s">
        <v>1758</v>
      </c>
      <c r="T317" t="s">
        <v>140</v>
      </c>
      <c r="U317" t="s">
        <v>140</v>
      </c>
      <c r="AA317" t="str">
        <f t="shared" si="24"/>
        <v>grade_6_t3_lowses_nl_cram</v>
      </c>
      <c r="AB317" t="str">
        <f t="shared" si="25"/>
        <v>-0.012</v>
      </c>
      <c r="AC317" t="str">
        <f t="shared" si="26"/>
        <v>0.016</v>
      </c>
      <c r="AD317" s="2" t="e">
        <f t="shared" si="27"/>
        <v>#VALUE!</v>
      </c>
      <c r="AE317" t="str">
        <f t="shared" si="28"/>
        <v>cram ~ as.factor(lowses) * relative_age + as.factor(lowses) *      I(relative_age^2) + as.factor(lowses) * as.factor(book) +      as.factor(lowses) * as.factor(year) | as.factor(school_id) | 0 | school_id</v>
      </c>
      <c r="AF317" s="2" t="str">
        <f t="shared" si="29"/>
        <v>NA</v>
      </c>
    </row>
    <row r="318" spans="1:32" hidden="1">
      <c r="A318">
        <v>317</v>
      </c>
      <c r="B318" t="s">
        <v>114</v>
      </c>
      <c r="C318" t="b">
        <v>0</v>
      </c>
      <c r="D318" t="s">
        <v>1631</v>
      </c>
      <c r="E318" t="s">
        <v>1636</v>
      </c>
      <c r="F318">
        <v>132762</v>
      </c>
      <c r="G318" t="s">
        <v>1456</v>
      </c>
      <c r="H318">
        <v>1.6064062501783799E-2</v>
      </c>
      <c r="I318">
        <v>1.62333385526497E-2</v>
      </c>
      <c r="J318">
        <v>0.32238320473868098</v>
      </c>
      <c r="K318">
        <v>2.3279875265297699E-2</v>
      </c>
      <c r="L318">
        <v>1.7909338585194799E-2</v>
      </c>
      <c r="M318">
        <v>0.49374677397447803</v>
      </c>
      <c r="N318">
        <v>4.33473908697919</v>
      </c>
      <c r="O318" s="10">
        <v>1.10146586852654E-292</v>
      </c>
      <c r="P318">
        <v>132035</v>
      </c>
      <c r="Q318">
        <v>132035</v>
      </c>
      <c r="R318" t="b">
        <v>0</v>
      </c>
      <c r="S318" t="s">
        <v>1758</v>
      </c>
      <c r="T318" t="s">
        <v>140</v>
      </c>
      <c r="U318" t="s">
        <v>140</v>
      </c>
      <c r="AA318" t="str">
        <f t="shared" si="24"/>
        <v>grade_5_t3_lowses_nl_cram</v>
      </c>
      <c r="AB318" t="str">
        <f t="shared" si="25"/>
        <v>0.016</v>
      </c>
      <c r="AC318" t="str">
        <f t="shared" si="26"/>
        <v>0.016</v>
      </c>
      <c r="AD318" s="2" t="e">
        <f t="shared" si="27"/>
        <v>#VALUE!</v>
      </c>
      <c r="AE318" t="str">
        <f t="shared" si="28"/>
        <v>cram ~ as.factor(lowses) * relative_age + as.factor(lowses) *      I(relative_age^2) + as.factor(lowses) * as.factor(book) +      as.factor(lowses) * as.factor(year) | as.factor(school_id) | 0 | school_id</v>
      </c>
      <c r="AF318" s="2" t="str">
        <f t="shared" si="29"/>
        <v>NA</v>
      </c>
    </row>
    <row r="319" spans="1:32" hidden="1">
      <c r="A319">
        <v>318</v>
      </c>
      <c r="B319" t="s">
        <v>1213</v>
      </c>
      <c r="C319" t="b">
        <v>0</v>
      </c>
      <c r="D319" t="s">
        <v>1631</v>
      </c>
      <c r="E319" t="s">
        <v>1632</v>
      </c>
      <c r="F319">
        <v>130177</v>
      </c>
      <c r="G319" t="s">
        <v>1456</v>
      </c>
      <c r="H319">
        <v>-1.8745525028335801E-2</v>
      </c>
      <c r="I319">
        <v>1.36571278280221E-2</v>
      </c>
      <c r="J319">
        <v>0.169882394625512</v>
      </c>
      <c r="K319">
        <v>2.6607262298941999E-2</v>
      </c>
      <c r="L319">
        <v>2.1155703525095E-2</v>
      </c>
      <c r="M319">
        <v>0.48894483212058099</v>
      </c>
      <c r="N319">
        <v>4.8806705389633098</v>
      </c>
      <c r="O319">
        <v>0</v>
      </c>
      <c r="P319">
        <v>129451</v>
      </c>
      <c r="Q319">
        <v>129451</v>
      </c>
      <c r="R319" t="b">
        <v>0</v>
      </c>
      <c r="S319" t="s">
        <v>1758</v>
      </c>
      <c r="T319" t="s">
        <v>140</v>
      </c>
      <c r="U319" t="s">
        <v>140</v>
      </c>
      <c r="AA319" t="str">
        <f t="shared" si="24"/>
        <v>grade_4_t3_lowses_nl_cram</v>
      </c>
      <c r="AB319" t="str">
        <f t="shared" si="25"/>
        <v>-0.019</v>
      </c>
      <c r="AC319" t="str">
        <f t="shared" si="26"/>
        <v>0.014</v>
      </c>
      <c r="AD319" s="2" t="e">
        <f t="shared" si="27"/>
        <v>#VALUE!</v>
      </c>
      <c r="AE319" t="str">
        <f t="shared" si="28"/>
        <v>cram ~ as.factor(lowses) * relative_age + as.factor(lowses) *      I(relative_age^2) + as.factor(lowses) * as.factor(book) +      as.factor(lowses) * as.factor(year) | as.factor(school_id) | 0 | school_id</v>
      </c>
      <c r="AF319" s="2" t="str">
        <f t="shared" si="29"/>
        <v>NA</v>
      </c>
    </row>
    <row r="320" spans="1:32" hidden="1">
      <c r="A320">
        <v>319</v>
      </c>
      <c r="B320" t="s">
        <v>113</v>
      </c>
      <c r="C320" t="b">
        <v>0</v>
      </c>
      <c r="D320" t="s">
        <v>1631</v>
      </c>
      <c r="E320" t="s">
        <v>1633</v>
      </c>
      <c r="F320">
        <v>136851</v>
      </c>
      <c r="G320" t="s">
        <v>1456</v>
      </c>
      <c r="H320">
        <v>2.3114150675211699E-3</v>
      </c>
      <c r="I320">
        <v>1.20323654286115E-2</v>
      </c>
      <c r="J320">
        <v>0.84766402667795104</v>
      </c>
      <c r="K320">
        <v>2.2096151003555001E-2</v>
      </c>
      <c r="L320">
        <v>1.9437849521439201E-2</v>
      </c>
      <c r="M320">
        <v>0.45401911997487399</v>
      </c>
      <c r="N320">
        <v>8.3121313185170607</v>
      </c>
      <c r="O320">
        <v>0</v>
      </c>
      <c r="P320">
        <v>136479</v>
      </c>
      <c r="Q320">
        <v>136479</v>
      </c>
      <c r="R320" t="b">
        <v>0</v>
      </c>
      <c r="S320" t="s">
        <v>1758</v>
      </c>
      <c r="T320" t="s">
        <v>140</v>
      </c>
      <c r="U320" t="s">
        <v>140</v>
      </c>
      <c r="AA320" t="str">
        <f t="shared" si="24"/>
        <v>grade_9_t3_lowses_nl_cram</v>
      </c>
      <c r="AB320" t="str">
        <f t="shared" si="25"/>
        <v>0.002</v>
      </c>
      <c r="AC320" t="str">
        <f t="shared" si="26"/>
        <v>0.012</v>
      </c>
      <c r="AD320" s="2" t="e">
        <f t="shared" si="27"/>
        <v>#VALUE!</v>
      </c>
      <c r="AE320" t="str">
        <f t="shared" si="28"/>
        <v>cram ~ as.factor(lowses) * relative_age + as.factor(lowses) *      I(relative_age^2) + as.factor(lowses) * as.factor(book) +      as.factor(lowses) * as.factor(year) | as.factor(school_id) | 0 | school_id</v>
      </c>
      <c r="AF320" s="2" t="str">
        <f t="shared" si="29"/>
        <v>NA</v>
      </c>
    </row>
    <row r="321" spans="1:32" hidden="1">
      <c r="A321">
        <v>320</v>
      </c>
      <c r="B321" t="s">
        <v>115</v>
      </c>
      <c r="C321" t="b">
        <v>0</v>
      </c>
      <c r="D321" t="s">
        <v>1631</v>
      </c>
      <c r="E321" t="s">
        <v>1637</v>
      </c>
      <c r="F321">
        <v>131201</v>
      </c>
      <c r="G321" t="s">
        <v>1456</v>
      </c>
      <c r="H321">
        <v>-1.2494229047602201E-2</v>
      </c>
      <c r="I321">
        <v>1.4398849896924601E-2</v>
      </c>
      <c r="J321">
        <v>0.38554539005237598</v>
      </c>
      <c r="K321">
        <v>1.99865646740932E-2</v>
      </c>
      <c r="L321">
        <v>1.71924548085719E-2</v>
      </c>
      <c r="M321">
        <v>0.49380812685407</v>
      </c>
      <c r="N321">
        <v>7.1531062256078597</v>
      </c>
      <c r="O321">
        <v>0</v>
      </c>
      <c r="P321">
        <v>130827</v>
      </c>
      <c r="Q321">
        <v>130827</v>
      </c>
      <c r="R321" t="b">
        <v>0</v>
      </c>
      <c r="S321" t="s">
        <v>1758</v>
      </c>
      <c r="T321" t="s">
        <v>140</v>
      </c>
      <c r="U321" t="s">
        <v>140</v>
      </c>
      <c r="AA321" t="str">
        <f t="shared" si="24"/>
        <v>grade_7_t3_lowses_nl_cram</v>
      </c>
      <c r="AB321" t="str">
        <f t="shared" si="25"/>
        <v>-0.012</v>
      </c>
      <c r="AC321" t="str">
        <f t="shared" si="26"/>
        <v>0.014</v>
      </c>
      <c r="AD321" s="2" t="e">
        <f t="shared" si="27"/>
        <v>#VALUE!</v>
      </c>
      <c r="AE321" t="str">
        <f t="shared" si="28"/>
        <v>cram ~ as.factor(lowses) * relative_age + as.factor(lowses) *      I(relative_age^2) + as.factor(lowses) * as.factor(book) +      as.factor(lowses) * as.factor(year) | as.factor(school_id) | 0 | school_id</v>
      </c>
      <c r="AF321" s="2" t="str">
        <f t="shared" si="29"/>
        <v>NA</v>
      </c>
    </row>
    <row r="322" spans="1:32" hidden="1">
      <c r="A322">
        <v>321</v>
      </c>
      <c r="B322" t="s">
        <v>112</v>
      </c>
      <c r="C322" t="b">
        <v>0</v>
      </c>
      <c r="D322" t="s">
        <v>1631</v>
      </c>
      <c r="E322" t="s">
        <v>1634</v>
      </c>
      <c r="F322">
        <v>133731</v>
      </c>
      <c r="G322" t="s">
        <v>1456</v>
      </c>
      <c r="H322">
        <v>1.8737379643443498E-2</v>
      </c>
      <c r="I322">
        <v>1.32385830389667E-2</v>
      </c>
      <c r="J322">
        <v>0.156962556164251</v>
      </c>
      <c r="K322">
        <v>1.85562967452951E-2</v>
      </c>
      <c r="L322">
        <v>1.5811195240957001E-2</v>
      </c>
      <c r="M322">
        <v>0.48640053149381002</v>
      </c>
      <c r="N322">
        <v>6.7597852815173001</v>
      </c>
      <c r="O322" t="s">
        <v>1764</v>
      </c>
      <c r="P322">
        <v>133357</v>
      </c>
      <c r="Q322">
        <v>133357</v>
      </c>
      <c r="R322" t="b">
        <v>0</v>
      </c>
      <c r="S322" t="s">
        <v>1758</v>
      </c>
      <c r="T322" t="s">
        <v>140</v>
      </c>
      <c r="U322" t="s">
        <v>140</v>
      </c>
      <c r="AA322" t="str">
        <f t="shared" si="24"/>
        <v>grade_8_t3_lowses_nl_cram</v>
      </c>
      <c r="AB322" t="str">
        <f t="shared" si="25"/>
        <v>0.019</v>
      </c>
      <c r="AC322" t="str">
        <f t="shared" si="26"/>
        <v>0.013</v>
      </c>
      <c r="AD322" s="2" t="e">
        <f t="shared" si="27"/>
        <v>#VALUE!</v>
      </c>
      <c r="AE322" t="str">
        <f t="shared" si="28"/>
        <v>cram ~ as.factor(lowses) * relative_age + as.factor(lowses) *      I(relative_age^2) + as.factor(lowses) * as.factor(book) +      as.factor(lowses) * as.factor(year) | as.factor(school_id) | 0 | school_id</v>
      </c>
      <c r="AF322" s="2" t="str">
        <f t="shared" si="29"/>
        <v>NA</v>
      </c>
    </row>
    <row r="323" spans="1:32" hidden="1">
      <c r="A323">
        <v>322</v>
      </c>
      <c r="B323" t="s">
        <v>1222</v>
      </c>
      <c r="C323" t="b">
        <v>0</v>
      </c>
      <c r="D323" t="s">
        <v>1638</v>
      </c>
      <c r="E323" t="s">
        <v>1639</v>
      </c>
      <c r="F323">
        <v>800941</v>
      </c>
      <c r="G323" t="s">
        <v>1456</v>
      </c>
      <c r="H323">
        <v>-5.1662098527163703E-4</v>
      </c>
      <c r="I323">
        <v>6.1341248509732896E-3</v>
      </c>
      <c r="J323">
        <v>0.93288087017034804</v>
      </c>
      <c r="K323">
        <v>3.1264152872666401E-2</v>
      </c>
      <c r="L323">
        <v>2.99330874534234E-2</v>
      </c>
      <c r="M323">
        <v>0.48543032620261201</v>
      </c>
      <c r="N323">
        <v>23.488066341954099</v>
      </c>
      <c r="O323">
        <v>0</v>
      </c>
      <c r="P323">
        <v>799841</v>
      </c>
      <c r="Q323">
        <v>799841</v>
      </c>
      <c r="R323" t="b">
        <v>0</v>
      </c>
      <c r="S323" t="s">
        <v>1758</v>
      </c>
      <c r="T323" t="s">
        <v>140</v>
      </c>
      <c r="U323" t="s">
        <v>140</v>
      </c>
      <c r="AA323" t="str">
        <f t="shared" ref="AA323:AA386" si="30">E323</f>
        <v>all_t3_lowses_nl_cram</v>
      </c>
      <c r="AB323" t="str">
        <f t="shared" ref="AB323:AB386" si="31">TEXT(H323,"0.000")</f>
        <v>-0.001</v>
      </c>
      <c r="AC323" t="str">
        <f t="shared" ref="AC323:AC386" si="32">TEXT(I323,"0.000")</f>
        <v>0.006</v>
      </c>
      <c r="AD323" s="2" t="e">
        <f t="shared" ref="AD323:AD386" si="33">IF(COUNTIF(T323,"*E*")&gt;0, "***", IF(TEXT(T323, "0.00E+00")*1&lt;0.01, "***", IF(TEXT(T323, "0.00E+00")*1&lt;0.05, "**",  IF(TEXT(T323, "0.00E+00")*1&lt;0.1, "*",""))))</f>
        <v>#VALUE!</v>
      </c>
      <c r="AE323" t="str">
        <f t="shared" ref="AE323:AE386" si="34">D323</f>
        <v>cram ~ as.factor(lowses) * relative_age + as.factor(lowses) *      I(relative_age^2) + as.factor(lowses) * as.factor(book) +      as.factor(lowses) * as.factor(year) + as.factor(lowses) *      as.factor(grade) | as.factor(school_id) | 0 | school_id</v>
      </c>
      <c r="AF323" s="2" t="str">
        <f t="shared" ref="AF323:AF386" si="35">TEXT(T323,"0.000")</f>
        <v>NA</v>
      </c>
    </row>
    <row r="324" spans="1:32" hidden="1">
      <c r="A324">
        <v>323</v>
      </c>
      <c r="B324" t="s">
        <v>116</v>
      </c>
      <c r="C324" t="b">
        <v>0</v>
      </c>
      <c r="D324" t="s">
        <v>1640</v>
      </c>
      <c r="E324" t="s">
        <v>1644</v>
      </c>
      <c r="F324">
        <v>137887</v>
      </c>
      <c r="G324" t="s">
        <v>1456</v>
      </c>
      <c r="H324">
        <v>3.5619770402227503E-2</v>
      </c>
      <c r="I324">
        <v>3.3286330425529698E-2</v>
      </c>
      <c r="J324">
        <v>0.28457337679942701</v>
      </c>
      <c r="K324">
        <v>2.6838113064628001E-2</v>
      </c>
      <c r="L324">
        <v>2.1679948512524101E-2</v>
      </c>
      <c r="M324">
        <v>0.98883540951235105</v>
      </c>
      <c r="N324">
        <v>5.2030354583553402</v>
      </c>
      <c r="O324">
        <v>0</v>
      </c>
      <c r="P324">
        <v>137159</v>
      </c>
      <c r="Q324">
        <v>137159</v>
      </c>
      <c r="R324" t="b">
        <v>0</v>
      </c>
      <c r="S324" t="s">
        <v>1758</v>
      </c>
      <c r="T324" t="s">
        <v>140</v>
      </c>
      <c r="U324" t="s">
        <v>140</v>
      </c>
      <c r="AA324" t="str">
        <f t="shared" si="30"/>
        <v>grade_6_t3_lowses_nl_teacherrelation</v>
      </c>
      <c r="AB324" t="str">
        <f t="shared" si="31"/>
        <v>0.036</v>
      </c>
      <c r="AC324" t="str">
        <f t="shared" si="32"/>
        <v>0.033</v>
      </c>
      <c r="AD324" s="2" t="e">
        <f t="shared" si="33"/>
        <v>#VALUE!</v>
      </c>
      <c r="AE324" t="str">
        <f t="shared" si="34"/>
        <v>teacherrelation ~ as.factor(lowses) * relative_age + as.factor(lowses) *      I(relative_age^2) + as.factor(lowses) * as.factor(book) +      as.factor(lowses) * as.factor(year) | as.factor(school_id) | 0 | school_id</v>
      </c>
      <c r="AF324" s="2" t="str">
        <f t="shared" si="35"/>
        <v>NA</v>
      </c>
    </row>
    <row r="325" spans="1:32" hidden="1">
      <c r="A325">
        <v>324</v>
      </c>
      <c r="B325" t="s">
        <v>114</v>
      </c>
      <c r="C325" t="b">
        <v>0</v>
      </c>
      <c r="D325" t="s">
        <v>1640</v>
      </c>
      <c r="E325" t="s">
        <v>1645</v>
      </c>
      <c r="F325">
        <v>135472</v>
      </c>
      <c r="G325" t="s">
        <v>1456</v>
      </c>
      <c r="H325">
        <v>-1.6486587963711798E-2</v>
      </c>
      <c r="I325">
        <v>3.1810465590951097E-2</v>
      </c>
      <c r="J325">
        <v>0.60426599836856698</v>
      </c>
      <c r="K325">
        <v>2.6131531922349498E-2</v>
      </c>
      <c r="L325">
        <v>2.08843724149512E-2</v>
      </c>
      <c r="M325">
        <v>0.988778707178118</v>
      </c>
      <c r="N325">
        <v>4.9801291318675096</v>
      </c>
      <c r="O325">
        <v>0</v>
      </c>
      <c r="P325">
        <v>134745</v>
      </c>
      <c r="Q325">
        <v>134745</v>
      </c>
      <c r="R325" t="b">
        <v>0</v>
      </c>
      <c r="S325" t="s">
        <v>1758</v>
      </c>
      <c r="T325" t="s">
        <v>140</v>
      </c>
      <c r="U325" t="s">
        <v>140</v>
      </c>
      <c r="AA325" t="str">
        <f t="shared" si="30"/>
        <v>grade_5_t3_lowses_nl_teacherrelation</v>
      </c>
      <c r="AB325" t="str">
        <f t="shared" si="31"/>
        <v>-0.016</v>
      </c>
      <c r="AC325" t="str">
        <f t="shared" si="32"/>
        <v>0.032</v>
      </c>
      <c r="AD325" s="2" t="e">
        <f t="shared" si="33"/>
        <v>#VALUE!</v>
      </c>
      <c r="AE325" t="str">
        <f t="shared" si="34"/>
        <v>teacherrelation ~ as.factor(lowses) * relative_age + as.factor(lowses) *      I(relative_age^2) + as.factor(lowses) * as.factor(book) +      as.factor(lowses) * as.factor(year) | as.factor(school_id) | 0 | school_id</v>
      </c>
      <c r="AF325" s="2" t="str">
        <f t="shared" si="35"/>
        <v>NA</v>
      </c>
    </row>
    <row r="326" spans="1:32" hidden="1">
      <c r="A326">
        <v>325</v>
      </c>
      <c r="B326" t="s">
        <v>1213</v>
      </c>
      <c r="C326" t="b">
        <v>0</v>
      </c>
      <c r="D326" t="s">
        <v>1640</v>
      </c>
      <c r="E326" t="s">
        <v>1641</v>
      </c>
      <c r="F326">
        <v>133601</v>
      </c>
      <c r="G326" t="s">
        <v>1456</v>
      </c>
      <c r="H326">
        <v>-5.1847356871626601E-2</v>
      </c>
      <c r="I326">
        <v>2.9636182480882199E-2</v>
      </c>
      <c r="J326">
        <v>8.0211297923638999E-2</v>
      </c>
      <c r="K326">
        <v>2.39603329374459E-2</v>
      </c>
      <c r="L326">
        <v>1.8634810765326599E-2</v>
      </c>
      <c r="M326">
        <v>0.98885423351804502</v>
      </c>
      <c r="N326">
        <v>4.4991518508523702</v>
      </c>
      <c r="O326" t="s">
        <v>1833</v>
      </c>
      <c r="P326">
        <v>132875</v>
      </c>
      <c r="Q326">
        <v>132875</v>
      </c>
      <c r="R326" t="b">
        <v>0</v>
      </c>
      <c r="S326" t="s">
        <v>1758</v>
      </c>
      <c r="T326" t="s">
        <v>140</v>
      </c>
      <c r="U326" t="s">
        <v>140</v>
      </c>
      <c r="AA326" t="str">
        <f t="shared" si="30"/>
        <v>grade_4_t3_lowses_nl_teacherrelation</v>
      </c>
      <c r="AB326" t="str">
        <f t="shared" si="31"/>
        <v>-0.052</v>
      </c>
      <c r="AC326" t="str">
        <f t="shared" si="32"/>
        <v>0.030</v>
      </c>
      <c r="AD326" s="2" t="e">
        <f t="shared" si="33"/>
        <v>#VALUE!</v>
      </c>
      <c r="AE326" t="str">
        <f t="shared" si="34"/>
        <v>teacherrelation ~ as.factor(lowses) * relative_age + as.factor(lowses) *      I(relative_age^2) + as.factor(lowses) * as.factor(book) +      as.factor(lowses) * as.factor(year) | as.factor(school_id) | 0 | school_id</v>
      </c>
      <c r="AF326" s="2" t="str">
        <f t="shared" si="35"/>
        <v>NA</v>
      </c>
    </row>
    <row r="327" spans="1:32" hidden="1">
      <c r="A327">
        <v>326</v>
      </c>
      <c r="B327" t="s">
        <v>113</v>
      </c>
      <c r="C327" t="b">
        <v>0</v>
      </c>
      <c r="D327" t="s">
        <v>1640</v>
      </c>
      <c r="E327" t="s">
        <v>1642</v>
      </c>
      <c r="F327">
        <v>137330</v>
      </c>
      <c r="G327" t="s">
        <v>1456</v>
      </c>
      <c r="H327">
        <v>7.9150649693425501E-3</v>
      </c>
      <c r="I327">
        <v>2.7501774703835299E-2</v>
      </c>
      <c r="J327">
        <v>0.77349832843613098</v>
      </c>
      <c r="K327">
        <v>2.16997012918177E-2</v>
      </c>
      <c r="L327">
        <v>1.9049623086669101E-2</v>
      </c>
      <c r="M327">
        <v>0.99022000473460003</v>
      </c>
      <c r="N327">
        <v>8.1883248764733203</v>
      </c>
      <c r="O327">
        <v>0</v>
      </c>
      <c r="P327">
        <v>136958</v>
      </c>
      <c r="Q327">
        <v>136958</v>
      </c>
      <c r="R327" t="b">
        <v>0</v>
      </c>
      <c r="S327" t="s">
        <v>1758</v>
      </c>
      <c r="T327" t="s">
        <v>140</v>
      </c>
      <c r="U327" t="s">
        <v>140</v>
      </c>
      <c r="AA327" t="str">
        <f t="shared" si="30"/>
        <v>grade_9_t3_lowses_nl_teacherrelation</v>
      </c>
      <c r="AB327" t="str">
        <f t="shared" si="31"/>
        <v>0.008</v>
      </c>
      <c r="AC327" t="str">
        <f t="shared" si="32"/>
        <v>0.028</v>
      </c>
      <c r="AD327" s="2" t="e">
        <f t="shared" si="33"/>
        <v>#VALUE!</v>
      </c>
      <c r="AE327" t="str">
        <f t="shared" si="34"/>
        <v>teacherrelation ~ as.factor(lowses) * relative_age + as.factor(lowses) *      I(relative_age^2) + as.factor(lowses) * as.factor(book) +      as.factor(lowses) * as.factor(year) | as.factor(school_id) | 0 | school_id</v>
      </c>
      <c r="AF327" s="2" t="str">
        <f t="shared" si="35"/>
        <v>NA</v>
      </c>
    </row>
    <row r="328" spans="1:32" hidden="1">
      <c r="A328">
        <v>327</v>
      </c>
      <c r="B328" t="s">
        <v>115</v>
      </c>
      <c r="C328" t="b">
        <v>0</v>
      </c>
      <c r="D328" t="s">
        <v>1640</v>
      </c>
      <c r="E328" t="s">
        <v>1646</v>
      </c>
      <c r="F328">
        <v>132266</v>
      </c>
      <c r="G328" t="s">
        <v>1456</v>
      </c>
      <c r="H328">
        <v>-3.3562522274832599E-2</v>
      </c>
      <c r="I328">
        <v>2.8982412108384301E-2</v>
      </c>
      <c r="J328">
        <v>0.24685151829744101</v>
      </c>
      <c r="K328">
        <v>1.82123590174505E-2</v>
      </c>
      <c r="L328">
        <v>1.54357934176682E-2</v>
      </c>
      <c r="M328">
        <v>0.99210591820194405</v>
      </c>
      <c r="N328">
        <v>6.5593116254405404</v>
      </c>
      <c r="O328" s="10">
        <v>1.91857463256337E-297</v>
      </c>
      <c r="P328">
        <v>131892</v>
      </c>
      <c r="Q328">
        <v>131892</v>
      </c>
      <c r="R328" t="b">
        <v>0</v>
      </c>
      <c r="S328" t="s">
        <v>1758</v>
      </c>
      <c r="T328" t="s">
        <v>140</v>
      </c>
      <c r="U328" t="s">
        <v>140</v>
      </c>
      <c r="AA328" t="str">
        <f t="shared" si="30"/>
        <v>grade_7_t3_lowses_nl_teacherrelation</v>
      </c>
      <c r="AB328" t="str">
        <f t="shared" si="31"/>
        <v>-0.034</v>
      </c>
      <c r="AC328" t="str">
        <f t="shared" si="32"/>
        <v>0.029</v>
      </c>
      <c r="AD328" s="2" t="e">
        <f t="shared" si="33"/>
        <v>#VALUE!</v>
      </c>
      <c r="AE328" t="str">
        <f t="shared" si="34"/>
        <v>teacherrelation ~ as.factor(lowses) * relative_age + as.factor(lowses) *      I(relative_age^2) + as.factor(lowses) * as.factor(book) +      as.factor(lowses) * as.factor(year) | as.factor(school_id) | 0 | school_id</v>
      </c>
      <c r="AF328" s="2" t="str">
        <f t="shared" si="35"/>
        <v>NA</v>
      </c>
    </row>
    <row r="329" spans="1:32" hidden="1">
      <c r="A329">
        <v>328</v>
      </c>
      <c r="B329" t="s">
        <v>112</v>
      </c>
      <c r="C329" t="b">
        <v>0</v>
      </c>
      <c r="D329" t="s">
        <v>1640</v>
      </c>
      <c r="E329" t="s">
        <v>1643</v>
      </c>
      <c r="F329">
        <v>134169</v>
      </c>
      <c r="G329" t="s">
        <v>1456</v>
      </c>
      <c r="H329">
        <v>5.9118324078605802E-2</v>
      </c>
      <c r="I329">
        <v>2.7116984853210999E-2</v>
      </c>
      <c r="J329">
        <v>2.9248449939794099E-2</v>
      </c>
      <c r="K329">
        <v>2.1827758388855999E-2</v>
      </c>
      <c r="L329">
        <v>1.9100763761844799E-2</v>
      </c>
      <c r="M329">
        <v>0.99029716751603403</v>
      </c>
      <c r="N329">
        <v>8.0043276113014201</v>
      </c>
      <c r="O329">
        <v>0</v>
      </c>
      <c r="P329">
        <v>133795</v>
      </c>
      <c r="Q329">
        <v>133795</v>
      </c>
      <c r="R329" t="b">
        <v>0</v>
      </c>
      <c r="S329" t="s">
        <v>1758</v>
      </c>
      <c r="T329" t="s">
        <v>140</v>
      </c>
      <c r="U329" t="s">
        <v>140</v>
      </c>
      <c r="AA329" t="str">
        <f t="shared" si="30"/>
        <v>grade_8_t3_lowses_nl_teacherrelation</v>
      </c>
      <c r="AB329" t="str">
        <f t="shared" si="31"/>
        <v>0.059</v>
      </c>
      <c r="AC329" t="str">
        <f t="shared" si="32"/>
        <v>0.027</v>
      </c>
      <c r="AD329" s="2" t="e">
        <f t="shared" si="33"/>
        <v>#VALUE!</v>
      </c>
      <c r="AE329" t="str">
        <f t="shared" si="34"/>
        <v>teacherrelation ~ as.factor(lowses) * relative_age + as.factor(lowses) *      I(relative_age^2) + as.factor(lowses) * as.factor(book) +      as.factor(lowses) * as.factor(year) | as.factor(school_id) | 0 | school_id</v>
      </c>
      <c r="AF329" s="2" t="str">
        <f t="shared" si="35"/>
        <v>NA</v>
      </c>
    </row>
    <row r="330" spans="1:32" hidden="1">
      <c r="A330">
        <v>329</v>
      </c>
      <c r="B330" t="s">
        <v>1222</v>
      </c>
      <c r="C330" t="b">
        <v>0</v>
      </c>
      <c r="D330" t="s">
        <v>1647</v>
      </c>
      <c r="E330" t="s">
        <v>1648</v>
      </c>
      <c r="F330">
        <v>810725</v>
      </c>
      <c r="G330" t="s">
        <v>1456</v>
      </c>
      <c r="H330">
        <v>2.8988890022711598E-3</v>
      </c>
      <c r="I330">
        <v>1.29952942617657E-2</v>
      </c>
      <c r="J330">
        <v>0.82347930711968298</v>
      </c>
      <c r="K330">
        <v>1.6837117998139198E-2</v>
      </c>
      <c r="L330">
        <v>1.55025544565984E-2</v>
      </c>
      <c r="M330">
        <v>0.99167748991629401</v>
      </c>
      <c r="N330">
        <v>12.6161980857794</v>
      </c>
      <c r="O330">
        <v>0</v>
      </c>
      <c r="P330">
        <v>809625</v>
      </c>
      <c r="Q330">
        <v>809625</v>
      </c>
      <c r="R330" t="b">
        <v>0</v>
      </c>
      <c r="S330" t="s">
        <v>1758</v>
      </c>
      <c r="T330" t="s">
        <v>140</v>
      </c>
      <c r="U330" t="s">
        <v>140</v>
      </c>
      <c r="AA330" t="str">
        <f t="shared" si="30"/>
        <v>all_t3_lowses_nl_teacherrelation</v>
      </c>
      <c r="AB330" t="str">
        <f t="shared" si="31"/>
        <v>0.003</v>
      </c>
      <c r="AC330" t="str">
        <f t="shared" si="32"/>
        <v>0.013</v>
      </c>
      <c r="AD330" s="2" t="e">
        <f t="shared" si="33"/>
        <v>#VALUE!</v>
      </c>
      <c r="AE330" t="str">
        <f t="shared" si="34"/>
        <v>teacherrelation ~ as.factor(lowses) * relative_age + as.factor(lowses) *      I(relative_age^2) + as.factor(lowses) * as.factor(book) +      as.factor(lowses) * as.factor(year) + as.factor(lowses) *      as.factor(grade) | as.factor(school_id) | 0 | school_id</v>
      </c>
      <c r="AF330" s="2" t="str">
        <f t="shared" si="35"/>
        <v>NA</v>
      </c>
    </row>
    <row r="331" spans="1:32" hidden="1">
      <c r="A331">
        <v>330</v>
      </c>
      <c r="B331" t="s">
        <v>116</v>
      </c>
      <c r="C331" t="b">
        <v>0</v>
      </c>
      <c r="D331" t="s">
        <v>1649</v>
      </c>
      <c r="E331" t="s">
        <v>1653</v>
      </c>
      <c r="F331">
        <v>137988</v>
      </c>
      <c r="G331" t="s">
        <v>1456</v>
      </c>
      <c r="H331">
        <v>-6.51948712697362E-3</v>
      </c>
      <c r="I331">
        <v>3.5411695903726302E-2</v>
      </c>
      <c r="J331">
        <v>0.85393071075827998</v>
      </c>
      <c r="K331">
        <v>2.75559380586166E-2</v>
      </c>
      <c r="L331">
        <v>2.24053710104496E-2</v>
      </c>
      <c r="M331">
        <v>0.98861819987015398</v>
      </c>
      <c r="N331">
        <v>5.3500785060984599</v>
      </c>
      <c r="O331">
        <v>0</v>
      </c>
      <c r="P331">
        <v>137260</v>
      </c>
      <c r="Q331">
        <v>137260</v>
      </c>
      <c r="R331" t="b">
        <v>0</v>
      </c>
      <c r="S331" t="s">
        <v>1758</v>
      </c>
      <c r="T331" t="s">
        <v>140</v>
      </c>
      <c r="U331" t="s">
        <v>140</v>
      </c>
      <c r="AA331" t="str">
        <f t="shared" si="30"/>
        <v>grade_6_t3_lowses_nl_zfriendrelation</v>
      </c>
      <c r="AB331" t="str">
        <f t="shared" si="31"/>
        <v>-0.007</v>
      </c>
      <c r="AC331" t="str">
        <f t="shared" si="32"/>
        <v>0.035</v>
      </c>
      <c r="AD331" s="2" t="e">
        <f t="shared" si="33"/>
        <v>#VALUE!</v>
      </c>
      <c r="AE331" t="str">
        <f t="shared" si="34"/>
        <v>zfriendrelation ~ as.factor(lowses) * relative_age + as.factor(lowses) *      I(relative_age^2) + as.factor(lowses) * as.factor(book) +      as.factor(lowses) * as.factor(year) | as.factor(school_id) | 0 | school_id</v>
      </c>
      <c r="AF331" s="2" t="str">
        <f t="shared" si="35"/>
        <v>NA</v>
      </c>
    </row>
    <row r="332" spans="1:32" hidden="1">
      <c r="A332">
        <v>331</v>
      </c>
      <c r="B332" t="s">
        <v>114</v>
      </c>
      <c r="C332" t="b">
        <v>0</v>
      </c>
      <c r="D332" t="s">
        <v>1649</v>
      </c>
      <c r="E332" t="s">
        <v>1654</v>
      </c>
      <c r="F332">
        <v>135633</v>
      </c>
      <c r="G332" t="s">
        <v>1456</v>
      </c>
      <c r="H332">
        <v>6.064541935766E-3</v>
      </c>
      <c r="I332">
        <v>3.2805963663096502E-2</v>
      </c>
      <c r="J332">
        <v>0.85333809258886895</v>
      </c>
      <c r="K332">
        <v>2.5576862733432501E-2</v>
      </c>
      <c r="L332">
        <v>2.03329803438018E-2</v>
      </c>
      <c r="M332">
        <v>0.98913222460825201</v>
      </c>
      <c r="N332">
        <v>4.8774668905634</v>
      </c>
      <c r="O332">
        <v>0</v>
      </c>
      <c r="P332">
        <v>134906</v>
      </c>
      <c r="Q332">
        <v>134906</v>
      </c>
      <c r="R332" t="b">
        <v>0</v>
      </c>
      <c r="S332" t="s">
        <v>1758</v>
      </c>
      <c r="T332" t="s">
        <v>140</v>
      </c>
      <c r="U332" t="s">
        <v>140</v>
      </c>
      <c r="AA332" t="str">
        <f t="shared" si="30"/>
        <v>grade_5_t3_lowses_nl_zfriendrelation</v>
      </c>
      <c r="AB332" t="str">
        <f t="shared" si="31"/>
        <v>0.006</v>
      </c>
      <c r="AC332" t="str">
        <f t="shared" si="32"/>
        <v>0.033</v>
      </c>
      <c r="AD332" s="2" t="e">
        <f t="shared" si="33"/>
        <v>#VALUE!</v>
      </c>
      <c r="AE332" t="str">
        <f t="shared" si="34"/>
        <v>zfriendrelation ~ as.factor(lowses) * relative_age + as.factor(lowses) *      I(relative_age^2) + as.factor(lowses) * as.factor(book) +      as.factor(lowses) * as.factor(year) | as.factor(school_id) | 0 | school_id</v>
      </c>
      <c r="AF332" s="2" t="str">
        <f t="shared" si="35"/>
        <v>NA</v>
      </c>
    </row>
    <row r="333" spans="1:32" hidden="1">
      <c r="A333">
        <v>332</v>
      </c>
      <c r="B333" t="s">
        <v>1213</v>
      </c>
      <c r="C333" t="b">
        <v>0</v>
      </c>
      <c r="D333" t="s">
        <v>1649</v>
      </c>
      <c r="E333" t="s">
        <v>1650</v>
      </c>
      <c r="F333">
        <v>133759</v>
      </c>
      <c r="G333" t="s">
        <v>1456</v>
      </c>
      <c r="H333">
        <v>-8.0744671597583306E-2</v>
      </c>
      <c r="I333">
        <v>2.88891909911143E-2</v>
      </c>
      <c r="J333">
        <v>5.19031452426449E-3</v>
      </c>
      <c r="K333">
        <v>2.2303498292676201E-2</v>
      </c>
      <c r="L333">
        <v>1.6975271734320001E-2</v>
      </c>
      <c r="M333">
        <v>0.98965128642990796</v>
      </c>
      <c r="N333">
        <v>4.1859140275665601</v>
      </c>
      <c r="O333" s="10">
        <v>8.7578095382707298E-275</v>
      </c>
      <c r="P333">
        <v>133033</v>
      </c>
      <c r="Q333">
        <v>133033</v>
      </c>
      <c r="R333" t="b">
        <v>0</v>
      </c>
      <c r="S333" t="s">
        <v>1758</v>
      </c>
      <c r="T333" t="s">
        <v>140</v>
      </c>
      <c r="U333" t="s">
        <v>140</v>
      </c>
      <c r="AA333" t="str">
        <f t="shared" si="30"/>
        <v>grade_4_t3_lowses_nl_zfriendrelation</v>
      </c>
      <c r="AB333" t="str">
        <f t="shared" si="31"/>
        <v>-0.081</v>
      </c>
      <c r="AC333" t="str">
        <f t="shared" si="32"/>
        <v>0.029</v>
      </c>
      <c r="AD333" s="2" t="e">
        <f t="shared" si="33"/>
        <v>#VALUE!</v>
      </c>
      <c r="AE333" t="str">
        <f t="shared" si="34"/>
        <v>zfriendrelation ~ as.factor(lowses) * relative_age + as.factor(lowses) *      I(relative_age^2) + as.factor(lowses) * as.factor(book) +      as.factor(lowses) * as.factor(year) | as.factor(school_id) | 0 | school_id</v>
      </c>
      <c r="AF333" s="2" t="str">
        <f t="shared" si="35"/>
        <v>NA</v>
      </c>
    </row>
    <row r="334" spans="1:32" hidden="1">
      <c r="A334">
        <v>333</v>
      </c>
      <c r="B334" t="s">
        <v>113</v>
      </c>
      <c r="C334" t="b">
        <v>0</v>
      </c>
      <c r="D334" t="s">
        <v>1649</v>
      </c>
      <c r="E334" t="s">
        <v>1651</v>
      </c>
      <c r="F334">
        <v>137436</v>
      </c>
      <c r="G334" t="s">
        <v>1456</v>
      </c>
      <c r="H334">
        <v>-3.7716572538863298E-2</v>
      </c>
      <c r="I334">
        <v>2.7235516916167799E-2</v>
      </c>
      <c r="J334">
        <v>0.166104324530745</v>
      </c>
      <c r="K334">
        <v>1.6154226161781499E-2</v>
      </c>
      <c r="L334">
        <v>1.34911871282354E-2</v>
      </c>
      <c r="M334">
        <v>0.99300554702143995</v>
      </c>
      <c r="N334">
        <v>6.0660868873070202</v>
      </c>
      <c r="O334" s="10">
        <v>4.2728025654756701E-263</v>
      </c>
      <c r="P334">
        <v>137064</v>
      </c>
      <c r="Q334">
        <v>137064</v>
      </c>
      <c r="R334" t="b">
        <v>0</v>
      </c>
      <c r="S334" t="s">
        <v>1758</v>
      </c>
      <c r="T334" t="s">
        <v>140</v>
      </c>
      <c r="U334" t="s">
        <v>140</v>
      </c>
      <c r="AA334" t="str">
        <f t="shared" si="30"/>
        <v>grade_9_t3_lowses_nl_zfriendrelation</v>
      </c>
      <c r="AB334" t="str">
        <f t="shared" si="31"/>
        <v>-0.038</v>
      </c>
      <c r="AC334" t="str">
        <f t="shared" si="32"/>
        <v>0.027</v>
      </c>
      <c r="AD334" s="2" t="e">
        <f t="shared" si="33"/>
        <v>#VALUE!</v>
      </c>
      <c r="AE334" t="str">
        <f t="shared" si="34"/>
        <v>zfriendrelation ~ as.factor(lowses) * relative_age + as.factor(lowses) *      I(relative_age^2) + as.factor(lowses) * as.factor(book) +      as.factor(lowses) * as.factor(year) | as.factor(school_id) | 0 | school_id</v>
      </c>
      <c r="AF334" s="2" t="str">
        <f t="shared" si="35"/>
        <v>NA</v>
      </c>
    </row>
    <row r="335" spans="1:32" hidden="1">
      <c r="A335">
        <v>334</v>
      </c>
      <c r="B335" t="s">
        <v>115</v>
      </c>
      <c r="C335" t="b">
        <v>0</v>
      </c>
      <c r="D335" t="s">
        <v>1649</v>
      </c>
      <c r="E335" t="s">
        <v>1655</v>
      </c>
      <c r="F335">
        <v>132427</v>
      </c>
      <c r="G335" t="s">
        <v>1456</v>
      </c>
      <c r="H335">
        <v>-4.3414213065125197E-2</v>
      </c>
      <c r="I335">
        <v>2.8892333304001899E-2</v>
      </c>
      <c r="J335">
        <v>0.132936927252013</v>
      </c>
      <c r="K335">
        <v>1.9565418317586999E-2</v>
      </c>
      <c r="L335">
        <v>1.67960598102639E-2</v>
      </c>
      <c r="M335">
        <v>0.991188335454813</v>
      </c>
      <c r="N335">
        <v>7.0649640578673596</v>
      </c>
      <c r="O335">
        <v>0</v>
      </c>
      <c r="P335">
        <v>132053</v>
      </c>
      <c r="Q335">
        <v>132053</v>
      </c>
      <c r="R335" t="b">
        <v>0</v>
      </c>
      <c r="S335" t="s">
        <v>1758</v>
      </c>
      <c r="T335" t="s">
        <v>140</v>
      </c>
      <c r="U335" t="s">
        <v>140</v>
      </c>
      <c r="AA335" t="str">
        <f t="shared" si="30"/>
        <v>grade_7_t3_lowses_nl_zfriendrelation</v>
      </c>
      <c r="AB335" t="str">
        <f t="shared" si="31"/>
        <v>-0.043</v>
      </c>
      <c r="AC335" t="str">
        <f t="shared" si="32"/>
        <v>0.029</v>
      </c>
      <c r="AD335" s="2" t="e">
        <f t="shared" si="33"/>
        <v>#VALUE!</v>
      </c>
      <c r="AE335" t="str">
        <f t="shared" si="34"/>
        <v>zfriendrelation ~ as.factor(lowses) * relative_age + as.factor(lowses) *      I(relative_age^2) + as.factor(lowses) * as.factor(book) +      as.factor(lowses) * as.factor(year) | as.factor(school_id) | 0 | school_id</v>
      </c>
      <c r="AF335" s="2" t="str">
        <f t="shared" si="35"/>
        <v>NA</v>
      </c>
    </row>
    <row r="336" spans="1:32" hidden="1">
      <c r="A336">
        <v>335</v>
      </c>
      <c r="B336" t="s">
        <v>112</v>
      </c>
      <c r="C336" t="b">
        <v>0</v>
      </c>
      <c r="D336" t="s">
        <v>1649</v>
      </c>
      <c r="E336" t="s">
        <v>1652</v>
      </c>
      <c r="F336">
        <v>134229</v>
      </c>
      <c r="G336" t="s">
        <v>1456</v>
      </c>
      <c r="H336">
        <v>1.9262474393748698E-2</v>
      </c>
      <c r="I336">
        <v>3.0225525316081799E-2</v>
      </c>
      <c r="J336">
        <v>0.52393489980897301</v>
      </c>
      <c r="K336">
        <v>1.79091398380039E-2</v>
      </c>
      <c r="L336">
        <v>1.5172447963659101E-2</v>
      </c>
      <c r="M336">
        <v>0.99218210625726799</v>
      </c>
      <c r="N336">
        <v>6.5440833898377999</v>
      </c>
      <c r="O336" s="10">
        <v>1.81928749646973E-296</v>
      </c>
      <c r="P336">
        <v>133855</v>
      </c>
      <c r="Q336">
        <v>133855</v>
      </c>
      <c r="R336" t="b">
        <v>0</v>
      </c>
      <c r="S336" t="s">
        <v>1758</v>
      </c>
      <c r="T336" t="s">
        <v>140</v>
      </c>
      <c r="U336" t="s">
        <v>140</v>
      </c>
      <c r="AA336" t="str">
        <f t="shared" si="30"/>
        <v>grade_8_t3_lowses_nl_zfriendrelation</v>
      </c>
      <c r="AB336" t="str">
        <f t="shared" si="31"/>
        <v>0.019</v>
      </c>
      <c r="AC336" t="str">
        <f t="shared" si="32"/>
        <v>0.030</v>
      </c>
      <c r="AD336" s="2" t="e">
        <f t="shared" si="33"/>
        <v>#VALUE!</v>
      </c>
      <c r="AE336" t="str">
        <f t="shared" si="34"/>
        <v>zfriendrelation ~ as.factor(lowses) * relative_age + as.factor(lowses) *      I(relative_age^2) + as.factor(lowses) * as.factor(book) +      as.factor(lowses) * as.factor(year) | as.factor(school_id) | 0 | school_id</v>
      </c>
      <c r="AF336" s="2" t="str">
        <f t="shared" si="35"/>
        <v>NA</v>
      </c>
    </row>
    <row r="337" spans="1:32" hidden="1">
      <c r="A337">
        <v>336</v>
      </c>
      <c r="B337" t="s">
        <v>1222</v>
      </c>
      <c r="C337" t="b">
        <v>0</v>
      </c>
      <c r="D337" t="s">
        <v>1656</v>
      </c>
      <c r="E337" t="s">
        <v>1657</v>
      </c>
      <c r="F337">
        <v>811472</v>
      </c>
      <c r="G337" t="s">
        <v>1456</v>
      </c>
      <c r="H337">
        <v>-2.69148214930672E-2</v>
      </c>
      <c r="I337">
        <v>1.3190627500234101E-2</v>
      </c>
      <c r="J337">
        <v>4.1305483897933502E-2</v>
      </c>
      <c r="K337">
        <v>1.6692998533902801E-2</v>
      </c>
      <c r="L337">
        <v>1.53594697414331E-2</v>
      </c>
      <c r="M337">
        <v>0.99172465780072905</v>
      </c>
      <c r="N337">
        <v>12.5179138449554</v>
      </c>
      <c r="O337">
        <v>0</v>
      </c>
      <c r="P337">
        <v>810372</v>
      </c>
      <c r="Q337">
        <v>810372</v>
      </c>
      <c r="R337" t="b">
        <v>0</v>
      </c>
      <c r="S337" t="s">
        <v>1758</v>
      </c>
      <c r="T337" t="s">
        <v>140</v>
      </c>
      <c r="U337" t="s">
        <v>140</v>
      </c>
      <c r="AA337" t="str">
        <f t="shared" si="30"/>
        <v>all_t3_lowses_nl_zfriendrelation</v>
      </c>
      <c r="AB337" t="str">
        <f t="shared" si="31"/>
        <v>-0.027</v>
      </c>
      <c r="AC337" t="str">
        <f t="shared" si="32"/>
        <v>0.013</v>
      </c>
      <c r="AD337" s="2" t="e">
        <f t="shared" si="33"/>
        <v>#VALUE!</v>
      </c>
      <c r="AE337" t="str">
        <f t="shared" si="34"/>
        <v>zfriendrelation ~ as.factor(lowses) * relative_age + as.factor(lowses) *      I(relative_age^2) + as.factor(lowses) * as.factor(book) +      as.factor(lowses) * as.factor(year) + as.factor(lowses) *      as.factor(grade) | as.factor(school_id) | 0 | school_id</v>
      </c>
      <c r="AF337" s="2" t="str">
        <f t="shared" si="35"/>
        <v>NA</v>
      </c>
    </row>
    <row r="338" spans="1:32" hidden="1">
      <c r="A338">
        <v>337</v>
      </c>
      <c r="B338" t="s">
        <v>116</v>
      </c>
      <c r="C338" t="b">
        <v>0</v>
      </c>
      <c r="D338" t="s">
        <v>1658</v>
      </c>
      <c r="E338" t="s">
        <v>1662</v>
      </c>
      <c r="F338">
        <v>135838</v>
      </c>
      <c r="G338" t="s">
        <v>1456</v>
      </c>
      <c r="H338">
        <v>-4.1843834924095602E-2</v>
      </c>
      <c r="I338">
        <v>0.17761699825501201</v>
      </c>
      <c r="J338">
        <v>0.81375500081470198</v>
      </c>
      <c r="K338">
        <v>0.11706213688191</v>
      </c>
      <c r="L338">
        <v>0.11229808366364701</v>
      </c>
      <c r="M338">
        <v>6.0918830513506199</v>
      </c>
      <c r="N338">
        <v>24.5719624695103</v>
      </c>
      <c r="O338">
        <v>0</v>
      </c>
      <c r="P338">
        <v>135108</v>
      </c>
      <c r="Q338">
        <v>135108</v>
      </c>
      <c r="R338" t="b">
        <v>0</v>
      </c>
      <c r="S338" t="s">
        <v>1758</v>
      </c>
      <c r="T338" t="s">
        <v>140</v>
      </c>
      <c r="U338" t="s">
        <v>140</v>
      </c>
      <c r="AA338" t="str">
        <f t="shared" si="30"/>
        <v>grade_6_t3_lowses_nl_2_studytime_zgakuryoku</v>
      </c>
      <c r="AB338" t="str">
        <f t="shared" si="31"/>
        <v>-0.042</v>
      </c>
      <c r="AC338" t="str">
        <f t="shared" si="32"/>
        <v>0.178</v>
      </c>
      <c r="AD338" s="2" t="e">
        <f t="shared" si="33"/>
        <v>#VALUE!</v>
      </c>
      <c r="AE338" t="str">
        <f t="shared" si="34"/>
        <v>studytime ~ as.factor(lowses) * relative_age + as.factor(lowses) *      I(relative_age^2) + as.factor(lowses) * zgakuryoku + as.factor(lowses) *      as.factor(book) + as.factor(lowses) * as.factor(year) | as.factor(school_id) | 0 | school_id</v>
      </c>
      <c r="AF338" s="2" t="str">
        <f t="shared" si="35"/>
        <v>NA</v>
      </c>
    </row>
    <row r="339" spans="1:32" hidden="1">
      <c r="A339">
        <v>338</v>
      </c>
      <c r="B339" t="s">
        <v>114</v>
      </c>
      <c r="C339" t="b">
        <v>0</v>
      </c>
      <c r="D339" t="s">
        <v>1658</v>
      </c>
      <c r="E339" t="s">
        <v>1663</v>
      </c>
      <c r="F339">
        <v>132145</v>
      </c>
      <c r="G339" t="s">
        <v>1456</v>
      </c>
      <c r="H339">
        <v>0.117825589959428</v>
      </c>
      <c r="I339">
        <v>0.1806793887124</v>
      </c>
      <c r="J339">
        <v>0.51432038201141095</v>
      </c>
      <c r="K339">
        <v>8.1187191775017001E-2</v>
      </c>
      <c r="L339">
        <v>7.6097280924071906E-2</v>
      </c>
      <c r="M339">
        <v>6.25129290178623</v>
      </c>
      <c r="N339">
        <v>15.950611740074701</v>
      </c>
      <c r="O339">
        <v>0</v>
      </c>
      <c r="P339">
        <v>131416</v>
      </c>
      <c r="Q339">
        <v>131416</v>
      </c>
      <c r="R339" t="b">
        <v>0</v>
      </c>
      <c r="S339" t="s">
        <v>1758</v>
      </c>
      <c r="T339" t="s">
        <v>140</v>
      </c>
      <c r="U339" t="s">
        <v>140</v>
      </c>
      <c r="AA339" t="str">
        <f t="shared" si="30"/>
        <v>grade_5_t3_lowses_nl_2_studytime_zgakuryoku</v>
      </c>
      <c r="AB339" t="str">
        <f t="shared" si="31"/>
        <v>0.118</v>
      </c>
      <c r="AC339" t="str">
        <f t="shared" si="32"/>
        <v>0.181</v>
      </c>
      <c r="AD339" s="2" t="e">
        <f t="shared" si="33"/>
        <v>#VALUE!</v>
      </c>
      <c r="AE339" t="str">
        <f t="shared" si="34"/>
        <v>studytime ~ as.factor(lowses) * relative_age + as.factor(lowses) *      I(relative_age^2) + as.factor(lowses) * zgakuryoku + as.factor(lowses) *      as.factor(book) + as.factor(lowses) * as.factor(year) | as.factor(school_id) | 0 | school_id</v>
      </c>
      <c r="AF339" s="2" t="str">
        <f t="shared" si="35"/>
        <v>NA</v>
      </c>
    </row>
    <row r="340" spans="1:32" hidden="1">
      <c r="A340">
        <v>339</v>
      </c>
      <c r="B340" t="s">
        <v>1213</v>
      </c>
      <c r="C340" t="b">
        <v>0</v>
      </c>
      <c r="D340" t="s">
        <v>1658</v>
      </c>
      <c r="E340" t="s">
        <v>1659</v>
      </c>
      <c r="F340">
        <v>127868</v>
      </c>
      <c r="G340" t="s">
        <v>1456</v>
      </c>
      <c r="H340">
        <v>-0.41374318719180098</v>
      </c>
      <c r="I340">
        <v>0.18878698084601001</v>
      </c>
      <c r="J340">
        <v>2.84093054123833E-2</v>
      </c>
      <c r="K340">
        <v>4.8069318727696798E-2</v>
      </c>
      <c r="L340">
        <v>4.2626078163869797E-2</v>
      </c>
      <c r="M340">
        <v>6.53982671933319</v>
      </c>
      <c r="N340">
        <v>8.8310112632428908</v>
      </c>
      <c r="O340">
        <v>0</v>
      </c>
      <c r="P340">
        <v>127140</v>
      </c>
      <c r="Q340">
        <v>127140</v>
      </c>
      <c r="R340" t="b">
        <v>0</v>
      </c>
      <c r="S340" t="s">
        <v>1758</v>
      </c>
      <c r="T340" t="s">
        <v>140</v>
      </c>
      <c r="U340" t="s">
        <v>140</v>
      </c>
      <c r="AA340" t="str">
        <f t="shared" si="30"/>
        <v>grade_4_t3_lowses_nl_2_studytime_zgakuryoku</v>
      </c>
      <c r="AB340" t="str">
        <f t="shared" si="31"/>
        <v>-0.414</v>
      </c>
      <c r="AC340" t="str">
        <f t="shared" si="32"/>
        <v>0.189</v>
      </c>
      <c r="AD340" s="2" t="e">
        <f t="shared" si="33"/>
        <v>#VALUE!</v>
      </c>
      <c r="AE340" t="str">
        <f t="shared" si="34"/>
        <v>studytime ~ as.factor(lowses) * relative_age + as.factor(lowses) *      I(relative_age^2) + as.factor(lowses) * zgakuryoku + as.factor(lowses) *      as.factor(book) + as.factor(lowses) * as.factor(year) | as.factor(school_id) | 0 | school_id</v>
      </c>
      <c r="AF340" s="2" t="str">
        <f t="shared" si="35"/>
        <v>NA</v>
      </c>
    </row>
    <row r="341" spans="1:32" hidden="1">
      <c r="A341">
        <v>340</v>
      </c>
      <c r="B341" t="s">
        <v>113</v>
      </c>
      <c r="C341" t="b">
        <v>0</v>
      </c>
      <c r="D341" t="s">
        <v>1658</v>
      </c>
      <c r="E341" t="s">
        <v>1660</v>
      </c>
      <c r="F341">
        <v>136487</v>
      </c>
      <c r="G341" t="s">
        <v>1456</v>
      </c>
      <c r="H341">
        <v>-0.11884471645294099</v>
      </c>
      <c r="I341">
        <v>0.17362804021410999</v>
      </c>
      <c r="J341">
        <v>0.49367285789688098</v>
      </c>
      <c r="K341">
        <v>6.9914840804982198E-2</v>
      </c>
      <c r="L341">
        <v>6.7366063212983301E-2</v>
      </c>
      <c r="M341">
        <v>6.3994377244794096</v>
      </c>
      <c r="N341">
        <v>27.4307342564762</v>
      </c>
      <c r="O341">
        <v>0</v>
      </c>
      <c r="P341">
        <v>136113</v>
      </c>
      <c r="Q341">
        <v>136113</v>
      </c>
      <c r="R341" t="b">
        <v>0</v>
      </c>
      <c r="S341" t="s">
        <v>1758</v>
      </c>
      <c r="T341" t="s">
        <v>140</v>
      </c>
      <c r="U341" t="s">
        <v>140</v>
      </c>
      <c r="AA341" t="str">
        <f t="shared" si="30"/>
        <v>grade_9_t3_lowses_nl_2_studytime_zgakuryoku</v>
      </c>
      <c r="AB341" t="str">
        <f t="shared" si="31"/>
        <v>-0.119</v>
      </c>
      <c r="AC341" t="str">
        <f t="shared" si="32"/>
        <v>0.174</v>
      </c>
      <c r="AD341" s="2" t="e">
        <f t="shared" si="33"/>
        <v>#VALUE!</v>
      </c>
      <c r="AE341" t="str">
        <f t="shared" si="34"/>
        <v>studytime ~ as.factor(lowses) * relative_age + as.factor(lowses) *      I(relative_age^2) + as.factor(lowses) * zgakuryoku + as.factor(lowses) *      as.factor(book) + as.factor(lowses) * as.factor(year) | as.factor(school_id) | 0 | school_id</v>
      </c>
      <c r="AF341" s="2" t="str">
        <f t="shared" si="35"/>
        <v>NA</v>
      </c>
    </row>
    <row r="342" spans="1:32" hidden="1">
      <c r="A342">
        <v>341</v>
      </c>
      <c r="B342" t="s">
        <v>115</v>
      </c>
      <c r="C342" t="b">
        <v>0</v>
      </c>
      <c r="D342" t="s">
        <v>1658</v>
      </c>
      <c r="E342" t="s">
        <v>1664</v>
      </c>
      <c r="F342">
        <v>130911</v>
      </c>
      <c r="G342" t="s">
        <v>1456</v>
      </c>
      <c r="H342">
        <v>-0.145747432043872</v>
      </c>
      <c r="I342">
        <v>0.15257101038971499</v>
      </c>
      <c r="J342">
        <v>0.339438116135863</v>
      </c>
      <c r="K342">
        <v>6.4730629450175894E-2</v>
      </c>
      <c r="L342">
        <v>6.2043794394779299E-2</v>
      </c>
      <c r="M342">
        <v>5.6374753192485798</v>
      </c>
      <c r="N342">
        <v>24.091776426753199</v>
      </c>
      <c r="O342">
        <v>0</v>
      </c>
      <c r="P342">
        <v>130535</v>
      </c>
      <c r="Q342">
        <v>130535</v>
      </c>
      <c r="R342" t="b">
        <v>0</v>
      </c>
      <c r="S342" t="s">
        <v>1758</v>
      </c>
      <c r="T342" t="s">
        <v>140</v>
      </c>
      <c r="U342" t="s">
        <v>140</v>
      </c>
      <c r="AA342" t="str">
        <f t="shared" si="30"/>
        <v>grade_7_t3_lowses_nl_2_studytime_zgakuryoku</v>
      </c>
      <c r="AB342" t="str">
        <f t="shared" si="31"/>
        <v>-0.146</v>
      </c>
      <c r="AC342" t="str">
        <f t="shared" si="32"/>
        <v>0.153</v>
      </c>
      <c r="AD342" s="2" t="e">
        <f t="shared" si="33"/>
        <v>#VALUE!</v>
      </c>
      <c r="AE342" t="str">
        <f t="shared" si="34"/>
        <v>studytime ~ as.factor(lowses) * relative_age + as.factor(lowses) *      I(relative_age^2) + as.factor(lowses) * zgakuryoku + as.factor(lowses) *      as.factor(book) + as.factor(lowses) * as.factor(year) | as.factor(school_id) | 0 | school_id</v>
      </c>
      <c r="AF342" s="2" t="str">
        <f t="shared" si="35"/>
        <v>NA</v>
      </c>
    </row>
    <row r="343" spans="1:32" hidden="1">
      <c r="A343">
        <v>342</v>
      </c>
      <c r="B343" t="s">
        <v>112</v>
      </c>
      <c r="C343" t="b">
        <v>0</v>
      </c>
      <c r="D343" t="s">
        <v>1658</v>
      </c>
      <c r="E343" t="s">
        <v>1661</v>
      </c>
      <c r="F343">
        <v>133127</v>
      </c>
      <c r="G343" t="s">
        <v>1456</v>
      </c>
      <c r="H343">
        <v>0.28953765721586899</v>
      </c>
      <c r="I343">
        <v>0.15695556528634799</v>
      </c>
      <c r="J343">
        <v>6.5079590412564101E-2</v>
      </c>
      <c r="K343">
        <v>5.6190459539029999E-2</v>
      </c>
      <c r="L343">
        <v>5.35243509773402E-2</v>
      </c>
      <c r="M343">
        <v>5.98214168212687</v>
      </c>
      <c r="N343">
        <v>21.0758332749282</v>
      </c>
      <c r="O343">
        <v>0</v>
      </c>
      <c r="P343">
        <v>132751</v>
      </c>
      <c r="Q343">
        <v>132751</v>
      </c>
      <c r="R343" t="b">
        <v>0</v>
      </c>
      <c r="S343" t="s">
        <v>1758</v>
      </c>
      <c r="T343" t="s">
        <v>140</v>
      </c>
      <c r="U343" t="s">
        <v>140</v>
      </c>
      <c r="AA343" t="str">
        <f t="shared" si="30"/>
        <v>grade_8_t3_lowses_nl_2_studytime_zgakuryoku</v>
      </c>
      <c r="AB343" t="str">
        <f t="shared" si="31"/>
        <v>0.290</v>
      </c>
      <c r="AC343" t="str">
        <f t="shared" si="32"/>
        <v>0.157</v>
      </c>
      <c r="AD343" s="2" t="e">
        <f t="shared" si="33"/>
        <v>#VALUE!</v>
      </c>
      <c r="AE343" t="str">
        <f t="shared" si="34"/>
        <v>studytime ~ as.factor(lowses) * relative_age + as.factor(lowses) *      I(relative_age^2) + as.factor(lowses) * zgakuryoku + as.factor(lowses) *      as.factor(book) + as.factor(lowses) * as.factor(year) | as.factor(school_id) | 0 | school_id</v>
      </c>
      <c r="AF343" s="2" t="str">
        <f t="shared" si="35"/>
        <v>NA</v>
      </c>
    </row>
    <row r="344" spans="1:32" hidden="1">
      <c r="A344">
        <v>343</v>
      </c>
      <c r="B344" t="s">
        <v>1222</v>
      </c>
      <c r="C344" t="b">
        <v>0</v>
      </c>
      <c r="D344" t="s">
        <v>1665</v>
      </c>
      <c r="E344" t="s">
        <v>1666</v>
      </c>
      <c r="F344">
        <v>796376</v>
      </c>
      <c r="G344" t="s">
        <v>1456</v>
      </c>
      <c r="H344">
        <v>-0.107394835391266</v>
      </c>
      <c r="I344">
        <v>7.6350182467418301E-2</v>
      </c>
      <c r="J344">
        <v>0.15954343443541799</v>
      </c>
      <c r="K344">
        <v>6.8478527299955405E-2</v>
      </c>
      <c r="L344">
        <v>6.7188902414138996E-2</v>
      </c>
      <c r="M344">
        <v>6.1832663635138996</v>
      </c>
      <c r="N344">
        <v>53.099570311567803</v>
      </c>
      <c r="O344">
        <v>0</v>
      </c>
      <c r="P344">
        <v>795274</v>
      </c>
      <c r="Q344">
        <v>795274</v>
      </c>
      <c r="R344" t="b">
        <v>0</v>
      </c>
      <c r="S344" t="s">
        <v>1758</v>
      </c>
      <c r="T344" t="s">
        <v>140</v>
      </c>
      <c r="U344" t="s">
        <v>140</v>
      </c>
      <c r="AA344" t="str">
        <f t="shared" si="30"/>
        <v>all_t3_lowses_nl_2_studytime_zgakuryoku</v>
      </c>
      <c r="AB344" t="str">
        <f t="shared" si="31"/>
        <v>-0.107</v>
      </c>
      <c r="AC344" t="str">
        <f t="shared" si="32"/>
        <v>0.076</v>
      </c>
      <c r="AD344" s="2" t="e">
        <f t="shared" si="33"/>
        <v>#VALUE!</v>
      </c>
      <c r="AE344" t="str">
        <f t="shared" si="34"/>
        <v>studytime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  <c r="AF344" s="2" t="str">
        <f t="shared" si="35"/>
        <v>NA</v>
      </c>
    </row>
    <row r="345" spans="1:32" hidden="1">
      <c r="A345">
        <v>344</v>
      </c>
      <c r="B345" t="s">
        <v>116</v>
      </c>
      <c r="C345" t="b">
        <v>0</v>
      </c>
      <c r="D345" t="s">
        <v>1667</v>
      </c>
      <c r="E345" t="s">
        <v>1671</v>
      </c>
      <c r="F345">
        <v>136186</v>
      </c>
      <c r="G345" t="s">
        <v>1456</v>
      </c>
      <c r="H345">
        <v>-8.7087610109361797E-3</v>
      </c>
      <c r="I345">
        <v>1.6102979218449699E-2</v>
      </c>
      <c r="J345">
        <v>0.58863389114395903</v>
      </c>
      <c r="K345">
        <v>2.71561603581176E-2</v>
      </c>
      <c r="L345">
        <v>2.1920488559903001E-2</v>
      </c>
      <c r="M345">
        <v>0.492667444005771</v>
      </c>
      <c r="N345">
        <v>5.1867575747163803</v>
      </c>
      <c r="O345">
        <v>0</v>
      </c>
      <c r="P345">
        <v>135456</v>
      </c>
      <c r="Q345">
        <v>135456</v>
      </c>
      <c r="R345" t="b">
        <v>0</v>
      </c>
      <c r="S345" t="s">
        <v>1758</v>
      </c>
      <c r="T345" t="s">
        <v>140</v>
      </c>
      <c r="U345" t="s">
        <v>140</v>
      </c>
      <c r="AA345" t="str">
        <f t="shared" si="30"/>
        <v>grade_6_t3_lowses_nl_2_cram_zgakuryoku</v>
      </c>
      <c r="AB345" t="str">
        <f t="shared" si="31"/>
        <v>-0.009</v>
      </c>
      <c r="AC345" t="str">
        <f t="shared" si="32"/>
        <v>0.016</v>
      </c>
      <c r="AD345" s="2" t="e">
        <f t="shared" si="33"/>
        <v>#VALUE!</v>
      </c>
      <c r="AE345" t="str">
        <f t="shared" si="34"/>
        <v>cram ~ as.factor(lowses) * relative_age + as.factor(lowses) *      I(relative_age^2) + as.factor(lowses) * zgakuryoku + as.factor(lowses) *      as.factor(book) + as.factor(lowses) * as.factor(year) | as.factor(school_id) | 0 | school_id</v>
      </c>
      <c r="AF345" s="2" t="str">
        <f t="shared" si="35"/>
        <v>NA</v>
      </c>
    </row>
    <row r="346" spans="1:32" hidden="1">
      <c r="A346">
        <v>345</v>
      </c>
      <c r="B346" t="s">
        <v>114</v>
      </c>
      <c r="C346" t="b">
        <v>0</v>
      </c>
      <c r="D346" t="s">
        <v>1667</v>
      </c>
      <c r="E346" t="s">
        <v>1672</v>
      </c>
      <c r="F346">
        <v>132718</v>
      </c>
      <c r="G346" t="s">
        <v>1456</v>
      </c>
      <c r="H346">
        <v>1.52123289865827E-2</v>
      </c>
      <c r="I346">
        <v>1.6361178651153999E-2</v>
      </c>
      <c r="J346">
        <v>0.35248398120920199</v>
      </c>
      <c r="K346">
        <v>2.3293432128054899E-2</v>
      </c>
      <c r="L346">
        <v>1.7906298492594602E-2</v>
      </c>
      <c r="M346">
        <v>0.49374574031685198</v>
      </c>
      <c r="N346">
        <v>4.32390092845068</v>
      </c>
      <c r="O346" s="10">
        <v>3.5146112685425198E-292</v>
      </c>
      <c r="P346">
        <v>131989</v>
      </c>
      <c r="Q346">
        <v>131989</v>
      </c>
      <c r="R346" t="b">
        <v>0</v>
      </c>
      <c r="S346" t="s">
        <v>1758</v>
      </c>
      <c r="T346" t="s">
        <v>140</v>
      </c>
      <c r="U346" t="s">
        <v>140</v>
      </c>
      <c r="AA346" t="str">
        <f t="shared" si="30"/>
        <v>grade_5_t3_lowses_nl_2_cram_zgakuryoku</v>
      </c>
      <c r="AB346" t="str">
        <f t="shared" si="31"/>
        <v>0.015</v>
      </c>
      <c r="AC346" t="str">
        <f t="shared" si="32"/>
        <v>0.016</v>
      </c>
      <c r="AD346" s="2" t="e">
        <f t="shared" si="33"/>
        <v>#VALUE!</v>
      </c>
      <c r="AE346" t="str">
        <f t="shared" si="34"/>
        <v>cram ~ as.factor(lowses) * relative_age + as.factor(lowses) *      I(relative_age^2) + as.factor(lowses) * zgakuryoku + as.factor(lowses) *      as.factor(book) + as.factor(lowses) * as.factor(year) | as.factor(school_id) | 0 | school_id</v>
      </c>
      <c r="AF346" s="2" t="str">
        <f t="shared" si="35"/>
        <v>NA</v>
      </c>
    </row>
    <row r="347" spans="1:32" hidden="1">
      <c r="A347">
        <v>346</v>
      </c>
      <c r="B347" t="s">
        <v>1213</v>
      </c>
      <c r="C347" t="b">
        <v>0</v>
      </c>
      <c r="D347" t="s">
        <v>1667</v>
      </c>
      <c r="E347" t="s">
        <v>1668</v>
      </c>
      <c r="F347">
        <v>130154</v>
      </c>
      <c r="G347" t="s">
        <v>1456</v>
      </c>
      <c r="H347">
        <v>-2.2798453688447001E-2</v>
      </c>
      <c r="I347">
        <v>1.3734238467933899E-2</v>
      </c>
      <c r="J347">
        <v>9.6920050486571693E-2</v>
      </c>
      <c r="K347">
        <v>2.6913008306168201E-2</v>
      </c>
      <c r="L347">
        <v>2.1447072227162401E-2</v>
      </c>
      <c r="M347">
        <v>0.48887059957642898</v>
      </c>
      <c r="N347">
        <v>4.9237693081590104</v>
      </c>
      <c r="O347">
        <v>0</v>
      </c>
      <c r="P347">
        <v>129426</v>
      </c>
      <c r="Q347">
        <v>129426</v>
      </c>
      <c r="R347" t="b">
        <v>0</v>
      </c>
      <c r="S347" t="s">
        <v>1758</v>
      </c>
      <c r="T347" t="s">
        <v>140</v>
      </c>
      <c r="U347" t="s">
        <v>140</v>
      </c>
      <c r="AA347" t="str">
        <f t="shared" si="30"/>
        <v>grade_4_t3_lowses_nl_2_cram_zgakuryoku</v>
      </c>
      <c r="AB347" t="str">
        <f t="shared" si="31"/>
        <v>-0.023</v>
      </c>
      <c r="AC347" t="str">
        <f t="shared" si="32"/>
        <v>0.014</v>
      </c>
      <c r="AD347" s="2" t="e">
        <f t="shared" si="33"/>
        <v>#VALUE!</v>
      </c>
      <c r="AE347" t="str">
        <f t="shared" si="34"/>
        <v>cram ~ as.factor(lowses) * relative_age + as.factor(lowses) *      I(relative_age^2) + as.factor(lowses) * zgakuryoku + as.factor(lowses) *      as.factor(book) + as.factor(lowses) * as.factor(year) | as.factor(school_id) | 0 | school_id</v>
      </c>
      <c r="AF347" s="2" t="str">
        <f t="shared" si="35"/>
        <v>NA</v>
      </c>
    </row>
    <row r="348" spans="1:32" hidden="1">
      <c r="A348">
        <v>347</v>
      </c>
      <c r="B348" t="s">
        <v>113</v>
      </c>
      <c r="C348" t="b">
        <v>0</v>
      </c>
      <c r="D348" t="s">
        <v>1667</v>
      </c>
      <c r="E348" t="s">
        <v>1669</v>
      </c>
      <c r="F348">
        <v>136733</v>
      </c>
      <c r="G348" t="s">
        <v>1456</v>
      </c>
      <c r="H348">
        <v>1.9971557659106301E-3</v>
      </c>
      <c r="I348">
        <v>1.1818885890662399E-2</v>
      </c>
      <c r="J348">
        <v>0.86581234436106602</v>
      </c>
      <c r="K348">
        <v>3.7254747491057297E-2</v>
      </c>
      <c r="L348">
        <v>3.4621228770724703E-2</v>
      </c>
      <c r="M348">
        <v>0.45043860111634298</v>
      </c>
      <c r="N348">
        <v>14.146376558261901</v>
      </c>
      <c r="O348">
        <v>0</v>
      </c>
      <c r="P348">
        <v>136359</v>
      </c>
      <c r="Q348">
        <v>136359</v>
      </c>
      <c r="R348" t="b">
        <v>0</v>
      </c>
      <c r="S348" t="s">
        <v>1758</v>
      </c>
      <c r="T348" t="s">
        <v>140</v>
      </c>
      <c r="U348" t="s">
        <v>140</v>
      </c>
      <c r="AA348" t="str">
        <f t="shared" si="30"/>
        <v>grade_9_t3_lowses_nl_2_cram_zgakuryoku</v>
      </c>
      <c r="AB348" t="str">
        <f t="shared" si="31"/>
        <v>0.002</v>
      </c>
      <c r="AC348" t="str">
        <f t="shared" si="32"/>
        <v>0.012</v>
      </c>
      <c r="AD348" s="2" t="e">
        <f t="shared" si="33"/>
        <v>#VALUE!</v>
      </c>
      <c r="AE348" t="str">
        <f t="shared" si="34"/>
        <v>cram ~ as.factor(lowses) * relative_age + as.factor(lowses) *      I(relative_age^2) + as.factor(lowses) * zgakuryoku + as.factor(lowses) *      as.factor(book) + as.factor(lowses) * as.factor(year) | as.factor(school_id) | 0 | school_id</v>
      </c>
      <c r="AF348" s="2" t="str">
        <f t="shared" si="35"/>
        <v>NA</v>
      </c>
    </row>
    <row r="349" spans="1:32" hidden="1">
      <c r="A349">
        <v>348</v>
      </c>
      <c r="B349" t="s">
        <v>115</v>
      </c>
      <c r="C349" t="b">
        <v>0</v>
      </c>
      <c r="D349" t="s">
        <v>1667</v>
      </c>
      <c r="E349" t="s">
        <v>1673</v>
      </c>
      <c r="F349">
        <v>131175</v>
      </c>
      <c r="G349" t="s">
        <v>1456</v>
      </c>
      <c r="H349">
        <v>-1.54012188899734E-2</v>
      </c>
      <c r="I349">
        <v>1.4385187926050501E-2</v>
      </c>
      <c r="J349">
        <v>0.28433566802297</v>
      </c>
      <c r="K349">
        <v>2.1852578076710798E-2</v>
      </c>
      <c r="L349">
        <v>1.9048234899612899E-2</v>
      </c>
      <c r="M349">
        <v>0.49333896925944998</v>
      </c>
      <c r="N349">
        <v>7.79240510047876</v>
      </c>
      <c r="O349">
        <v>0</v>
      </c>
      <c r="P349">
        <v>130799</v>
      </c>
      <c r="Q349">
        <v>130799</v>
      </c>
      <c r="R349" t="b">
        <v>0</v>
      </c>
      <c r="S349" t="s">
        <v>1758</v>
      </c>
      <c r="T349" t="s">
        <v>140</v>
      </c>
      <c r="U349" t="s">
        <v>140</v>
      </c>
      <c r="AA349" t="str">
        <f t="shared" si="30"/>
        <v>grade_7_t3_lowses_nl_2_cram_zgakuryoku</v>
      </c>
      <c r="AB349" t="str">
        <f t="shared" si="31"/>
        <v>-0.015</v>
      </c>
      <c r="AC349" t="str">
        <f t="shared" si="32"/>
        <v>0.014</v>
      </c>
      <c r="AD349" s="2" t="e">
        <f t="shared" si="33"/>
        <v>#VALUE!</v>
      </c>
      <c r="AE349" t="str">
        <f t="shared" si="34"/>
        <v>cram ~ as.factor(lowses) * relative_age + as.factor(lowses) *      I(relative_age^2) + as.factor(lowses) * zgakuryoku + as.factor(lowses) *      as.factor(book) + as.factor(lowses) * as.factor(year) | as.factor(school_id) | 0 | school_id</v>
      </c>
      <c r="AF349" s="2" t="str">
        <f t="shared" si="35"/>
        <v>NA</v>
      </c>
    </row>
    <row r="350" spans="1:32" hidden="1">
      <c r="A350">
        <v>349</v>
      </c>
      <c r="B350" t="s">
        <v>112</v>
      </c>
      <c r="C350" t="b">
        <v>0</v>
      </c>
      <c r="D350" t="s">
        <v>1667</v>
      </c>
      <c r="E350" t="s">
        <v>1670</v>
      </c>
      <c r="F350">
        <v>133649</v>
      </c>
      <c r="G350" t="s">
        <v>1456</v>
      </c>
      <c r="H350">
        <v>1.43655552911895E-2</v>
      </c>
      <c r="I350">
        <v>1.32055790825717E-2</v>
      </c>
      <c r="J350">
        <v>0.27666580972420401</v>
      </c>
      <c r="K350">
        <v>2.54695600966642E-2</v>
      </c>
      <c r="L350">
        <v>2.2727452430717301E-2</v>
      </c>
      <c r="M350">
        <v>0.48465879024616898</v>
      </c>
      <c r="N350">
        <v>9.2883151208683294</v>
      </c>
      <c r="O350">
        <v>0</v>
      </c>
      <c r="P350">
        <v>133273</v>
      </c>
      <c r="Q350">
        <v>133273</v>
      </c>
      <c r="R350" t="b">
        <v>0</v>
      </c>
      <c r="S350" t="s">
        <v>1758</v>
      </c>
      <c r="T350" t="s">
        <v>140</v>
      </c>
      <c r="U350" t="s">
        <v>140</v>
      </c>
      <c r="AA350" t="str">
        <f t="shared" si="30"/>
        <v>grade_8_t3_lowses_nl_2_cram_zgakuryoku</v>
      </c>
      <c r="AB350" t="str">
        <f t="shared" si="31"/>
        <v>0.014</v>
      </c>
      <c r="AC350" t="str">
        <f t="shared" si="32"/>
        <v>0.013</v>
      </c>
      <c r="AD350" s="2" t="e">
        <f t="shared" si="33"/>
        <v>#VALUE!</v>
      </c>
      <c r="AE350" t="str">
        <f t="shared" si="34"/>
        <v>cram ~ as.factor(lowses) * relative_age + as.factor(lowses) *      I(relative_age^2) + as.factor(lowses) * zgakuryoku + as.factor(lowses) *      as.factor(book) + as.factor(lowses) * as.factor(year) | as.factor(school_id) | 0 | school_id</v>
      </c>
      <c r="AF350" s="2" t="str">
        <f t="shared" si="35"/>
        <v>NA</v>
      </c>
    </row>
    <row r="351" spans="1:32" hidden="1">
      <c r="A351">
        <v>350</v>
      </c>
      <c r="B351" t="s">
        <v>1222</v>
      </c>
      <c r="C351" t="b">
        <v>0</v>
      </c>
      <c r="D351" t="s">
        <v>1674</v>
      </c>
      <c r="E351" t="s">
        <v>1675</v>
      </c>
      <c r="F351">
        <v>800615</v>
      </c>
      <c r="G351" t="s">
        <v>1456</v>
      </c>
      <c r="H351">
        <v>-3.9875709672485202E-3</v>
      </c>
      <c r="I351">
        <v>6.1205794930757496E-3</v>
      </c>
      <c r="J351">
        <v>0.51472236138022798</v>
      </c>
      <c r="K351">
        <v>3.3459375430086702E-2</v>
      </c>
      <c r="L351">
        <v>3.2128363642096397E-2</v>
      </c>
      <c r="M351">
        <v>0.48487246617150798</v>
      </c>
      <c r="N351">
        <v>25.138301352392599</v>
      </c>
      <c r="O351">
        <v>0</v>
      </c>
      <c r="P351">
        <v>799513</v>
      </c>
      <c r="Q351">
        <v>799513</v>
      </c>
      <c r="R351" t="b">
        <v>0</v>
      </c>
      <c r="S351" t="s">
        <v>1758</v>
      </c>
      <c r="T351" t="s">
        <v>140</v>
      </c>
      <c r="U351" t="s">
        <v>140</v>
      </c>
      <c r="AA351" t="str">
        <f t="shared" si="30"/>
        <v>all_t3_lowses_nl_2_cram_zgakuryoku</v>
      </c>
      <c r="AB351" t="str">
        <f t="shared" si="31"/>
        <v>-0.004</v>
      </c>
      <c r="AC351" t="str">
        <f t="shared" si="32"/>
        <v>0.006</v>
      </c>
      <c r="AD351" s="2" t="e">
        <f t="shared" si="33"/>
        <v>#VALUE!</v>
      </c>
      <c r="AE351" t="str">
        <f t="shared" si="34"/>
        <v>cram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  <c r="AF351" s="2" t="str">
        <f t="shared" si="35"/>
        <v>NA</v>
      </c>
    </row>
    <row r="352" spans="1:32" hidden="1">
      <c r="A352">
        <v>351</v>
      </c>
      <c r="B352" t="s">
        <v>116</v>
      </c>
      <c r="C352" t="b">
        <v>0</v>
      </c>
      <c r="D352" t="s">
        <v>1676</v>
      </c>
      <c r="E352" t="s">
        <v>1680</v>
      </c>
      <c r="F352">
        <v>137853</v>
      </c>
      <c r="G352" t="s">
        <v>1456</v>
      </c>
      <c r="H352">
        <v>3.6298204329307297E-2</v>
      </c>
      <c r="I352">
        <v>3.3390898899274497E-2</v>
      </c>
      <c r="J352">
        <v>0.27700640609849098</v>
      </c>
      <c r="K352">
        <v>3.0168714619879501E-2</v>
      </c>
      <c r="L352">
        <v>2.5012708646832801E-2</v>
      </c>
      <c r="M352">
        <v>0.987100449783475</v>
      </c>
      <c r="N352">
        <v>5.8511791447851396</v>
      </c>
      <c r="O352">
        <v>0</v>
      </c>
      <c r="P352">
        <v>137123</v>
      </c>
      <c r="Q352">
        <v>137123</v>
      </c>
      <c r="R352" t="b">
        <v>0</v>
      </c>
      <c r="S352" t="s">
        <v>1758</v>
      </c>
      <c r="T352" t="s">
        <v>140</v>
      </c>
      <c r="U352" t="s">
        <v>140</v>
      </c>
      <c r="AA352" t="str">
        <f t="shared" si="30"/>
        <v>grade_6_t3_lowses_nl_2_teacherrelation_zgakuryoku</v>
      </c>
      <c r="AB352" t="str">
        <f t="shared" si="31"/>
        <v>0.036</v>
      </c>
      <c r="AC352" t="str">
        <f t="shared" si="32"/>
        <v>0.033</v>
      </c>
      <c r="AD352" s="2" t="e">
        <f t="shared" si="33"/>
        <v>#VALUE!</v>
      </c>
      <c r="AE352" t="str">
        <f t="shared" si="3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  <c r="AF352" s="2" t="str">
        <f t="shared" si="35"/>
        <v>NA</v>
      </c>
    </row>
    <row r="353" spans="1:32" hidden="1">
      <c r="A353">
        <v>352</v>
      </c>
      <c r="B353" t="s">
        <v>114</v>
      </c>
      <c r="C353" t="b">
        <v>0</v>
      </c>
      <c r="D353" t="s">
        <v>1676</v>
      </c>
      <c r="E353" t="s">
        <v>1681</v>
      </c>
      <c r="F353">
        <v>135428</v>
      </c>
      <c r="G353" t="s">
        <v>1456</v>
      </c>
      <c r="H353">
        <v>-2.4512226282106499E-2</v>
      </c>
      <c r="I353">
        <v>3.1861044208961298E-2</v>
      </c>
      <c r="J353">
        <v>0.44168683049652002</v>
      </c>
      <c r="K353">
        <v>3.08198403376812E-2</v>
      </c>
      <c r="L353">
        <v>2.5581767625677699E-2</v>
      </c>
      <c r="M353">
        <v>0.98639313990413902</v>
      </c>
      <c r="N353">
        <v>5.8838130037894398</v>
      </c>
      <c r="O353">
        <v>0</v>
      </c>
      <c r="P353">
        <v>134699</v>
      </c>
      <c r="Q353">
        <v>134699</v>
      </c>
      <c r="R353" t="b">
        <v>0</v>
      </c>
      <c r="S353" t="s">
        <v>1758</v>
      </c>
      <c r="T353" t="s">
        <v>140</v>
      </c>
      <c r="U353" t="s">
        <v>140</v>
      </c>
      <c r="AA353" t="str">
        <f t="shared" si="30"/>
        <v>grade_5_t3_lowses_nl_2_teacherrelation_zgakuryoku</v>
      </c>
      <c r="AB353" t="str">
        <f t="shared" si="31"/>
        <v>-0.025</v>
      </c>
      <c r="AC353" t="str">
        <f t="shared" si="32"/>
        <v>0.032</v>
      </c>
      <c r="AD353" s="2" t="e">
        <f t="shared" si="33"/>
        <v>#VALUE!</v>
      </c>
      <c r="AE353" t="str">
        <f t="shared" si="3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  <c r="AF353" s="2" t="str">
        <f t="shared" si="35"/>
        <v>NA</v>
      </c>
    </row>
    <row r="354" spans="1:32" hidden="1">
      <c r="A354">
        <v>353</v>
      </c>
      <c r="B354" t="s">
        <v>1213</v>
      </c>
      <c r="C354" t="b">
        <v>0</v>
      </c>
      <c r="D354" t="s">
        <v>1676</v>
      </c>
      <c r="E354" t="s">
        <v>1677</v>
      </c>
      <c r="F354">
        <v>133577</v>
      </c>
      <c r="G354" t="s">
        <v>1456</v>
      </c>
      <c r="H354">
        <v>-5.5027512477257498E-2</v>
      </c>
      <c r="I354">
        <v>2.9958797529321599E-2</v>
      </c>
      <c r="J354">
        <v>6.6243403219310507E-2</v>
      </c>
      <c r="K354">
        <v>2.8096051414460501E-2</v>
      </c>
      <c r="L354">
        <v>2.27774252251653E-2</v>
      </c>
      <c r="M354">
        <v>0.98673997589867102</v>
      </c>
      <c r="N354">
        <v>5.2825768186170103</v>
      </c>
      <c r="O354">
        <v>0</v>
      </c>
      <c r="P354">
        <v>132849</v>
      </c>
      <c r="Q354">
        <v>132849</v>
      </c>
      <c r="R354" t="b">
        <v>0</v>
      </c>
      <c r="S354" t="s">
        <v>1758</v>
      </c>
      <c r="T354" t="s">
        <v>140</v>
      </c>
      <c r="U354" t="s">
        <v>140</v>
      </c>
      <c r="AA354" t="str">
        <f t="shared" si="30"/>
        <v>grade_4_t3_lowses_nl_2_teacherrelation_zgakuryoku</v>
      </c>
      <c r="AB354" t="str">
        <f t="shared" si="31"/>
        <v>-0.055</v>
      </c>
      <c r="AC354" t="str">
        <f t="shared" si="32"/>
        <v>0.030</v>
      </c>
      <c r="AD354" s="2" t="e">
        <f t="shared" si="33"/>
        <v>#VALUE!</v>
      </c>
      <c r="AE354" t="str">
        <f t="shared" si="3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  <c r="AF354" s="2" t="str">
        <f t="shared" si="35"/>
        <v>NA</v>
      </c>
    </row>
    <row r="355" spans="1:32" hidden="1">
      <c r="A355">
        <v>354</v>
      </c>
      <c r="B355" t="s">
        <v>113</v>
      </c>
      <c r="C355" t="b">
        <v>0</v>
      </c>
      <c r="D355" t="s">
        <v>1676</v>
      </c>
      <c r="E355" t="s">
        <v>1678</v>
      </c>
      <c r="F355">
        <v>137207</v>
      </c>
      <c r="G355" t="s">
        <v>1456</v>
      </c>
      <c r="H355">
        <v>6.2928520604853501E-3</v>
      </c>
      <c r="I355">
        <v>2.7598389168199702E-2</v>
      </c>
      <c r="J355">
        <v>0.81963442852113899</v>
      </c>
      <c r="K355">
        <v>2.27266401265604E-2</v>
      </c>
      <c r="L355">
        <v>2.0062641213777901E-2</v>
      </c>
      <c r="M355">
        <v>0.98958054261294504</v>
      </c>
      <c r="N355">
        <v>8.53102455016443</v>
      </c>
      <c r="O355">
        <v>0</v>
      </c>
      <c r="P355">
        <v>136833</v>
      </c>
      <c r="Q355">
        <v>136833</v>
      </c>
      <c r="R355" t="b">
        <v>0</v>
      </c>
      <c r="S355" t="s">
        <v>1758</v>
      </c>
      <c r="T355" t="s">
        <v>140</v>
      </c>
      <c r="U355" t="s">
        <v>140</v>
      </c>
      <c r="AA355" t="str">
        <f t="shared" si="30"/>
        <v>grade_9_t3_lowses_nl_2_teacherrelation_zgakuryoku</v>
      </c>
      <c r="AB355" t="str">
        <f t="shared" si="31"/>
        <v>0.006</v>
      </c>
      <c r="AC355" t="str">
        <f t="shared" si="32"/>
        <v>0.028</v>
      </c>
      <c r="AD355" s="2" t="e">
        <f t="shared" si="33"/>
        <v>#VALUE!</v>
      </c>
      <c r="AE355" t="str">
        <f t="shared" si="3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  <c r="AF355" s="2" t="str">
        <f t="shared" si="35"/>
        <v>NA</v>
      </c>
    </row>
    <row r="356" spans="1:32" hidden="1">
      <c r="A356">
        <v>355</v>
      </c>
      <c r="B356" t="s">
        <v>115</v>
      </c>
      <c r="C356" t="b">
        <v>0</v>
      </c>
      <c r="D356" t="s">
        <v>1676</v>
      </c>
      <c r="E356" t="s">
        <v>1682</v>
      </c>
      <c r="F356">
        <v>132240</v>
      </c>
      <c r="G356" t="s">
        <v>1456</v>
      </c>
      <c r="H356">
        <v>-3.7708359113071799E-2</v>
      </c>
      <c r="I356">
        <v>2.8819738170898199E-2</v>
      </c>
      <c r="J356">
        <v>0.19073045398157201</v>
      </c>
      <c r="K356">
        <v>2.00167019243058E-2</v>
      </c>
      <c r="L356">
        <v>1.7229787097071701E-2</v>
      </c>
      <c r="M356">
        <v>0.99119574731967797</v>
      </c>
      <c r="N356">
        <v>7.1823873943690604</v>
      </c>
      <c r="O356">
        <v>0</v>
      </c>
      <c r="P356">
        <v>131864</v>
      </c>
      <c r="Q356">
        <v>131864</v>
      </c>
      <c r="R356" t="b">
        <v>0</v>
      </c>
      <c r="S356" t="s">
        <v>1758</v>
      </c>
      <c r="T356" t="s">
        <v>140</v>
      </c>
      <c r="U356" t="s">
        <v>140</v>
      </c>
      <c r="AA356" t="str">
        <f t="shared" si="30"/>
        <v>grade_7_t3_lowses_nl_2_teacherrelation_zgakuryoku</v>
      </c>
      <c r="AB356" t="str">
        <f t="shared" si="31"/>
        <v>-0.038</v>
      </c>
      <c r="AC356" t="str">
        <f t="shared" si="32"/>
        <v>0.029</v>
      </c>
      <c r="AD356" s="2" t="e">
        <f t="shared" si="33"/>
        <v>#VALUE!</v>
      </c>
      <c r="AE356" t="str">
        <f t="shared" si="3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  <c r="AF356" s="2" t="str">
        <f t="shared" si="35"/>
        <v>NA</v>
      </c>
    </row>
    <row r="357" spans="1:32" hidden="1">
      <c r="A357">
        <v>356</v>
      </c>
      <c r="B357" t="s">
        <v>112</v>
      </c>
      <c r="C357" t="b">
        <v>0</v>
      </c>
      <c r="D357" t="s">
        <v>1676</v>
      </c>
      <c r="E357" t="s">
        <v>1679</v>
      </c>
      <c r="F357">
        <v>134087</v>
      </c>
      <c r="G357" t="s">
        <v>1456</v>
      </c>
      <c r="H357">
        <v>5.9397469827359897E-2</v>
      </c>
      <c r="I357">
        <v>2.7307867677856999E-2</v>
      </c>
      <c r="J357">
        <v>2.9622275476868801E-2</v>
      </c>
      <c r="K357">
        <v>2.4014408237852201E-2</v>
      </c>
      <c r="L357">
        <v>2.1277201897978999E-2</v>
      </c>
      <c r="M357">
        <v>0.989054117223922</v>
      </c>
      <c r="N357">
        <v>8.7733277130153695</v>
      </c>
      <c r="O357">
        <v>0</v>
      </c>
      <c r="P357">
        <v>133711</v>
      </c>
      <c r="Q357">
        <v>133711</v>
      </c>
      <c r="R357" t="b">
        <v>0</v>
      </c>
      <c r="S357" t="s">
        <v>1758</v>
      </c>
      <c r="T357" t="s">
        <v>140</v>
      </c>
      <c r="U357" t="s">
        <v>140</v>
      </c>
      <c r="AA357" t="str">
        <f t="shared" si="30"/>
        <v>grade_8_t3_lowses_nl_2_teacherrelation_zgakuryoku</v>
      </c>
      <c r="AB357" t="str">
        <f t="shared" si="31"/>
        <v>0.059</v>
      </c>
      <c r="AC357" t="str">
        <f t="shared" si="32"/>
        <v>0.027</v>
      </c>
      <c r="AD357" s="2" t="e">
        <f t="shared" si="33"/>
        <v>#VALUE!</v>
      </c>
      <c r="AE357" t="str">
        <f t="shared" si="34"/>
        <v>teacherrelation ~ as.factor(lowses) * relative_age + as.factor(lowses) *      I(relative_age^2) + as.factor(lowses) * zgakuryoku + as.factor(lowses) *      as.factor(book) + as.factor(lowses) * as.factor(year) | as.factor(school_id) | 0 | school_id</v>
      </c>
      <c r="AF357" s="2" t="str">
        <f t="shared" si="35"/>
        <v>NA</v>
      </c>
    </row>
    <row r="358" spans="1:32" hidden="1">
      <c r="A358">
        <v>357</v>
      </c>
      <c r="B358" t="s">
        <v>1222</v>
      </c>
      <c r="C358" t="b">
        <v>0</v>
      </c>
      <c r="D358" t="s">
        <v>1683</v>
      </c>
      <c r="E358" t="s">
        <v>1684</v>
      </c>
      <c r="F358">
        <v>810392</v>
      </c>
      <c r="G358" t="s">
        <v>1456</v>
      </c>
      <c r="H358">
        <v>1.8675261190716501E-3</v>
      </c>
      <c r="I358">
        <v>1.3059359748375E-2</v>
      </c>
      <c r="J358">
        <v>0.88628790278488001</v>
      </c>
      <c r="K358">
        <v>1.95517125336741E-2</v>
      </c>
      <c r="L358">
        <v>1.8217859941277701E-2</v>
      </c>
      <c r="M358">
        <v>0.99024806821007705</v>
      </c>
      <c r="N358">
        <v>14.658075896189199</v>
      </c>
      <c r="O358">
        <v>0</v>
      </c>
      <c r="P358">
        <v>809290</v>
      </c>
      <c r="Q358">
        <v>809290</v>
      </c>
      <c r="R358" t="b">
        <v>0</v>
      </c>
      <c r="S358" t="s">
        <v>1758</v>
      </c>
      <c r="T358" t="s">
        <v>140</v>
      </c>
      <c r="U358" t="s">
        <v>140</v>
      </c>
      <c r="AA358" t="str">
        <f t="shared" si="30"/>
        <v>all_t3_lowses_nl_2_teacherrelation_zgakuryoku</v>
      </c>
      <c r="AB358" t="str">
        <f t="shared" si="31"/>
        <v>0.002</v>
      </c>
      <c r="AC358" t="str">
        <f t="shared" si="32"/>
        <v>0.013</v>
      </c>
      <c r="AD358" s="2" t="e">
        <f t="shared" si="33"/>
        <v>#VALUE!</v>
      </c>
      <c r="AE358" t="str">
        <f t="shared" si="34"/>
        <v>teacherrelation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  <c r="AF358" s="2" t="str">
        <f t="shared" si="35"/>
        <v>NA</v>
      </c>
    </row>
    <row r="359" spans="1:32" hidden="1">
      <c r="A359">
        <v>358</v>
      </c>
      <c r="B359" t="s">
        <v>116</v>
      </c>
      <c r="C359" t="b">
        <v>0</v>
      </c>
      <c r="D359" t="s">
        <v>1685</v>
      </c>
      <c r="E359" t="s">
        <v>1689</v>
      </c>
      <c r="F359">
        <v>137954</v>
      </c>
      <c r="G359" t="s">
        <v>1456</v>
      </c>
      <c r="H359">
        <v>-1.83148721044211E-2</v>
      </c>
      <c r="I359">
        <v>3.5371906114823097E-2</v>
      </c>
      <c r="J359">
        <v>0.60461164469060802</v>
      </c>
      <c r="K359">
        <v>3.9794590099158499E-2</v>
      </c>
      <c r="L359">
        <v>3.46935163524544E-2</v>
      </c>
      <c r="M359">
        <v>0.98231144963459205</v>
      </c>
      <c r="N359">
        <v>7.8012183464062197</v>
      </c>
      <c r="O359">
        <v>0</v>
      </c>
      <c r="P359">
        <v>137224</v>
      </c>
      <c r="Q359">
        <v>137224</v>
      </c>
      <c r="R359" t="b">
        <v>0</v>
      </c>
      <c r="S359" t="s">
        <v>1758</v>
      </c>
      <c r="T359" t="s">
        <v>140</v>
      </c>
      <c r="U359" t="s">
        <v>140</v>
      </c>
      <c r="AA359" t="str">
        <f t="shared" si="30"/>
        <v>grade_6_t3_lowses_nl_2_zfriendrelation_zgakuryoku</v>
      </c>
      <c r="AB359" t="str">
        <f t="shared" si="31"/>
        <v>-0.018</v>
      </c>
      <c r="AC359" t="str">
        <f t="shared" si="32"/>
        <v>0.035</v>
      </c>
      <c r="AD359" s="2" t="e">
        <f t="shared" si="33"/>
        <v>#VALUE!</v>
      </c>
      <c r="AE359" t="str">
        <f t="shared" si="3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  <c r="AF359" s="2" t="str">
        <f t="shared" si="35"/>
        <v>NA</v>
      </c>
    </row>
    <row r="360" spans="1:32" hidden="1">
      <c r="A360">
        <v>359</v>
      </c>
      <c r="B360" t="s">
        <v>114</v>
      </c>
      <c r="C360" t="b">
        <v>0</v>
      </c>
      <c r="D360" t="s">
        <v>1685</v>
      </c>
      <c r="E360" t="s">
        <v>1690</v>
      </c>
      <c r="F360">
        <v>135589</v>
      </c>
      <c r="G360" t="s">
        <v>1456</v>
      </c>
      <c r="H360">
        <v>5.0658499339585597E-3</v>
      </c>
      <c r="I360">
        <v>3.2795255128066601E-2</v>
      </c>
      <c r="J360">
        <v>0.87723996018866102</v>
      </c>
      <c r="K360">
        <v>3.8553453576808401E-2</v>
      </c>
      <c r="L360">
        <v>3.3363381755689599E-2</v>
      </c>
      <c r="M360">
        <v>0.98254876590187101</v>
      </c>
      <c r="N360">
        <v>7.4283082981494202</v>
      </c>
      <c r="O360">
        <v>0</v>
      </c>
      <c r="P360">
        <v>134860</v>
      </c>
      <c r="Q360">
        <v>134860</v>
      </c>
      <c r="R360" t="b">
        <v>0</v>
      </c>
      <c r="S360" t="s">
        <v>1758</v>
      </c>
      <c r="T360" t="s">
        <v>140</v>
      </c>
      <c r="U360" t="s">
        <v>140</v>
      </c>
      <c r="AA360" t="str">
        <f t="shared" si="30"/>
        <v>grade_5_t3_lowses_nl_2_zfriendrelation_zgakuryoku</v>
      </c>
      <c r="AB360" t="str">
        <f t="shared" si="31"/>
        <v>0.005</v>
      </c>
      <c r="AC360" t="str">
        <f t="shared" si="32"/>
        <v>0.033</v>
      </c>
      <c r="AD360" s="2" t="e">
        <f t="shared" si="33"/>
        <v>#VALUE!</v>
      </c>
      <c r="AE360" t="str">
        <f t="shared" si="3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  <c r="AF360" s="2" t="str">
        <f t="shared" si="35"/>
        <v>NA</v>
      </c>
    </row>
    <row r="361" spans="1:32" hidden="1">
      <c r="A361">
        <v>360</v>
      </c>
      <c r="B361" t="s">
        <v>1213</v>
      </c>
      <c r="C361" t="b">
        <v>0</v>
      </c>
      <c r="D361" t="s">
        <v>1685</v>
      </c>
      <c r="E361" t="s">
        <v>1686</v>
      </c>
      <c r="F361">
        <v>133735</v>
      </c>
      <c r="G361" t="s">
        <v>1456</v>
      </c>
      <c r="H361">
        <v>-7.8268806150631406E-2</v>
      </c>
      <c r="I361">
        <v>2.93586746135172E-2</v>
      </c>
      <c r="J361">
        <v>7.6770740022481798E-3</v>
      </c>
      <c r="K361">
        <v>3.04488311870444E-2</v>
      </c>
      <c r="L361">
        <v>2.51493830397512E-2</v>
      </c>
      <c r="M361">
        <v>0.98549864311827995</v>
      </c>
      <c r="N361">
        <v>5.7456607444299896</v>
      </c>
      <c r="O361">
        <v>0</v>
      </c>
      <c r="P361">
        <v>133007</v>
      </c>
      <c r="Q361">
        <v>133007</v>
      </c>
      <c r="R361" t="b">
        <v>0</v>
      </c>
      <c r="S361" t="s">
        <v>1758</v>
      </c>
      <c r="T361" t="s">
        <v>140</v>
      </c>
      <c r="U361" t="s">
        <v>140</v>
      </c>
      <c r="AA361" t="str">
        <f t="shared" si="30"/>
        <v>grade_4_t3_lowses_nl_2_zfriendrelation_zgakuryoku</v>
      </c>
      <c r="AB361" t="str">
        <f t="shared" si="31"/>
        <v>-0.078</v>
      </c>
      <c r="AC361" t="str">
        <f t="shared" si="32"/>
        <v>0.029</v>
      </c>
      <c r="AD361" s="2" t="e">
        <f t="shared" si="33"/>
        <v>#VALUE!</v>
      </c>
      <c r="AE361" t="str">
        <f t="shared" si="3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  <c r="AF361" s="2" t="str">
        <f t="shared" si="35"/>
        <v>NA</v>
      </c>
    </row>
    <row r="362" spans="1:32" hidden="1">
      <c r="A362">
        <v>361</v>
      </c>
      <c r="B362" t="s">
        <v>113</v>
      </c>
      <c r="C362" t="b">
        <v>0</v>
      </c>
      <c r="D362" t="s">
        <v>1685</v>
      </c>
      <c r="E362" t="s">
        <v>1687</v>
      </c>
      <c r="F362">
        <v>137314</v>
      </c>
      <c r="G362" t="s">
        <v>1456</v>
      </c>
      <c r="H362">
        <v>-3.6237354101676E-2</v>
      </c>
      <c r="I362">
        <v>2.6922442554702899E-2</v>
      </c>
      <c r="J362">
        <v>0.17830555417110999</v>
      </c>
      <c r="K362">
        <v>2.1649818608753701E-2</v>
      </c>
      <c r="L362">
        <v>1.89849681803986E-2</v>
      </c>
      <c r="M362">
        <v>0.98972978143805901</v>
      </c>
      <c r="N362">
        <v>8.1242152949341992</v>
      </c>
      <c r="O362">
        <v>0</v>
      </c>
      <c r="P362">
        <v>136940</v>
      </c>
      <c r="Q362">
        <v>136940</v>
      </c>
      <c r="R362" t="b">
        <v>0</v>
      </c>
      <c r="S362" t="s">
        <v>1758</v>
      </c>
      <c r="T362" t="s">
        <v>140</v>
      </c>
      <c r="U362" t="s">
        <v>140</v>
      </c>
      <c r="AA362" t="str">
        <f t="shared" si="30"/>
        <v>grade_9_t3_lowses_nl_2_zfriendrelation_zgakuryoku</v>
      </c>
      <c r="AB362" t="str">
        <f t="shared" si="31"/>
        <v>-0.036</v>
      </c>
      <c r="AC362" t="str">
        <f t="shared" si="32"/>
        <v>0.027</v>
      </c>
      <c r="AD362" s="2" t="e">
        <f t="shared" si="33"/>
        <v>#VALUE!</v>
      </c>
      <c r="AE362" t="str">
        <f t="shared" si="3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  <c r="AF362" s="2" t="str">
        <f t="shared" si="35"/>
        <v>NA</v>
      </c>
    </row>
    <row r="363" spans="1:32" hidden="1">
      <c r="A363">
        <v>362</v>
      </c>
      <c r="B363" t="s">
        <v>115</v>
      </c>
      <c r="C363" t="b">
        <v>0</v>
      </c>
      <c r="D363" t="s">
        <v>1685</v>
      </c>
      <c r="E363" t="s">
        <v>1691</v>
      </c>
      <c r="F363">
        <v>132401</v>
      </c>
      <c r="G363" t="s">
        <v>1456</v>
      </c>
      <c r="H363">
        <v>-5.0105537962595002E-2</v>
      </c>
      <c r="I363">
        <v>2.8583135456730999E-2</v>
      </c>
      <c r="J363">
        <v>7.9606201831760801E-2</v>
      </c>
      <c r="K363">
        <v>2.7413764687493999E-2</v>
      </c>
      <c r="L363">
        <v>2.4651258811771999E-2</v>
      </c>
      <c r="M363">
        <v>0.98718502639834504</v>
      </c>
      <c r="N363">
        <v>9.9235136216062596</v>
      </c>
      <c r="O363">
        <v>0</v>
      </c>
      <c r="P363">
        <v>132025</v>
      </c>
      <c r="Q363">
        <v>132025</v>
      </c>
      <c r="R363" t="b">
        <v>0</v>
      </c>
      <c r="S363" t="s">
        <v>1758</v>
      </c>
      <c r="T363" t="s">
        <v>140</v>
      </c>
      <c r="U363" t="s">
        <v>140</v>
      </c>
      <c r="AA363" t="str">
        <f t="shared" si="30"/>
        <v>grade_7_t3_lowses_nl_2_zfriendrelation_zgakuryoku</v>
      </c>
      <c r="AB363" t="str">
        <f t="shared" si="31"/>
        <v>-0.050</v>
      </c>
      <c r="AC363" t="str">
        <f t="shared" si="32"/>
        <v>0.029</v>
      </c>
      <c r="AD363" s="2" t="e">
        <f t="shared" si="33"/>
        <v>#VALUE!</v>
      </c>
      <c r="AE363" t="str">
        <f t="shared" si="3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  <c r="AF363" s="2" t="str">
        <f t="shared" si="35"/>
        <v>NA</v>
      </c>
    </row>
    <row r="364" spans="1:32" hidden="1">
      <c r="A364">
        <v>363</v>
      </c>
      <c r="B364" t="s">
        <v>112</v>
      </c>
      <c r="C364" t="b">
        <v>0</v>
      </c>
      <c r="D364" t="s">
        <v>1685</v>
      </c>
      <c r="E364" t="s">
        <v>1688</v>
      </c>
      <c r="F364">
        <v>134147</v>
      </c>
      <c r="G364" t="s">
        <v>1456</v>
      </c>
      <c r="H364">
        <v>1.5540271042643401E-2</v>
      </c>
      <c r="I364">
        <v>2.9995802063446798E-2</v>
      </c>
      <c r="J364">
        <v>0.60440138595465898</v>
      </c>
      <c r="K364">
        <v>2.7477665410036E-2</v>
      </c>
      <c r="L364">
        <v>2.4751395325553999E-2</v>
      </c>
      <c r="M364">
        <v>0.98701611532508204</v>
      </c>
      <c r="N364">
        <v>10.0788493284066</v>
      </c>
      <c r="O364">
        <v>0</v>
      </c>
      <c r="P364">
        <v>133771</v>
      </c>
      <c r="Q364">
        <v>133771</v>
      </c>
      <c r="R364" t="b">
        <v>0</v>
      </c>
      <c r="S364" t="s">
        <v>1758</v>
      </c>
      <c r="T364" t="s">
        <v>140</v>
      </c>
      <c r="U364" t="s">
        <v>140</v>
      </c>
      <c r="AA364" t="str">
        <f t="shared" si="30"/>
        <v>grade_8_t3_lowses_nl_2_zfriendrelation_zgakuryoku</v>
      </c>
      <c r="AB364" t="str">
        <f t="shared" si="31"/>
        <v>0.016</v>
      </c>
      <c r="AC364" t="str">
        <f t="shared" si="32"/>
        <v>0.030</v>
      </c>
      <c r="AD364" s="2" t="e">
        <f t="shared" si="33"/>
        <v>#VALUE!</v>
      </c>
      <c r="AE364" t="str">
        <f t="shared" si="34"/>
        <v>zfriendrelation ~ as.factor(lowses) * relative_age + as.factor(lowses) *      I(relative_age^2) + as.factor(lowses) * zgakuryoku + as.factor(lowses) *      as.factor(book) + as.factor(lowses) * as.factor(year) | as.factor(school_id) | 0 | school_id</v>
      </c>
      <c r="AF364" s="2" t="str">
        <f t="shared" si="35"/>
        <v>NA</v>
      </c>
    </row>
    <row r="365" spans="1:32" hidden="1">
      <c r="A365">
        <v>364</v>
      </c>
      <c r="B365" t="s">
        <v>1222</v>
      </c>
      <c r="C365" t="b">
        <v>0</v>
      </c>
      <c r="D365" t="s">
        <v>1692</v>
      </c>
      <c r="E365" t="s">
        <v>1693</v>
      </c>
      <c r="F365">
        <v>811140</v>
      </c>
      <c r="G365" t="s">
        <v>1456</v>
      </c>
      <c r="H365">
        <v>-2.82258071232457E-2</v>
      </c>
      <c r="I365">
        <v>1.30425172845294E-2</v>
      </c>
      <c r="J365">
        <v>3.04537607515981E-2</v>
      </c>
      <c r="K365">
        <v>2.59668499168897E-2</v>
      </c>
      <c r="L365">
        <v>2.4642948447771498E-2</v>
      </c>
      <c r="M365">
        <v>0.98687785715524601</v>
      </c>
      <c r="N365">
        <v>19.613884056029299</v>
      </c>
      <c r="O365">
        <v>0</v>
      </c>
      <c r="P365">
        <v>810038</v>
      </c>
      <c r="Q365">
        <v>810038</v>
      </c>
      <c r="R365" t="b">
        <v>0</v>
      </c>
      <c r="S365" t="s">
        <v>1758</v>
      </c>
      <c r="T365" t="s">
        <v>140</v>
      </c>
      <c r="U365" t="s">
        <v>140</v>
      </c>
      <c r="AA365" t="str">
        <f t="shared" si="30"/>
        <v>all_t3_lowses_nl_2_zfriendrelation_zgakuryoku</v>
      </c>
      <c r="AB365" t="str">
        <f t="shared" si="31"/>
        <v>-0.028</v>
      </c>
      <c r="AC365" t="str">
        <f t="shared" si="32"/>
        <v>0.013</v>
      </c>
      <c r="AD365" s="2" t="e">
        <f t="shared" si="33"/>
        <v>#VALUE!</v>
      </c>
      <c r="AE365" t="str">
        <f t="shared" si="34"/>
        <v>zfriendrelation ~ as.factor(lowses) * relative_age + as.factor(lowses) *      I(relative_age^2) + as.factor(lowses) * zgakuryoku + as.factor(lowses) *      as.factor(book) + as.factor(lowses) * as.factor(year) + as.factor(lowses) *      as.factor(grade) | as.factor(school_id) | 0 | school_id</v>
      </c>
      <c r="AF365" s="2" t="str">
        <f t="shared" si="35"/>
        <v>NA</v>
      </c>
    </row>
    <row r="366" spans="1:32">
      <c r="AA366">
        <f t="shared" si="30"/>
        <v>0</v>
      </c>
      <c r="AB366" t="str">
        <f t="shared" si="31"/>
        <v>0.000</v>
      </c>
      <c r="AC366" t="str">
        <f t="shared" si="32"/>
        <v>0.000</v>
      </c>
      <c r="AD366" s="2" t="str">
        <f t="shared" si="33"/>
        <v>***</v>
      </c>
      <c r="AE366">
        <f t="shared" si="34"/>
        <v>0</v>
      </c>
      <c r="AF366" s="2" t="str">
        <f t="shared" si="35"/>
        <v>0.000</v>
      </c>
    </row>
    <row r="367" spans="1:32">
      <c r="AA367">
        <f t="shared" si="30"/>
        <v>0</v>
      </c>
      <c r="AB367" t="str">
        <f t="shared" si="31"/>
        <v>0.000</v>
      </c>
      <c r="AC367" t="str">
        <f t="shared" si="32"/>
        <v>0.000</v>
      </c>
      <c r="AD367" s="2" t="str">
        <f t="shared" si="33"/>
        <v>***</v>
      </c>
      <c r="AE367">
        <f t="shared" si="34"/>
        <v>0</v>
      </c>
      <c r="AF367" s="2" t="str">
        <f t="shared" si="35"/>
        <v>0.000</v>
      </c>
    </row>
    <row r="368" spans="1:32">
      <c r="AA368">
        <f t="shared" si="30"/>
        <v>0</v>
      </c>
      <c r="AB368" t="str">
        <f t="shared" si="31"/>
        <v>0.000</v>
      </c>
      <c r="AC368" t="str">
        <f t="shared" si="32"/>
        <v>0.000</v>
      </c>
      <c r="AD368" s="2" t="str">
        <f t="shared" si="33"/>
        <v>***</v>
      </c>
      <c r="AE368">
        <f t="shared" si="34"/>
        <v>0</v>
      </c>
      <c r="AF368" s="2" t="str">
        <f t="shared" si="35"/>
        <v>0.000</v>
      </c>
    </row>
    <row r="369" spans="27:32">
      <c r="AA369">
        <f t="shared" si="30"/>
        <v>0</v>
      </c>
      <c r="AB369" t="str">
        <f t="shared" si="31"/>
        <v>0.000</v>
      </c>
      <c r="AC369" t="str">
        <f t="shared" si="32"/>
        <v>0.000</v>
      </c>
      <c r="AD369" s="2" t="str">
        <f t="shared" si="33"/>
        <v>***</v>
      </c>
      <c r="AE369">
        <f t="shared" si="34"/>
        <v>0</v>
      </c>
      <c r="AF369" s="2" t="str">
        <f t="shared" si="35"/>
        <v>0.000</v>
      </c>
    </row>
    <row r="370" spans="27:32">
      <c r="AA370">
        <f t="shared" si="30"/>
        <v>0</v>
      </c>
      <c r="AB370" t="str">
        <f t="shared" si="31"/>
        <v>0.000</v>
      </c>
      <c r="AC370" t="str">
        <f t="shared" si="32"/>
        <v>0.000</v>
      </c>
      <c r="AD370" s="2" t="str">
        <f t="shared" si="33"/>
        <v>***</v>
      </c>
      <c r="AE370">
        <f t="shared" si="34"/>
        <v>0</v>
      </c>
      <c r="AF370" s="2" t="str">
        <f t="shared" si="35"/>
        <v>0.000</v>
      </c>
    </row>
    <row r="371" spans="27:32">
      <c r="AA371">
        <f t="shared" si="30"/>
        <v>0</v>
      </c>
      <c r="AB371" t="str">
        <f t="shared" si="31"/>
        <v>0.000</v>
      </c>
      <c r="AC371" t="str">
        <f t="shared" si="32"/>
        <v>0.000</v>
      </c>
      <c r="AD371" s="2" t="str">
        <f t="shared" si="33"/>
        <v>***</v>
      </c>
      <c r="AE371">
        <f t="shared" si="34"/>
        <v>0</v>
      </c>
      <c r="AF371" s="2" t="str">
        <f t="shared" si="35"/>
        <v>0.000</v>
      </c>
    </row>
    <row r="372" spans="27:32">
      <c r="AA372">
        <f t="shared" si="30"/>
        <v>0</v>
      </c>
      <c r="AB372" t="str">
        <f t="shared" si="31"/>
        <v>0.000</v>
      </c>
      <c r="AC372" t="str">
        <f t="shared" si="32"/>
        <v>0.000</v>
      </c>
      <c r="AD372" s="2" t="str">
        <f t="shared" si="33"/>
        <v>***</v>
      </c>
      <c r="AE372">
        <f t="shared" si="34"/>
        <v>0</v>
      </c>
      <c r="AF372" s="2" t="str">
        <f t="shared" si="35"/>
        <v>0.000</v>
      </c>
    </row>
    <row r="373" spans="27:32">
      <c r="AA373">
        <f t="shared" si="30"/>
        <v>0</v>
      </c>
      <c r="AB373" t="str">
        <f t="shared" si="31"/>
        <v>0.000</v>
      </c>
      <c r="AC373" t="str">
        <f t="shared" si="32"/>
        <v>0.000</v>
      </c>
      <c r="AD373" s="2" t="str">
        <f t="shared" si="33"/>
        <v>***</v>
      </c>
      <c r="AE373">
        <f t="shared" si="34"/>
        <v>0</v>
      </c>
      <c r="AF373" s="2" t="str">
        <f t="shared" si="35"/>
        <v>0.000</v>
      </c>
    </row>
    <row r="374" spans="27:32">
      <c r="AA374">
        <f t="shared" si="30"/>
        <v>0</v>
      </c>
      <c r="AB374" t="str">
        <f t="shared" si="31"/>
        <v>0.000</v>
      </c>
      <c r="AC374" t="str">
        <f t="shared" si="32"/>
        <v>0.000</v>
      </c>
      <c r="AD374" s="2" t="str">
        <f t="shared" si="33"/>
        <v>***</v>
      </c>
      <c r="AE374">
        <f t="shared" si="34"/>
        <v>0</v>
      </c>
      <c r="AF374" s="2" t="str">
        <f t="shared" si="35"/>
        <v>0.000</v>
      </c>
    </row>
    <row r="375" spans="27:32">
      <c r="AA375">
        <f t="shared" si="30"/>
        <v>0</v>
      </c>
      <c r="AB375" t="str">
        <f t="shared" si="31"/>
        <v>0.000</v>
      </c>
      <c r="AC375" t="str">
        <f t="shared" si="32"/>
        <v>0.000</v>
      </c>
      <c r="AD375" s="2" t="str">
        <f t="shared" si="33"/>
        <v>***</v>
      </c>
      <c r="AE375">
        <f t="shared" si="34"/>
        <v>0</v>
      </c>
      <c r="AF375" s="2" t="str">
        <f t="shared" si="35"/>
        <v>0.000</v>
      </c>
    </row>
    <row r="376" spans="27:32">
      <c r="AA376">
        <f t="shared" si="30"/>
        <v>0</v>
      </c>
      <c r="AB376" t="str">
        <f t="shared" si="31"/>
        <v>0.000</v>
      </c>
      <c r="AC376" t="str">
        <f t="shared" si="32"/>
        <v>0.000</v>
      </c>
      <c r="AD376" s="2" t="str">
        <f t="shared" si="33"/>
        <v>***</v>
      </c>
      <c r="AE376">
        <f t="shared" si="34"/>
        <v>0</v>
      </c>
      <c r="AF376" s="2" t="str">
        <f t="shared" si="35"/>
        <v>0.000</v>
      </c>
    </row>
    <row r="377" spans="27:32">
      <c r="AA377">
        <f t="shared" si="30"/>
        <v>0</v>
      </c>
      <c r="AB377" t="str">
        <f t="shared" si="31"/>
        <v>0.000</v>
      </c>
      <c r="AC377" t="str">
        <f t="shared" si="32"/>
        <v>0.000</v>
      </c>
      <c r="AD377" s="2" t="str">
        <f t="shared" si="33"/>
        <v>***</v>
      </c>
      <c r="AE377">
        <f t="shared" si="34"/>
        <v>0</v>
      </c>
      <c r="AF377" s="2" t="str">
        <f t="shared" si="35"/>
        <v>0.000</v>
      </c>
    </row>
    <row r="378" spans="27:32">
      <c r="AA378">
        <f t="shared" si="30"/>
        <v>0</v>
      </c>
      <c r="AB378" t="str">
        <f t="shared" si="31"/>
        <v>0.000</v>
      </c>
      <c r="AC378" t="str">
        <f t="shared" si="32"/>
        <v>0.000</v>
      </c>
      <c r="AD378" s="2" t="str">
        <f t="shared" si="33"/>
        <v>***</v>
      </c>
      <c r="AE378">
        <f t="shared" si="34"/>
        <v>0</v>
      </c>
      <c r="AF378" s="2" t="str">
        <f t="shared" si="35"/>
        <v>0.000</v>
      </c>
    </row>
    <row r="379" spans="27:32">
      <c r="AA379">
        <f t="shared" si="30"/>
        <v>0</v>
      </c>
      <c r="AB379" t="str">
        <f t="shared" si="31"/>
        <v>0.000</v>
      </c>
      <c r="AC379" t="str">
        <f t="shared" si="32"/>
        <v>0.000</v>
      </c>
      <c r="AD379" s="2" t="str">
        <f t="shared" si="33"/>
        <v>***</v>
      </c>
      <c r="AE379">
        <f t="shared" si="34"/>
        <v>0</v>
      </c>
      <c r="AF379" s="2" t="str">
        <f t="shared" si="35"/>
        <v>0.000</v>
      </c>
    </row>
    <row r="380" spans="27:32">
      <c r="AA380">
        <f t="shared" si="30"/>
        <v>0</v>
      </c>
      <c r="AB380" t="str">
        <f t="shared" si="31"/>
        <v>0.000</v>
      </c>
      <c r="AC380" t="str">
        <f t="shared" si="32"/>
        <v>0.000</v>
      </c>
      <c r="AD380" s="2" t="str">
        <f t="shared" si="33"/>
        <v>***</v>
      </c>
      <c r="AE380">
        <f t="shared" si="34"/>
        <v>0</v>
      </c>
      <c r="AF380" s="2" t="str">
        <f t="shared" si="35"/>
        <v>0.000</v>
      </c>
    </row>
    <row r="381" spans="27:32">
      <c r="AA381">
        <f t="shared" si="30"/>
        <v>0</v>
      </c>
      <c r="AB381" t="str">
        <f t="shared" si="31"/>
        <v>0.000</v>
      </c>
      <c r="AC381" t="str">
        <f t="shared" si="32"/>
        <v>0.000</v>
      </c>
      <c r="AD381" s="2" t="str">
        <f t="shared" si="33"/>
        <v>***</v>
      </c>
      <c r="AE381">
        <f t="shared" si="34"/>
        <v>0</v>
      </c>
      <c r="AF381" s="2" t="str">
        <f t="shared" si="35"/>
        <v>0.000</v>
      </c>
    </row>
    <row r="382" spans="27:32">
      <c r="AA382">
        <f t="shared" si="30"/>
        <v>0</v>
      </c>
      <c r="AB382" t="str">
        <f t="shared" si="31"/>
        <v>0.000</v>
      </c>
      <c r="AC382" t="str">
        <f t="shared" si="32"/>
        <v>0.000</v>
      </c>
      <c r="AD382" s="2" t="str">
        <f t="shared" si="33"/>
        <v>***</v>
      </c>
      <c r="AE382">
        <f t="shared" si="34"/>
        <v>0</v>
      </c>
      <c r="AF382" s="2" t="str">
        <f t="shared" si="35"/>
        <v>0.000</v>
      </c>
    </row>
    <row r="383" spans="27:32">
      <c r="AA383">
        <f t="shared" si="30"/>
        <v>0</v>
      </c>
      <c r="AB383" t="str">
        <f t="shared" si="31"/>
        <v>0.000</v>
      </c>
      <c r="AC383" t="str">
        <f t="shared" si="32"/>
        <v>0.000</v>
      </c>
      <c r="AD383" s="2" t="str">
        <f t="shared" si="33"/>
        <v>***</v>
      </c>
      <c r="AE383">
        <f t="shared" si="34"/>
        <v>0</v>
      </c>
      <c r="AF383" s="2" t="str">
        <f t="shared" si="35"/>
        <v>0.000</v>
      </c>
    </row>
    <row r="384" spans="27:32">
      <c r="AA384">
        <f t="shared" si="30"/>
        <v>0</v>
      </c>
      <c r="AB384" t="str">
        <f t="shared" si="31"/>
        <v>0.000</v>
      </c>
      <c r="AC384" t="str">
        <f t="shared" si="32"/>
        <v>0.000</v>
      </c>
      <c r="AD384" s="2" t="str">
        <f t="shared" si="33"/>
        <v>***</v>
      </c>
      <c r="AE384">
        <f t="shared" si="34"/>
        <v>0</v>
      </c>
      <c r="AF384" s="2" t="str">
        <f t="shared" si="35"/>
        <v>0.000</v>
      </c>
    </row>
    <row r="385" spans="27:32">
      <c r="AA385">
        <f t="shared" si="30"/>
        <v>0</v>
      </c>
      <c r="AB385" t="str">
        <f t="shared" si="31"/>
        <v>0.000</v>
      </c>
      <c r="AC385" t="str">
        <f t="shared" si="32"/>
        <v>0.000</v>
      </c>
      <c r="AD385" s="2" t="str">
        <f t="shared" si="33"/>
        <v>***</v>
      </c>
      <c r="AE385">
        <f t="shared" si="34"/>
        <v>0</v>
      </c>
      <c r="AF385" s="2" t="str">
        <f t="shared" si="35"/>
        <v>0.000</v>
      </c>
    </row>
    <row r="386" spans="27:32">
      <c r="AA386">
        <f t="shared" si="30"/>
        <v>0</v>
      </c>
      <c r="AB386" t="str">
        <f t="shared" si="31"/>
        <v>0.000</v>
      </c>
      <c r="AC386" t="str">
        <f t="shared" si="32"/>
        <v>0.000</v>
      </c>
      <c r="AD386" s="2" t="str">
        <f t="shared" si="33"/>
        <v>***</v>
      </c>
      <c r="AE386">
        <f t="shared" si="34"/>
        <v>0</v>
      </c>
      <c r="AF386" s="2" t="str">
        <f t="shared" si="35"/>
        <v>0.000</v>
      </c>
    </row>
    <row r="387" spans="27:32">
      <c r="AA387">
        <f t="shared" ref="AA387:AA450" si="36">E387</f>
        <v>0</v>
      </c>
      <c r="AB387" t="str">
        <f t="shared" ref="AB387:AB450" si="37">TEXT(H387,"0.000")</f>
        <v>0.000</v>
      </c>
      <c r="AC387" t="str">
        <f t="shared" ref="AC387:AC450" si="38">TEXT(I387,"0.000")</f>
        <v>0.000</v>
      </c>
      <c r="AD387" s="2" t="str">
        <f t="shared" ref="AD387:AD450" si="39">IF(COUNTIF(T387,"*E*")&gt;0, "***", IF(TEXT(T387, "0.00E+00")*1&lt;0.01, "***", IF(TEXT(T387, "0.00E+00")*1&lt;0.05, "**",  IF(TEXT(T387, "0.00E+00")*1&lt;0.1, "*",""))))</f>
        <v>***</v>
      </c>
      <c r="AE387">
        <f t="shared" ref="AE387:AE450" si="40">D387</f>
        <v>0</v>
      </c>
      <c r="AF387" s="2" t="str">
        <f t="shared" ref="AF387:AF450" si="41">TEXT(T387,"0.000")</f>
        <v>0.000</v>
      </c>
    </row>
    <row r="388" spans="27:32">
      <c r="AA388">
        <f t="shared" si="36"/>
        <v>0</v>
      </c>
      <c r="AB388" t="str">
        <f t="shared" si="37"/>
        <v>0.000</v>
      </c>
      <c r="AC388" t="str">
        <f t="shared" si="38"/>
        <v>0.000</v>
      </c>
      <c r="AD388" s="2" t="str">
        <f t="shared" si="39"/>
        <v>***</v>
      </c>
      <c r="AE388">
        <f t="shared" si="40"/>
        <v>0</v>
      </c>
      <c r="AF388" s="2" t="str">
        <f t="shared" si="41"/>
        <v>0.000</v>
      </c>
    </row>
    <row r="389" spans="27:32">
      <c r="AA389">
        <f t="shared" si="36"/>
        <v>0</v>
      </c>
      <c r="AB389" t="str">
        <f t="shared" si="37"/>
        <v>0.000</v>
      </c>
      <c r="AC389" t="str">
        <f t="shared" si="38"/>
        <v>0.000</v>
      </c>
      <c r="AD389" s="2" t="str">
        <f t="shared" si="39"/>
        <v>***</v>
      </c>
      <c r="AE389">
        <f t="shared" si="40"/>
        <v>0</v>
      </c>
      <c r="AF389" s="2" t="str">
        <f t="shared" si="41"/>
        <v>0.000</v>
      </c>
    </row>
    <row r="390" spans="27:32">
      <c r="AA390">
        <f t="shared" si="36"/>
        <v>0</v>
      </c>
      <c r="AB390" t="str">
        <f t="shared" si="37"/>
        <v>0.000</v>
      </c>
      <c r="AC390" t="str">
        <f t="shared" si="38"/>
        <v>0.000</v>
      </c>
      <c r="AD390" s="2" t="str">
        <f t="shared" si="39"/>
        <v>***</v>
      </c>
      <c r="AE390">
        <f t="shared" si="40"/>
        <v>0</v>
      </c>
      <c r="AF390" s="2" t="str">
        <f t="shared" si="41"/>
        <v>0.000</v>
      </c>
    </row>
    <row r="391" spans="27:32">
      <c r="AA391">
        <f t="shared" si="36"/>
        <v>0</v>
      </c>
      <c r="AB391" t="str">
        <f t="shared" si="37"/>
        <v>0.000</v>
      </c>
      <c r="AC391" t="str">
        <f t="shared" si="38"/>
        <v>0.000</v>
      </c>
      <c r="AD391" s="2" t="str">
        <f t="shared" si="39"/>
        <v>***</v>
      </c>
      <c r="AE391">
        <f t="shared" si="40"/>
        <v>0</v>
      </c>
      <c r="AF391" s="2" t="str">
        <f t="shared" si="41"/>
        <v>0.000</v>
      </c>
    </row>
    <row r="392" spans="27:32">
      <c r="AA392">
        <f t="shared" si="36"/>
        <v>0</v>
      </c>
      <c r="AB392" t="str">
        <f t="shared" si="37"/>
        <v>0.000</v>
      </c>
      <c r="AC392" t="str">
        <f t="shared" si="38"/>
        <v>0.000</v>
      </c>
      <c r="AD392" s="2" t="str">
        <f t="shared" si="39"/>
        <v>***</v>
      </c>
      <c r="AE392">
        <f t="shared" si="40"/>
        <v>0</v>
      </c>
      <c r="AF392" s="2" t="str">
        <f t="shared" si="41"/>
        <v>0.000</v>
      </c>
    </row>
    <row r="393" spans="27:32">
      <c r="AA393">
        <f t="shared" si="36"/>
        <v>0</v>
      </c>
      <c r="AB393" t="str">
        <f t="shared" si="37"/>
        <v>0.000</v>
      </c>
      <c r="AC393" t="str">
        <f t="shared" si="38"/>
        <v>0.000</v>
      </c>
      <c r="AD393" s="2" t="str">
        <f t="shared" si="39"/>
        <v>***</v>
      </c>
      <c r="AE393">
        <f t="shared" si="40"/>
        <v>0</v>
      </c>
      <c r="AF393" s="2" t="str">
        <f t="shared" si="41"/>
        <v>0.000</v>
      </c>
    </row>
    <row r="394" spans="27:32">
      <c r="AA394">
        <f t="shared" si="36"/>
        <v>0</v>
      </c>
      <c r="AB394" t="str">
        <f t="shared" si="37"/>
        <v>0.000</v>
      </c>
      <c r="AC394" t="str">
        <f t="shared" si="38"/>
        <v>0.000</v>
      </c>
      <c r="AD394" s="2" t="str">
        <f t="shared" si="39"/>
        <v>***</v>
      </c>
      <c r="AE394">
        <f t="shared" si="40"/>
        <v>0</v>
      </c>
      <c r="AF394" s="2" t="str">
        <f t="shared" si="41"/>
        <v>0.000</v>
      </c>
    </row>
    <row r="395" spans="27:32">
      <c r="AA395">
        <f t="shared" si="36"/>
        <v>0</v>
      </c>
      <c r="AB395" t="str">
        <f t="shared" si="37"/>
        <v>0.000</v>
      </c>
      <c r="AC395" t="str">
        <f t="shared" si="38"/>
        <v>0.000</v>
      </c>
      <c r="AD395" s="2" t="str">
        <f t="shared" si="39"/>
        <v>***</v>
      </c>
      <c r="AE395">
        <f t="shared" si="40"/>
        <v>0</v>
      </c>
      <c r="AF395" s="2" t="str">
        <f t="shared" si="41"/>
        <v>0.000</v>
      </c>
    </row>
    <row r="396" spans="27:32">
      <c r="AA396">
        <f t="shared" si="36"/>
        <v>0</v>
      </c>
      <c r="AB396" t="str">
        <f t="shared" si="37"/>
        <v>0.000</v>
      </c>
      <c r="AC396" t="str">
        <f t="shared" si="38"/>
        <v>0.000</v>
      </c>
      <c r="AD396" s="2" t="str">
        <f t="shared" si="39"/>
        <v>***</v>
      </c>
      <c r="AE396">
        <f t="shared" si="40"/>
        <v>0</v>
      </c>
      <c r="AF396" s="2" t="str">
        <f t="shared" si="41"/>
        <v>0.000</v>
      </c>
    </row>
    <row r="397" spans="27:32">
      <c r="AA397">
        <f t="shared" si="36"/>
        <v>0</v>
      </c>
      <c r="AB397" t="str">
        <f t="shared" si="37"/>
        <v>0.000</v>
      </c>
      <c r="AC397" t="str">
        <f t="shared" si="38"/>
        <v>0.000</v>
      </c>
      <c r="AD397" s="2" t="str">
        <f t="shared" si="39"/>
        <v>***</v>
      </c>
      <c r="AE397">
        <f t="shared" si="40"/>
        <v>0</v>
      </c>
      <c r="AF397" s="2" t="str">
        <f t="shared" si="41"/>
        <v>0.000</v>
      </c>
    </row>
    <row r="398" spans="27:32">
      <c r="AA398">
        <f t="shared" si="36"/>
        <v>0</v>
      </c>
      <c r="AB398" t="str">
        <f t="shared" si="37"/>
        <v>0.000</v>
      </c>
      <c r="AC398" t="str">
        <f t="shared" si="38"/>
        <v>0.000</v>
      </c>
      <c r="AD398" s="2" t="str">
        <f t="shared" si="39"/>
        <v>***</v>
      </c>
      <c r="AE398">
        <f t="shared" si="40"/>
        <v>0</v>
      </c>
      <c r="AF398" s="2" t="str">
        <f t="shared" si="41"/>
        <v>0.000</v>
      </c>
    </row>
    <row r="399" spans="27:32">
      <c r="AA399">
        <f t="shared" si="36"/>
        <v>0</v>
      </c>
      <c r="AB399" t="str">
        <f t="shared" si="37"/>
        <v>0.000</v>
      </c>
      <c r="AC399" t="str">
        <f t="shared" si="38"/>
        <v>0.000</v>
      </c>
      <c r="AD399" s="2" t="str">
        <f t="shared" si="39"/>
        <v>***</v>
      </c>
      <c r="AE399">
        <f t="shared" si="40"/>
        <v>0</v>
      </c>
      <c r="AF399" s="2" t="str">
        <f t="shared" si="41"/>
        <v>0.000</v>
      </c>
    </row>
    <row r="400" spans="27:32">
      <c r="AA400">
        <f t="shared" si="36"/>
        <v>0</v>
      </c>
      <c r="AB400" t="str">
        <f t="shared" si="37"/>
        <v>0.000</v>
      </c>
      <c r="AC400" t="str">
        <f t="shared" si="38"/>
        <v>0.000</v>
      </c>
      <c r="AD400" s="2" t="str">
        <f t="shared" si="39"/>
        <v>***</v>
      </c>
      <c r="AE400">
        <f t="shared" si="40"/>
        <v>0</v>
      </c>
      <c r="AF400" s="2" t="str">
        <f t="shared" si="41"/>
        <v>0.000</v>
      </c>
    </row>
    <row r="401" spans="27:32">
      <c r="AA401">
        <f t="shared" si="36"/>
        <v>0</v>
      </c>
      <c r="AB401" t="str">
        <f t="shared" si="37"/>
        <v>0.000</v>
      </c>
      <c r="AC401" t="str">
        <f t="shared" si="38"/>
        <v>0.000</v>
      </c>
      <c r="AD401" s="2" t="str">
        <f t="shared" si="39"/>
        <v>***</v>
      </c>
      <c r="AE401">
        <f t="shared" si="40"/>
        <v>0</v>
      </c>
      <c r="AF401" s="2" t="str">
        <f t="shared" si="41"/>
        <v>0.000</v>
      </c>
    </row>
    <row r="402" spans="27:32">
      <c r="AA402">
        <f t="shared" si="36"/>
        <v>0</v>
      </c>
      <c r="AB402" t="str">
        <f t="shared" si="37"/>
        <v>0.000</v>
      </c>
      <c r="AC402" t="str">
        <f t="shared" si="38"/>
        <v>0.000</v>
      </c>
      <c r="AD402" s="2" t="str">
        <f t="shared" si="39"/>
        <v>***</v>
      </c>
      <c r="AE402">
        <f t="shared" si="40"/>
        <v>0</v>
      </c>
      <c r="AF402" s="2" t="str">
        <f t="shared" si="41"/>
        <v>0.000</v>
      </c>
    </row>
    <row r="403" spans="27:32">
      <c r="AA403">
        <f t="shared" si="36"/>
        <v>0</v>
      </c>
      <c r="AB403" t="str">
        <f t="shared" si="37"/>
        <v>0.000</v>
      </c>
      <c r="AC403" t="str">
        <f t="shared" si="38"/>
        <v>0.000</v>
      </c>
      <c r="AD403" s="2" t="str">
        <f t="shared" si="39"/>
        <v>***</v>
      </c>
      <c r="AE403">
        <f t="shared" si="40"/>
        <v>0</v>
      </c>
      <c r="AF403" s="2" t="str">
        <f t="shared" si="41"/>
        <v>0.000</v>
      </c>
    </row>
    <row r="404" spans="27:32">
      <c r="AA404">
        <f t="shared" si="36"/>
        <v>0</v>
      </c>
      <c r="AB404" t="str">
        <f t="shared" si="37"/>
        <v>0.000</v>
      </c>
      <c r="AC404" t="str">
        <f t="shared" si="38"/>
        <v>0.000</v>
      </c>
      <c r="AD404" s="2" t="str">
        <f t="shared" si="39"/>
        <v>***</v>
      </c>
      <c r="AE404">
        <f t="shared" si="40"/>
        <v>0</v>
      </c>
      <c r="AF404" s="2" t="str">
        <f t="shared" si="41"/>
        <v>0.000</v>
      </c>
    </row>
    <row r="405" spans="27:32">
      <c r="AA405">
        <f t="shared" si="36"/>
        <v>0</v>
      </c>
      <c r="AB405" t="str">
        <f t="shared" si="37"/>
        <v>0.000</v>
      </c>
      <c r="AC405" t="str">
        <f t="shared" si="38"/>
        <v>0.000</v>
      </c>
      <c r="AD405" s="2" t="str">
        <f t="shared" si="39"/>
        <v>***</v>
      </c>
      <c r="AE405">
        <f t="shared" si="40"/>
        <v>0</v>
      </c>
      <c r="AF405" s="2" t="str">
        <f t="shared" si="41"/>
        <v>0.000</v>
      </c>
    </row>
    <row r="406" spans="27:32">
      <c r="AA406">
        <f t="shared" si="36"/>
        <v>0</v>
      </c>
      <c r="AB406" t="str">
        <f t="shared" si="37"/>
        <v>0.000</v>
      </c>
      <c r="AC406" t="str">
        <f t="shared" si="38"/>
        <v>0.000</v>
      </c>
      <c r="AD406" s="2" t="str">
        <f t="shared" si="39"/>
        <v>***</v>
      </c>
      <c r="AE406">
        <f t="shared" si="40"/>
        <v>0</v>
      </c>
      <c r="AF406" s="2" t="str">
        <f t="shared" si="41"/>
        <v>0.000</v>
      </c>
    </row>
    <row r="407" spans="27:32">
      <c r="AA407">
        <f t="shared" si="36"/>
        <v>0</v>
      </c>
      <c r="AB407" t="str">
        <f t="shared" si="37"/>
        <v>0.000</v>
      </c>
      <c r="AC407" t="str">
        <f t="shared" si="38"/>
        <v>0.000</v>
      </c>
      <c r="AD407" s="2" t="str">
        <f t="shared" si="39"/>
        <v>***</v>
      </c>
      <c r="AE407">
        <f t="shared" si="40"/>
        <v>0</v>
      </c>
      <c r="AF407" s="2" t="str">
        <f t="shared" si="41"/>
        <v>0.000</v>
      </c>
    </row>
    <row r="408" spans="27:32">
      <c r="AA408">
        <f t="shared" si="36"/>
        <v>0</v>
      </c>
      <c r="AB408" t="str">
        <f t="shared" si="37"/>
        <v>0.000</v>
      </c>
      <c r="AC408" t="str">
        <f t="shared" si="38"/>
        <v>0.000</v>
      </c>
      <c r="AD408" s="2" t="str">
        <f t="shared" si="39"/>
        <v>***</v>
      </c>
      <c r="AE408">
        <f t="shared" si="40"/>
        <v>0</v>
      </c>
      <c r="AF408" s="2" t="str">
        <f t="shared" si="41"/>
        <v>0.000</v>
      </c>
    </row>
    <row r="409" spans="27:32">
      <c r="AA409">
        <f t="shared" si="36"/>
        <v>0</v>
      </c>
      <c r="AB409" t="str">
        <f t="shared" si="37"/>
        <v>0.000</v>
      </c>
      <c r="AC409" t="str">
        <f t="shared" si="38"/>
        <v>0.000</v>
      </c>
      <c r="AD409" s="2" t="str">
        <f t="shared" si="39"/>
        <v>***</v>
      </c>
      <c r="AE409">
        <f t="shared" si="40"/>
        <v>0</v>
      </c>
      <c r="AF409" s="2" t="str">
        <f t="shared" si="41"/>
        <v>0.000</v>
      </c>
    </row>
    <row r="410" spans="27:32">
      <c r="AA410">
        <f t="shared" si="36"/>
        <v>0</v>
      </c>
      <c r="AB410" t="str">
        <f t="shared" si="37"/>
        <v>0.000</v>
      </c>
      <c r="AC410" t="str">
        <f t="shared" si="38"/>
        <v>0.000</v>
      </c>
      <c r="AD410" s="2" t="str">
        <f t="shared" si="39"/>
        <v>***</v>
      </c>
      <c r="AE410">
        <f t="shared" si="40"/>
        <v>0</v>
      </c>
      <c r="AF410" s="2" t="str">
        <f t="shared" si="41"/>
        <v>0.000</v>
      </c>
    </row>
    <row r="411" spans="27:32">
      <c r="AA411">
        <f t="shared" si="36"/>
        <v>0</v>
      </c>
      <c r="AB411" t="str">
        <f t="shared" si="37"/>
        <v>0.000</v>
      </c>
      <c r="AC411" t="str">
        <f t="shared" si="38"/>
        <v>0.000</v>
      </c>
      <c r="AD411" s="2" t="str">
        <f t="shared" si="39"/>
        <v>***</v>
      </c>
      <c r="AE411">
        <f t="shared" si="40"/>
        <v>0</v>
      </c>
      <c r="AF411" s="2" t="str">
        <f t="shared" si="41"/>
        <v>0.000</v>
      </c>
    </row>
    <row r="412" spans="27:32">
      <c r="AA412">
        <f t="shared" si="36"/>
        <v>0</v>
      </c>
      <c r="AB412" t="str">
        <f t="shared" si="37"/>
        <v>0.000</v>
      </c>
      <c r="AC412" t="str">
        <f t="shared" si="38"/>
        <v>0.000</v>
      </c>
      <c r="AD412" s="2" t="str">
        <f t="shared" si="39"/>
        <v>***</v>
      </c>
      <c r="AE412">
        <f t="shared" si="40"/>
        <v>0</v>
      </c>
      <c r="AF412" s="2" t="str">
        <f t="shared" si="41"/>
        <v>0.000</v>
      </c>
    </row>
    <row r="413" spans="27:32">
      <c r="AA413">
        <f t="shared" si="36"/>
        <v>0</v>
      </c>
      <c r="AB413" t="str">
        <f t="shared" si="37"/>
        <v>0.000</v>
      </c>
      <c r="AC413" t="str">
        <f t="shared" si="38"/>
        <v>0.000</v>
      </c>
      <c r="AD413" s="2" t="str">
        <f t="shared" si="39"/>
        <v>***</v>
      </c>
      <c r="AE413">
        <f t="shared" si="40"/>
        <v>0</v>
      </c>
      <c r="AF413" s="2" t="str">
        <f t="shared" si="41"/>
        <v>0.000</v>
      </c>
    </row>
    <row r="414" spans="27:32">
      <c r="AA414">
        <f t="shared" si="36"/>
        <v>0</v>
      </c>
      <c r="AB414" t="str">
        <f t="shared" si="37"/>
        <v>0.000</v>
      </c>
      <c r="AC414" t="str">
        <f t="shared" si="38"/>
        <v>0.000</v>
      </c>
      <c r="AD414" s="2" t="str">
        <f t="shared" si="39"/>
        <v>***</v>
      </c>
      <c r="AE414">
        <f t="shared" si="40"/>
        <v>0</v>
      </c>
      <c r="AF414" s="2" t="str">
        <f t="shared" si="41"/>
        <v>0.000</v>
      </c>
    </row>
    <row r="415" spans="27:32">
      <c r="AA415">
        <f t="shared" si="36"/>
        <v>0</v>
      </c>
      <c r="AB415" t="str">
        <f t="shared" si="37"/>
        <v>0.000</v>
      </c>
      <c r="AC415" t="str">
        <f t="shared" si="38"/>
        <v>0.000</v>
      </c>
      <c r="AD415" s="2" t="str">
        <f t="shared" si="39"/>
        <v>***</v>
      </c>
      <c r="AE415">
        <f t="shared" si="40"/>
        <v>0</v>
      </c>
      <c r="AF415" s="2" t="str">
        <f t="shared" si="41"/>
        <v>0.000</v>
      </c>
    </row>
    <row r="416" spans="27:32">
      <c r="AA416">
        <f t="shared" si="36"/>
        <v>0</v>
      </c>
      <c r="AB416" t="str">
        <f t="shared" si="37"/>
        <v>0.000</v>
      </c>
      <c r="AC416" t="str">
        <f t="shared" si="38"/>
        <v>0.000</v>
      </c>
      <c r="AD416" s="2" t="str">
        <f t="shared" si="39"/>
        <v>***</v>
      </c>
      <c r="AE416">
        <f t="shared" si="40"/>
        <v>0</v>
      </c>
      <c r="AF416" s="2" t="str">
        <f t="shared" si="41"/>
        <v>0.000</v>
      </c>
    </row>
    <row r="417" spans="27:32">
      <c r="AA417">
        <f t="shared" si="36"/>
        <v>0</v>
      </c>
      <c r="AB417" t="str">
        <f t="shared" si="37"/>
        <v>0.000</v>
      </c>
      <c r="AC417" t="str">
        <f t="shared" si="38"/>
        <v>0.000</v>
      </c>
      <c r="AD417" s="2" t="str">
        <f t="shared" si="39"/>
        <v>***</v>
      </c>
      <c r="AE417">
        <f t="shared" si="40"/>
        <v>0</v>
      </c>
      <c r="AF417" s="2" t="str">
        <f t="shared" si="41"/>
        <v>0.000</v>
      </c>
    </row>
    <row r="418" spans="27:32">
      <c r="AA418">
        <f t="shared" si="36"/>
        <v>0</v>
      </c>
      <c r="AB418" t="str">
        <f t="shared" si="37"/>
        <v>0.000</v>
      </c>
      <c r="AC418" t="str">
        <f t="shared" si="38"/>
        <v>0.000</v>
      </c>
      <c r="AD418" s="2" t="str">
        <f t="shared" si="39"/>
        <v>***</v>
      </c>
      <c r="AE418">
        <f t="shared" si="40"/>
        <v>0</v>
      </c>
      <c r="AF418" s="2" t="str">
        <f t="shared" si="41"/>
        <v>0.000</v>
      </c>
    </row>
    <row r="419" spans="27:32">
      <c r="AA419">
        <f t="shared" si="36"/>
        <v>0</v>
      </c>
      <c r="AB419" t="str">
        <f t="shared" si="37"/>
        <v>0.000</v>
      </c>
      <c r="AC419" t="str">
        <f t="shared" si="38"/>
        <v>0.000</v>
      </c>
      <c r="AD419" s="2" t="str">
        <f t="shared" si="39"/>
        <v>***</v>
      </c>
      <c r="AE419">
        <f t="shared" si="40"/>
        <v>0</v>
      </c>
      <c r="AF419" s="2" t="str">
        <f t="shared" si="41"/>
        <v>0.000</v>
      </c>
    </row>
    <row r="420" spans="27:32">
      <c r="AA420">
        <f t="shared" si="36"/>
        <v>0</v>
      </c>
      <c r="AB420" t="str">
        <f t="shared" si="37"/>
        <v>0.000</v>
      </c>
      <c r="AC420" t="str">
        <f t="shared" si="38"/>
        <v>0.000</v>
      </c>
      <c r="AD420" s="2" t="str">
        <f t="shared" si="39"/>
        <v>***</v>
      </c>
      <c r="AE420">
        <f t="shared" si="40"/>
        <v>0</v>
      </c>
      <c r="AF420" s="2" t="str">
        <f t="shared" si="41"/>
        <v>0.000</v>
      </c>
    </row>
    <row r="421" spans="27:32">
      <c r="AA421">
        <f t="shared" si="36"/>
        <v>0</v>
      </c>
      <c r="AB421" t="str">
        <f t="shared" si="37"/>
        <v>0.000</v>
      </c>
      <c r="AC421" t="str">
        <f t="shared" si="38"/>
        <v>0.000</v>
      </c>
      <c r="AD421" s="2" t="str">
        <f t="shared" si="39"/>
        <v>***</v>
      </c>
      <c r="AE421">
        <f t="shared" si="40"/>
        <v>0</v>
      </c>
      <c r="AF421" s="2" t="str">
        <f t="shared" si="41"/>
        <v>0.000</v>
      </c>
    </row>
    <row r="422" spans="27:32">
      <c r="AA422">
        <f t="shared" si="36"/>
        <v>0</v>
      </c>
      <c r="AB422" t="str">
        <f t="shared" si="37"/>
        <v>0.000</v>
      </c>
      <c r="AC422" t="str">
        <f t="shared" si="38"/>
        <v>0.000</v>
      </c>
      <c r="AD422" s="2" t="str">
        <f t="shared" si="39"/>
        <v>***</v>
      </c>
      <c r="AE422">
        <f t="shared" si="40"/>
        <v>0</v>
      </c>
      <c r="AF422" s="2" t="str">
        <f t="shared" si="41"/>
        <v>0.000</v>
      </c>
    </row>
    <row r="423" spans="27:32">
      <c r="AA423">
        <f t="shared" si="36"/>
        <v>0</v>
      </c>
      <c r="AB423" t="str">
        <f t="shared" si="37"/>
        <v>0.000</v>
      </c>
      <c r="AC423" t="str">
        <f t="shared" si="38"/>
        <v>0.000</v>
      </c>
      <c r="AD423" s="2" t="str">
        <f t="shared" si="39"/>
        <v>***</v>
      </c>
      <c r="AE423">
        <f t="shared" si="40"/>
        <v>0</v>
      </c>
      <c r="AF423" s="2" t="str">
        <f t="shared" si="41"/>
        <v>0.000</v>
      </c>
    </row>
    <row r="424" spans="27:32">
      <c r="AA424">
        <f t="shared" si="36"/>
        <v>0</v>
      </c>
      <c r="AB424" t="str">
        <f t="shared" si="37"/>
        <v>0.000</v>
      </c>
      <c r="AC424" t="str">
        <f t="shared" si="38"/>
        <v>0.000</v>
      </c>
      <c r="AD424" s="2" t="str">
        <f t="shared" si="39"/>
        <v>***</v>
      </c>
      <c r="AE424">
        <f t="shared" si="40"/>
        <v>0</v>
      </c>
      <c r="AF424" s="2" t="str">
        <f t="shared" si="41"/>
        <v>0.000</v>
      </c>
    </row>
    <row r="425" spans="27:32">
      <c r="AA425">
        <f t="shared" si="36"/>
        <v>0</v>
      </c>
      <c r="AB425" t="str">
        <f t="shared" si="37"/>
        <v>0.000</v>
      </c>
      <c r="AC425" t="str">
        <f t="shared" si="38"/>
        <v>0.000</v>
      </c>
      <c r="AD425" s="2" t="str">
        <f t="shared" si="39"/>
        <v>***</v>
      </c>
      <c r="AE425">
        <f t="shared" si="40"/>
        <v>0</v>
      </c>
      <c r="AF425" s="2" t="str">
        <f t="shared" si="41"/>
        <v>0.000</v>
      </c>
    </row>
    <row r="426" spans="27:32">
      <c r="AA426">
        <f t="shared" si="36"/>
        <v>0</v>
      </c>
      <c r="AB426" t="str">
        <f t="shared" si="37"/>
        <v>0.000</v>
      </c>
      <c r="AC426" t="str">
        <f t="shared" si="38"/>
        <v>0.000</v>
      </c>
      <c r="AD426" s="2" t="str">
        <f t="shared" si="39"/>
        <v>***</v>
      </c>
      <c r="AE426">
        <f t="shared" si="40"/>
        <v>0</v>
      </c>
      <c r="AF426" s="2" t="str">
        <f t="shared" si="41"/>
        <v>0.000</v>
      </c>
    </row>
    <row r="427" spans="27:32">
      <c r="AA427">
        <f t="shared" si="36"/>
        <v>0</v>
      </c>
      <c r="AB427" t="str">
        <f t="shared" si="37"/>
        <v>0.000</v>
      </c>
      <c r="AC427" t="str">
        <f t="shared" si="38"/>
        <v>0.000</v>
      </c>
      <c r="AD427" s="2" t="str">
        <f t="shared" si="39"/>
        <v>***</v>
      </c>
      <c r="AE427">
        <f t="shared" si="40"/>
        <v>0</v>
      </c>
      <c r="AF427" s="2" t="str">
        <f t="shared" si="41"/>
        <v>0.000</v>
      </c>
    </row>
    <row r="428" spans="27:32">
      <c r="AA428">
        <f t="shared" si="36"/>
        <v>0</v>
      </c>
      <c r="AB428" t="str">
        <f t="shared" si="37"/>
        <v>0.000</v>
      </c>
      <c r="AC428" t="str">
        <f t="shared" si="38"/>
        <v>0.000</v>
      </c>
      <c r="AD428" s="2" t="str">
        <f t="shared" si="39"/>
        <v>***</v>
      </c>
      <c r="AE428">
        <f t="shared" si="40"/>
        <v>0</v>
      </c>
      <c r="AF428" s="2" t="str">
        <f t="shared" si="41"/>
        <v>0.000</v>
      </c>
    </row>
    <row r="429" spans="27:32">
      <c r="AA429">
        <f t="shared" si="36"/>
        <v>0</v>
      </c>
      <c r="AB429" t="str">
        <f t="shared" si="37"/>
        <v>0.000</v>
      </c>
      <c r="AC429" t="str">
        <f t="shared" si="38"/>
        <v>0.000</v>
      </c>
      <c r="AD429" s="2" t="str">
        <f t="shared" si="39"/>
        <v>***</v>
      </c>
      <c r="AE429">
        <f t="shared" si="40"/>
        <v>0</v>
      </c>
      <c r="AF429" s="2" t="str">
        <f t="shared" si="41"/>
        <v>0.000</v>
      </c>
    </row>
    <row r="430" spans="27:32">
      <c r="AA430">
        <f t="shared" si="36"/>
        <v>0</v>
      </c>
      <c r="AB430" t="str">
        <f t="shared" si="37"/>
        <v>0.000</v>
      </c>
      <c r="AC430" t="str">
        <f t="shared" si="38"/>
        <v>0.000</v>
      </c>
      <c r="AD430" s="2" t="str">
        <f t="shared" si="39"/>
        <v>***</v>
      </c>
      <c r="AE430">
        <f t="shared" si="40"/>
        <v>0</v>
      </c>
      <c r="AF430" s="2" t="str">
        <f t="shared" si="41"/>
        <v>0.000</v>
      </c>
    </row>
    <row r="431" spans="27:32">
      <c r="AA431">
        <f t="shared" si="36"/>
        <v>0</v>
      </c>
      <c r="AB431" t="str">
        <f t="shared" si="37"/>
        <v>0.000</v>
      </c>
      <c r="AC431" t="str">
        <f t="shared" si="38"/>
        <v>0.000</v>
      </c>
      <c r="AD431" s="2" t="str">
        <f t="shared" si="39"/>
        <v>***</v>
      </c>
      <c r="AE431">
        <f t="shared" si="40"/>
        <v>0</v>
      </c>
      <c r="AF431" s="2" t="str">
        <f t="shared" si="41"/>
        <v>0.000</v>
      </c>
    </row>
    <row r="432" spans="27:32">
      <c r="AA432">
        <f t="shared" si="36"/>
        <v>0</v>
      </c>
      <c r="AB432" t="str">
        <f t="shared" si="37"/>
        <v>0.000</v>
      </c>
      <c r="AC432" t="str">
        <f t="shared" si="38"/>
        <v>0.000</v>
      </c>
      <c r="AD432" s="2" t="str">
        <f t="shared" si="39"/>
        <v>***</v>
      </c>
      <c r="AE432">
        <f t="shared" si="40"/>
        <v>0</v>
      </c>
      <c r="AF432" s="2" t="str">
        <f t="shared" si="41"/>
        <v>0.000</v>
      </c>
    </row>
    <row r="433" spans="27:32">
      <c r="AA433">
        <f t="shared" si="36"/>
        <v>0</v>
      </c>
      <c r="AB433" t="str">
        <f t="shared" si="37"/>
        <v>0.000</v>
      </c>
      <c r="AC433" t="str">
        <f t="shared" si="38"/>
        <v>0.000</v>
      </c>
      <c r="AD433" s="2" t="str">
        <f t="shared" si="39"/>
        <v>***</v>
      </c>
      <c r="AE433">
        <f t="shared" si="40"/>
        <v>0</v>
      </c>
      <c r="AF433" s="2" t="str">
        <f t="shared" si="41"/>
        <v>0.000</v>
      </c>
    </row>
    <row r="434" spans="27:32">
      <c r="AA434">
        <f t="shared" si="36"/>
        <v>0</v>
      </c>
      <c r="AB434" t="str">
        <f t="shared" si="37"/>
        <v>0.000</v>
      </c>
      <c r="AC434" t="str">
        <f t="shared" si="38"/>
        <v>0.000</v>
      </c>
      <c r="AD434" s="2" t="str">
        <f t="shared" si="39"/>
        <v>***</v>
      </c>
      <c r="AE434">
        <f t="shared" si="40"/>
        <v>0</v>
      </c>
      <c r="AF434" s="2" t="str">
        <f t="shared" si="41"/>
        <v>0.000</v>
      </c>
    </row>
    <row r="435" spans="27:32">
      <c r="AA435">
        <f t="shared" si="36"/>
        <v>0</v>
      </c>
      <c r="AB435" t="str">
        <f t="shared" si="37"/>
        <v>0.000</v>
      </c>
      <c r="AC435" t="str">
        <f t="shared" si="38"/>
        <v>0.000</v>
      </c>
      <c r="AD435" s="2" t="str">
        <f t="shared" si="39"/>
        <v>***</v>
      </c>
      <c r="AE435">
        <f t="shared" si="40"/>
        <v>0</v>
      </c>
      <c r="AF435" s="2" t="str">
        <f t="shared" si="41"/>
        <v>0.000</v>
      </c>
    </row>
    <row r="436" spans="27:32">
      <c r="AA436">
        <f t="shared" si="36"/>
        <v>0</v>
      </c>
      <c r="AB436" t="str">
        <f t="shared" si="37"/>
        <v>0.000</v>
      </c>
      <c r="AC436" t="str">
        <f t="shared" si="38"/>
        <v>0.000</v>
      </c>
      <c r="AD436" s="2" t="str">
        <f t="shared" si="39"/>
        <v>***</v>
      </c>
      <c r="AE436">
        <f t="shared" si="40"/>
        <v>0</v>
      </c>
      <c r="AF436" s="2" t="str">
        <f t="shared" si="41"/>
        <v>0.000</v>
      </c>
    </row>
    <row r="437" spans="27:32">
      <c r="AA437">
        <f t="shared" si="36"/>
        <v>0</v>
      </c>
      <c r="AB437" t="str">
        <f t="shared" si="37"/>
        <v>0.000</v>
      </c>
      <c r="AC437" t="str">
        <f t="shared" si="38"/>
        <v>0.000</v>
      </c>
      <c r="AD437" s="2" t="str">
        <f t="shared" si="39"/>
        <v>***</v>
      </c>
      <c r="AE437">
        <f t="shared" si="40"/>
        <v>0</v>
      </c>
      <c r="AF437" s="2" t="str">
        <f t="shared" si="41"/>
        <v>0.000</v>
      </c>
    </row>
    <row r="438" spans="27:32">
      <c r="AA438">
        <f t="shared" si="36"/>
        <v>0</v>
      </c>
      <c r="AB438" t="str">
        <f t="shared" si="37"/>
        <v>0.000</v>
      </c>
      <c r="AC438" t="str">
        <f t="shared" si="38"/>
        <v>0.000</v>
      </c>
      <c r="AD438" s="2" t="str">
        <f t="shared" si="39"/>
        <v>***</v>
      </c>
      <c r="AE438">
        <f t="shared" si="40"/>
        <v>0</v>
      </c>
      <c r="AF438" s="2" t="str">
        <f t="shared" si="41"/>
        <v>0.000</v>
      </c>
    </row>
    <row r="439" spans="27:32">
      <c r="AA439">
        <f t="shared" si="36"/>
        <v>0</v>
      </c>
      <c r="AB439" t="str">
        <f t="shared" si="37"/>
        <v>0.000</v>
      </c>
      <c r="AC439" t="str">
        <f t="shared" si="38"/>
        <v>0.000</v>
      </c>
      <c r="AD439" s="2" t="str">
        <f t="shared" si="39"/>
        <v>***</v>
      </c>
      <c r="AE439">
        <f t="shared" si="40"/>
        <v>0</v>
      </c>
      <c r="AF439" s="2" t="str">
        <f t="shared" si="41"/>
        <v>0.000</v>
      </c>
    </row>
    <row r="440" spans="27:32">
      <c r="AA440">
        <f t="shared" si="36"/>
        <v>0</v>
      </c>
      <c r="AB440" t="str">
        <f t="shared" si="37"/>
        <v>0.000</v>
      </c>
      <c r="AC440" t="str">
        <f t="shared" si="38"/>
        <v>0.000</v>
      </c>
      <c r="AD440" s="2" t="str">
        <f t="shared" si="39"/>
        <v>***</v>
      </c>
      <c r="AE440">
        <f t="shared" si="40"/>
        <v>0</v>
      </c>
      <c r="AF440" s="2" t="str">
        <f t="shared" si="41"/>
        <v>0.000</v>
      </c>
    </row>
    <row r="441" spans="27:32">
      <c r="AA441">
        <f t="shared" si="36"/>
        <v>0</v>
      </c>
      <c r="AB441" t="str">
        <f t="shared" si="37"/>
        <v>0.000</v>
      </c>
      <c r="AC441" t="str">
        <f t="shared" si="38"/>
        <v>0.000</v>
      </c>
      <c r="AD441" s="2" t="str">
        <f t="shared" si="39"/>
        <v>***</v>
      </c>
      <c r="AE441">
        <f t="shared" si="40"/>
        <v>0</v>
      </c>
      <c r="AF441" s="2" t="str">
        <f t="shared" si="41"/>
        <v>0.000</v>
      </c>
    </row>
    <row r="442" spans="27:32">
      <c r="AA442">
        <f t="shared" si="36"/>
        <v>0</v>
      </c>
      <c r="AB442" t="str">
        <f t="shared" si="37"/>
        <v>0.000</v>
      </c>
      <c r="AC442" t="str">
        <f t="shared" si="38"/>
        <v>0.000</v>
      </c>
      <c r="AD442" s="2" t="str">
        <f t="shared" si="39"/>
        <v>***</v>
      </c>
      <c r="AE442">
        <f t="shared" si="40"/>
        <v>0</v>
      </c>
      <c r="AF442" s="2" t="str">
        <f t="shared" si="41"/>
        <v>0.000</v>
      </c>
    </row>
    <row r="443" spans="27:32">
      <c r="AA443">
        <f t="shared" si="36"/>
        <v>0</v>
      </c>
      <c r="AB443" t="str">
        <f t="shared" si="37"/>
        <v>0.000</v>
      </c>
      <c r="AC443" t="str">
        <f t="shared" si="38"/>
        <v>0.000</v>
      </c>
      <c r="AD443" s="2" t="str">
        <f t="shared" si="39"/>
        <v>***</v>
      </c>
      <c r="AE443">
        <f t="shared" si="40"/>
        <v>0</v>
      </c>
      <c r="AF443" s="2" t="str">
        <f t="shared" si="41"/>
        <v>0.000</v>
      </c>
    </row>
    <row r="444" spans="27:32">
      <c r="AA444">
        <f t="shared" si="36"/>
        <v>0</v>
      </c>
      <c r="AB444" t="str">
        <f t="shared" si="37"/>
        <v>0.000</v>
      </c>
      <c r="AC444" t="str">
        <f t="shared" si="38"/>
        <v>0.000</v>
      </c>
      <c r="AD444" s="2" t="str">
        <f t="shared" si="39"/>
        <v>***</v>
      </c>
      <c r="AE444">
        <f t="shared" si="40"/>
        <v>0</v>
      </c>
      <c r="AF444" s="2" t="str">
        <f t="shared" si="41"/>
        <v>0.000</v>
      </c>
    </row>
    <row r="445" spans="27:32">
      <c r="AA445">
        <f t="shared" si="36"/>
        <v>0</v>
      </c>
      <c r="AB445" t="str">
        <f t="shared" si="37"/>
        <v>0.000</v>
      </c>
      <c r="AC445" t="str">
        <f t="shared" si="38"/>
        <v>0.000</v>
      </c>
      <c r="AD445" s="2" t="str">
        <f t="shared" si="39"/>
        <v>***</v>
      </c>
      <c r="AE445">
        <f t="shared" si="40"/>
        <v>0</v>
      </c>
      <c r="AF445" s="2" t="str">
        <f t="shared" si="41"/>
        <v>0.000</v>
      </c>
    </row>
    <row r="446" spans="27:32">
      <c r="AA446">
        <f t="shared" si="36"/>
        <v>0</v>
      </c>
      <c r="AB446" t="str">
        <f t="shared" si="37"/>
        <v>0.000</v>
      </c>
      <c r="AC446" t="str">
        <f t="shared" si="38"/>
        <v>0.000</v>
      </c>
      <c r="AD446" s="2" t="str">
        <f t="shared" si="39"/>
        <v>***</v>
      </c>
      <c r="AE446">
        <f t="shared" si="40"/>
        <v>0</v>
      </c>
      <c r="AF446" s="2" t="str">
        <f t="shared" si="41"/>
        <v>0.000</v>
      </c>
    </row>
    <row r="447" spans="27:32">
      <c r="AA447">
        <f t="shared" si="36"/>
        <v>0</v>
      </c>
      <c r="AB447" t="str">
        <f t="shared" si="37"/>
        <v>0.000</v>
      </c>
      <c r="AC447" t="str">
        <f t="shared" si="38"/>
        <v>0.000</v>
      </c>
      <c r="AD447" s="2" t="str">
        <f t="shared" si="39"/>
        <v>***</v>
      </c>
      <c r="AE447">
        <f t="shared" si="40"/>
        <v>0</v>
      </c>
      <c r="AF447" s="2" t="str">
        <f t="shared" si="41"/>
        <v>0.000</v>
      </c>
    </row>
    <row r="448" spans="27:32">
      <c r="AA448">
        <f t="shared" si="36"/>
        <v>0</v>
      </c>
      <c r="AB448" t="str">
        <f t="shared" si="37"/>
        <v>0.000</v>
      </c>
      <c r="AC448" t="str">
        <f t="shared" si="38"/>
        <v>0.000</v>
      </c>
      <c r="AD448" s="2" t="str">
        <f t="shared" si="39"/>
        <v>***</v>
      </c>
      <c r="AE448">
        <f t="shared" si="40"/>
        <v>0</v>
      </c>
      <c r="AF448" s="2" t="str">
        <f t="shared" si="41"/>
        <v>0.000</v>
      </c>
    </row>
    <row r="449" spans="27:32">
      <c r="AA449">
        <f t="shared" si="36"/>
        <v>0</v>
      </c>
      <c r="AB449" t="str">
        <f t="shared" si="37"/>
        <v>0.000</v>
      </c>
      <c r="AC449" t="str">
        <f t="shared" si="38"/>
        <v>0.000</v>
      </c>
      <c r="AD449" s="2" t="str">
        <f t="shared" si="39"/>
        <v>***</v>
      </c>
      <c r="AE449">
        <f t="shared" si="40"/>
        <v>0</v>
      </c>
      <c r="AF449" s="2" t="str">
        <f t="shared" si="41"/>
        <v>0.000</v>
      </c>
    </row>
    <row r="450" spans="27:32">
      <c r="AA450">
        <f t="shared" si="36"/>
        <v>0</v>
      </c>
      <c r="AB450" t="str">
        <f t="shared" si="37"/>
        <v>0.000</v>
      </c>
      <c r="AC450" t="str">
        <f t="shared" si="38"/>
        <v>0.000</v>
      </c>
      <c r="AD450" s="2" t="str">
        <f t="shared" si="39"/>
        <v>***</v>
      </c>
      <c r="AE450">
        <f t="shared" si="40"/>
        <v>0</v>
      </c>
      <c r="AF450" s="2" t="str">
        <f t="shared" si="41"/>
        <v>0.000</v>
      </c>
    </row>
    <row r="451" spans="27:32">
      <c r="AA451">
        <f t="shared" ref="AA451:AA514" si="42">E451</f>
        <v>0</v>
      </c>
      <c r="AB451" t="str">
        <f t="shared" ref="AB451:AB514" si="43">TEXT(H451,"0.000")</f>
        <v>0.000</v>
      </c>
      <c r="AC451" t="str">
        <f t="shared" ref="AC451:AC514" si="44">TEXT(I451,"0.000")</f>
        <v>0.000</v>
      </c>
      <c r="AD451" s="2" t="str">
        <f t="shared" ref="AD451:AD514" si="45">IF(COUNTIF(T451,"*E*")&gt;0, "***", IF(TEXT(T451, "0.00E+00")*1&lt;0.01, "***", IF(TEXT(T451, "0.00E+00")*1&lt;0.05, "**",  IF(TEXT(T451, "0.00E+00")*1&lt;0.1, "*",""))))</f>
        <v>***</v>
      </c>
      <c r="AE451">
        <f t="shared" ref="AE451:AE514" si="46">D451</f>
        <v>0</v>
      </c>
      <c r="AF451" s="2" t="str">
        <f t="shared" ref="AF451:AF514" si="47">TEXT(T451,"0.000")</f>
        <v>0.000</v>
      </c>
    </row>
    <row r="452" spans="27:32">
      <c r="AA452">
        <f t="shared" si="42"/>
        <v>0</v>
      </c>
      <c r="AB452" t="str">
        <f t="shared" si="43"/>
        <v>0.000</v>
      </c>
      <c r="AC452" t="str">
        <f t="shared" si="44"/>
        <v>0.000</v>
      </c>
      <c r="AD452" s="2" t="str">
        <f t="shared" si="45"/>
        <v>***</v>
      </c>
      <c r="AE452">
        <f t="shared" si="46"/>
        <v>0</v>
      </c>
      <c r="AF452" s="2" t="str">
        <f t="shared" si="47"/>
        <v>0.000</v>
      </c>
    </row>
    <row r="453" spans="27:32">
      <c r="AA453">
        <f t="shared" si="42"/>
        <v>0</v>
      </c>
      <c r="AB453" t="str">
        <f t="shared" si="43"/>
        <v>0.000</v>
      </c>
      <c r="AC453" t="str">
        <f t="shared" si="44"/>
        <v>0.000</v>
      </c>
      <c r="AD453" s="2" t="str">
        <f t="shared" si="45"/>
        <v>***</v>
      </c>
      <c r="AE453">
        <f t="shared" si="46"/>
        <v>0</v>
      </c>
      <c r="AF453" s="2" t="str">
        <f t="shared" si="47"/>
        <v>0.000</v>
      </c>
    </row>
    <row r="454" spans="27:32">
      <c r="AA454">
        <f t="shared" si="42"/>
        <v>0</v>
      </c>
      <c r="AB454" t="str">
        <f t="shared" si="43"/>
        <v>0.000</v>
      </c>
      <c r="AC454" t="str">
        <f t="shared" si="44"/>
        <v>0.000</v>
      </c>
      <c r="AD454" s="2" t="str">
        <f t="shared" si="45"/>
        <v>***</v>
      </c>
      <c r="AE454">
        <f t="shared" si="46"/>
        <v>0</v>
      </c>
      <c r="AF454" s="2" t="str">
        <f t="shared" si="47"/>
        <v>0.000</v>
      </c>
    </row>
    <row r="455" spans="27:32">
      <c r="AA455">
        <f t="shared" si="42"/>
        <v>0</v>
      </c>
      <c r="AB455" t="str">
        <f t="shared" si="43"/>
        <v>0.000</v>
      </c>
      <c r="AC455" t="str">
        <f t="shared" si="44"/>
        <v>0.000</v>
      </c>
      <c r="AD455" s="2" t="str">
        <f t="shared" si="45"/>
        <v>***</v>
      </c>
      <c r="AE455">
        <f t="shared" si="46"/>
        <v>0</v>
      </c>
      <c r="AF455" s="2" t="str">
        <f t="shared" si="47"/>
        <v>0.000</v>
      </c>
    </row>
    <row r="456" spans="27:32">
      <c r="AA456">
        <f t="shared" si="42"/>
        <v>0</v>
      </c>
      <c r="AB456" t="str">
        <f t="shared" si="43"/>
        <v>0.000</v>
      </c>
      <c r="AC456" t="str">
        <f t="shared" si="44"/>
        <v>0.000</v>
      </c>
      <c r="AD456" s="2" t="str">
        <f t="shared" si="45"/>
        <v>***</v>
      </c>
      <c r="AE456">
        <f t="shared" si="46"/>
        <v>0</v>
      </c>
      <c r="AF456" s="2" t="str">
        <f t="shared" si="47"/>
        <v>0.000</v>
      </c>
    </row>
    <row r="457" spans="27:32">
      <c r="AA457">
        <f t="shared" si="42"/>
        <v>0</v>
      </c>
      <c r="AB457" t="str">
        <f t="shared" si="43"/>
        <v>0.000</v>
      </c>
      <c r="AC457" t="str">
        <f t="shared" si="44"/>
        <v>0.000</v>
      </c>
      <c r="AD457" s="2" t="str">
        <f t="shared" si="45"/>
        <v>***</v>
      </c>
      <c r="AE457">
        <f t="shared" si="46"/>
        <v>0</v>
      </c>
      <c r="AF457" s="2" t="str">
        <f t="shared" si="47"/>
        <v>0.000</v>
      </c>
    </row>
    <row r="458" spans="27:32">
      <c r="AA458">
        <f t="shared" si="42"/>
        <v>0</v>
      </c>
      <c r="AB458" t="str">
        <f t="shared" si="43"/>
        <v>0.000</v>
      </c>
      <c r="AC458" t="str">
        <f t="shared" si="44"/>
        <v>0.000</v>
      </c>
      <c r="AD458" s="2" t="str">
        <f t="shared" si="45"/>
        <v>***</v>
      </c>
      <c r="AE458">
        <f t="shared" si="46"/>
        <v>0</v>
      </c>
      <c r="AF458" s="2" t="str">
        <f t="shared" si="47"/>
        <v>0.000</v>
      </c>
    </row>
    <row r="459" spans="27:32">
      <c r="AA459">
        <f t="shared" si="42"/>
        <v>0</v>
      </c>
      <c r="AB459" t="str">
        <f t="shared" si="43"/>
        <v>0.000</v>
      </c>
      <c r="AC459" t="str">
        <f t="shared" si="44"/>
        <v>0.000</v>
      </c>
      <c r="AD459" s="2" t="str">
        <f t="shared" si="45"/>
        <v>***</v>
      </c>
      <c r="AE459">
        <f t="shared" si="46"/>
        <v>0</v>
      </c>
      <c r="AF459" s="2" t="str">
        <f t="shared" si="47"/>
        <v>0.000</v>
      </c>
    </row>
    <row r="460" spans="27:32">
      <c r="AA460">
        <f t="shared" si="42"/>
        <v>0</v>
      </c>
      <c r="AB460" t="str">
        <f t="shared" si="43"/>
        <v>0.000</v>
      </c>
      <c r="AC460" t="str">
        <f t="shared" si="44"/>
        <v>0.000</v>
      </c>
      <c r="AD460" s="2" t="str">
        <f t="shared" si="45"/>
        <v>***</v>
      </c>
      <c r="AE460">
        <f t="shared" si="46"/>
        <v>0</v>
      </c>
      <c r="AF460" s="2" t="str">
        <f t="shared" si="47"/>
        <v>0.000</v>
      </c>
    </row>
    <row r="461" spans="27:32">
      <c r="AA461">
        <f t="shared" si="42"/>
        <v>0</v>
      </c>
      <c r="AB461" t="str">
        <f t="shared" si="43"/>
        <v>0.000</v>
      </c>
      <c r="AC461" t="str">
        <f t="shared" si="44"/>
        <v>0.000</v>
      </c>
      <c r="AD461" s="2" t="str">
        <f t="shared" si="45"/>
        <v>***</v>
      </c>
      <c r="AE461">
        <f t="shared" si="46"/>
        <v>0</v>
      </c>
      <c r="AF461" s="2" t="str">
        <f t="shared" si="47"/>
        <v>0.000</v>
      </c>
    </row>
    <row r="462" spans="27:32">
      <c r="AA462">
        <f t="shared" si="42"/>
        <v>0</v>
      </c>
      <c r="AB462" t="str">
        <f t="shared" si="43"/>
        <v>0.000</v>
      </c>
      <c r="AC462" t="str">
        <f t="shared" si="44"/>
        <v>0.000</v>
      </c>
      <c r="AD462" s="2" t="str">
        <f t="shared" si="45"/>
        <v>***</v>
      </c>
      <c r="AE462">
        <f t="shared" si="46"/>
        <v>0</v>
      </c>
      <c r="AF462" s="2" t="str">
        <f t="shared" si="47"/>
        <v>0.000</v>
      </c>
    </row>
    <row r="463" spans="27:32">
      <c r="AA463">
        <f t="shared" si="42"/>
        <v>0</v>
      </c>
      <c r="AB463" t="str">
        <f t="shared" si="43"/>
        <v>0.000</v>
      </c>
      <c r="AC463" t="str">
        <f t="shared" si="44"/>
        <v>0.000</v>
      </c>
      <c r="AD463" s="2" t="str">
        <f t="shared" si="45"/>
        <v>***</v>
      </c>
      <c r="AE463">
        <f t="shared" si="46"/>
        <v>0</v>
      </c>
      <c r="AF463" s="2" t="str">
        <f t="shared" si="47"/>
        <v>0.000</v>
      </c>
    </row>
    <row r="464" spans="27:32">
      <c r="AA464">
        <f t="shared" si="42"/>
        <v>0</v>
      </c>
      <c r="AB464" t="str">
        <f t="shared" si="43"/>
        <v>0.000</v>
      </c>
      <c r="AC464" t="str">
        <f t="shared" si="44"/>
        <v>0.000</v>
      </c>
      <c r="AD464" s="2" t="str">
        <f t="shared" si="45"/>
        <v>***</v>
      </c>
      <c r="AE464">
        <f t="shared" si="46"/>
        <v>0</v>
      </c>
      <c r="AF464" s="2" t="str">
        <f t="shared" si="47"/>
        <v>0.000</v>
      </c>
    </row>
    <row r="465" spans="27:32">
      <c r="AA465">
        <f t="shared" si="42"/>
        <v>0</v>
      </c>
      <c r="AB465" t="str">
        <f t="shared" si="43"/>
        <v>0.000</v>
      </c>
      <c r="AC465" t="str">
        <f t="shared" si="44"/>
        <v>0.000</v>
      </c>
      <c r="AD465" s="2" t="str">
        <f t="shared" si="45"/>
        <v>***</v>
      </c>
      <c r="AE465">
        <f t="shared" si="46"/>
        <v>0</v>
      </c>
      <c r="AF465" s="2" t="str">
        <f t="shared" si="47"/>
        <v>0.000</v>
      </c>
    </row>
    <row r="466" spans="27:32">
      <c r="AA466">
        <f t="shared" si="42"/>
        <v>0</v>
      </c>
      <c r="AB466" t="str">
        <f t="shared" si="43"/>
        <v>0.000</v>
      </c>
      <c r="AC466" t="str">
        <f t="shared" si="44"/>
        <v>0.000</v>
      </c>
      <c r="AD466" s="2" t="str">
        <f t="shared" si="45"/>
        <v>***</v>
      </c>
      <c r="AE466">
        <f t="shared" si="46"/>
        <v>0</v>
      </c>
      <c r="AF466" s="2" t="str">
        <f t="shared" si="47"/>
        <v>0.000</v>
      </c>
    </row>
    <row r="467" spans="27:32">
      <c r="AA467">
        <f t="shared" si="42"/>
        <v>0</v>
      </c>
      <c r="AB467" t="str">
        <f t="shared" si="43"/>
        <v>0.000</v>
      </c>
      <c r="AC467" t="str">
        <f t="shared" si="44"/>
        <v>0.000</v>
      </c>
      <c r="AD467" s="2" t="str">
        <f t="shared" si="45"/>
        <v>***</v>
      </c>
      <c r="AE467">
        <f t="shared" si="46"/>
        <v>0</v>
      </c>
      <c r="AF467" s="2" t="str">
        <f t="shared" si="47"/>
        <v>0.000</v>
      </c>
    </row>
    <row r="468" spans="27:32">
      <c r="AA468">
        <f t="shared" si="42"/>
        <v>0</v>
      </c>
      <c r="AB468" t="str">
        <f t="shared" si="43"/>
        <v>0.000</v>
      </c>
      <c r="AC468" t="str">
        <f t="shared" si="44"/>
        <v>0.000</v>
      </c>
      <c r="AD468" s="2" t="str">
        <f t="shared" si="45"/>
        <v>***</v>
      </c>
      <c r="AE468">
        <f t="shared" si="46"/>
        <v>0</v>
      </c>
      <c r="AF468" s="2" t="str">
        <f t="shared" si="47"/>
        <v>0.000</v>
      </c>
    </row>
    <row r="469" spans="27:32">
      <c r="AA469">
        <f t="shared" si="42"/>
        <v>0</v>
      </c>
      <c r="AB469" t="str">
        <f t="shared" si="43"/>
        <v>0.000</v>
      </c>
      <c r="AC469" t="str">
        <f t="shared" si="44"/>
        <v>0.000</v>
      </c>
      <c r="AD469" s="2" t="str">
        <f t="shared" si="45"/>
        <v>***</v>
      </c>
      <c r="AE469">
        <f t="shared" si="46"/>
        <v>0</v>
      </c>
      <c r="AF469" s="2" t="str">
        <f t="shared" si="47"/>
        <v>0.000</v>
      </c>
    </row>
    <row r="470" spans="27:32">
      <c r="AA470">
        <f t="shared" si="42"/>
        <v>0</v>
      </c>
      <c r="AB470" t="str">
        <f t="shared" si="43"/>
        <v>0.000</v>
      </c>
      <c r="AC470" t="str">
        <f t="shared" si="44"/>
        <v>0.000</v>
      </c>
      <c r="AD470" s="2" t="str">
        <f t="shared" si="45"/>
        <v>***</v>
      </c>
      <c r="AE470">
        <f t="shared" si="46"/>
        <v>0</v>
      </c>
      <c r="AF470" s="2" t="str">
        <f t="shared" si="47"/>
        <v>0.000</v>
      </c>
    </row>
    <row r="471" spans="27:32">
      <c r="AA471">
        <f t="shared" si="42"/>
        <v>0</v>
      </c>
      <c r="AB471" t="str">
        <f t="shared" si="43"/>
        <v>0.000</v>
      </c>
      <c r="AC471" t="str">
        <f t="shared" si="44"/>
        <v>0.000</v>
      </c>
      <c r="AD471" s="2" t="str">
        <f t="shared" si="45"/>
        <v>***</v>
      </c>
      <c r="AE471">
        <f t="shared" si="46"/>
        <v>0</v>
      </c>
      <c r="AF471" s="2" t="str">
        <f t="shared" si="47"/>
        <v>0.000</v>
      </c>
    </row>
    <row r="472" spans="27:32">
      <c r="AA472">
        <f t="shared" si="42"/>
        <v>0</v>
      </c>
      <c r="AB472" t="str">
        <f t="shared" si="43"/>
        <v>0.000</v>
      </c>
      <c r="AC472" t="str">
        <f t="shared" si="44"/>
        <v>0.000</v>
      </c>
      <c r="AD472" s="2" t="str">
        <f t="shared" si="45"/>
        <v>***</v>
      </c>
      <c r="AE472">
        <f t="shared" si="46"/>
        <v>0</v>
      </c>
      <c r="AF472" s="2" t="str">
        <f t="shared" si="47"/>
        <v>0.000</v>
      </c>
    </row>
    <row r="473" spans="27:32">
      <c r="AA473">
        <f t="shared" si="42"/>
        <v>0</v>
      </c>
      <c r="AB473" t="str">
        <f t="shared" si="43"/>
        <v>0.000</v>
      </c>
      <c r="AC473" t="str">
        <f t="shared" si="44"/>
        <v>0.000</v>
      </c>
      <c r="AD473" s="2" t="str">
        <f t="shared" si="45"/>
        <v>***</v>
      </c>
      <c r="AE473">
        <f t="shared" si="46"/>
        <v>0</v>
      </c>
      <c r="AF473" s="2" t="str">
        <f t="shared" si="47"/>
        <v>0.000</v>
      </c>
    </row>
    <row r="474" spans="27:32">
      <c r="AA474">
        <f t="shared" si="42"/>
        <v>0</v>
      </c>
      <c r="AB474" t="str">
        <f t="shared" si="43"/>
        <v>0.000</v>
      </c>
      <c r="AC474" t="str">
        <f t="shared" si="44"/>
        <v>0.000</v>
      </c>
      <c r="AD474" s="2" t="str">
        <f t="shared" si="45"/>
        <v>***</v>
      </c>
      <c r="AE474">
        <f t="shared" si="46"/>
        <v>0</v>
      </c>
      <c r="AF474" s="2" t="str">
        <f t="shared" si="47"/>
        <v>0.000</v>
      </c>
    </row>
    <row r="475" spans="27:32">
      <c r="AA475">
        <f t="shared" si="42"/>
        <v>0</v>
      </c>
      <c r="AB475" t="str">
        <f t="shared" si="43"/>
        <v>0.000</v>
      </c>
      <c r="AC475" t="str">
        <f t="shared" si="44"/>
        <v>0.000</v>
      </c>
      <c r="AD475" s="2" t="str">
        <f t="shared" si="45"/>
        <v>***</v>
      </c>
      <c r="AE475">
        <f t="shared" si="46"/>
        <v>0</v>
      </c>
      <c r="AF475" s="2" t="str">
        <f t="shared" si="47"/>
        <v>0.000</v>
      </c>
    </row>
    <row r="476" spans="27:32">
      <c r="AA476">
        <f t="shared" si="42"/>
        <v>0</v>
      </c>
      <c r="AB476" t="str">
        <f t="shared" si="43"/>
        <v>0.000</v>
      </c>
      <c r="AC476" t="str">
        <f t="shared" si="44"/>
        <v>0.000</v>
      </c>
      <c r="AD476" s="2" t="str">
        <f t="shared" si="45"/>
        <v>***</v>
      </c>
      <c r="AE476">
        <f t="shared" si="46"/>
        <v>0</v>
      </c>
      <c r="AF476" s="2" t="str">
        <f t="shared" si="47"/>
        <v>0.000</v>
      </c>
    </row>
    <row r="477" spans="27:32">
      <c r="AA477">
        <f t="shared" si="42"/>
        <v>0</v>
      </c>
      <c r="AB477" t="str">
        <f t="shared" si="43"/>
        <v>0.000</v>
      </c>
      <c r="AC477" t="str">
        <f t="shared" si="44"/>
        <v>0.000</v>
      </c>
      <c r="AD477" s="2" t="str">
        <f t="shared" si="45"/>
        <v>***</v>
      </c>
      <c r="AE477">
        <f t="shared" si="46"/>
        <v>0</v>
      </c>
      <c r="AF477" s="2" t="str">
        <f t="shared" si="47"/>
        <v>0.000</v>
      </c>
    </row>
    <row r="478" spans="27:32">
      <c r="AA478">
        <f t="shared" si="42"/>
        <v>0</v>
      </c>
      <c r="AB478" t="str">
        <f t="shared" si="43"/>
        <v>0.000</v>
      </c>
      <c r="AC478" t="str">
        <f t="shared" si="44"/>
        <v>0.000</v>
      </c>
      <c r="AD478" s="2" t="str">
        <f t="shared" si="45"/>
        <v>***</v>
      </c>
      <c r="AE478">
        <f t="shared" si="46"/>
        <v>0</v>
      </c>
      <c r="AF478" s="2" t="str">
        <f t="shared" si="47"/>
        <v>0.000</v>
      </c>
    </row>
    <row r="479" spans="27:32">
      <c r="AA479">
        <f t="shared" si="42"/>
        <v>0</v>
      </c>
      <c r="AB479" t="str">
        <f t="shared" si="43"/>
        <v>0.000</v>
      </c>
      <c r="AC479" t="str">
        <f t="shared" si="44"/>
        <v>0.000</v>
      </c>
      <c r="AD479" s="2" t="str">
        <f t="shared" si="45"/>
        <v>***</v>
      </c>
      <c r="AE479">
        <f t="shared" si="46"/>
        <v>0</v>
      </c>
      <c r="AF479" s="2" t="str">
        <f t="shared" si="47"/>
        <v>0.000</v>
      </c>
    </row>
    <row r="480" spans="27:32">
      <c r="AA480">
        <f t="shared" si="42"/>
        <v>0</v>
      </c>
      <c r="AB480" t="str">
        <f t="shared" si="43"/>
        <v>0.000</v>
      </c>
      <c r="AC480" t="str">
        <f t="shared" si="44"/>
        <v>0.000</v>
      </c>
      <c r="AD480" s="2" t="str">
        <f t="shared" si="45"/>
        <v>***</v>
      </c>
      <c r="AE480">
        <f t="shared" si="46"/>
        <v>0</v>
      </c>
      <c r="AF480" s="2" t="str">
        <f t="shared" si="47"/>
        <v>0.000</v>
      </c>
    </row>
    <row r="481" spans="27:32">
      <c r="AA481">
        <f t="shared" si="42"/>
        <v>0</v>
      </c>
      <c r="AB481" t="str">
        <f t="shared" si="43"/>
        <v>0.000</v>
      </c>
      <c r="AC481" t="str">
        <f t="shared" si="44"/>
        <v>0.000</v>
      </c>
      <c r="AD481" s="2" t="str">
        <f t="shared" si="45"/>
        <v>***</v>
      </c>
      <c r="AE481">
        <f t="shared" si="46"/>
        <v>0</v>
      </c>
      <c r="AF481" s="2" t="str">
        <f t="shared" si="47"/>
        <v>0.000</v>
      </c>
    </row>
    <row r="482" spans="27:32">
      <c r="AA482">
        <f t="shared" si="42"/>
        <v>0</v>
      </c>
      <c r="AB482" t="str">
        <f t="shared" si="43"/>
        <v>0.000</v>
      </c>
      <c r="AC482" t="str">
        <f t="shared" si="44"/>
        <v>0.000</v>
      </c>
      <c r="AD482" s="2" t="str">
        <f t="shared" si="45"/>
        <v>***</v>
      </c>
      <c r="AE482">
        <f t="shared" si="46"/>
        <v>0</v>
      </c>
      <c r="AF482" s="2" t="str">
        <f t="shared" si="47"/>
        <v>0.000</v>
      </c>
    </row>
    <row r="483" spans="27:32">
      <c r="AA483">
        <f t="shared" si="42"/>
        <v>0</v>
      </c>
      <c r="AB483" t="str">
        <f t="shared" si="43"/>
        <v>0.000</v>
      </c>
      <c r="AC483" t="str">
        <f t="shared" si="44"/>
        <v>0.000</v>
      </c>
      <c r="AD483" s="2" t="str">
        <f t="shared" si="45"/>
        <v>***</v>
      </c>
      <c r="AE483">
        <f t="shared" si="46"/>
        <v>0</v>
      </c>
      <c r="AF483" s="2" t="str">
        <f t="shared" si="47"/>
        <v>0.000</v>
      </c>
    </row>
    <row r="484" spans="27:32">
      <c r="AA484">
        <f t="shared" si="42"/>
        <v>0</v>
      </c>
      <c r="AB484" t="str">
        <f t="shared" si="43"/>
        <v>0.000</v>
      </c>
      <c r="AC484" t="str">
        <f t="shared" si="44"/>
        <v>0.000</v>
      </c>
      <c r="AD484" s="2" t="str">
        <f t="shared" si="45"/>
        <v>***</v>
      </c>
      <c r="AE484">
        <f t="shared" si="46"/>
        <v>0</v>
      </c>
      <c r="AF484" s="2" t="str">
        <f t="shared" si="47"/>
        <v>0.000</v>
      </c>
    </row>
    <row r="485" spans="27:32">
      <c r="AA485">
        <f t="shared" si="42"/>
        <v>0</v>
      </c>
      <c r="AB485" t="str">
        <f t="shared" si="43"/>
        <v>0.000</v>
      </c>
      <c r="AC485" t="str">
        <f t="shared" si="44"/>
        <v>0.000</v>
      </c>
      <c r="AD485" s="2" t="str">
        <f t="shared" si="45"/>
        <v>***</v>
      </c>
      <c r="AE485">
        <f t="shared" si="46"/>
        <v>0</v>
      </c>
      <c r="AF485" s="2" t="str">
        <f t="shared" si="47"/>
        <v>0.000</v>
      </c>
    </row>
    <row r="486" spans="27:32">
      <c r="AA486">
        <f t="shared" si="42"/>
        <v>0</v>
      </c>
      <c r="AB486" t="str">
        <f t="shared" si="43"/>
        <v>0.000</v>
      </c>
      <c r="AC486" t="str">
        <f t="shared" si="44"/>
        <v>0.000</v>
      </c>
      <c r="AD486" s="2" t="str">
        <f t="shared" si="45"/>
        <v>***</v>
      </c>
      <c r="AE486">
        <f t="shared" si="46"/>
        <v>0</v>
      </c>
      <c r="AF486" s="2" t="str">
        <f t="shared" si="47"/>
        <v>0.000</v>
      </c>
    </row>
    <row r="487" spans="27:32">
      <c r="AA487">
        <f t="shared" si="42"/>
        <v>0</v>
      </c>
      <c r="AB487" t="str">
        <f t="shared" si="43"/>
        <v>0.000</v>
      </c>
      <c r="AC487" t="str">
        <f t="shared" si="44"/>
        <v>0.000</v>
      </c>
      <c r="AD487" s="2" t="str">
        <f t="shared" si="45"/>
        <v>***</v>
      </c>
      <c r="AE487">
        <f t="shared" si="46"/>
        <v>0</v>
      </c>
      <c r="AF487" s="2" t="str">
        <f t="shared" si="47"/>
        <v>0.000</v>
      </c>
    </row>
    <row r="488" spans="27:32">
      <c r="AA488">
        <f t="shared" si="42"/>
        <v>0</v>
      </c>
      <c r="AB488" t="str">
        <f t="shared" si="43"/>
        <v>0.000</v>
      </c>
      <c r="AC488" t="str">
        <f t="shared" si="44"/>
        <v>0.000</v>
      </c>
      <c r="AD488" s="2" t="str">
        <f t="shared" si="45"/>
        <v>***</v>
      </c>
      <c r="AE488">
        <f t="shared" si="46"/>
        <v>0</v>
      </c>
      <c r="AF488" s="2" t="str">
        <f t="shared" si="47"/>
        <v>0.000</v>
      </c>
    </row>
    <row r="489" spans="27:32">
      <c r="AA489">
        <f t="shared" si="42"/>
        <v>0</v>
      </c>
      <c r="AB489" t="str">
        <f t="shared" si="43"/>
        <v>0.000</v>
      </c>
      <c r="AC489" t="str">
        <f t="shared" si="44"/>
        <v>0.000</v>
      </c>
      <c r="AD489" s="2" t="str">
        <f t="shared" si="45"/>
        <v>***</v>
      </c>
      <c r="AE489">
        <f t="shared" si="46"/>
        <v>0</v>
      </c>
      <c r="AF489" s="2" t="str">
        <f t="shared" si="47"/>
        <v>0.000</v>
      </c>
    </row>
    <row r="490" spans="27:32">
      <c r="AA490">
        <f t="shared" si="42"/>
        <v>0</v>
      </c>
      <c r="AB490" t="str">
        <f t="shared" si="43"/>
        <v>0.000</v>
      </c>
      <c r="AC490" t="str">
        <f t="shared" si="44"/>
        <v>0.000</v>
      </c>
      <c r="AD490" s="2" t="str">
        <f t="shared" si="45"/>
        <v>***</v>
      </c>
      <c r="AE490">
        <f t="shared" si="46"/>
        <v>0</v>
      </c>
      <c r="AF490" s="2" t="str">
        <f t="shared" si="47"/>
        <v>0.000</v>
      </c>
    </row>
    <row r="491" spans="27:32">
      <c r="AA491">
        <f t="shared" si="42"/>
        <v>0</v>
      </c>
      <c r="AB491" t="str">
        <f t="shared" si="43"/>
        <v>0.000</v>
      </c>
      <c r="AC491" t="str">
        <f t="shared" si="44"/>
        <v>0.000</v>
      </c>
      <c r="AD491" s="2" t="str">
        <f t="shared" si="45"/>
        <v>***</v>
      </c>
      <c r="AE491">
        <f t="shared" si="46"/>
        <v>0</v>
      </c>
      <c r="AF491" s="2" t="str">
        <f t="shared" si="47"/>
        <v>0.000</v>
      </c>
    </row>
    <row r="492" spans="27:32">
      <c r="AA492">
        <f t="shared" si="42"/>
        <v>0</v>
      </c>
      <c r="AB492" t="str">
        <f t="shared" si="43"/>
        <v>0.000</v>
      </c>
      <c r="AC492" t="str">
        <f t="shared" si="44"/>
        <v>0.000</v>
      </c>
      <c r="AD492" s="2" t="str">
        <f t="shared" si="45"/>
        <v>***</v>
      </c>
      <c r="AE492">
        <f t="shared" si="46"/>
        <v>0</v>
      </c>
      <c r="AF492" s="2" t="str">
        <f t="shared" si="47"/>
        <v>0.000</v>
      </c>
    </row>
    <row r="493" spans="27:32">
      <c r="AA493">
        <f t="shared" si="42"/>
        <v>0</v>
      </c>
      <c r="AB493" t="str">
        <f t="shared" si="43"/>
        <v>0.000</v>
      </c>
      <c r="AC493" t="str">
        <f t="shared" si="44"/>
        <v>0.000</v>
      </c>
      <c r="AD493" s="2" t="str">
        <f t="shared" si="45"/>
        <v>***</v>
      </c>
      <c r="AE493">
        <f t="shared" si="46"/>
        <v>0</v>
      </c>
      <c r="AF493" s="2" t="str">
        <f t="shared" si="47"/>
        <v>0.000</v>
      </c>
    </row>
    <row r="494" spans="27:32">
      <c r="AA494">
        <f t="shared" si="42"/>
        <v>0</v>
      </c>
      <c r="AB494" t="str">
        <f t="shared" si="43"/>
        <v>0.000</v>
      </c>
      <c r="AC494" t="str">
        <f t="shared" si="44"/>
        <v>0.000</v>
      </c>
      <c r="AD494" s="2" t="str">
        <f t="shared" si="45"/>
        <v>***</v>
      </c>
      <c r="AE494">
        <f t="shared" si="46"/>
        <v>0</v>
      </c>
      <c r="AF494" s="2" t="str">
        <f t="shared" si="47"/>
        <v>0.000</v>
      </c>
    </row>
    <row r="495" spans="27:32">
      <c r="AA495">
        <f t="shared" si="42"/>
        <v>0</v>
      </c>
      <c r="AB495" t="str">
        <f t="shared" si="43"/>
        <v>0.000</v>
      </c>
      <c r="AC495" t="str">
        <f t="shared" si="44"/>
        <v>0.000</v>
      </c>
      <c r="AD495" s="2" t="str">
        <f t="shared" si="45"/>
        <v>***</v>
      </c>
      <c r="AE495">
        <f t="shared" si="46"/>
        <v>0</v>
      </c>
      <c r="AF495" s="2" t="str">
        <f t="shared" si="47"/>
        <v>0.000</v>
      </c>
    </row>
    <row r="496" spans="27:32">
      <c r="AA496">
        <f t="shared" si="42"/>
        <v>0</v>
      </c>
      <c r="AB496" t="str">
        <f t="shared" si="43"/>
        <v>0.000</v>
      </c>
      <c r="AC496" t="str">
        <f t="shared" si="44"/>
        <v>0.000</v>
      </c>
      <c r="AD496" s="2" t="str">
        <f t="shared" si="45"/>
        <v>***</v>
      </c>
      <c r="AE496">
        <f t="shared" si="46"/>
        <v>0</v>
      </c>
      <c r="AF496" s="2" t="str">
        <f t="shared" si="47"/>
        <v>0.000</v>
      </c>
    </row>
    <row r="497" spans="27:32">
      <c r="AA497">
        <f t="shared" si="42"/>
        <v>0</v>
      </c>
      <c r="AB497" t="str">
        <f t="shared" si="43"/>
        <v>0.000</v>
      </c>
      <c r="AC497" t="str">
        <f t="shared" si="44"/>
        <v>0.000</v>
      </c>
      <c r="AD497" s="2" t="str">
        <f t="shared" si="45"/>
        <v>***</v>
      </c>
      <c r="AE497">
        <f t="shared" si="46"/>
        <v>0</v>
      </c>
      <c r="AF497" s="2" t="str">
        <f t="shared" si="47"/>
        <v>0.000</v>
      </c>
    </row>
    <row r="498" spans="27:32">
      <c r="AA498">
        <f t="shared" si="42"/>
        <v>0</v>
      </c>
      <c r="AB498" t="str">
        <f t="shared" si="43"/>
        <v>0.000</v>
      </c>
      <c r="AC498" t="str">
        <f t="shared" si="44"/>
        <v>0.000</v>
      </c>
      <c r="AD498" s="2" t="str">
        <f t="shared" si="45"/>
        <v>***</v>
      </c>
      <c r="AE498">
        <f t="shared" si="46"/>
        <v>0</v>
      </c>
      <c r="AF498" s="2" t="str">
        <f t="shared" si="47"/>
        <v>0.000</v>
      </c>
    </row>
    <row r="499" spans="27:32">
      <c r="AA499">
        <f t="shared" si="42"/>
        <v>0</v>
      </c>
      <c r="AB499" t="str">
        <f t="shared" si="43"/>
        <v>0.000</v>
      </c>
      <c r="AC499" t="str">
        <f t="shared" si="44"/>
        <v>0.000</v>
      </c>
      <c r="AD499" s="2" t="str">
        <f t="shared" si="45"/>
        <v>***</v>
      </c>
      <c r="AE499">
        <f t="shared" si="46"/>
        <v>0</v>
      </c>
      <c r="AF499" s="2" t="str">
        <f t="shared" si="47"/>
        <v>0.000</v>
      </c>
    </row>
    <row r="500" spans="27:32">
      <c r="AA500">
        <f t="shared" si="42"/>
        <v>0</v>
      </c>
      <c r="AB500" t="str">
        <f t="shared" si="43"/>
        <v>0.000</v>
      </c>
      <c r="AC500" t="str">
        <f t="shared" si="44"/>
        <v>0.000</v>
      </c>
      <c r="AD500" s="2" t="str">
        <f t="shared" si="45"/>
        <v>***</v>
      </c>
      <c r="AE500">
        <f t="shared" si="46"/>
        <v>0</v>
      </c>
      <c r="AF500" s="2" t="str">
        <f t="shared" si="47"/>
        <v>0.000</v>
      </c>
    </row>
    <row r="501" spans="27:32">
      <c r="AA501">
        <f t="shared" si="42"/>
        <v>0</v>
      </c>
      <c r="AB501" t="str">
        <f t="shared" si="43"/>
        <v>0.000</v>
      </c>
      <c r="AC501" t="str">
        <f t="shared" si="44"/>
        <v>0.000</v>
      </c>
      <c r="AD501" s="2" t="str">
        <f t="shared" si="45"/>
        <v>***</v>
      </c>
      <c r="AE501">
        <f t="shared" si="46"/>
        <v>0</v>
      </c>
      <c r="AF501" s="2" t="str">
        <f t="shared" si="47"/>
        <v>0.000</v>
      </c>
    </row>
    <row r="502" spans="27:32">
      <c r="AA502">
        <f t="shared" si="42"/>
        <v>0</v>
      </c>
      <c r="AB502" t="str">
        <f t="shared" si="43"/>
        <v>0.000</v>
      </c>
      <c r="AC502" t="str">
        <f t="shared" si="44"/>
        <v>0.000</v>
      </c>
      <c r="AD502" s="2" t="str">
        <f t="shared" si="45"/>
        <v>***</v>
      </c>
      <c r="AE502">
        <f t="shared" si="46"/>
        <v>0</v>
      </c>
      <c r="AF502" s="2" t="str">
        <f t="shared" si="47"/>
        <v>0.000</v>
      </c>
    </row>
    <row r="503" spans="27:32">
      <c r="AA503">
        <f t="shared" si="42"/>
        <v>0</v>
      </c>
      <c r="AB503" t="str">
        <f t="shared" si="43"/>
        <v>0.000</v>
      </c>
      <c r="AC503" t="str">
        <f t="shared" si="44"/>
        <v>0.000</v>
      </c>
      <c r="AD503" s="2" t="str">
        <f t="shared" si="45"/>
        <v>***</v>
      </c>
      <c r="AE503">
        <f t="shared" si="46"/>
        <v>0</v>
      </c>
      <c r="AF503" s="2" t="str">
        <f t="shared" si="47"/>
        <v>0.000</v>
      </c>
    </row>
    <row r="504" spans="27:32">
      <c r="AA504">
        <f t="shared" si="42"/>
        <v>0</v>
      </c>
      <c r="AB504" t="str">
        <f t="shared" si="43"/>
        <v>0.000</v>
      </c>
      <c r="AC504" t="str">
        <f t="shared" si="44"/>
        <v>0.000</v>
      </c>
      <c r="AD504" s="2" t="str">
        <f t="shared" si="45"/>
        <v>***</v>
      </c>
      <c r="AE504">
        <f t="shared" si="46"/>
        <v>0</v>
      </c>
      <c r="AF504" s="2" t="str">
        <f t="shared" si="47"/>
        <v>0.000</v>
      </c>
    </row>
    <row r="505" spans="27:32">
      <c r="AA505">
        <f t="shared" si="42"/>
        <v>0</v>
      </c>
      <c r="AB505" t="str">
        <f t="shared" si="43"/>
        <v>0.000</v>
      </c>
      <c r="AC505" t="str">
        <f t="shared" si="44"/>
        <v>0.000</v>
      </c>
      <c r="AD505" s="2" t="str">
        <f t="shared" si="45"/>
        <v>***</v>
      </c>
      <c r="AE505">
        <f t="shared" si="46"/>
        <v>0</v>
      </c>
      <c r="AF505" s="2" t="str">
        <f t="shared" si="47"/>
        <v>0.000</v>
      </c>
    </row>
    <row r="506" spans="27:32">
      <c r="AA506">
        <f t="shared" si="42"/>
        <v>0</v>
      </c>
      <c r="AB506" t="str">
        <f t="shared" si="43"/>
        <v>0.000</v>
      </c>
      <c r="AC506" t="str">
        <f t="shared" si="44"/>
        <v>0.000</v>
      </c>
      <c r="AD506" s="2" t="str">
        <f t="shared" si="45"/>
        <v>***</v>
      </c>
      <c r="AE506">
        <f t="shared" si="46"/>
        <v>0</v>
      </c>
      <c r="AF506" s="2" t="str">
        <f t="shared" si="47"/>
        <v>0.000</v>
      </c>
    </row>
    <row r="507" spans="27:32">
      <c r="AA507">
        <f t="shared" si="42"/>
        <v>0</v>
      </c>
      <c r="AB507" t="str">
        <f t="shared" si="43"/>
        <v>0.000</v>
      </c>
      <c r="AC507" t="str">
        <f t="shared" si="44"/>
        <v>0.000</v>
      </c>
      <c r="AD507" s="2" t="str">
        <f t="shared" si="45"/>
        <v>***</v>
      </c>
      <c r="AE507">
        <f t="shared" si="46"/>
        <v>0</v>
      </c>
      <c r="AF507" s="2" t="str">
        <f t="shared" si="47"/>
        <v>0.000</v>
      </c>
    </row>
    <row r="508" spans="27:32">
      <c r="AA508">
        <f t="shared" si="42"/>
        <v>0</v>
      </c>
      <c r="AB508" t="str">
        <f t="shared" si="43"/>
        <v>0.000</v>
      </c>
      <c r="AC508" t="str">
        <f t="shared" si="44"/>
        <v>0.000</v>
      </c>
      <c r="AD508" s="2" t="str">
        <f t="shared" si="45"/>
        <v>***</v>
      </c>
      <c r="AE508">
        <f t="shared" si="46"/>
        <v>0</v>
      </c>
      <c r="AF508" s="2" t="str">
        <f t="shared" si="47"/>
        <v>0.000</v>
      </c>
    </row>
    <row r="509" spans="27:32">
      <c r="AA509">
        <f t="shared" si="42"/>
        <v>0</v>
      </c>
      <c r="AB509" t="str">
        <f t="shared" si="43"/>
        <v>0.000</v>
      </c>
      <c r="AC509" t="str">
        <f t="shared" si="44"/>
        <v>0.000</v>
      </c>
      <c r="AD509" s="2" t="str">
        <f t="shared" si="45"/>
        <v>***</v>
      </c>
      <c r="AE509">
        <f t="shared" si="46"/>
        <v>0</v>
      </c>
      <c r="AF509" s="2" t="str">
        <f t="shared" si="47"/>
        <v>0.000</v>
      </c>
    </row>
    <row r="510" spans="27:32">
      <c r="AA510">
        <f t="shared" si="42"/>
        <v>0</v>
      </c>
      <c r="AB510" t="str">
        <f t="shared" si="43"/>
        <v>0.000</v>
      </c>
      <c r="AC510" t="str">
        <f t="shared" si="44"/>
        <v>0.000</v>
      </c>
      <c r="AD510" s="2" t="str">
        <f t="shared" si="45"/>
        <v>***</v>
      </c>
      <c r="AE510">
        <f t="shared" si="46"/>
        <v>0</v>
      </c>
      <c r="AF510" s="2" t="str">
        <f t="shared" si="47"/>
        <v>0.000</v>
      </c>
    </row>
    <row r="511" spans="27:32">
      <c r="AA511">
        <f t="shared" si="42"/>
        <v>0</v>
      </c>
      <c r="AB511" t="str">
        <f t="shared" si="43"/>
        <v>0.000</v>
      </c>
      <c r="AC511" t="str">
        <f t="shared" si="44"/>
        <v>0.000</v>
      </c>
      <c r="AD511" s="2" t="str">
        <f t="shared" si="45"/>
        <v>***</v>
      </c>
      <c r="AE511">
        <f t="shared" si="46"/>
        <v>0</v>
      </c>
      <c r="AF511" s="2" t="str">
        <f t="shared" si="47"/>
        <v>0.000</v>
      </c>
    </row>
    <row r="512" spans="27:32">
      <c r="AA512">
        <f t="shared" si="42"/>
        <v>0</v>
      </c>
      <c r="AB512" t="str">
        <f t="shared" si="43"/>
        <v>0.000</v>
      </c>
      <c r="AC512" t="str">
        <f t="shared" si="44"/>
        <v>0.000</v>
      </c>
      <c r="AD512" s="2" t="str">
        <f t="shared" si="45"/>
        <v>***</v>
      </c>
      <c r="AE512">
        <f t="shared" si="46"/>
        <v>0</v>
      </c>
      <c r="AF512" s="2" t="str">
        <f t="shared" si="47"/>
        <v>0.000</v>
      </c>
    </row>
    <row r="513" spans="27:32">
      <c r="AA513">
        <f t="shared" si="42"/>
        <v>0</v>
      </c>
      <c r="AB513" t="str">
        <f t="shared" si="43"/>
        <v>0.000</v>
      </c>
      <c r="AC513" t="str">
        <f t="shared" si="44"/>
        <v>0.000</v>
      </c>
      <c r="AD513" s="2" t="str">
        <f t="shared" si="45"/>
        <v>***</v>
      </c>
      <c r="AE513">
        <f t="shared" si="46"/>
        <v>0</v>
      </c>
      <c r="AF513" s="2" t="str">
        <f t="shared" si="47"/>
        <v>0.000</v>
      </c>
    </row>
    <row r="514" spans="27:32">
      <c r="AA514">
        <f t="shared" si="42"/>
        <v>0</v>
      </c>
      <c r="AB514" t="str">
        <f t="shared" si="43"/>
        <v>0.000</v>
      </c>
      <c r="AC514" t="str">
        <f t="shared" si="44"/>
        <v>0.000</v>
      </c>
      <c r="AD514" s="2" t="str">
        <f t="shared" si="45"/>
        <v>***</v>
      </c>
      <c r="AE514">
        <f t="shared" si="46"/>
        <v>0</v>
      </c>
      <c r="AF514" s="2" t="str">
        <f t="shared" si="47"/>
        <v>0.000</v>
      </c>
    </row>
    <row r="515" spans="27:32">
      <c r="AA515">
        <f t="shared" ref="AA515:AA578" si="48">E515</f>
        <v>0</v>
      </c>
      <c r="AB515" t="str">
        <f t="shared" ref="AB515:AB578" si="49">TEXT(H515,"0.000")</f>
        <v>0.000</v>
      </c>
      <c r="AC515" t="str">
        <f t="shared" ref="AC515:AC578" si="50">TEXT(I515,"0.000")</f>
        <v>0.000</v>
      </c>
      <c r="AD515" s="2" t="str">
        <f t="shared" ref="AD515:AD578" si="51">IF(COUNTIF(T515,"*E*")&gt;0, "***", IF(TEXT(T515, "0.00E+00")*1&lt;0.01, "***", IF(TEXT(T515, "0.00E+00")*1&lt;0.05, "**",  IF(TEXT(T515, "0.00E+00")*1&lt;0.1, "*",""))))</f>
        <v>***</v>
      </c>
      <c r="AE515">
        <f t="shared" ref="AE515:AE578" si="52">D515</f>
        <v>0</v>
      </c>
      <c r="AF515" s="2" t="str">
        <f t="shared" ref="AF515:AF578" si="53">TEXT(T515,"0.000")</f>
        <v>0.000</v>
      </c>
    </row>
    <row r="516" spans="27:32">
      <c r="AA516">
        <f t="shared" si="48"/>
        <v>0</v>
      </c>
      <c r="AB516" t="str">
        <f t="shared" si="49"/>
        <v>0.000</v>
      </c>
      <c r="AC516" t="str">
        <f t="shared" si="50"/>
        <v>0.000</v>
      </c>
      <c r="AD516" s="2" t="str">
        <f t="shared" si="51"/>
        <v>***</v>
      </c>
      <c r="AE516">
        <f t="shared" si="52"/>
        <v>0</v>
      </c>
      <c r="AF516" s="2" t="str">
        <f t="shared" si="53"/>
        <v>0.000</v>
      </c>
    </row>
    <row r="517" spans="27:32">
      <c r="AA517">
        <f t="shared" si="48"/>
        <v>0</v>
      </c>
      <c r="AB517" t="str">
        <f t="shared" si="49"/>
        <v>0.000</v>
      </c>
      <c r="AC517" t="str">
        <f t="shared" si="50"/>
        <v>0.000</v>
      </c>
      <c r="AD517" s="2" t="str">
        <f t="shared" si="51"/>
        <v>***</v>
      </c>
      <c r="AE517">
        <f t="shared" si="52"/>
        <v>0</v>
      </c>
      <c r="AF517" s="2" t="str">
        <f t="shared" si="53"/>
        <v>0.000</v>
      </c>
    </row>
    <row r="518" spans="27:32">
      <c r="AA518">
        <f t="shared" si="48"/>
        <v>0</v>
      </c>
      <c r="AB518" t="str">
        <f t="shared" si="49"/>
        <v>0.000</v>
      </c>
      <c r="AC518" t="str">
        <f t="shared" si="50"/>
        <v>0.000</v>
      </c>
      <c r="AD518" s="2" t="str">
        <f t="shared" si="51"/>
        <v>***</v>
      </c>
      <c r="AE518">
        <f t="shared" si="52"/>
        <v>0</v>
      </c>
      <c r="AF518" s="2" t="str">
        <f t="shared" si="53"/>
        <v>0.000</v>
      </c>
    </row>
    <row r="519" spans="27:32">
      <c r="AA519">
        <f t="shared" si="48"/>
        <v>0</v>
      </c>
      <c r="AB519" t="str">
        <f t="shared" si="49"/>
        <v>0.000</v>
      </c>
      <c r="AC519" t="str">
        <f t="shared" si="50"/>
        <v>0.000</v>
      </c>
      <c r="AD519" s="2" t="str">
        <f t="shared" si="51"/>
        <v>***</v>
      </c>
      <c r="AE519">
        <f t="shared" si="52"/>
        <v>0</v>
      </c>
      <c r="AF519" s="2" t="str">
        <f t="shared" si="53"/>
        <v>0.000</v>
      </c>
    </row>
    <row r="520" spans="27:32">
      <c r="AA520">
        <f t="shared" si="48"/>
        <v>0</v>
      </c>
      <c r="AB520" t="str">
        <f t="shared" si="49"/>
        <v>0.000</v>
      </c>
      <c r="AC520" t="str">
        <f t="shared" si="50"/>
        <v>0.000</v>
      </c>
      <c r="AD520" s="2" t="str">
        <f t="shared" si="51"/>
        <v>***</v>
      </c>
      <c r="AE520">
        <f t="shared" si="52"/>
        <v>0</v>
      </c>
      <c r="AF520" s="2" t="str">
        <f t="shared" si="53"/>
        <v>0.000</v>
      </c>
    </row>
    <row r="521" spans="27:32">
      <c r="AA521">
        <f t="shared" si="48"/>
        <v>0</v>
      </c>
      <c r="AB521" t="str">
        <f t="shared" si="49"/>
        <v>0.000</v>
      </c>
      <c r="AC521" t="str">
        <f t="shared" si="50"/>
        <v>0.000</v>
      </c>
      <c r="AD521" s="2" t="str">
        <f t="shared" si="51"/>
        <v>***</v>
      </c>
      <c r="AE521">
        <f t="shared" si="52"/>
        <v>0</v>
      </c>
      <c r="AF521" s="2" t="str">
        <f t="shared" si="53"/>
        <v>0.000</v>
      </c>
    </row>
    <row r="522" spans="27:32">
      <c r="AA522">
        <f t="shared" si="48"/>
        <v>0</v>
      </c>
      <c r="AB522" t="str">
        <f t="shared" si="49"/>
        <v>0.000</v>
      </c>
      <c r="AC522" t="str">
        <f t="shared" si="50"/>
        <v>0.000</v>
      </c>
      <c r="AD522" s="2" t="str">
        <f t="shared" si="51"/>
        <v>***</v>
      </c>
      <c r="AE522">
        <f t="shared" si="52"/>
        <v>0</v>
      </c>
      <c r="AF522" s="2" t="str">
        <f t="shared" si="53"/>
        <v>0.000</v>
      </c>
    </row>
    <row r="523" spans="27:32">
      <c r="AA523">
        <f t="shared" si="48"/>
        <v>0</v>
      </c>
      <c r="AB523" t="str">
        <f t="shared" si="49"/>
        <v>0.000</v>
      </c>
      <c r="AC523" t="str">
        <f t="shared" si="50"/>
        <v>0.000</v>
      </c>
      <c r="AD523" s="2" t="str">
        <f t="shared" si="51"/>
        <v>***</v>
      </c>
      <c r="AE523">
        <f t="shared" si="52"/>
        <v>0</v>
      </c>
      <c r="AF523" s="2" t="str">
        <f t="shared" si="53"/>
        <v>0.000</v>
      </c>
    </row>
    <row r="524" spans="27:32">
      <c r="AA524">
        <f t="shared" si="48"/>
        <v>0</v>
      </c>
      <c r="AB524" t="str">
        <f t="shared" si="49"/>
        <v>0.000</v>
      </c>
      <c r="AC524" t="str">
        <f t="shared" si="50"/>
        <v>0.000</v>
      </c>
      <c r="AD524" s="2" t="str">
        <f t="shared" si="51"/>
        <v>***</v>
      </c>
      <c r="AE524">
        <f t="shared" si="52"/>
        <v>0</v>
      </c>
      <c r="AF524" s="2" t="str">
        <f t="shared" si="53"/>
        <v>0.000</v>
      </c>
    </row>
    <row r="525" spans="27:32">
      <c r="AA525">
        <f t="shared" si="48"/>
        <v>0</v>
      </c>
      <c r="AB525" t="str">
        <f t="shared" si="49"/>
        <v>0.000</v>
      </c>
      <c r="AC525" t="str">
        <f t="shared" si="50"/>
        <v>0.000</v>
      </c>
      <c r="AD525" s="2" t="str">
        <f t="shared" si="51"/>
        <v>***</v>
      </c>
      <c r="AE525">
        <f t="shared" si="52"/>
        <v>0</v>
      </c>
      <c r="AF525" s="2" t="str">
        <f t="shared" si="53"/>
        <v>0.000</v>
      </c>
    </row>
    <row r="526" spans="27:32">
      <c r="AA526">
        <f t="shared" si="48"/>
        <v>0</v>
      </c>
      <c r="AB526" t="str">
        <f t="shared" si="49"/>
        <v>0.000</v>
      </c>
      <c r="AC526" t="str">
        <f t="shared" si="50"/>
        <v>0.000</v>
      </c>
      <c r="AD526" s="2" t="str">
        <f t="shared" si="51"/>
        <v>***</v>
      </c>
      <c r="AE526">
        <f t="shared" si="52"/>
        <v>0</v>
      </c>
      <c r="AF526" s="2" t="str">
        <f t="shared" si="53"/>
        <v>0.000</v>
      </c>
    </row>
    <row r="527" spans="27:32">
      <c r="AA527">
        <f t="shared" si="48"/>
        <v>0</v>
      </c>
      <c r="AB527" t="str">
        <f t="shared" si="49"/>
        <v>0.000</v>
      </c>
      <c r="AC527" t="str">
        <f t="shared" si="50"/>
        <v>0.000</v>
      </c>
      <c r="AD527" s="2" t="str">
        <f t="shared" si="51"/>
        <v>***</v>
      </c>
      <c r="AE527">
        <f t="shared" si="52"/>
        <v>0</v>
      </c>
      <c r="AF527" s="2" t="str">
        <f t="shared" si="53"/>
        <v>0.000</v>
      </c>
    </row>
    <row r="528" spans="27:32">
      <c r="AA528">
        <f t="shared" si="48"/>
        <v>0</v>
      </c>
      <c r="AB528" t="str">
        <f t="shared" si="49"/>
        <v>0.000</v>
      </c>
      <c r="AC528" t="str">
        <f t="shared" si="50"/>
        <v>0.000</v>
      </c>
      <c r="AD528" s="2" t="str">
        <f t="shared" si="51"/>
        <v>***</v>
      </c>
      <c r="AE528">
        <f t="shared" si="52"/>
        <v>0</v>
      </c>
      <c r="AF528" s="2" t="str">
        <f t="shared" si="53"/>
        <v>0.000</v>
      </c>
    </row>
    <row r="529" spans="27:32">
      <c r="AA529">
        <f t="shared" si="48"/>
        <v>0</v>
      </c>
      <c r="AB529" t="str">
        <f t="shared" si="49"/>
        <v>0.000</v>
      </c>
      <c r="AC529" t="str">
        <f t="shared" si="50"/>
        <v>0.000</v>
      </c>
      <c r="AD529" s="2" t="str">
        <f t="shared" si="51"/>
        <v>***</v>
      </c>
      <c r="AE529">
        <f t="shared" si="52"/>
        <v>0</v>
      </c>
      <c r="AF529" s="2" t="str">
        <f t="shared" si="53"/>
        <v>0.000</v>
      </c>
    </row>
    <row r="530" spans="27:32">
      <c r="AA530">
        <f t="shared" si="48"/>
        <v>0</v>
      </c>
      <c r="AB530" t="str">
        <f t="shared" si="49"/>
        <v>0.000</v>
      </c>
      <c r="AC530" t="str">
        <f t="shared" si="50"/>
        <v>0.000</v>
      </c>
      <c r="AD530" s="2" t="str">
        <f t="shared" si="51"/>
        <v>***</v>
      </c>
      <c r="AE530">
        <f t="shared" si="52"/>
        <v>0</v>
      </c>
      <c r="AF530" s="2" t="str">
        <f t="shared" si="53"/>
        <v>0.000</v>
      </c>
    </row>
    <row r="531" spans="27:32">
      <c r="AA531">
        <f t="shared" si="48"/>
        <v>0</v>
      </c>
      <c r="AB531" t="str">
        <f t="shared" si="49"/>
        <v>0.000</v>
      </c>
      <c r="AC531" t="str">
        <f t="shared" si="50"/>
        <v>0.000</v>
      </c>
      <c r="AD531" s="2" t="str">
        <f t="shared" si="51"/>
        <v>***</v>
      </c>
      <c r="AE531">
        <f t="shared" si="52"/>
        <v>0</v>
      </c>
      <c r="AF531" s="2" t="str">
        <f t="shared" si="53"/>
        <v>0.000</v>
      </c>
    </row>
    <row r="532" spans="27:32">
      <c r="AA532">
        <f t="shared" si="48"/>
        <v>0</v>
      </c>
      <c r="AB532" t="str">
        <f t="shared" si="49"/>
        <v>0.000</v>
      </c>
      <c r="AC532" t="str">
        <f t="shared" si="50"/>
        <v>0.000</v>
      </c>
      <c r="AD532" s="2" t="str">
        <f t="shared" si="51"/>
        <v>***</v>
      </c>
      <c r="AE532">
        <f t="shared" si="52"/>
        <v>0</v>
      </c>
      <c r="AF532" s="2" t="str">
        <f t="shared" si="53"/>
        <v>0.000</v>
      </c>
    </row>
    <row r="533" spans="27:32">
      <c r="AA533">
        <f t="shared" si="48"/>
        <v>0</v>
      </c>
      <c r="AB533" t="str">
        <f t="shared" si="49"/>
        <v>0.000</v>
      </c>
      <c r="AC533" t="str">
        <f t="shared" si="50"/>
        <v>0.000</v>
      </c>
      <c r="AD533" s="2" t="str">
        <f t="shared" si="51"/>
        <v>***</v>
      </c>
      <c r="AE533">
        <f t="shared" si="52"/>
        <v>0</v>
      </c>
      <c r="AF533" s="2" t="str">
        <f t="shared" si="53"/>
        <v>0.000</v>
      </c>
    </row>
    <row r="534" spans="27:32">
      <c r="AA534">
        <f t="shared" si="48"/>
        <v>0</v>
      </c>
      <c r="AB534" t="str">
        <f t="shared" si="49"/>
        <v>0.000</v>
      </c>
      <c r="AC534" t="str">
        <f t="shared" si="50"/>
        <v>0.000</v>
      </c>
      <c r="AD534" s="2" t="str">
        <f t="shared" si="51"/>
        <v>***</v>
      </c>
      <c r="AE534">
        <f t="shared" si="52"/>
        <v>0</v>
      </c>
      <c r="AF534" s="2" t="str">
        <f t="shared" si="53"/>
        <v>0.000</v>
      </c>
    </row>
    <row r="535" spans="27:32">
      <c r="AA535">
        <f t="shared" si="48"/>
        <v>0</v>
      </c>
      <c r="AB535" t="str">
        <f t="shared" si="49"/>
        <v>0.000</v>
      </c>
      <c r="AC535" t="str">
        <f t="shared" si="50"/>
        <v>0.000</v>
      </c>
      <c r="AD535" s="2" t="str">
        <f t="shared" si="51"/>
        <v>***</v>
      </c>
      <c r="AE535">
        <f t="shared" si="52"/>
        <v>0</v>
      </c>
      <c r="AF535" s="2" t="str">
        <f t="shared" si="53"/>
        <v>0.000</v>
      </c>
    </row>
    <row r="536" spans="27:32">
      <c r="AA536">
        <f t="shared" si="48"/>
        <v>0</v>
      </c>
      <c r="AB536" t="str">
        <f t="shared" si="49"/>
        <v>0.000</v>
      </c>
      <c r="AC536" t="str">
        <f t="shared" si="50"/>
        <v>0.000</v>
      </c>
      <c r="AD536" s="2" t="str">
        <f t="shared" si="51"/>
        <v>***</v>
      </c>
      <c r="AE536">
        <f t="shared" si="52"/>
        <v>0</v>
      </c>
      <c r="AF536" s="2" t="str">
        <f t="shared" si="53"/>
        <v>0.000</v>
      </c>
    </row>
    <row r="537" spans="27:32">
      <c r="AA537">
        <f t="shared" si="48"/>
        <v>0</v>
      </c>
      <c r="AB537" t="str">
        <f t="shared" si="49"/>
        <v>0.000</v>
      </c>
      <c r="AC537" t="str">
        <f t="shared" si="50"/>
        <v>0.000</v>
      </c>
      <c r="AD537" s="2" t="str">
        <f t="shared" si="51"/>
        <v>***</v>
      </c>
      <c r="AE537">
        <f t="shared" si="52"/>
        <v>0</v>
      </c>
      <c r="AF537" s="2" t="str">
        <f t="shared" si="53"/>
        <v>0.000</v>
      </c>
    </row>
    <row r="538" spans="27:32">
      <c r="AA538">
        <f t="shared" si="48"/>
        <v>0</v>
      </c>
      <c r="AB538" t="str">
        <f t="shared" si="49"/>
        <v>0.000</v>
      </c>
      <c r="AC538" t="str">
        <f t="shared" si="50"/>
        <v>0.000</v>
      </c>
      <c r="AD538" s="2" t="str">
        <f t="shared" si="51"/>
        <v>***</v>
      </c>
      <c r="AE538">
        <f t="shared" si="52"/>
        <v>0</v>
      </c>
      <c r="AF538" s="2" t="str">
        <f t="shared" si="53"/>
        <v>0.000</v>
      </c>
    </row>
    <row r="539" spans="27:32">
      <c r="AA539">
        <f t="shared" si="48"/>
        <v>0</v>
      </c>
      <c r="AB539" t="str">
        <f t="shared" si="49"/>
        <v>0.000</v>
      </c>
      <c r="AC539" t="str">
        <f t="shared" si="50"/>
        <v>0.000</v>
      </c>
      <c r="AD539" s="2" t="str">
        <f t="shared" si="51"/>
        <v>***</v>
      </c>
      <c r="AE539">
        <f t="shared" si="52"/>
        <v>0</v>
      </c>
      <c r="AF539" s="2" t="str">
        <f t="shared" si="53"/>
        <v>0.000</v>
      </c>
    </row>
    <row r="540" spans="27:32">
      <c r="AA540">
        <f t="shared" si="48"/>
        <v>0</v>
      </c>
      <c r="AB540" t="str">
        <f t="shared" si="49"/>
        <v>0.000</v>
      </c>
      <c r="AC540" t="str">
        <f t="shared" si="50"/>
        <v>0.000</v>
      </c>
      <c r="AD540" s="2" t="str">
        <f t="shared" si="51"/>
        <v>***</v>
      </c>
      <c r="AE540">
        <f t="shared" si="52"/>
        <v>0</v>
      </c>
      <c r="AF540" s="2" t="str">
        <f t="shared" si="53"/>
        <v>0.000</v>
      </c>
    </row>
    <row r="541" spans="27:32">
      <c r="AA541">
        <f t="shared" si="48"/>
        <v>0</v>
      </c>
      <c r="AB541" t="str">
        <f t="shared" si="49"/>
        <v>0.000</v>
      </c>
      <c r="AC541" t="str">
        <f t="shared" si="50"/>
        <v>0.000</v>
      </c>
      <c r="AD541" s="2" t="str">
        <f t="shared" si="51"/>
        <v>***</v>
      </c>
      <c r="AE541">
        <f t="shared" si="52"/>
        <v>0</v>
      </c>
      <c r="AF541" s="2" t="str">
        <f t="shared" si="53"/>
        <v>0.000</v>
      </c>
    </row>
    <row r="542" spans="27:32">
      <c r="AA542">
        <f t="shared" si="48"/>
        <v>0</v>
      </c>
      <c r="AB542" t="str">
        <f t="shared" si="49"/>
        <v>0.000</v>
      </c>
      <c r="AC542" t="str">
        <f t="shared" si="50"/>
        <v>0.000</v>
      </c>
      <c r="AD542" s="2" t="str">
        <f t="shared" si="51"/>
        <v>***</v>
      </c>
      <c r="AE542">
        <f t="shared" si="52"/>
        <v>0</v>
      </c>
      <c r="AF542" s="2" t="str">
        <f t="shared" si="53"/>
        <v>0.000</v>
      </c>
    </row>
    <row r="543" spans="27:32">
      <c r="AA543">
        <f t="shared" si="48"/>
        <v>0</v>
      </c>
      <c r="AB543" t="str">
        <f t="shared" si="49"/>
        <v>0.000</v>
      </c>
      <c r="AC543" t="str">
        <f t="shared" si="50"/>
        <v>0.000</v>
      </c>
      <c r="AD543" s="2" t="str">
        <f t="shared" si="51"/>
        <v>***</v>
      </c>
      <c r="AE543">
        <f t="shared" si="52"/>
        <v>0</v>
      </c>
      <c r="AF543" s="2" t="str">
        <f t="shared" si="53"/>
        <v>0.000</v>
      </c>
    </row>
    <row r="544" spans="27:32">
      <c r="AA544">
        <f t="shared" si="48"/>
        <v>0</v>
      </c>
      <c r="AB544" t="str">
        <f t="shared" si="49"/>
        <v>0.000</v>
      </c>
      <c r="AC544" t="str">
        <f t="shared" si="50"/>
        <v>0.000</v>
      </c>
      <c r="AD544" s="2" t="str">
        <f t="shared" si="51"/>
        <v>***</v>
      </c>
      <c r="AE544">
        <f t="shared" si="52"/>
        <v>0</v>
      </c>
      <c r="AF544" s="2" t="str">
        <f t="shared" si="53"/>
        <v>0.000</v>
      </c>
    </row>
    <row r="545" spans="27:32">
      <c r="AA545">
        <f t="shared" si="48"/>
        <v>0</v>
      </c>
      <c r="AB545" t="str">
        <f t="shared" si="49"/>
        <v>0.000</v>
      </c>
      <c r="AC545" t="str">
        <f t="shared" si="50"/>
        <v>0.000</v>
      </c>
      <c r="AD545" s="2" t="str">
        <f t="shared" si="51"/>
        <v>***</v>
      </c>
      <c r="AE545">
        <f t="shared" si="52"/>
        <v>0</v>
      </c>
      <c r="AF545" s="2" t="str">
        <f t="shared" si="53"/>
        <v>0.000</v>
      </c>
    </row>
    <row r="546" spans="27:32">
      <c r="AA546">
        <f t="shared" si="48"/>
        <v>0</v>
      </c>
      <c r="AB546" t="str">
        <f t="shared" si="49"/>
        <v>0.000</v>
      </c>
      <c r="AC546" t="str">
        <f t="shared" si="50"/>
        <v>0.000</v>
      </c>
      <c r="AD546" s="2" t="str">
        <f t="shared" si="51"/>
        <v>***</v>
      </c>
      <c r="AE546">
        <f t="shared" si="52"/>
        <v>0</v>
      </c>
      <c r="AF546" s="2" t="str">
        <f t="shared" si="53"/>
        <v>0.000</v>
      </c>
    </row>
    <row r="547" spans="27:32">
      <c r="AA547">
        <f t="shared" si="48"/>
        <v>0</v>
      </c>
      <c r="AB547" t="str">
        <f t="shared" si="49"/>
        <v>0.000</v>
      </c>
      <c r="AC547" t="str">
        <f t="shared" si="50"/>
        <v>0.000</v>
      </c>
      <c r="AD547" s="2" t="str">
        <f t="shared" si="51"/>
        <v>***</v>
      </c>
      <c r="AE547">
        <f t="shared" si="52"/>
        <v>0</v>
      </c>
      <c r="AF547" s="2" t="str">
        <f t="shared" si="53"/>
        <v>0.000</v>
      </c>
    </row>
    <row r="548" spans="27:32">
      <c r="AA548">
        <f t="shared" si="48"/>
        <v>0</v>
      </c>
      <c r="AB548" t="str">
        <f t="shared" si="49"/>
        <v>0.000</v>
      </c>
      <c r="AC548" t="str">
        <f t="shared" si="50"/>
        <v>0.000</v>
      </c>
      <c r="AD548" s="2" t="str">
        <f t="shared" si="51"/>
        <v>***</v>
      </c>
      <c r="AE548">
        <f t="shared" si="52"/>
        <v>0</v>
      </c>
      <c r="AF548" s="2" t="str">
        <f t="shared" si="53"/>
        <v>0.000</v>
      </c>
    </row>
    <row r="549" spans="27:32">
      <c r="AA549">
        <f t="shared" si="48"/>
        <v>0</v>
      </c>
      <c r="AB549" t="str">
        <f t="shared" si="49"/>
        <v>0.000</v>
      </c>
      <c r="AC549" t="str">
        <f t="shared" si="50"/>
        <v>0.000</v>
      </c>
      <c r="AD549" s="2" t="str">
        <f t="shared" si="51"/>
        <v>***</v>
      </c>
      <c r="AE549">
        <f t="shared" si="52"/>
        <v>0</v>
      </c>
      <c r="AF549" s="2" t="str">
        <f t="shared" si="53"/>
        <v>0.000</v>
      </c>
    </row>
    <row r="550" spans="27:32">
      <c r="AA550">
        <f t="shared" si="48"/>
        <v>0</v>
      </c>
      <c r="AB550" t="str">
        <f t="shared" si="49"/>
        <v>0.000</v>
      </c>
      <c r="AC550" t="str">
        <f t="shared" si="50"/>
        <v>0.000</v>
      </c>
      <c r="AD550" s="2" t="str">
        <f t="shared" si="51"/>
        <v>***</v>
      </c>
      <c r="AE550">
        <f t="shared" si="52"/>
        <v>0</v>
      </c>
      <c r="AF550" s="2" t="str">
        <f t="shared" si="53"/>
        <v>0.000</v>
      </c>
    </row>
    <row r="551" spans="27:32">
      <c r="AA551">
        <f t="shared" si="48"/>
        <v>0</v>
      </c>
      <c r="AB551" t="str">
        <f t="shared" si="49"/>
        <v>0.000</v>
      </c>
      <c r="AC551" t="str">
        <f t="shared" si="50"/>
        <v>0.000</v>
      </c>
      <c r="AD551" s="2" t="str">
        <f t="shared" si="51"/>
        <v>***</v>
      </c>
      <c r="AE551">
        <f t="shared" si="52"/>
        <v>0</v>
      </c>
      <c r="AF551" s="2" t="str">
        <f t="shared" si="53"/>
        <v>0.000</v>
      </c>
    </row>
    <row r="552" spans="27:32">
      <c r="AA552">
        <f t="shared" si="48"/>
        <v>0</v>
      </c>
      <c r="AB552" t="str">
        <f t="shared" si="49"/>
        <v>0.000</v>
      </c>
      <c r="AC552" t="str">
        <f t="shared" si="50"/>
        <v>0.000</v>
      </c>
      <c r="AD552" s="2" t="str">
        <f t="shared" si="51"/>
        <v>***</v>
      </c>
      <c r="AE552">
        <f t="shared" si="52"/>
        <v>0</v>
      </c>
      <c r="AF552" s="2" t="str">
        <f t="shared" si="53"/>
        <v>0.000</v>
      </c>
    </row>
    <row r="553" spans="27:32">
      <c r="AA553">
        <f t="shared" si="48"/>
        <v>0</v>
      </c>
      <c r="AB553" t="str">
        <f t="shared" si="49"/>
        <v>0.000</v>
      </c>
      <c r="AC553" t="str">
        <f t="shared" si="50"/>
        <v>0.000</v>
      </c>
      <c r="AD553" s="2" t="str">
        <f t="shared" si="51"/>
        <v>***</v>
      </c>
      <c r="AE553">
        <f t="shared" si="52"/>
        <v>0</v>
      </c>
      <c r="AF553" s="2" t="str">
        <f t="shared" si="53"/>
        <v>0.000</v>
      </c>
    </row>
    <row r="554" spans="27:32">
      <c r="AA554">
        <f t="shared" si="48"/>
        <v>0</v>
      </c>
      <c r="AB554" t="str">
        <f t="shared" si="49"/>
        <v>0.000</v>
      </c>
      <c r="AC554" t="str">
        <f t="shared" si="50"/>
        <v>0.000</v>
      </c>
      <c r="AD554" s="2" t="str">
        <f t="shared" si="51"/>
        <v>***</v>
      </c>
      <c r="AE554">
        <f t="shared" si="52"/>
        <v>0</v>
      </c>
      <c r="AF554" s="2" t="str">
        <f t="shared" si="53"/>
        <v>0.000</v>
      </c>
    </row>
    <row r="555" spans="27:32">
      <c r="AA555">
        <f t="shared" si="48"/>
        <v>0</v>
      </c>
      <c r="AB555" t="str">
        <f t="shared" si="49"/>
        <v>0.000</v>
      </c>
      <c r="AC555" t="str">
        <f t="shared" si="50"/>
        <v>0.000</v>
      </c>
      <c r="AD555" s="2" t="str">
        <f t="shared" si="51"/>
        <v>***</v>
      </c>
      <c r="AE555">
        <f t="shared" si="52"/>
        <v>0</v>
      </c>
      <c r="AF555" s="2" t="str">
        <f t="shared" si="53"/>
        <v>0.000</v>
      </c>
    </row>
    <row r="556" spans="27:32">
      <c r="AA556">
        <f t="shared" si="48"/>
        <v>0</v>
      </c>
      <c r="AB556" t="str">
        <f t="shared" si="49"/>
        <v>0.000</v>
      </c>
      <c r="AC556" t="str">
        <f t="shared" si="50"/>
        <v>0.000</v>
      </c>
      <c r="AD556" s="2" t="str">
        <f t="shared" si="51"/>
        <v>***</v>
      </c>
      <c r="AE556">
        <f t="shared" si="52"/>
        <v>0</v>
      </c>
      <c r="AF556" s="2" t="str">
        <f t="shared" si="53"/>
        <v>0.000</v>
      </c>
    </row>
    <row r="557" spans="27:32">
      <c r="AA557">
        <f t="shared" si="48"/>
        <v>0</v>
      </c>
      <c r="AB557" t="str">
        <f t="shared" si="49"/>
        <v>0.000</v>
      </c>
      <c r="AC557" t="str">
        <f t="shared" si="50"/>
        <v>0.000</v>
      </c>
      <c r="AD557" s="2" t="str">
        <f t="shared" si="51"/>
        <v>***</v>
      </c>
      <c r="AE557">
        <f t="shared" si="52"/>
        <v>0</v>
      </c>
      <c r="AF557" s="2" t="str">
        <f t="shared" si="53"/>
        <v>0.000</v>
      </c>
    </row>
    <row r="558" spans="27:32">
      <c r="AA558">
        <f t="shared" si="48"/>
        <v>0</v>
      </c>
      <c r="AB558" t="str">
        <f t="shared" si="49"/>
        <v>0.000</v>
      </c>
      <c r="AC558" t="str">
        <f t="shared" si="50"/>
        <v>0.000</v>
      </c>
      <c r="AD558" s="2" t="str">
        <f t="shared" si="51"/>
        <v>***</v>
      </c>
      <c r="AE558">
        <f t="shared" si="52"/>
        <v>0</v>
      </c>
      <c r="AF558" s="2" t="str">
        <f t="shared" si="53"/>
        <v>0.000</v>
      </c>
    </row>
    <row r="559" spans="27:32">
      <c r="AA559">
        <f t="shared" si="48"/>
        <v>0</v>
      </c>
      <c r="AB559" t="str">
        <f t="shared" si="49"/>
        <v>0.000</v>
      </c>
      <c r="AC559" t="str">
        <f t="shared" si="50"/>
        <v>0.000</v>
      </c>
      <c r="AD559" s="2" t="str">
        <f t="shared" si="51"/>
        <v>***</v>
      </c>
      <c r="AE559">
        <f t="shared" si="52"/>
        <v>0</v>
      </c>
      <c r="AF559" s="2" t="str">
        <f t="shared" si="53"/>
        <v>0.000</v>
      </c>
    </row>
    <row r="560" spans="27:32">
      <c r="AA560">
        <f t="shared" si="48"/>
        <v>0</v>
      </c>
      <c r="AB560" t="str">
        <f t="shared" si="49"/>
        <v>0.000</v>
      </c>
      <c r="AC560" t="str">
        <f t="shared" si="50"/>
        <v>0.000</v>
      </c>
      <c r="AD560" s="2" t="str">
        <f t="shared" si="51"/>
        <v>***</v>
      </c>
      <c r="AE560">
        <f t="shared" si="52"/>
        <v>0</v>
      </c>
      <c r="AF560" s="2" t="str">
        <f t="shared" si="53"/>
        <v>0.000</v>
      </c>
    </row>
    <row r="561" spans="27:32">
      <c r="AA561">
        <f t="shared" si="48"/>
        <v>0</v>
      </c>
      <c r="AB561" t="str">
        <f t="shared" si="49"/>
        <v>0.000</v>
      </c>
      <c r="AC561" t="str">
        <f t="shared" si="50"/>
        <v>0.000</v>
      </c>
      <c r="AD561" s="2" t="str">
        <f t="shared" si="51"/>
        <v>***</v>
      </c>
      <c r="AE561">
        <f t="shared" si="52"/>
        <v>0</v>
      </c>
      <c r="AF561" s="2" t="str">
        <f t="shared" si="53"/>
        <v>0.000</v>
      </c>
    </row>
    <row r="562" spans="27:32">
      <c r="AA562">
        <f t="shared" si="48"/>
        <v>0</v>
      </c>
      <c r="AB562" t="str">
        <f t="shared" si="49"/>
        <v>0.000</v>
      </c>
      <c r="AC562" t="str">
        <f t="shared" si="50"/>
        <v>0.000</v>
      </c>
      <c r="AD562" s="2" t="str">
        <f t="shared" si="51"/>
        <v>***</v>
      </c>
      <c r="AE562">
        <f t="shared" si="52"/>
        <v>0</v>
      </c>
      <c r="AF562" s="2" t="str">
        <f t="shared" si="53"/>
        <v>0.000</v>
      </c>
    </row>
    <row r="563" spans="27:32">
      <c r="AA563">
        <f t="shared" si="48"/>
        <v>0</v>
      </c>
      <c r="AB563" t="str">
        <f t="shared" si="49"/>
        <v>0.000</v>
      </c>
      <c r="AC563" t="str">
        <f t="shared" si="50"/>
        <v>0.000</v>
      </c>
      <c r="AD563" s="2" t="str">
        <f t="shared" si="51"/>
        <v>***</v>
      </c>
      <c r="AE563">
        <f t="shared" si="52"/>
        <v>0</v>
      </c>
      <c r="AF563" s="2" t="str">
        <f t="shared" si="53"/>
        <v>0.000</v>
      </c>
    </row>
    <row r="564" spans="27:32">
      <c r="AA564">
        <f t="shared" si="48"/>
        <v>0</v>
      </c>
      <c r="AB564" t="str">
        <f t="shared" si="49"/>
        <v>0.000</v>
      </c>
      <c r="AC564" t="str">
        <f t="shared" si="50"/>
        <v>0.000</v>
      </c>
      <c r="AD564" s="2" t="str">
        <f t="shared" si="51"/>
        <v>***</v>
      </c>
      <c r="AE564">
        <f t="shared" si="52"/>
        <v>0</v>
      </c>
      <c r="AF564" s="2" t="str">
        <f t="shared" si="53"/>
        <v>0.000</v>
      </c>
    </row>
    <row r="565" spans="27:32">
      <c r="AA565">
        <f t="shared" si="48"/>
        <v>0</v>
      </c>
      <c r="AB565" t="str">
        <f t="shared" si="49"/>
        <v>0.000</v>
      </c>
      <c r="AC565" t="str">
        <f t="shared" si="50"/>
        <v>0.000</v>
      </c>
      <c r="AD565" s="2" t="str">
        <f t="shared" si="51"/>
        <v>***</v>
      </c>
      <c r="AE565">
        <f t="shared" si="52"/>
        <v>0</v>
      </c>
      <c r="AF565" s="2" t="str">
        <f t="shared" si="53"/>
        <v>0.000</v>
      </c>
    </row>
    <row r="566" spans="27:32">
      <c r="AA566">
        <f t="shared" si="48"/>
        <v>0</v>
      </c>
      <c r="AB566" t="str">
        <f t="shared" si="49"/>
        <v>0.000</v>
      </c>
      <c r="AC566" t="str">
        <f t="shared" si="50"/>
        <v>0.000</v>
      </c>
      <c r="AD566" s="2" t="str">
        <f t="shared" si="51"/>
        <v>***</v>
      </c>
      <c r="AE566">
        <f t="shared" si="52"/>
        <v>0</v>
      </c>
      <c r="AF566" s="2" t="str">
        <f t="shared" si="53"/>
        <v>0.000</v>
      </c>
    </row>
    <row r="567" spans="27:32">
      <c r="AA567">
        <f t="shared" si="48"/>
        <v>0</v>
      </c>
      <c r="AB567" t="str">
        <f t="shared" si="49"/>
        <v>0.000</v>
      </c>
      <c r="AC567" t="str">
        <f t="shared" si="50"/>
        <v>0.000</v>
      </c>
      <c r="AD567" s="2" t="str">
        <f t="shared" si="51"/>
        <v>***</v>
      </c>
      <c r="AE567">
        <f t="shared" si="52"/>
        <v>0</v>
      </c>
      <c r="AF567" s="2" t="str">
        <f t="shared" si="53"/>
        <v>0.000</v>
      </c>
    </row>
    <row r="568" spans="27:32">
      <c r="AA568">
        <f t="shared" si="48"/>
        <v>0</v>
      </c>
      <c r="AB568" t="str">
        <f t="shared" si="49"/>
        <v>0.000</v>
      </c>
      <c r="AC568" t="str">
        <f t="shared" si="50"/>
        <v>0.000</v>
      </c>
      <c r="AD568" s="2" t="str">
        <f t="shared" si="51"/>
        <v>***</v>
      </c>
      <c r="AE568">
        <f t="shared" si="52"/>
        <v>0</v>
      </c>
      <c r="AF568" s="2" t="str">
        <f t="shared" si="53"/>
        <v>0.000</v>
      </c>
    </row>
    <row r="569" spans="27:32">
      <c r="AA569">
        <f t="shared" si="48"/>
        <v>0</v>
      </c>
      <c r="AB569" t="str">
        <f t="shared" si="49"/>
        <v>0.000</v>
      </c>
      <c r="AC569" t="str">
        <f t="shared" si="50"/>
        <v>0.000</v>
      </c>
      <c r="AD569" s="2" t="str">
        <f t="shared" si="51"/>
        <v>***</v>
      </c>
      <c r="AE569">
        <f t="shared" si="52"/>
        <v>0</v>
      </c>
      <c r="AF569" s="2" t="str">
        <f t="shared" si="53"/>
        <v>0.000</v>
      </c>
    </row>
    <row r="570" spans="27:32">
      <c r="AA570">
        <f t="shared" si="48"/>
        <v>0</v>
      </c>
      <c r="AB570" t="str">
        <f t="shared" si="49"/>
        <v>0.000</v>
      </c>
      <c r="AC570" t="str">
        <f t="shared" si="50"/>
        <v>0.000</v>
      </c>
      <c r="AD570" s="2" t="str">
        <f t="shared" si="51"/>
        <v>***</v>
      </c>
      <c r="AE570">
        <f t="shared" si="52"/>
        <v>0</v>
      </c>
      <c r="AF570" s="2" t="str">
        <f t="shared" si="53"/>
        <v>0.000</v>
      </c>
    </row>
    <row r="571" spans="27:32">
      <c r="AA571">
        <f t="shared" si="48"/>
        <v>0</v>
      </c>
      <c r="AB571" t="str">
        <f t="shared" si="49"/>
        <v>0.000</v>
      </c>
      <c r="AC571" t="str">
        <f t="shared" si="50"/>
        <v>0.000</v>
      </c>
      <c r="AD571" s="2" t="str">
        <f t="shared" si="51"/>
        <v>***</v>
      </c>
      <c r="AE571">
        <f t="shared" si="52"/>
        <v>0</v>
      </c>
      <c r="AF571" s="2" t="str">
        <f t="shared" si="53"/>
        <v>0.000</v>
      </c>
    </row>
    <row r="572" spans="27:32">
      <c r="AA572">
        <f t="shared" si="48"/>
        <v>0</v>
      </c>
      <c r="AB572" t="str">
        <f t="shared" si="49"/>
        <v>0.000</v>
      </c>
      <c r="AC572" t="str">
        <f t="shared" si="50"/>
        <v>0.000</v>
      </c>
      <c r="AD572" s="2" t="str">
        <f t="shared" si="51"/>
        <v>***</v>
      </c>
      <c r="AE572">
        <f t="shared" si="52"/>
        <v>0</v>
      </c>
      <c r="AF572" s="2" t="str">
        <f t="shared" si="53"/>
        <v>0.000</v>
      </c>
    </row>
    <row r="573" spans="27:32">
      <c r="AA573">
        <f t="shared" si="48"/>
        <v>0</v>
      </c>
      <c r="AB573" t="str">
        <f t="shared" si="49"/>
        <v>0.000</v>
      </c>
      <c r="AC573" t="str">
        <f t="shared" si="50"/>
        <v>0.000</v>
      </c>
      <c r="AD573" s="2" t="str">
        <f t="shared" si="51"/>
        <v>***</v>
      </c>
      <c r="AE573">
        <f t="shared" si="52"/>
        <v>0</v>
      </c>
      <c r="AF573" s="2" t="str">
        <f t="shared" si="53"/>
        <v>0.000</v>
      </c>
    </row>
    <row r="574" spans="27:32">
      <c r="AA574">
        <f t="shared" si="48"/>
        <v>0</v>
      </c>
      <c r="AB574" t="str">
        <f t="shared" si="49"/>
        <v>0.000</v>
      </c>
      <c r="AC574" t="str">
        <f t="shared" si="50"/>
        <v>0.000</v>
      </c>
      <c r="AD574" s="2" t="str">
        <f t="shared" si="51"/>
        <v>***</v>
      </c>
      <c r="AE574">
        <f t="shared" si="52"/>
        <v>0</v>
      </c>
      <c r="AF574" s="2" t="str">
        <f t="shared" si="53"/>
        <v>0.000</v>
      </c>
    </row>
    <row r="575" spans="27:32">
      <c r="AA575">
        <f t="shared" si="48"/>
        <v>0</v>
      </c>
      <c r="AB575" t="str">
        <f t="shared" si="49"/>
        <v>0.000</v>
      </c>
      <c r="AC575" t="str">
        <f t="shared" si="50"/>
        <v>0.000</v>
      </c>
      <c r="AD575" s="2" t="str">
        <f t="shared" si="51"/>
        <v>***</v>
      </c>
      <c r="AE575">
        <f t="shared" si="52"/>
        <v>0</v>
      </c>
      <c r="AF575" s="2" t="str">
        <f t="shared" si="53"/>
        <v>0.000</v>
      </c>
    </row>
    <row r="576" spans="27:32">
      <c r="AA576">
        <f t="shared" si="48"/>
        <v>0</v>
      </c>
      <c r="AB576" t="str">
        <f t="shared" si="49"/>
        <v>0.000</v>
      </c>
      <c r="AC576" t="str">
        <f t="shared" si="50"/>
        <v>0.000</v>
      </c>
      <c r="AD576" s="2" t="str">
        <f t="shared" si="51"/>
        <v>***</v>
      </c>
      <c r="AE576">
        <f t="shared" si="52"/>
        <v>0</v>
      </c>
      <c r="AF576" s="2" t="str">
        <f t="shared" si="53"/>
        <v>0.000</v>
      </c>
    </row>
    <row r="577" spans="27:32">
      <c r="AA577">
        <f t="shared" si="48"/>
        <v>0</v>
      </c>
      <c r="AB577" t="str">
        <f t="shared" si="49"/>
        <v>0.000</v>
      </c>
      <c r="AC577" t="str">
        <f t="shared" si="50"/>
        <v>0.000</v>
      </c>
      <c r="AD577" s="2" t="str">
        <f t="shared" si="51"/>
        <v>***</v>
      </c>
      <c r="AE577">
        <f t="shared" si="52"/>
        <v>0</v>
      </c>
      <c r="AF577" s="2" t="str">
        <f t="shared" si="53"/>
        <v>0.000</v>
      </c>
    </row>
    <row r="578" spans="27:32">
      <c r="AA578">
        <f t="shared" si="48"/>
        <v>0</v>
      </c>
      <c r="AB578" t="str">
        <f t="shared" si="49"/>
        <v>0.000</v>
      </c>
      <c r="AC578" t="str">
        <f t="shared" si="50"/>
        <v>0.000</v>
      </c>
      <c r="AD578" s="2" t="str">
        <f t="shared" si="51"/>
        <v>***</v>
      </c>
      <c r="AE578">
        <f t="shared" si="52"/>
        <v>0</v>
      </c>
      <c r="AF578" s="2" t="str">
        <f t="shared" si="53"/>
        <v>0.000</v>
      </c>
    </row>
    <row r="579" spans="27:32">
      <c r="AA579">
        <f t="shared" ref="AA579:AA642" si="54">E579</f>
        <v>0</v>
      </c>
      <c r="AB579" t="str">
        <f t="shared" ref="AB579:AB642" si="55">TEXT(H579,"0.000")</f>
        <v>0.000</v>
      </c>
      <c r="AC579" t="str">
        <f t="shared" ref="AC579:AC642" si="56">TEXT(I579,"0.000")</f>
        <v>0.000</v>
      </c>
      <c r="AD579" s="2" t="str">
        <f t="shared" ref="AD579:AD642" si="57">IF(COUNTIF(T579,"*E*")&gt;0, "***", IF(TEXT(T579, "0.00E+00")*1&lt;0.01, "***", IF(TEXT(T579, "0.00E+00")*1&lt;0.05, "**",  IF(TEXT(T579, "0.00E+00")*1&lt;0.1, "*",""))))</f>
        <v>***</v>
      </c>
      <c r="AE579">
        <f t="shared" ref="AE579:AE642" si="58">D579</f>
        <v>0</v>
      </c>
      <c r="AF579" s="2" t="str">
        <f t="shared" ref="AF579:AF642" si="59">TEXT(T579,"0.000")</f>
        <v>0.000</v>
      </c>
    </row>
    <row r="580" spans="27:32">
      <c r="AA580">
        <f t="shared" si="54"/>
        <v>0</v>
      </c>
      <c r="AB580" t="str">
        <f t="shared" si="55"/>
        <v>0.000</v>
      </c>
      <c r="AC580" t="str">
        <f t="shared" si="56"/>
        <v>0.000</v>
      </c>
      <c r="AD580" s="2" t="str">
        <f t="shared" si="57"/>
        <v>***</v>
      </c>
      <c r="AE580">
        <f t="shared" si="58"/>
        <v>0</v>
      </c>
      <c r="AF580" s="2" t="str">
        <f t="shared" si="59"/>
        <v>0.000</v>
      </c>
    </row>
    <row r="581" spans="27:32">
      <c r="AA581">
        <f t="shared" si="54"/>
        <v>0</v>
      </c>
      <c r="AB581" t="str">
        <f t="shared" si="55"/>
        <v>0.000</v>
      </c>
      <c r="AC581" t="str">
        <f t="shared" si="56"/>
        <v>0.000</v>
      </c>
      <c r="AD581" s="2" t="str">
        <f t="shared" si="57"/>
        <v>***</v>
      </c>
      <c r="AE581">
        <f t="shared" si="58"/>
        <v>0</v>
      </c>
      <c r="AF581" s="2" t="str">
        <f t="shared" si="59"/>
        <v>0.000</v>
      </c>
    </row>
    <row r="582" spans="27:32">
      <c r="AA582">
        <f t="shared" si="54"/>
        <v>0</v>
      </c>
      <c r="AB582" t="str">
        <f t="shared" si="55"/>
        <v>0.000</v>
      </c>
      <c r="AC582" t="str">
        <f t="shared" si="56"/>
        <v>0.000</v>
      </c>
      <c r="AD582" s="2" t="str">
        <f t="shared" si="57"/>
        <v>***</v>
      </c>
      <c r="AE582">
        <f t="shared" si="58"/>
        <v>0</v>
      </c>
      <c r="AF582" s="2" t="str">
        <f t="shared" si="59"/>
        <v>0.000</v>
      </c>
    </row>
    <row r="583" spans="27:32">
      <c r="AA583">
        <f t="shared" si="54"/>
        <v>0</v>
      </c>
      <c r="AB583" t="str">
        <f t="shared" si="55"/>
        <v>0.000</v>
      </c>
      <c r="AC583" t="str">
        <f t="shared" si="56"/>
        <v>0.000</v>
      </c>
      <c r="AD583" s="2" t="str">
        <f t="shared" si="57"/>
        <v>***</v>
      </c>
      <c r="AE583">
        <f t="shared" si="58"/>
        <v>0</v>
      </c>
      <c r="AF583" s="2" t="str">
        <f t="shared" si="59"/>
        <v>0.000</v>
      </c>
    </row>
    <row r="584" spans="27:32">
      <c r="AA584">
        <f t="shared" si="54"/>
        <v>0</v>
      </c>
      <c r="AB584" t="str">
        <f t="shared" si="55"/>
        <v>0.000</v>
      </c>
      <c r="AC584" t="str">
        <f t="shared" si="56"/>
        <v>0.000</v>
      </c>
      <c r="AD584" s="2" t="str">
        <f t="shared" si="57"/>
        <v>***</v>
      </c>
      <c r="AE584">
        <f t="shared" si="58"/>
        <v>0</v>
      </c>
      <c r="AF584" s="2" t="str">
        <f t="shared" si="59"/>
        <v>0.000</v>
      </c>
    </row>
    <row r="585" spans="27:32">
      <c r="AA585">
        <f t="shared" si="54"/>
        <v>0</v>
      </c>
      <c r="AB585" t="str">
        <f t="shared" si="55"/>
        <v>0.000</v>
      </c>
      <c r="AC585" t="str">
        <f t="shared" si="56"/>
        <v>0.000</v>
      </c>
      <c r="AD585" s="2" t="str">
        <f t="shared" si="57"/>
        <v>***</v>
      </c>
      <c r="AE585">
        <f t="shared" si="58"/>
        <v>0</v>
      </c>
      <c r="AF585" s="2" t="str">
        <f t="shared" si="59"/>
        <v>0.000</v>
      </c>
    </row>
    <row r="586" spans="27:32">
      <c r="AA586">
        <f t="shared" si="54"/>
        <v>0</v>
      </c>
      <c r="AB586" t="str">
        <f t="shared" si="55"/>
        <v>0.000</v>
      </c>
      <c r="AC586" t="str">
        <f t="shared" si="56"/>
        <v>0.000</v>
      </c>
      <c r="AD586" s="2" t="str">
        <f t="shared" si="57"/>
        <v>***</v>
      </c>
      <c r="AE586">
        <f t="shared" si="58"/>
        <v>0</v>
      </c>
      <c r="AF586" s="2" t="str">
        <f t="shared" si="59"/>
        <v>0.000</v>
      </c>
    </row>
    <row r="587" spans="27:32">
      <c r="AA587">
        <f t="shared" si="54"/>
        <v>0</v>
      </c>
      <c r="AB587" t="str">
        <f t="shared" si="55"/>
        <v>0.000</v>
      </c>
      <c r="AC587" t="str">
        <f t="shared" si="56"/>
        <v>0.000</v>
      </c>
      <c r="AD587" s="2" t="str">
        <f t="shared" si="57"/>
        <v>***</v>
      </c>
      <c r="AE587">
        <f t="shared" si="58"/>
        <v>0</v>
      </c>
      <c r="AF587" s="2" t="str">
        <f t="shared" si="59"/>
        <v>0.000</v>
      </c>
    </row>
    <row r="588" spans="27:32">
      <c r="AA588">
        <f t="shared" si="54"/>
        <v>0</v>
      </c>
      <c r="AB588" t="str">
        <f t="shared" si="55"/>
        <v>0.000</v>
      </c>
      <c r="AC588" t="str">
        <f t="shared" si="56"/>
        <v>0.000</v>
      </c>
      <c r="AD588" s="2" t="str">
        <f t="shared" si="57"/>
        <v>***</v>
      </c>
      <c r="AE588">
        <f t="shared" si="58"/>
        <v>0</v>
      </c>
      <c r="AF588" s="2" t="str">
        <f t="shared" si="59"/>
        <v>0.000</v>
      </c>
    </row>
    <row r="589" spans="27:32">
      <c r="AA589">
        <f t="shared" si="54"/>
        <v>0</v>
      </c>
      <c r="AB589" t="str">
        <f t="shared" si="55"/>
        <v>0.000</v>
      </c>
      <c r="AC589" t="str">
        <f t="shared" si="56"/>
        <v>0.000</v>
      </c>
      <c r="AD589" s="2" t="str">
        <f t="shared" si="57"/>
        <v>***</v>
      </c>
      <c r="AE589">
        <f t="shared" si="58"/>
        <v>0</v>
      </c>
      <c r="AF589" s="2" t="str">
        <f t="shared" si="59"/>
        <v>0.000</v>
      </c>
    </row>
    <row r="590" spans="27:32">
      <c r="AA590">
        <f t="shared" si="54"/>
        <v>0</v>
      </c>
      <c r="AB590" t="str">
        <f t="shared" si="55"/>
        <v>0.000</v>
      </c>
      <c r="AC590" t="str">
        <f t="shared" si="56"/>
        <v>0.000</v>
      </c>
      <c r="AD590" s="2" t="str">
        <f t="shared" si="57"/>
        <v>***</v>
      </c>
      <c r="AE590">
        <f t="shared" si="58"/>
        <v>0</v>
      </c>
      <c r="AF590" s="2" t="str">
        <f t="shared" si="59"/>
        <v>0.000</v>
      </c>
    </row>
    <row r="591" spans="27:32">
      <c r="AA591">
        <f t="shared" si="54"/>
        <v>0</v>
      </c>
      <c r="AB591" t="str">
        <f t="shared" si="55"/>
        <v>0.000</v>
      </c>
      <c r="AC591" t="str">
        <f t="shared" si="56"/>
        <v>0.000</v>
      </c>
      <c r="AD591" s="2" t="str">
        <f t="shared" si="57"/>
        <v>***</v>
      </c>
      <c r="AE591">
        <f t="shared" si="58"/>
        <v>0</v>
      </c>
      <c r="AF591" s="2" t="str">
        <f t="shared" si="59"/>
        <v>0.000</v>
      </c>
    </row>
    <row r="592" spans="27:32">
      <c r="AA592">
        <f t="shared" si="54"/>
        <v>0</v>
      </c>
      <c r="AB592" t="str">
        <f t="shared" si="55"/>
        <v>0.000</v>
      </c>
      <c r="AC592" t="str">
        <f t="shared" si="56"/>
        <v>0.000</v>
      </c>
      <c r="AD592" s="2" t="str">
        <f t="shared" si="57"/>
        <v>***</v>
      </c>
      <c r="AE592">
        <f t="shared" si="58"/>
        <v>0</v>
      </c>
      <c r="AF592" s="2" t="str">
        <f t="shared" si="59"/>
        <v>0.000</v>
      </c>
    </row>
    <row r="593" spans="27:32">
      <c r="AA593">
        <f t="shared" si="54"/>
        <v>0</v>
      </c>
      <c r="AB593" t="str">
        <f t="shared" si="55"/>
        <v>0.000</v>
      </c>
      <c r="AC593" t="str">
        <f t="shared" si="56"/>
        <v>0.000</v>
      </c>
      <c r="AD593" s="2" t="str">
        <f t="shared" si="57"/>
        <v>***</v>
      </c>
      <c r="AE593">
        <f t="shared" si="58"/>
        <v>0</v>
      </c>
      <c r="AF593" s="2" t="str">
        <f t="shared" si="59"/>
        <v>0.000</v>
      </c>
    </row>
    <row r="594" spans="27:32">
      <c r="AA594">
        <f t="shared" si="54"/>
        <v>0</v>
      </c>
      <c r="AB594" t="str">
        <f t="shared" si="55"/>
        <v>0.000</v>
      </c>
      <c r="AC594" t="str">
        <f t="shared" si="56"/>
        <v>0.000</v>
      </c>
      <c r="AD594" s="2" t="str">
        <f t="shared" si="57"/>
        <v>***</v>
      </c>
      <c r="AE594">
        <f t="shared" si="58"/>
        <v>0</v>
      </c>
      <c r="AF594" s="2" t="str">
        <f t="shared" si="59"/>
        <v>0.000</v>
      </c>
    </row>
    <row r="595" spans="27:32">
      <c r="AA595">
        <f t="shared" si="54"/>
        <v>0</v>
      </c>
      <c r="AB595" t="str">
        <f t="shared" si="55"/>
        <v>0.000</v>
      </c>
      <c r="AC595" t="str">
        <f t="shared" si="56"/>
        <v>0.000</v>
      </c>
      <c r="AD595" s="2" t="str">
        <f t="shared" si="57"/>
        <v>***</v>
      </c>
      <c r="AE595">
        <f t="shared" si="58"/>
        <v>0</v>
      </c>
      <c r="AF595" s="2" t="str">
        <f t="shared" si="59"/>
        <v>0.000</v>
      </c>
    </row>
    <row r="596" spans="27:32">
      <c r="AA596">
        <f t="shared" si="54"/>
        <v>0</v>
      </c>
      <c r="AB596" t="str">
        <f t="shared" si="55"/>
        <v>0.000</v>
      </c>
      <c r="AC596" t="str">
        <f t="shared" si="56"/>
        <v>0.000</v>
      </c>
      <c r="AD596" s="2" t="str">
        <f t="shared" si="57"/>
        <v>***</v>
      </c>
      <c r="AE596">
        <f t="shared" si="58"/>
        <v>0</v>
      </c>
      <c r="AF596" s="2" t="str">
        <f t="shared" si="59"/>
        <v>0.000</v>
      </c>
    </row>
    <row r="597" spans="27:32">
      <c r="AA597">
        <f t="shared" si="54"/>
        <v>0</v>
      </c>
      <c r="AB597" t="str">
        <f t="shared" si="55"/>
        <v>0.000</v>
      </c>
      <c r="AC597" t="str">
        <f t="shared" si="56"/>
        <v>0.000</v>
      </c>
      <c r="AD597" s="2" t="str">
        <f t="shared" si="57"/>
        <v>***</v>
      </c>
      <c r="AE597">
        <f t="shared" si="58"/>
        <v>0</v>
      </c>
      <c r="AF597" s="2" t="str">
        <f t="shared" si="59"/>
        <v>0.000</v>
      </c>
    </row>
    <row r="598" spans="27:32">
      <c r="AA598">
        <f t="shared" si="54"/>
        <v>0</v>
      </c>
      <c r="AB598" t="str">
        <f t="shared" si="55"/>
        <v>0.000</v>
      </c>
      <c r="AC598" t="str">
        <f t="shared" si="56"/>
        <v>0.000</v>
      </c>
      <c r="AD598" s="2" t="str">
        <f t="shared" si="57"/>
        <v>***</v>
      </c>
      <c r="AE598">
        <f t="shared" si="58"/>
        <v>0</v>
      </c>
      <c r="AF598" s="2" t="str">
        <f t="shared" si="59"/>
        <v>0.000</v>
      </c>
    </row>
    <row r="599" spans="27:32">
      <c r="AA599">
        <f t="shared" si="54"/>
        <v>0</v>
      </c>
      <c r="AB599" t="str">
        <f t="shared" si="55"/>
        <v>0.000</v>
      </c>
      <c r="AC599" t="str">
        <f t="shared" si="56"/>
        <v>0.000</v>
      </c>
      <c r="AD599" s="2" t="str">
        <f t="shared" si="57"/>
        <v>***</v>
      </c>
      <c r="AE599">
        <f t="shared" si="58"/>
        <v>0</v>
      </c>
      <c r="AF599" s="2" t="str">
        <f t="shared" si="59"/>
        <v>0.000</v>
      </c>
    </row>
    <row r="600" spans="27:32">
      <c r="AA600">
        <f t="shared" si="54"/>
        <v>0</v>
      </c>
      <c r="AB600" t="str">
        <f t="shared" si="55"/>
        <v>0.000</v>
      </c>
      <c r="AC600" t="str">
        <f t="shared" si="56"/>
        <v>0.000</v>
      </c>
      <c r="AD600" s="2" t="str">
        <f t="shared" si="57"/>
        <v>***</v>
      </c>
      <c r="AE600">
        <f t="shared" si="58"/>
        <v>0</v>
      </c>
      <c r="AF600" s="2" t="str">
        <f t="shared" si="59"/>
        <v>0.000</v>
      </c>
    </row>
    <row r="601" spans="27:32">
      <c r="AA601">
        <f t="shared" si="54"/>
        <v>0</v>
      </c>
      <c r="AB601" t="str">
        <f t="shared" si="55"/>
        <v>0.000</v>
      </c>
      <c r="AC601" t="str">
        <f t="shared" si="56"/>
        <v>0.000</v>
      </c>
      <c r="AD601" s="2" t="str">
        <f t="shared" si="57"/>
        <v>***</v>
      </c>
      <c r="AE601">
        <f t="shared" si="58"/>
        <v>0</v>
      </c>
      <c r="AF601" s="2" t="str">
        <f t="shared" si="59"/>
        <v>0.000</v>
      </c>
    </row>
    <row r="602" spans="27:32">
      <c r="AA602">
        <f t="shared" si="54"/>
        <v>0</v>
      </c>
      <c r="AB602" t="str">
        <f t="shared" si="55"/>
        <v>0.000</v>
      </c>
      <c r="AC602" t="str">
        <f t="shared" si="56"/>
        <v>0.000</v>
      </c>
      <c r="AD602" s="2" t="str">
        <f t="shared" si="57"/>
        <v>***</v>
      </c>
      <c r="AE602">
        <f t="shared" si="58"/>
        <v>0</v>
      </c>
      <c r="AF602" s="2" t="str">
        <f t="shared" si="59"/>
        <v>0.000</v>
      </c>
    </row>
    <row r="603" spans="27:32">
      <c r="AA603">
        <f t="shared" si="54"/>
        <v>0</v>
      </c>
      <c r="AB603" t="str">
        <f t="shared" si="55"/>
        <v>0.000</v>
      </c>
      <c r="AC603" t="str">
        <f t="shared" si="56"/>
        <v>0.000</v>
      </c>
      <c r="AD603" s="2" t="str">
        <f t="shared" si="57"/>
        <v>***</v>
      </c>
      <c r="AE603">
        <f t="shared" si="58"/>
        <v>0</v>
      </c>
      <c r="AF603" s="2" t="str">
        <f t="shared" si="59"/>
        <v>0.000</v>
      </c>
    </row>
    <row r="604" spans="27:32">
      <c r="AA604">
        <f t="shared" si="54"/>
        <v>0</v>
      </c>
      <c r="AB604" t="str">
        <f t="shared" si="55"/>
        <v>0.000</v>
      </c>
      <c r="AC604" t="str">
        <f t="shared" si="56"/>
        <v>0.000</v>
      </c>
      <c r="AD604" s="2" t="str">
        <f t="shared" si="57"/>
        <v>***</v>
      </c>
      <c r="AE604">
        <f t="shared" si="58"/>
        <v>0</v>
      </c>
      <c r="AF604" s="2" t="str">
        <f t="shared" si="59"/>
        <v>0.000</v>
      </c>
    </row>
    <row r="605" spans="27:32">
      <c r="AA605">
        <f t="shared" si="54"/>
        <v>0</v>
      </c>
      <c r="AB605" t="str">
        <f t="shared" si="55"/>
        <v>0.000</v>
      </c>
      <c r="AC605" t="str">
        <f t="shared" si="56"/>
        <v>0.000</v>
      </c>
      <c r="AD605" s="2" t="str">
        <f t="shared" si="57"/>
        <v>***</v>
      </c>
      <c r="AE605">
        <f t="shared" si="58"/>
        <v>0</v>
      </c>
      <c r="AF605" s="2" t="str">
        <f t="shared" si="59"/>
        <v>0.000</v>
      </c>
    </row>
    <row r="606" spans="27:32">
      <c r="AA606">
        <f t="shared" si="54"/>
        <v>0</v>
      </c>
      <c r="AB606" t="str">
        <f t="shared" si="55"/>
        <v>0.000</v>
      </c>
      <c r="AC606" t="str">
        <f t="shared" si="56"/>
        <v>0.000</v>
      </c>
      <c r="AD606" s="2" t="str">
        <f t="shared" si="57"/>
        <v>***</v>
      </c>
      <c r="AE606">
        <f t="shared" si="58"/>
        <v>0</v>
      </c>
      <c r="AF606" s="2" t="str">
        <f t="shared" si="59"/>
        <v>0.000</v>
      </c>
    </row>
    <row r="607" spans="27:32">
      <c r="AA607">
        <f t="shared" si="54"/>
        <v>0</v>
      </c>
      <c r="AB607" t="str">
        <f t="shared" si="55"/>
        <v>0.000</v>
      </c>
      <c r="AC607" t="str">
        <f t="shared" si="56"/>
        <v>0.000</v>
      </c>
      <c r="AD607" s="2" t="str">
        <f t="shared" si="57"/>
        <v>***</v>
      </c>
      <c r="AE607">
        <f t="shared" si="58"/>
        <v>0</v>
      </c>
      <c r="AF607" s="2" t="str">
        <f t="shared" si="59"/>
        <v>0.000</v>
      </c>
    </row>
    <row r="608" spans="27:32">
      <c r="AA608">
        <f t="shared" si="54"/>
        <v>0</v>
      </c>
      <c r="AB608" t="str">
        <f t="shared" si="55"/>
        <v>0.000</v>
      </c>
      <c r="AC608" t="str">
        <f t="shared" si="56"/>
        <v>0.000</v>
      </c>
      <c r="AD608" s="2" t="str">
        <f t="shared" si="57"/>
        <v>***</v>
      </c>
      <c r="AE608">
        <f t="shared" si="58"/>
        <v>0</v>
      </c>
      <c r="AF608" s="2" t="str">
        <f t="shared" si="59"/>
        <v>0.000</v>
      </c>
    </row>
    <row r="609" spans="27:32">
      <c r="AA609">
        <f t="shared" si="54"/>
        <v>0</v>
      </c>
      <c r="AB609" t="str">
        <f t="shared" si="55"/>
        <v>0.000</v>
      </c>
      <c r="AC609" t="str">
        <f t="shared" si="56"/>
        <v>0.000</v>
      </c>
      <c r="AD609" s="2" t="str">
        <f t="shared" si="57"/>
        <v>***</v>
      </c>
      <c r="AE609">
        <f t="shared" si="58"/>
        <v>0</v>
      </c>
      <c r="AF609" s="2" t="str">
        <f t="shared" si="59"/>
        <v>0.000</v>
      </c>
    </row>
    <row r="610" spans="27:32">
      <c r="AA610">
        <f t="shared" si="54"/>
        <v>0</v>
      </c>
      <c r="AB610" t="str">
        <f t="shared" si="55"/>
        <v>0.000</v>
      </c>
      <c r="AC610" t="str">
        <f t="shared" si="56"/>
        <v>0.000</v>
      </c>
      <c r="AD610" s="2" t="str">
        <f t="shared" si="57"/>
        <v>***</v>
      </c>
      <c r="AE610">
        <f t="shared" si="58"/>
        <v>0</v>
      </c>
      <c r="AF610" s="2" t="str">
        <f t="shared" si="59"/>
        <v>0.000</v>
      </c>
    </row>
    <row r="611" spans="27:32">
      <c r="AA611">
        <f t="shared" si="54"/>
        <v>0</v>
      </c>
      <c r="AB611" t="str">
        <f t="shared" si="55"/>
        <v>0.000</v>
      </c>
      <c r="AC611" t="str">
        <f t="shared" si="56"/>
        <v>0.000</v>
      </c>
      <c r="AD611" s="2" t="str">
        <f t="shared" si="57"/>
        <v>***</v>
      </c>
      <c r="AE611">
        <f t="shared" si="58"/>
        <v>0</v>
      </c>
      <c r="AF611" s="2" t="str">
        <f t="shared" si="59"/>
        <v>0.000</v>
      </c>
    </row>
    <row r="612" spans="27:32">
      <c r="AA612">
        <f t="shared" si="54"/>
        <v>0</v>
      </c>
      <c r="AB612" t="str">
        <f t="shared" si="55"/>
        <v>0.000</v>
      </c>
      <c r="AC612" t="str">
        <f t="shared" si="56"/>
        <v>0.000</v>
      </c>
      <c r="AD612" s="2" t="str">
        <f t="shared" si="57"/>
        <v>***</v>
      </c>
      <c r="AE612">
        <f t="shared" si="58"/>
        <v>0</v>
      </c>
      <c r="AF612" s="2" t="str">
        <f t="shared" si="59"/>
        <v>0.000</v>
      </c>
    </row>
    <row r="613" spans="27:32">
      <c r="AA613">
        <f t="shared" si="54"/>
        <v>0</v>
      </c>
      <c r="AB613" t="str">
        <f t="shared" si="55"/>
        <v>0.000</v>
      </c>
      <c r="AC613" t="str">
        <f t="shared" si="56"/>
        <v>0.000</v>
      </c>
      <c r="AD613" s="2" t="str">
        <f t="shared" si="57"/>
        <v>***</v>
      </c>
      <c r="AE613">
        <f t="shared" si="58"/>
        <v>0</v>
      </c>
      <c r="AF613" s="2" t="str">
        <f t="shared" si="59"/>
        <v>0.000</v>
      </c>
    </row>
    <row r="614" spans="27:32">
      <c r="AA614">
        <f t="shared" si="54"/>
        <v>0</v>
      </c>
      <c r="AB614" t="str">
        <f t="shared" si="55"/>
        <v>0.000</v>
      </c>
      <c r="AC614" t="str">
        <f t="shared" si="56"/>
        <v>0.000</v>
      </c>
      <c r="AD614" s="2" t="str">
        <f t="shared" si="57"/>
        <v>***</v>
      </c>
      <c r="AE614">
        <f t="shared" si="58"/>
        <v>0</v>
      </c>
      <c r="AF614" s="2" t="str">
        <f t="shared" si="59"/>
        <v>0.000</v>
      </c>
    </row>
    <row r="615" spans="27:32">
      <c r="AA615">
        <f t="shared" si="54"/>
        <v>0</v>
      </c>
      <c r="AB615" t="str">
        <f t="shared" si="55"/>
        <v>0.000</v>
      </c>
      <c r="AC615" t="str">
        <f t="shared" si="56"/>
        <v>0.000</v>
      </c>
      <c r="AD615" s="2" t="str">
        <f t="shared" si="57"/>
        <v>***</v>
      </c>
      <c r="AE615">
        <f t="shared" si="58"/>
        <v>0</v>
      </c>
      <c r="AF615" s="2" t="str">
        <f t="shared" si="59"/>
        <v>0.000</v>
      </c>
    </row>
    <row r="616" spans="27:32">
      <c r="AA616">
        <f t="shared" si="54"/>
        <v>0</v>
      </c>
      <c r="AB616" t="str">
        <f t="shared" si="55"/>
        <v>0.000</v>
      </c>
      <c r="AC616" t="str">
        <f t="shared" si="56"/>
        <v>0.000</v>
      </c>
      <c r="AD616" s="2" t="str">
        <f t="shared" si="57"/>
        <v>***</v>
      </c>
      <c r="AE616">
        <f t="shared" si="58"/>
        <v>0</v>
      </c>
      <c r="AF616" s="2" t="str">
        <f t="shared" si="59"/>
        <v>0.000</v>
      </c>
    </row>
    <row r="617" spans="27:32">
      <c r="AA617">
        <f t="shared" si="54"/>
        <v>0</v>
      </c>
      <c r="AB617" t="str">
        <f t="shared" si="55"/>
        <v>0.000</v>
      </c>
      <c r="AC617" t="str">
        <f t="shared" si="56"/>
        <v>0.000</v>
      </c>
      <c r="AD617" s="2" t="str">
        <f t="shared" si="57"/>
        <v>***</v>
      </c>
      <c r="AE617">
        <f t="shared" si="58"/>
        <v>0</v>
      </c>
      <c r="AF617" s="2" t="str">
        <f t="shared" si="59"/>
        <v>0.000</v>
      </c>
    </row>
    <row r="618" spans="27:32">
      <c r="AA618">
        <f t="shared" si="54"/>
        <v>0</v>
      </c>
      <c r="AB618" t="str">
        <f t="shared" si="55"/>
        <v>0.000</v>
      </c>
      <c r="AC618" t="str">
        <f t="shared" si="56"/>
        <v>0.000</v>
      </c>
      <c r="AD618" s="2" t="str">
        <f t="shared" si="57"/>
        <v>***</v>
      </c>
      <c r="AE618">
        <f t="shared" si="58"/>
        <v>0</v>
      </c>
      <c r="AF618" s="2" t="str">
        <f t="shared" si="59"/>
        <v>0.000</v>
      </c>
    </row>
    <row r="619" spans="27:32">
      <c r="AA619">
        <f t="shared" si="54"/>
        <v>0</v>
      </c>
      <c r="AB619" t="str">
        <f t="shared" si="55"/>
        <v>0.000</v>
      </c>
      <c r="AC619" t="str">
        <f t="shared" si="56"/>
        <v>0.000</v>
      </c>
      <c r="AD619" s="2" t="str">
        <f t="shared" si="57"/>
        <v>***</v>
      </c>
      <c r="AE619">
        <f t="shared" si="58"/>
        <v>0</v>
      </c>
      <c r="AF619" s="2" t="str">
        <f t="shared" si="59"/>
        <v>0.000</v>
      </c>
    </row>
    <row r="620" spans="27:32">
      <c r="AA620">
        <f t="shared" si="54"/>
        <v>0</v>
      </c>
      <c r="AB620" t="str">
        <f t="shared" si="55"/>
        <v>0.000</v>
      </c>
      <c r="AC620" t="str">
        <f t="shared" si="56"/>
        <v>0.000</v>
      </c>
      <c r="AD620" s="2" t="str">
        <f t="shared" si="57"/>
        <v>***</v>
      </c>
      <c r="AE620">
        <f t="shared" si="58"/>
        <v>0</v>
      </c>
      <c r="AF620" s="2" t="str">
        <f t="shared" si="59"/>
        <v>0.000</v>
      </c>
    </row>
    <row r="621" spans="27:32">
      <c r="AA621">
        <f t="shared" si="54"/>
        <v>0</v>
      </c>
      <c r="AB621" t="str">
        <f t="shared" si="55"/>
        <v>0.000</v>
      </c>
      <c r="AC621" t="str">
        <f t="shared" si="56"/>
        <v>0.000</v>
      </c>
      <c r="AD621" s="2" t="str">
        <f t="shared" si="57"/>
        <v>***</v>
      </c>
      <c r="AE621">
        <f t="shared" si="58"/>
        <v>0</v>
      </c>
      <c r="AF621" s="2" t="str">
        <f t="shared" si="59"/>
        <v>0.000</v>
      </c>
    </row>
    <row r="622" spans="27:32">
      <c r="AA622">
        <f t="shared" si="54"/>
        <v>0</v>
      </c>
      <c r="AB622" t="str">
        <f t="shared" si="55"/>
        <v>0.000</v>
      </c>
      <c r="AC622" t="str">
        <f t="shared" si="56"/>
        <v>0.000</v>
      </c>
      <c r="AD622" s="2" t="str">
        <f t="shared" si="57"/>
        <v>***</v>
      </c>
      <c r="AE622">
        <f t="shared" si="58"/>
        <v>0</v>
      </c>
      <c r="AF622" s="2" t="str">
        <f t="shared" si="59"/>
        <v>0.000</v>
      </c>
    </row>
    <row r="623" spans="27:32">
      <c r="AA623">
        <f t="shared" si="54"/>
        <v>0</v>
      </c>
      <c r="AB623" t="str">
        <f t="shared" si="55"/>
        <v>0.000</v>
      </c>
      <c r="AC623" t="str">
        <f t="shared" si="56"/>
        <v>0.000</v>
      </c>
      <c r="AD623" s="2" t="str">
        <f t="shared" si="57"/>
        <v>***</v>
      </c>
      <c r="AE623">
        <f t="shared" si="58"/>
        <v>0</v>
      </c>
      <c r="AF623" s="2" t="str">
        <f t="shared" si="59"/>
        <v>0.000</v>
      </c>
    </row>
    <row r="624" spans="27:32">
      <c r="AA624">
        <f t="shared" si="54"/>
        <v>0</v>
      </c>
      <c r="AB624" t="str">
        <f t="shared" si="55"/>
        <v>0.000</v>
      </c>
      <c r="AC624" t="str">
        <f t="shared" si="56"/>
        <v>0.000</v>
      </c>
      <c r="AD624" s="2" t="str">
        <f t="shared" si="57"/>
        <v>***</v>
      </c>
      <c r="AE624">
        <f t="shared" si="58"/>
        <v>0</v>
      </c>
      <c r="AF624" s="2" t="str">
        <f t="shared" si="59"/>
        <v>0.000</v>
      </c>
    </row>
    <row r="625" spans="27:32">
      <c r="AA625">
        <f t="shared" si="54"/>
        <v>0</v>
      </c>
      <c r="AB625" t="str">
        <f t="shared" si="55"/>
        <v>0.000</v>
      </c>
      <c r="AC625" t="str">
        <f t="shared" si="56"/>
        <v>0.000</v>
      </c>
      <c r="AD625" s="2" t="str">
        <f t="shared" si="57"/>
        <v>***</v>
      </c>
      <c r="AE625">
        <f t="shared" si="58"/>
        <v>0</v>
      </c>
      <c r="AF625" s="2" t="str">
        <f t="shared" si="59"/>
        <v>0.000</v>
      </c>
    </row>
    <row r="626" spans="27:32">
      <c r="AA626">
        <f t="shared" si="54"/>
        <v>0</v>
      </c>
      <c r="AB626" t="str">
        <f t="shared" si="55"/>
        <v>0.000</v>
      </c>
      <c r="AC626" t="str">
        <f t="shared" si="56"/>
        <v>0.000</v>
      </c>
      <c r="AD626" s="2" t="str">
        <f t="shared" si="57"/>
        <v>***</v>
      </c>
      <c r="AE626">
        <f t="shared" si="58"/>
        <v>0</v>
      </c>
      <c r="AF626" s="2" t="str">
        <f t="shared" si="59"/>
        <v>0.000</v>
      </c>
    </row>
    <row r="627" spans="27:32">
      <c r="AA627">
        <f t="shared" si="54"/>
        <v>0</v>
      </c>
      <c r="AB627" t="str">
        <f t="shared" si="55"/>
        <v>0.000</v>
      </c>
      <c r="AC627" t="str">
        <f t="shared" si="56"/>
        <v>0.000</v>
      </c>
      <c r="AD627" s="2" t="str">
        <f t="shared" si="57"/>
        <v>***</v>
      </c>
      <c r="AE627">
        <f t="shared" si="58"/>
        <v>0</v>
      </c>
      <c r="AF627" s="2" t="str">
        <f t="shared" si="59"/>
        <v>0.000</v>
      </c>
    </row>
    <row r="628" spans="27:32">
      <c r="AA628">
        <f t="shared" si="54"/>
        <v>0</v>
      </c>
      <c r="AB628" t="str">
        <f t="shared" si="55"/>
        <v>0.000</v>
      </c>
      <c r="AC628" t="str">
        <f t="shared" si="56"/>
        <v>0.000</v>
      </c>
      <c r="AD628" s="2" t="str">
        <f t="shared" si="57"/>
        <v>***</v>
      </c>
      <c r="AE628">
        <f t="shared" si="58"/>
        <v>0</v>
      </c>
      <c r="AF628" s="2" t="str">
        <f t="shared" si="59"/>
        <v>0.000</v>
      </c>
    </row>
    <row r="629" spans="27:32">
      <c r="AA629">
        <f t="shared" si="54"/>
        <v>0</v>
      </c>
      <c r="AB629" t="str">
        <f t="shared" si="55"/>
        <v>0.000</v>
      </c>
      <c r="AC629" t="str">
        <f t="shared" si="56"/>
        <v>0.000</v>
      </c>
      <c r="AD629" s="2" t="str">
        <f t="shared" si="57"/>
        <v>***</v>
      </c>
      <c r="AE629">
        <f t="shared" si="58"/>
        <v>0</v>
      </c>
      <c r="AF629" s="2" t="str">
        <f t="shared" si="59"/>
        <v>0.000</v>
      </c>
    </row>
    <row r="630" spans="27:32">
      <c r="AA630">
        <f t="shared" si="54"/>
        <v>0</v>
      </c>
      <c r="AB630" t="str">
        <f t="shared" si="55"/>
        <v>0.000</v>
      </c>
      <c r="AC630" t="str">
        <f t="shared" si="56"/>
        <v>0.000</v>
      </c>
      <c r="AD630" s="2" t="str">
        <f t="shared" si="57"/>
        <v>***</v>
      </c>
      <c r="AE630">
        <f t="shared" si="58"/>
        <v>0</v>
      </c>
      <c r="AF630" s="2" t="str">
        <f t="shared" si="59"/>
        <v>0.000</v>
      </c>
    </row>
    <row r="631" spans="27:32">
      <c r="AA631">
        <f t="shared" si="54"/>
        <v>0</v>
      </c>
      <c r="AB631" t="str">
        <f t="shared" si="55"/>
        <v>0.000</v>
      </c>
      <c r="AC631" t="str">
        <f t="shared" si="56"/>
        <v>0.000</v>
      </c>
      <c r="AD631" s="2" t="str">
        <f t="shared" si="57"/>
        <v>***</v>
      </c>
      <c r="AE631">
        <f t="shared" si="58"/>
        <v>0</v>
      </c>
      <c r="AF631" s="2" t="str">
        <f t="shared" si="59"/>
        <v>0.000</v>
      </c>
    </row>
    <row r="632" spans="27:32">
      <c r="AA632">
        <f t="shared" si="54"/>
        <v>0</v>
      </c>
      <c r="AB632" t="str">
        <f t="shared" si="55"/>
        <v>0.000</v>
      </c>
      <c r="AC632" t="str">
        <f t="shared" si="56"/>
        <v>0.000</v>
      </c>
      <c r="AD632" s="2" t="str">
        <f t="shared" si="57"/>
        <v>***</v>
      </c>
      <c r="AE632">
        <f t="shared" si="58"/>
        <v>0</v>
      </c>
      <c r="AF632" s="2" t="str">
        <f t="shared" si="59"/>
        <v>0.000</v>
      </c>
    </row>
    <row r="633" spans="27:32">
      <c r="AA633">
        <f t="shared" si="54"/>
        <v>0</v>
      </c>
      <c r="AB633" t="str">
        <f t="shared" si="55"/>
        <v>0.000</v>
      </c>
      <c r="AC633" t="str">
        <f t="shared" si="56"/>
        <v>0.000</v>
      </c>
      <c r="AD633" s="2" t="str">
        <f t="shared" si="57"/>
        <v>***</v>
      </c>
      <c r="AE633">
        <f t="shared" si="58"/>
        <v>0</v>
      </c>
      <c r="AF633" s="2" t="str">
        <f t="shared" si="59"/>
        <v>0.000</v>
      </c>
    </row>
    <row r="634" spans="27:32">
      <c r="AA634">
        <f t="shared" si="54"/>
        <v>0</v>
      </c>
      <c r="AB634" t="str">
        <f t="shared" si="55"/>
        <v>0.000</v>
      </c>
      <c r="AC634" t="str">
        <f t="shared" si="56"/>
        <v>0.000</v>
      </c>
      <c r="AD634" s="2" t="str">
        <f t="shared" si="57"/>
        <v>***</v>
      </c>
      <c r="AE634">
        <f t="shared" si="58"/>
        <v>0</v>
      </c>
      <c r="AF634" s="2" t="str">
        <f t="shared" si="59"/>
        <v>0.000</v>
      </c>
    </row>
    <row r="635" spans="27:32">
      <c r="AA635">
        <f t="shared" si="54"/>
        <v>0</v>
      </c>
      <c r="AB635" t="str">
        <f t="shared" si="55"/>
        <v>0.000</v>
      </c>
      <c r="AC635" t="str">
        <f t="shared" si="56"/>
        <v>0.000</v>
      </c>
      <c r="AD635" s="2" t="str">
        <f t="shared" si="57"/>
        <v>***</v>
      </c>
      <c r="AE635">
        <f t="shared" si="58"/>
        <v>0</v>
      </c>
      <c r="AF635" s="2" t="str">
        <f t="shared" si="59"/>
        <v>0.000</v>
      </c>
    </row>
    <row r="636" spans="27:32">
      <c r="AA636">
        <f t="shared" si="54"/>
        <v>0</v>
      </c>
      <c r="AB636" t="str">
        <f t="shared" si="55"/>
        <v>0.000</v>
      </c>
      <c r="AC636" t="str">
        <f t="shared" si="56"/>
        <v>0.000</v>
      </c>
      <c r="AD636" s="2" t="str">
        <f t="shared" si="57"/>
        <v>***</v>
      </c>
      <c r="AE636">
        <f t="shared" si="58"/>
        <v>0</v>
      </c>
      <c r="AF636" s="2" t="str">
        <f t="shared" si="59"/>
        <v>0.000</v>
      </c>
    </row>
    <row r="637" spans="27:32">
      <c r="AA637">
        <f t="shared" si="54"/>
        <v>0</v>
      </c>
      <c r="AB637" t="str">
        <f t="shared" si="55"/>
        <v>0.000</v>
      </c>
      <c r="AC637" t="str">
        <f t="shared" si="56"/>
        <v>0.000</v>
      </c>
      <c r="AD637" s="2" t="str">
        <f t="shared" si="57"/>
        <v>***</v>
      </c>
      <c r="AE637">
        <f t="shared" si="58"/>
        <v>0</v>
      </c>
      <c r="AF637" s="2" t="str">
        <f t="shared" si="59"/>
        <v>0.000</v>
      </c>
    </row>
    <row r="638" spans="27:32">
      <c r="AA638">
        <f t="shared" si="54"/>
        <v>0</v>
      </c>
      <c r="AB638" t="str">
        <f t="shared" si="55"/>
        <v>0.000</v>
      </c>
      <c r="AC638" t="str">
        <f t="shared" si="56"/>
        <v>0.000</v>
      </c>
      <c r="AD638" s="2" t="str">
        <f t="shared" si="57"/>
        <v>***</v>
      </c>
      <c r="AE638">
        <f t="shared" si="58"/>
        <v>0</v>
      </c>
      <c r="AF638" s="2" t="str">
        <f t="shared" si="59"/>
        <v>0.000</v>
      </c>
    </row>
    <row r="639" spans="27:32">
      <c r="AA639">
        <f t="shared" si="54"/>
        <v>0</v>
      </c>
      <c r="AB639" t="str">
        <f t="shared" si="55"/>
        <v>0.000</v>
      </c>
      <c r="AC639" t="str">
        <f t="shared" si="56"/>
        <v>0.000</v>
      </c>
      <c r="AD639" s="2" t="str">
        <f t="shared" si="57"/>
        <v>***</v>
      </c>
      <c r="AE639">
        <f t="shared" si="58"/>
        <v>0</v>
      </c>
      <c r="AF639" s="2" t="str">
        <f t="shared" si="59"/>
        <v>0.000</v>
      </c>
    </row>
    <row r="640" spans="27:32">
      <c r="AA640">
        <f t="shared" si="54"/>
        <v>0</v>
      </c>
      <c r="AB640" t="str">
        <f t="shared" si="55"/>
        <v>0.000</v>
      </c>
      <c r="AC640" t="str">
        <f t="shared" si="56"/>
        <v>0.000</v>
      </c>
      <c r="AD640" s="2" t="str">
        <f t="shared" si="57"/>
        <v>***</v>
      </c>
      <c r="AE640">
        <f t="shared" si="58"/>
        <v>0</v>
      </c>
      <c r="AF640" s="2" t="str">
        <f t="shared" si="59"/>
        <v>0.000</v>
      </c>
    </row>
    <row r="641" spans="27:32">
      <c r="AA641">
        <f t="shared" si="54"/>
        <v>0</v>
      </c>
      <c r="AB641" t="str">
        <f t="shared" si="55"/>
        <v>0.000</v>
      </c>
      <c r="AC641" t="str">
        <f t="shared" si="56"/>
        <v>0.000</v>
      </c>
      <c r="AD641" s="2" t="str">
        <f t="shared" si="57"/>
        <v>***</v>
      </c>
      <c r="AE641">
        <f t="shared" si="58"/>
        <v>0</v>
      </c>
      <c r="AF641" s="2" t="str">
        <f t="shared" si="59"/>
        <v>0.000</v>
      </c>
    </row>
    <row r="642" spans="27:32">
      <c r="AA642">
        <f t="shared" si="54"/>
        <v>0</v>
      </c>
      <c r="AB642" t="str">
        <f t="shared" si="55"/>
        <v>0.000</v>
      </c>
      <c r="AC642" t="str">
        <f t="shared" si="56"/>
        <v>0.000</v>
      </c>
      <c r="AD642" s="2" t="str">
        <f t="shared" si="57"/>
        <v>***</v>
      </c>
      <c r="AE642">
        <f t="shared" si="58"/>
        <v>0</v>
      </c>
      <c r="AF642" s="2" t="str">
        <f t="shared" si="59"/>
        <v>0.000</v>
      </c>
    </row>
    <row r="643" spans="27:32">
      <c r="AA643">
        <f t="shared" ref="AA643:AA706" si="60">E643</f>
        <v>0</v>
      </c>
      <c r="AB643" t="str">
        <f t="shared" ref="AB643:AB706" si="61">TEXT(H643,"0.000")</f>
        <v>0.000</v>
      </c>
      <c r="AC643" t="str">
        <f t="shared" ref="AC643:AC706" si="62">TEXT(I643,"0.000")</f>
        <v>0.000</v>
      </c>
      <c r="AD643" s="2" t="str">
        <f t="shared" ref="AD643:AD706" si="63">IF(COUNTIF(T643,"*E*")&gt;0, "***", IF(TEXT(T643, "0.00E+00")*1&lt;0.01, "***", IF(TEXT(T643, "0.00E+00")*1&lt;0.05, "**",  IF(TEXT(T643, "0.00E+00")*1&lt;0.1, "*",""))))</f>
        <v>***</v>
      </c>
      <c r="AE643">
        <f t="shared" ref="AE643:AE706" si="64">D643</f>
        <v>0</v>
      </c>
      <c r="AF643" s="2" t="str">
        <f t="shared" ref="AF643:AF706" si="65">TEXT(T643,"0.000")</f>
        <v>0.000</v>
      </c>
    </row>
    <row r="644" spans="27:32">
      <c r="AA644">
        <f t="shared" si="60"/>
        <v>0</v>
      </c>
      <c r="AB644" t="str">
        <f t="shared" si="61"/>
        <v>0.000</v>
      </c>
      <c r="AC644" t="str">
        <f t="shared" si="62"/>
        <v>0.000</v>
      </c>
      <c r="AD644" s="2" t="str">
        <f t="shared" si="63"/>
        <v>***</v>
      </c>
      <c r="AE644">
        <f t="shared" si="64"/>
        <v>0</v>
      </c>
      <c r="AF644" s="2" t="str">
        <f t="shared" si="65"/>
        <v>0.000</v>
      </c>
    </row>
    <row r="645" spans="27:32">
      <c r="AA645">
        <f t="shared" si="60"/>
        <v>0</v>
      </c>
      <c r="AB645" t="str">
        <f t="shared" si="61"/>
        <v>0.000</v>
      </c>
      <c r="AC645" t="str">
        <f t="shared" si="62"/>
        <v>0.000</v>
      </c>
      <c r="AD645" s="2" t="str">
        <f t="shared" si="63"/>
        <v>***</v>
      </c>
      <c r="AE645">
        <f t="shared" si="64"/>
        <v>0</v>
      </c>
      <c r="AF645" s="2" t="str">
        <f t="shared" si="65"/>
        <v>0.000</v>
      </c>
    </row>
    <row r="646" spans="27:32">
      <c r="AA646">
        <f t="shared" si="60"/>
        <v>0</v>
      </c>
      <c r="AB646" t="str">
        <f t="shared" si="61"/>
        <v>0.000</v>
      </c>
      <c r="AC646" t="str">
        <f t="shared" si="62"/>
        <v>0.000</v>
      </c>
      <c r="AD646" s="2" t="str">
        <f t="shared" si="63"/>
        <v>***</v>
      </c>
      <c r="AE646">
        <f t="shared" si="64"/>
        <v>0</v>
      </c>
      <c r="AF646" s="2" t="str">
        <f t="shared" si="65"/>
        <v>0.000</v>
      </c>
    </row>
    <row r="647" spans="27:32">
      <c r="AA647">
        <f t="shared" si="60"/>
        <v>0</v>
      </c>
      <c r="AB647" t="str">
        <f t="shared" si="61"/>
        <v>0.000</v>
      </c>
      <c r="AC647" t="str">
        <f t="shared" si="62"/>
        <v>0.000</v>
      </c>
      <c r="AD647" s="2" t="str">
        <f t="shared" si="63"/>
        <v>***</v>
      </c>
      <c r="AE647">
        <f t="shared" si="64"/>
        <v>0</v>
      </c>
      <c r="AF647" s="2" t="str">
        <f t="shared" si="65"/>
        <v>0.000</v>
      </c>
    </row>
    <row r="648" spans="27:32">
      <c r="AA648">
        <f t="shared" si="60"/>
        <v>0</v>
      </c>
      <c r="AB648" t="str">
        <f t="shared" si="61"/>
        <v>0.000</v>
      </c>
      <c r="AC648" t="str">
        <f t="shared" si="62"/>
        <v>0.000</v>
      </c>
      <c r="AD648" s="2" t="str">
        <f t="shared" si="63"/>
        <v>***</v>
      </c>
      <c r="AE648">
        <f t="shared" si="64"/>
        <v>0</v>
      </c>
      <c r="AF648" s="2" t="str">
        <f t="shared" si="65"/>
        <v>0.000</v>
      </c>
    </row>
    <row r="649" spans="27:32">
      <c r="AA649">
        <f t="shared" si="60"/>
        <v>0</v>
      </c>
      <c r="AB649" t="str">
        <f t="shared" si="61"/>
        <v>0.000</v>
      </c>
      <c r="AC649" t="str">
        <f t="shared" si="62"/>
        <v>0.000</v>
      </c>
      <c r="AD649" s="2" t="str">
        <f t="shared" si="63"/>
        <v>***</v>
      </c>
      <c r="AE649">
        <f t="shared" si="64"/>
        <v>0</v>
      </c>
      <c r="AF649" s="2" t="str">
        <f t="shared" si="65"/>
        <v>0.000</v>
      </c>
    </row>
    <row r="650" spans="27:32">
      <c r="AA650">
        <f t="shared" si="60"/>
        <v>0</v>
      </c>
      <c r="AB650" t="str">
        <f t="shared" si="61"/>
        <v>0.000</v>
      </c>
      <c r="AC650" t="str">
        <f t="shared" si="62"/>
        <v>0.000</v>
      </c>
      <c r="AD650" s="2" t="str">
        <f t="shared" si="63"/>
        <v>***</v>
      </c>
      <c r="AE650">
        <f t="shared" si="64"/>
        <v>0</v>
      </c>
      <c r="AF650" s="2" t="str">
        <f t="shared" si="65"/>
        <v>0.000</v>
      </c>
    </row>
    <row r="651" spans="27:32">
      <c r="AA651">
        <f t="shared" si="60"/>
        <v>0</v>
      </c>
      <c r="AB651" t="str">
        <f t="shared" si="61"/>
        <v>0.000</v>
      </c>
      <c r="AC651" t="str">
        <f t="shared" si="62"/>
        <v>0.000</v>
      </c>
      <c r="AD651" s="2" t="str">
        <f t="shared" si="63"/>
        <v>***</v>
      </c>
      <c r="AE651">
        <f t="shared" si="64"/>
        <v>0</v>
      </c>
      <c r="AF651" s="2" t="str">
        <f t="shared" si="65"/>
        <v>0.000</v>
      </c>
    </row>
    <row r="652" spans="27:32">
      <c r="AA652">
        <f t="shared" si="60"/>
        <v>0</v>
      </c>
      <c r="AB652" t="str">
        <f t="shared" si="61"/>
        <v>0.000</v>
      </c>
      <c r="AC652" t="str">
        <f t="shared" si="62"/>
        <v>0.000</v>
      </c>
      <c r="AD652" s="2" t="str">
        <f t="shared" si="63"/>
        <v>***</v>
      </c>
      <c r="AE652">
        <f t="shared" si="64"/>
        <v>0</v>
      </c>
      <c r="AF652" s="2" t="str">
        <f t="shared" si="65"/>
        <v>0.000</v>
      </c>
    </row>
    <row r="653" spans="27:32">
      <c r="AA653">
        <f t="shared" si="60"/>
        <v>0</v>
      </c>
      <c r="AB653" t="str">
        <f t="shared" si="61"/>
        <v>0.000</v>
      </c>
      <c r="AC653" t="str">
        <f t="shared" si="62"/>
        <v>0.000</v>
      </c>
      <c r="AD653" s="2" t="str">
        <f t="shared" si="63"/>
        <v>***</v>
      </c>
      <c r="AE653">
        <f t="shared" si="64"/>
        <v>0</v>
      </c>
      <c r="AF653" s="2" t="str">
        <f t="shared" si="65"/>
        <v>0.000</v>
      </c>
    </row>
    <row r="654" spans="27:32">
      <c r="AA654">
        <f t="shared" si="60"/>
        <v>0</v>
      </c>
      <c r="AB654" t="str">
        <f t="shared" si="61"/>
        <v>0.000</v>
      </c>
      <c r="AC654" t="str">
        <f t="shared" si="62"/>
        <v>0.000</v>
      </c>
      <c r="AD654" s="2" t="str">
        <f t="shared" si="63"/>
        <v>***</v>
      </c>
      <c r="AE654">
        <f t="shared" si="64"/>
        <v>0</v>
      </c>
      <c r="AF654" s="2" t="str">
        <f t="shared" si="65"/>
        <v>0.000</v>
      </c>
    </row>
    <row r="655" spans="27:32">
      <c r="AA655">
        <f t="shared" si="60"/>
        <v>0</v>
      </c>
      <c r="AB655" t="str">
        <f t="shared" si="61"/>
        <v>0.000</v>
      </c>
      <c r="AC655" t="str">
        <f t="shared" si="62"/>
        <v>0.000</v>
      </c>
      <c r="AD655" s="2" t="str">
        <f t="shared" si="63"/>
        <v>***</v>
      </c>
      <c r="AE655">
        <f t="shared" si="64"/>
        <v>0</v>
      </c>
      <c r="AF655" s="2" t="str">
        <f t="shared" si="65"/>
        <v>0.000</v>
      </c>
    </row>
    <row r="656" spans="27:32">
      <c r="AA656">
        <f t="shared" si="60"/>
        <v>0</v>
      </c>
      <c r="AB656" t="str">
        <f t="shared" si="61"/>
        <v>0.000</v>
      </c>
      <c r="AC656" t="str">
        <f t="shared" si="62"/>
        <v>0.000</v>
      </c>
      <c r="AD656" s="2" t="str">
        <f t="shared" si="63"/>
        <v>***</v>
      </c>
      <c r="AE656">
        <f t="shared" si="64"/>
        <v>0</v>
      </c>
      <c r="AF656" s="2" t="str">
        <f t="shared" si="65"/>
        <v>0.000</v>
      </c>
    </row>
    <row r="657" spans="27:32">
      <c r="AA657">
        <f t="shared" si="60"/>
        <v>0</v>
      </c>
      <c r="AB657" t="str">
        <f t="shared" si="61"/>
        <v>0.000</v>
      </c>
      <c r="AC657" t="str">
        <f t="shared" si="62"/>
        <v>0.000</v>
      </c>
      <c r="AD657" s="2" t="str">
        <f t="shared" si="63"/>
        <v>***</v>
      </c>
      <c r="AE657">
        <f t="shared" si="64"/>
        <v>0</v>
      </c>
      <c r="AF657" s="2" t="str">
        <f t="shared" si="65"/>
        <v>0.000</v>
      </c>
    </row>
    <row r="658" spans="27:32">
      <c r="AA658">
        <f t="shared" si="60"/>
        <v>0</v>
      </c>
      <c r="AB658" t="str">
        <f t="shared" si="61"/>
        <v>0.000</v>
      </c>
      <c r="AC658" t="str">
        <f t="shared" si="62"/>
        <v>0.000</v>
      </c>
      <c r="AD658" s="2" t="str">
        <f t="shared" si="63"/>
        <v>***</v>
      </c>
      <c r="AE658">
        <f t="shared" si="64"/>
        <v>0</v>
      </c>
      <c r="AF658" s="2" t="str">
        <f t="shared" si="65"/>
        <v>0.000</v>
      </c>
    </row>
    <row r="659" spans="27:32">
      <c r="AA659">
        <f t="shared" si="60"/>
        <v>0</v>
      </c>
      <c r="AB659" t="str">
        <f t="shared" si="61"/>
        <v>0.000</v>
      </c>
      <c r="AC659" t="str">
        <f t="shared" si="62"/>
        <v>0.000</v>
      </c>
      <c r="AD659" s="2" t="str">
        <f t="shared" si="63"/>
        <v>***</v>
      </c>
      <c r="AE659">
        <f t="shared" si="64"/>
        <v>0</v>
      </c>
      <c r="AF659" s="2" t="str">
        <f t="shared" si="65"/>
        <v>0.000</v>
      </c>
    </row>
    <row r="660" spans="27:32">
      <c r="AA660">
        <f t="shared" si="60"/>
        <v>0</v>
      </c>
      <c r="AB660" t="str">
        <f t="shared" si="61"/>
        <v>0.000</v>
      </c>
      <c r="AC660" t="str">
        <f t="shared" si="62"/>
        <v>0.000</v>
      </c>
      <c r="AD660" s="2" t="str">
        <f t="shared" si="63"/>
        <v>***</v>
      </c>
      <c r="AE660">
        <f t="shared" si="64"/>
        <v>0</v>
      </c>
      <c r="AF660" s="2" t="str">
        <f t="shared" si="65"/>
        <v>0.000</v>
      </c>
    </row>
    <row r="661" spans="27:32">
      <c r="AA661">
        <f t="shared" si="60"/>
        <v>0</v>
      </c>
      <c r="AB661" t="str">
        <f t="shared" si="61"/>
        <v>0.000</v>
      </c>
      <c r="AC661" t="str">
        <f t="shared" si="62"/>
        <v>0.000</v>
      </c>
      <c r="AD661" s="2" t="str">
        <f t="shared" si="63"/>
        <v>***</v>
      </c>
      <c r="AE661">
        <f t="shared" si="64"/>
        <v>0</v>
      </c>
      <c r="AF661" s="2" t="str">
        <f t="shared" si="65"/>
        <v>0.000</v>
      </c>
    </row>
    <row r="662" spans="27:32">
      <c r="AA662">
        <f t="shared" si="60"/>
        <v>0</v>
      </c>
      <c r="AB662" t="str">
        <f t="shared" si="61"/>
        <v>0.000</v>
      </c>
      <c r="AC662" t="str">
        <f t="shared" si="62"/>
        <v>0.000</v>
      </c>
      <c r="AD662" s="2" t="str">
        <f t="shared" si="63"/>
        <v>***</v>
      </c>
      <c r="AE662">
        <f t="shared" si="64"/>
        <v>0</v>
      </c>
      <c r="AF662" s="2" t="str">
        <f t="shared" si="65"/>
        <v>0.000</v>
      </c>
    </row>
    <row r="663" spans="27:32">
      <c r="AA663">
        <f t="shared" si="60"/>
        <v>0</v>
      </c>
      <c r="AB663" t="str">
        <f t="shared" si="61"/>
        <v>0.000</v>
      </c>
      <c r="AC663" t="str">
        <f t="shared" si="62"/>
        <v>0.000</v>
      </c>
      <c r="AD663" s="2" t="str">
        <f t="shared" si="63"/>
        <v>***</v>
      </c>
      <c r="AE663">
        <f t="shared" si="64"/>
        <v>0</v>
      </c>
      <c r="AF663" s="2" t="str">
        <f t="shared" si="65"/>
        <v>0.000</v>
      </c>
    </row>
    <row r="664" spans="27:32">
      <c r="AA664">
        <f t="shared" si="60"/>
        <v>0</v>
      </c>
      <c r="AB664" t="str">
        <f t="shared" si="61"/>
        <v>0.000</v>
      </c>
      <c r="AC664" t="str">
        <f t="shared" si="62"/>
        <v>0.000</v>
      </c>
      <c r="AD664" s="2" t="str">
        <f t="shared" si="63"/>
        <v>***</v>
      </c>
      <c r="AE664">
        <f t="shared" si="64"/>
        <v>0</v>
      </c>
      <c r="AF664" s="2" t="str">
        <f t="shared" si="65"/>
        <v>0.000</v>
      </c>
    </row>
    <row r="665" spans="27:32">
      <c r="AA665">
        <f t="shared" si="60"/>
        <v>0</v>
      </c>
      <c r="AB665" t="str">
        <f t="shared" si="61"/>
        <v>0.000</v>
      </c>
      <c r="AC665" t="str">
        <f t="shared" si="62"/>
        <v>0.000</v>
      </c>
      <c r="AD665" s="2" t="str">
        <f t="shared" si="63"/>
        <v>***</v>
      </c>
      <c r="AE665">
        <f t="shared" si="64"/>
        <v>0</v>
      </c>
      <c r="AF665" s="2" t="str">
        <f t="shared" si="65"/>
        <v>0.000</v>
      </c>
    </row>
    <row r="666" spans="27:32">
      <c r="AA666">
        <f t="shared" si="60"/>
        <v>0</v>
      </c>
      <c r="AB666" t="str">
        <f t="shared" si="61"/>
        <v>0.000</v>
      </c>
      <c r="AC666" t="str">
        <f t="shared" si="62"/>
        <v>0.000</v>
      </c>
      <c r="AD666" s="2" t="str">
        <f t="shared" si="63"/>
        <v>***</v>
      </c>
      <c r="AE666">
        <f t="shared" si="64"/>
        <v>0</v>
      </c>
      <c r="AF666" s="2" t="str">
        <f t="shared" si="65"/>
        <v>0.000</v>
      </c>
    </row>
    <row r="667" spans="27:32">
      <c r="AA667">
        <f t="shared" si="60"/>
        <v>0</v>
      </c>
      <c r="AB667" t="str">
        <f t="shared" si="61"/>
        <v>0.000</v>
      </c>
      <c r="AC667" t="str">
        <f t="shared" si="62"/>
        <v>0.000</v>
      </c>
      <c r="AD667" s="2" t="str">
        <f t="shared" si="63"/>
        <v>***</v>
      </c>
      <c r="AE667">
        <f t="shared" si="64"/>
        <v>0</v>
      </c>
      <c r="AF667" s="2" t="str">
        <f t="shared" si="65"/>
        <v>0.000</v>
      </c>
    </row>
    <row r="668" spans="27:32">
      <c r="AA668">
        <f t="shared" si="60"/>
        <v>0</v>
      </c>
      <c r="AB668" t="str">
        <f t="shared" si="61"/>
        <v>0.000</v>
      </c>
      <c r="AC668" t="str">
        <f t="shared" si="62"/>
        <v>0.000</v>
      </c>
      <c r="AD668" s="2" t="str">
        <f t="shared" si="63"/>
        <v>***</v>
      </c>
      <c r="AE668">
        <f t="shared" si="64"/>
        <v>0</v>
      </c>
      <c r="AF668" s="2" t="str">
        <f t="shared" si="65"/>
        <v>0.000</v>
      </c>
    </row>
    <row r="669" spans="27:32">
      <c r="AA669">
        <f t="shared" si="60"/>
        <v>0</v>
      </c>
      <c r="AB669" t="str">
        <f t="shared" si="61"/>
        <v>0.000</v>
      </c>
      <c r="AC669" t="str">
        <f t="shared" si="62"/>
        <v>0.000</v>
      </c>
      <c r="AD669" s="2" t="str">
        <f t="shared" si="63"/>
        <v>***</v>
      </c>
      <c r="AE669">
        <f t="shared" si="64"/>
        <v>0</v>
      </c>
      <c r="AF669" s="2" t="str">
        <f t="shared" si="65"/>
        <v>0.000</v>
      </c>
    </row>
    <row r="670" spans="27:32">
      <c r="AA670">
        <f t="shared" si="60"/>
        <v>0</v>
      </c>
      <c r="AB670" t="str">
        <f t="shared" si="61"/>
        <v>0.000</v>
      </c>
      <c r="AC670" t="str">
        <f t="shared" si="62"/>
        <v>0.000</v>
      </c>
      <c r="AD670" s="2" t="str">
        <f t="shared" si="63"/>
        <v>***</v>
      </c>
      <c r="AE670">
        <f t="shared" si="64"/>
        <v>0</v>
      </c>
      <c r="AF670" s="2" t="str">
        <f t="shared" si="65"/>
        <v>0.000</v>
      </c>
    </row>
    <row r="671" spans="27:32">
      <c r="AA671">
        <f t="shared" si="60"/>
        <v>0</v>
      </c>
      <c r="AB671" t="str">
        <f t="shared" si="61"/>
        <v>0.000</v>
      </c>
      <c r="AC671" t="str">
        <f t="shared" si="62"/>
        <v>0.000</v>
      </c>
      <c r="AD671" s="2" t="str">
        <f t="shared" si="63"/>
        <v>***</v>
      </c>
      <c r="AE671">
        <f t="shared" si="64"/>
        <v>0</v>
      </c>
      <c r="AF671" s="2" t="str">
        <f t="shared" si="65"/>
        <v>0.000</v>
      </c>
    </row>
    <row r="672" spans="27:32">
      <c r="AA672">
        <f t="shared" si="60"/>
        <v>0</v>
      </c>
      <c r="AB672" t="str">
        <f t="shared" si="61"/>
        <v>0.000</v>
      </c>
      <c r="AC672" t="str">
        <f t="shared" si="62"/>
        <v>0.000</v>
      </c>
      <c r="AD672" s="2" t="str">
        <f t="shared" si="63"/>
        <v>***</v>
      </c>
      <c r="AE672">
        <f t="shared" si="64"/>
        <v>0</v>
      </c>
      <c r="AF672" s="2" t="str">
        <f t="shared" si="65"/>
        <v>0.000</v>
      </c>
    </row>
    <row r="673" spans="27:32">
      <c r="AA673">
        <f t="shared" si="60"/>
        <v>0</v>
      </c>
      <c r="AB673" t="str">
        <f t="shared" si="61"/>
        <v>0.000</v>
      </c>
      <c r="AC673" t="str">
        <f t="shared" si="62"/>
        <v>0.000</v>
      </c>
      <c r="AD673" s="2" t="str">
        <f t="shared" si="63"/>
        <v>***</v>
      </c>
      <c r="AE673">
        <f t="shared" si="64"/>
        <v>0</v>
      </c>
      <c r="AF673" s="2" t="str">
        <f t="shared" si="65"/>
        <v>0.000</v>
      </c>
    </row>
    <row r="674" spans="27:32">
      <c r="AA674">
        <f t="shared" si="60"/>
        <v>0</v>
      </c>
      <c r="AB674" t="str">
        <f t="shared" si="61"/>
        <v>0.000</v>
      </c>
      <c r="AC674" t="str">
        <f t="shared" si="62"/>
        <v>0.000</v>
      </c>
      <c r="AD674" s="2" t="str">
        <f t="shared" si="63"/>
        <v>***</v>
      </c>
      <c r="AE674">
        <f t="shared" si="64"/>
        <v>0</v>
      </c>
      <c r="AF674" s="2" t="str">
        <f t="shared" si="65"/>
        <v>0.000</v>
      </c>
    </row>
    <row r="675" spans="27:32">
      <c r="AA675">
        <f t="shared" si="60"/>
        <v>0</v>
      </c>
      <c r="AB675" t="str">
        <f t="shared" si="61"/>
        <v>0.000</v>
      </c>
      <c r="AC675" t="str">
        <f t="shared" si="62"/>
        <v>0.000</v>
      </c>
      <c r="AD675" s="2" t="str">
        <f t="shared" si="63"/>
        <v>***</v>
      </c>
      <c r="AE675">
        <f t="shared" si="64"/>
        <v>0</v>
      </c>
      <c r="AF675" s="2" t="str">
        <f t="shared" si="65"/>
        <v>0.000</v>
      </c>
    </row>
    <row r="676" spans="27:32">
      <c r="AA676">
        <f t="shared" si="60"/>
        <v>0</v>
      </c>
      <c r="AB676" t="str">
        <f t="shared" si="61"/>
        <v>0.000</v>
      </c>
      <c r="AC676" t="str">
        <f t="shared" si="62"/>
        <v>0.000</v>
      </c>
      <c r="AD676" s="2" t="str">
        <f t="shared" si="63"/>
        <v>***</v>
      </c>
      <c r="AE676">
        <f t="shared" si="64"/>
        <v>0</v>
      </c>
      <c r="AF676" s="2" t="str">
        <f t="shared" si="65"/>
        <v>0.000</v>
      </c>
    </row>
    <row r="677" spans="27:32">
      <c r="AA677">
        <f t="shared" si="60"/>
        <v>0</v>
      </c>
      <c r="AB677" t="str">
        <f t="shared" si="61"/>
        <v>0.000</v>
      </c>
      <c r="AC677" t="str">
        <f t="shared" si="62"/>
        <v>0.000</v>
      </c>
      <c r="AD677" s="2" t="str">
        <f t="shared" si="63"/>
        <v>***</v>
      </c>
      <c r="AE677">
        <f t="shared" si="64"/>
        <v>0</v>
      </c>
      <c r="AF677" s="2" t="str">
        <f t="shared" si="65"/>
        <v>0.000</v>
      </c>
    </row>
    <row r="678" spans="27:32">
      <c r="AA678">
        <f t="shared" si="60"/>
        <v>0</v>
      </c>
      <c r="AB678" t="str">
        <f t="shared" si="61"/>
        <v>0.000</v>
      </c>
      <c r="AC678" t="str">
        <f t="shared" si="62"/>
        <v>0.000</v>
      </c>
      <c r="AD678" s="2" t="str">
        <f t="shared" si="63"/>
        <v>***</v>
      </c>
      <c r="AE678">
        <f t="shared" si="64"/>
        <v>0</v>
      </c>
      <c r="AF678" s="2" t="str">
        <f t="shared" si="65"/>
        <v>0.000</v>
      </c>
    </row>
    <row r="679" spans="27:32">
      <c r="AA679">
        <f t="shared" si="60"/>
        <v>0</v>
      </c>
      <c r="AB679" t="str">
        <f t="shared" si="61"/>
        <v>0.000</v>
      </c>
      <c r="AC679" t="str">
        <f t="shared" si="62"/>
        <v>0.000</v>
      </c>
      <c r="AD679" s="2" t="str">
        <f t="shared" si="63"/>
        <v>***</v>
      </c>
      <c r="AE679">
        <f t="shared" si="64"/>
        <v>0</v>
      </c>
      <c r="AF679" s="2" t="str">
        <f t="shared" si="65"/>
        <v>0.000</v>
      </c>
    </row>
    <row r="680" spans="27:32">
      <c r="AA680">
        <f t="shared" si="60"/>
        <v>0</v>
      </c>
      <c r="AB680" t="str">
        <f t="shared" si="61"/>
        <v>0.000</v>
      </c>
      <c r="AC680" t="str">
        <f t="shared" si="62"/>
        <v>0.000</v>
      </c>
      <c r="AD680" s="2" t="str">
        <f t="shared" si="63"/>
        <v>***</v>
      </c>
      <c r="AE680">
        <f t="shared" si="64"/>
        <v>0</v>
      </c>
      <c r="AF680" s="2" t="str">
        <f t="shared" si="65"/>
        <v>0.000</v>
      </c>
    </row>
    <row r="681" spans="27:32">
      <c r="AA681">
        <f t="shared" si="60"/>
        <v>0</v>
      </c>
      <c r="AB681" t="str">
        <f t="shared" si="61"/>
        <v>0.000</v>
      </c>
      <c r="AC681" t="str">
        <f t="shared" si="62"/>
        <v>0.000</v>
      </c>
      <c r="AD681" s="2" t="str">
        <f t="shared" si="63"/>
        <v>***</v>
      </c>
      <c r="AE681">
        <f t="shared" si="64"/>
        <v>0</v>
      </c>
      <c r="AF681" s="2" t="str">
        <f t="shared" si="65"/>
        <v>0.000</v>
      </c>
    </row>
    <row r="682" spans="27:32">
      <c r="AA682">
        <f t="shared" si="60"/>
        <v>0</v>
      </c>
      <c r="AB682" t="str">
        <f t="shared" si="61"/>
        <v>0.000</v>
      </c>
      <c r="AC682" t="str">
        <f t="shared" si="62"/>
        <v>0.000</v>
      </c>
      <c r="AD682" s="2" t="str">
        <f t="shared" si="63"/>
        <v>***</v>
      </c>
      <c r="AE682">
        <f t="shared" si="64"/>
        <v>0</v>
      </c>
      <c r="AF682" s="2" t="str">
        <f t="shared" si="65"/>
        <v>0.000</v>
      </c>
    </row>
    <row r="683" spans="27:32">
      <c r="AA683">
        <f t="shared" si="60"/>
        <v>0</v>
      </c>
      <c r="AB683" t="str">
        <f t="shared" si="61"/>
        <v>0.000</v>
      </c>
      <c r="AC683" t="str">
        <f t="shared" si="62"/>
        <v>0.000</v>
      </c>
      <c r="AD683" s="2" t="str">
        <f t="shared" si="63"/>
        <v>***</v>
      </c>
      <c r="AE683">
        <f t="shared" si="64"/>
        <v>0</v>
      </c>
      <c r="AF683" s="2" t="str">
        <f t="shared" si="65"/>
        <v>0.000</v>
      </c>
    </row>
    <row r="684" spans="27:32">
      <c r="AA684">
        <f t="shared" si="60"/>
        <v>0</v>
      </c>
      <c r="AB684" t="str">
        <f t="shared" si="61"/>
        <v>0.000</v>
      </c>
      <c r="AC684" t="str">
        <f t="shared" si="62"/>
        <v>0.000</v>
      </c>
      <c r="AD684" s="2" t="str">
        <f t="shared" si="63"/>
        <v>***</v>
      </c>
      <c r="AE684">
        <f t="shared" si="64"/>
        <v>0</v>
      </c>
      <c r="AF684" s="2" t="str">
        <f t="shared" si="65"/>
        <v>0.000</v>
      </c>
    </row>
    <row r="685" spans="27:32">
      <c r="AA685">
        <f t="shared" si="60"/>
        <v>0</v>
      </c>
      <c r="AB685" t="str">
        <f t="shared" si="61"/>
        <v>0.000</v>
      </c>
      <c r="AC685" t="str">
        <f t="shared" si="62"/>
        <v>0.000</v>
      </c>
      <c r="AD685" s="2" t="str">
        <f t="shared" si="63"/>
        <v>***</v>
      </c>
      <c r="AE685">
        <f t="shared" si="64"/>
        <v>0</v>
      </c>
      <c r="AF685" s="2" t="str">
        <f t="shared" si="65"/>
        <v>0.000</v>
      </c>
    </row>
    <row r="686" spans="27:32">
      <c r="AA686">
        <f t="shared" si="60"/>
        <v>0</v>
      </c>
      <c r="AB686" t="str">
        <f t="shared" si="61"/>
        <v>0.000</v>
      </c>
      <c r="AC686" t="str">
        <f t="shared" si="62"/>
        <v>0.000</v>
      </c>
      <c r="AD686" s="2" t="str">
        <f t="shared" si="63"/>
        <v>***</v>
      </c>
      <c r="AE686">
        <f t="shared" si="64"/>
        <v>0</v>
      </c>
      <c r="AF686" s="2" t="str">
        <f t="shared" si="65"/>
        <v>0.000</v>
      </c>
    </row>
    <row r="687" spans="27:32">
      <c r="AA687">
        <f t="shared" si="60"/>
        <v>0</v>
      </c>
      <c r="AB687" t="str">
        <f t="shared" si="61"/>
        <v>0.000</v>
      </c>
      <c r="AC687" t="str">
        <f t="shared" si="62"/>
        <v>0.000</v>
      </c>
      <c r="AD687" s="2" t="str">
        <f t="shared" si="63"/>
        <v>***</v>
      </c>
      <c r="AE687">
        <f t="shared" si="64"/>
        <v>0</v>
      </c>
      <c r="AF687" s="2" t="str">
        <f t="shared" si="65"/>
        <v>0.000</v>
      </c>
    </row>
    <row r="688" spans="27:32">
      <c r="AA688">
        <f t="shared" si="60"/>
        <v>0</v>
      </c>
      <c r="AB688" t="str">
        <f t="shared" si="61"/>
        <v>0.000</v>
      </c>
      <c r="AC688" t="str">
        <f t="shared" si="62"/>
        <v>0.000</v>
      </c>
      <c r="AD688" s="2" t="str">
        <f t="shared" si="63"/>
        <v>***</v>
      </c>
      <c r="AE688">
        <f t="shared" si="64"/>
        <v>0</v>
      </c>
      <c r="AF688" s="2" t="str">
        <f t="shared" si="65"/>
        <v>0.000</v>
      </c>
    </row>
    <row r="689" spans="27:32">
      <c r="AA689">
        <f t="shared" si="60"/>
        <v>0</v>
      </c>
      <c r="AB689" t="str">
        <f t="shared" si="61"/>
        <v>0.000</v>
      </c>
      <c r="AC689" t="str">
        <f t="shared" si="62"/>
        <v>0.000</v>
      </c>
      <c r="AD689" s="2" t="str">
        <f t="shared" si="63"/>
        <v>***</v>
      </c>
      <c r="AE689">
        <f t="shared" si="64"/>
        <v>0</v>
      </c>
      <c r="AF689" s="2" t="str">
        <f t="shared" si="65"/>
        <v>0.000</v>
      </c>
    </row>
    <row r="690" spans="27:32">
      <c r="AA690">
        <f t="shared" si="60"/>
        <v>0</v>
      </c>
      <c r="AB690" t="str">
        <f t="shared" si="61"/>
        <v>0.000</v>
      </c>
      <c r="AC690" t="str">
        <f t="shared" si="62"/>
        <v>0.000</v>
      </c>
      <c r="AD690" s="2" t="str">
        <f t="shared" si="63"/>
        <v>***</v>
      </c>
      <c r="AE690">
        <f t="shared" si="64"/>
        <v>0</v>
      </c>
      <c r="AF690" s="2" t="str">
        <f t="shared" si="65"/>
        <v>0.000</v>
      </c>
    </row>
    <row r="691" spans="27:32">
      <c r="AA691">
        <f t="shared" si="60"/>
        <v>0</v>
      </c>
      <c r="AB691" t="str">
        <f t="shared" si="61"/>
        <v>0.000</v>
      </c>
      <c r="AC691" t="str">
        <f t="shared" si="62"/>
        <v>0.000</v>
      </c>
      <c r="AD691" s="2" t="str">
        <f t="shared" si="63"/>
        <v>***</v>
      </c>
      <c r="AE691">
        <f t="shared" si="64"/>
        <v>0</v>
      </c>
      <c r="AF691" s="2" t="str">
        <f t="shared" si="65"/>
        <v>0.000</v>
      </c>
    </row>
    <row r="692" spans="27:32">
      <c r="AA692">
        <f t="shared" si="60"/>
        <v>0</v>
      </c>
      <c r="AB692" t="str">
        <f t="shared" si="61"/>
        <v>0.000</v>
      </c>
      <c r="AC692" t="str">
        <f t="shared" si="62"/>
        <v>0.000</v>
      </c>
      <c r="AD692" s="2" t="str">
        <f t="shared" si="63"/>
        <v>***</v>
      </c>
      <c r="AE692">
        <f t="shared" si="64"/>
        <v>0</v>
      </c>
      <c r="AF692" s="2" t="str">
        <f t="shared" si="65"/>
        <v>0.000</v>
      </c>
    </row>
    <row r="693" spans="27:32">
      <c r="AA693">
        <f t="shared" si="60"/>
        <v>0</v>
      </c>
      <c r="AB693" t="str">
        <f t="shared" si="61"/>
        <v>0.000</v>
      </c>
      <c r="AC693" t="str">
        <f t="shared" si="62"/>
        <v>0.000</v>
      </c>
      <c r="AD693" s="2" t="str">
        <f t="shared" si="63"/>
        <v>***</v>
      </c>
      <c r="AE693">
        <f t="shared" si="64"/>
        <v>0</v>
      </c>
      <c r="AF693" s="2" t="str">
        <f t="shared" si="65"/>
        <v>0.000</v>
      </c>
    </row>
    <row r="694" spans="27:32">
      <c r="AA694">
        <f t="shared" si="60"/>
        <v>0</v>
      </c>
      <c r="AB694" t="str">
        <f t="shared" si="61"/>
        <v>0.000</v>
      </c>
      <c r="AC694" t="str">
        <f t="shared" si="62"/>
        <v>0.000</v>
      </c>
      <c r="AD694" s="2" t="str">
        <f t="shared" si="63"/>
        <v>***</v>
      </c>
      <c r="AE694">
        <f t="shared" si="64"/>
        <v>0</v>
      </c>
      <c r="AF694" s="2" t="str">
        <f t="shared" si="65"/>
        <v>0.000</v>
      </c>
    </row>
    <row r="695" spans="27:32">
      <c r="AA695">
        <f t="shared" si="60"/>
        <v>0</v>
      </c>
      <c r="AB695" t="str">
        <f t="shared" si="61"/>
        <v>0.000</v>
      </c>
      <c r="AC695" t="str">
        <f t="shared" si="62"/>
        <v>0.000</v>
      </c>
      <c r="AD695" s="2" t="str">
        <f t="shared" si="63"/>
        <v>***</v>
      </c>
      <c r="AE695">
        <f t="shared" si="64"/>
        <v>0</v>
      </c>
      <c r="AF695" s="2" t="str">
        <f t="shared" si="65"/>
        <v>0.000</v>
      </c>
    </row>
    <row r="696" spans="27:32">
      <c r="AA696">
        <f t="shared" si="60"/>
        <v>0</v>
      </c>
      <c r="AB696" t="str">
        <f t="shared" si="61"/>
        <v>0.000</v>
      </c>
      <c r="AC696" t="str">
        <f t="shared" si="62"/>
        <v>0.000</v>
      </c>
      <c r="AD696" s="2" t="str">
        <f t="shared" si="63"/>
        <v>***</v>
      </c>
      <c r="AE696">
        <f t="shared" si="64"/>
        <v>0</v>
      </c>
      <c r="AF696" s="2" t="str">
        <f t="shared" si="65"/>
        <v>0.000</v>
      </c>
    </row>
    <row r="697" spans="27:32">
      <c r="AA697">
        <f t="shared" si="60"/>
        <v>0</v>
      </c>
      <c r="AB697" t="str">
        <f t="shared" si="61"/>
        <v>0.000</v>
      </c>
      <c r="AC697" t="str">
        <f t="shared" si="62"/>
        <v>0.000</v>
      </c>
      <c r="AD697" s="2" t="str">
        <f t="shared" si="63"/>
        <v>***</v>
      </c>
      <c r="AE697">
        <f t="shared" si="64"/>
        <v>0</v>
      </c>
      <c r="AF697" s="2" t="str">
        <f t="shared" si="65"/>
        <v>0.000</v>
      </c>
    </row>
    <row r="698" spans="27:32">
      <c r="AA698">
        <f t="shared" si="60"/>
        <v>0</v>
      </c>
      <c r="AB698" t="str">
        <f t="shared" si="61"/>
        <v>0.000</v>
      </c>
      <c r="AC698" t="str">
        <f t="shared" si="62"/>
        <v>0.000</v>
      </c>
      <c r="AD698" s="2" t="str">
        <f t="shared" si="63"/>
        <v>***</v>
      </c>
      <c r="AE698">
        <f t="shared" si="64"/>
        <v>0</v>
      </c>
      <c r="AF698" s="2" t="str">
        <f t="shared" si="65"/>
        <v>0.000</v>
      </c>
    </row>
    <row r="699" spans="27:32">
      <c r="AA699">
        <f t="shared" si="60"/>
        <v>0</v>
      </c>
      <c r="AB699" t="str">
        <f t="shared" si="61"/>
        <v>0.000</v>
      </c>
      <c r="AC699" t="str">
        <f t="shared" si="62"/>
        <v>0.000</v>
      </c>
      <c r="AD699" s="2" t="str">
        <f t="shared" si="63"/>
        <v>***</v>
      </c>
      <c r="AE699">
        <f t="shared" si="64"/>
        <v>0</v>
      </c>
      <c r="AF699" s="2" t="str">
        <f t="shared" si="65"/>
        <v>0.000</v>
      </c>
    </row>
    <row r="700" spans="27:32">
      <c r="AA700">
        <f t="shared" si="60"/>
        <v>0</v>
      </c>
      <c r="AB700" t="str">
        <f t="shared" si="61"/>
        <v>0.000</v>
      </c>
      <c r="AC700" t="str">
        <f t="shared" si="62"/>
        <v>0.000</v>
      </c>
      <c r="AD700" s="2" t="str">
        <f t="shared" si="63"/>
        <v>***</v>
      </c>
      <c r="AE700">
        <f t="shared" si="64"/>
        <v>0</v>
      </c>
      <c r="AF700" s="2" t="str">
        <f t="shared" si="65"/>
        <v>0.000</v>
      </c>
    </row>
    <row r="701" spans="27:32">
      <c r="AA701">
        <f t="shared" si="60"/>
        <v>0</v>
      </c>
      <c r="AB701" t="str">
        <f t="shared" si="61"/>
        <v>0.000</v>
      </c>
      <c r="AC701" t="str">
        <f t="shared" si="62"/>
        <v>0.000</v>
      </c>
      <c r="AD701" s="2" t="str">
        <f t="shared" si="63"/>
        <v>***</v>
      </c>
      <c r="AE701">
        <f t="shared" si="64"/>
        <v>0</v>
      </c>
      <c r="AF701" s="2" t="str">
        <f t="shared" si="65"/>
        <v>0.000</v>
      </c>
    </row>
    <row r="702" spans="27:32">
      <c r="AA702">
        <f t="shared" si="60"/>
        <v>0</v>
      </c>
      <c r="AB702" t="str">
        <f t="shared" si="61"/>
        <v>0.000</v>
      </c>
      <c r="AC702" t="str">
        <f t="shared" si="62"/>
        <v>0.000</v>
      </c>
      <c r="AD702" s="2" t="str">
        <f t="shared" si="63"/>
        <v>***</v>
      </c>
      <c r="AE702">
        <f t="shared" si="64"/>
        <v>0</v>
      </c>
      <c r="AF702" s="2" t="str">
        <f t="shared" si="65"/>
        <v>0.000</v>
      </c>
    </row>
    <row r="703" spans="27:32">
      <c r="AA703">
        <f t="shared" si="60"/>
        <v>0</v>
      </c>
      <c r="AB703" t="str">
        <f t="shared" si="61"/>
        <v>0.000</v>
      </c>
      <c r="AC703" t="str">
        <f t="shared" si="62"/>
        <v>0.000</v>
      </c>
      <c r="AD703" s="2" t="str">
        <f t="shared" si="63"/>
        <v>***</v>
      </c>
      <c r="AE703">
        <f t="shared" si="64"/>
        <v>0</v>
      </c>
      <c r="AF703" s="2" t="str">
        <f t="shared" si="65"/>
        <v>0.000</v>
      </c>
    </row>
    <row r="704" spans="27:32">
      <c r="AA704">
        <f t="shared" si="60"/>
        <v>0</v>
      </c>
      <c r="AB704" t="str">
        <f t="shared" si="61"/>
        <v>0.000</v>
      </c>
      <c r="AC704" t="str">
        <f t="shared" si="62"/>
        <v>0.000</v>
      </c>
      <c r="AD704" s="2" t="str">
        <f t="shared" si="63"/>
        <v>***</v>
      </c>
      <c r="AE704">
        <f t="shared" si="64"/>
        <v>0</v>
      </c>
      <c r="AF704" s="2" t="str">
        <f t="shared" si="65"/>
        <v>0.000</v>
      </c>
    </row>
    <row r="705" spans="27:32">
      <c r="AA705">
        <f t="shared" si="60"/>
        <v>0</v>
      </c>
      <c r="AB705" t="str">
        <f t="shared" si="61"/>
        <v>0.000</v>
      </c>
      <c r="AC705" t="str">
        <f t="shared" si="62"/>
        <v>0.000</v>
      </c>
      <c r="AD705" s="2" t="str">
        <f t="shared" si="63"/>
        <v>***</v>
      </c>
      <c r="AE705">
        <f t="shared" si="64"/>
        <v>0</v>
      </c>
      <c r="AF705" s="2" t="str">
        <f t="shared" si="65"/>
        <v>0.000</v>
      </c>
    </row>
    <row r="706" spans="27:32">
      <c r="AA706">
        <f t="shared" si="60"/>
        <v>0</v>
      </c>
      <c r="AB706" t="str">
        <f t="shared" si="61"/>
        <v>0.000</v>
      </c>
      <c r="AC706" t="str">
        <f t="shared" si="62"/>
        <v>0.000</v>
      </c>
      <c r="AD706" s="2" t="str">
        <f t="shared" si="63"/>
        <v>***</v>
      </c>
      <c r="AE706">
        <f t="shared" si="64"/>
        <v>0</v>
      </c>
      <c r="AF706" s="2" t="str">
        <f t="shared" si="65"/>
        <v>0.000</v>
      </c>
    </row>
    <row r="707" spans="27:32">
      <c r="AA707">
        <f t="shared" ref="AA707:AA770" si="66">E707</f>
        <v>0</v>
      </c>
      <c r="AB707" t="str">
        <f t="shared" ref="AB707:AB770" si="67">TEXT(H707,"0.000")</f>
        <v>0.000</v>
      </c>
      <c r="AC707" t="str">
        <f t="shared" ref="AC707:AC770" si="68">TEXT(I707,"0.000")</f>
        <v>0.000</v>
      </c>
      <c r="AD707" s="2" t="str">
        <f t="shared" ref="AD707:AD770" si="69">IF(COUNTIF(T707,"*E*")&gt;0, "***", IF(TEXT(T707, "0.00E+00")*1&lt;0.01, "***", IF(TEXT(T707, "0.00E+00")*1&lt;0.05, "**",  IF(TEXT(T707, "0.00E+00")*1&lt;0.1, "*",""))))</f>
        <v>***</v>
      </c>
      <c r="AE707">
        <f t="shared" ref="AE707:AE770" si="70">D707</f>
        <v>0</v>
      </c>
      <c r="AF707" s="2" t="str">
        <f t="shared" ref="AF707:AF770" si="71">TEXT(T707,"0.000")</f>
        <v>0.000</v>
      </c>
    </row>
    <row r="708" spans="27:32">
      <c r="AA708">
        <f t="shared" si="66"/>
        <v>0</v>
      </c>
      <c r="AB708" t="str">
        <f t="shared" si="67"/>
        <v>0.000</v>
      </c>
      <c r="AC708" t="str">
        <f t="shared" si="68"/>
        <v>0.000</v>
      </c>
      <c r="AD708" s="2" t="str">
        <f t="shared" si="69"/>
        <v>***</v>
      </c>
      <c r="AE708">
        <f t="shared" si="70"/>
        <v>0</v>
      </c>
      <c r="AF708" s="2" t="str">
        <f t="shared" si="71"/>
        <v>0.000</v>
      </c>
    </row>
    <row r="709" spans="27:32">
      <c r="AA709">
        <f t="shared" si="66"/>
        <v>0</v>
      </c>
      <c r="AB709" t="str">
        <f t="shared" si="67"/>
        <v>0.000</v>
      </c>
      <c r="AC709" t="str">
        <f t="shared" si="68"/>
        <v>0.000</v>
      </c>
      <c r="AD709" s="2" t="str">
        <f t="shared" si="69"/>
        <v>***</v>
      </c>
      <c r="AE709">
        <f t="shared" si="70"/>
        <v>0</v>
      </c>
      <c r="AF709" s="2" t="str">
        <f t="shared" si="71"/>
        <v>0.000</v>
      </c>
    </row>
    <row r="710" spans="27:32">
      <c r="AA710">
        <f t="shared" si="66"/>
        <v>0</v>
      </c>
      <c r="AB710" t="str">
        <f t="shared" si="67"/>
        <v>0.000</v>
      </c>
      <c r="AC710" t="str">
        <f t="shared" si="68"/>
        <v>0.000</v>
      </c>
      <c r="AD710" s="2" t="str">
        <f t="shared" si="69"/>
        <v>***</v>
      </c>
      <c r="AE710">
        <f t="shared" si="70"/>
        <v>0</v>
      </c>
      <c r="AF710" s="2" t="str">
        <f t="shared" si="71"/>
        <v>0.000</v>
      </c>
    </row>
    <row r="711" spans="27:32">
      <c r="AA711">
        <f t="shared" si="66"/>
        <v>0</v>
      </c>
      <c r="AB711" t="str">
        <f t="shared" si="67"/>
        <v>0.000</v>
      </c>
      <c r="AC711" t="str">
        <f t="shared" si="68"/>
        <v>0.000</v>
      </c>
      <c r="AD711" s="2" t="str">
        <f t="shared" si="69"/>
        <v>***</v>
      </c>
      <c r="AE711">
        <f t="shared" si="70"/>
        <v>0</v>
      </c>
      <c r="AF711" s="2" t="str">
        <f t="shared" si="71"/>
        <v>0.000</v>
      </c>
    </row>
    <row r="712" spans="27:32">
      <c r="AA712">
        <f t="shared" si="66"/>
        <v>0</v>
      </c>
      <c r="AB712" t="str">
        <f t="shared" si="67"/>
        <v>0.000</v>
      </c>
      <c r="AC712" t="str">
        <f t="shared" si="68"/>
        <v>0.000</v>
      </c>
      <c r="AD712" s="2" t="str">
        <f t="shared" si="69"/>
        <v>***</v>
      </c>
      <c r="AE712">
        <f t="shared" si="70"/>
        <v>0</v>
      </c>
      <c r="AF712" s="2" t="str">
        <f t="shared" si="71"/>
        <v>0.000</v>
      </c>
    </row>
    <row r="713" spans="27:32">
      <c r="AA713">
        <f t="shared" si="66"/>
        <v>0</v>
      </c>
      <c r="AB713" t="str">
        <f t="shared" si="67"/>
        <v>0.000</v>
      </c>
      <c r="AC713" t="str">
        <f t="shared" si="68"/>
        <v>0.000</v>
      </c>
      <c r="AD713" s="2" t="str">
        <f t="shared" si="69"/>
        <v>***</v>
      </c>
      <c r="AE713">
        <f t="shared" si="70"/>
        <v>0</v>
      </c>
      <c r="AF713" s="2" t="str">
        <f t="shared" si="71"/>
        <v>0.000</v>
      </c>
    </row>
    <row r="714" spans="27:32">
      <c r="AA714">
        <f t="shared" si="66"/>
        <v>0</v>
      </c>
      <c r="AB714" t="str">
        <f t="shared" si="67"/>
        <v>0.000</v>
      </c>
      <c r="AC714" t="str">
        <f t="shared" si="68"/>
        <v>0.000</v>
      </c>
      <c r="AD714" s="2" t="str">
        <f t="shared" si="69"/>
        <v>***</v>
      </c>
      <c r="AE714">
        <f t="shared" si="70"/>
        <v>0</v>
      </c>
      <c r="AF714" s="2" t="str">
        <f t="shared" si="71"/>
        <v>0.000</v>
      </c>
    </row>
    <row r="715" spans="27:32">
      <c r="AA715">
        <f t="shared" si="66"/>
        <v>0</v>
      </c>
      <c r="AB715" t="str">
        <f t="shared" si="67"/>
        <v>0.000</v>
      </c>
      <c r="AC715" t="str">
        <f t="shared" si="68"/>
        <v>0.000</v>
      </c>
      <c r="AD715" s="2" t="str">
        <f t="shared" si="69"/>
        <v>***</v>
      </c>
      <c r="AE715">
        <f t="shared" si="70"/>
        <v>0</v>
      </c>
      <c r="AF715" s="2" t="str">
        <f t="shared" si="71"/>
        <v>0.000</v>
      </c>
    </row>
    <row r="716" spans="27:32">
      <c r="AA716">
        <f t="shared" si="66"/>
        <v>0</v>
      </c>
      <c r="AB716" t="str">
        <f t="shared" si="67"/>
        <v>0.000</v>
      </c>
      <c r="AC716" t="str">
        <f t="shared" si="68"/>
        <v>0.000</v>
      </c>
      <c r="AD716" s="2" t="str">
        <f t="shared" si="69"/>
        <v>***</v>
      </c>
      <c r="AE716">
        <f t="shared" si="70"/>
        <v>0</v>
      </c>
      <c r="AF716" s="2" t="str">
        <f t="shared" si="71"/>
        <v>0.000</v>
      </c>
    </row>
    <row r="717" spans="27:32">
      <c r="AA717">
        <f t="shared" si="66"/>
        <v>0</v>
      </c>
      <c r="AB717" t="str">
        <f t="shared" si="67"/>
        <v>0.000</v>
      </c>
      <c r="AC717" t="str">
        <f t="shared" si="68"/>
        <v>0.000</v>
      </c>
      <c r="AD717" s="2" t="str">
        <f t="shared" si="69"/>
        <v>***</v>
      </c>
      <c r="AE717">
        <f t="shared" si="70"/>
        <v>0</v>
      </c>
      <c r="AF717" s="2" t="str">
        <f t="shared" si="71"/>
        <v>0.000</v>
      </c>
    </row>
    <row r="718" spans="27:32">
      <c r="AA718">
        <f t="shared" si="66"/>
        <v>0</v>
      </c>
      <c r="AB718" t="str">
        <f t="shared" si="67"/>
        <v>0.000</v>
      </c>
      <c r="AC718" t="str">
        <f t="shared" si="68"/>
        <v>0.000</v>
      </c>
      <c r="AD718" s="2" t="str">
        <f t="shared" si="69"/>
        <v>***</v>
      </c>
      <c r="AE718">
        <f t="shared" si="70"/>
        <v>0</v>
      </c>
      <c r="AF718" s="2" t="str">
        <f t="shared" si="71"/>
        <v>0.000</v>
      </c>
    </row>
    <row r="719" spans="27:32">
      <c r="AA719">
        <f t="shared" si="66"/>
        <v>0</v>
      </c>
      <c r="AB719" t="str">
        <f t="shared" si="67"/>
        <v>0.000</v>
      </c>
      <c r="AC719" t="str">
        <f t="shared" si="68"/>
        <v>0.000</v>
      </c>
      <c r="AD719" s="2" t="str">
        <f t="shared" si="69"/>
        <v>***</v>
      </c>
      <c r="AE719">
        <f t="shared" si="70"/>
        <v>0</v>
      </c>
      <c r="AF719" s="2" t="str">
        <f t="shared" si="71"/>
        <v>0.000</v>
      </c>
    </row>
    <row r="720" spans="27:32">
      <c r="AA720">
        <f t="shared" si="66"/>
        <v>0</v>
      </c>
      <c r="AB720" t="str">
        <f t="shared" si="67"/>
        <v>0.000</v>
      </c>
      <c r="AC720" t="str">
        <f t="shared" si="68"/>
        <v>0.000</v>
      </c>
      <c r="AD720" s="2" t="str">
        <f t="shared" si="69"/>
        <v>***</v>
      </c>
      <c r="AE720">
        <f t="shared" si="70"/>
        <v>0</v>
      </c>
      <c r="AF720" s="2" t="str">
        <f t="shared" si="71"/>
        <v>0.000</v>
      </c>
    </row>
    <row r="721" spans="27:32">
      <c r="AA721">
        <f t="shared" si="66"/>
        <v>0</v>
      </c>
      <c r="AB721" t="str">
        <f t="shared" si="67"/>
        <v>0.000</v>
      </c>
      <c r="AC721" t="str">
        <f t="shared" si="68"/>
        <v>0.000</v>
      </c>
      <c r="AD721" s="2" t="str">
        <f t="shared" si="69"/>
        <v>***</v>
      </c>
      <c r="AE721">
        <f t="shared" si="70"/>
        <v>0</v>
      </c>
      <c r="AF721" s="2" t="str">
        <f t="shared" si="71"/>
        <v>0.000</v>
      </c>
    </row>
    <row r="722" spans="27:32">
      <c r="AA722">
        <f t="shared" si="66"/>
        <v>0</v>
      </c>
      <c r="AB722" t="str">
        <f t="shared" si="67"/>
        <v>0.000</v>
      </c>
      <c r="AC722" t="str">
        <f t="shared" si="68"/>
        <v>0.000</v>
      </c>
      <c r="AD722" s="2" t="str">
        <f t="shared" si="69"/>
        <v>***</v>
      </c>
      <c r="AE722">
        <f t="shared" si="70"/>
        <v>0</v>
      </c>
      <c r="AF722" s="2" t="str">
        <f t="shared" si="71"/>
        <v>0.000</v>
      </c>
    </row>
    <row r="723" spans="27:32">
      <c r="AA723">
        <f t="shared" si="66"/>
        <v>0</v>
      </c>
      <c r="AB723" t="str">
        <f t="shared" si="67"/>
        <v>0.000</v>
      </c>
      <c r="AC723" t="str">
        <f t="shared" si="68"/>
        <v>0.000</v>
      </c>
      <c r="AD723" s="2" t="str">
        <f t="shared" si="69"/>
        <v>***</v>
      </c>
      <c r="AE723">
        <f t="shared" si="70"/>
        <v>0</v>
      </c>
      <c r="AF723" s="2" t="str">
        <f t="shared" si="71"/>
        <v>0.000</v>
      </c>
    </row>
    <row r="724" spans="27:32">
      <c r="AA724">
        <f t="shared" si="66"/>
        <v>0</v>
      </c>
      <c r="AB724" t="str">
        <f t="shared" si="67"/>
        <v>0.000</v>
      </c>
      <c r="AC724" t="str">
        <f t="shared" si="68"/>
        <v>0.000</v>
      </c>
      <c r="AD724" s="2" t="str">
        <f t="shared" si="69"/>
        <v>***</v>
      </c>
      <c r="AE724">
        <f t="shared" si="70"/>
        <v>0</v>
      </c>
      <c r="AF724" s="2" t="str">
        <f t="shared" si="71"/>
        <v>0.000</v>
      </c>
    </row>
    <row r="725" spans="27:32">
      <c r="AA725">
        <f t="shared" si="66"/>
        <v>0</v>
      </c>
      <c r="AB725" t="str">
        <f t="shared" si="67"/>
        <v>0.000</v>
      </c>
      <c r="AC725" t="str">
        <f t="shared" si="68"/>
        <v>0.000</v>
      </c>
      <c r="AD725" s="2" t="str">
        <f t="shared" si="69"/>
        <v>***</v>
      </c>
      <c r="AE725">
        <f t="shared" si="70"/>
        <v>0</v>
      </c>
      <c r="AF725" s="2" t="str">
        <f t="shared" si="71"/>
        <v>0.000</v>
      </c>
    </row>
    <row r="726" spans="27:32">
      <c r="AA726">
        <f t="shared" si="66"/>
        <v>0</v>
      </c>
      <c r="AB726" t="str">
        <f t="shared" si="67"/>
        <v>0.000</v>
      </c>
      <c r="AC726" t="str">
        <f t="shared" si="68"/>
        <v>0.000</v>
      </c>
      <c r="AD726" s="2" t="str">
        <f t="shared" si="69"/>
        <v>***</v>
      </c>
      <c r="AE726">
        <f t="shared" si="70"/>
        <v>0</v>
      </c>
      <c r="AF726" s="2" t="str">
        <f t="shared" si="71"/>
        <v>0.000</v>
      </c>
    </row>
    <row r="727" spans="27:32">
      <c r="AA727">
        <f t="shared" si="66"/>
        <v>0</v>
      </c>
      <c r="AB727" t="str">
        <f t="shared" si="67"/>
        <v>0.000</v>
      </c>
      <c r="AC727" t="str">
        <f t="shared" si="68"/>
        <v>0.000</v>
      </c>
      <c r="AD727" s="2" t="str">
        <f t="shared" si="69"/>
        <v>***</v>
      </c>
      <c r="AE727">
        <f t="shared" si="70"/>
        <v>0</v>
      </c>
      <c r="AF727" s="2" t="str">
        <f t="shared" si="71"/>
        <v>0.000</v>
      </c>
    </row>
    <row r="728" spans="27:32">
      <c r="AA728">
        <f t="shared" si="66"/>
        <v>0</v>
      </c>
      <c r="AB728" t="str">
        <f t="shared" si="67"/>
        <v>0.000</v>
      </c>
      <c r="AC728" t="str">
        <f t="shared" si="68"/>
        <v>0.000</v>
      </c>
      <c r="AD728" s="2" t="str">
        <f t="shared" si="69"/>
        <v>***</v>
      </c>
      <c r="AE728">
        <f t="shared" si="70"/>
        <v>0</v>
      </c>
      <c r="AF728" s="2" t="str">
        <f t="shared" si="71"/>
        <v>0.000</v>
      </c>
    </row>
    <row r="729" spans="27:32">
      <c r="AA729">
        <f t="shared" si="66"/>
        <v>0</v>
      </c>
      <c r="AB729" t="str">
        <f t="shared" si="67"/>
        <v>0.000</v>
      </c>
      <c r="AC729" t="str">
        <f t="shared" si="68"/>
        <v>0.000</v>
      </c>
      <c r="AD729" s="2" t="str">
        <f t="shared" si="69"/>
        <v>***</v>
      </c>
      <c r="AE729">
        <f t="shared" si="70"/>
        <v>0</v>
      </c>
      <c r="AF729" s="2" t="str">
        <f t="shared" si="71"/>
        <v>0.000</v>
      </c>
    </row>
    <row r="730" spans="27:32">
      <c r="AA730">
        <f t="shared" si="66"/>
        <v>0</v>
      </c>
      <c r="AB730" t="str">
        <f t="shared" si="67"/>
        <v>0.000</v>
      </c>
      <c r="AC730" t="str">
        <f t="shared" si="68"/>
        <v>0.000</v>
      </c>
      <c r="AD730" s="2" t="str">
        <f t="shared" si="69"/>
        <v>***</v>
      </c>
      <c r="AE730">
        <f t="shared" si="70"/>
        <v>0</v>
      </c>
      <c r="AF730" s="2" t="str">
        <f t="shared" si="71"/>
        <v>0.000</v>
      </c>
    </row>
    <row r="731" spans="27:32">
      <c r="AA731">
        <f t="shared" si="66"/>
        <v>0</v>
      </c>
      <c r="AB731" t="str">
        <f t="shared" si="67"/>
        <v>0.000</v>
      </c>
      <c r="AC731" t="str">
        <f t="shared" si="68"/>
        <v>0.000</v>
      </c>
      <c r="AD731" s="2" t="str">
        <f t="shared" si="69"/>
        <v>***</v>
      </c>
      <c r="AE731">
        <f t="shared" si="70"/>
        <v>0</v>
      </c>
      <c r="AF731" s="2" t="str">
        <f t="shared" si="71"/>
        <v>0.000</v>
      </c>
    </row>
    <row r="732" spans="27:32">
      <c r="AA732">
        <f t="shared" si="66"/>
        <v>0</v>
      </c>
      <c r="AB732" t="str">
        <f t="shared" si="67"/>
        <v>0.000</v>
      </c>
      <c r="AC732" t="str">
        <f t="shared" si="68"/>
        <v>0.000</v>
      </c>
      <c r="AD732" s="2" t="str">
        <f t="shared" si="69"/>
        <v>***</v>
      </c>
      <c r="AE732">
        <f t="shared" si="70"/>
        <v>0</v>
      </c>
      <c r="AF732" s="2" t="str">
        <f t="shared" si="71"/>
        <v>0.000</v>
      </c>
    </row>
    <row r="733" spans="27:32">
      <c r="AA733">
        <f t="shared" si="66"/>
        <v>0</v>
      </c>
      <c r="AB733" t="str">
        <f t="shared" si="67"/>
        <v>0.000</v>
      </c>
      <c r="AC733" t="str">
        <f t="shared" si="68"/>
        <v>0.000</v>
      </c>
      <c r="AD733" s="2" t="str">
        <f t="shared" si="69"/>
        <v>***</v>
      </c>
      <c r="AE733">
        <f t="shared" si="70"/>
        <v>0</v>
      </c>
      <c r="AF733" s="2" t="str">
        <f t="shared" si="71"/>
        <v>0.000</v>
      </c>
    </row>
    <row r="734" spans="27:32">
      <c r="AA734">
        <f t="shared" si="66"/>
        <v>0</v>
      </c>
      <c r="AB734" t="str">
        <f t="shared" si="67"/>
        <v>0.000</v>
      </c>
      <c r="AC734" t="str">
        <f t="shared" si="68"/>
        <v>0.000</v>
      </c>
      <c r="AD734" s="2" t="str">
        <f t="shared" si="69"/>
        <v>***</v>
      </c>
      <c r="AE734">
        <f t="shared" si="70"/>
        <v>0</v>
      </c>
      <c r="AF734" s="2" t="str">
        <f t="shared" si="71"/>
        <v>0.000</v>
      </c>
    </row>
    <row r="735" spans="27:32">
      <c r="AA735">
        <f t="shared" si="66"/>
        <v>0</v>
      </c>
      <c r="AB735" t="str">
        <f t="shared" si="67"/>
        <v>0.000</v>
      </c>
      <c r="AC735" t="str">
        <f t="shared" si="68"/>
        <v>0.000</v>
      </c>
      <c r="AD735" s="2" t="str">
        <f t="shared" si="69"/>
        <v>***</v>
      </c>
      <c r="AE735">
        <f t="shared" si="70"/>
        <v>0</v>
      </c>
      <c r="AF735" s="2" t="str">
        <f t="shared" si="71"/>
        <v>0.000</v>
      </c>
    </row>
    <row r="736" spans="27:32">
      <c r="AA736">
        <f t="shared" si="66"/>
        <v>0</v>
      </c>
      <c r="AB736" t="str">
        <f t="shared" si="67"/>
        <v>0.000</v>
      </c>
      <c r="AC736" t="str">
        <f t="shared" si="68"/>
        <v>0.000</v>
      </c>
      <c r="AD736" s="2" t="str">
        <f t="shared" si="69"/>
        <v>***</v>
      </c>
      <c r="AE736">
        <f t="shared" si="70"/>
        <v>0</v>
      </c>
      <c r="AF736" s="2" t="str">
        <f t="shared" si="71"/>
        <v>0.000</v>
      </c>
    </row>
    <row r="737" spans="27:32">
      <c r="AA737">
        <f t="shared" si="66"/>
        <v>0</v>
      </c>
      <c r="AB737" t="str">
        <f t="shared" si="67"/>
        <v>0.000</v>
      </c>
      <c r="AC737" t="str">
        <f t="shared" si="68"/>
        <v>0.000</v>
      </c>
      <c r="AD737" s="2" t="str">
        <f t="shared" si="69"/>
        <v>***</v>
      </c>
      <c r="AE737">
        <f t="shared" si="70"/>
        <v>0</v>
      </c>
      <c r="AF737" s="2" t="str">
        <f t="shared" si="71"/>
        <v>0.000</v>
      </c>
    </row>
    <row r="738" spans="27:32">
      <c r="AA738">
        <f t="shared" si="66"/>
        <v>0</v>
      </c>
      <c r="AB738" t="str">
        <f t="shared" si="67"/>
        <v>0.000</v>
      </c>
      <c r="AC738" t="str">
        <f t="shared" si="68"/>
        <v>0.000</v>
      </c>
      <c r="AD738" s="2" t="str">
        <f t="shared" si="69"/>
        <v>***</v>
      </c>
      <c r="AE738">
        <f t="shared" si="70"/>
        <v>0</v>
      </c>
      <c r="AF738" s="2" t="str">
        <f t="shared" si="71"/>
        <v>0.000</v>
      </c>
    </row>
    <row r="739" spans="27:32">
      <c r="AA739">
        <f t="shared" si="66"/>
        <v>0</v>
      </c>
      <c r="AB739" t="str">
        <f t="shared" si="67"/>
        <v>0.000</v>
      </c>
      <c r="AC739" t="str">
        <f t="shared" si="68"/>
        <v>0.000</v>
      </c>
      <c r="AD739" s="2" t="str">
        <f t="shared" si="69"/>
        <v>***</v>
      </c>
      <c r="AE739">
        <f t="shared" si="70"/>
        <v>0</v>
      </c>
      <c r="AF739" s="2" t="str">
        <f t="shared" si="71"/>
        <v>0.000</v>
      </c>
    </row>
    <row r="740" spans="27:32">
      <c r="AA740">
        <f t="shared" si="66"/>
        <v>0</v>
      </c>
      <c r="AB740" t="str">
        <f t="shared" si="67"/>
        <v>0.000</v>
      </c>
      <c r="AC740" t="str">
        <f t="shared" si="68"/>
        <v>0.000</v>
      </c>
      <c r="AD740" s="2" t="str">
        <f t="shared" si="69"/>
        <v>***</v>
      </c>
      <c r="AE740">
        <f t="shared" si="70"/>
        <v>0</v>
      </c>
      <c r="AF740" s="2" t="str">
        <f t="shared" si="71"/>
        <v>0.000</v>
      </c>
    </row>
    <row r="741" spans="27:32">
      <c r="AA741">
        <f t="shared" si="66"/>
        <v>0</v>
      </c>
      <c r="AB741" t="str">
        <f t="shared" si="67"/>
        <v>0.000</v>
      </c>
      <c r="AC741" t="str">
        <f t="shared" si="68"/>
        <v>0.000</v>
      </c>
      <c r="AD741" s="2" t="str">
        <f t="shared" si="69"/>
        <v>***</v>
      </c>
      <c r="AE741">
        <f t="shared" si="70"/>
        <v>0</v>
      </c>
      <c r="AF741" s="2" t="str">
        <f t="shared" si="71"/>
        <v>0.000</v>
      </c>
    </row>
    <row r="742" spans="27:32">
      <c r="AA742">
        <f t="shared" si="66"/>
        <v>0</v>
      </c>
      <c r="AB742" t="str">
        <f t="shared" si="67"/>
        <v>0.000</v>
      </c>
      <c r="AC742" t="str">
        <f t="shared" si="68"/>
        <v>0.000</v>
      </c>
      <c r="AD742" s="2" t="str">
        <f t="shared" si="69"/>
        <v>***</v>
      </c>
      <c r="AE742">
        <f t="shared" si="70"/>
        <v>0</v>
      </c>
      <c r="AF742" s="2" t="str">
        <f t="shared" si="71"/>
        <v>0.000</v>
      </c>
    </row>
    <row r="743" spans="27:32">
      <c r="AA743">
        <f t="shared" si="66"/>
        <v>0</v>
      </c>
      <c r="AB743" t="str">
        <f t="shared" si="67"/>
        <v>0.000</v>
      </c>
      <c r="AC743" t="str">
        <f t="shared" si="68"/>
        <v>0.000</v>
      </c>
      <c r="AD743" s="2" t="str">
        <f t="shared" si="69"/>
        <v>***</v>
      </c>
      <c r="AE743">
        <f t="shared" si="70"/>
        <v>0</v>
      </c>
      <c r="AF743" s="2" t="str">
        <f t="shared" si="71"/>
        <v>0.000</v>
      </c>
    </row>
    <row r="744" spans="27:32">
      <c r="AA744">
        <f t="shared" si="66"/>
        <v>0</v>
      </c>
      <c r="AB744" t="str">
        <f t="shared" si="67"/>
        <v>0.000</v>
      </c>
      <c r="AC744" t="str">
        <f t="shared" si="68"/>
        <v>0.000</v>
      </c>
      <c r="AD744" s="2" t="str">
        <f t="shared" si="69"/>
        <v>***</v>
      </c>
      <c r="AE744">
        <f t="shared" si="70"/>
        <v>0</v>
      </c>
      <c r="AF744" s="2" t="str">
        <f t="shared" si="71"/>
        <v>0.000</v>
      </c>
    </row>
    <row r="745" spans="27:32">
      <c r="AA745">
        <f t="shared" si="66"/>
        <v>0</v>
      </c>
      <c r="AB745" t="str">
        <f t="shared" si="67"/>
        <v>0.000</v>
      </c>
      <c r="AC745" t="str">
        <f t="shared" si="68"/>
        <v>0.000</v>
      </c>
      <c r="AD745" s="2" t="str">
        <f t="shared" si="69"/>
        <v>***</v>
      </c>
      <c r="AE745">
        <f t="shared" si="70"/>
        <v>0</v>
      </c>
      <c r="AF745" s="2" t="str">
        <f t="shared" si="71"/>
        <v>0.000</v>
      </c>
    </row>
    <row r="746" spans="27:32">
      <c r="AA746">
        <f t="shared" si="66"/>
        <v>0</v>
      </c>
      <c r="AB746" t="str">
        <f t="shared" si="67"/>
        <v>0.000</v>
      </c>
      <c r="AC746" t="str">
        <f t="shared" si="68"/>
        <v>0.000</v>
      </c>
      <c r="AD746" s="2" t="str">
        <f t="shared" si="69"/>
        <v>***</v>
      </c>
      <c r="AE746">
        <f t="shared" si="70"/>
        <v>0</v>
      </c>
      <c r="AF746" s="2" t="str">
        <f t="shared" si="71"/>
        <v>0.000</v>
      </c>
    </row>
    <row r="747" spans="27:32">
      <c r="AA747">
        <f t="shared" si="66"/>
        <v>0</v>
      </c>
      <c r="AB747" t="str">
        <f t="shared" si="67"/>
        <v>0.000</v>
      </c>
      <c r="AC747" t="str">
        <f t="shared" si="68"/>
        <v>0.000</v>
      </c>
      <c r="AD747" s="2" t="str">
        <f t="shared" si="69"/>
        <v>***</v>
      </c>
      <c r="AE747">
        <f t="shared" si="70"/>
        <v>0</v>
      </c>
      <c r="AF747" s="2" t="str">
        <f t="shared" si="71"/>
        <v>0.000</v>
      </c>
    </row>
    <row r="748" spans="27:32">
      <c r="AA748">
        <f t="shared" si="66"/>
        <v>0</v>
      </c>
      <c r="AB748" t="str">
        <f t="shared" si="67"/>
        <v>0.000</v>
      </c>
      <c r="AC748" t="str">
        <f t="shared" si="68"/>
        <v>0.000</v>
      </c>
      <c r="AD748" s="2" t="str">
        <f t="shared" si="69"/>
        <v>***</v>
      </c>
      <c r="AE748">
        <f t="shared" si="70"/>
        <v>0</v>
      </c>
      <c r="AF748" s="2" t="str">
        <f t="shared" si="71"/>
        <v>0.000</v>
      </c>
    </row>
    <row r="749" spans="27:32">
      <c r="AA749">
        <f t="shared" si="66"/>
        <v>0</v>
      </c>
      <c r="AB749" t="str">
        <f t="shared" si="67"/>
        <v>0.000</v>
      </c>
      <c r="AC749" t="str">
        <f t="shared" si="68"/>
        <v>0.000</v>
      </c>
      <c r="AD749" s="2" t="str">
        <f t="shared" si="69"/>
        <v>***</v>
      </c>
      <c r="AE749">
        <f t="shared" si="70"/>
        <v>0</v>
      </c>
      <c r="AF749" s="2" t="str">
        <f t="shared" si="71"/>
        <v>0.000</v>
      </c>
    </row>
    <row r="750" spans="27:32">
      <c r="AA750">
        <f t="shared" si="66"/>
        <v>0</v>
      </c>
      <c r="AB750" t="str">
        <f t="shared" si="67"/>
        <v>0.000</v>
      </c>
      <c r="AC750" t="str">
        <f t="shared" si="68"/>
        <v>0.000</v>
      </c>
      <c r="AD750" s="2" t="str">
        <f t="shared" si="69"/>
        <v>***</v>
      </c>
      <c r="AE750">
        <f t="shared" si="70"/>
        <v>0</v>
      </c>
      <c r="AF750" s="2" t="str">
        <f t="shared" si="71"/>
        <v>0.000</v>
      </c>
    </row>
    <row r="751" spans="27:32">
      <c r="AA751">
        <f t="shared" si="66"/>
        <v>0</v>
      </c>
      <c r="AB751" t="str">
        <f t="shared" si="67"/>
        <v>0.000</v>
      </c>
      <c r="AC751" t="str">
        <f t="shared" si="68"/>
        <v>0.000</v>
      </c>
      <c r="AD751" s="2" t="str">
        <f t="shared" si="69"/>
        <v>***</v>
      </c>
      <c r="AE751">
        <f t="shared" si="70"/>
        <v>0</v>
      </c>
      <c r="AF751" s="2" t="str">
        <f t="shared" si="71"/>
        <v>0.000</v>
      </c>
    </row>
    <row r="752" spans="27:32">
      <c r="AA752">
        <f t="shared" si="66"/>
        <v>0</v>
      </c>
      <c r="AB752" t="str">
        <f t="shared" si="67"/>
        <v>0.000</v>
      </c>
      <c r="AC752" t="str">
        <f t="shared" si="68"/>
        <v>0.000</v>
      </c>
      <c r="AD752" s="2" t="str">
        <f t="shared" si="69"/>
        <v>***</v>
      </c>
      <c r="AE752">
        <f t="shared" si="70"/>
        <v>0</v>
      </c>
      <c r="AF752" s="2" t="str">
        <f t="shared" si="71"/>
        <v>0.000</v>
      </c>
    </row>
    <row r="753" spans="27:32">
      <c r="AA753">
        <f t="shared" si="66"/>
        <v>0</v>
      </c>
      <c r="AB753" t="str">
        <f t="shared" si="67"/>
        <v>0.000</v>
      </c>
      <c r="AC753" t="str">
        <f t="shared" si="68"/>
        <v>0.000</v>
      </c>
      <c r="AD753" s="2" t="str">
        <f t="shared" si="69"/>
        <v>***</v>
      </c>
      <c r="AE753">
        <f t="shared" si="70"/>
        <v>0</v>
      </c>
      <c r="AF753" s="2" t="str">
        <f t="shared" si="71"/>
        <v>0.000</v>
      </c>
    </row>
    <row r="754" spans="27:32">
      <c r="AA754">
        <f t="shared" si="66"/>
        <v>0</v>
      </c>
      <c r="AB754" t="str">
        <f t="shared" si="67"/>
        <v>0.000</v>
      </c>
      <c r="AC754" t="str">
        <f t="shared" si="68"/>
        <v>0.000</v>
      </c>
      <c r="AD754" s="2" t="str">
        <f t="shared" si="69"/>
        <v>***</v>
      </c>
      <c r="AE754">
        <f t="shared" si="70"/>
        <v>0</v>
      </c>
      <c r="AF754" s="2" t="str">
        <f t="shared" si="71"/>
        <v>0.000</v>
      </c>
    </row>
    <row r="755" spans="27:32">
      <c r="AA755">
        <f t="shared" si="66"/>
        <v>0</v>
      </c>
      <c r="AB755" t="str">
        <f t="shared" si="67"/>
        <v>0.000</v>
      </c>
      <c r="AC755" t="str">
        <f t="shared" si="68"/>
        <v>0.000</v>
      </c>
      <c r="AD755" s="2" t="str">
        <f t="shared" si="69"/>
        <v>***</v>
      </c>
      <c r="AE755">
        <f t="shared" si="70"/>
        <v>0</v>
      </c>
      <c r="AF755" s="2" t="str">
        <f t="shared" si="71"/>
        <v>0.000</v>
      </c>
    </row>
    <row r="756" spans="27:32">
      <c r="AA756">
        <f t="shared" si="66"/>
        <v>0</v>
      </c>
      <c r="AB756" t="str">
        <f t="shared" si="67"/>
        <v>0.000</v>
      </c>
      <c r="AC756" t="str">
        <f t="shared" si="68"/>
        <v>0.000</v>
      </c>
      <c r="AD756" s="2" t="str">
        <f t="shared" si="69"/>
        <v>***</v>
      </c>
      <c r="AE756">
        <f t="shared" si="70"/>
        <v>0</v>
      </c>
      <c r="AF756" s="2" t="str">
        <f t="shared" si="71"/>
        <v>0.000</v>
      </c>
    </row>
    <row r="757" spans="27:32">
      <c r="AA757">
        <f t="shared" si="66"/>
        <v>0</v>
      </c>
      <c r="AB757" t="str">
        <f t="shared" si="67"/>
        <v>0.000</v>
      </c>
      <c r="AC757" t="str">
        <f t="shared" si="68"/>
        <v>0.000</v>
      </c>
      <c r="AD757" s="2" t="str">
        <f t="shared" si="69"/>
        <v>***</v>
      </c>
      <c r="AE757">
        <f t="shared" si="70"/>
        <v>0</v>
      </c>
      <c r="AF757" s="2" t="str">
        <f t="shared" si="71"/>
        <v>0.000</v>
      </c>
    </row>
    <row r="758" spans="27:32">
      <c r="AA758">
        <f t="shared" si="66"/>
        <v>0</v>
      </c>
      <c r="AB758" t="str">
        <f t="shared" si="67"/>
        <v>0.000</v>
      </c>
      <c r="AC758" t="str">
        <f t="shared" si="68"/>
        <v>0.000</v>
      </c>
      <c r="AD758" s="2" t="str">
        <f t="shared" si="69"/>
        <v>***</v>
      </c>
      <c r="AE758">
        <f t="shared" si="70"/>
        <v>0</v>
      </c>
      <c r="AF758" s="2" t="str">
        <f t="shared" si="71"/>
        <v>0.000</v>
      </c>
    </row>
    <row r="759" spans="27:32">
      <c r="AA759">
        <f t="shared" si="66"/>
        <v>0</v>
      </c>
      <c r="AB759" t="str">
        <f t="shared" si="67"/>
        <v>0.000</v>
      </c>
      <c r="AC759" t="str">
        <f t="shared" si="68"/>
        <v>0.000</v>
      </c>
      <c r="AD759" s="2" t="str">
        <f t="shared" si="69"/>
        <v>***</v>
      </c>
      <c r="AE759">
        <f t="shared" si="70"/>
        <v>0</v>
      </c>
      <c r="AF759" s="2" t="str">
        <f t="shared" si="71"/>
        <v>0.000</v>
      </c>
    </row>
    <row r="760" spans="27:32">
      <c r="AA760">
        <f t="shared" si="66"/>
        <v>0</v>
      </c>
      <c r="AB760" t="str">
        <f t="shared" si="67"/>
        <v>0.000</v>
      </c>
      <c r="AC760" t="str">
        <f t="shared" si="68"/>
        <v>0.000</v>
      </c>
      <c r="AD760" s="2" t="str">
        <f t="shared" si="69"/>
        <v>***</v>
      </c>
      <c r="AE760">
        <f t="shared" si="70"/>
        <v>0</v>
      </c>
      <c r="AF760" s="2" t="str">
        <f t="shared" si="71"/>
        <v>0.000</v>
      </c>
    </row>
    <row r="761" spans="27:32">
      <c r="AA761">
        <f t="shared" si="66"/>
        <v>0</v>
      </c>
      <c r="AB761" t="str">
        <f t="shared" si="67"/>
        <v>0.000</v>
      </c>
      <c r="AC761" t="str">
        <f t="shared" si="68"/>
        <v>0.000</v>
      </c>
      <c r="AD761" s="2" t="str">
        <f t="shared" si="69"/>
        <v>***</v>
      </c>
      <c r="AE761">
        <f t="shared" si="70"/>
        <v>0</v>
      </c>
      <c r="AF761" s="2" t="str">
        <f t="shared" si="71"/>
        <v>0.000</v>
      </c>
    </row>
    <row r="762" spans="27:32">
      <c r="AA762">
        <f t="shared" si="66"/>
        <v>0</v>
      </c>
      <c r="AB762" t="str">
        <f t="shared" si="67"/>
        <v>0.000</v>
      </c>
      <c r="AC762" t="str">
        <f t="shared" si="68"/>
        <v>0.000</v>
      </c>
      <c r="AD762" s="2" t="str">
        <f t="shared" si="69"/>
        <v>***</v>
      </c>
      <c r="AE762">
        <f t="shared" si="70"/>
        <v>0</v>
      </c>
      <c r="AF762" s="2" t="str">
        <f t="shared" si="71"/>
        <v>0.000</v>
      </c>
    </row>
    <row r="763" spans="27:32">
      <c r="AA763">
        <f t="shared" si="66"/>
        <v>0</v>
      </c>
      <c r="AB763" t="str">
        <f t="shared" si="67"/>
        <v>0.000</v>
      </c>
      <c r="AC763" t="str">
        <f t="shared" si="68"/>
        <v>0.000</v>
      </c>
      <c r="AD763" s="2" t="str">
        <f t="shared" si="69"/>
        <v>***</v>
      </c>
      <c r="AE763">
        <f t="shared" si="70"/>
        <v>0</v>
      </c>
      <c r="AF763" s="2" t="str">
        <f t="shared" si="71"/>
        <v>0.000</v>
      </c>
    </row>
    <row r="764" spans="27:32">
      <c r="AA764">
        <f t="shared" si="66"/>
        <v>0</v>
      </c>
      <c r="AB764" t="str">
        <f t="shared" si="67"/>
        <v>0.000</v>
      </c>
      <c r="AC764" t="str">
        <f t="shared" si="68"/>
        <v>0.000</v>
      </c>
      <c r="AD764" s="2" t="str">
        <f t="shared" si="69"/>
        <v>***</v>
      </c>
      <c r="AE764">
        <f t="shared" si="70"/>
        <v>0</v>
      </c>
      <c r="AF764" s="2" t="str">
        <f t="shared" si="71"/>
        <v>0.000</v>
      </c>
    </row>
    <row r="765" spans="27:32">
      <c r="AA765">
        <f t="shared" si="66"/>
        <v>0</v>
      </c>
      <c r="AB765" t="str">
        <f t="shared" si="67"/>
        <v>0.000</v>
      </c>
      <c r="AC765" t="str">
        <f t="shared" si="68"/>
        <v>0.000</v>
      </c>
      <c r="AD765" s="2" t="str">
        <f t="shared" si="69"/>
        <v>***</v>
      </c>
      <c r="AE765">
        <f t="shared" si="70"/>
        <v>0</v>
      </c>
      <c r="AF765" s="2" t="str">
        <f t="shared" si="71"/>
        <v>0.000</v>
      </c>
    </row>
    <row r="766" spans="27:32">
      <c r="AA766">
        <f t="shared" si="66"/>
        <v>0</v>
      </c>
      <c r="AB766" t="str">
        <f t="shared" si="67"/>
        <v>0.000</v>
      </c>
      <c r="AC766" t="str">
        <f t="shared" si="68"/>
        <v>0.000</v>
      </c>
      <c r="AD766" s="2" t="str">
        <f t="shared" si="69"/>
        <v>***</v>
      </c>
      <c r="AE766">
        <f t="shared" si="70"/>
        <v>0</v>
      </c>
      <c r="AF766" s="2" t="str">
        <f t="shared" si="71"/>
        <v>0.000</v>
      </c>
    </row>
    <row r="767" spans="27:32">
      <c r="AA767">
        <f t="shared" si="66"/>
        <v>0</v>
      </c>
      <c r="AB767" t="str">
        <f t="shared" si="67"/>
        <v>0.000</v>
      </c>
      <c r="AC767" t="str">
        <f t="shared" si="68"/>
        <v>0.000</v>
      </c>
      <c r="AD767" s="2" t="str">
        <f t="shared" si="69"/>
        <v>***</v>
      </c>
      <c r="AE767">
        <f t="shared" si="70"/>
        <v>0</v>
      </c>
      <c r="AF767" s="2" t="str">
        <f t="shared" si="71"/>
        <v>0.000</v>
      </c>
    </row>
    <row r="768" spans="27:32">
      <c r="AA768">
        <f t="shared" si="66"/>
        <v>0</v>
      </c>
      <c r="AB768" t="str">
        <f t="shared" si="67"/>
        <v>0.000</v>
      </c>
      <c r="AC768" t="str">
        <f t="shared" si="68"/>
        <v>0.000</v>
      </c>
      <c r="AD768" s="2" t="str">
        <f t="shared" si="69"/>
        <v>***</v>
      </c>
      <c r="AE768">
        <f t="shared" si="70"/>
        <v>0</v>
      </c>
      <c r="AF768" s="2" t="str">
        <f t="shared" si="71"/>
        <v>0.000</v>
      </c>
    </row>
    <row r="769" spans="27:32">
      <c r="AA769">
        <f t="shared" si="66"/>
        <v>0</v>
      </c>
      <c r="AB769" t="str">
        <f t="shared" si="67"/>
        <v>0.000</v>
      </c>
      <c r="AC769" t="str">
        <f t="shared" si="68"/>
        <v>0.000</v>
      </c>
      <c r="AD769" s="2" t="str">
        <f t="shared" si="69"/>
        <v>***</v>
      </c>
      <c r="AE769">
        <f t="shared" si="70"/>
        <v>0</v>
      </c>
      <c r="AF769" s="2" t="str">
        <f t="shared" si="71"/>
        <v>0.000</v>
      </c>
    </row>
    <row r="770" spans="27:32">
      <c r="AA770">
        <f t="shared" si="66"/>
        <v>0</v>
      </c>
      <c r="AB770" t="str">
        <f t="shared" si="67"/>
        <v>0.000</v>
      </c>
      <c r="AC770" t="str">
        <f t="shared" si="68"/>
        <v>0.000</v>
      </c>
      <c r="AD770" s="2" t="str">
        <f t="shared" si="69"/>
        <v>***</v>
      </c>
      <c r="AE770">
        <f t="shared" si="70"/>
        <v>0</v>
      </c>
      <c r="AF770" s="2" t="str">
        <f t="shared" si="71"/>
        <v>0.000</v>
      </c>
    </row>
    <row r="771" spans="27:32">
      <c r="AA771">
        <f t="shared" ref="AA771:AA834" si="72">E771</f>
        <v>0</v>
      </c>
      <c r="AB771" t="str">
        <f t="shared" ref="AB771:AB834" si="73">TEXT(H771,"0.000")</f>
        <v>0.000</v>
      </c>
      <c r="AC771" t="str">
        <f t="shared" ref="AC771:AC834" si="74">TEXT(I771,"0.000")</f>
        <v>0.000</v>
      </c>
      <c r="AD771" s="2" t="str">
        <f t="shared" ref="AD771:AD834" si="75">IF(COUNTIF(T771,"*E*")&gt;0, "***", IF(TEXT(T771, "0.00E+00")*1&lt;0.01, "***", IF(TEXT(T771, "0.00E+00")*1&lt;0.05, "**",  IF(TEXT(T771, "0.00E+00")*1&lt;0.1, "*",""))))</f>
        <v>***</v>
      </c>
      <c r="AE771">
        <f t="shared" ref="AE771:AE834" si="76">D771</f>
        <v>0</v>
      </c>
      <c r="AF771" s="2" t="str">
        <f t="shared" ref="AF771:AF834" si="77">TEXT(T771,"0.000")</f>
        <v>0.000</v>
      </c>
    </row>
    <row r="772" spans="27:32">
      <c r="AA772">
        <f t="shared" si="72"/>
        <v>0</v>
      </c>
      <c r="AB772" t="str">
        <f t="shared" si="73"/>
        <v>0.000</v>
      </c>
      <c r="AC772" t="str">
        <f t="shared" si="74"/>
        <v>0.000</v>
      </c>
      <c r="AD772" s="2" t="str">
        <f t="shared" si="75"/>
        <v>***</v>
      </c>
      <c r="AE772">
        <f t="shared" si="76"/>
        <v>0</v>
      </c>
      <c r="AF772" s="2" t="str">
        <f t="shared" si="77"/>
        <v>0.000</v>
      </c>
    </row>
    <row r="773" spans="27:32">
      <c r="AA773">
        <f t="shared" si="72"/>
        <v>0</v>
      </c>
      <c r="AB773" t="str">
        <f t="shared" si="73"/>
        <v>0.000</v>
      </c>
      <c r="AC773" t="str">
        <f t="shared" si="74"/>
        <v>0.000</v>
      </c>
      <c r="AD773" s="2" t="str">
        <f t="shared" si="75"/>
        <v>***</v>
      </c>
      <c r="AE773">
        <f t="shared" si="76"/>
        <v>0</v>
      </c>
      <c r="AF773" s="2" t="str">
        <f t="shared" si="77"/>
        <v>0.000</v>
      </c>
    </row>
    <row r="774" spans="27:32">
      <c r="AA774">
        <f t="shared" si="72"/>
        <v>0</v>
      </c>
      <c r="AB774" t="str">
        <f t="shared" si="73"/>
        <v>0.000</v>
      </c>
      <c r="AC774" t="str">
        <f t="shared" si="74"/>
        <v>0.000</v>
      </c>
      <c r="AD774" s="2" t="str">
        <f t="shared" si="75"/>
        <v>***</v>
      </c>
      <c r="AE774">
        <f t="shared" si="76"/>
        <v>0</v>
      </c>
      <c r="AF774" s="2" t="str">
        <f t="shared" si="77"/>
        <v>0.000</v>
      </c>
    </row>
    <row r="775" spans="27:32">
      <c r="AA775">
        <f t="shared" si="72"/>
        <v>0</v>
      </c>
      <c r="AB775" t="str">
        <f t="shared" si="73"/>
        <v>0.000</v>
      </c>
      <c r="AC775" t="str">
        <f t="shared" si="74"/>
        <v>0.000</v>
      </c>
      <c r="AD775" s="2" t="str">
        <f t="shared" si="75"/>
        <v>***</v>
      </c>
      <c r="AE775">
        <f t="shared" si="76"/>
        <v>0</v>
      </c>
      <c r="AF775" s="2" t="str">
        <f t="shared" si="77"/>
        <v>0.000</v>
      </c>
    </row>
    <row r="776" spans="27:32">
      <c r="AA776">
        <f t="shared" si="72"/>
        <v>0</v>
      </c>
      <c r="AB776" t="str">
        <f t="shared" si="73"/>
        <v>0.000</v>
      </c>
      <c r="AC776" t="str">
        <f t="shared" si="74"/>
        <v>0.000</v>
      </c>
      <c r="AD776" s="2" t="str">
        <f t="shared" si="75"/>
        <v>***</v>
      </c>
      <c r="AE776">
        <f t="shared" si="76"/>
        <v>0</v>
      </c>
      <c r="AF776" s="2" t="str">
        <f t="shared" si="77"/>
        <v>0.000</v>
      </c>
    </row>
    <row r="777" spans="27:32">
      <c r="AA777">
        <f t="shared" si="72"/>
        <v>0</v>
      </c>
      <c r="AB777" t="str">
        <f t="shared" si="73"/>
        <v>0.000</v>
      </c>
      <c r="AC777" t="str">
        <f t="shared" si="74"/>
        <v>0.000</v>
      </c>
      <c r="AD777" s="2" t="str">
        <f t="shared" si="75"/>
        <v>***</v>
      </c>
      <c r="AE777">
        <f t="shared" si="76"/>
        <v>0</v>
      </c>
      <c r="AF777" s="2" t="str">
        <f t="shared" si="77"/>
        <v>0.000</v>
      </c>
    </row>
    <row r="778" spans="27:32">
      <c r="AA778">
        <f t="shared" si="72"/>
        <v>0</v>
      </c>
      <c r="AB778" t="str">
        <f t="shared" si="73"/>
        <v>0.000</v>
      </c>
      <c r="AC778" t="str">
        <f t="shared" si="74"/>
        <v>0.000</v>
      </c>
      <c r="AD778" s="2" t="str">
        <f t="shared" si="75"/>
        <v>***</v>
      </c>
      <c r="AE778">
        <f t="shared" si="76"/>
        <v>0</v>
      </c>
      <c r="AF778" s="2" t="str">
        <f t="shared" si="77"/>
        <v>0.000</v>
      </c>
    </row>
    <row r="779" spans="27:32">
      <c r="AA779">
        <f t="shared" si="72"/>
        <v>0</v>
      </c>
      <c r="AB779" t="str">
        <f t="shared" si="73"/>
        <v>0.000</v>
      </c>
      <c r="AC779" t="str">
        <f t="shared" si="74"/>
        <v>0.000</v>
      </c>
      <c r="AD779" s="2" t="str">
        <f t="shared" si="75"/>
        <v>***</v>
      </c>
      <c r="AE779">
        <f t="shared" si="76"/>
        <v>0</v>
      </c>
      <c r="AF779" s="2" t="str">
        <f t="shared" si="77"/>
        <v>0.000</v>
      </c>
    </row>
    <row r="780" spans="27:32">
      <c r="AA780">
        <f t="shared" si="72"/>
        <v>0</v>
      </c>
      <c r="AB780" t="str">
        <f t="shared" si="73"/>
        <v>0.000</v>
      </c>
      <c r="AC780" t="str">
        <f t="shared" si="74"/>
        <v>0.000</v>
      </c>
      <c r="AD780" s="2" t="str">
        <f t="shared" si="75"/>
        <v>***</v>
      </c>
      <c r="AE780">
        <f t="shared" si="76"/>
        <v>0</v>
      </c>
      <c r="AF780" s="2" t="str">
        <f t="shared" si="77"/>
        <v>0.000</v>
      </c>
    </row>
    <row r="781" spans="27:32">
      <c r="AA781">
        <f t="shared" si="72"/>
        <v>0</v>
      </c>
      <c r="AB781" t="str">
        <f t="shared" si="73"/>
        <v>0.000</v>
      </c>
      <c r="AC781" t="str">
        <f t="shared" si="74"/>
        <v>0.000</v>
      </c>
      <c r="AD781" s="2" t="str">
        <f t="shared" si="75"/>
        <v>***</v>
      </c>
      <c r="AE781">
        <f t="shared" si="76"/>
        <v>0</v>
      </c>
      <c r="AF781" s="2" t="str">
        <f t="shared" si="77"/>
        <v>0.000</v>
      </c>
    </row>
    <row r="782" spans="27:32">
      <c r="AA782">
        <f t="shared" si="72"/>
        <v>0</v>
      </c>
      <c r="AB782" t="str">
        <f t="shared" si="73"/>
        <v>0.000</v>
      </c>
      <c r="AC782" t="str">
        <f t="shared" si="74"/>
        <v>0.000</v>
      </c>
      <c r="AD782" s="2" t="str">
        <f t="shared" si="75"/>
        <v>***</v>
      </c>
      <c r="AE782">
        <f t="shared" si="76"/>
        <v>0</v>
      </c>
      <c r="AF782" s="2" t="str">
        <f t="shared" si="77"/>
        <v>0.000</v>
      </c>
    </row>
    <row r="783" spans="27:32">
      <c r="AA783">
        <f t="shared" si="72"/>
        <v>0</v>
      </c>
      <c r="AB783" t="str">
        <f t="shared" si="73"/>
        <v>0.000</v>
      </c>
      <c r="AC783" t="str">
        <f t="shared" si="74"/>
        <v>0.000</v>
      </c>
      <c r="AD783" s="2" t="str">
        <f t="shared" si="75"/>
        <v>***</v>
      </c>
      <c r="AE783">
        <f t="shared" si="76"/>
        <v>0</v>
      </c>
      <c r="AF783" s="2" t="str">
        <f t="shared" si="77"/>
        <v>0.000</v>
      </c>
    </row>
    <row r="784" spans="27:32">
      <c r="AA784">
        <f t="shared" si="72"/>
        <v>0</v>
      </c>
      <c r="AB784" t="str">
        <f t="shared" si="73"/>
        <v>0.000</v>
      </c>
      <c r="AC784" t="str">
        <f t="shared" si="74"/>
        <v>0.000</v>
      </c>
      <c r="AD784" s="2" t="str">
        <f t="shared" si="75"/>
        <v>***</v>
      </c>
      <c r="AE784">
        <f t="shared" si="76"/>
        <v>0</v>
      </c>
      <c r="AF784" s="2" t="str">
        <f t="shared" si="77"/>
        <v>0.000</v>
      </c>
    </row>
    <row r="785" spans="27:32">
      <c r="AA785">
        <f t="shared" si="72"/>
        <v>0</v>
      </c>
      <c r="AB785" t="str">
        <f t="shared" si="73"/>
        <v>0.000</v>
      </c>
      <c r="AC785" t="str">
        <f t="shared" si="74"/>
        <v>0.000</v>
      </c>
      <c r="AD785" s="2" t="str">
        <f t="shared" si="75"/>
        <v>***</v>
      </c>
      <c r="AE785">
        <f t="shared" si="76"/>
        <v>0</v>
      </c>
      <c r="AF785" s="2" t="str">
        <f t="shared" si="77"/>
        <v>0.000</v>
      </c>
    </row>
    <row r="786" spans="27:32">
      <c r="AA786">
        <f t="shared" si="72"/>
        <v>0</v>
      </c>
      <c r="AB786" t="str">
        <f t="shared" si="73"/>
        <v>0.000</v>
      </c>
      <c r="AC786" t="str">
        <f t="shared" si="74"/>
        <v>0.000</v>
      </c>
      <c r="AD786" s="2" t="str">
        <f t="shared" si="75"/>
        <v>***</v>
      </c>
      <c r="AE786">
        <f t="shared" si="76"/>
        <v>0</v>
      </c>
      <c r="AF786" s="2" t="str">
        <f t="shared" si="77"/>
        <v>0.000</v>
      </c>
    </row>
    <row r="787" spans="27:32">
      <c r="AA787">
        <f t="shared" si="72"/>
        <v>0</v>
      </c>
      <c r="AB787" t="str">
        <f t="shared" si="73"/>
        <v>0.000</v>
      </c>
      <c r="AC787" t="str">
        <f t="shared" si="74"/>
        <v>0.000</v>
      </c>
      <c r="AD787" s="2" t="str">
        <f t="shared" si="75"/>
        <v>***</v>
      </c>
      <c r="AE787">
        <f t="shared" si="76"/>
        <v>0</v>
      </c>
      <c r="AF787" s="2" t="str">
        <f t="shared" si="77"/>
        <v>0.000</v>
      </c>
    </row>
    <row r="788" spans="27:32">
      <c r="AA788">
        <f t="shared" si="72"/>
        <v>0</v>
      </c>
      <c r="AB788" t="str">
        <f t="shared" si="73"/>
        <v>0.000</v>
      </c>
      <c r="AC788" t="str">
        <f t="shared" si="74"/>
        <v>0.000</v>
      </c>
      <c r="AD788" s="2" t="str">
        <f t="shared" si="75"/>
        <v>***</v>
      </c>
      <c r="AE788">
        <f t="shared" si="76"/>
        <v>0</v>
      </c>
      <c r="AF788" s="2" t="str">
        <f t="shared" si="77"/>
        <v>0.000</v>
      </c>
    </row>
    <row r="789" spans="27:32">
      <c r="AA789">
        <f t="shared" si="72"/>
        <v>0</v>
      </c>
      <c r="AB789" t="str">
        <f t="shared" si="73"/>
        <v>0.000</v>
      </c>
      <c r="AC789" t="str">
        <f t="shared" si="74"/>
        <v>0.000</v>
      </c>
      <c r="AD789" s="2" t="str">
        <f t="shared" si="75"/>
        <v>***</v>
      </c>
      <c r="AE789">
        <f t="shared" si="76"/>
        <v>0</v>
      </c>
      <c r="AF789" s="2" t="str">
        <f t="shared" si="77"/>
        <v>0.000</v>
      </c>
    </row>
    <row r="790" spans="27:32">
      <c r="AA790">
        <f t="shared" si="72"/>
        <v>0</v>
      </c>
      <c r="AB790" t="str">
        <f t="shared" si="73"/>
        <v>0.000</v>
      </c>
      <c r="AC790" t="str">
        <f t="shared" si="74"/>
        <v>0.000</v>
      </c>
      <c r="AD790" s="2" t="str">
        <f t="shared" si="75"/>
        <v>***</v>
      </c>
      <c r="AE790">
        <f t="shared" si="76"/>
        <v>0</v>
      </c>
      <c r="AF790" s="2" t="str">
        <f t="shared" si="77"/>
        <v>0.000</v>
      </c>
    </row>
    <row r="791" spans="27:32">
      <c r="AA791">
        <f t="shared" si="72"/>
        <v>0</v>
      </c>
      <c r="AB791" t="str">
        <f t="shared" si="73"/>
        <v>0.000</v>
      </c>
      <c r="AC791" t="str">
        <f t="shared" si="74"/>
        <v>0.000</v>
      </c>
      <c r="AD791" s="2" t="str">
        <f t="shared" si="75"/>
        <v>***</v>
      </c>
      <c r="AE791">
        <f t="shared" si="76"/>
        <v>0</v>
      </c>
      <c r="AF791" s="2" t="str">
        <f t="shared" si="77"/>
        <v>0.000</v>
      </c>
    </row>
    <row r="792" spans="27:32">
      <c r="AA792">
        <f t="shared" si="72"/>
        <v>0</v>
      </c>
      <c r="AB792" t="str">
        <f t="shared" si="73"/>
        <v>0.000</v>
      </c>
      <c r="AC792" t="str">
        <f t="shared" si="74"/>
        <v>0.000</v>
      </c>
      <c r="AD792" s="2" t="str">
        <f t="shared" si="75"/>
        <v>***</v>
      </c>
      <c r="AE792">
        <f t="shared" si="76"/>
        <v>0</v>
      </c>
      <c r="AF792" s="2" t="str">
        <f t="shared" si="77"/>
        <v>0.000</v>
      </c>
    </row>
    <row r="793" spans="27:32">
      <c r="AA793">
        <f t="shared" si="72"/>
        <v>0</v>
      </c>
      <c r="AB793" t="str">
        <f t="shared" si="73"/>
        <v>0.000</v>
      </c>
      <c r="AC793" t="str">
        <f t="shared" si="74"/>
        <v>0.000</v>
      </c>
      <c r="AD793" s="2" t="str">
        <f t="shared" si="75"/>
        <v>***</v>
      </c>
      <c r="AE793">
        <f t="shared" si="76"/>
        <v>0</v>
      </c>
      <c r="AF793" s="2" t="str">
        <f t="shared" si="77"/>
        <v>0.000</v>
      </c>
    </row>
    <row r="794" spans="27:32">
      <c r="AA794">
        <f t="shared" si="72"/>
        <v>0</v>
      </c>
      <c r="AB794" t="str">
        <f t="shared" si="73"/>
        <v>0.000</v>
      </c>
      <c r="AC794" t="str">
        <f t="shared" si="74"/>
        <v>0.000</v>
      </c>
      <c r="AD794" s="2" t="str">
        <f t="shared" si="75"/>
        <v>***</v>
      </c>
      <c r="AE794">
        <f t="shared" si="76"/>
        <v>0</v>
      </c>
      <c r="AF794" s="2" t="str">
        <f t="shared" si="77"/>
        <v>0.000</v>
      </c>
    </row>
    <row r="795" spans="27:32">
      <c r="AA795">
        <f t="shared" si="72"/>
        <v>0</v>
      </c>
      <c r="AB795" t="str">
        <f t="shared" si="73"/>
        <v>0.000</v>
      </c>
      <c r="AC795" t="str">
        <f t="shared" si="74"/>
        <v>0.000</v>
      </c>
      <c r="AD795" s="2" t="str">
        <f t="shared" si="75"/>
        <v>***</v>
      </c>
      <c r="AE795">
        <f t="shared" si="76"/>
        <v>0</v>
      </c>
      <c r="AF795" s="2" t="str">
        <f t="shared" si="77"/>
        <v>0.000</v>
      </c>
    </row>
    <row r="796" spans="27:32">
      <c r="AA796">
        <f t="shared" si="72"/>
        <v>0</v>
      </c>
      <c r="AB796" t="str">
        <f t="shared" si="73"/>
        <v>0.000</v>
      </c>
      <c r="AC796" t="str">
        <f t="shared" si="74"/>
        <v>0.000</v>
      </c>
      <c r="AD796" s="2" t="str">
        <f t="shared" si="75"/>
        <v>***</v>
      </c>
      <c r="AE796">
        <f t="shared" si="76"/>
        <v>0</v>
      </c>
      <c r="AF796" s="2" t="str">
        <f t="shared" si="77"/>
        <v>0.000</v>
      </c>
    </row>
    <row r="797" spans="27:32">
      <c r="AA797">
        <f t="shared" si="72"/>
        <v>0</v>
      </c>
      <c r="AB797" t="str">
        <f t="shared" si="73"/>
        <v>0.000</v>
      </c>
      <c r="AC797" t="str">
        <f t="shared" si="74"/>
        <v>0.000</v>
      </c>
      <c r="AD797" s="2" t="str">
        <f t="shared" si="75"/>
        <v>***</v>
      </c>
      <c r="AE797">
        <f t="shared" si="76"/>
        <v>0</v>
      </c>
      <c r="AF797" s="2" t="str">
        <f t="shared" si="77"/>
        <v>0.000</v>
      </c>
    </row>
    <row r="798" spans="27:32">
      <c r="AA798">
        <f t="shared" si="72"/>
        <v>0</v>
      </c>
      <c r="AB798" t="str">
        <f t="shared" si="73"/>
        <v>0.000</v>
      </c>
      <c r="AC798" t="str">
        <f t="shared" si="74"/>
        <v>0.000</v>
      </c>
      <c r="AD798" s="2" t="str">
        <f t="shared" si="75"/>
        <v>***</v>
      </c>
      <c r="AE798">
        <f t="shared" si="76"/>
        <v>0</v>
      </c>
      <c r="AF798" s="2" t="str">
        <f t="shared" si="77"/>
        <v>0.000</v>
      </c>
    </row>
    <row r="799" spans="27:32">
      <c r="AA799">
        <f t="shared" si="72"/>
        <v>0</v>
      </c>
      <c r="AB799" t="str">
        <f t="shared" si="73"/>
        <v>0.000</v>
      </c>
      <c r="AC799" t="str">
        <f t="shared" si="74"/>
        <v>0.000</v>
      </c>
      <c r="AD799" s="2" t="str">
        <f t="shared" si="75"/>
        <v>***</v>
      </c>
      <c r="AE799">
        <f t="shared" si="76"/>
        <v>0</v>
      </c>
      <c r="AF799" s="2" t="str">
        <f t="shared" si="77"/>
        <v>0.000</v>
      </c>
    </row>
    <row r="800" spans="27:32">
      <c r="AA800">
        <f t="shared" si="72"/>
        <v>0</v>
      </c>
      <c r="AB800" t="str">
        <f t="shared" si="73"/>
        <v>0.000</v>
      </c>
      <c r="AC800" t="str">
        <f t="shared" si="74"/>
        <v>0.000</v>
      </c>
      <c r="AD800" s="2" t="str">
        <f t="shared" si="75"/>
        <v>***</v>
      </c>
      <c r="AE800">
        <f t="shared" si="76"/>
        <v>0</v>
      </c>
      <c r="AF800" s="2" t="str">
        <f t="shared" si="77"/>
        <v>0.000</v>
      </c>
    </row>
    <row r="801" spans="27:32">
      <c r="AA801">
        <f t="shared" si="72"/>
        <v>0</v>
      </c>
      <c r="AB801" t="str">
        <f t="shared" si="73"/>
        <v>0.000</v>
      </c>
      <c r="AC801" t="str">
        <f t="shared" si="74"/>
        <v>0.000</v>
      </c>
      <c r="AD801" s="2" t="str">
        <f t="shared" si="75"/>
        <v>***</v>
      </c>
      <c r="AE801">
        <f t="shared" si="76"/>
        <v>0</v>
      </c>
      <c r="AF801" s="2" t="str">
        <f t="shared" si="77"/>
        <v>0.000</v>
      </c>
    </row>
    <row r="802" spans="27:32">
      <c r="AA802">
        <f t="shared" si="72"/>
        <v>0</v>
      </c>
      <c r="AB802" t="str">
        <f t="shared" si="73"/>
        <v>0.000</v>
      </c>
      <c r="AC802" t="str">
        <f t="shared" si="74"/>
        <v>0.000</v>
      </c>
      <c r="AD802" s="2" t="str">
        <f t="shared" si="75"/>
        <v>***</v>
      </c>
      <c r="AE802">
        <f t="shared" si="76"/>
        <v>0</v>
      </c>
      <c r="AF802" s="2" t="str">
        <f t="shared" si="77"/>
        <v>0.000</v>
      </c>
    </row>
    <row r="803" spans="27:32">
      <c r="AA803">
        <f t="shared" si="72"/>
        <v>0</v>
      </c>
      <c r="AB803" t="str">
        <f t="shared" si="73"/>
        <v>0.000</v>
      </c>
      <c r="AC803" t="str">
        <f t="shared" si="74"/>
        <v>0.000</v>
      </c>
      <c r="AD803" s="2" t="str">
        <f t="shared" si="75"/>
        <v>***</v>
      </c>
      <c r="AE803">
        <f t="shared" si="76"/>
        <v>0</v>
      </c>
      <c r="AF803" s="2" t="str">
        <f t="shared" si="77"/>
        <v>0.000</v>
      </c>
    </row>
    <row r="804" spans="27:32">
      <c r="AA804">
        <f t="shared" si="72"/>
        <v>0</v>
      </c>
      <c r="AB804" t="str">
        <f t="shared" si="73"/>
        <v>0.000</v>
      </c>
      <c r="AC804" t="str">
        <f t="shared" si="74"/>
        <v>0.000</v>
      </c>
      <c r="AD804" s="2" t="str">
        <f t="shared" si="75"/>
        <v>***</v>
      </c>
      <c r="AE804">
        <f t="shared" si="76"/>
        <v>0</v>
      </c>
      <c r="AF804" s="2" t="str">
        <f t="shared" si="77"/>
        <v>0.000</v>
      </c>
    </row>
    <row r="805" spans="27:32">
      <c r="AA805">
        <f t="shared" si="72"/>
        <v>0</v>
      </c>
      <c r="AB805" t="str">
        <f t="shared" si="73"/>
        <v>0.000</v>
      </c>
      <c r="AC805" t="str">
        <f t="shared" si="74"/>
        <v>0.000</v>
      </c>
      <c r="AD805" s="2" t="str">
        <f t="shared" si="75"/>
        <v>***</v>
      </c>
      <c r="AE805">
        <f t="shared" si="76"/>
        <v>0</v>
      </c>
      <c r="AF805" s="2" t="str">
        <f t="shared" si="77"/>
        <v>0.000</v>
      </c>
    </row>
    <row r="806" spans="27:32">
      <c r="AA806">
        <f t="shared" si="72"/>
        <v>0</v>
      </c>
      <c r="AB806" t="str">
        <f t="shared" si="73"/>
        <v>0.000</v>
      </c>
      <c r="AC806" t="str">
        <f t="shared" si="74"/>
        <v>0.000</v>
      </c>
      <c r="AD806" s="2" t="str">
        <f t="shared" si="75"/>
        <v>***</v>
      </c>
      <c r="AE806">
        <f t="shared" si="76"/>
        <v>0</v>
      </c>
      <c r="AF806" s="2" t="str">
        <f t="shared" si="77"/>
        <v>0.000</v>
      </c>
    </row>
    <row r="807" spans="27:32">
      <c r="AA807">
        <f t="shared" si="72"/>
        <v>0</v>
      </c>
      <c r="AB807" t="str">
        <f t="shared" si="73"/>
        <v>0.000</v>
      </c>
      <c r="AC807" t="str">
        <f t="shared" si="74"/>
        <v>0.000</v>
      </c>
      <c r="AD807" s="2" t="str">
        <f t="shared" si="75"/>
        <v>***</v>
      </c>
      <c r="AE807">
        <f t="shared" si="76"/>
        <v>0</v>
      </c>
      <c r="AF807" s="2" t="str">
        <f t="shared" si="77"/>
        <v>0.000</v>
      </c>
    </row>
    <row r="808" spans="27:32">
      <c r="AA808">
        <f t="shared" si="72"/>
        <v>0</v>
      </c>
      <c r="AB808" t="str">
        <f t="shared" si="73"/>
        <v>0.000</v>
      </c>
      <c r="AC808" t="str">
        <f t="shared" si="74"/>
        <v>0.000</v>
      </c>
      <c r="AD808" s="2" t="str">
        <f t="shared" si="75"/>
        <v>***</v>
      </c>
      <c r="AE808">
        <f t="shared" si="76"/>
        <v>0</v>
      </c>
      <c r="AF808" s="2" t="str">
        <f t="shared" si="77"/>
        <v>0.000</v>
      </c>
    </row>
    <row r="809" spans="27:32">
      <c r="AA809">
        <f t="shared" si="72"/>
        <v>0</v>
      </c>
      <c r="AB809" t="str">
        <f t="shared" si="73"/>
        <v>0.000</v>
      </c>
      <c r="AC809" t="str">
        <f t="shared" si="74"/>
        <v>0.000</v>
      </c>
      <c r="AD809" s="2" t="str">
        <f t="shared" si="75"/>
        <v>***</v>
      </c>
      <c r="AE809">
        <f t="shared" si="76"/>
        <v>0</v>
      </c>
      <c r="AF809" s="2" t="str">
        <f t="shared" si="77"/>
        <v>0.000</v>
      </c>
    </row>
    <row r="810" spans="27:32">
      <c r="AA810">
        <f t="shared" si="72"/>
        <v>0</v>
      </c>
      <c r="AB810" t="str">
        <f t="shared" si="73"/>
        <v>0.000</v>
      </c>
      <c r="AC810" t="str">
        <f t="shared" si="74"/>
        <v>0.000</v>
      </c>
      <c r="AD810" s="2" t="str">
        <f t="shared" si="75"/>
        <v>***</v>
      </c>
      <c r="AE810">
        <f t="shared" si="76"/>
        <v>0</v>
      </c>
      <c r="AF810" s="2" t="str">
        <f t="shared" si="77"/>
        <v>0.000</v>
      </c>
    </row>
    <row r="811" spans="27:32">
      <c r="AA811">
        <f t="shared" si="72"/>
        <v>0</v>
      </c>
      <c r="AB811" t="str">
        <f t="shared" si="73"/>
        <v>0.000</v>
      </c>
      <c r="AC811" t="str">
        <f t="shared" si="74"/>
        <v>0.000</v>
      </c>
      <c r="AD811" s="2" t="str">
        <f t="shared" si="75"/>
        <v>***</v>
      </c>
      <c r="AE811">
        <f t="shared" si="76"/>
        <v>0</v>
      </c>
      <c r="AF811" s="2" t="str">
        <f t="shared" si="77"/>
        <v>0.000</v>
      </c>
    </row>
    <row r="812" spans="27:32">
      <c r="AA812">
        <f t="shared" si="72"/>
        <v>0</v>
      </c>
      <c r="AB812" t="str">
        <f t="shared" si="73"/>
        <v>0.000</v>
      </c>
      <c r="AC812" t="str">
        <f t="shared" si="74"/>
        <v>0.000</v>
      </c>
      <c r="AD812" s="2" t="str">
        <f t="shared" si="75"/>
        <v>***</v>
      </c>
      <c r="AE812">
        <f t="shared" si="76"/>
        <v>0</v>
      </c>
      <c r="AF812" s="2" t="str">
        <f t="shared" si="77"/>
        <v>0.000</v>
      </c>
    </row>
    <row r="813" spans="27:32">
      <c r="AA813">
        <f t="shared" si="72"/>
        <v>0</v>
      </c>
      <c r="AB813" t="str">
        <f t="shared" si="73"/>
        <v>0.000</v>
      </c>
      <c r="AC813" t="str">
        <f t="shared" si="74"/>
        <v>0.000</v>
      </c>
      <c r="AD813" s="2" t="str">
        <f t="shared" si="75"/>
        <v>***</v>
      </c>
      <c r="AE813">
        <f t="shared" si="76"/>
        <v>0</v>
      </c>
      <c r="AF813" s="2" t="str">
        <f t="shared" si="77"/>
        <v>0.000</v>
      </c>
    </row>
    <row r="814" spans="27:32">
      <c r="AA814">
        <f t="shared" si="72"/>
        <v>0</v>
      </c>
      <c r="AB814" t="str">
        <f t="shared" si="73"/>
        <v>0.000</v>
      </c>
      <c r="AC814" t="str">
        <f t="shared" si="74"/>
        <v>0.000</v>
      </c>
      <c r="AD814" s="2" t="str">
        <f t="shared" si="75"/>
        <v>***</v>
      </c>
      <c r="AE814">
        <f t="shared" si="76"/>
        <v>0</v>
      </c>
      <c r="AF814" s="2" t="str">
        <f t="shared" si="77"/>
        <v>0.000</v>
      </c>
    </row>
    <row r="815" spans="27:32">
      <c r="AA815">
        <f t="shared" si="72"/>
        <v>0</v>
      </c>
      <c r="AB815" t="str">
        <f t="shared" si="73"/>
        <v>0.000</v>
      </c>
      <c r="AC815" t="str">
        <f t="shared" si="74"/>
        <v>0.000</v>
      </c>
      <c r="AD815" s="2" t="str">
        <f t="shared" si="75"/>
        <v>***</v>
      </c>
      <c r="AE815">
        <f t="shared" si="76"/>
        <v>0</v>
      </c>
      <c r="AF815" s="2" t="str">
        <f t="shared" si="77"/>
        <v>0.000</v>
      </c>
    </row>
    <row r="816" spans="27:32">
      <c r="AA816">
        <f t="shared" si="72"/>
        <v>0</v>
      </c>
      <c r="AB816" t="str">
        <f t="shared" si="73"/>
        <v>0.000</v>
      </c>
      <c r="AC816" t="str">
        <f t="shared" si="74"/>
        <v>0.000</v>
      </c>
      <c r="AD816" s="2" t="str">
        <f t="shared" si="75"/>
        <v>***</v>
      </c>
      <c r="AE816">
        <f t="shared" si="76"/>
        <v>0</v>
      </c>
      <c r="AF816" s="2" t="str">
        <f t="shared" si="77"/>
        <v>0.000</v>
      </c>
    </row>
    <row r="817" spans="27:32">
      <c r="AA817">
        <f t="shared" si="72"/>
        <v>0</v>
      </c>
      <c r="AB817" t="str">
        <f t="shared" si="73"/>
        <v>0.000</v>
      </c>
      <c r="AC817" t="str">
        <f t="shared" si="74"/>
        <v>0.000</v>
      </c>
      <c r="AD817" s="2" t="str">
        <f t="shared" si="75"/>
        <v>***</v>
      </c>
      <c r="AE817">
        <f t="shared" si="76"/>
        <v>0</v>
      </c>
      <c r="AF817" s="2" t="str">
        <f t="shared" si="77"/>
        <v>0.000</v>
      </c>
    </row>
    <row r="818" spans="27:32">
      <c r="AA818">
        <f t="shared" si="72"/>
        <v>0</v>
      </c>
      <c r="AB818" t="str">
        <f t="shared" si="73"/>
        <v>0.000</v>
      </c>
      <c r="AC818" t="str">
        <f t="shared" si="74"/>
        <v>0.000</v>
      </c>
      <c r="AD818" s="2" t="str">
        <f t="shared" si="75"/>
        <v>***</v>
      </c>
      <c r="AE818">
        <f t="shared" si="76"/>
        <v>0</v>
      </c>
      <c r="AF818" s="2" t="str">
        <f t="shared" si="77"/>
        <v>0.000</v>
      </c>
    </row>
    <row r="819" spans="27:32">
      <c r="AA819">
        <f t="shared" si="72"/>
        <v>0</v>
      </c>
      <c r="AB819" t="str">
        <f t="shared" si="73"/>
        <v>0.000</v>
      </c>
      <c r="AC819" t="str">
        <f t="shared" si="74"/>
        <v>0.000</v>
      </c>
      <c r="AD819" s="2" t="str">
        <f t="shared" si="75"/>
        <v>***</v>
      </c>
      <c r="AE819">
        <f t="shared" si="76"/>
        <v>0</v>
      </c>
      <c r="AF819" s="2" t="str">
        <f t="shared" si="77"/>
        <v>0.000</v>
      </c>
    </row>
    <row r="820" spans="27:32">
      <c r="AA820">
        <f t="shared" si="72"/>
        <v>0</v>
      </c>
      <c r="AB820" t="str">
        <f t="shared" si="73"/>
        <v>0.000</v>
      </c>
      <c r="AC820" t="str">
        <f t="shared" si="74"/>
        <v>0.000</v>
      </c>
      <c r="AD820" s="2" t="str">
        <f t="shared" si="75"/>
        <v>***</v>
      </c>
      <c r="AE820">
        <f t="shared" si="76"/>
        <v>0</v>
      </c>
      <c r="AF820" s="2" t="str">
        <f t="shared" si="77"/>
        <v>0.000</v>
      </c>
    </row>
    <row r="821" spans="27:32">
      <c r="AA821">
        <f t="shared" si="72"/>
        <v>0</v>
      </c>
      <c r="AB821" t="str">
        <f t="shared" si="73"/>
        <v>0.000</v>
      </c>
      <c r="AC821" t="str">
        <f t="shared" si="74"/>
        <v>0.000</v>
      </c>
      <c r="AD821" s="2" t="str">
        <f t="shared" si="75"/>
        <v>***</v>
      </c>
      <c r="AE821">
        <f t="shared" si="76"/>
        <v>0</v>
      </c>
      <c r="AF821" s="2" t="str">
        <f t="shared" si="77"/>
        <v>0.000</v>
      </c>
    </row>
    <row r="822" spans="27:32">
      <c r="AA822">
        <f t="shared" si="72"/>
        <v>0</v>
      </c>
      <c r="AB822" t="str">
        <f t="shared" si="73"/>
        <v>0.000</v>
      </c>
      <c r="AC822" t="str">
        <f t="shared" si="74"/>
        <v>0.000</v>
      </c>
      <c r="AD822" s="2" t="str">
        <f t="shared" si="75"/>
        <v>***</v>
      </c>
      <c r="AE822">
        <f t="shared" si="76"/>
        <v>0</v>
      </c>
      <c r="AF822" s="2" t="str">
        <f t="shared" si="77"/>
        <v>0.000</v>
      </c>
    </row>
    <row r="823" spans="27:32">
      <c r="AA823">
        <f t="shared" si="72"/>
        <v>0</v>
      </c>
      <c r="AB823" t="str">
        <f t="shared" si="73"/>
        <v>0.000</v>
      </c>
      <c r="AC823" t="str">
        <f t="shared" si="74"/>
        <v>0.000</v>
      </c>
      <c r="AD823" s="2" t="str">
        <f t="shared" si="75"/>
        <v>***</v>
      </c>
      <c r="AE823">
        <f t="shared" si="76"/>
        <v>0</v>
      </c>
      <c r="AF823" s="2" t="str">
        <f t="shared" si="77"/>
        <v>0.000</v>
      </c>
    </row>
    <row r="824" spans="27:32">
      <c r="AA824">
        <f t="shared" si="72"/>
        <v>0</v>
      </c>
      <c r="AB824" t="str">
        <f t="shared" si="73"/>
        <v>0.000</v>
      </c>
      <c r="AC824" t="str">
        <f t="shared" si="74"/>
        <v>0.000</v>
      </c>
      <c r="AD824" s="2" t="str">
        <f t="shared" si="75"/>
        <v>***</v>
      </c>
      <c r="AE824">
        <f t="shared" si="76"/>
        <v>0</v>
      </c>
      <c r="AF824" s="2" t="str">
        <f t="shared" si="77"/>
        <v>0.000</v>
      </c>
    </row>
    <row r="825" spans="27:32">
      <c r="AA825">
        <f t="shared" si="72"/>
        <v>0</v>
      </c>
      <c r="AB825" t="str">
        <f t="shared" si="73"/>
        <v>0.000</v>
      </c>
      <c r="AC825" t="str">
        <f t="shared" si="74"/>
        <v>0.000</v>
      </c>
      <c r="AD825" s="2" t="str">
        <f t="shared" si="75"/>
        <v>***</v>
      </c>
      <c r="AE825">
        <f t="shared" si="76"/>
        <v>0</v>
      </c>
      <c r="AF825" s="2" t="str">
        <f t="shared" si="77"/>
        <v>0.000</v>
      </c>
    </row>
    <row r="826" spans="27:32">
      <c r="AA826">
        <f t="shared" si="72"/>
        <v>0</v>
      </c>
      <c r="AB826" t="str">
        <f t="shared" si="73"/>
        <v>0.000</v>
      </c>
      <c r="AC826" t="str">
        <f t="shared" si="74"/>
        <v>0.000</v>
      </c>
      <c r="AD826" s="2" t="str">
        <f t="shared" si="75"/>
        <v>***</v>
      </c>
      <c r="AE826">
        <f t="shared" si="76"/>
        <v>0</v>
      </c>
      <c r="AF826" s="2" t="str">
        <f t="shared" si="77"/>
        <v>0.000</v>
      </c>
    </row>
    <row r="827" spans="27:32">
      <c r="AA827">
        <f t="shared" si="72"/>
        <v>0</v>
      </c>
      <c r="AB827" t="str">
        <f t="shared" si="73"/>
        <v>0.000</v>
      </c>
      <c r="AC827" t="str">
        <f t="shared" si="74"/>
        <v>0.000</v>
      </c>
      <c r="AD827" s="2" t="str">
        <f t="shared" si="75"/>
        <v>***</v>
      </c>
      <c r="AE827">
        <f t="shared" si="76"/>
        <v>0</v>
      </c>
      <c r="AF827" s="2" t="str">
        <f t="shared" si="77"/>
        <v>0.000</v>
      </c>
    </row>
    <row r="828" spans="27:32">
      <c r="AA828">
        <f t="shared" si="72"/>
        <v>0</v>
      </c>
      <c r="AB828" t="str">
        <f t="shared" si="73"/>
        <v>0.000</v>
      </c>
      <c r="AC828" t="str">
        <f t="shared" si="74"/>
        <v>0.000</v>
      </c>
      <c r="AD828" s="2" t="str">
        <f t="shared" si="75"/>
        <v>***</v>
      </c>
      <c r="AE828">
        <f t="shared" si="76"/>
        <v>0</v>
      </c>
      <c r="AF828" s="2" t="str">
        <f t="shared" si="77"/>
        <v>0.000</v>
      </c>
    </row>
    <row r="829" spans="27:32">
      <c r="AA829">
        <f t="shared" si="72"/>
        <v>0</v>
      </c>
      <c r="AB829" t="str">
        <f t="shared" si="73"/>
        <v>0.000</v>
      </c>
      <c r="AC829" t="str">
        <f t="shared" si="74"/>
        <v>0.000</v>
      </c>
      <c r="AD829" s="2" t="str">
        <f t="shared" si="75"/>
        <v>***</v>
      </c>
      <c r="AE829">
        <f t="shared" si="76"/>
        <v>0</v>
      </c>
      <c r="AF829" s="2" t="str">
        <f t="shared" si="77"/>
        <v>0.000</v>
      </c>
    </row>
    <row r="830" spans="27:32">
      <c r="AA830">
        <f t="shared" si="72"/>
        <v>0</v>
      </c>
      <c r="AB830" t="str">
        <f t="shared" si="73"/>
        <v>0.000</v>
      </c>
      <c r="AC830" t="str">
        <f t="shared" si="74"/>
        <v>0.000</v>
      </c>
      <c r="AD830" s="2" t="str">
        <f t="shared" si="75"/>
        <v>***</v>
      </c>
      <c r="AE830">
        <f t="shared" si="76"/>
        <v>0</v>
      </c>
      <c r="AF830" s="2" t="str">
        <f t="shared" si="77"/>
        <v>0.000</v>
      </c>
    </row>
    <row r="831" spans="27:32">
      <c r="AA831">
        <f t="shared" si="72"/>
        <v>0</v>
      </c>
      <c r="AB831" t="str">
        <f t="shared" si="73"/>
        <v>0.000</v>
      </c>
      <c r="AC831" t="str">
        <f t="shared" si="74"/>
        <v>0.000</v>
      </c>
      <c r="AD831" s="2" t="str">
        <f t="shared" si="75"/>
        <v>***</v>
      </c>
      <c r="AE831">
        <f t="shared" si="76"/>
        <v>0</v>
      </c>
      <c r="AF831" s="2" t="str">
        <f t="shared" si="77"/>
        <v>0.000</v>
      </c>
    </row>
    <row r="832" spans="27:32">
      <c r="AA832">
        <f t="shared" si="72"/>
        <v>0</v>
      </c>
      <c r="AB832" t="str">
        <f t="shared" si="73"/>
        <v>0.000</v>
      </c>
      <c r="AC832" t="str">
        <f t="shared" si="74"/>
        <v>0.000</v>
      </c>
      <c r="AD832" s="2" t="str">
        <f t="shared" si="75"/>
        <v>***</v>
      </c>
      <c r="AE832">
        <f t="shared" si="76"/>
        <v>0</v>
      </c>
      <c r="AF832" s="2" t="str">
        <f t="shared" si="77"/>
        <v>0.000</v>
      </c>
    </row>
    <row r="833" spans="27:32">
      <c r="AA833">
        <f t="shared" si="72"/>
        <v>0</v>
      </c>
      <c r="AB833" t="str">
        <f t="shared" si="73"/>
        <v>0.000</v>
      </c>
      <c r="AC833" t="str">
        <f t="shared" si="74"/>
        <v>0.000</v>
      </c>
      <c r="AD833" s="2" t="str">
        <f t="shared" si="75"/>
        <v>***</v>
      </c>
      <c r="AE833">
        <f t="shared" si="76"/>
        <v>0</v>
      </c>
      <c r="AF833" s="2" t="str">
        <f t="shared" si="77"/>
        <v>0.000</v>
      </c>
    </row>
    <row r="834" spans="27:32">
      <c r="AA834">
        <f t="shared" si="72"/>
        <v>0</v>
      </c>
      <c r="AB834" t="str">
        <f t="shared" si="73"/>
        <v>0.000</v>
      </c>
      <c r="AC834" t="str">
        <f t="shared" si="74"/>
        <v>0.000</v>
      </c>
      <c r="AD834" s="2" t="str">
        <f t="shared" si="75"/>
        <v>***</v>
      </c>
      <c r="AE834">
        <f t="shared" si="76"/>
        <v>0</v>
      </c>
      <c r="AF834" s="2" t="str">
        <f t="shared" si="77"/>
        <v>0.000</v>
      </c>
    </row>
    <row r="835" spans="27:32">
      <c r="AA835">
        <f t="shared" ref="AA835:AA898" si="78">E835</f>
        <v>0</v>
      </c>
      <c r="AB835" t="str">
        <f t="shared" ref="AB835:AB898" si="79">TEXT(H835,"0.000")</f>
        <v>0.000</v>
      </c>
      <c r="AC835" t="str">
        <f t="shared" ref="AC835:AC898" si="80">TEXT(I835,"0.000")</f>
        <v>0.000</v>
      </c>
      <c r="AD835" s="2" t="str">
        <f t="shared" ref="AD835:AD898" si="81">IF(COUNTIF(T835,"*E*")&gt;0, "***", IF(TEXT(T835, "0.00E+00")*1&lt;0.01, "***", IF(TEXT(T835, "0.00E+00")*1&lt;0.05, "**",  IF(TEXT(T835, "0.00E+00")*1&lt;0.1, "*",""))))</f>
        <v>***</v>
      </c>
      <c r="AE835">
        <f t="shared" ref="AE835:AE898" si="82">D835</f>
        <v>0</v>
      </c>
      <c r="AF835" s="2" t="str">
        <f t="shared" ref="AF835:AF898" si="83">TEXT(T835,"0.000")</f>
        <v>0.000</v>
      </c>
    </row>
    <row r="836" spans="27:32">
      <c r="AA836">
        <f t="shared" si="78"/>
        <v>0</v>
      </c>
      <c r="AB836" t="str">
        <f t="shared" si="79"/>
        <v>0.000</v>
      </c>
      <c r="AC836" t="str">
        <f t="shared" si="80"/>
        <v>0.000</v>
      </c>
      <c r="AD836" s="2" t="str">
        <f t="shared" si="81"/>
        <v>***</v>
      </c>
      <c r="AE836">
        <f t="shared" si="82"/>
        <v>0</v>
      </c>
      <c r="AF836" s="2" t="str">
        <f t="shared" si="83"/>
        <v>0.000</v>
      </c>
    </row>
    <row r="837" spans="27:32">
      <c r="AA837">
        <f t="shared" si="78"/>
        <v>0</v>
      </c>
      <c r="AB837" t="str">
        <f t="shared" si="79"/>
        <v>0.000</v>
      </c>
      <c r="AC837" t="str">
        <f t="shared" si="80"/>
        <v>0.000</v>
      </c>
      <c r="AD837" s="2" t="str">
        <f t="shared" si="81"/>
        <v>***</v>
      </c>
      <c r="AE837">
        <f t="shared" si="82"/>
        <v>0</v>
      </c>
      <c r="AF837" s="2" t="str">
        <f t="shared" si="83"/>
        <v>0.000</v>
      </c>
    </row>
    <row r="838" spans="27:32">
      <c r="AA838">
        <f t="shared" si="78"/>
        <v>0</v>
      </c>
      <c r="AB838" t="str">
        <f t="shared" si="79"/>
        <v>0.000</v>
      </c>
      <c r="AC838" t="str">
        <f t="shared" si="80"/>
        <v>0.000</v>
      </c>
      <c r="AD838" s="2" t="str">
        <f t="shared" si="81"/>
        <v>***</v>
      </c>
      <c r="AE838">
        <f t="shared" si="82"/>
        <v>0</v>
      </c>
      <c r="AF838" s="2" t="str">
        <f t="shared" si="83"/>
        <v>0.000</v>
      </c>
    </row>
    <row r="839" spans="27:32">
      <c r="AA839">
        <f t="shared" si="78"/>
        <v>0</v>
      </c>
      <c r="AB839" t="str">
        <f t="shared" si="79"/>
        <v>0.000</v>
      </c>
      <c r="AC839" t="str">
        <f t="shared" si="80"/>
        <v>0.000</v>
      </c>
      <c r="AD839" s="2" t="str">
        <f t="shared" si="81"/>
        <v>***</v>
      </c>
      <c r="AE839">
        <f t="shared" si="82"/>
        <v>0</v>
      </c>
      <c r="AF839" s="2" t="str">
        <f t="shared" si="83"/>
        <v>0.000</v>
      </c>
    </row>
    <row r="840" spans="27:32">
      <c r="AA840">
        <f t="shared" si="78"/>
        <v>0</v>
      </c>
      <c r="AB840" t="str">
        <f t="shared" si="79"/>
        <v>0.000</v>
      </c>
      <c r="AC840" t="str">
        <f t="shared" si="80"/>
        <v>0.000</v>
      </c>
      <c r="AD840" s="2" t="str">
        <f t="shared" si="81"/>
        <v>***</v>
      </c>
      <c r="AE840">
        <f t="shared" si="82"/>
        <v>0</v>
      </c>
      <c r="AF840" s="2" t="str">
        <f t="shared" si="83"/>
        <v>0.000</v>
      </c>
    </row>
    <row r="841" spans="27:32">
      <c r="AA841">
        <f t="shared" si="78"/>
        <v>0</v>
      </c>
      <c r="AB841" t="str">
        <f t="shared" si="79"/>
        <v>0.000</v>
      </c>
      <c r="AC841" t="str">
        <f t="shared" si="80"/>
        <v>0.000</v>
      </c>
      <c r="AD841" s="2" t="str">
        <f t="shared" si="81"/>
        <v>***</v>
      </c>
      <c r="AE841">
        <f t="shared" si="82"/>
        <v>0</v>
      </c>
      <c r="AF841" s="2" t="str">
        <f t="shared" si="83"/>
        <v>0.000</v>
      </c>
    </row>
    <row r="842" spans="27:32">
      <c r="AA842">
        <f t="shared" si="78"/>
        <v>0</v>
      </c>
      <c r="AB842" t="str">
        <f t="shared" si="79"/>
        <v>0.000</v>
      </c>
      <c r="AC842" t="str">
        <f t="shared" si="80"/>
        <v>0.000</v>
      </c>
      <c r="AD842" s="2" t="str">
        <f t="shared" si="81"/>
        <v>***</v>
      </c>
      <c r="AE842">
        <f t="shared" si="82"/>
        <v>0</v>
      </c>
      <c r="AF842" s="2" t="str">
        <f t="shared" si="83"/>
        <v>0.000</v>
      </c>
    </row>
    <row r="843" spans="27:32">
      <c r="AA843">
        <f t="shared" si="78"/>
        <v>0</v>
      </c>
      <c r="AB843" t="str">
        <f t="shared" si="79"/>
        <v>0.000</v>
      </c>
      <c r="AC843" t="str">
        <f t="shared" si="80"/>
        <v>0.000</v>
      </c>
      <c r="AD843" s="2" t="str">
        <f t="shared" si="81"/>
        <v>***</v>
      </c>
      <c r="AE843">
        <f t="shared" si="82"/>
        <v>0</v>
      </c>
      <c r="AF843" s="2" t="str">
        <f t="shared" si="83"/>
        <v>0.000</v>
      </c>
    </row>
    <row r="844" spans="27:32">
      <c r="AA844">
        <f t="shared" si="78"/>
        <v>0</v>
      </c>
      <c r="AB844" t="str">
        <f t="shared" si="79"/>
        <v>0.000</v>
      </c>
      <c r="AC844" t="str">
        <f t="shared" si="80"/>
        <v>0.000</v>
      </c>
      <c r="AD844" s="2" t="str">
        <f t="shared" si="81"/>
        <v>***</v>
      </c>
      <c r="AE844">
        <f t="shared" si="82"/>
        <v>0</v>
      </c>
      <c r="AF844" s="2" t="str">
        <f t="shared" si="83"/>
        <v>0.000</v>
      </c>
    </row>
    <row r="845" spans="27:32">
      <c r="AA845">
        <f t="shared" si="78"/>
        <v>0</v>
      </c>
      <c r="AB845" t="str">
        <f t="shared" si="79"/>
        <v>0.000</v>
      </c>
      <c r="AC845" t="str">
        <f t="shared" si="80"/>
        <v>0.000</v>
      </c>
      <c r="AD845" s="2" t="str">
        <f t="shared" si="81"/>
        <v>***</v>
      </c>
      <c r="AE845">
        <f t="shared" si="82"/>
        <v>0</v>
      </c>
      <c r="AF845" s="2" t="str">
        <f t="shared" si="83"/>
        <v>0.000</v>
      </c>
    </row>
    <row r="846" spans="27:32">
      <c r="AA846">
        <f t="shared" si="78"/>
        <v>0</v>
      </c>
      <c r="AB846" t="str">
        <f t="shared" si="79"/>
        <v>0.000</v>
      </c>
      <c r="AC846" t="str">
        <f t="shared" si="80"/>
        <v>0.000</v>
      </c>
      <c r="AD846" s="2" t="str">
        <f t="shared" si="81"/>
        <v>***</v>
      </c>
      <c r="AE846">
        <f t="shared" si="82"/>
        <v>0</v>
      </c>
      <c r="AF846" s="2" t="str">
        <f t="shared" si="83"/>
        <v>0.000</v>
      </c>
    </row>
    <row r="847" spans="27:32">
      <c r="AA847">
        <f t="shared" si="78"/>
        <v>0</v>
      </c>
      <c r="AB847" t="str">
        <f t="shared" si="79"/>
        <v>0.000</v>
      </c>
      <c r="AC847" t="str">
        <f t="shared" si="80"/>
        <v>0.000</v>
      </c>
      <c r="AD847" s="2" t="str">
        <f t="shared" si="81"/>
        <v>***</v>
      </c>
      <c r="AE847">
        <f t="shared" si="82"/>
        <v>0</v>
      </c>
      <c r="AF847" s="2" t="str">
        <f t="shared" si="83"/>
        <v>0.000</v>
      </c>
    </row>
    <row r="848" spans="27:32">
      <c r="AA848">
        <f t="shared" si="78"/>
        <v>0</v>
      </c>
      <c r="AB848" t="str">
        <f t="shared" si="79"/>
        <v>0.000</v>
      </c>
      <c r="AC848" t="str">
        <f t="shared" si="80"/>
        <v>0.000</v>
      </c>
      <c r="AD848" s="2" t="str">
        <f t="shared" si="81"/>
        <v>***</v>
      </c>
      <c r="AE848">
        <f t="shared" si="82"/>
        <v>0</v>
      </c>
      <c r="AF848" s="2" t="str">
        <f t="shared" si="83"/>
        <v>0.000</v>
      </c>
    </row>
    <row r="849" spans="27:32">
      <c r="AA849">
        <f t="shared" si="78"/>
        <v>0</v>
      </c>
      <c r="AB849" t="str">
        <f t="shared" si="79"/>
        <v>0.000</v>
      </c>
      <c r="AC849" t="str">
        <f t="shared" si="80"/>
        <v>0.000</v>
      </c>
      <c r="AD849" s="2" t="str">
        <f t="shared" si="81"/>
        <v>***</v>
      </c>
      <c r="AE849">
        <f t="shared" si="82"/>
        <v>0</v>
      </c>
      <c r="AF849" s="2" t="str">
        <f t="shared" si="83"/>
        <v>0.000</v>
      </c>
    </row>
    <row r="850" spans="27:32">
      <c r="AA850">
        <f t="shared" si="78"/>
        <v>0</v>
      </c>
      <c r="AB850" t="str">
        <f t="shared" si="79"/>
        <v>0.000</v>
      </c>
      <c r="AC850" t="str">
        <f t="shared" si="80"/>
        <v>0.000</v>
      </c>
      <c r="AD850" s="2" t="str">
        <f t="shared" si="81"/>
        <v>***</v>
      </c>
      <c r="AE850">
        <f t="shared" si="82"/>
        <v>0</v>
      </c>
      <c r="AF850" s="2" t="str">
        <f t="shared" si="83"/>
        <v>0.000</v>
      </c>
    </row>
    <row r="851" spans="27:32">
      <c r="AA851">
        <f t="shared" si="78"/>
        <v>0</v>
      </c>
      <c r="AB851" t="str">
        <f t="shared" si="79"/>
        <v>0.000</v>
      </c>
      <c r="AC851" t="str">
        <f t="shared" si="80"/>
        <v>0.000</v>
      </c>
      <c r="AD851" s="2" t="str">
        <f t="shared" si="81"/>
        <v>***</v>
      </c>
      <c r="AE851">
        <f t="shared" si="82"/>
        <v>0</v>
      </c>
      <c r="AF851" s="2" t="str">
        <f t="shared" si="83"/>
        <v>0.000</v>
      </c>
    </row>
    <row r="852" spans="27:32">
      <c r="AA852">
        <f t="shared" si="78"/>
        <v>0</v>
      </c>
      <c r="AB852" t="str">
        <f t="shared" si="79"/>
        <v>0.000</v>
      </c>
      <c r="AC852" t="str">
        <f t="shared" si="80"/>
        <v>0.000</v>
      </c>
      <c r="AD852" s="2" t="str">
        <f t="shared" si="81"/>
        <v>***</v>
      </c>
      <c r="AE852">
        <f t="shared" si="82"/>
        <v>0</v>
      </c>
      <c r="AF852" s="2" t="str">
        <f t="shared" si="83"/>
        <v>0.000</v>
      </c>
    </row>
    <row r="853" spans="27:32">
      <c r="AA853">
        <f t="shared" si="78"/>
        <v>0</v>
      </c>
      <c r="AB853" t="str">
        <f t="shared" si="79"/>
        <v>0.000</v>
      </c>
      <c r="AC853" t="str">
        <f t="shared" si="80"/>
        <v>0.000</v>
      </c>
      <c r="AD853" s="2" t="str">
        <f t="shared" si="81"/>
        <v>***</v>
      </c>
      <c r="AE853">
        <f t="shared" si="82"/>
        <v>0</v>
      </c>
      <c r="AF853" s="2" t="str">
        <f t="shared" si="83"/>
        <v>0.000</v>
      </c>
    </row>
    <row r="854" spans="27:32">
      <c r="AA854">
        <f t="shared" si="78"/>
        <v>0</v>
      </c>
      <c r="AB854" t="str">
        <f t="shared" si="79"/>
        <v>0.000</v>
      </c>
      <c r="AC854" t="str">
        <f t="shared" si="80"/>
        <v>0.000</v>
      </c>
      <c r="AD854" s="2" t="str">
        <f t="shared" si="81"/>
        <v>***</v>
      </c>
      <c r="AE854">
        <f t="shared" si="82"/>
        <v>0</v>
      </c>
      <c r="AF854" s="2" t="str">
        <f t="shared" si="83"/>
        <v>0.000</v>
      </c>
    </row>
    <row r="855" spans="27:32">
      <c r="AA855">
        <f t="shared" si="78"/>
        <v>0</v>
      </c>
      <c r="AB855" t="str">
        <f t="shared" si="79"/>
        <v>0.000</v>
      </c>
      <c r="AC855" t="str">
        <f t="shared" si="80"/>
        <v>0.000</v>
      </c>
      <c r="AD855" s="2" t="str">
        <f t="shared" si="81"/>
        <v>***</v>
      </c>
      <c r="AE855">
        <f t="shared" si="82"/>
        <v>0</v>
      </c>
      <c r="AF855" s="2" t="str">
        <f t="shared" si="83"/>
        <v>0.000</v>
      </c>
    </row>
    <row r="856" spans="27:32">
      <c r="AA856">
        <f t="shared" si="78"/>
        <v>0</v>
      </c>
      <c r="AB856" t="str">
        <f t="shared" si="79"/>
        <v>0.000</v>
      </c>
      <c r="AC856" t="str">
        <f t="shared" si="80"/>
        <v>0.000</v>
      </c>
      <c r="AD856" s="2" t="str">
        <f t="shared" si="81"/>
        <v>***</v>
      </c>
      <c r="AE856">
        <f t="shared" si="82"/>
        <v>0</v>
      </c>
      <c r="AF856" s="2" t="str">
        <f t="shared" si="83"/>
        <v>0.000</v>
      </c>
    </row>
    <row r="857" spans="27:32">
      <c r="AA857">
        <f t="shared" si="78"/>
        <v>0</v>
      </c>
      <c r="AB857" t="str">
        <f t="shared" si="79"/>
        <v>0.000</v>
      </c>
      <c r="AC857" t="str">
        <f t="shared" si="80"/>
        <v>0.000</v>
      </c>
      <c r="AD857" s="2" t="str">
        <f t="shared" si="81"/>
        <v>***</v>
      </c>
      <c r="AE857">
        <f t="shared" si="82"/>
        <v>0</v>
      </c>
      <c r="AF857" s="2" t="str">
        <f t="shared" si="83"/>
        <v>0.000</v>
      </c>
    </row>
    <row r="858" spans="27:32">
      <c r="AA858">
        <f t="shared" si="78"/>
        <v>0</v>
      </c>
      <c r="AB858" t="str">
        <f t="shared" si="79"/>
        <v>0.000</v>
      </c>
      <c r="AC858" t="str">
        <f t="shared" si="80"/>
        <v>0.000</v>
      </c>
      <c r="AD858" s="2" t="str">
        <f t="shared" si="81"/>
        <v>***</v>
      </c>
      <c r="AE858">
        <f t="shared" si="82"/>
        <v>0</v>
      </c>
      <c r="AF858" s="2" t="str">
        <f t="shared" si="83"/>
        <v>0.000</v>
      </c>
    </row>
    <row r="859" spans="27:32">
      <c r="AA859">
        <f t="shared" si="78"/>
        <v>0</v>
      </c>
      <c r="AB859" t="str">
        <f t="shared" si="79"/>
        <v>0.000</v>
      </c>
      <c r="AC859" t="str">
        <f t="shared" si="80"/>
        <v>0.000</v>
      </c>
      <c r="AD859" s="2" t="str">
        <f t="shared" si="81"/>
        <v>***</v>
      </c>
      <c r="AE859">
        <f t="shared" si="82"/>
        <v>0</v>
      </c>
      <c r="AF859" s="2" t="str">
        <f t="shared" si="83"/>
        <v>0.000</v>
      </c>
    </row>
    <row r="860" spans="27:32">
      <c r="AA860">
        <f t="shared" si="78"/>
        <v>0</v>
      </c>
      <c r="AB860" t="str">
        <f t="shared" si="79"/>
        <v>0.000</v>
      </c>
      <c r="AC860" t="str">
        <f t="shared" si="80"/>
        <v>0.000</v>
      </c>
      <c r="AD860" s="2" t="str">
        <f t="shared" si="81"/>
        <v>***</v>
      </c>
      <c r="AE860">
        <f t="shared" si="82"/>
        <v>0</v>
      </c>
      <c r="AF860" s="2" t="str">
        <f t="shared" si="83"/>
        <v>0.000</v>
      </c>
    </row>
    <row r="861" spans="27:32">
      <c r="AA861">
        <f t="shared" si="78"/>
        <v>0</v>
      </c>
      <c r="AB861" t="str">
        <f t="shared" si="79"/>
        <v>0.000</v>
      </c>
      <c r="AC861" t="str">
        <f t="shared" si="80"/>
        <v>0.000</v>
      </c>
      <c r="AD861" s="2" t="str">
        <f t="shared" si="81"/>
        <v>***</v>
      </c>
      <c r="AE861">
        <f t="shared" si="82"/>
        <v>0</v>
      </c>
      <c r="AF861" s="2" t="str">
        <f t="shared" si="83"/>
        <v>0.000</v>
      </c>
    </row>
    <row r="862" spans="27:32">
      <c r="AA862">
        <f t="shared" si="78"/>
        <v>0</v>
      </c>
      <c r="AB862" t="str">
        <f t="shared" si="79"/>
        <v>0.000</v>
      </c>
      <c r="AC862" t="str">
        <f t="shared" si="80"/>
        <v>0.000</v>
      </c>
      <c r="AD862" s="2" t="str">
        <f t="shared" si="81"/>
        <v>***</v>
      </c>
      <c r="AE862">
        <f t="shared" si="82"/>
        <v>0</v>
      </c>
      <c r="AF862" s="2" t="str">
        <f t="shared" si="83"/>
        <v>0.000</v>
      </c>
    </row>
    <row r="863" spans="27:32">
      <c r="AA863">
        <f t="shared" si="78"/>
        <v>0</v>
      </c>
      <c r="AB863" t="str">
        <f t="shared" si="79"/>
        <v>0.000</v>
      </c>
      <c r="AC863" t="str">
        <f t="shared" si="80"/>
        <v>0.000</v>
      </c>
      <c r="AD863" s="2" t="str">
        <f t="shared" si="81"/>
        <v>***</v>
      </c>
      <c r="AE863">
        <f t="shared" si="82"/>
        <v>0</v>
      </c>
      <c r="AF863" s="2" t="str">
        <f t="shared" si="83"/>
        <v>0.000</v>
      </c>
    </row>
    <row r="864" spans="27:32">
      <c r="AA864">
        <f t="shared" si="78"/>
        <v>0</v>
      </c>
      <c r="AB864" t="str">
        <f t="shared" si="79"/>
        <v>0.000</v>
      </c>
      <c r="AC864" t="str">
        <f t="shared" si="80"/>
        <v>0.000</v>
      </c>
      <c r="AD864" s="2" t="str">
        <f t="shared" si="81"/>
        <v>***</v>
      </c>
      <c r="AE864">
        <f t="shared" si="82"/>
        <v>0</v>
      </c>
      <c r="AF864" s="2" t="str">
        <f t="shared" si="83"/>
        <v>0.000</v>
      </c>
    </row>
    <row r="865" spans="27:32">
      <c r="AA865">
        <f t="shared" si="78"/>
        <v>0</v>
      </c>
      <c r="AB865" t="str">
        <f t="shared" si="79"/>
        <v>0.000</v>
      </c>
      <c r="AC865" t="str">
        <f t="shared" si="80"/>
        <v>0.000</v>
      </c>
      <c r="AD865" s="2" t="str">
        <f t="shared" si="81"/>
        <v>***</v>
      </c>
      <c r="AE865">
        <f t="shared" si="82"/>
        <v>0</v>
      </c>
      <c r="AF865" s="2" t="str">
        <f t="shared" si="83"/>
        <v>0.000</v>
      </c>
    </row>
    <row r="866" spans="27:32">
      <c r="AA866">
        <f t="shared" si="78"/>
        <v>0</v>
      </c>
      <c r="AB866" t="str">
        <f t="shared" si="79"/>
        <v>0.000</v>
      </c>
      <c r="AC866" t="str">
        <f t="shared" si="80"/>
        <v>0.000</v>
      </c>
      <c r="AD866" s="2" t="str">
        <f t="shared" si="81"/>
        <v>***</v>
      </c>
      <c r="AE866">
        <f t="shared" si="82"/>
        <v>0</v>
      </c>
      <c r="AF866" s="2" t="str">
        <f t="shared" si="83"/>
        <v>0.000</v>
      </c>
    </row>
    <row r="867" spans="27:32">
      <c r="AA867">
        <f t="shared" si="78"/>
        <v>0</v>
      </c>
      <c r="AB867" t="str">
        <f t="shared" si="79"/>
        <v>0.000</v>
      </c>
      <c r="AC867" t="str">
        <f t="shared" si="80"/>
        <v>0.000</v>
      </c>
      <c r="AD867" s="2" t="str">
        <f t="shared" si="81"/>
        <v>***</v>
      </c>
      <c r="AE867">
        <f t="shared" si="82"/>
        <v>0</v>
      </c>
      <c r="AF867" s="2" t="str">
        <f t="shared" si="83"/>
        <v>0.000</v>
      </c>
    </row>
    <row r="868" spans="27:32">
      <c r="AA868">
        <f t="shared" si="78"/>
        <v>0</v>
      </c>
      <c r="AB868" t="str">
        <f t="shared" si="79"/>
        <v>0.000</v>
      </c>
      <c r="AC868" t="str">
        <f t="shared" si="80"/>
        <v>0.000</v>
      </c>
      <c r="AD868" s="2" t="str">
        <f t="shared" si="81"/>
        <v>***</v>
      </c>
      <c r="AE868">
        <f t="shared" si="82"/>
        <v>0</v>
      </c>
      <c r="AF868" s="2" t="str">
        <f t="shared" si="83"/>
        <v>0.000</v>
      </c>
    </row>
    <row r="869" spans="27:32">
      <c r="AA869">
        <f t="shared" si="78"/>
        <v>0</v>
      </c>
      <c r="AB869" t="str">
        <f t="shared" si="79"/>
        <v>0.000</v>
      </c>
      <c r="AC869" t="str">
        <f t="shared" si="80"/>
        <v>0.000</v>
      </c>
      <c r="AD869" s="2" t="str">
        <f t="shared" si="81"/>
        <v>***</v>
      </c>
      <c r="AE869">
        <f t="shared" si="82"/>
        <v>0</v>
      </c>
      <c r="AF869" s="2" t="str">
        <f t="shared" si="83"/>
        <v>0.000</v>
      </c>
    </row>
    <row r="870" spans="27:32">
      <c r="AA870">
        <f t="shared" si="78"/>
        <v>0</v>
      </c>
      <c r="AB870" t="str">
        <f t="shared" si="79"/>
        <v>0.000</v>
      </c>
      <c r="AC870" t="str">
        <f t="shared" si="80"/>
        <v>0.000</v>
      </c>
      <c r="AD870" s="2" t="str">
        <f t="shared" si="81"/>
        <v>***</v>
      </c>
      <c r="AE870">
        <f t="shared" si="82"/>
        <v>0</v>
      </c>
      <c r="AF870" s="2" t="str">
        <f t="shared" si="83"/>
        <v>0.000</v>
      </c>
    </row>
    <row r="871" spans="27:32">
      <c r="AA871">
        <f t="shared" si="78"/>
        <v>0</v>
      </c>
      <c r="AB871" t="str">
        <f t="shared" si="79"/>
        <v>0.000</v>
      </c>
      <c r="AC871" t="str">
        <f t="shared" si="80"/>
        <v>0.000</v>
      </c>
      <c r="AD871" s="2" t="str">
        <f t="shared" si="81"/>
        <v>***</v>
      </c>
      <c r="AE871">
        <f t="shared" si="82"/>
        <v>0</v>
      </c>
      <c r="AF871" s="2" t="str">
        <f t="shared" si="83"/>
        <v>0.000</v>
      </c>
    </row>
    <row r="872" spans="27:32">
      <c r="AA872">
        <f t="shared" si="78"/>
        <v>0</v>
      </c>
      <c r="AB872" t="str">
        <f t="shared" si="79"/>
        <v>0.000</v>
      </c>
      <c r="AC872" t="str">
        <f t="shared" si="80"/>
        <v>0.000</v>
      </c>
      <c r="AD872" s="2" t="str">
        <f t="shared" si="81"/>
        <v>***</v>
      </c>
      <c r="AE872">
        <f t="shared" si="82"/>
        <v>0</v>
      </c>
      <c r="AF872" s="2" t="str">
        <f t="shared" si="83"/>
        <v>0.000</v>
      </c>
    </row>
    <row r="873" spans="27:32">
      <c r="AA873">
        <f t="shared" si="78"/>
        <v>0</v>
      </c>
      <c r="AB873" t="str">
        <f t="shared" si="79"/>
        <v>0.000</v>
      </c>
      <c r="AC873" t="str">
        <f t="shared" si="80"/>
        <v>0.000</v>
      </c>
      <c r="AD873" s="2" t="str">
        <f t="shared" si="81"/>
        <v>***</v>
      </c>
      <c r="AE873">
        <f t="shared" si="82"/>
        <v>0</v>
      </c>
      <c r="AF873" s="2" t="str">
        <f t="shared" si="83"/>
        <v>0.000</v>
      </c>
    </row>
    <row r="874" spans="27:32">
      <c r="AA874">
        <f t="shared" si="78"/>
        <v>0</v>
      </c>
      <c r="AB874" t="str">
        <f t="shared" si="79"/>
        <v>0.000</v>
      </c>
      <c r="AC874" t="str">
        <f t="shared" si="80"/>
        <v>0.000</v>
      </c>
      <c r="AD874" s="2" t="str">
        <f t="shared" si="81"/>
        <v>***</v>
      </c>
      <c r="AE874">
        <f t="shared" si="82"/>
        <v>0</v>
      </c>
      <c r="AF874" s="2" t="str">
        <f t="shared" si="83"/>
        <v>0.000</v>
      </c>
    </row>
    <row r="875" spans="27:32">
      <c r="AA875">
        <f t="shared" si="78"/>
        <v>0</v>
      </c>
      <c r="AB875" t="str">
        <f t="shared" si="79"/>
        <v>0.000</v>
      </c>
      <c r="AC875" t="str">
        <f t="shared" si="80"/>
        <v>0.000</v>
      </c>
      <c r="AD875" s="2" t="str">
        <f t="shared" si="81"/>
        <v>***</v>
      </c>
      <c r="AE875">
        <f t="shared" si="82"/>
        <v>0</v>
      </c>
      <c r="AF875" s="2" t="str">
        <f t="shared" si="83"/>
        <v>0.000</v>
      </c>
    </row>
    <row r="876" spans="27:32">
      <c r="AA876">
        <f t="shared" si="78"/>
        <v>0</v>
      </c>
      <c r="AB876" t="str">
        <f t="shared" si="79"/>
        <v>0.000</v>
      </c>
      <c r="AC876" t="str">
        <f t="shared" si="80"/>
        <v>0.000</v>
      </c>
      <c r="AD876" s="2" t="str">
        <f t="shared" si="81"/>
        <v>***</v>
      </c>
      <c r="AE876">
        <f t="shared" si="82"/>
        <v>0</v>
      </c>
      <c r="AF876" s="2" t="str">
        <f t="shared" si="83"/>
        <v>0.000</v>
      </c>
    </row>
    <row r="877" spans="27:32">
      <c r="AA877">
        <f t="shared" si="78"/>
        <v>0</v>
      </c>
      <c r="AB877" t="str">
        <f t="shared" si="79"/>
        <v>0.000</v>
      </c>
      <c r="AC877" t="str">
        <f t="shared" si="80"/>
        <v>0.000</v>
      </c>
      <c r="AD877" s="2" t="str">
        <f t="shared" si="81"/>
        <v>***</v>
      </c>
      <c r="AE877">
        <f t="shared" si="82"/>
        <v>0</v>
      </c>
      <c r="AF877" s="2" t="str">
        <f t="shared" si="83"/>
        <v>0.000</v>
      </c>
    </row>
    <row r="878" spans="27:32">
      <c r="AA878">
        <f t="shared" si="78"/>
        <v>0</v>
      </c>
      <c r="AB878" t="str">
        <f t="shared" si="79"/>
        <v>0.000</v>
      </c>
      <c r="AC878" t="str">
        <f t="shared" si="80"/>
        <v>0.000</v>
      </c>
      <c r="AD878" s="2" t="str">
        <f t="shared" si="81"/>
        <v>***</v>
      </c>
      <c r="AE878">
        <f t="shared" si="82"/>
        <v>0</v>
      </c>
      <c r="AF878" s="2" t="str">
        <f t="shared" si="83"/>
        <v>0.000</v>
      </c>
    </row>
    <row r="879" spans="27:32">
      <c r="AA879">
        <f t="shared" si="78"/>
        <v>0</v>
      </c>
      <c r="AB879" t="str">
        <f t="shared" si="79"/>
        <v>0.000</v>
      </c>
      <c r="AC879" t="str">
        <f t="shared" si="80"/>
        <v>0.000</v>
      </c>
      <c r="AD879" s="2" t="str">
        <f t="shared" si="81"/>
        <v>***</v>
      </c>
      <c r="AE879">
        <f t="shared" si="82"/>
        <v>0</v>
      </c>
      <c r="AF879" s="2" t="str">
        <f t="shared" si="83"/>
        <v>0.000</v>
      </c>
    </row>
    <row r="880" spans="27:32">
      <c r="AA880">
        <f t="shared" si="78"/>
        <v>0</v>
      </c>
      <c r="AB880" t="str">
        <f t="shared" si="79"/>
        <v>0.000</v>
      </c>
      <c r="AC880" t="str">
        <f t="shared" si="80"/>
        <v>0.000</v>
      </c>
      <c r="AD880" s="2" t="str">
        <f t="shared" si="81"/>
        <v>***</v>
      </c>
      <c r="AE880">
        <f t="shared" si="82"/>
        <v>0</v>
      </c>
      <c r="AF880" s="2" t="str">
        <f t="shared" si="83"/>
        <v>0.000</v>
      </c>
    </row>
    <row r="881" spans="27:32">
      <c r="AA881">
        <f t="shared" si="78"/>
        <v>0</v>
      </c>
      <c r="AB881" t="str">
        <f t="shared" si="79"/>
        <v>0.000</v>
      </c>
      <c r="AC881" t="str">
        <f t="shared" si="80"/>
        <v>0.000</v>
      </c>
      <c r="AD881" s="2" t="str">
        <f t="shared" si="81"/>
        <v>***</v>
      </c>
      <c r="AE881">
        <f t="shared" si="82"/>
        <v>0</v>
      </c>
      <c r="AF881" s="2" t="str">
        <f t="shared" si="83"/>
        <v>0.000</v>
      </c>
    </row>
    <row r="882" spans="27:32">
      <c r="AA882">
        <f t="shared" si="78"/>
        <v>0</v>
      </c>
      <c r="AB882" t="str">
        <f t="shared" si="79"/>
        <v>0.000</v>
      </c>
      <c r="AC882" t="str">
        <f t="shared" si="80"/>
        <v>0.000</v>
      </c>
      <c r="AD882" s="2" t="str">
        <f t="shared" si="81"/>
        <v>***</v>
      </c>
      <c r="AE882">
        <f t="shared" si="82"/>
        <v>0</v>
      </c>
      <c r="AF882" s="2" t="str">
        <f t="shared" si="83"/>
        <v>0.000</v>
      </c>
    </row>
    <row r="883" spans="27:32">
      <c r="AA883">
        <f t="shared" si="78"/>
        <v>0</v>
      </c>
      <c r="AB883" t="str">
        <f t="shared" si="79"/>
        <v>0.000</v>
      </c>
      <c r="AC883" t="str">
        <f t="shared" si="80"/>
        <v>0.000</v>
      </c>
      <c r="AD883" s="2" t="str">
        <f t="shared" si="81"/>
        <v>***</v>
      </c>
      <c r="AE883">
        <f t="shared" si="82"/>
        <v>0</v>
      </c>
      <c r="AF883" s="2" t="str">
        <f t="shared" si="83"/>
        <v>0.000</v>
      </c>
    </row>
    <row r="884" spans="27:32">
      <c r="AA884">
        <f t="shared" si="78"/>
        <v>0</v>
      </c>
      <c r="AB884" t="str">
        <f t="shared" si="79"/>
        <v>0.000</v>
      </c>
      <c r="AC884" t="str">
        <f t="shared" si="80"/>
        <v>0.000</v>
      </c>
      <c r="AD884" s="2" t="str">
        <f t="shared" si="81"/>
        <v>***</v>
      </c>
      <c r="AE884">
        <f t="shared" si="82"/>
        <v>0</v>
      </c>
      <c r="AF884" s="2" t="str">
        <f t="shared" si="83"/>
        <v>0.000</v>
      </c>
    </row>
    <row r="885" spans="27:32">
      <c r="AA885">
        <f t="shared" si="78"/>
        <v>0</v>
      </c>
      <c r="AB885" t="str">
        <f t="shared" si="79"/>
        <v>0.000</v>
      </c>
      <c r="AC885" t="str">
        <f t="shared" si="80"/>
        <v>0.000</v>
      </c>
      <c r="AD885" s="2" t="str">
        <f t="shared" si="81"/>
        <v>***</v>
      </c>
      <c r="AE885">
        <f t="shared" si="82"/>
        <v>0</v>
      </c>
      <c r="AF885" s="2" t="str">
        <f t="shared" si="83"/>
        <v>0.000</v>
      </c>
    </row>
    <row r="886" spans="27:32">
      <c r="AA886">
        <f t="shared" si="78"/>
        <v>0</v>
      </c>
      <c r="AB886" t="str">
        <f t="shared" si="79"/>
        <v>0.000</v>
      </c>
      <c r="AC886" t="str">
        <f t="shared" si="80"/>
        <v>0.000</v>
      </c>
      <c r="AD886" s="2" t="str">
        <f t="shared" si="81"/>
        <v>***</v>
      </c>
      <c r="AE886">
        <f t="shared" si="82"/>
        <v>0</v>
      </c>
      <c r="AF886" s="2" t="str">
        <f t="shared" si="83"/>
        <v>0.000</v>
      </c>
    </row>
    <row r="887" spans="27:32">
      <c r="AA887">
        <f t="shared" si="78"/>
        <v>0</v>
      </c>
      <c r="AB887" t="str">
        <f t="shared" si="79"/>
        <v>0.000</v>
      </c>
      <c r="AC887" t="str">
        <f t="shared" si="80"/>
        <v>0.000</v>
      </c>
      <c r="AD887" s="2" t="str">
        <f t="shared" si="81"/>
        <v>***</v>
      </c>
      <c r="AE887">
        <f t="shared" si="82"/>
        <v>0</v>
      </c>
      <c r="AF887" s="2" t="str">
        <f t="shared" si="83"/>
        <v>0.000</v>
      </c>
    </row>
    <row r="888" spans="27:32">
      <c r="AA888">
        <f t="shared" si="78"/>
        <v>0</v>
      </c>
      <c r="AB888" t="str">
        <f t="shared" si="79"/>
        <v>0.000</v>
      </c>
      <c r="AC888" t="str">
        <f t="shared" si="80"/>
        <v>0.000</v>
      </c>
      <c r="AD888" s="2" t="str">
        <f t="shared" si="81"/>
        <v>***</v>
      </c>
      <c r="AE888">
        <f t="shared" si="82"/>
        <v>0</v>
      </c>
      <c r="AF888" s="2" t="str">
        <f t="shared" si="83"/>
        <v>0.000</v>
      </c>
    </row>
    <row r="889" spans="27:32">
      <c r="AA889">
        <f t="shared" si="78"/>
        <v>0</v>
      </c>
      <c r="AB889" t="str">
        <f t="shared" si="79"/>
        <v>0.000</v>
      </c>
      <c r="AC889" t="str">
        <f t="shared" si="80"/>
        <v>0.000</v>
      </c>
      <c r="AD889" s="2" t="str">
        <f t="shared" si="81"/>
        <v>***</v>
      </c>
      <c r="AE889">
        <f t="shared" si="82"/>
        <v>0</v>
      </c>
      <c r="AF889" s="2" t="str">
        <f t="shared" si="83"/>
        <v>0.000</v>
      </c>
    </row>
    <row r="890" spans="27:32">
      <c r="AA890">
        <f t="shared" si="78"/>
        <v>0</v>
      </c>
      <c r="AB890" t="str">
        <f t="shared" si="79"/>
        <v>0.000</v>
      </c>
      <c r="AC890" t="str">
        <f t="shared" si="80"/>
        <v>0.000</v>
      </c>
      <c r="AD890" s="2" t="str">
        <f t="shared" si="81"/>
        <v>***</v>
      </c>
      <c r="AE890">
        <f t="shared" si="82"/>
        <v>0</v>
      </c>
      <c r="AF890" s="2" t="str">
        <f t="shared" si="83"/>
        <v>0.000</v>
      </c>
    </row>
    <row r="891" spans="27:32">
      <c r="AA891">
        <f t="shared" si="78"/>
        <v>0</v>
      </c>
      <c r="AB891" t="str">
        <f t="shared" si="79"/>
        <v>0.000</v>
      </c>
      <c r="AC891" t="str">
        <f t="shared" si="80"/>
        <v>0.000</v>
      </c>
      <c r="AD891" s="2" t="str">
        <f t="shared" si="81"/>
        <v>***</v>
      </c>
      <c r="AE891">
        <f t="shared" si="82"/>
        <v>0</v>
      </c>
      <c r="AF891" s="2" t="str">
        <f t="shared" si="83"/>
        <v>0.000</v>
      </c>
    </row>
    <row r="892" spans="27:32">
      <c r="AA892">
        <f t="shared" si="78"/>
        <v>0</v>
      </c>
      <c r="AB892" t="str">
        <f t="shared" si="79"/>
        <v>0.000</v>
      </c>
      <c r="AC892" t="str">
        <f t="shared" si="80"/>
        <v>0.000</v>
      </c>
      <c r="AD892" s="2" t="str">
        <f t="shared" si="81"/>
        <v>***</v>
      </c>
      <c r="AE892">
        <f t="shared" si="82"/>
        <v>0</v>
      </c>
      <c r="AF892" s="2" t="str">
        <f t="shared" si="83"/>
        <v>0.000</v>
      </c>
    </row>
    <row r="893" spans="27:32">
      <c r="AA893">
        <f t="shared" si="78"/>
        <v>0</v>
      </c>
      <c r="AB893" t="str">
        <f t="shared" si="79"/>
        <v>0.000</v>
      </c>
      <c r="AC893" t="str">
        <f t="shared" si="80"/>
        <v>0.000</v>
      </c>
      <c r="AD893" s="2" t="str">
        <f t="shared" si="81"/>
        <v>***</v>
      </c>
      <c r="AE893">
        <f t="shared" si="82"/>
        <v>0</v>
      </c>
      <c r="AF893" s="2" t="str">
        <f t="shared" si="83"/>
        <v>0.000</v>
      </c>
    </row>
    <row r="894" spans="27:32">
      <c r="AA894">
        <f t="shared" si="78"/>
        <v>0</v>
      </c>
      <c r="AB894" t="str">
        <f t="shared" si="79"/>
        <v>0.000</v>
      </c>
      <c r="AC894" t="str">
        <f t="shared" si="80"/>
        <v>0.000</v>
      </c>
      <c r="AD894" s="2" t="str">
        <f t="shared" si="81"/>
        <v>***</v>
      </c>
      <c r="AE894">
        <f t="shared" si="82"/>
        <v>0</v>
      </c>
      <c r="AF894" s="2" t="str">
        <f t="shared" si="83"/>
        <v>0.000</v>
      </c>
    </row>
    <row r="895" spans="27:32">
      <c r="AA895">
        <f t="shared" si="78"/>
        <v>0</v>
      </c>
      <c r="AB895" t="str">
        <f t="shared" si="79"/>
        <v>0.000</v>
      </c>
      <c r="AC895" t="str">
        <f t="shared" si="80"/>
        <v>0.000</v>
      </c>
      <c r="AD895" s="2" t="str">
        <f t="shared" si="81"/>
        <v>***</v>
      </c>
      <c r="AE895">
        <f t="shared" si="82"/>
        <v>0</v>
      </c>
      <c r="AF895" s="2" t="str">
        <f t="shared" si="83"/>
        <v>0.000</v>
      </c>
    </row>
    <row r="896" spans="27:32">
      <c r="AA896">
        <f t="shared" si="78"/>
        <v>0</v>
      </c>
      <c r="AB896" t="str">
        <f t="shared" si="79"/>
        <v>0.000</v>
      </c>
      <c r="AC896" t="str">
        <f t="shared" si="80"/>
        <v>0.000</v>
      </c>
      <c r="AD896" s="2" t="str">
        <f t="shared" si="81"/>
        <v>***</v>
      </c>
      <c r="AE896">
        <f t="shared" si="82"/>
        <v>0</v>
      </c>
      <c r="AF896" s="2" t="str">
        <f t="shared" si="83"/>
        <v>0.000</v>
      </c>
    </row>
    <row r="897" spans="27:32">
      <c r="AA897">
        <f t="shared" si="78"/>
        <v>0</v>
      </c>
      <c r="AB897" t="str">
        <f t="shared" si="79"/>
        <v>0.000</v>
      </c>
      <c r="AC897" t="str">
        <f t="shared" si="80"/>
        <v>0.000</v>
      </c>
      <c r="AD897" s="2" t="str">
        <f t="shared" si="81"/>
        <v>***</v>
      </c>
      <c r="AE897">
        <f t="shared" si="82"/>
        <v>0</v>
      </c>
      <c r="AF897" s="2" t="str">
        <f t="shared" si="83"/>
        <v>0.000</v>
      </c>
    </row>
    <row r="898" spans="27:32">
      <c r="AA898">
        <f t="shared" si="78"/>
        <v>0</v>
      </c>
      <c r="AB898" t="str">
        <f t="shared" si="79"/>
        <v>0.000</v>
      </c>
      <c r="AC898" t="str">
        <f t="shared" si="80"/>
        <v>0.000</v>
      </c>
      <c r="AD898" s="2" t="str">
        <f t="shared" si="81"/>
        <v>***</v>
      </c>
      <c r="AE898">
        <f t="shared" si="82"/>
        <v>0</v>
      </c>
      <c r="AF898" s="2" t="str">
        <f t="shared" si="83"/>
        <v>0.000</v>
      </c>
    </row>
    <row r="899" spans="27:32">
      <c r="AA899">
        <f t="shared" ref="AA899:AA962" si="84">E899</f>
        <v>0</v>
      </c>
      <c r="AB899" t="str">
        <f t="shared" ref="AB899:AB962" si="85">TEXT(H899,"0.000")</f>
        <v>0.000</v>
      </c>
      <c r="AC899" t="str">
        <f t="shared" ref="AC899:AC962" si="86">TEXT(I899,"0.000")</f>
        <v>0.000</v>
      </c>
      <c r="AD899" s="2" t="str">
        <f t="shared" ref="AD899:AD962" si="87">IF(COUNTIF(T899,"*E*")&gt;0, "***", IF(TEXT(T899, "0.00E+00")*1&lt;0.01, "***", IF(TEXT(T899, "0.00E+00")*1&lt;0.05, "**",  IF(TEXT(T899, "0.00E+00")*1&lt;0.1, "*",""))))</f>
        <v>***</v>
      </c>
      <c r="AE899">
        <f t="shared" ref="AE899:AE962" si="88">D899</f>
        <v>0</v>
      </c>
      <c r="AF899" s="2" t="str">
        <f t="shared" ref="AF899:AF962" si="89">TEXT(T899,"0.000")</f>
        <v>0.000</v>
      </c>
    </row>
    <row r="900" spans="27:32">
      <c r="AA900">
        <f t="shared" si="84"/>
        <v>0</v>
      </c>
      <c r="AB900" t="str">
        <f t="shared" si="85"/>
        <v>0.000</v>
      </c>
      <c r="AC900" t="str">
        <f t="shared" si="86"/>
        <v>0.000</v>
      </c>
      <c r="AD900" s="2" t="str">
        <f t="shared" si="87"/>
        <v>***</v>
      </c>
      <c r="AE900">
        <f t="shared" si="88"/>
        <v>0</v>
      </c>
      <c r="AF900" s="2" t="str">
        <f t="shared" si="89"/>
        <v>0.000</v>
      </c>
    </row>
    <row r="901" spans="27:32">
      <c r="AA901">
        <f t="shared" si="84"/>
        <v>0</v>
      </c>
      <c r="AB901" t="str">
        <f t="shared" si="85"/>
        <v>0.000</v>
      </c>
      <c r="AC901" t="str">
        <f t="shared" si="86"/>
        <v>0.000</v>
      </c>
      <c r="AD901" s="2" t="str">
        <f t="shared" si="87"/>
        <v>***</v>
      </c>
      <c r="AE901">
        <f t="shared" si="88"/>
        <v>0</v>
      </c>
      <c r="AF901" s="2" t="str">
        <f t="shared" si="89"/>
        <v>0.000</v>
      </c>
    </row>
    <row r="902" spans="27:32">
      <c r="AA902">
        <f t="shared" si="84"/>
        <v>0</v>
      </c>
      <c r="AB902" t="str">
        <f t="shared" si="85"/>
        <v>0.000</v>
      </c>
      <c r="AC902" t="str">
        <f t="shared" si="86"/>
        <v>0.000</v>
      </c>
      <c r="AD902" s="2" t="str">
        <f t="shared" si="87"/>
        <v>***</v>
      </c>
      <c r="AE902">
        <f t="shared" si="88"/>
        <v>0</v>
      </c>
      <c r="AF902" s="2" t="str">
        <f t="shared" si="89"/>
        <v>0.000</v>
      </c>
    </row>
    <row r="903" spans="27:32">
      <c r="AA903">
        <f t="shared" si="84"/>
        <v>0</v>
      </c>
      <c r="AB903" t="str">
        <f t="shared" si="85"/>
        <v>0.000</v>
      </c>
      <c r="AC903" t="str">
        <f t="shared" si="86"/>
        <v>0.000</v>
      </c>
      <c r="AD903" s="2" t="str">
        <f t="shared" si="87"/>
        <v>***</v>
      </c>
      <c r="AE903">
        <f t="shared" si="88"/>
        <v>0</v>
      </c>
      <c r="AF903" s="2" t="str">
        <f t="shared" si="89"/>
        <v>0.000</v>
      </c>
    </row>
    <row r="904" spans="27:32">
      <c r="AA904">
        <f t="shared" si="84"/>
        <v>0</v>
      </c>
      <c r="AB904" t="str">
        <f t="shared" si="85"/>
        <v>0.000</v>
      </c>
      <c r="AC904" t="str">
        <f t="shared" si="86"/>
        <v>0.000</v>
      </c>
      <c r="AD904" s="2" t="str">
        <f t="shared" si="87"/>
        <v>***</v>
      </c>
      <c r="AE904">
        <f t="shared" si="88"/>
        <v>0</v>
      </c>
      <c r="AF904" s="2" t="str">
        <f t="shared" si="89"/>
        <v>0.000</v>
      </c>
    </row>
    <row r="905" spans="27:32">
      <c r="AA905">
        <f t="shared" si="84"/>
        <v>0</v>
      </c>
      <c r="AB905" t="str">
        <f t="shared" si="85"/>
        <v>0.000</v>
      </c>
      <c r="AC905" t="str">
        <f t="shared" si="86"/>
        <v>0.000</v>
      </c>
      <c r="AD905" s="2" t="str">
        <f t="shared" si="87"/>
        <v>***</v>
      </c>
      <c r="AE905">
        <f t="shared" si="88"/>
        <v>0</v>
      </c>
      <c r="AF905" s="2" t="str">
        <f t="shared" si="89"/>
        <v>0.000</v>
      </c>
    </row>
    <row r="906" spans="27:32">
      <c r="AA906">
        <f t="shared" si="84"/>
        <v>0</v>
      </c>
      <c r="AB906" t="str">
        <f t="shared" si="85"/>
        <v>0.000</v>
      </c>
      <c r="AC906" t="str">
        <f t="shared" si="86"/>
        <v>0.000</v>
      </c>
      <c r="AD906" s="2" t="str">
        <f t="shared" si="87"/>
        <v>***</v>
      </c>
      <c r="AE906">
        <f t="shared" si="88"/>
        <v>0</v>
      </c>
      <c r="AF906" s="2" t="str">
        <f t="shared" si="89"/>
        <v>0.000</v>
      </c>
    </row>
    <row r="907" spans="27:32">
      <c r="AA907">
        <f t="shared" si="84"/>
        <v>0</v>
      </c>
      <c r="AB907" t="str">
        <f t="shared" si="85"/>
        <v>0.000</v>
      </c>
      <c r="AC907" t="str">
        <f t="shared" si="86"/>
        <v>0.000</v>
      </c>
      <c r="AD907" s="2" t="str">
        <f t="shared" si="87"/>
        <v>***</v>
      </c>
      <c r="AE907">
        <f t="shared" si="88"/>
        <v>0</v>
      </c>
      <c r="AF907" s="2" t="str">
        <f t="shared" si="89"/>
        <v>0.000</v>
      </c>
    </row>
    <row r="908" spans="27:32">
      <c r="AA908">
        <f t="shared" si="84"/>
        <v>0</v>
      </c>
      <c r="AB908" t="str">
        <f t="shared" si="85"/>
        <v>0.000</v>
      </c>
      <c r="AC908" t="str">
        <f t="shared" si="86"/>
        <v>0.000</v>
      </c>
      <c r="AD908" s="2" t="str">
        <f t="shared" si="87"/>
        <v>***</v>
      </c>
      <c r="AE908">
        <f t="shared" si="88"/>
        <v>0</v>
      </c>
      <c r="AF908" s="2" t="str">
        <f t="shared" si="89"/>
        <v>0.000</v>
      </c>
    </row>
    <row r="909" spans="27:32">
      <c r="AA909">
        <f t="shared" si="84"/>
        <v>0</v>
      </c>
      <c r="AB909" t="str">
        <f t="shared" si="85"/>
        <v>0.000</v>
      </c>
      <c r="AC909" t="str">
        <f t="shared" si="86"/>
        <v>0.000</v>
      </c>
      <c r="AD909" s="2" t="str">
        <f t="shared" si="87"/>
        <v>***</v>
      </c>
      <c r="AE909">
        <f t="shared" si="88"/>
        <v>0</v>
      </c>
      <c r="AF909" s="2" t="str">
        <f t="shared" si="89"/>
        <v>0.000</v>
      </c>
    </row>
    <row r="910" spans="27:32">
      <c r="AA910">
        <f t="shared" si="84"/>
        <v>0</v>
      </c>
      <c r="AB910" t="str">
        <f t="shared" si="85"/>
        <v>0.000</v>
      </c>
      <c r="AC910" t="str">
        <f t="shared" si="86"/>
        <v>0.000</v>
      </c>
      <c r="AD910" s="2" t="str">
        <f t="shared" si="87"/>
        <v>***</v>
      </c>
      <c r="AE910">
        <f t="shared" si="88"/>
        <v>0</v>
      </c>
      <c r="AF910" s="2" t="str">
        <f t="shared" si="89"/>
        <v>0.000</v>
      </c>
    </row>
    <row r="911" spans="27:32">
      <c r="AA911">
        <f t="shared" si="84"/>
        <v>0</v>
      </c>
      <c r="AB911" t="str">
        <f t="shared" si="85"/>
        <v>0.000</v>
      </c>
      <c r="AC911" t="str">
        <f t="shared" si="86"/>
        <v>0.000</v>
      </c>
      <c r="AD911" s="2" t="str">
        <f t="shared" si="87"/>
        <v>***</v>
      </c>
      <c r="AE911">
        <f t="shared" si="88"/>
        <v>0</v>
      </c>
      <c r="AF911" s="2" t="str">
        <f t="shared" si="89"/>
        <v>0.000</v>
      </c>
    </row>
    <row r="912" spans="27:32">
      <c r="AA912">
        <f t="shared" si="84"/>
        <v>0</v>
      </c>
      <c r="AB912" t="str">
        <f t="shared" si="85"/>
        <v>0.000</v>
      </c>
      <c r="AC912" t="str">
        <f t="shared" si="86"/>
        <v>0.000</v>
      </c>
      <c r="AD912" s="2" t="str">
        <f t="shared" si="87"/>
        <v>***</v>
      </c>
      <c r="AE912">
        <f t="shared" si="88"/>
        <v>0</v>
      </c>
      <c r="AF912" s="2" t="str">
        <f t="shared" si="89"/>
        <v>0.000</v>
      </c>
    </row>
    <row r="913" spans="27:32">
      <c r="AA913">
        <f t="shared" si="84"/>
        <v>0</v>
      </c>
      <c r="AB913" t="str">
        <f t="shared" si="85"/>
        <v>0.000</v>
      </c>
      <c r="AC913" t="str">
        <f t="shared" si="86"/>
        <v>0.000</v>
      </c>
      <c r="AD913" s="2" t="str">
        <f t="shared" si="87"/>
        <v>***</v>
      </c>
      <c r="AE913">
        <f t="shared" si="88"/>
        <v>0</v>
      </c>
      <c r="AF913" s="2" t="str">
        <f t="shared" si="89"/>
        <v>0.000</v>
      </c>
    </row>
    <row r="914" spans="27:32">
      <c r="AA914">
        <f t="shared" si="84"/>
        <v>0</v>
      </c>
      <c r="AB914" t="str">
        <f t="shared" si="85"/>
        <v>0.000</v>
      </c>
      <c r="AC914" t="str">
        <f t="shared" si="86"/>
        <v>0.000</v>
      </c>
      <c r="AD914" s="2" t="str">
        <f t="shared" si="87"/>
        <v>***</v>
      </c>
      <c r="AE914">
        <f t="shared" si="88"/>
        <v>0</v>
      </c>
      <c r="AF914" s="2" t="str">
        <f t="shared" si="89"/>
        <v>0.000</v>
      </c>
    </row>
    <row r="915" spans="27:32">
      <c r="AA915">
        <f t="shared" si="84"/>
        <v>0</v>
      </c>
      <c r="AB915" t="str">
        <f t="shared" si="85"/>
        <v>0.000</v>
      </c>
      <c r="AC915" t="str">
        <f t="shared" si="86"/>
        <v>0.000</v>
      </c>
      <c r="AD915" s="2" t="str">
        <f t="shared" si="87"/>
        <v>***</v>
      </c>
      <c r="AE915">
        <f t="shared" si="88"/>
        <v>0</v>
      </c>
      <c r="AF915" s="2" t="str">
        <f t="shared" si="89"/>
        <v>0.000</v>
      </c>
    </row>
    <row r="916" spans="27:32">
      <c r="AA916">
        <f t="shared" si="84"/>
        <v>0</v>
      </c>
      <c r="AB916" t="str">
        <f t="shared" si="85"/>
        <v>0.000</v>
      </c>
      <c r="AC916" t="str">
        <f t="shared" si="86"/>
        <v>0.000</v>
      </c>
      <c r="AD916" s="2" t="str">
        <f t="shared" si="87"/>
        <v>***</v>
      </c>
      <c r="AE916">
        <f t="shared" si="88"/>
        <v>0</v>
      </c>
      <c r="AF916" s="2" t="str">
        <f t="shared" si="89"/>
        <v>0.000</v>
      </c>
    </row>
    <row r="917" spans="27:32">
      <c r="AA917">
        <f t="shared" si="84"/>
        <v>0</v>
      </c>
      <c r="AB917" t="str">
        <f t="shared" si="85"/>
        <v>0.000</v>
      </c>
      <c r="AC917" t="str">
        <f t="shared" si="86"/>
        <v>0.000</v>
      </c>
      <c r="AD917" s="2" t="str">
        <f t="shared" si="87"/>
        <v>***</v>
      </c>
      <c r="AE917">
        <f t="shared" si="88"/>
        <v>0</v>
      </c>
      <c r="AF917" s="2" t="str">
        <f t="shared" si="89"/>
        <v>0.000</v>
      </c>
    </row>
    <row r="918" spans="27:32">
      <c r="AA918">
        <f t="shared" si="84"/>
        <v>0</v>
      </c>
      <c r="AB918" t="str">
        <f t="shared" si="85"/>
        <v>0.000</v>
      </c>
      <c r="AC918" t="str">
        <f t="shared" si="86"/>
        <v>0.000</v>
      </c>
      <c r="AD918" s="2" t="str">
        <f t="shared" si="87"/>
        <v>***</v>
      </c>
      <c r="AE918">
        <f t="shared" si="88"/>
        <v>0</v>
      </c>
      <c r="AF918" s="2" t="str">
        <f t="shared" si="89"/>
        <v>0.000</v>
      </c>
    </row>
    <row r="919" spans="27:32">
      <c r="AA919">
        <f t="shared" si="84"/>
        <v>0</v>
      </c>
      <c r="AB919" t="str">
        <f t="shared" si="85"/>
        <v>0.000</v>
      </c>
      <c r="AC919" t="str">
        <f t="shared" si="86"/>
        <v>0.000</v>
      </c>
      <c r="AD919" s="2" t="str">
        <f t="shared" si="87"/>
        <v>***</v>
      </c>
      <c r="AE919">
        <f t="shared" si="88"/>
        <v>0</v>
      </c>
      <c r="AF919" s="2" t="str">
        <f t="shared" si="89"/>
        <v>0.000</v>
      </c>
    </row>
    <row r="920" spans="27:32">
      <c r="AA920">
        <f t="shared" si="84"/>
        <v>0</v>
      </c>
      <c r="AB920" t="str">
        <f t="shared" si="85"/>
        <v>0.000</v>
      </c>
      <c r="AC920" t="str">
        <f t="shared" si="86"/>
        <v>0.000</v>
      </c>
      <c r="AD920" s="2" t="str">
        <f t="shared" si="87"/>
        <v>***</v>
      </c>
      <c r="AE920">
        <f t="shared" si="88"/>
        <v>0</v>
      </c>
      <c r="AF920" s="2" t="str">
        <f t="shared" si="89"/>
        <v>0.000</v>
      </c>
    </row>
    <row r="921" spans="27:32">
      <c r="AA921">
        <f t="shared" si="84"/>
        <v>0</v>
      </c>
      <c r="AB921" t="str">
        <f t="shared" si="85"/>
        <v>0.000</v>
      </c>
      <c r="AC921" t="str">
        <f t="shared" si="86"/>
        <v>0.000</v>
      </c>
      <c r="AD921" s="2" t="str">
        <f t="shared" si="87"/>
        <v>***</v>
      </c>
      <c r="AE921">
        <f t="shared" si="88"/>
        <v>0</v>
      </c>
      <c r="AF921" s="2" t="str">
        <f t="shared" si="89"/>
        <v>0.000</v>
      </c>
    </row>
    <row r="922" spans="27:32">
      <c r="AA922">
        <f t="shared" si="84"/>
        <v>0</v>
      </c>
      <c r="AB922" t="str">
        <f t="shared" si="85"/>
        <v>0.000</v>
      </c>
      <c r="AC922" t="str">
        <f t="shared" si="86"/>
        <v>0.000</v>
      </c>
      <c r="AD922" s="2" t="str">
        <f t="shared" si="87"/>
        <v>***</v>
      </c>
      <c r="AE922">
        <f t="shared" si="88"/>
        <v>0</v>
      </c>
      <c r="AF922" s="2" t="str">
        <f t="shared" si="89"/>
        <v>0.000</v>
      </c>
    </row>
    <row r="923" spans="27:32">
      <c r="AA923">
        <f t="shared" si="84"/>
        <v>0</v>
      </c>
      <c r="AB923" t="str">
        <f t="shared" si="85"/>
        <v>0.000</v>
      </c>
      <c r="AC923" t="str">
        <f t="shared" si="86"/>
        <v>0.000</v>
      </c>
      <c r="AD923" s="2" t="str">
        <f t="shared" si="87"/>
        <v>***</v>
      </c>
      <c r="AE923">
        <f t="shared" si="88"/>
        <v>0</v>
      </c>
      <c r="AF923" s="2" t="str">
        <f t="shared" si="89"/>
        <v>0.000</v>
      </c>
    </row>
    <row r="924" spans="27:32">
      <c r="AA924">
        <f t="shared" si="84"/>
        <v>0</v>
      </c>
      <c r="AB924" t="str">
        <f t="shared" si="85"/>
        <v>0.000</v>
      </c>
      <c r="AC924" t="str">
        <f t="shared" si="86"/>
        <v>0.000</v>
      </c>
      <c r="AD924" s="2" t="str">
        <f t="shared" si="87"/>
        <v>***</v>
      </c>
      <c r="AE924">
        <f t="shared" si="88"/>
        <v>0</v>
      </c>
      <c r="AF924" s="2" t="str">
        <f t="shared" si="89"/>
        <v>0.000</v>
      </c>
    </row>
    <row r="925" spans="27:32">
      <c r="AA925">
        <f t="shared" si="84"/>
        <v>0</v>
      </c>
      <c r="AB925" t="str">
        <f t="shared" si="85"/>
        <v>0.000</v>
      </c>
      <c r="AC925" t="str">
        <f t="shared" si="86"/>
        <v>0.000</v>
      </c>
      <c r="AD925" s="2" t="str">
        <f t="shared" si="87"/>
        <v>***</v>
      </c>
      <c r="AE925">
        <f t="shared" si="88"/>
        <v>0</v>
      </c>
      <c r="AF925" s="2" t="str">
        <f t="shared" si="89"/>
        <v>0.000</v>
      </c>
    </row>
    <row r="926" spans="27:32">
      <c r="AA926">
        <f t="shared" si="84"/>
        <v>0</v>
      </c>
      <c r="AB926" t="str">
        <f t="shared" si="85"/>
        <v>0.000</v>
      </c>
      <c r="AC926" t="str">
        <f t="shared" si="86"/>
        <v>0.000</v>
      </c>
      <c r="AD926" s="2" t="str">
        <f t="shared" si="87"/>
        <v>***</v>
      </c>
      <c r="AE926">
        <f t="shared" si="88"/>
        <v>0</v>
      </c>
      <c r="AF926" s="2" t="str">
        <f t="shared" si="89"/>
        <v>0.000</v>
      </c>
    </row>
    <row r="927" spans="27:32">
      <c r="AA927">
        <f t="shared" si="84"/>
        <v>0</v>
      </c>
      <c r="AB927" t="str">
        <f t="shared" si="85"/>
        <v>0.000</v>
      </c>
      <c r="AC927" t="str">
        <f t="shared" si="86"/>
        <v>0.000</v>
      </c>
      <c r="AD927" s="2" t="str">
        <f t="shared" si="87"/>
        <v>***</v>
      </c>
      <c r="AE927">
        <f t="shared" si="88"/>
        <v>0</v>
      </c>
      <c r="AF927" s="2" t="str">
        <f t="shared" si="89"/>
        <v>0.000</v>
      </c>
    </row>
    <row r="928" spans="27:32">
      <c r="AA928">
        <f t="shared" si="84"/>
        <v>0</v>
      </c>
      <c r="AB928" t="str">
        <f t="shared" si="85"/>
        <v>0.000</v>
      </c>
      <c r="AC928" t="str">
        <f t="shared" si="86"/>
        <v>0.000</v>
      </c>
      <c r="AD928" s="2" t="str">
        <f t="shared" si="87"/>
        <v>***</v>
      </c>
      <c r="AE928">
        <f t="shared" si="88"/>
        <v>0</v>
      </c>
      <c r="AF928" s="2" t="str">
        <f t="shared" si="89"/>
        <v>0.000</v>
      </c>
    </row>
    <row r="929" spans="27:32">
      <c r="AA929">
        <f t="shared" si="84"/>
        <v>0</v>
      </c>
      <c r="AB929" t="str">
        <f t="shared" si="85"/>
        <v>0.000</v>
      </c>
      <c r="AC929" t="str">
        <f t="shared" si="86"/>
        <v>0.000</v>
      </c>
      <c r="AD929" s="2" t="str">
        <f t="shared" si="87"/>
        <v>***</v>
      </c>
      <c r="AE929">
        <f t="shared" si="88"/>
        <v>0</v>
      </c>
      <c r="AF929" s="2" t="str">
        <f t="shared" si="89"/>
        <v>0.000</v>
      </c>
    </row>
    <row r="930" spans="27:32">
      <c r="AA930">
        <f t="shared" si="84"/>
        <v>0</v>
      </c>
      <c r="AB930" t="str">
        <f t="shared" si="85"/>
        <v>0.000</v>
      </c>
      <c r="AC930" t="str">
        <f t="shared" si="86"/>
        <v>0.000</v>
      </c>
      <c r="AD930" s="2" t="str">
        <f t="shared" si="87"/>
        <v>***</v>
      </c>
      <c r="AE930">
        <f t="shared" si="88"/>
        <v>0</v>
      </c>
      <c r="AF930" s="2" t="str">
        <f t="shared" si="89"/>
        <v>0.000</v>
      </c>
    </row>
    <row r="931" spans="27:32">
      <c r="AA931">
        <f t="shared" si="84"/>
        <v>0</v>
      </c>
      <c r="AB931" t="str">
        <f t="shared" si="85"/>
        <v>0.000</v>
      </c>
      <c r="AC931" t="str">
        <f t="shared" si="86"/>
        <v>0.000</v>
      </c>
      <c r="AD931" s="2" t="str">
        <f t="shared" si="87"/>
        <v>***</v>
      </c>
      <c r="AE931">
        <f t="shared" si="88"/>
        <v>0</v>
      </c>
      <c r="AF931" s="2" t="str">
        <f t="shared" si="89"/>
        <v>0.000</v>
      </c>
    </row>
    <row r="932" spans="27:32">
      <c r="AA932">
        <f t="shared" si="84"/>
        <v>0</v>
      </c>
      <c r="AB932" t="str">
        <f t="shared" si="85"/>
        <v>0.000</v>
      </c>
      <c r="AC932" t="str">
        <f t="shared" si="86"/>
        <v>0.000</v>
      </c>
      <c r="AD932" s="2" t="str">
        <f t="shared" si="87"/>
        <v>***</v>
      </c>
      <c r="AE932">
        <f t="shared" si="88"/>
        <v>0</v>
      </c>
      <c r="AF932" s="2" t="str">
        <f t="shared" si="89"/>
        <v>0.000</v>
      </c>
    </row>
    <row r="933" spans="27:32">
      <c r="AA933">
        <f t="shared" si="84"/>
        <v>0</v>
      </c>
      <c r="AB933" t="str">
        <f t="shared" si="85"/>
        <v>0.000</v>
      </c>
      <c r="AC933" t="str">
        <f t="shared" si="86"/>
        <v>0.000</v>
      </c>
      <c r="AD933" s="2" t="str">
        <f t="shared" si="87"/>
        <v>***</v>
      </c>
      <c r="AE933">
        <f t="shared" si="88"/>
        <v>0</v>
      </c>
      <c r="AF933" s="2" t="str">
        <f t="shared" si="89"/>
        <v>0.000</v>
      </c>
    </row>
    <row r="934" spans="27:32">
      <c r="AA934">
        <f t="shared" si="84"/>
        <v>0</v>
      </c>
      <c r="AB934" t="str">
        <f t="shared" si="85"/>
        <v>0.000</v>
      </c>
      <c r="AC934" t="str">
        <f t="shared" si="86"/>
        <v>0.000</v>
      </c>
      <c r="AD934" s="2" t="str">
        <f t="shared" si="87"/>
        <v>***</v>
      </c>
      <c r="AE934">
        <f t="shared" si="88"/>
        <v>0</v>
      </c>
      <c r="AF934" s="2" t="str">
        <f t="shared" si="89"/>
        <v>0.000</v>
      </c>
    </row>
    <row r="935" spans="27:32">
      <c r="AA935">
        <f t="shared" si="84"/>
        <v>0</v>
      </c>
      <c r="AB935" t="str">
        <f t="shared" si="85"/>
        <v>0.000</v>
      </c>
      <c r="AC935" t="str">
        <f t="shared" si="86"/>
        <v>0.000</v>
      </c>
      <c r="AD935" s="2" t="str">
        <f t="shared" si="87"/>
        <v>***</v>
      </c>
      <c r="AE935">
        <f t="shared" si="88"/>
        <v>0</v>
      </c>
      <c r="AF935" s="2" t="str">
        <f t="shared" si="89"/>
        <v>0.000</v>
      </c>
    </row>
    <row r="936" spans="27:32">
      <c r="AA936">
        <f t="shared" si="84"/>
        <v>0</v>
      </c>
      <c r="AB936" t="str">
        <f t="shared" si="85"/>
        <v>0.000</v>
      </c>
      <c r="AC936" t="str">
        <f t="shared" si="86"/>
        <v>0.000</v>
      </c>
      <c r="AD936" s="2" t="str">
        <f t="shared" si="87"/>
        <v>***</v>
      </c>
      <c r="AE936">
        <f t="shared" si="88"/>
        <v>0</v>
      </c>
      <c r="AF936" s="2" t="str">
        <f t="shared" si="89"/>
        <v>0.000</v>
      </c>
    </row>
    <row r="937" spans="27:32">
      <c r="AA937">
        <f t="shared" si="84"/>
        <v>0</v>
      </c>
      <c r="AB937" t="str">
        <f t="shared" si="85"/>
        <v>0.000</v>
      </c>
      <c r="AC937" t="str">
        <f t="shared" si="86"/>
        <v>0.000</v>
      </c>
      <c r="AD937" s="2" t="str">
        <f t="shared" si="87"/>
        <v>***</v>
      </c>
      <c r="AE937">
        <f t="shared" si="88"/>
        <v>0</v>
      </c>
      <c r="AF937" s="2" t="str">
        <f t="shared" si="89"/>
        <v>0.000</v>
      </c>
    </row>
    <row r="938" spans="27:32">
      <c r="AA938">
        <f t="shared" si="84"/>
        <v>0</v>
      </c>
      <c r="AB938" t="str">
        <f t="shared" si="85"/>
        <v>0.000</v>
      </c>
      <c r="AC938" t="str">
        <f t="shared" si="86"/>
        <v>0.000</v>
      </c>
      <c r="AD938" s="2" t="str">
        <f t="shared" si="87"/>
        <v>***</v>
      </c>
      <c r="AE938">
        <f t="shared" si="88"/>
        <v>0</v>
      </c>
      <c r="AF938" s="2" t="str">
        <f t="shared" si="89"/>
        <v>0.000</v>
      </c>
    </row>
    <row r="939" spans="27:32">
      <c r="AA939">
        <f t="shared" si="84"/>
        <v>0</v>
      </c>
      <c r="AB939" t="str">
        <f t="shared" si="85"/>
        <v>0.000</v>
      </c>
      <c r="AC939" t="str">
        <f t="shared" si="86"/>
        <v>0.000</v>
      </c>
      <c r="AD939" s="2" t="str">
        <f t="shared" si="87"/>
        <v>***</v>
      </c>
      <c r="AE939">
        <f t="shared" si="88"/>
        <v>0</v>
      </c>
      <c r="AF939" s="2" t="str">
        <f t="shared" si="89"/>
        <v>0.000</v>
      </c>
    </row>
    <row r="940" spans="27:32">
      <c r="AA940">
        <f t="shared" si="84"/>
        <v>0</v>
      </c>
      <c r="AB940" t="str">
        <f t="shared" si="85"/>
        <v>0.000</v>
      </c>
      <c r="AC940" t="str">
        <f t="shared" si="86"/>
        <v>0.000</v>
      </c>
      <c r="AD940" s="2" t="str">
        <f t="shared" si="87"/>
        <v>***</v>
      </c>
      <c r="AE940">
        <f t="shared" si="88"/>
        <v>0</v>
      </c>
      <c r="AF940" s="2" t="str">
        <f t="shared" si="89"/>
        <v>0.000</v>
      </c>
    </row>
    <row r="941" spans="27:32">
      <c r="AA941">
        <f t="shared" si="84"/>
        <v>0</v>
      </c>
      <c r="AB941" t="str">
        <f t="shared" si="85"/>
        <v>0.000</v>
      </c>
      <c r="AC941" t="str">
        <f t="shared" si="86"/>
        <v>0.000</v>
      </c>
      <c r="AD941" s="2" t="str">
        <f t="shared" si="87"/>
        <v>***</v>
      </c>
      <c r="AE941">
        <f t="shared" si="88"/>
        <v>0</v>
      </c>
      <c r="AF941" s="2" t="str">
        <f t="shared" si="89"/>
        <v>0.000</v>
      </c>
    </row>
    <row r="942" spans="27:32">
      <c r="AA942">
        <f t="shared" si="84"/>
        <v>0</v>
      </c>
      <c r="AB942" t="str">
        <f t="shared" si="85"/>
        <v>0.000</v>
      </c>
      <c r="AC942" t="str">
        <f t="shared" si="86"/>
        <v>0.000</v>
      </c>
      <c r="AD942" s="2" t="str">
        <f t="shared" si="87"/>
        <v>***</v>
      </c>
      <c r="AE942">
        <f t="shared" si="88"/>
        <v>0</v>
      </c>
      <c r="AF942" s="2" t="str">
        <f t="shared" si="89"/>
        <v>0.000</v>
      </c>
    </row>
    <row r="943" spans="27:32">
      <c r="AA943">
        <f t="shared" si="84"/>
        <v>0</v>
      </c>
      <c r="AB943" t="str">
        <f t="shared" si="85"/>
        <v>0.000</v>
      </c>
      <c r="AC943" t="str">
        <f t="shared" si="86"/>
        <v>0.000</v>
      </c>
      <c r="AD943" s="2" t="str">
        <f t="shared" si="87"/>
        <v>***</v>
      </c>
      <c r="AE943">
        <f t="shared" si="88"/>
        <v>0</v>
      </c>
      <c r="AF943" s="2" t="str">
        <f t="shared" si="89"/>
        <v>0.000</v>
      </c>
    </row>
    <row r="944" spans="27:32">
      <c r="AA944">
        <f t="shared" si="84"/>
        <v>0</v>
      </c>
      <c r="AB944" t="str">
        <f t="shared" si="85"/>
        <v>0.000</v>
      </c>
      <c r="AC944" t="str">
        <f t="shared" si="86"/>
        <v>0.000</v>
      </c>
      <c r="AD944" s="2" t="str">
        <f t="shared" si="87"/>
        <v>***</v>
      </c>
      <c r="AE944">
        <f t="shared" si="88"/>
        <v>0</v>
      </c>
      <c r="AF944" s="2" t="str">
        <f t="shared" si="89"/>
        <v>0.000</v>
      </c>
    </row>
    <row r="945" spans="27:32">
      <c r="AA945">
        <f t="shared" si="84"/>
        <v>0</v>
      </c>
      <c r="AB945" t="str">
        <f t="shared" si="85"/>
        <v>0.000</v>
      </c>
      <c r="AC945" t="str">
        <f t="shared" si="86"/>
        <v>0.000</v>
      </c>
      <c r="AD945" s="2" t="str">
        <f t="shared" si="87"/>
        <v>***</v>
      </c>
      <c r="AE945">
        <f t="shared" si="88"/>
        <v>0</v>
      </c>
      <c r="AF945" s="2" t="str">
        <f t="shared" si="89"/>
        <v>0.000</v>
      </c>
    </row>
    <row r="946" spans="27:32">
      <c r="AA946">
        <f t="shared" si="84"/>
        <v>0</v>
      </c>
      <c r="AB946" t="str">
        <f t="shared" si="85"/>
        <v>0.000</v>
      </c>
      <c r="AC946" t="str">
        <f t="shared" si="86"/>
        <v>0.000</v>
      </c>
      <c r="AD946" s="2" t="str">
        <f t="shared" si="87"/>
        <v>***</v>
      </c>
      <c r="AE946">
        <f t="shared" si="88"/>
        <v>0</v>
      </c>
      <c r="AF946" s="2" t="str">
        <f t="shared" si="89"/>
        <v>0.000</v>
      </c>
    </row>
    <row r="947" spans="27:32">
      <c r="AA947">
        <f t="shared" si="84"/>
        <v>0</v>
      </c>
      <c r="AB947" t="str">
        <f t="shared" si="85"/>
        <v>0.000</v>
      </c>
      <c r="AC947" t="str">
        <f t="shared" si="86"/>
        <v>0.000</v>
      </c>
      <c r="AD947" s="2" t="str">
        <f t="shared" si="87"/>
        <v>***</v>
      </c>
      <c r="AE947">
        <f t="shared" si="88"/>
        <v>0</v>
      </c>
      <c r="AF947" s="2" t="str">
        <f t="shared" si="89"/>
        <v>0.000</v>
      </c>
    </row>
    <row r="948" spans="27:32">
      <c r="AA948">
        <f t="shared" si="84"/>
        <v>0</v>
      </c>
      <c r="AB948" t="str">
        <f t="shared" si="85"/>
        <v>0.000</v>
      </c>
      <c r="AC948" t="str">
        <f t="shared" si="86"/>
        <v>0.000</v>
      </c>
      <c r="AD948" s="2" t="str">
        <f t="shared" si="87"/>
        <v>***</v>
      </c>
      <c r="AE948">
        <f t="shared" si="88"/>
        <v>0</v>
      </c>
      <c r="AF948" s="2" t="str">
        <f t="shared" si="89"/>
        <v>0.000</v>
      </c>
    </row>
    <row r="949" spans="27:32">
      <c r="AA949">
        <f t="shared" si="84"/>
        <v>0</v>
      </c>
      <c r="AB949" t="str">
        <f t="shared" si="85"/>
        <v>0.000</v>
      </c>
      <c r="AC949" t="str">
        <f t="shared" si="86"/>
        <v>0.000</v>
      </c>
      <c r="AD949" s="2" t="str">
        <f t="shared" si="87"/>
        <v>***</v>
      </c>
      <c r="AE949">
        <f t="shared" si="88"/>
        <v>0</v>
      </c>
      <c r="AF949" s="2" t="str">
        <f t="shared" si="89"/>
        <v>0.000</v>
      </c>
    </row>
    <row r="950" spans="27:32">
      <c r="AA950">
        <f t="shared" si="84"/>
        <v>0</v>
      </c>
      <c r="AB950" t="str">
        <f t="shared" si="85"/>
        <v>0.000</v>
      </c>
      <c r="AC950" t="str">
        <f t="shared" si="86"/>
        <v>0.000</v>
      </c>
      <c r="AD950" s="2" t="str">
        <f t="shared" si="87"/>
        <v>***</v>
      </c>
      <c r="AE950">
        <f t="shared" si="88"/>
        <v>0</v>
      </c>
      <c r="AF950" s="2" t="str">
        <f t="shared" si="89"/>
        <v>0.000</v>
      </c>
    </row>
    <row r="951" spans="27:32">
      <c r="AA951">
        <f t="shared" si="84"/>
        <v>0</v>
      </c>
      <c r="AB951" t="str">
        <f t="shared" si="85"/>
        <v>0.000</v>
      </c>
      <c r="AC951" t="str">
        <f t="shared" si="86"/>
        <v>0.000</v>
      </c>
      <c r="AD951" s="2" t="str">
        <f t="shared" si="87"/>
        <v>***</v>
      </c>
      <c r="AE951">
        <f t="shared" si="88"/>
        <v>0</v>
      </c>
      <c r="AF951" s="2" t="str">
        <f t="shared" si="89"/>
        <v>0.000</v>
      </c>
    </row>
    <row r="952" spans="27:32">
      <c r="AA952">
        <f t="shared" si="84"/>
        <v>0</v>
      </c>
      <c r="AB952" t="str">
        <f t="shared" si="85"/>
        <v>0.000</v>
      </c>
      <c r="AC952" t="str">
        <f t="shared" si="86"/>
        <v>0.000</v>
      </c>
      <c r="AD952" s="2" t="str">
        <f t="shared" si="87"/>
        <v>***</v>
      </c>
      <c r="AE952">
        <f t="shared" si="88"/>
        <v>0</v>
      </c>
      <c r="AF952" s="2" t="str">
        <f t="shared" si="89"/>
        <v>0.000</v>
      </c>
    </row>
    <row r="953" spans="27:32">
      <c r="AA953">
        <f t="shared" si="84"/>
        <v>0</v>
      </c>
      <c r="AB953" t="str">
        <f t="shared" si="85"/>
        <v>0.000</v>
      </c>
      <c r="AC953" t="str">
        <f t="shared" si="86"/>
        <v>0.000</v>
      </c>
      <c r="AD953" s="2" t="str">
        <f t="shared" si="87"/>
        <v>***</v>
      </c>
      <c r="AE953">
        <f t="shared" si="88"/>
        <v>0</v>
      </c>
      <c r="AF953" s="2" t="str">
        <f t="shared" si="89"/>
        <v>0.000</v>
      </c>
    </row>
    <row r="954" spans="27:32">
      <c r="AA954">
        <f t="shared" si="84"/>
        <v>0</v>
      </c>
      <c r="AB954" t="str">
        <f t="shared" si="85"/>
        <v>0.000</v>
      </c>
      <c r="AC954" t="str">
        <f t="shared" si="86"/>
        <v>0.000</v>
      </c>
      <c r="AD954" s="2" t="str">
        <f t="shared" si="87"/>
        <v>***</v>
      </c>
      <c r="AE954">
        <f t="shared" si="88"/>
        <v>0</v>
      </c>
      <c r="AF954" s="2" t="str">
        <f t="shared" si="89"/>
        <v>0.000</v>
      </c>
    </row>
    <row r="955" spans="27:32">
      <c r="AA955">
        <f t="shared" si="84"/>
        <v>0</v>
      </c>
      <c r="AB955" t="str">
        <f t="shared" si="85"/>
        <v>0.000</v>
      </c>
      <c r="AC955" t="str">
        <f t="shared" si="86"/>
        <v>0.000</v>
      </c>
      <c r="AD955" s="2" t="str">
        <f t="shared" si="87"/>
        <v>***</v>
      </c>
      <c r="AE955">
        <f t="shared" si="88"/>
        <v>0</v>
      </c>
      <c r="AF955" s="2" t="str">
        <f t="shared" si="89"/>
        <v>0.000</v>
      </c>
    </row>
    <row r="956" spans="27:32">
      <c r="AA956">
        <f t="shared" si="84"/>
        <v>0</v>
      </c>
      <c r="AB956" t="str">
        <f t="shared" si="85"/>
        <v>0.000</v>
      </c>
      <c r="AC956" t="str">
        <f t="shared" si="86"/>
        <v>0.000</v>
      </c>
      <c r="AD956" s="2" t="str">
        <f t="shared" si="87"/>
        <v>***</v>
      </c>
      <c r="AE956">
        <f t="shared" si="88"/>
        <v>0</v>
      </c>
      <c r="AF956" s="2" t="str">
        <f t="shared" si="89"/>
        <v>0.000</v>
      </c>
    </row>
    <row r="957" spans="27:32">
      <c r="AA957">
        <f t="shared" si="84"/>
        <v>0</v>
      </c>
      <c r="AB957" t="str">
        <f t="shared" si="85"/>
        <v>0.000</v>
      </c>
      <c r="AC957" t="str">
        <f t="shared" si="86"/>
        <v>0.000</v>
      </c>
      <c r="AD957" s="2" t="str">
        <f t="shared" si="87"/>
        <v>***</v>
      </c>
      <c r="AE957">
        <f t="shared" si="88"/>
        <v>0</v>
      </c>
      <c r="AF957" s="2" t="str">
        <f t="shared" si="89"/>
        <v>0.000</v>
      </c>
    </row>
    <row r="958" spans="27:32">
      <c r="AA958">
        <f t="shared" si="84"/>
        <v>0</v>
      </c>
      <c r="AB958" t="str">
        <f t="shared" si="85"/>
        <v>0.000</v>
      </c>
      <c r="AC958" t="str">
        <f t="shared" si="86"/>
        <v>0.000</v>
      </c>
      <c r="AD958" s="2" t="str">
        <f t="shared" si="87"/>
        <v>***</v>
      </c>
      <c r="AE958">
        <f t="shared" si="88"/>
        <v>0</v>
      </c>
      <c r="AF958" s="2" t="str">
        <f t="shared" si="89"/>
        <v>0.000</v>
      </c>
    </row>
    <row r="959" spans="27:32">
      <c r="AA959">
        <f t="shared" si="84"/>
        <v>0</v>
      </c>
      <c r="AB959" t="str">
        <f t="shared" si="85"/>
        <v>0.000</v>
      </c>
      <c r="AC959" t="str">
        <f t="shared" si="86"/>
        <v>0.000</v>
      </c>
      <c r="AD959" s="2" t="str">
        <f t="shared" si="87"/>
        <v>***</v>
      </c>
      <c r="AE959">
        <f t="shared" si="88"/>
        <v>0</v>
      </c>
      <c r="AF959" s="2" t="str">
        <f t="shared" si="89"/>
        <v>0.000</v>
      </c>
    </row>
    <row r="960" spans="27:32">
      <c r="AA960">
        <f t="shared" si="84"/>
        <v>0</v>
      </c>
      <c r="AB960" t="str">
        <f t="shared" si="85"/>
        <v>0.000</v>
      </c>
      <c r="AC960" t="str">
        <f t="shared" si="86"/>
        <v>0.000</v>
      </c>
      <c r="AD960" s="2" t="str">
        <f t="shared" si="87"/>
        <v>***</v>
      </c>
      <c r="AE960">
        <f t="shared" si="88"/>
        <v>0</v>
      </c>
      <c r="AF960" s="2" t="str">
        <f t="shared" si="89"/>
        <v>0.000</v>
      </c>
    </row>
    <row r="961" spans="27:32">
      <c r="AA961">
        <f t="shared" si="84"/>
        <v>0</v>
      </c>
      <c r="AB961" t="str">
        <f t="shared" si="85"/>
        <v>0.000</v>
      </c>
      <c r="AC961" t="str">
        <f t="shared" si="86"/>
        <v>0.000</v>
      </c>
      <c r="AD961" s="2" t="str">
        <f t="shared" si="87"/>
        <v>***</v>
      </c>
      <c r="AE961">
        <f t="shared" si="88"/>
        <v>0</v>
      </c>
      <c r="AF961" s="2" t="str">
        <f t="shared" si="89"/>
        <v>0.000</v>
      </c>
    </row>
    <row r="962" spans="27:32">
      <c r="AA962">
        <f t="shared" si="84"/>
        <v>0</v>
      </c>
      <c r="AB962" t="str">
        <f t="shared" si="85"/>
        <v>0.000</v>
      </c>
      <c r="AC962" t="str">
        <f t="shared" si="86"/>
        <v>0.000</v>
      </c>
      <c r="AD962" s="2" t="str">
        <f t="shared" si="87"/>
        <v>***</v>
      </c>
      <c r="AE962">
        <f t="shared" si="88"/>
        <v>0</v>
      </c>
      <c r="AF962" s="2" t="str">
        <f t="shared" si="89"/>
        <v>0.000</v>
      </c>
    </row>
    <row r="963" spans="27:32">
      <c r="AA963">
        <f t="shared" ref="AA963:AA1026" si="90">E963</f>
        <v>0</v>
      </c>
      <c r="AB963" t="str">
        <f t="shared" ref="AB963:AB1026" si="91">TEXT(H963,"0.000")</f>
        <v>0.000</v>
      </c>
      <c r="AC963" t="str">
        <f t="shared" ref="AC963:AC1026" si="92">TEXT(I963,"0.000")</f>
        <v>0.000</v>
      </c>
      <c r="AD963" s="2" t="str">
        <f t="shared" ref="AD963:AD1026" si="93">IF(COUNTIF(T963,"*E*")&gt;0, "***", IF(TEXT(T963, "0.00E+00")*1&lt;0.01, "***", IF(TEXT(T963, "0.00E+00")*1&lt;0.05, "**",  IF(TEXT(T963, "0.00E+00")*1&lt;0.1, "*",""))))</f>
        <v>***</v>
      </c>
      <c r="AE963">
        <f t="shared" ref="AE963:AE1026" si="94">D963</f>
        <v>0</v>
      </c>
      <c r="AF963" s="2" t="str">
        <f t="shared" ref="AF963:AF1026" si="95">TEXT(T963,"0.000")</f>
        <v>0.000</v>
      </c>
    </row>
    <row r="964" spans="27:32">
      <c r="AA964">
        <f t="shared" si="90"/>
        <v>0</v>
      </c>
      <c r="AB964" t="str">
        <f t="shared" si="91"/>
        <v>0.000</v>
      </c>
      <c r="AC964" t="str">
        <f t="shared" si="92"/>
        <v>0.000</v>
      </c>
      <c r="AD964" s="2" t="str">
        <f t="shared" si="93"/>
        <v>***</v>
      </c>
      <c r="AE964">
        <f t="shared" si="94"/>
        <v>0</v>
      </c>
      <c r="AF964" s="2" t="str">
        <f t="shared" si="95"/>
        <v>0.000</v>
      </c>
    </row>
    <row r="965" spans="27:32">
      <c r="AA965">
        <f t="shared" si="90"/>
        <v>0</v>
      </c>
      <c r="AB965" t="str">
        <f t="shared" si="91"/>
        <v>0.000</v>
      </c>
      <c r="AC965" t="str">
        <f t="shared" si="92"/>
        <v>0.000</v>
      </c>
      <c r="AD965" s="2" t="str">
        <f t="shared" si="93"/>
        <v>***</v>
      </c>
      <c r="AE965">
        <f t="shared" si="94"/>
        <v>0</v>
      </c>
      <c r="AF965" s="2" t="str">
        <f t="shared" si="95"/>
        <v>0.000</v>
      </c>
    </row>
    <row r="966" spans="27:32">
      <c r="AA966">
        <f t="shared" si="90"/>
        <v>0</v>
      </c>
      <c r="AB966" t="str">
        <f t="shared" si="91"/>
        <v>0.000</v>
      </c>
      <c r="AC966" t="str">
        <f t="shared" si="92"/>
        <v>0.000</v>
      </c>
      <c r="AD966" s="2" t="str">
        <f t="shared" si="93"/>
        <v>***</v>
      </c>
      <c r="AE966">
        <f t="shared" si="94"/>
        <v>0</v>
      </c>
      <c r="AF966" s="2" t="str">
        <f t="shared" si="95"/>
        <v>0.000</v>
      </c>
    </row>
    <row r="967" spans="27:32">
      <c r="AA967">
        <f t="shared" si="90"/>
        <v>0</v>
      </c>
      <c r="AB967" t="str">
        <f t="shared" si="91"/>
        <v>0.000</v>
      </c>
      <c r="AC967" t="str">
        <f t="shared" si="92"/>
        <v>0.000</v>
      </c>
      <c r="AD967" s="2" t="str">
        <f t="shared" si="93"/>
        <v>***</v>
      </c>
      <c r="AE967">
        <f t="shared" si="94"/>
        <v>0</v>
      </c>
      <c r="AF967" s="2" t="str">
        <f t="shared" si="95"/>
        <v>0.000</v>
      </c>
    </row>
    <row r="968" spans="27:32">
      <c r="AA968">
        <f t="shared" si="90"/>
        <v>0</v>
      </c>
      <c r="AB968" t="str">
        <f t="shared" si="91"/>
        <v>0.000</v>
      </c>
      <c r="AC968" t="str">
        <f t="shared" si="92"/>
        <v>0.000</v>
      </c>
      <c r="AD968" s="2" t="str">
        <f t="shared" si="93"/>
        <v>***</v>
      </c>
      <c r="AE968">
        <f t="shared" si="94"/>
        <v>0</v>
      </c>
      <c r="AF968" s="2" t="str">
        <f t="shared" si="95"/>
        <v>0.000</v>
      </c>
    </row>
    <row r="969" spans="27:32">
      <c r="AA969">
        <f t="shared" si="90"/>
        <v>0</v>
      </c>
      <c r="AB969" t="str">
        <f t="shared" si="91"/>
        <v>0.000</v>
      </c>
      <c r="AC969" t="str">
        <f t="shared" si="92"/>
        <v>0.000</v>
      </c>
      <c r="AD969" s="2" t="str">
        <f t="shared" si="93"/>
        <v>***</v>
      </c>
      <c r="AE969">
        <f t="shared" si="94"/>
        <v>0</v>
      </c>
      <c r="AF969" s="2" t="str">
        <f t="shared" si="95"/>
        <v>0.000</v>
      </c>
    </row>
    <row r="970" spans="27:32">
      <c r="AA970">
        <f t="shared" si="90"/>
        <v>0</v>
      </c>
      <c r="AB970" t="str">
        <f t="shared" si="91"/>
        <v>0.000</v>
      </c>
      <c r="AC970" t="str">
        <f t="shared" si="92"/>
        <v>0.000</v>
      </c>
      <c r="AD970" s="2" t="str">
        <f t="shared" si="93"/>
        <v>***</v>
      </c>
      <c r="AE970">
        <f t="shared" si="94"/>
        <v>0</v>
      </c>
      <c r="AF970" s="2" t="str">
        <f t="shared" si="95"/>
        <v>0.000</v>
      </c>
    </row>
    <row r="971" spans="27:32">
      <c r="AA971">
        <f t="shared" si="90"/>
        <v>0</v>
      </c>
      <c r="AB971" t="str">
        <f t="shared" si="91"/>
        <v>0.000</v>
      </c>
      <c r="AC971" t="str">
        <f t="shared" si="92"/>
        <v>0.000</v>
      </c>
      <c r="AD971" s="2" t="str">
        <f t="shared" si="93"/>
        <v>***</v>
      </c>
      <c r="AE971">
        <f t="shared" si="94"/>
        <v>0</v>
      </c>
      <c r="AF971" s="2" t="str">
        <f t="shared" si="95"/>
        <v>0.000</v>
      </c>
    </row>
    <row r="972" spans="27:32">
      <c r="AA972">
        <f t="shared" si="90"/>
        <v>0</v>
      </c>
      <c r="AB972" t="str">
        <f t="shared" si="91"/>
        <v>0.000</v>
      </c>
      <c r="AC972" t="str">
        <f t="shared" si="92"/>
        <v>0.000</v>
      </c>
      <c r="AD972" s="2" t="str">
        <f t="shared" si="93"/>
        <v>***</v>
      </c>
      <c r="AE972">
        <f t="shared" si="94"/>
        <v>0</v>
      </c>
      <c r="AF972" s="2" t="str">
        <f t="shared" si="95"/>
        <v>0.000</v>
      </c>
    </row>
    <row r="973" spans="27:32">
      <c r="AA973">
        <f t="shared" si="90"/>
        <v>0</v>
      </c>
      <c r="AB973" t="str">
        <f t="shared" si="91"/>
        <v>0.000</v>
      </c>
      <c r="AC973" t="str">
        <f t="shared" si="92"/>
        <v>0.000</v>
      </c>
      <c r="AD973" s="2" t="str">
        <f t="shared" si="93"/>
        <v>***</v>
      </c>
      <c r="AE973">
        <f t="shared" si="94"/>
        <v>0</v>
      </c>
      <c r="AF973" s="2" t="str">
        <f t="shared" si="95"/>
        <v>0.000</v>
      </c>
    </row>
    <row r="974" spans="27:32">
      <c r="AA974">
        <f t="shared" si="90"/>
        <v>0</v>
      </c>
      <c r="AB974" t="str">
        <f t="shared" si="91"/>
        <v>0.000</v>
      </c>
      <c r="AC974" t="str">
        <f t="shared" si="92"/>
        <v>0.000</v>
      </c>
      <c r="AD974" s="2" t="str">
        <f t="shared" si="93"/>
        <v>***</v>
      </c>
      <c r="AE974">
        <f t="shared" si="94"/>
        <v>0</v>
      </c>
      <c r="AF974" s="2" t="str">
        <f t="shared" si="95"/>
        <v>0.000</v>
      </c>
    </row>
    <row r="975" spans="27:32">
      <c r="AA975">
        <f t="shared" si="90"/>
        <v>0</v>
      </c>
      <c r="AB975" t="str">
        <f t="shared" si="91"/>
        <v>0.000</v>
      </c>
      <c r="AC975" t="str">
        <f t="shared" si="92"/>
        <v>0.000</v>
      </c>
      <c r="AD975" s="2" t="str">
        <f t="shared" si="93"/>
        <v>***</v>
      </c>
      <c r="AE975">
        <f t="shared" si="94"/>
        <v>0</v>
      </c>
      <c r="AF975" s="2" t="str">
        <f t="shared" si="95"/>
        <v>0.000</v>
      </c>
    </row>
    <row r="976" spans="27:32">
      <c r="AA976">
        <f t="shared" si="90"/>
        <v>0</v>
      </c>
      <c r="AB976" t="str">
        <f t="shared" si="91"/>
        <v>0.000</v>
      </c>
      <c r="AC976" t="str">
        <f t="shared" si="92"/>
        <v>0.000</v>
      </c>
      <c r="AD976" s="2" t="str">
        <f t="shared" si="93"/>
        <v>***</v>
      </c>
      <c r="AE976">
        <f t="shared" si="94"/>
        <v>0</v>
      </c>
      <c r="AF976" s="2" t="str">
        <f t="shared" si="95"/>
        <v>0.000</v>
      </c>
    </row>
    <row r="977" spans="27:32">
      <c r="AA977">
        <f t="shared" si="90"/>
        <v>0</v>
      </c>
      <c r="AB977" t="str">
        <f t="shared" si="91"/>
        <v>0.000</v>
      </c>
      <c r="AC977" t="str">
        <f t="shared" si="92"/>
        <v>0.000</v>
      </c>
      <c r="AD977" s="2" t="str">
        <f t="shared" si="93"/>
        <v>***</v>
      </c>
      <c r="AE977">
        <f t="shared" si="94"/>
        <v>0</v>
      </c>
      <c r="AF977" s="2" t="str">
        <f t="shared" si="95"/>
        <v>0.000</v>
      </c>
    </row>
    <row r="978" spans="27:32">
      <c r="AA978">
        <f t="shared" si="90"/>
        <v>0</v>
      </c>
      <c r="AB978" t="str">
        <f t="shared" si="91"/>
        <v>0.000</v>
      </c>
      <c r="AC978" t="str">
        <f t="shared" si="92"/>
        <v>0.000</v>
      </c>
      <c r="AD978" s="2" t="str">
        <f t="shared" si="93"/>
        <v>***</v>
      </c>
      <c r="AE978">
        <f t="shared" si="94"/>
        <v>0</v>
      </c>
      <c r="AF978" s="2" t="str">
        <f t="shared" si="95"/>
        <v>0.000</v>
      </c>
    </row>
    <row r="979" spans="27:32">
      <c r="AA979">
        <f t="shared" si="90"/>
        <v>0</v>
      </c>
      <c r="AB979" t="str">
        <f t="shared" si="91"/>
        <v>0.000</v>
      </c>
      <c r="AC979" t="str">
        <f t="shared" si="92"/>
        <v>0.000</v>
      </c>
      <c r="AD979" s="2" t="str">
        <f t="shared" si="93"/>
        <v>***</v>
      </c>
      <c r="AE979">
        <f t="shared" si="94"/>
        <v>0</v>
      </c>
      <c r="AF979" s="2" t="str">
        <f t="shared" si="95"/>
        <v>0.000</v>
      </c>
    </row>
    <row r="980" spans="27:32">
      <c r="AA980">
        <f t="shared" si="90"/>
        <v>0</v>
      </c>
      <c r="AB980" t="str">
        <f t="shared" si="91"/>
        <v>0.000</v>
      </c>
      <c r="AC980" t="str">
        <f t="shared" si="92"/>
        <v>0.000</v>
      </c>
      <c r="AD980" s="2" t="str">
        <f t="shared" si="93"/>
        <v>***</v>
      </c>
      <c r="AE980">
        <f t="shared" si="94"/>
        <v>0</v>
      </c>
      <c r="AF980" s="2" t="str">
        <f t="shared" si="95"/>
        <v>0.000</v>
      </c>
    </row>
    <row r="981" spans="27:32">
      <c r="AA981">
        <f t="shared" si="90"/>
        <v>0</v>
      </c>
      <c r="AB981" t="str">
        <f t="shared" si="91"/>
        <v>0.000</v>
      </c>
      <c r="AC981" t="str">
        <f t="shared" si="92"/>
        <v>0.000</v>
      </c>
      <c r="AD981" s="2" t="str">
        <f t="shared" si="93"/>
        <v>***</v>
      </c>
      <c r="AE981">
        <f t="shared" si="94"/>
        <v>0</v>
      </c>
      <c r="AF981" s="2" t="str">
        <f t="shared" si="95"/>
        <v>0.000</v>
      </c>
    </row>
    <row r="982" spans="27:32">
      <c r="AA982">
        <f t="shared" si="90"/>
        <v>0</v>
      </c>
      <c r="AB982" t="str">
        <f t="shared" si="91"/>
        <v>0.000</v>
      </c>
      <c r="AC982" t="str">
        <f t="shared" si="92"/>
        <v>0.000</v>
      </c>
      <c r="AD982" s="2" t="str">
        <f t="shared" si="93"/>
        <v>***</v>
      </c>
      <c r="AE982">
        <f t="shared" si="94"/>
        <v>0</v>
      </c>
      <c r="AF982" s="2" t="str">
        <f t="shared" si="95"/>
        <v>0.000</v>
      </c>
    </row>
    <row r="983" spans="27:32">
      <c r="AA983">
        <f t="shared" si="90"/>
        <v>0</v>
      </c>
      <c r="AB983" t="str">
        <f t="shared" si="91"/>
        <v>0.000</v>
      </c>
      <c r="AC983" t="str">
        <f t="shared" si="92"/>
        <v>0.000</v>
      </c>
      <c r="AD983" s="2" t="str">
        <f t="shared" si="93"/>
        <v>***</v>
      </c>
      <c r="AE983">
        <f t="shared" si="94"/>
        <v>0</v>
      </c>
      <c r="AF983" s="2" t="str">
        <f t="shared" si="95"/>
        <v>0.000</v>
      </c>
    </row>
    <row r="984" spans="27:32">
      <c r="AA984">
        <f t="shared" si="90"/>
        <v>0</v>
      </c>
      <c r="AB984" t="str">
        <f t="shared" si="91"/>
        <v>0.000</v>
      </c>
      <c r="AC984" t="str">
        <f t="shared" si="92"/>
        <v>0.000</v>
      </c>
      <c r="AD984" s="2" t="str">
        <f t="shared" si="93"/>
        <v>***</v>
      </c>
      <c r="AE984">
        <f t="shared" si="94"/>
        <v>0</v>
      </c>
      <c r="AF984" s="2" t="str">
        <f t="shared" si="95"/>
        <v>0.000</v>
      </c>
    </row>
    <row r="985" spans="27:32">
      <c r="AA985">
        <f t="shared" si="90"/>
        <v>0</v>
      </c>
      <c r="AB985" t="str">
        <f t="shared" si="91"/>
        <v>0.000</v>
      </c>
      <c r="AC985" t="str">
        <f t="shared" si="92"/>
        <v>0.000</v>
      </c>
      <c r="AD985" s="2" t="str">
        <f t="shared" si="93"/>
        <v>***</v>
      </c>
      <c r="AE985">
        <f t="shared" si="94"/>
        <v>0</v>
      </c>
      <c r="AF985" s="2" t="str">
        <f t="shared" si="95"/>
        <v>0.000</v>
      </c>
    </row>
    <row r="986" spans="27:32">
      <c r="AA986">
        <f t="shared" si="90"/>
        <v>0</v>
      </c>
      <c r="AB986" t="str">
        <f t="shared" si="91"/>
        <v>0.000</v>
      </c>
      <c r="AC986" t="str">
        <f t="shared" si="92"/>
        <v>0.000</v>
      </c>
      <c r="AD986" s="2" t="str">
        <f t="shared" si="93"/>
        <v>***</v>
      </c>
      <c r="AE986">
        <f t="shared" si="94"/>
        <v>0</v>
      </c>
      <c r="AF986" s="2" t="str">
        <f t="shared" si="95"/>
        <v>0.000</v>
      </c>
    </row>
    <row r="987" spans="27:32">
      <c r="AA987">
        <f t="shared" si="90"/>
        <v>0</v>
      </c>
      <c r="AB987" t="str">
        <f t="shared" si="91"/>
        <v>0.000</v>
      </c>
      <c r="AC987" t="str">
        <f t="shared" si="92"/>
        <v>0.000</v>
      </c>
      <c r="AD987" s="2" t="str">
        <f t="shared" si="93"/>
        <v>***</v>
      </c>
      <c r="AE987">
        <f t="shared" si="94"/>
        <v>0</v>
      </c>
      <c r="AF987" s="2" t="str">
        <f t="shared" si="95"/>
        <v>0.000</v>
      </c>
    </row>
    <row r="988" spans="27:32">
      <c r="AA988">
        <f t="shared" si="90"/>
        <v>0</v>
      </c>
      <c r="AB988" t="str">
        <f t="shared" si="91"/>
        <v>0.000</v>
      </c>
      <c r="AC988" t="str">
        <f t="shared" si="92"/>
        <v>0.000</v>
      </c>
      <c r="AD988" s="2" t="str">
        <f t="shared" si="93"/>
        <v>***</v>
      </c>
      <c r="AE988">
        <f t="shared" si="94"/>
        <v>0</v>
      </c>
      <c r="AF988" s="2" t="str">
        <f t="shared" si="95"/>
        <v>0.000</v>
      </c>
    </row>
    <row r="989" spans="27:32">
      <c r="AA989">
        <f t="shared" si="90"/>
        <v>0</v>
      </c>
      <c r="AB989" t="str">
        <f t="shared" si="91"/>
        <v>0.000</v>
      </c>
      <c r="AC989" t="str">
        <f t="shared" si="92"/>
        <v>0.000</v>
      </c>
      <c r="AD989" s="2" t="str">
        <f t="shared" si="93"/>
        <v>***</v>
      </c>
      <c r="AE989">
        <f t="shared" si="94"/>
        <v>0</v>
      </c>
      <c r="AF989" s="2" t="str">
        <f t="shared" si="95"/>
        <v>0.000</v>
      </c>
    </row>
    <row r="990" spans="27:32">
      <c r="AA990">
        <f t="shared" si="90"/>
        <v>0</v>
      </c>
      <c r="AB990" t="str">
        <f t="shared" si="91"/>
        <v>0.000</v>
      </c>
      <c r="AC990" t="str">
        <f t="shared" si="92"/>
        <v>0.000</v>
      </c>
      <c r="AD990" s="2" t="str">
        <f t="shared" si="93"/>
        <v>***</v>
      </c>
      <c r="AE990">
        <f t="shared" si="94"/>
        <v>0</v>
      </c>
      <c r="AF990" s="2" t="str">
        <f t="shared" si="95"/>
        <v>0.000</v>
      </c>
    </row>
    <row r="991" spans="27:32">
      <c r="AA991">
        <f t="shared" si="90"/>
        <v>0</v>
      </c>
      <c r="AB991" t="str">
        <f t="shared" si="91"/>
        <v>0.000</v>
      </c>
      <c r="AC991" t="str">
        <f t="shared" si="92"/>
        <v>0.000</v>
      </c>
      <c r="AD991" s="2" t="str">
        <f t="shared" si="93"/>
        <v>***</v>
      </c>
      <c r="AE991">
        <f t="shared" si="94"/>
        <v>0</v>
      </c>
      <c r="AF991" s="2" t="str">
        <f t="shared" si="95"/>
        <v>0.000</v>
      </c>
    </row>
    <row r="992" spans="27:32">
      <c r="AA992">
        <f t="shared" si="90"/>
        <v>0</v>
      </c>
      <c r="AB992" t="str">
        <f t="shared" si="91"/>
        <v>0.000</v>
      </c>
      <c r="AC992" t="str">
        <f t="shared" si="92"/>
        <v>0.000</v>
      </c>
      <c r="AD992" s="2" t="str">
        <f t="shared" si="93"/>
        <v>***</v>
      </c>
      <c r="AE992">
        <f t="shared" si="94"/>
        <v>0</v>
      </c>
      <c r="AF992" s="2" t="str">
        <f t="shared" si="95"/>
        <v>0.000</v>
      </c>
    </row>
    <row r="993" spans="27:32">
      <c r="AA993">
        <f t="shared" si="90"/>
        <v>0</v>
      </c>
      <c r="AB993" t="str">
        <f t="shared" si="91"/>
        <v>0.000</v>
      </c>
      <c r="AC993" t="str">
        <f t="shared" si="92"/>
        <v>0.000</v>
      </c>
      <c r="AD993" s="2" t="str">
        <f t="shared" si="93"/>
        <v>***</v>
      </c>
      <c r="AE993">
        <f t="shared" si="94"/>
        <v>0</v>
      </c>
      <c r="AF993" s="2" t="str">
        <f t="shared" si="95"/>
        <v>0.000</v>
      </c>
    </row>
    <row r="994" spans="27:32">
      <c r="AA994">
        <f t="shared" si="90"/>
        <v>0</v>
      </c>
      <c r="AB994" t="str">
        <f t="shared" si="91"/>
        <v>0.000</v>
      </c>
      <c r="AC994" t="str">
        <f t="shared" si="92"/>
        <v>0.000</v>
      </c>
      <c r="AD994" s="2" t="str">
        <f t="shared" si="93"/>
        <v>***</v>
      </c>
      <c r="AE994">
        <f t="shared" si="94"/>
        <v>0</v>
      </c>
      <c r="AF994" s="2" t="str">
        <f t="shared" si="95"/>
        <v>0.000</v>
      </c>
    </row>
    <row r="995" spans="27:32">
      <c r="AA995">
        <f t="shared" si="90"/>
        <v>0</v>
      </c>
      <c r="AB995" t="str">
        <f t="shared" si="91"/>
        <v>0.000</v>
      </c>
      <c r="AC995" t="str">
        <f t="shared" si="92"/>
        <v>0.000</v>
      </c>
      <c r="AD995" s="2" t="str">
        <f t="shared" si="93"/>
        <v>***</v>
      </c>
      <c r="AE995">
        <f t="shared" si="94"/>
        <v>0</v>
      </c>
      <c r="AF995" s="2" t="str">
        <f t="shared" si="95"/>
        <v>0.000</v>
      </c>
    </row>
    <row r="996" spans="27:32">
      <c r="AA996">
        <f t="shared" si="90"/>
        <v>0</v>
      </c>
      <c r="AB996" t="str">
        <f t="shared" si="91"/>
        <v>0.000</v>
      </c>
      <c r="AC996" t="str">
        <f t="shared" si="92"/>
        <v>0.000</v>
      </c>
      <c r="AD996" s="2" t="str">
        <f t="shared" si="93"/>
        <v>***</v>
      </c>
      <c r="AE996">
        <f t="shared" si="94"/>
        <v>0</v>
      </c>
      <c r="AF996" s="2" t="str">
        <f t="shared" si="95"/>
        <v>0.000</v>
      </c>
    </row>
    <row r="997" spans="27:32">
      <c r="AA997">
        <f t="shared" si="90"/>
        <v>0</v>
      </c>
      <c r="AB997" t="str">
        <f t="shared" si="91"/>
        <v>0.000</v>
      </c>
      <c r="AC997" t="str">
        <f t="shared" si="92"/>
        <v>0.000</v>
      </c>
      <c r="AD997" s="2" t="str">
        <f t="shared" si="93"/>
        <v>***</v>
      </c>
      <c r="AE997">
        <f t="shared" si="94"/>
        <v>0</v>
      </c>
      <c r="AF997" s="2" t="str">
        <f t="shared" si="95"/>
        <v>0.000</v>
      </c>
    </row>
    <row r="998" spans="27:32">
      <c r="AA998">
        <f t="shared" si="90"/>
        <v>0</v>
      </c>
      <c r="AB998" t="str">
        <f t="shared" si="91"/>
        <v>0.000</v>
      </c>
      <c r="AC998" t="str">
        <f t="shared" si="92"/>
        <v>0.000</v>
      </c>
      <c r="AD998" s="2" t="str">
        <f t="shared" si="93"/>
        <v>***</v>
      </c>
      <c r="AE998">
        <f t="shared" si="94"/>
        <v>0</v>
      </c>
      <c r="AF998" s="2" t="str">
        <f t="shared" si="95"/>
        <v>0.000</v>
      </c>
    </row>
    <row r="999" spans="27:32">
      <c r="AA999">
        <f t="shared" si="90"/>
        <v>0</v>
      </c>
      <c r="AB999" t="str">
        <f t="shared" si="91"/>
        <v>0.000</v>
      </c>
      <c r="AC999" t="str">
        <f t="shared" si="92"/>
        <v>0.000</v>
      </c>
      <c r="AD999" s="2" t="str">
        <f t="shared" si="93"/>
        <v>***</v>
      </c>
      <c r="AE999">
        <f t="shared" si="94"/>
        <v>0</v>
      </c>
      <c r="AF999" s="2" t="str">
        <f t="shared" si="95"/>
        <v>0.000</v>
      </c>
    </row>
    <row r="1000" spans="27:32">
      <c r="AA1000">
        <f t="shared" si="90"/>
        <v>0</v>
      </c>
      <c r="AB1000" t="str">
        <f t="shared" si="91"/>
        <v>0.000</v>
      </c>
      <c r="AC1000" t="str">
        <f t="shared" si="92"/>
        <v>0.000</v>
      </c>
      <c r="AD1000" s="2" t="str">
        <f t="shared" si="93"/>
        <v>***</v>
      </c>
      <c r="AE1000">
        <f t="shared" si="94"/>
        <v>0</v>
      </c>
      <c r="AF1000" s="2" t="str">
        <f t="shared" si="95"/>
        <v>0.000</v>
      </c>
    </row>
    <row r="1001" spans="27:32">
      <c r="AA1001">
        <f t="shared" si="90"/>
        <v>0</v>
      </c>
      <c r="AB1001" t="str">
        <f t="shared" si="91"/>
        <v>0.000</v>
      </c>
      <c r="AC1001" t="str">
        <f t="shared" si="92"/>
        <v>0.000</v>
      </c>
      <c r="AD1001" s="2" t="str">
        <f t="shared" si="93"/>
        <v>***</v>
      </c>
      <c r="AE1001">
        <f t="shared" si="94"/>
        <v>0</v>
      </c>
      <c r="AF1001" s="2" t="str">
        <f t="shared" si="95"/>
        <v>0.000</v>
      </c>
    </row>
    <row r="1002" spans="27:32">
      <c r="AA1002">
        <f t="shared" si="90"/>
        <v>0</v>
      </c>
      <c r="AB1002" t="str">
        <f t="shared" si="91"/>
        <v>0.000</v>
      </c>
      <c r="AC1002" t="str">
        <f t="shared" si="92"/>
        <v>0.000</v>
      </c>
      <c r="AD1002" s="2" t="str">
        <f t="shared" si="93"/>
        <v>***</v>
      </c>
      <c r="AE1002">
        <f t="shared" si="94"/>
        <v>0</v>
      </c>
      <c r="AF1002" s="2" t="str">
        <f t="shared" si="95"/>
        <v>0.000</v>
      </c>
    </row>
    <row r="1003" spans="27:32">
      <c r="AA1003">
        <f t="shared" si="90"/>
        <v>0</v>
      </c>
      <c r="AB1003" t="str">
        <f t="shared" si="91"/>
        <v>0.000</v>
      </c>
      <c r="AC1003" t="str">
        <f t="shared" si="92"/>
        <v>0.000</v>
      </c>
      <c r="AD1003" s="2" t="str">
        <f t="shared" si="93"/>
        <v>***</v>
      </c>
      <c r="AE1003">
        <f t="shared" si="94"/>
        <v>0</v>
      </c>
      <c r="AF1003" s="2" t="str">
        <f t="shared" si="95"/>
        <v>0.000</v>
      </c>
    </row>
    <row r="1004" spans="27:32">
      <c r="AA1004">
        <f t="shared" si="90"/>
        <v>0</v>
      </c>
      <c r="AB1004" t="str">
        <f t="shared" si="91"/>
        <v>0.000</v>
      </c>
      <c r="AC1004" t="str">
        <f t="shared" si="92"/>
        <v>0.000</v>
      </c>
      <c r="AD1004" s="2" t="str">
        <f t="shared" si="93"/>
        <v>***</v>
      </c>
      <c r="AE1004">
        <f t="shared" si="94"/>
        <v>0</v>
      </c>
      <c r="AF1004" s="2" t="str">
        <f t="shared" si="95"/>
        <v>0.000</v>
      </c>
    </row>
    <row r="1005" spans="27:32">
      <c r="AA1005">
        <f t="shared" si="90"/>
        <v>0</v>
      </c>
      <c r="AB1005" t="str">
        <f t="shared" si="91"/>
        <v>0.000</v>
      </c>
      <c r="AC1005" t="str">
        <f t="shared" si="92"/>
        <v>0.000</v>
      </c>
      <c r="AD1005" s="2" t="str">
        <f t="shared" si="93"/>
        <v>***</v>
      </c>
      <c r="AE1005">
        <f t="shared" si="94"/>
        <v>0</v>
      </c>
      <c r="AF1005" s="2" t="str">
        <f t="shared" si="95"/>
        <v>0.000</v>
      </c>
    </row>
    <row r="1006" spans="27:32">
      <c r="AA1006">
        <f t="shared" si="90"/>
        <v>0</v>
      </c>
      <c r="AB1006" t="str">
        <f t="shared" si="91"/>
        <v>0.000</v>
      </c>
      <c r="AC1006" t="str">
        <f t="shared" si="92"/>
        <v>0.000</v>
      </c>
      <c r="AD1006" s="2" t="str">
        <f t="shared" si="93"/>
        <v>***</v>
      </c>
      <c r="AE1006">
        <f t="shared" si="94"/>
        <v>0</v>
      </c>
      <c r="AF1006" s="2" t="str">
        <f t="shared" si="95"/>
        <v>0.000</v>
      </c>
    </row>
    <row r="1007" spans="27:32">
      <c r="AA1007">
        <f t="shared" si="90"/>
        <v>0</v>
      </c>
      <c r="AB1007" t="str">
        <f t="shared" si="91"/>
        <v>0.000</v>
      </c>
      <c r="AC1007" t="str">
        <f t="shared" si="92"/>
        <v>0.000</v>
      </c>
      <c r="AD1007" s="2" t="str">
        <f t="shared" si="93"/>
        <v>***</v>
      </c>
      <c r="AE1007">
        <f t="shared" si="94"/>
        <v>0</v>
      </c>
      <c r="AF1007" s="2" t="str">
        <f t="shared" si="95"/>
        <v>0.000</v>
      </c>
    </row>
    <row r="1008" spans="27:32">
      <c r="AA1008">
        <f t="shared" si="90"/>
        <v>0</v>
      </c>
      <c r="AB1008" t="str">
        <f t="shared" si="91"/>
        <v>0.000</v>
      </c>
      <c r="AC1008" t="str">
        <f t="shared" si="92"/>
        <v>0.000</v>
      </c>
      <c r="AD1008" s="2" t="str">
        <f t="shared" si="93"/>
        <v>***</v>
      </c>
      <c r="AE1008">
        <f t="shared" si="94"/>
        <v>0</v>
      </c>
      <c r="AF1008" s="2" t="str">
        <f t="shared" si="95"/>
        <v>0.000</v>
      </c>
    </row>
    <row r="1009" spans="27:32">
      <c r="AA1009">
        <f t="shared" si="90"/>
        <v>0</v>
      </c>
      <c r="AB1009" t="str">
        <f t="shared" si="91"/>
        <v>0.000</v>
      </c>
      <c r="AC1009" t="str">
        <f t="shared" si="92"/>
        <v>0.000</v>
      </c>
      <c r="AD1009" s="2" t="str">
        <f t="shared" si="93"/>
        <v>***</v>
      </c>
      <c r="AE1009">
        <f t="shared" si="94"/>
        <v>0</v>
      </c>
      <c r="AF1009" s="2" t="str">
        <f t="shared" si="95"/>
        <v>0.000</v>
      </c>
    </row>
    <row r="1010" spans="27:32">
      <c r="AA1010">
        <f t="shared" si="90"/>
        <v>0</v>
      </c>
      <c r="AB1010" t="str">
        <f t="shared" si="91"/>
        <v>0.000</v>
      </c>
      <c r="AC1010" t="str">
        <f t="shared" si="92"/>
        <v>0.000</v>
      </c>
      <c r="AD1010" s="2" t="str">
        <f t="shared" si="93"/>
        <v>***</v>
      </c>
      <c r="AE1010">
        <f t="shared" si="94"/>
        <v>0</v>
      </c>
      <c r="AF1010" s="2" t="str">
        <f t="shared" si="95"/>
        <v>0.000</v>
      </c>
    </row>
    <row r="1011" spans="27:32">
      <c r="AA1011">
        <f t="shared" si="90"/>
        <v>0</v>
      </c>
      <c r="AB1011" t="str">
        <f t="shared" si="91"/>
        <v>0.000</v>
      </c>
      <c r="AC1011" t="str">
        <f t="shared" si="92"/>
        <v>0.000</v>
      </c>
      <c r="AD1011" s="2" t="str">
        <f t="shared" si="93"/>
        <v>***</v>
      </c>
      <c r="AE1011">
        <f t="shared" si="94"/>
        <v>0</v>
      </c>
      <c r="AF1011" s="2" t="str">
        <f t="shared" si="95"/>
        <v>0.000</v>
      </c>
    </row>
    <row r="1012" spans="27:32">
      <c r="AA1012">
        <f t="shared" si="90"/>
        <v>0</v>
      </c>
      <c r="AB1012" t="str">
        <f t="shared" si="91"/>
        <v>0.000</v>
      </c>
      <c r="AC1012" t="str">
        <f t="shared" si="92"/>
        <v>0.000</v>
      </c>
      <c r="AD1012" s="2" t="str">
        <f t="shared" si="93"/>
        <v>***</v>
      </c>
      <c r="AE1012">
        <f t="shared" si="94"/>
        <v>0</v>
      </c>
      <c r="AF1012" s="2" t="str">
        <f t="shared" si="95"/>
        <v>0.000</v>
      </c>
    </row>
    <row r="1013" spans="27:32">
      <c r="AA1013">
        <f t="shared" si="90"/>
        <v>0</v>
      </c>
      <c r="AB1013" t="str">
        <f t="shared" si="91"/>
        <v>0.000</v>
      </c>
      <c r="AC1013" t="str">
        <f t="shared" si="92"/>
        <v>0.000</v>
      </c>
      <c r="AD1013" s="2" t="str">
        <f t="shared" si="93"/>
        <v>***</v>
      </c>
      <c r="AE1013">
        <f t="shared" si="94"/>
        <v>0</v>
      </c>
      <c r="AF1013" s="2" t="str">
        <f t="shared" si="95"/>
        <v>0.000</v>
      </c>
    </row>
    <row r="1014" spans="27:32">
      <c r="AA1014">
        <f t="shared" si="90"/>
        <v>0</v>
      </c>
      <c r="AB1014" t="str">
        <f t="shared" si="91"/>
        <v>0.000</v>
      </c>
      <c r="AC1014" t="str">
        <f t="shared" si="92"/>
        <v>0.000</v>
      </c>
      <c r="AD1014" s="2" t="str">
        <f t="shared" si="93"/>
        <v>***</v>
      </c>
      <c r="AE1014">
        <f t="shared" si="94"/>
        <v>0</v>
      </c>
      <c r="AF1014" s="2" t="str">
        <f t="shared" si="95"/>
        <v>0.000</v>
      </c>
    </row>
    <row r="1015" spans="27:32">
      <c r="AA1015">
        <f t="shared" si="90"/>
        <v>0</v>
      </c>
      <c r="AB1015" t="str">
        <f t="shared" si="91"/>
        <v>0.000</v>
      </c>
      <c r="AC1015" t="str">
        <f t="shared" si="92"/>
        <v>0.000</v>
      </c>
      <c r="AD1015" s="2" t="str">
        <f t="shared" si="93"/>
        <v>***</v>
      </c>
      <c r="AE1015">
        <f t="shared" si="94"/>
        <v>0</v>
      </c>
      <c r="AF1015" s="2" t="str">
        <f t="shared" si="95"/>
        <v>0.000</v>
      </c>
    </row>
    <row r="1016" spans="27:32">
      <c r="AA1016">
        <f t="shared" si="90"/>
        <v>0</v>
      </c>
      <c r="AB1016" t="str">
        <f t="shared" si="91"/>
        <v>0.000</v>
      </c>
      <c r="AC1016" t="str">
        <f t="shared" si="92"/>
        <v>0.000</v>
      </c>
      <c r="AD1016" s="2" t="str">
        <f t="shared" si="93"/>
        <v>***</v>
      </c>
      <c r="AE1016">
        <f t="shared" si="94"/>
        <v>0</v>
      </c>
      <c r="AF1016" s="2" t="str">
        <f t="shared" si="95"/>
        <v>0.000</v>
      </c>
    </row>
    <row r="1017" spans="27:32">
      <c r="AA1017">
        <f t="shared" si="90"/>
        <v>0</v>
      </c>
      <c r="AB1017" t="str">
        <f t="shared" si="91"/>
        <v>0.000</v>
      </c>
      <c r="AC1017" t="str">
        <f t="shared" si="92"/>
        <v>0.000</v>
      </c>
      <c r="AD1017" s="2" t="str">
        <f t="shared" si="93"/>
        <v>***</v>
      </c>
      <c r="AE1017">
        <f t="shared" si="94"/>
        <v>0</v>
      </c>
      <c r="AF1017" s="2" t="str">
        <f t="shared" si="95"/>
        <v>0.000</v>
      </c>
    </row>
    <row r="1018" spans="27:32">
      <c r="AA1018">
        <f t="shared" si="90"/>
        <v>0</v>
      </c>
      <c r="AB1018" t="str">
        <f t="shared" si="91"/>
        <v>0.000</v>
      </c>
      <c r="AC1018" t="str">
        <f t="shared" si="92"/>
        <v>0.000</v>
      </c>
      <c r="AD1018" s="2" t="str">
        <f t="shared" si="93"/>
        <v>***</v>
      </c>
      <c r="AE1018">
        <f t="shared" si="94"/>
        <v>0</v>
      </c>
      <c r="AF1018" s="2" t="str">
        <f t="shared" si="95"/>
        <v>0.000</v>
      </c>
    </row>
    <row r="1019" spans="27:32">
      <c r="AA1019">
        <f t="shared" si="90"/>
        <v>0</v>
      </c>
      <c r="AB1019" t="str">
        <f t="shared" si="91"/>
        <v>0.000</v>
      </c>
      <c r="AC1019" t="str">
        <f t="shared" si="92"/>
        <v>0.000</v>
      </c>
      <c r="AD1019" s="2" t="str">
        <f t="shared" si="93"/>
        <v>***</v>
      </c>
      <c r="AE1019">
        <f t="shared" si="94"/>
        <v>0</v>
      </c>
      <c r="AF1019" s="2" t="str">
        <f t="shared" si="95"/>
        <v>0.000</v>
      </c>
    </row>
    <row r="1020" spans="27:32">
      <c r="AA1020">
        <f t="shared" si="90"/>
        <v>0</v>
      </c>
      <c r="AB1020" t="str">
        <f t="shared" si="91"/>
        <v>0.000</v>
      </c>
      <c r="AC1020" t="str">
        <f t="shared" si="92"/>
        <v>0.000</v>
      </c>
      <c r="AD1020" s="2" t="str">
        <f t="shared" si="93"/>
        <v>***</v>
      </c>
      <c r="AE1020">
        <f t="shared" si="94"/>
        <v>0</v>
      </c>
      <c r="AF1020" s="2" t="str">
        <f t="shared" si="95"/>
        <v>0.000</v>
      </c>
    </row>
    <row r="1021" spans="27:32">
      <c r="AA1021">
        <f t="shared" si="90"/>
        <v>0</v>
      </c>
      <c r="AB1021" t="str">
        <f t="shared" si="91"/>
        <v>0.000</v>
      </c>
      <c r="AC1021" t="str">
        <f t="shared" si="92"/>
        <v>0.000</v>
      </c>
      <c r="AD1021" s="2" t="str">
        <f t="shared" si="93"/>
        <v>***</v>
      </c>
      <c r="AE1021">
        <f t="shared" si="94"/>
        <v>0</v>
      </c>
      <c r="AF1021" s="2" t="str">
        <f t="shared" si="95"/>
        <v>0.000</v>
      </c>
    </row>
    <row r="1022" spans="27:32">
      <c r="AA1022">
        <f t="shared" si="90"/>
        <v>0</v>
      </c>
      <c r="AB1022" t="str">
        <f t="shared" si="91"/>
        <v>0.000</v>
      </c>
      <c r="AC1022" t="str">
        <f t="shared" si="92"/>
        <v>0.000</v>
      </c>
      <c r="AD1022" s="2" t="str">
        <f t="shared" si="93"/>
        <v>***</v>
      </c>
      <c r="AE1022">
        <f t="shared" si="94"/>
        <v>0</v>
      </c>
      <c r="AF1022" s="2" t="str">
        <f t="shared" si="95"/>
        <v>0.000</v>
      </c>
    </row>
    <row r="1023" spans="27:32">
      <c r="AA1023">
        <f t="shared" si="90"/>
        <v>0</v>
      </c>
      <c r="AB1023" t="str">
        <f t="shared" si="91"/>
        <v>0.000</v>
      </c>
      <c r="AC1023" t="str">
        <f t="shared" si="92"/>
        <v>0.000</v>
      </c>
      <c r="AD1023" s="2" t="str">
        <f t="shared" si="93"/>
        <v>***</v>
      </c>
      <c r="AE1023">
        <f t="shared" si="94"/>
        <v>0</v>
      </c>
      <c r="AF1023" s="2" t="str">
        <f t="shared" si="95"/>
        <v>0.000</v>
      </c>
    </row>
    <row r="1024" spans="27:32">
      <c r="AA1024">
        <f t="shared" si="90"/>
        <v>0</v>
      </c>
      <c r="AB1024" t="str">
        <f t="shared" si="91"/>
        <v>0.000</v>
      </c>
      <c r="AC1024" t="str">
        <f t="shared" si="92"/>
        <v>0.000</v>
      </c>
      <c r="AD1024" s="2" t="str">
        <f t="shared" si="93"/>
        <v>***</v>
      </c>
      <c r="AE1024">
        <f t="shared" si="94"/>
        <v>0</v>
      </c>
      <c r="AF1024" s="2" t="str">
        <f t="shared" si="95"/>
        <v>0.000</v>
      </c>
    </row>
    <row r="1025" spans="27:32">
      <c r="AA1025">
        <f t="shared" si="90"/>
        <v>0</v>
      </c>
      <c r="AB1025" t="str">
        <f t="shared" si="91"/>
        <v>0.000</v>
      </c>
      <c r="AC1025" t="str">
        <f t="shared" si="92"/>
        <v>0.000</v>
      </c>
      <c r="AD1025" s="2" t="str">
        <f t="shared" si="93"/>
        <v>***</v>
      </c>
      <c r="AE1025">
        <f t="shared" si="94"/>
        <v>0</v>
      </c>
      <c r="AF1025" s="2" t="str">
        <f t="shared" si="95"/>
        <v>0.000</v>
      </c>
    </row>
    <row r="1026" spans="27:32">
      <c r="AA1026">
        <f t="shared" si="90"/>
        <v>0</v>
      </c>
      <c r="AB1026" t="str">
        <f t="shared" si="91"/>
        <v>0.000</v>
      </c>
      <c r="AC1026" t="str">
        <f t="shared" si="92"/>
        <v>0.000</v>
      </c>
      <c r="AD1026" s="2" t="str">
        <f t="shared" si="93"/>
        <v>***</v>
      </c>
      <c r="AE1026">
        <f t="shared" si="94"/>
        <v>0</v>
      </c>
      <c r="AF1026" s="2" t="str">
        <f t="shared" si="95"/>
        <v>0.000</v>
      </c>
    </row>
    <row r="1027" spans="27:32">
      <c r="AA1027">
        <f t="shared" ref="AA1027:AA1090" si="96">E1027</f>
        <v>0</v>
      </c>
      <c r="AB1027" t="str">
        <f t="shared" ref="AB1027:AB1090" si="97">TEXT(H1027,"0.000")</f>
        <v>0.000</v>
      </c>
      <c r="AC1027" t="str">
        <f t="shared" ref="AC1027:AC1090" si="98">TEXT(I1027,"0.000")</f>
        <v>0.000</v>
      </c>
      <c r="AD1027" s="2" t="str">
        <f t="shared" ref="AD1027:AD1090" si="99">IF(COUNTIF(T1027,"*E*")&gt;0, "***", IF(TEXT(T1027, "0.00E+00")*1&lt;0.01, "***", IF(TEXT(T1027, "0.00E+00")*1&lt;0.05, "**",  IF(TEXT(T1027, "0.00E+00")*1&lt;0.1, "*",""))))</f>
        <v>***</v>
      </c>
      <c r="AE1027">
        <f t="shared" ref="AE1027:AE1090" si="100">D1027</f>
        <v>0</v>
      </c>
      <c r="AF1027" s="2" t="str">
        <f t="shared" ref="AF1027:AF1090" si="101">TEXT(T1027,"0.000")</f>
        <v>0.000</v>
      </c>
    </row>
    <row r="1028" spans="27:32">
      <c r="AA1028">
        <f t="shared" si="96"/>
        <v>0</v>
      </c>
      <c r="AB1028" t="str">
        <f t="shared" si="97"/>
        <v>0.000</v>
      </c>
      <c r="AC1028" t="str">
        <f t="shared" si="98"/>
        <v>0.000</v>
      </c>
      <c r="AD1028" s="2" t="str">
        <f t="shared" si="99"/>
        <v>***</v>
      </c>
      <c r="AE1028">
        <f t="shared" si="100"/>
        <v>0</v>
      </c>
      <c r="AF1028" s="2" t="str">
        <f t="shared" si="101"/>
        <v>0.000</v>
      </c>
    </row>
    <row r="1029" spans="27:32">
      <c r="AA1029">
        <f t="shared" si="96"/>
        <v>0</v>
      </c>
      <c r="AB1029" t="str">
        <f t="shared" si="97"/>
        <v>0.000</v>
      </c>
      <c r="AC1029" t="str">
        <f t="shared" si="98"/>
        <v>0.000</v>
      </c>
      <c r="AD1029" s="2" t="str">
        <f t="shared" si="99"/>
        <v>***</v>
      </c>
      <c r="AE1029">
        <f t="shared" si="100"/>
        <v>0</v>
      </c>
      <c r="AF1029" s="2" t="str">
        <f t="shared" si="101"/>
        <v>0.000</v>
      </c>
    </row>
    <row r="1030" spans="27:32">
      <c r="AA1030">
        <f t="shared" si="96"/>
        <v>0</v>
      </c>
      <c r="AB1030" t="str">
        <f t="shared" si="97"/>
        <v>0.000</v>
      </c>
      <c r="AC1030" t="str">
        <f t="shared" si="98"/>
        <v>0.000</v>
      </c>
      <c r="AD1030" s="2" t="str">
        <f t="shared" si="99"/>
        <v>***</v>
      </c>
      <c r="AE1030">
        <f t="shared" si="100"/>
        <v>0</v>
      </c>
      <c r="AF1030" s="2" t="str">
        <f t="shared" si="101"/>
        <v>0.000</v>
      </c>
    </row>
    <row r="1031" spans="27:32">
      <c r="AA1031">
        <f t="shared" si="96"/>
        <v>0</v>
      </c>
      <c r="AB1031" t="str">
        <f t="shared" si="97"/>
        <v>0.000</v>
      </c>
      <c r="AC1031" t="str">
        <f t="shared" si="98"/>
        <v>0.000</v>
      </c>
      <c r="AD1031" s="2" t="str">
        <f t="shared" si="99"/>
        <v>***</v>
      </c>
      <c r="AE1031">
        <f t="shared" si="100"/>
        <v>0</v>
      </c>
      <c r="AF1031" s="2" t="str">
        <f t="shared" si="101"/>
        <v>0.000</v>
      </c>
    </row>
    <row r="1032" spans="27:32">
      <c r="AA1032">
        <f t="shared" si="96"/>
        <v>0</v>
      </c>
      <c r="AB1032" t="str">
        <f t="shared" si="97"/>
        <v>0.000</v>
      </c>
      <c r="AC1032" t="str">
        <f t="shared" si="98"/>
        <v>0.000</v>
      </c>
      <c r="AD1032" s="2" t="str">
        <f t="shared" si="99"/>
        <v>***</v>
      </c>
      <c r="AE1032">
        <f t="shared" si="100"/>
        <v>0</v>
      </c>
      <c r="AF1032" s="2" t="str">
        <f t="shared" si="101"/>
        <v>0.000</v>
      </c>
    </row>
    <row r="1033" spans="27:32">
      <c r="AA1033">
        <f t="shared" si="96"/>
        <v>0</v>
      </c>
      <c r="AB1033" t="str">
        <f t="shared" si="97"/>
        <v>0.000</v>
      </c>
      <c r="AC1033" t="str">
        <f t="shared" si="98"/>
        <v>0.000</v>
      </c>
      <c r="AD1033" s="2" t="str">
        <f t="shared" si="99"/>
        <v>***</v>
      </c>
      <c r="AE1033">
        <f t="shared" si="100"/>
        <v>0</v>
      </c>
      <c r="AF1033" s="2" t="str">
        <f t="shared" si="101"/>
        <v>0.000</v>
      </c>
    </row>
    <row r="1034" spans="27:32">
      <c r="AA1034">
        <f t="shared" si="96"/>
        <v>0</v>
      </c>
      <c r="AB1034" t="str">
        <f t="shared" si="97"/>
        <v>0.000</v>
      </c>
      <c r="AC1034" t="str">
        <f t="shared" si="98"/>
        <v>0.000</v>
      </c>
      <c r="AD1034" s="2" t="str">
        <f t="shared" si="99"/>
        <v>***</v>
      </c>
      <c r="AE1034">
        <f t="shared" si="100"/>
        <v>0</v>
      </c>
      <c r="AF1034" s="2" t="str">
        <f t="shared" si="101"/>
        <v>0.000</v>
      </c>
    </row>
    <row r="1035" spans="27:32">
      <c r="AA1035">
        <f t="shared" si="96"/>
        <v>0</v>
      </c>
      <c r="AB1035" t="str">
        <f t="shared" si="97"/>
        <v>0.000</v>
      </c>
      <c r="AC1035" t="str">
        <f t="shared" si="98"/>
        <v>0.000</v>
      </c>
      <c r="AD1035" s="2" t="str">
        <f t="shared" si="99"/>
        <v>***</v>
      </c>
      <c r="AE1035">
        <f t="shared" si="100"/>
        <v>0</v>
      </c>
      <c r="AF1035" s="2" t="str">
        <f t="shared" si="101"/>
        <v>0.000</v>
      </c>
    </row>
    <row r="1036" spans="27:32">
      <c r="AA1036">
        <f t="shared" si="96"/>
        <v>0</v>
      </c>
      <c r="AB1036" t="str">
        <f t="shared" si="97"/>
        <v>0.000</v>
      </c>
      <c r="AC1036" t="str">
        <f t="shared" si="98"/>
        <v>0.000</v>
      </c>
      <c r="AD1036" s="2" t="str">
        <f t="shared" si="99"/>
        <v>***</v>
      </c>
      <c r="AE1036">
        <f t="shared" si="100"/>
        <v>0</v>
      </c>
      <c r="AF1036" s="2" t="str">
        <f t="shared" si="101"/>
        <v>0.000</v>
      </c>
    </row>
    <row r="1037" spans="27:32">
      <c r="AA1037">
        <f t="shared" si="96"/>
        <v>0</v>
      </c>
      <c r="AB1037" t="str">
        <f t="shared" si="97"/>
        <v>0.000</v>
      </c>
      <c r="AC1037" t="str">
        <f t="shared" si="98"/>
        <v>0.000</v>
      </c>
      <c r="AD1037" s="2" t="str">
        <f t="shared" si="99"/>
        <v>***</v>
      </c>
      <c r="AE1037">
        <f t="shared" si="100"/>
        <v>0</v>
      </c>
      <c r="AF1037" s="2" t="str">
        <f t="shared" si="101"/>
        <v>0.000</v>
      </c>
    </row>
    <row r="1038" spans="27:32">
      <c r="AA1038">
        <f t="shared" si="96"/>
        <v>0</v>
      </c>
      <c r="AB1038" t="str">
        <f t="shared" si="97"/>
        <v>0.000</v>
      </c>
      <c r="AC1038" t="str">
        <f t="shared" si="98"/>
        <v>0.000</v>
      </c>
      <c r="AD1038" s="2" t="str">
        <f t="shared" si="99"/>
        <v>***</v>
      </c>
      <c r="AE1038">
        <f t="shared" si="100"/>
        <v>0</v>
      </c>
      <c r="AF1038" s="2" t="str">
        <f t="shared" si="101"/>
        <v>0.000</v>
      </c>
    </row>
    <row r="1039" spans="27:32">
      <c r="AA1039">
        <f t="shared" si="96"/>
        <v>0</v>
      </c>
      <c r="AB1039" t="str">
        <f t="shared" si="97"/>
        <v>0.000</v>
      </c>
      <c r="AC1039" t="str">
        <f t="shared" si="98"/>
        <v>0.000</v>
      </c>
      <c r="AD1039" s="2" t="str">
        <f t="shared" si="99"/>
        <v>***</v>
      </c>
      <c r="AE1039">
        <f t="shared" si="100"/>
        <v>0</v>
      </c>
      <c r="AF1039" s="2" t="str">
        <f t="shared" si="101"/>
        <v>0.000</v>
      </c>
    </row>
    <row r="1040" spans="27:32">
      <c r="AA1040">
        <f t="shared" si="96"/>
        <v>0</v>
      </c>
      <c r="AB1040" t="str">
        <f t="shared" si="97"/>
        <v>0.000</v>
      </c>
      <c r="AC1040" t="str">
        <f t="shared" si="98"/>
        <v>0.000</v>
      </c>
      <c r="AD1040" s="2" t="str">
        <f t="shared" si="99"/>
        <v>***</v>
      </c>
      <c r="AE1040">
        <f t="shared" si="100"/>
        <v>0</v>
      </c>
      <c r="AF1040" s="2" t="str">
        <f t="shared" si="101"/>
        <v>0.000</v>
      </c>
    </row>
    <row r="1041" spans="27:32">
      <c r="AA1041">
        <f t="shared" si="96"/>
        <v>0</v>
      </c>
      <c r="AB1041" t="str">
        <f t="shared" si="97"/>
        <v>0.000</v>
      </c>
      <c r="AC1041" t="str">
        <f t="shared" si="98"/>
        <v>0.000</v>
      </c>
      <c r="AD1041" s="2" t="str">
        <f t="shared" si="99"/>
        <v>***</v>
      </c>
      <c r="AE1041">
        <f t="shared" si="100"/>
        <v>0</v>
      </c>
      <c r="AF1041" s="2" t="str">
        <f t="shared" si="101"/>
        <v>0.000</v>
      </c>
    </row>
    <row r="1042" spans="27:32">
      <c r="AA1042">
        <f t="shared" si="96"/>
        <v>0</v>
      </c>
      <c r="AB1042" t="str">
        <f t="shared" si="97"/>
        <v>0.000</v>
      </c>
      <c r="AC1042" t="str">
        <f t="shared" si="98"/>
        <v>0.000</v>
      </c>
      <c r="AD1042" s="2" t="str">
        <f t="shared" si="99"/>
        <v>***</v>
      </c>
      <c r="AE1042">
        <f t="shared" si="100"/>
        <v>0</v>
      </c>
      <c r="AF1042" s="2" t="str">
        <f t="shared" si="101"/>
        <v>0.000</v>
      </c>
    </row>
    <row r="1043" spans="27:32">
      <c r="AA1043">
        <f t="shared" si="96"/>
        <v>0</v>
      </c>
      <c r="AB1043" t="str">
        <f t="shared" si="97"/>
        <v>0.000</v>
      </c>
      <c r="AC1043" t="str">
        <f t="shared" si="98"/>
        <v>0.000</v>
      </c>
      <c r="AD1043" s="2" t="str">
        <f t="shared" si="99"/>
        <v>***</v>
      </c>
      <c r="AE1043">
        <f t="shared" si="100"/>
        <v>0</v>
      </c>
      <c r="AF1043" s="2" t="str">
        <f t="shared" si="101"/>
        <v>0.000</v>
      </c>
    </row>
    <row r="1044" spans="27:32">
      <c r="AA1044">
        <f t="shared" si="96"/>
        <v>0</v>
      </c>
      <c r="AB1044" t="str">
        <f t="shared" si="97"/>
        <v>0.000</v>
      </c>
      <c r="AC1044" t="str">
        <f t="shared" si="98"/>
        <v>0.000</v>
      </c>
      <c r="AD1044" s="2" t="str">
        <f t="shared" si="99"/>
        <v>***</v>
      </c>
      <c r="AE1044">
        <f t="shared" si="100"/>
        <v>0</v>
      </c>
      <c r="AF1044" s="2" t="str">
        <f t="shared" si="101"/>
        <v>0.000</v>
      </c>
    </row>
    <row r="1045" spans="27:32">
      <c r="AA1045">
        <f t="shared" si="96"/>
        <v>0</v>
      </c>
      <c r="AB1045" t="str">
        <f t="shared" si="97"/>
        <v>0.000</v>
      </c>
      <c r="AC1045" t="str">
        <f t="shared" si="98"/>
        <v>0.000</v>
      </c>
      <c r="AD1045" s="2" t="str">
        <f t="shared" si="99"/>
        <v>***</v>
      </c>
      <c r="AE1045">
        <f t="shared" si="100"/>
        <v>0</v>
      </c>
      <c r="AF1045" s="2" t="str">
        <f t="shared" si="101"/>
        <v>0.000</v>
      </c>
    </row>
    <row r="1046" spans="27:32">
      <c r="AA1046">
        <f t="shared" si="96"/>
        <v>0</v>
      </c>
      <c r="AB1046" t="str">
        <f t="shared" si="97"/>
        <v>0.000</v>
      </c>
      <c r="AC1046" t="str">
        <f t="shared" si="98"/>
        <v>0.000</v>
      </c>
      <c r="AD1046" s="2" t="str">
        <f t="shared" si="99"/>
        <v>***</v>
      </c>
      <c r="AE1046">
        <f t="shared" si="100"/>
        <v>0</v>
      </c>
      <c r="AF1046" s="2" t="str">
        <f t="shared" si="101"/>
        <v>0.000</v>
      </c>
    </row>
    <row r="1047" spans="27:32">
      <c r="AA1047">
        <f t="shared" si="96"/>
        <v>0</v>
      </c>
      <c r="AB1047" t="str">
        <f t="shared" si="97"/>
        <v>0.000</v>
      </c>
      <c r="AC1047" t="str">
        <f t="shared" si="98"/>
        <v>0.000</v>
      </c>
      <c r="AD1047" s="2" t="str">
        <f t="shared" si="99"/>
        <v>***</v>
      </c>
      <c r="AE1047">
        <f t="shared" si="100"/>
        <v>0</v>
      </c>
      <c r="AF1047" s="2" t="str">
        <f t="shared" si="101"/>
        <v>0.000</v>
      </c>
    </row>
    <row r="1048" spans="27:32">
      <c r="AA1048">
        <f t="shared" si="96"/>
        <v>0</v>
      </c>
      <c r="AB1048" t="str">
        <f t="shared" si="97"/>
        <v>0.000</v>
      </c>
      <c r="AC1048" t="str">
        <f t="shared" si="98"/>
        <v>0.000</v>
      </c>
      <c r="AD1048" s="2" t="str">
        <f t="shared" si="99"/>
        <v>***</v>
      </c>
      <c r="AE1048">
        <f t="shared" si="100"/>
        <v>0</v>
      </c>
      <c r="AF1048" s="2" t="str">
        <f t="shared" si="101"/>
        <v>0.000</v>
      </c>
    </row>
    <row r="1049" spans="27:32">
      <c r="AA1049">
        <f t="shared" si="96"/>
        <v>0</v>
      </c>
      <c r="AB1049" t="str">
        <f t="shared" si="97"/>
        <v>0.000</v>
      </c>
      <c r="AC1049" t="str">
        <f t="shared" si="98"/>
        <v>0.000</v>
      </c>
      <c r="AD1049" s="2" t="str">
        <f t="shared" si="99"/>
        <v>***</v>
      </c>
      <c r="AE1049">
        <f t="shared" si="100"/>
        <v>0</v>
      </c>
      <c r="AF1049" s="2" t="str">
        <f t="shared" si="101"/>
        <v>0.000</v>
      </c>
    </row>
    <row r="1050" spans="27:32">
      <c r="AA1050">
        <f t="shared" si="96"/>
        <v>0</v>
      </c>
      <c r="AB1050" t="str">
        <f t="shared" si="97"/>
        <v>0.000</v>
      </c>
      <c r="AC1050" t="str">
        <f t="shared" si="98"/>
        <v>0.000</v>
      </c>
      <c r="AD1050" s="2" t="str">
        <f t="shared" si="99"/>
        <v>***</v>
      </c>
      <c r="AE1050">
        <f t="shared" si="100"/>
        <v>0</v>
      </c>
      <c r="AF1050" s="2" t="str">
        <f t="shared" si="101"/>
        <v>0.000</v>
      </c>
    </row>
    <row r="1051" spans="27:32">
      <c r="AA1051">
        <f t="shared" si="96"/>
        <v>0</v>
      </c>
      <c r="AB1051" t="str">
        <f t="shared" si="97"/>
        <v>0.000</v>
      </c>
      <c r="AC1051" t="str">
        <f t="shared" si="98"/>
        <v>0.000</v>
      </c>
      <c r="AD1051" s="2" t="str">
        <f t="shared" si="99"/>
        <v>***</v>
      </c>
      <c r="AE1051">
        <f t="shared" si="100"/>
        <v>0</v>
      </c>
      <c r="AF1051" s="2" t="str">
        <f t="shared" si="101"/>
        <v>0.000</v>
      </c>
    </row>
    <row r="1052" spans="27:32">
      <c r="AA1052">
        <f t="shared" si="96"/>
        <v>0</v>
      </c>
      <c r="AB1052" t="str">
        <f t="shared" si="97"/>
        <v>0.000</v>
      </c>
      <c r="AC1052" t="str">
        <f t="shared" si="98"/>
        <v>0.000</v>
      </c>
      <c r="AD1052" s="2" t="str">
        <f t="shared" si="99"/>
        <v>***</v>
      </c>
      <c r="AE1052">
        <f t="shared" si="100"/>
        <v>0</v>
      </c>
      <c r="AF1052" s="2" t="str">
        <f t="shared" si="101"/>
        <v>0.000</v>
      </c>
    </row>
    <row r="1053" spans="27:32">
      <c r="AA1053">
        <f t="shared" si="96"/>
        <v>0</v>
      </c>
      <c r="AB1053" t="str">
        <f t="shared" si="97"/>
        <v>0.000</v>
      </c>
      <c r="AC1053" t="str">
        <f t="shared" si="98"/>
        <v>0.000</v>
      </c>
      <c r="AD1053" s="2" t="str">
        <f t="shared" si="99"/>
        <v>***</v>
      </c>
      <c r="AE1053">
        <f t="shared" si="100"/>
        <v>0</v>
      </c>
      <c r="AF1053" s="2" t="str">
        <f t="shared" si="101"/>
        <v>0.000</v>
      </c>
    </row>
    <row r="1054" spans="27:32">
      <c r="AA1054">
        <f t="shared" si="96"/>
        <v>0</v>
      </c>
      <c r="AB1054" t="str">
        <f t="shared" si="97"/>
        <v>0.000</v>
      </c>
      <c r="AC1054" t="str">
        <f t="shared" si="98"/>
        <v>0.000</v>
      </c>
      <c r="AD1054" s="2" t="str">
        <f t="shared" si="99"/>
        <v>***</v>
      </c>
      <c r="AE1054">
        <f t="shared" si="100"/>
        <v>0</v>
      </c>
      <c r="AF1054" s="2" t="str">
        <f t="shared" si="101"/>
        <v>0.000</v>
      </c>
    </row>
    <row r="1055" spans="27:32">
      <c r="AA1055">
        <f t="shared" si="96"/>
        <v>0</v>
      </c>
      <c r="AB1055" t="str">
        <f t="shared" si="97"/>
        <v>0.000</v>
      </c>
      <c r="AC1055" t="str">
        <f t="shared" si="98"/>
        <v>0.000</v>
      </c>
      <c r="AD1055" s="2" t="str">
        <f t="shared" si="99"/>
        <v>***</v>
      </c>
      <c r="AE1055">
        <f t="shared" si="100"/>
        <v>0</v>
      </c>
      <c r="AF1055" s="2" t="str">
        <f t="shared" si="101"/>
        <v>0.000</v>
      </c>
    </row>
    <row r="1056" spans="27:32">
      <c r="AA1056">
        <f t="shared" si="96"/>
        <v>0</v>
      </c>
      <c r="AB1056" t="str">
        <f t="shared" si="97"/>
        <v>0.000</v>
      </c>
      <c r="AC1056" t="str">
        <f t="shared" si="98"/>
        <v>0.000</v>
      </c>
      <c r="AD1056" s="2" t="str">
        <f t="shared" si="99"/>
        <v>***</v>
      </c>
      <c r="AE1056">
        <f t="shared" si="100"/>
        <v>0</v>
      </c>
      <c r="AF1056" s="2" t="str">
        <f t="shared" si="101"/>
        <v>0.000</v>
      </c>
    </row>
    <row r="1057" spans="27:32">
      <c r="AA1057">
        <f t="shared" si="96"/>
        <v>0</v>
      </c>
      <c r="AB1057" t="str">
        <f t="shared" si="97"/>
        <v>0.000</v>
      </c>
      <c r="AC1057" t="str">
        <f t="shared" si="98"/>
        <v>0.000</v>
      </c>
      <c r="AD1057" s="2" t="str">
        <f t="shared" si="99"/>
        <v>***</v>
      </c>
      <c r="AE1057">
        <f t="shared" si="100"/>
        <v>0</v>
      </c>
      <c r="AF1057" s="2" t="str">
        <f t="shared" si="101"/>
        <v>0.000</v>
      </c>
    </row>
    <row r="1058" spans="27:32">
      <c r="AA1058">
        <f t="shared" si="96"/>
        <v>0</v>
      </c>
      <c r="AB1058" t="str">
        <f t="shared" si="97"/>
        <v>0.000</v>
      </c>
      <c r="AC1058" t="str">
        <f t="shared" si="98"/>
        <v>0.000</v>
      </c>
      <c r="AD1058" s="2" t="str">
        <f t="shared" si="99"/>
        <v>***</v>
      </c>
      <c r="AE1058">
        <f t="shared" si="100"/>
        <v>0</v>
      </c>
      <c r="AF1058" s="2" t="str">
        <f t="shared" si="101"/>
        <v>0.000</v>
      </c>
    </row>
    <row r="1059" spans="27:32">
      <c r="AA1059">
        <f t="shared" si="96"/>
        <v>0</v>
      </c>
      <c r="AB1059" t="str">
        <f t="shared" si="97"/>
        <v>0.000</v>
      </c>
      <c r="AC1059" t="str">
        <f t="shared" si="98"/>
        <v>0.000</v>
      </c>
      <c r="AD1059" s="2" t="str">
        <f t="shared" si="99"/>
        <v>***</v>
      </c>
      <c r="AE1059">
        <f t="shared" si="100"/>
        <v>0</v>
      </c>
      <c r="AF1059" s="2" t="str">
        <f t="shared" si="101"/>
        <v>0.000</v>
      </c>
    </row>
    <row r="1060" spans="27:32">
      <c r="AA1060">
        <f t="shared" si="96"/>
        <v>0</v>
      </c>
      <c r="AB1060" t="str">
        <f t="shared" si="97"/>
        <v>0.000</v>
      </c>
      <c r="AC1060" t="str">
        <f t="shared" si="98"/>
        <v>0.000</v>
      </c>
      <c r="AD1060" s="2" t="str">
        <f t="shared" si="99"/>
        <v>***</v>
      </c>
      <c r="AE1060">
        <f t="shared" si="100"/>
        <v>0</v>
      </c>
      <c r="AF1060" s="2" t="str">
        <f t="shared" si="101"/>
        <v>0.000</v>
      </c>
    </row>
    <row r="1061" spans="27:32">
      <c r="AA1061">
        <f t="shared" si="96"/>
        <v>0</v>
      </c>
      <c r="AB1061" t="str">
        <f t="shared" si="97"/>
        <v>0.000</v>
      </c>
      <c r="AC1061" t="str">
        <f t="shared" si="98"/>
        <v>0.000</v>
      </c>
      <c r="AD1061" s="2" t="str">
        <f t="shared" si="99"/>
        <v>***</v>
      </c>
      <c r="AE1061">
        <f t="shared" si="100"/>
        <v>0</v>
      </c>
      <c r="AF1061" s="2" t="str">
        <f t="shared" si="101"/>
        <v>0.000</v>
      </c>
    </row>
    <row r="1062" spans="27:32">
      <c r="AA1062">
        <f t="shared" si="96"/>
        <v>0</v>
      </c>
      <c r="AB1062" t="str">
        <f t="shared" si="97"/>
        <v>0.000</v>
      </c>
      <c r="AC1062" t="str">
        <f t="shared" si="98"/>
        <v>0.000</v>
      </c>
      <c r="AD1062" s="2" t="str">
        <f t="shared" si="99"/>
        <v>***</v>
      </c>
      <c r="AE1062">
        <f t="shared" si="100"/>
        <v>0</v>
      </c>
      <c r="AF1062" s="2" t="str">
        <f t="shared" si="101"/>
        <v>0.000</v>
      </c>
    </row>
    <row r="1063" spans="27:32">
      <c r="AA1063">
        <f t="shared" si="96"/>
        <v>0</v>
      </c>
      <c r="AB1063" t="str">
        <f t="shared" si="97"/>
        <v>0.000</v>
      </c>
      <c r="AC1063" t="str">
        <f t="shared" si="98"/>
        <v>0.000</v>
      </c>
      <c r="AD1063" s="2" t="str">
        <f t="shared" si="99"/>
        <v>***</v>
      </c>
      <c r="AE1063">
        <f t="shared" si="100"/>
        <v>0</v>
      </c>
      <c r="AF1063" s="2" t="str">
        <f t="shared" si="101"/>
        <v>0.000</v>
      </c>
    </row>
    <row r="1064" spans="27:32">
      <c r="AA1064">
        <f t="shared" si="96"/>
        <v>0</v>
      </c>
      <c r="AB1064" t="str">
        <f t="shared" si="97"/>
        <v>0.000</v>
      </c>
      <c r="AC1064" t="str">
        <f t="shared" si="98"/>
        <v>0.000</v>
      </c>
      <c r="AD1064" s="2" t="str">
        <f t="shared" si="99"/>
        <v>***</v>
      </c>
      <c r="AE1064">
        <f t="shared" si="100"/>
        <v>0</v>
      </c>
      <c r="AF1064" s="2" t="str">
        <f t="shared" si="101"/>
        <v>0.000</v>
      </c>
    </row>
    <row r="1065" spans="27:32">
      <c r="AA1065">
        <f t="shared" si="96"/>
        <v>0</v>
      </c>
      <c r="AB1065" t="str">
        <f t="shared" si="97"/>
        <v>0.000</v>
      </c>
      <c r="AC1065" t="str">
        <f t="shared" si="98"/>
        <v>0.000</v>
      </c>
      <c r="AD1065" s="2" t="str">
        <f t="shared" si="99"/>
        <v>***</v>
      </c>
      <c r="AE1065">
        <f t="shared" si="100"/>
        <v>0</v>
      </c>
      <c r="AF1065" s="2" t="str">
        <f t="shared" si="101"/>
        <v>0.000</v>
      </c>
    </row>
    <row r="1066" spans="27:32">
      <c r="AA1066">
        <f t="shared" si="96"/>
        <v>0</v>
      </c>
      <c r="AB1066" t="str">
        <f t="shared" si="97"/>
        <v>0.000</v>
      </c>
      <c r="AC1066" t="str">
        <f t="shared" si="98"/>
        <v>0.000</v>
      </c>
      <c r="AD1066" s="2" t="str">
        <f t="shared" si="99"/>
        <v>***</v>
      </c>
      <c r="AE1066">
        <f t="shared" si="100"/>
        <v>0</v>
      </c>
      <c r="AF1066" s="2" t="str">
        <f t="shared" si="101"/>
        <v>0.000</v>
      </c>
    </row>
    <row r="1067" spans="27:32">
      <c r="AA1067">
        <f t="shared" si="96"/>
        <v>0</v>
      </c>
      <c r="AB1067" t="str">
        <f t="shared" si="97"/>
        <v>0.000</v>
      </c>
      <c r="AC1067" t="str">
        <f t="shared" si="98"/>
        <v>0.000</v>
      </c>
      <c r="AD1067" s="2" t="str">
        <f t="shared" si="99"/>
        <v>***</v>
      </c>
      <c r="AE1067">
        <f t="shared" si="100"/>
        <v>0</v>
      </c>
      <c r="AF1067" s="2" t="str">
        <f t="shared" si="101"/>
        <v>0.000</v>
      </c>
    </row>
    <row r="1068" spans="27:32">
      <c r="AA1068">
        <f t="shared" si="96"/>
        <v>0</v>
      </c>
      <c r="AB1068" t="str">
        <f t="shared" si="97"/>
        <v>0.000</v>
      </c>
      <c r="AC1068" t="str">
        <f t="shared" si="98"/>
        <v>0.000</v>
      </c>
      <c r="AD1068" s="2" t="str">
        <f t="shared" si="99"/>
        <v>***</v>
      </c>
      <c r="AE1068">
        <f t="shared" si="100"/>
        <v>0</v>
      </c>
      <c r="AF1068" s="2" t="str">
        <f t="shared" si="101"/>
        <v>0.000</v>
      </c>
    </row>
    <row r="1069" spans="27:32">
      <c r="AA1069">
        <f t="shared" si="96"/>
        <v>0</v>
      </c>
      <c r="AB1069" t="str">
        <f t="shared" si="97"/>
        <v>0.000</v>
      </c>
      <c r="AC1069" t="str">
        <f t="shared" si="98"/>
        <v>0.000</v>
      </c>
      <c r="AD1069" s="2" t="str">
        <f t="shared" si="99"/>
        <v>***</v>
      </c>
      <c r="AE1069">
        <f t="shared" si="100"/>
        <v>0</v>
      </c>
      <c r="AF1069" s="2" t="str">
        <f t="shared" si="101"/>
        <v>0.000</v>
      </c>
    </row>
    <row r="1070" spans="27:32">
      <c r="AA1070">
        <f t="shared" si="96"/>
        <v>0</v>
      </c>
      <c r="AB1070" t="str">
        <f t="shared" si="97"/>
        <v>0.000</v>
      </c>
      <c r="AC1070" t="str">
        <f t="shared" si="98"/>
        <v>0.000</v>
      </c>
      <c r="AD1070" s="2" t="str">
        <f t="shared" si="99"/>
        <v>***</v>
      </c>
      <c r="AE1070">
        <f t="shared" si="100"/>
        <v>0</v>
      </c>
      <c r="AF1070" s="2" t="str">
        <f t="shared" si="101"/>
        <v>0.000</v>
      </c>
    </row>
    <row r="1071" spans="27:32">
      <c r="AA1071">
        <f t="shared" si="96"/>
        <v>0</v>
      </c>
      <c r="AB1071" t="str">
        <f t="shared" si="97"/>
        <v>0.000</v>
      </c>
      <c r="AC1071" t="str">
        <f t="shared" si="98"/>
        <v>0.000</v>
      </c>
      <c r="AD1071" s="2" t="str">
        <f t="shared" si="99"/>
        <v>***</v>
      </c>
      <c r="AE1071">
        <f t="shared" si="100"/>
        <v>0</v>
      </c>
      <c r="AF1071" s="2" t="str">
        <f t="shared" si="101"/>
        <v>0.000</v>
      </c>
    </row>
    <row r="1072" spans="27:32">
      <c r="AA1072">
        <f t="shared" si="96"/>
        <v>0</v>
      </c>
      <c r="AB1072" t="str">
        <f t="shared" si="97"/>
        <v>0.000</v>
      </c>
      <c r="AC1072" t="str">
        <f t="shared" si="98"/>
        <v>0.000</v>
      </c>
      <c r="AD1072" s="2" t="str">
        <f t="shared" si="99"/>
        <v>***</v>
      </c>
      <c r="AE1072">
        <f t="shared" si="100"/>
        <v>0</v>
      </c>
      <c r="AF1072" s="2" t="str">
        <f t="shared" si="101"/>
        <v>0.000</v>
      </c>
    </row>
    <row r="1073" spans="27:32">
      <c r="AA1073">
        <f t="shared" si="96"/>
        <v>0</v>
      </c>
      <c r="AB1073" t="str">
        <f t="shared" si="97"/>
        <v>0.000</v>
      </c>
      <c r="AC1073" t="str">
        <f t="shared" si="98"/>
        <v>0.000</v>
      </c>
      <c r="AD1073" s="2" t="str">
        <f t="shared" si="99"/>
        <v>***</v>
      </c>
      <c r="AE1073">
        <f t="shared" si="100"/>
        <v>0</v>
      </c>
      <c r="AF1073" s="2" t="str">
        <f t="shared" si="101"/>
        <v>0.000</v>
      </c>
    </row>
    <row r="1074" spans="27:32">
      <c r="AA1074">
        <f t="shared" si="96"/>
        <v>0</v>
      </c>
      <c r="AB1074" t="str">
        <f t="shared" si="97"/>
        <v>0.000</v>
      </c>
      <c r="AC1074" t="str">
        <f t="shared" si="98"/>
        <v>0.000</v>
      </c>
      <c r="AD1074" s="2" t="str">
        <f t="shared" si="99"/>
        <v>***</v>
      </c>
      <c r="AE1074">
        <f t="shared" si="100"/>
        <v>0</v>
      </c>
      <c r="AF1074" s="2" t="str">
        <f t="shared" si="101"/>
        <v>0.000</v>
      </c>
    </row>
    <row r="1075" spans="27:32">
      <c r="AA1075">
        <f t="shared" si="96"/>
        <v>0</v>
      </c>
      <c r="AB1075" t="str">
        <f t="shared" si="97"/>
        <v>0.000</v>
      </c>
      <c r="AC1075" t="str">
        <f t="shared" si="98"/>
        <v>0.000</v>
      </c>
      <c r="AD1075" s="2" t="str">
        <f t="shared" si="99"/>
        <v>***</v>
      </c>
      <c r="AE1075">
        <f t="shared" si="100"/>
        <v>0</v>
      </c>
      <c r="AF1075" s="2" t="str">
        <f t="shared" si="101"/>
        <v>0.000</v>
      </c>
    </row>
    <row r="1076" spans="27:32">
      <c r="AA1076">
        <f t="shared" si="96"/>
        <v>0</v>
      </c>
      <c r="AB1076" t="str">
        <f t="shared" si="97"/>
        <v>0.000</v>
      </c>
      <c r="AC1076" t="str">
        <f t="shared" si="98"/>
        <v>0.000</v>
      </c>
      <c r="AD1076" s="2" t="str">
        <f t="shared" si="99"/>
        <v>***</v>
      </c>
      <c r="AE1076">
        <f t="shared" si="100"/>
        <v>0</v>
      </c>
      <c r="AF1076" s="2" t="str">
        <f t="shared" si="101"/>
        <v>0.000</v>
      </c>
    </row>
    <row r="1077" spans="27:32">
      <c r="AA1077">
        <f t="shared" si="96"/>
        <v>0</v>
      </c>
      <c r="AB1077" t="str">
        <f t="shared" si="97"/>
        <v>0.000</v>
      </c>
      <c r="AC1077" t="str">
        <f t="shared" si="98"/>
        <v>0.000</v>
      </c>
      <c r="AD1077" s="2" t="str">
        <f t="shared" si="99"/>
        <v>***</v>
      </c>
      <c r="AE1077">
        <f t="shared" si="100"/>
        <v>0</v>
      </c>
      <c r="AF1077" s="2" t="str">
        <f t="shared" si="101"/>
        <v>0.000</v>
      </c>
    </row>
    <row r="1078" spans="27:32">
      <c r="AA1078">
        <f t="shared" si="96"/>
        <v>0</v>
      </c>
      <c r="AB1078" t="str">
        <f t="shared" si="97"/>
        <v>0.000</v>
      </c>
      <c r="AC1078" t="str">
        <f t="shared" si="98"/>
        <v>0.000</v>
      </c>
      <c r="AD1078" s="2" t="str">
        <f t="shared" si="99"/>
        <v>***</v>
      </c>
      <c r="AE1078">
        <f t="shared" si="100"/>
        <v>0</v>
      </c>
      <c r="AF1078" s="2" t="str">
        <f t="shared" si="101"/>
        <v>0.000</v>
      </c>
    </row>
    <row r="1079" spans="27:32">
      <c r="AA1079">
        <f t="shared" si="96"/>
        <v>0</v>
      </c>
      <c r="AB1079" t="str">
        <f t="shared" si="97"/>
        <v>0.000</v>
      </c>
      <c r="AC1079" t="str">
        <f t="shared" si="98"/>
        <v>0.000</v>
      </c>
      <c r="AD1079" s="2" t="str">
        <f t="shared" si="99"/>
        <v>***</v>
      </c>
      <c r="AE1079">
        <f t="shared" si="100"/>
        <v>0</v>
      </c>
      <c r="AF1079" s="2" t="str">
        <f t="shared" si="101"/>
        <v>0.000</v>
      </c>
    </row>
    <row r="1080" spans="27:32">
      <c r="AA1080">
        <f t="shared" si="96"/>
        <v>0</v>
      </c>
      <c r="AB1080" t="str">
        <f t="shared" si="97"/>
        <v>0.000</v>
      </c>
      <c r="AC1080" t="str">
        <f t="shared" si="98"/>
        <v>0.000</v>
      </c>
      <c r="AD1080" s="2" t="str">
        <f t="shared" si="99"/>
        <v>***</v>
      </c>
      <c r="AE1080">
        <f t="shared" si="100"/>
        <v>0</v>
      </c>
      <c r="AF1080" s="2" t="str">
        <f t="shared" si="101"/>
        <v>0.000</v>
      </c>
    </row>
    <row r="1081" spans="27:32">
      <c r="AA1081">
        <f t="shared" si="96"/>
        <v>0</v>
      </c>
      <c r="AB1081" t="str">
        <f t="shared" si="97"/>
        <v>0.000</v>
      </c>
      <c r="AC1081" t="str">
        <f t="shared" si="98"/>
        <v>0.000</v>
      </c>
      <c r="AD1081" s="2" t="str">
        <f t="shared" si="99"/>
        <v>***</v>
      </c>
      <c r="AE1081">
        <f t="shared" si="100"/>
        <v>0</v>
      </c>
      <c r="AF1081" s="2" t="str">
        <f t="shared" si="101"/>
        <v>0.000</v>
      </c>
    </row>
    <row r="1082" spans="27:32">
      <c r="AA1082">
        <f t="shared" si="96"/>
        <v>0</v>
      </c>
      <c r="AB1082" t="str">
        <f t="shared" si="97"/>
        <v>0.000</v>
      </c>
      <c r="AC1082" t="str">
        <f t="shared" si="98"/>
        <v>0.000</v>
      </c>
      <c r="AD1082" s="2" t="str">
        <f t="shared" si="99"/>
        <v>***</v>
      </c>
      <c r="AE1082">
        <f t="shared" si="100"/>
        <v>0</v>
      </c>
      <c r="AF1082" s="2" t="str">
        <f t="shared" si="101"/>
        <v>0.000</v>
      </c>
    </row>
    <row r="1083" spans="27:32">
      <c r="AA1083">
        <f t="shared" si="96"/>
        <v>0</v>
      </c>
      <c r="AB1083" t="str">
        <f t="shared" si="97"/>
        <v>0.000</v>
      </c>
      <c r="AC1083" t="str">
        <f t="shared" si="98"/>
        <v>0.000</v>
      </c>
      <c r="AD1083" s="2" t="str">
        <f t="shared" si="99"/>
        <v>***</v>
      </c>
      <c r="AE1083">
        <f t="shared" si="100"/>
        <v>0</v>
      </c>
      <c r="AF1083" s="2" t="str">
        <f t="shared" si="101"/>
        <v>0.000</v>
      </c>
    </row>
    <row r="1084" spans="27:32">
      <c r="AA1084">
        <f t="shared" si="96"/>
        <v>0</v>
      </c>
      <c r="AB1084" t="str">
        <f t="shared" si="97"/>
        <v>0.000</v>
      </c>
      <c r="AC1084" t="str">
        <f t="shared" si="98"/>
        <v>0.000</v>
      </c>
      <c r="AD1084" s="2" t="str">
        <f t="shared" si="99"/>
        <v>***</v>
      </c>
      <c r="AE1084">
        <f t="shared" si="100"/>
        <v>0</v>
      </c>
      <c r="AF1084" s="2" t="str">
        <f t="shared" si="101"/>
        <v>0.000</v>
      </c>
    </row>
    <row r="1085" spans="27:32">
      <c r="AA1085">
        <f t="shared" si="96"/>
        <v>0</v>
      </c>
      <c r="AB1085" t="str">
        <f t="shared" si="97"/>
        <v>0.000</v>
      </c>
      <c r="AC1085" t="str">
        <f t="shared" si="98"/>
        <v>0.000</v>
      </c>
      <c r="AD1085" s="2" t="str">
        <f t="shared" si="99"/>
        <v>***</v>
      </c>
      <c r="AE1085">
        <f t="shared" si="100"/>
        <v>0</v>
      </c>
      <c r="AF1085" s="2" t="str">
        <f t="shared" si="101"/>
        <v>0.000</v>
      </c>
    </row>
    <row r="1086" spans="27:32">
      <c r="AA1086">
        <f t="shared" si="96"/>
        <v>0</v>
      </c>
      <c r="AB1086" t="str">
        <f t="shared" si="97"/>
        <v>0.000</v>
      </c>
      <c r="AC1086" t="str">
        <f t="shared" si="98"/>
        <v>0.000</v>
      </c>
      <c r="AD1086" s="2" t="str">
        <f t="shared" si="99"/>
        <v>***</v>
      </c>
      <c r="AE1086">
        <f t="shared" si="100"/>
        <v>0</v>
      </c>
      <c r="AF1086" s="2" t="str">
        <f t="shared" si="101"/>
        <v>0.000</v>
      </c>
    </row>
    <row r="1087" spans="27:32">
      <c r="AA1087">
        <f t="shared" si="96"/>
        <v>0</v>
      </c>
      <c r="AB1087" t="str">
        <f t="shared" si="97"/>
        <v>0.000</v>
      </c>
      <c r="AC1087" t="str">
        <f t="shared" si="98"/>
        <v>0.000</v>
      </c>
      <c r="AD1087" s="2" t="str">
        <f t="shared" si="99"/>
        <v>***</v>
      </c>
      <c r="AE1087">
        <f t="shared" si="100"/>
        <v>0</v>
      </c>
      <c r="AF1087" s="2" t="str">
        <f t="shared" si="101"/>
        <v>0.000</v>
      </c>
    </row>
    <row r="1088" spans="27:32">
      <c r="AA1088">
        <f t="shared" si="96"/>
        <v>0</v>
      </c>
      <c r="AB1088" t="str">
        <f t="shared" si="97"/>
        <v>0.000</v>
      </c>
      <c r="AC1088" t="str">
        <f t="shared" si="98"/>
        <v>0.000</v>
      </c>
      <c r="AD1088" s="2" t="str">
        <f t="shared" si="99"/>
        <v>***</v>
      </c>
      <c r="AE1088">
        <f t="shared" si="100"/>
        <v>0</v>
      </c>
      <c r="AF1088" s="2" t="str">
        <f t="shared" si="101"/>
        <v>0.000</v>
      </c>
    </row>
    <row r="1089" spans="27:32">
      <c r="AA1089">
        <f t="shared" si="96"/>
        <v>0</v>
      </c>
      <c r="AB1089" t="str">
        <f t="shared" si="97"/>
        <v>0.000</v>
      </c>
      <c r="AC1089" t="str">
        <f t="shared" si="98"/>
        <v>0.000</v>
      </c>
      <c r="AD1089" s="2" t="str">
        <f t="shared" si="99"/>
        <v>***</v>
      </c>
      <c r="AE1089">
        <f t="shared" si="100"/>
        <v>0</v>
      </c>
      <c r="AF1089" s="2" t="str">
        <f t="shared" si="101"/>
        <v>0.000</v>
      </c>
    </row>
    <row r="1090" spans="27:32">
      <c r="AA1090">
        <f t="shared" si="96"/>
        <v>0</v>
      </c>
      <c r="AB1090" t="str">
        <f t="shared" si="97"/>
        <v>0.000</v>
      </c>
      <c r="AC1090" t="str">
        <f t="shared" si="98"/>
        <v>0.000</v>
      </c>
      <c r="AD1090" s="2" t="str">
        <f t="shared" si="99"/>
        <v>***</v>
      </c>
      <c r="AE1090">
        <f t="shared" si="100"/>
        <v>0</v>
      </c>
      <c r="AF1090" s="2" t="str">
        <f t="shared" si="101"/>
        <v>0.000</v>
      </c>
    </row>
    <row r="1091" spans="27:32">
      <c r="AA1091">
        <f t="shared" ref="AA1091:AA1154" si="102">E1091</f>
        <v>0</v>
      </c>
      <c r="AB1091" t="str">
        <f t="shared" ref="AB1091:AB1154" si="103">TEXT(H1091,"0.000")</f>
        <v>0.000</v>
      </c>
      <c r="AC1091" t="str">
        <f t="shared" ref="AC1091:AC1154" si="104">TEXT(I1091,"0.000")</f>
        <v>0.000</v>
      </c>
      <c r="AD1091" s="2" t="str">
        <f t="shared" ref="AD1091:AD1154" si="105">IF(COUNTIF(T1091,"*E*")&gt;0, "***", IF(TEXT(T1091, "0.00E+00")*1&lt;0.01, "***", IF(TEXT(T1091, "0.00E+00")*1&lt;0.05, "**",  IF(TEXT(T1091, "0.00E+00")*1&lt;0.1, "*",""))))</f>
        <v>***</v>
      </c>
      <c r="AE1091">
        <f t="shared" ref="AE1091:AE1154" si="106">D1091</f>
        <v>0</v>
      </c>
      <c r="AF1091" s="2" t="str">
        <f t="shared" ref="AF1091:AF1154" si="107">TEXT(T1091,"0.000")</f>
        <v>0.000</v>
      </c>
    </row>
    <row r="1092" spans="27:32">
      <c r="AA1092">
        <f t="shared" si="102"/>
        <v>0</v>
      </c>
      <c r="AB1092" t="str">
        <f t="shared" si="103"/>
        <v>0.000</v>
      </c>
      <c r="AC1092" t="str">
        <f t="shared" si="104"/>
        <v>0.000</v>
      </c>
      <c r="AD1092" s="2" t="str">
        <f t="shared" si="105"/>
        <v>***</v>
      </c>
      <c r="AE1092">
        <f t="shared" si="106"/>
        <v>0</v>
      </c>
      <c r="AF1092" s="2" t="str">
        <f t="shared" si="107"/>
        <v>0.000</v>
      </c>
    </row>
    <row r="1093" spans="27:32">
      <c r="AA1093">
        <f t="shared" si="102"/>
        <v>0</v>
      </c>
      <c r="AB1093" t="str">
        <f t="shared" si="103"/>
        <v>0.000</v>
      </c>
      <c r="AC1093" t="str">
        <f t="shared" si="104"/>
        <v>0.000</v>
      </c>
      <c r="AD1093" s="2" t="str">
        <f t="shared" si="105"/>
        <v>***</v>
      </c>
      <c r="AE1093">
        <f t="shared" si="106"/>
        <v>0</v>
      </c>
      <c r="AF1093" s="2" t="str">
        <f t="shared" si="107"/>
        <v>0.000</v>
      </c>
    </row>
    <row r="1094" spans="27:32">
      <c r="AA1094">
        <f t="shared" si="102"/>
        <v>0</v>
      </c>
      <c r="AB1094" t="str">
        <f t="shared" si="103"/>
        <v>0.000</v>
      </c>
      <c r="AC1094" t="str">
        <f t="shared" si="104"/>
        <v>0.000</v>
      </c>
      <c r="AD1094" s="2" t="str">
        <f t="shared" si="105"/>
        <v>***</v>
      </c>
      <c r="AE1094">
        <f t="shared" si="106"/>
        <v>0</v>
      </c>
      <c r="AF1094" s="2" t="str">
        <f t="shared" si="107"/>
        <v>0.000</v>
      </c>
    </row>
    <row r="1095" spans="27:32">
      <c r="AA1095">
        <f t="shared" si="102"/>
        <v>0</v>
      </c>
      <c r="AB1095" t="str">
        <f t="shared" si="103"/>
        <v>0.000</v>
      </c>
      <c r="AC1095" t="str">
        <f t="shared" si="104"/>
        <v>0.000</v>
      </c>
      <c r="AD1095" s="2" t="str">
        <f t="shared" si="105"/>
        <v>***</v>
      </c>
      <c r="AE1095">
        <f t="shared" si="106"/>
        <v>0</v>
      </c>
      <c r="AF1095" s="2" t="str">
        <f t="shared" si="107"/>
        <v>0.000</v>
      </c>
    </row>
    <row r="1096" spans="27:32">
      <c r="AA1096">
        <f t="shared" si="102"/>
        <v>0</v>
      </c>
      <c r="AB1096" t="str">
        <f t="shared" si="103"/>
        <v>0.000</v>
      </c>
      <c r="AC1096" t="str">
        <f t="shared" si="104"/>
        <v>0.000</v>
      </c>
      <c r="AD1096" s="2" t="str">
        <f t="shared" si="105"/>
        <v>***</v>
      </c>
      <c r="AE1096">
        <f t="shared" si="106"/>
        <v>0</v>
      </c>
      <c r="AF1096" s="2" t="str">
        <f t="shared" si="107"/>
        <v>0.000</v>
      </c>
    </row>
    <row r="1097" spans="27:32">
      <c r="AA1097">
        <f t="shared" si="102"/>
        <v>0</v>
      </c>
      <c r="AB1097" t="str">
        <f t="shared" si="103"/>
        <v>0.000</v>
      </c>
      <c r="AC1097" t="str">
        <f t="shared" si="104"/>
        <v>0.000</v>
      </c>
      <c r="AD1097" s="2" t="str">
        <f t="shared" si="105"/>
        <v>***</v>
      </c>
      <c r="AE1097">
        <f t="shared" si="106"/>
        <v>0</v>
      </c>
      <c r="AF1097" s="2" t="str">
        <f t="shared" si="107"/>
        <v>0.000</v>
      </c>
    </row>
    <row r="1098" spans="27:32">
      <c r="AA1098">
        <f t="shared" si="102"/>
        <v>0</v>
      </c>
      <c r="AB1098" t="str">
        <f t="shared" si="103"/>
        <v>0.000</v>
      </c>
      <c r="AC1098" t="str">
        <f t="shared" si="104"/>
        <v>0.000</v>
      </c>
      <c r="AD1098" s="2" t="str">
        <f t="shared" si="105"/>
        <v>***</v>
      </c>
      <c r="AE1098">
        <f t="shared" si="106"/>
        <v>0</v>
      </c>
      <c r="AF1098" s="2" t="str">
        <f t="shared" si="107"/>
        <v>0.000</v>
      </c>
    </row>
    <row r="1099" spans="27:32">
      <c r="AA1099">
        <f t="shared" si="102"/>
        <v>0</v>
      </c>
      <c r="AB1099" t="str">
        <f t="shared" si="103"/>
        <v>0.000</v>
      </c>
      <c r="AC1099" t="str">
        <f t="shared" si="104"/>
        <v>0.000</v>
      </c>
      <c r="AD1099" s="2" t="str">
        <f t="shared" si="105"/>
        <v>***</v>
      </c>
      <c r="AE1099">
        <f t="shared" si="106"/>
        <v>0</v>
      </c>
      <c r="AF1099" s="2" t="str">
        <f t="shared" si="107"/>
        <v>0.000</v>
      </c>
    </row>
    <row r="1100" spans="27:32">
      <c r="AA1100">
        <f t="shared" si="102"/>
        <v>0</v>
      </c>
      <c r="AB1100" t="str">
        <f t="shared" si="103"/>
        <v>0.000</v>
      </c>
      <c r="AC1100" t="str">
        <f t="shared" si="104"/>
        <v>0.000</v>
      </c>
      <c r="AD1100" s="2" t="str">
        <f t="shared" si="105"/>
        <v>***</v>
      </c>
      <c r="AE1100">
        <f t="shared" si="106"/>
        <v>0</v>
      </c>
      <c r="AF1100" s="2" t="str">
        <f t="shared" si="107"/>
        <v>0.000</v>
      </c>
    </row>
    <row r="1101" spans="27:32">
      <c r="AA1101">
        <f t="shared" si="102"/>
        <v>0</v>
      </c>
      <c r="AB1101" t="str">
        <f t="shared" si="103"/>
        <v>0.000</v>
      </c>
      <c r="AC1101" t="str">
        <f t="shared" si="104"/>
        <v>0.000</v>
      </c>
      <c r="AD1101" s="2" t="str">
        <f t="shared" si="105"/>
        <v>***</v>
      </c>
      <c r="AE1101">
        <f t="shared" si="106"/>
        <v>0</v>
      </c>
      <c r="AF1101" s="2" t="str">
        <f t="shared" si="107"/>
        <v>0.000</v>
      </c>
    </row>
    <row r="1102" spans="27:32">
      <c r="AA1102">
        <f t="shared" si="102"/>
        <v>0</v>
      </c>
      <c r="AB1102" t="str">
        <f t="shared" si="103"/>
        <v>0.000</v>
      </c>
      <c r="AC1102" t="str">
        <f t="shared" si="104"/>
        <v>0.000</v>
      </c>
      <c r="AD1102" s="2" t="str">
        <f t="shared" si="105"/>
        <v>***</v>
      </c>
      <c r="AE1102">
        <f t="shared" si="106"/>
        <v>0</v>
      </c>
      <c r="AF1102" s="2" t="str">
        <f t="shared" si="107"/>
        <v>0.000</v>
      </c>
    </row>
    <row r="1103" spans="27:32">
      <c r="AA1103">
        <f t="shared" si="102"/>
        <v>0</v>
      </c>
      <c r="AB1103" t="str">
        <f t="shared" si="103"/>
        <v>0.000</v>
      </c>
      <c r="AC1103" t="str">
        <f t="shared" si="104"/>
        <v>0.000</v>
      </c>
      <c r="AD1103" s="2" t="str">
        <f t="shared" si="105"/>
        <v>***</v>
      </c>
      <c r="AE1103">
        <f t="shared" si="106"/>
        <v>0</v>
      </c>
      <c r="AF1103" s="2" t="str">
        <f t="shared" si="107"/>
        <v>0.000</v>
      </c>
    </row>
    <row r="1104" spans="27:32">
      <c r="AA1104">
        <f t="shared" si="102"/>
        <v>0</v>
      </c>
      <c r="AB1104" t="str">
        <f t="shared" si="103"/>
        <v>0.000</v>
      </c>
      <c r="AC1104" t="str">
        <f t="shared" si="104"/>
        <v>0.000</v>
      </c>
      <c r="AD1104" s="2" t="str">
        <f t="shared" si="105"/>
        <v>***</v>
      </c>
      <c r="AE1104">
        <f t="shared" si="106"/>
        <v>0</v>
      </c>
      <c r="AF1104" s="2" t="str">
        <f t="shared" si="107"/>
        <v>0.000</v>
      </c>
    </row>
    <row r="1105" spans="27:32">
      <c r="AA1105">
        <f t="shared" si="102"/>
        <v>0</v>
      </c>
      <c r="AB1105" t="str">
        <f t="shared" si="103"/>
        <v>0.000</v>
      </c>
      <c r="AC1105" t="str">
        <f t="shared" si="104"/>
        <v>0.000</v>
      </c>
      <c r="AD1105" s="2" t="str">
        <f t="shared" si="105"/>
        <v>***</v>
      </c>
      <c r="AE1105">
        <f t="shared" si="106"/>
        <v>0</v>
      </c>
      <c r="AF1105" s="2" t="str">
        <f t="shared" si="107"/>
        <v>0.000</v>
      </c>
    </row>
    <row r="1106" spans="27:32">
      <c r="AA1106">
        <f t="shared" si="102"/>
        <v>0</v>
      </c>
      <c r="AB1106" t="str">
        <f t="shared" si="103"/>
        <v>0.000</v>
      </c>
      <c r="AC1106" t="str">
        <f t="shared" si="104"/>
        <v>0.000</v>
      </c>
      <c r="AD1106" s="2" t="str">
        <f t="shared" si="105"/>
        <v>***</v>
      </c>
      <c r="AE1106">
        <f t="shared" si="106"/>
        <v>0</v>
      </c>
      <c r="AF1106" s="2" t="str">
        <f t="shared" si="107"/>
        <v>0.000</v>
      </c>
    </row>
    <row r="1107" spans="27:32">
      <c r="AA1107">
        <f t="shared" si="102"/>
        <v>0</v>
      </c>
      <c r="AB1107" t="str">
        <f t="shared" si="103"/>
        <v>0.000</v>
      </c>
      <c r="AC1107" t="str">
        <f t="shared" si="104"/>
        <v>0.000</v>
      </c>
      <c r="AD1107" s="2" t="str">
        <f t="shared" si="105"/>
        <v>***</v>
      </c>
      <c r="AE1107">
        <f t="shared" si="106"/>
        <v>0</v>
      </c>
      <c r="AF1107" s="2" t="str">
        <f t="shared" si="107"/>
        <v>0.000</v>
      </c>
    </row>
    <row r="1108" spans="27:32">
      <c r="AA1108">
        <f t="shared" si="102"/>
        <v>0</v>
      </c>
      <c r="AB1108" t="str">
        <f t="shared" si="103"/>
        <v>0.000</v>
      </c>
      <c r="AC1108" t="str">
        <f t="shared" si="104"/>
        <v>0.000</v>
      </c>
      <c r="AD1108" s="2" t="str">
        <f t="shared" si="105"/>
        <v>***</v>
      </c>
      <c r="AE1108">
        <f t="shared" si="106"/>
        <v>0</v>
      </c>
      <c r="AF1108" s="2" t="str">
        <f t="shared" si="107"/>
        <v>0.000</v>
      </c>
    </row>
    <row r="1109" spans="27:32">
      <c r="AA1109">
        <f t="shared" si="102"/>
        <v>0</v>
      </c>
      <c r="AB1109" t="str">
        <f t="shared" si="103"/>
        <v>0.000</v>
      </c>
      <c r="AC1109" t="str">
        <f t="shared" si="104"/>
        <v>0.000</v>
      </c>
      <c r="AD1109" s="2" t="str">
        <f t="shared" si="105"/>
        <v>***</v>
      </c>
      <c r="AE1109">
        <f t="shared" si="106"/>
        <v>0</v>
      </c>
      <c r="AF1109" s="2" t="str">
        <f t="shared" si="107"/>
        <v>0.000</v>
      </c>
    </row>
    <row r="1110" spans="27:32">
      <c r="AA1110">
        <f t="shared" si="102"/>
        <v>0</v>
      </c>
      <c r="AB1110" t="str">
        <f t="shared" si="103"/>
        <v>0.000</v>
      </c>
      <c r="AC1110" t="str">
        <f t="shared" si="104"/>
        <v>0.000</v>
      </c>
      <c r="AD1110" s="2" t="str">
        <f t="shared" si="105"/>
        <v>***</v>
      </c>
      <c r="AE1110">
        <f t="shared" si="106"/>
        <v>0</v>
      </c>
      <c r="AF1110" s="2" t="str">
        <f t="shared" si="107"/>
        <v>0.000</v>
      </c>
    </row>
    <row r="1111" spans="27:32">
      <c r="AA1111">
        <f t="shared" si="102"/>
        <v>0</v>
      </c>
      <c r="AB1111" t="str">
        <f t="shared" si="103"/>
        <v>0.000</v>
      </c>
      <c r="AC1111" t="str">
        <f t="shared" si="104"/>
        <v>0.000</v>
      </c>
      <c r="AD1111" s="2" t="str">
        <f t="shared" si="105"/>
        <v>***</v>
      </c>
      <c r="AE1111">
        <f t="shared" si="106"/>
        <v>0</v>
      </c>
      <c r="AF1111" s="2" t="str">
        <f t="shared" si="107"/>
        <v>0.000</v>
      </c>
    </row>
    <row r="1112" spans="27:32">
      <c r="AA1112">
        <f t="shared" si="102"/>
        <v>0</v>
      </c>
      <c r="AB1112" t="str">
        <f t="shared" si="103"/>
        <v>0.000</v>
      </c>
      <c r="AC1112" t="str">
        <f t="shared" si="104"/>
        <v>0.000</v>
      </c>
      <c r="AD1112" s="2" t="str">
        <f t="shared" si="105"/>
        <v>***</v>
      </c>
      <c r="AE1112">
        <f t="shared" si="106"/>
        <v>0</v>
      </c>
      <c r="AF1112" s="2" t="str">
        <f t="shared" si="107"/>
        <v>0.000</v>
      </c>
    </row>
    <row r="1113" spans="27:32">
      <c r="AA1113">
        <f t="shared" si="102"/>
        <v>0</v>
      </c>
      <c r="AB1113" t="str">
        <f t="shared" si="103"/>
        <v>0.000</v>
      </c>
      <c r="AC1113" t="str">
        <f t="shared" si="104"/>
        <v>0.000</v>
      </c>
      <c r="AD1113" s="2" t="str">
        <f t="shared" si="105"/>
        <v>***</v>
      </c>
      <c r="AE1113">
        <f t="shared" si="106"/>
        <v>0</v>
      </c>
      <c r="AF1113" s="2" t="str">
        <f t="shared" si="107"/>
        <v>0.000</v>
      </c>
    </row>
    <row r="1114" spans="27:32">
      <c r="AA1114">
        <f t="shared" si="102"/>
        <v>0</v>
      </c>
      <c r="AB1114" t="str">
        <f t="shared" si="103"/>
        <v>0.000</v>
      </c>
      <c r="AC1114" t="str">
        <f t="shared" si="104"/>
        <v>0.000</v>
      </c>
      <c r="AD1114" s="2" t="str">
        <f t="shared" si="105"/>
        <v>***</v>
      </c>
      <c r="AE1114">
        <f t="shared" si="106"/>
        <v>0</v>
      </c>
      <c r="AF1114" s="2" t="str">
        <f t="shared" si="107"/>
        <v>0.000</v>
      </c>
    </row>
    <row r="1115" spans="27:32">
      <c r="AA1115">
        <f t="shared" si="102"/>
        <v>0</v>
      </c>
      <c r="AB1115" t="str">
        <f t="shared" si="103"/>
        <v>0.000</v>
      </c>
      <c r="AC1115" t="str">
        <f t="shared" si="104"/>
        <v>0.000</v>
      </c>
      <c r="AD1115" s="2" t="str">
        <f t="shared" si="105"/>
        <v>***</v>
      </c>
      <c r="AE1115">
        <f t="shared" si="106"/>
        <v>0</v>
      </c>
      <c r="AF1115" s="2" t="str">
        <f t="shared" si="107"/>
        <v>0.000</v>
      </c>
    </row>
    <row r="1116" spans="27:32">
      <c r="AA1116">
        <f t="shared" si="102"/>
        <v>0</v>
      </c>
      <c r="AB1116" t="str">
        <f t="shared" si="103"/>
        <v>0.000</v>
      </c>
      <c r="AC1116" t="str">
        <f t="shared" si="104"/>
        <v>0.000</v>
      </c>
      <c r="AD1116" s="2" t="str">
        <f t="shared" si="105"/>
        <v>***</v>
      </c>
      <c r="AE1116">
        <f t="shared" si="106"/>
        <v>0</v>
      </c>
      <c r="AF1116" s="2" t="str">
        <f t="shared" si="107"/>
        <v>0.000</v>
      </c>
    </row>
    <row r="1117" spans="27:32">
      <c r="AA1117">
        <f t="shared" si="102"/>
        <v>0</v>
      </c>
      <c r="AB1117" t="str">
        <f t="shared" si="103"/>
        <v>0.000</v>
      </c>
      <c r="AC1117" t="str">
        <f t="shared" si="104"/>
        <v>0.000</v>
      </c>
      <c r="AD1117" s="2" t="str">
        <f t="shared" si="105"/>
        <v>***</v>
      </c>
      <c r="AE1117">
        <f t="shared" si="106"/>
        <v>0</v>
      </c>
      <c r="AF1117" s="2" t="str">
        <f t="shared" si="107"/>
        <v>0.000</v>
      </c>
    </row>
    <row r="1118" spans="27:32">
      <c r="AA1118">
        <f t="shared" si="102"/>
        <v>0</v>
      </c>
      <c r="AB1118" t="str">
        <f t="shared" si="103"/>
        <v>0.000</v>
      </c>
      <c r="AC1118" t="str">
        <f t="shared" si="104"/>
        <v>0.000</v>
      </c>
      <c r="AD1118" s="2" t="str">
        <f t="shared" si="105"/>
        <v>***</v>
      </c>
      <c r="AE1118">
        <f t="shared" si="106"/>
        <v>0</v>
      </c>
      <c r="AF1118" s="2" t="str">
        <f t="shared" si="107"/>
        <v>0.000</v>
      </c>
    </row>
    <row r="1119" spans="27:32">
      <c r="AA1119">
        <f t="shared" si="102"/>
        <v>0</v>
      </c>
      <c r="AB1119" t="str">
        <f t="shared" si="103"/>
        <v>0.000</v>
      </c>
      <c r="AC1119" t="str">
        <f t="shared" si="104"/>
        <v>0.000</v>
      </c>
      <c r="AD1119" s="2" t="str">
        <f t="shared" si="105"/>
        <v>***</v>
      </c>
      <c r="AE1119">
        <f t="shared" si="106"/>
        <v>0</v>
      </c>
      <c r="AF1119" s="2" t="str">
        <f t="shared" si="107"/>
        <v>0.000</v>
      </c>
    </row>
    <row r="1120" spans="27:32">
      <c r="AA1120">
        <f t="shared" si="102"/>
        <v>0</v>
      </c>
      <c r="AB1120" t="str">
        <f t="shared" si="103"/>
        <v>0.000</v>
      </c>
      <c r="AC1120" t="str">
        <f t="shared" si="104"/>
        <v>0.000</v>
      </c>
      <c r="AD1120" s="2" t="str">
        <f t="shared" si="105"/>
        <v>***</v>
      </c>
      <c r="AE1120">
        <f t="shared" si="106"/>
        <v>0</v>
      </c>
      <c r="AF1120" s="2" t="str">
        <f t="shared" si="107"/>
        <v>0.000</v>
      </c>
    </row>
    <row r="1121" spans="27:32">
      <c r="AA1121">
        <f t="shared" si="102"/>
        <v>0</v>
      </c>
      <c r="AB1121" t="str">
        <f t="shared" si="103"/>
        <v>0.000</v>
      </c>
      <c r="AC1121" t="str">
        <f t="shared" si="104"/>
        <v>0.000</v>
      </c>
      <c r="AD1121" s="2" t="str">
        <f t="shared" si="105"/>
        <v>***</v>
      </c>
      <c r="AE1121">
        <f t="shared" si="106"/>
        <v>0</v>
      </c>
      <c r="AF1121" s="2" t="str">
        <f t="shared" si="107"/>
        <v>0.000</v>
      </c>
    </row>
    <row r="1122" spans="27:32">
      <c r="AA1122">
        <f t="shared" si="102"/>
        <v>0</v>
      </c>
      <c r="AB1122" t="str">
        <f t="shared" si="103"/>
        <v>0.000</v>
      </c>
      <c r="AC1122" t="str">
        <f t="shared" si="104"/>
        <v>0.000</v>
      </c>
      <c r="AD1122" s="2" t="str">
        <f t="shared" si="105"/>
        <v>***</v>
      </c>
      <c r="AE1122">
        <f t="shared" si="106"/>
        <v>0</v>
      </c>
      <c r="AF1122" s="2" t="str">
        <f t="shared" si="107"/>
        <v>0.000</v>
      </c>
    </row>
    <row r="1123" spans="27:32">
      <c r="AA1123">
        <f t="shared" si="102"/>
        <v>0</v>
      </c>
      <c r="AB1123" t="str">
        <f t="shared" si="103"/>
        <v>0.000</v>
      </c>
      <c r="AC1123" t="str">
        <f t="shared" si="104"/>
        <v>0.000</v>
      </c>
      <c r="AD1123" s="2" t="str">
        <f t="shared" si="105"/>
        <v>***</v>
      </c>
      <c r="AE1123">
        <f t="shared" si="106"/>
        <v>0</v>
      </c>
      <c r="AF1123" s="2" t="str">
        <f t="shared" si="107"/>
        <v>0.000</v>
      </c>
    </row>
    <row r="1124" spans="27:32">
      <c r="AA1124">
        <f t="shared" si="102"/>
        <v>0</v>
      </c>
      <c r="AB1124" t="str">
        <f t="shared" si="103"/>
        <v>0.000</v>
      </c>
      <c r="AC1124" t="str">
        <f t="shared" si="104"/>
        <v>0.000</v>
      </c>
      <c r="AD1124" s="2" t="str">
        <f t="shared" si="105"/>
        <v>***</v>
      </c>
      <c r="AE1124">
        <f t="shared" si="106"/>
        <v>0</v>
      </c>
      <c r="AF1124" s="2" t="str">
        <f t="shared" si="107"/>
        <v>0.000</v>
      </c>
    </row>
    <row r="1125" spans="27:32">
      <c r="AA1125">
        <f t="shared" si="102"/>
        <v>0</v>
      </c>
      <c r="AB1125" t="str">
        <f t="shared" si="103"/>
        <v>0.000</v>
      </c>
      <c r="AC1125" t="str">
        <f t="shared" si="104"/>
        <v>0.000</v>
      </c>
      <c r="AD1125" s="2" t="str">
        <f t="shared" si="105"/>
        <v>***</v>
      </c>
      <c r="AE1125">
        <f t="shared" si="106"/>
        <v>0</v>
      </c>
      <c r="AF1125" s="2" t="str">
        <f t="shared" si="107"/>
        <v>0.000</v>
      </c>
    </row>
    <row r="1126" spans="27:32">
      <c r="AA1126">
        <f t="shared" si="102"/>
        <v>0</v>
      </c>
      <c r="AB1126" t="str">
        <f t="shared" si="103"/>
        <v>0.000</v>
      </c>
      <c r="AC1126" t="str">
        <f t="shared" si="104"/>
        <v>0.000</v>
      </c>
      <c r="AD1126" s="2" t="str">
        <f t="shared" si="105"/>
        <v>***</v>
      </c>
      <c r="AE1126">
        <f t="shared" si="106"/>
        <v>0</v>
      </c>
      <c r="AF1126" s="2" t="str">
        <f t="shared" si="107"/>
        <v>0.000</v>
      </c>
    </row>
    <row r="1127" spans="27:32">
      <c r="AA1127">
        <f t="shared" si="102"/>
        <v>0</v>
      </c>
      <c r="AB1127" t="str">
        <f t="shared" si="103"/>
        <v>0.000</v>
      </c>
      <c r="AC1127" t="str">
        <f t="shared" si="104"/>
        <v>0.000</v>
      </c>
      <c r="AD1127" s="2" t="str">
        <f t="shared" si="105"/>
        <v>***</v>
      </c>
      <c r="AE1127">
        <f t="shared" si="106"/>
        <v>0</v>
      </c>
      <c r="AF1127" s="2" t="str">
        <f t="shared" si="107"/>
        <v>0.000</v>
      </c>
    </row>
    <row r="1128" spans="27:32">
      <c r="AA1128">
        <f t="shared" si="102"/>
        <v>0</v>
      </c>
      <c r="AB1128" t="str">
        <f t="shared" si="103"/>
        <v>0.000</v>
      </c>
      <c r="AC1128" t="str">
        <f t="shared" si="104"/>
        <v>0.000</v>
      </c>
      <c r="AD1128" s="2" t="str">
        <f t="shared" si="105"/>
        <v>***</v>
      </c>
      <c r="AE1128">
        <f t="shared" si="106"/>
        <v>0</v>
      </c>
      <c r="AF1128" s="2" t="str">
        <f t="shared" si="107"/>
        <v>0.000</v>
      </c>
    </row>
    <row r="1129" spans="27:32">
      <c r="AA1129">
        <f t="shared" si="102"/>
        <v>0</v>
      </c>
      <c r="AB1129" t="str">
        <f t="shared" si="103"/>
        <v>0.000</v>
      </c>
      <c r="AC1129" t="str">
        <f t="shared" si="104"/>
        <v>0.000</v>
      </c>
      <c r="AD1129" s="2" t="str">
        <f t="shared" si="105"/>
        <v>***</v>
      </c>
      <c r="AE1129">
        <f t="shared" si="106"/>
        <v>0</v>
      </c>
      <c r="AF1129" s="2" t="str">
        <f t="shared" si="107"/>
        <v>0.000</v>
      </c>
    </row>
    <row r="1130" spans="27:32">
      <c r="AA1130">
        <f t="shared" si="102"/>
        <v>0</v>
      </c>
      <c r="AB1130" t="str">
        <f t="shared" si="103"/>
        <v>0.000</v>
      </c>
      <c r="AC1130" t="str">
        <f t="shared" si="104"/>
        <v>0.000</v>
      </c>
      <c r="AD1130" s="2" t="str">
        <f t="shared" si="105"/>
        <v>***</v>
      </c>
      <c r="AE1130">
        <f t="shared" si="106"/>
        <v>0</v>
      </c>
      <c r="AF1130" s="2" t="str">
        <f t="shared" si="107"/>
        <v>0.000</v>
      </c>
    </row>
    <row r="1131" spans="27:32">
      <c r="AA1131">
        <f t="shared" si="102"/>
        <v>0</v>
      </c>
      <c r="AB1131" t="str">
        <f t="shared" si="103"/>
        <v>0.000</v>
      </c>
      <c r="AC1131" t="str">
        <f t="shared" si="104"/>
        <v>0.000</v>
      </c>
      <c r="AD1131" s="2" t="str">
        <f t="shared" si="105"/>
        <v>***</v>
      </c>
      <c r="AE1131">
        <f t="shared" si="106"/>
        <v>0</v>
      </c>
      <c r="AF1131" s="2" t="str">
        <f t="shared" si="107"/>
        <v>0.000</v>
      </c>
    </row>
    <row r="1132" spans="27:32">
      <c r="AA1132">
        <f t="shared" si="102"/>
        <v>0</v>
      </c>
      <c r="AB1132" t="str">
        <f t="shared" si="103"/>
        <v>0.000</v>
      </c>
      <c r="AC1132" t="str">
        <f t="shared" si="104"/>
        <v>0.000</v>
      </c>
      <c r="AD1132" s="2" t="str">
        <f t="shared" si="105"/>
        <v>***</v>
      </c>
      <c r="AE1132">
        <f t="shared" si="106"/>
        <v>0</v>
      </c>
      <c r="AF1132" s="2" t="str">
        <f t="shared" si="107"/>
        <v>0.000</v>
      </c>
    </row>
    <row r="1133" spans="27:32">
      <c r="AA1133">
        <f t="shared" si="102"/>
        <v>0</v>
      </c>
      <c r="AB1133" t="str">
        <f t="shared" si="103"/>
        <v>0.000</v>
      </c>
      <c r="AC1133" t="str">
        <f t="shared" si="104"/>
        <v>0.000</v>
      </c>
      <c r="AD1133" s="2" t="str">
        <f t="shared" si="105"/>
        <v>***</v>
      </c>
      <c r="AE1133">
        <f t="shared" si="106"/>
        <v>0</v>
      </c>
      <c r="AF1133" s="2" t="str">
        <f t="shared" si="107"/>
        <v>0.000</v>
      </c>
    </row>
    <row r="1134" spans="27:32">
      <c r="AA1134">
        <f t="shared" si="102"/>
        <v>0</v>
      </c>
      <c r="AB1134" t="str">
        <f t="shared" si="103"/>
        <v>0.000</v>
      </c>
      <c r="AC1134" t="str">
        <f t="shared" si="104"/>
        <v>0.000</v>
      </c>
      <c r="AD1134" s="2" t="str">
        <f t="shared" si="105"/>
        <v>***</v>
      </c>
      <c r="AE1134">
        <f t="shared" si="106"/>
        <v>0</v>
      </c>
      <c r="AF1134" s="2" t="str">
        <f t="shared" si="107"/>
        <v>0.000</v>
      </c>
    </row>
    <row r="1135" spans="27:32">
      <c r="AA1135">
        <f t="shared" si="102"/>
        <v>0</v>
      </c>
      <c r="AB1135" t="str">
        <f t="shared" si="103"/>
        <v>0.000</v>
      </c>
      <c r="AC1135" t="str">
        <f t="shared" si="104"/>
        <v>0.000</v>
      </c>
      <c r="AD1135" s="2" t="str">
        <f t="shared" si="105"/>
        <v>***</v>
      </c>
      <c r="AE1135">
        <f t="shared" si="106"/>
        <v>0</v>
      </c>
      <c r="AF1135" s="2" t="str">
        <f t="shared" si="107"/>
        <v>0.000</v>
      </c>
    </row>
    <row r="1136" spans="27:32">
      <c r="AA1136">
        <f t="shared" si="102"/>
        <v>0</v>
      </c>
      <c r="AB1136" t="str">
        <f t="shared" si="103"/>
        <v>0.000</v>
      </c>
      <c r="AC1136" t="str">
        <f t="shared" si="104"/>
        <v>0.000</v>
      </c>
      <c r="AD1136" s="2" t="str">
        <f t="shared" si="105"/>
        <v>***</v>
      </c>
      <c r="AE1136">
        <f t="shared" si="106"/>
        <v>0</v>
      </c>
      <c r="AF1136" s="2" t="str">
        <f t="shared" si="107"/>
        <v>0.000</v>
      </c>
    </row>
    <row r="1137" spans="27:32">
      <c r="AA1137">
        <f t="shared" si="102"/>
        <v>0</v>
      </c>
      <c r="AB1137" t="str">
        <f t="shared" si="103"/>
        <v>0.000</v>
      </c>
      <c r="AC1137" t="str">
        <f t="shared" si="104"/>
        <v>0.000</v>
      </c>
      <c r="AD1137" s="2" t="str">
        <f t="shared" si="105"/>
        <v>***</v>
      </c>
      <c r="AE1137">
        <f t="shared" si="106"/>
        <v>0</v>
      </c>
      <c r="AF1137" s="2" t="str">
        <f t="shared" si="107"/>
        <v>0.000</v>
      </c>
    </row>
    <row r="1138" spans="27:32">
      <c r="AA1138">
        <f t="shared" si="102"/>
        <v>0</v>
      </c>
      <c r="AB1138" t="str">
        <f t="shared" si="103"/>
        <v>0.000</v>
      </c>
      <c r="AC1138" t="str">
        <f t="shared" si="104"/>
        <v>0.000</v>
      </c>
      <c r="AD1138" s="2" t="str">
        <f t="shared" si="105"/>
        <v>***</v>
      </c>
      <c r="AE1138">
        <f t="shared" si="106"/>
        <v>0</v>
      </c>
      <c r="AF1138" s="2" t="str">
        <f t="shared" si="107"/>
        <v>0.000</v>
      </c>
    </row>
    <row r="1139" spans="27:32">
      <c r="AA1139">
        <f t="shared" si="102"/>
        <v>0</v>
      </c>
      <c r="AB1139" t="str">
        <f t="shared" si="103"/>
        <v>0.000</v>
      </c>
      <c r="AC1139" t="str">
        <f t="shared" si="104"/>
        <v>0.000</v>
      </c>
      <c r="AD1139" s="2" t="str">
        <f t="shared" si="105"/>
        <v>***</v>
      </c>
      <c r="AE1139">
        <f t="shared" si="106"/>
        <v>0</v>
      </c>
      <c r="AF1139" s="2" t="str">
        <f t="shared" si="107"/>
        <v>0.000</v>
      </c>
    </row>
    <row r="1140" spans="27:32">
      <c r="AA1140">
        <f t="shared" si="102"/>
        <v>0</v>
      </c>
      <c r="AB1140" t="str">
        <f t="shared" si="103"/>
        <v>0.000</v>
      </c>
      <c r="AC1140" t="str">
        <f t="shared" si="104"/>
        <v>0.000</v>
      </c>
      <c r="AD1140" s="2" t="str">
        <f t="shared" si="105"/>
        <v>***</v>
      </c>
      <c r="AE1140">
        <f t="shared" si="106"/>
        <v>0</v>
      </c>
      <c r="AF1140" s="2" t="str">
        <f t="shared" si="107"/>
        <v>0.000</v>
      </c>
    </row>
    <row r="1141" spans="27:32">
      <c r="AA1141">
        <f t="shared" si="102"/>
        <v>0</v>
      </c>
      <c r="AB1141" t="str">
        <f t="shared" si="103"/>
        <v>0.000</v>
      </c>
      <c r="AC1141" t="str">
        <f t="shared" si="104"/>
        <v>0.000</v>
      </c>
      <c r="AD1141" s="2" t="str">
        <f t="shared" si="105"/>
        <v>***</v>
      </c>
      <c r="AE1141">
        <f t="shared" si="106"/>
        <v>0</v>
      </c>
      <c r="AF1141" s="2" t="str">
        <f t="shared" si="107"/>
        <v>0.000</v>
      </c>
    </row>
    <row r="1142" spans="27:32">
      <c r="AA1142">
        <f t="shared" si="102"/>
        <v>0</v>
      </c>
      <c r="AB1142" t="str">
        <f t="shared" si="103"/>
        <v>0.000</v>
      </c>
      <c r="AC1142" t="str">
        <f t="shared" si="104"/>
        <v>0.000</v>
      </c>
      <c r="AD1142" s="2" t="str">
        <f t="shared" si="105"/>
        <v>***</v>
      </c>
      <c r="AE1142">
        <f t="shared" si="106"/>
        <v>0</v>
      </c>
      <c r="AF1142" s="2" t="str">
        <f t="shared" si="107"/>
        <v>0.000</v>
      </c>
    </row>
    <row r="1143" spans="27:32">
      <c r="AA1143">
        <f t="shared" si="102"/>
        <v>0</v>
      </c>
      <c r="AB1143" t="str">
        <f t="shared" si="103"/>
        <v>0.000</v>
      </c>
      <c r="AC1143" t="str">
        <f t="shared" si="104"/>
        <v>0.000</v>
      </c>
      <c r="AD1143" s="2" t="str">
        <f t="shared" si="105"/>
        <v>***</v>
      </c>
      <c r="AE1143">
        <f t="shared" si="106"/>
        <v>0</v>
      </c>
      <c r="AF1143" s="2" t="str">
        <f t="shared" si="107"/>
        <v>0.000</v>
      </c>
    </row>
    <row r="1144" spans="27:32">
      <c r="AA1144">
        <f t="shared" si="102"/>
        <v>0</v>
      </c>
      <c r="AB1144" t="str">
        <f t="shared" si="103"/>
        <v>0.000</v>
      </c>
      <c r="AC1144" t="str">
        <f t="shared" si="104"/>
        <v>0.000</v>
      </c>
      <c r="AD1144" s="2" t="str">
        <f t="shared" si="105"/>
        <v>***</v>
      </c>
      <c r="AE1144">
        <f t="shared" si="106"/>
        <v>0</v>
      </c>
      <c r="AF1144" s="2" t="str">
        <f t="shared" si="107"/>
        <v>0.000</v>
      </c>
    </row>
    <row r="1145" spans="27:32">
      <c r="AA1145">
        <f t="shared" si="102"/>
        <v>0</v>
      </c>
      <c r="AB1145" t="str">
        <f t="shared" si="103"/>
        <v>0.000</v>
      </c>
      <c r="AC1145" t="str">
        <f t="shared" si="104"/>
        <v>0.000</v>
      </c>
      <c r="AD1145" s="2" t="str">
        <f t="shared" si="105"/>
        <v>***</v>
      </c>
      <c r="AE1145">
        <f t="shared" si="106"/>
        <v>0</v>
      </c>
      <c r="AF1145" s="2" t="str">
        <f t="shared" si="107"/>
        <v>0.000</v>
      </c>
    </row>
    <row r="1146" spans="27:32">
      <c r="AA1146">
        <f t="shared" si="102"/>
        <v>0</v>
      </c>
      <c r="AB1146" t="str">
        <f t="shared" si="103"/>
        <v>0.000</v>
      </c>
      <c r="AC1146" t="str">
        <f t="shared" si="104"/>
        <v>0.000</v>
      </c>
      <c r="AD1146" s="2" t="str">
        <f t="shared" si="105"/>
        <v>***</v>
      </c>
      <c r="AE1146">
        <f t="shared" si="106"/>
        <v>0</v>
      </c>
      <c r="AF1146" s="2" t="str">
        <f t="shared" si="107"/>
        <v>0.000</v>
      </c>
    </row>
    <row r="1147" spans="27:32">
      <c r="AA1147">
        <f t="shared" si="102"/>
        <v>0</v>
      </c>
      <c r="AB1147" t="str">
        <f t="shared" si="103"/>
        <v>0.000</v>
      </c>
      <c r="AC1147" t="str">
        <f t="shared" si="104"/>
        <v>0.000</v>
      </c>
      <c r="AD1147" s="2" t="str">
        <f t="shared" si="105"/>
        <v>***</v>
      </c>
      <c r="AE1147">
        <f t="shared" si="106"/>
        <v>0</v>
      </c>
      <c r="AF1147" s="2" t="str">
        <f t="shared" si="107"/>
        <v>0.000</v>
      </c>
    </row>
    <row r="1148" spans="27:32">
      <c r="AA1148">
        <f t="shared" si="102"/>
        <v>0</v>
      </c>
      <c r="AB1148" t="str">
        <f t="shared" si="103"/>
        <v>0.000</v>
      </c>
      <c r="AC1148" t="str">
        <f t="shared" si="104"/>
        <v>0.000</v>
      </c>
      <c r="AD1148" s="2" t="str">
        <f t="shared" si="105"/>
        <v>***</v>
      </c>
      <c r="AE1148">
        <f t="shared" si="106"/>
        <v>0</v>
      </c>
      <c r="AF1148" s="2" t="str">
        <f t="shared" si="107"/>
        <v>0.000</v>
      </c>
    </row>
    <row r="1149" spans="27:32">
      <c r="AA1149">
        <f t="shared" si="102"/>
        <v>0</v>
      </c>
      <c r="AB1149" t="str">
        <f t="shared" si="103"/>
        <v>0.000</v>
      </c>
      <c r="AC1149" t="str">
        <f t="shared" si="104"/>
        <v>0.000</v>
      </c>
      <c r="AD1149" s="2" t="str">
        <f t="shared" si="105"/>
        <v>***</v>
      </c>
      <c r="AE1149">
        <f t="shared" si="106"/>
        <v>0</v>
      </c>
      <c r="AF1149" s="2" t="str">
        <f t="shared" si="107"/>
        <v>0.000</v>
      </c>
    </row>
    <row r="1150" spans="27:32">
      <c r="AA1150">
        <f t="shared" si="102"/>
        <v>0</v>
      </c>
      <c r="AB1150" t="str">
        <f t="shared" si="103"/>
        <v>0.000</v>
      </c>
      <c r="AC1150" t="str">
        <f t="shared" si="104"/>
        <v>0.000</v>
      </c>
      <c r="AD1150" s="2" t="str">
        <f t="shared" si="105"/>
        <v>***</v>
      </c>
      <c r="AE1150">
        <f t="shared" si="106"/>
        <v>0</v>
      </c>
      <c r="AF1150" s="2" t="str">
        <f t="shared" si="107"/>
        <v>0.000</v>
      </c>
    </row>
    <row r="1151" spans="27:32">
      <c r="AA1151">
        <f t="shared" si="102"/>
        <v>0</v>
      </c>
      <c r="AB1151" t="str">
        <f t="shared" si="103"/>
        <v>0.000</v>
      </c>
      <c r="AC1151" t="str">
        <f t="shared" si="104"/>
        <v>0.000</v>
      </c>
      <c r="AD1151" s="2" t="str">
        <f t="shared" si="105"/>
        <v>***</v>
      </c>
      <c r="AE1151">
        <f t="shared" si="106"/>
        <v>0</v>
      </c>
      <c r="AF1151" s="2" t="str">
        <f t="shared" si="107"/>
        <v>0.000</v>
      </c>
    </row>
    <row r="1152" spans="27:32">
      <c r="AA1152">
        <f t="shared" si="102"/>
        <v>0</v>
      </c>
      <c r="AB1152" t="str">
        <f t="shared" si="103"/>
        <v>0.000</v>
      </c>
      <c r="AC1152" t="str">
        <f t="shared" si="104"/>
        <v>0.000</v>
      </c>
      <c r="AD1152" s="2" t="str">
        <f t="shared" si="105"/>
        <v>***</v>
      </c>
      <c r="AE1152">
        <f t="shared" si="106"/>
        <v>0</v>
      </c>
      <c r="AF1152" s="2" t="str">
        <f t="shared" si="107"/>
        <v>0.000</v>
      </c>
    </row>
    <row r="1153" spans="27:32">
      <c r="AA1153">
        <f t="shared" si="102"/>
        <v>0</v>
      </c>
      <c r="AB1153" t="str">
        <f t="shared" si="103"/>
        <v>0.000</v>
      </c>
      <c r="AC1153" t="str">
        <f t="shared" si="104"/>
        <v>0.000</v>
      </c>
      <c r="AD1153" s="2" t="str">
        <f t="shared" si="105"/>
        <v>***</v>
      </c>
      <c r="AE1153">
        <f t="shared" si="106"/>
        <v>0</v>
      </c>
      <c r="AF1153" s="2" t="str">
        <f t="shared" si="107"/>
        <v>0.000</v>
      </c>
    </row>
    <row r="1154" spans="27:32">
      <c r="AA1154">
        <f t="shared" si="102"/>
        <v>0</v>
      </c>
      <c r="AB1154" t="str">
        <f t="shared" si="103"/>
        <v>0.000</v>
      </c>
      <c r="AC1154" t="str">
        <f t="shared" si="104"/>
        <v>0.000</v>
      </c>
      <c r="AD1154" s="2" t="str">
        <f t="shared" si="105"/>
        <v>***</v>
      </c>
      <c r="AE1154">
        <f t="shared" si="106"/>
        <v>0</v>
      </c>
      <c r="AF1154" s="2" t="str">
        <f t="shared" si="107"/>
        <v>0.000</v>
      </c>
    </row>
    <row r="1155" spans="27:32">
      <c r="AA1155">
        <f t="shared" ref="AA1155:AA1218" si="108">E1155</f>
        <v>0</v>
      </c>
      <c r="AB1155" t="str">
        <f t="shared" ref="AB1155:AB1218" si="109">TEXT(H1155,"0.000")</f>
        <v>0.000</v>
      </c>
      <c r="AC1155" t="str">
        <f t="shared" ref="AC1155:AC1218" si="110">TEXT(I1155,"0.000")</f>
        <v>0.000</v>
      </c>
      <c r="AD1155" s="2" t="str">
        <f t="shared" ref="AD1155:AD1218" si="111">IF(COUNTIF(T1155,"*E*")&gt;0, "***", IF(TEXT(T1155, "0.00E+00")*1&lt;0.01, "***", IF(TEXT(T1155, "0.00E+00")*1&lt;0.05, "**",  IF(TEXT(T1155, "0.00E+00")*1&lt;0.1, "*",""))))</f>
        <v>***</v>
      </c>
      <c r="AE1155">
        <f t="shared" ref="AE1155:AE1218" si="112">D1155</f>
        <v>0</v>
      </c>
      <c r="AF1155" s="2" t="str">
        <f t="shared" ref="AF1155:AF1218" si="113">TEXT(T1155,"0.000")</f>
        <v>0.000</v>
      </c>
    </row>
    <row r="1156" spans="27:32">
      <c r="AA1156">
        <f t="shared" si="108"/>
        <v>0</v>
      </c>
      <c r="AB1156" t="str">
        <f t="shared" si="109"/>
        <v>0.000</v>
      </c>
      <c r="AC1156" t="str">
        <f t="shared" si="110"/>
        <v>0.000</v>
      </c>
      <c r="AD1156" s="2" t="str">
        <f t="shared" si="111"/>
        <v>***</v>
      </c>
      <c r="AE1156">
        <f t="shared" si="112"/>
        <v>0</v>
      </c>
      <c r="AF1156" s="2" t="str">
        <f t="shared" si="113"/>
        <v>0.000</v>
      </c>
    </row>
    <row r="1157" spans="27:32">
      <c r="AA1157">
        <f t="shared" si="108"/>
        <v>0</v>
      </c>
      <c r="AB1157" t="str">
        <f t="shared" si="109"/>
        <v>0.000</v>
      </c>
      <c r="AC1157" t="str">
        <f t="shared" si="110"/>
        <v>0.000</v>
      </c>
      <c r="AD1157" s="2" t="str">
        <f t="shared" si="111"/>
        <v>***</v>
      </c>
      <c r="AE1157">
        <f t="shared" si="112"/>
        <v>0</v>
      </c>
      <c r="AF1157" s="2" t="str">
        <f t="shared" si="113"/>
        <v>0.000</v>
      </c>
    </row>
    <row r="1158" spans="27:32">
      <c r="AA1158">
        <f t="shared" si="108"/>
        <v>0</v>
      </c>
      <c r="AB1158" t="str">
        <f t="shared" si="109"/>
        <v>0.000</v>
      </c>
      <c r="AC1158" t="str">
        <f t="shared" si="110"/>
        <v>0.000</v>
      </c>
      <c r="AD1158" s="2" t="str">
        <f t="shared" si="111"/>
        <v>***</v>
      </c>
      <c r="AE1158">
        <f t="shared" si="112"/>
        <v>0</v>
      </c>
      <c r="AF1158" s="2" t="str">
        <f t="shared" si="113"/>
        <v>0.000</v>
      </c>
    </row>
    <row r="1159" spans="27:32">
      <c r="AA1159">
        <f t="shared" si="108"/>
        <v>0</v>
      </c>
      <c r="AB1159" t="str">
        <f t="shared" si="109"/>
        <v>0.000</v>
      </c>
      <c r="AC1159" t="str">
        <f t="shared" si="110"/>
        <v>0.000</v>
      </c>
      <c r="AD1159" s="2" t="str">
        <f t="shared" si="111"/>
        <v>***</v>
      </c>
      <c r="AE1159">
        <f t="shared" si="112"/>
        <v>0</v>
      </c>
      <c r="AF1159" s="2" t="str">
        <f t="shared" si="113"/>
        <v>0.000</v>
      </c>
    </row>
    <row r="1160" spans="27:32">
      <c r="AA1160">
        <f t="shared" si="108"/>
        <v>0</v>
      </c>
      <c r="AB1160" t="str">
        <f t="shared" si="109"/>
        <v>0.000</v>
      </c>
      <c r="AC1160" t="str">
        <f t="shared" si="110"/>
        <v>0.000</v>
      </c>
      <c r="AD1160" s="2" t="str">
        <f t="shared" si="111"/>
        <v>***</v>
      </c>
      <c r="AE1160">
        <f t="shared" si="112"/>
        <v>0</v>
      </c>
      <c r="AF1160" s="2" t="str">
        <f t="shared" si="113"/>
        <v>0.000</v>
      </c>
    </row>
    <row r="1161" spans="27:32">
      <c r="AA1161">
        <f t="shared" si="108"/>
        <v>0</v>
      </c>
      <c r="AB1161" t="str">
        <f t="shared" si="109"/>
        <v>0.000</v>
      </c>
      <c r="AC1161" t="str">
        <f t="shared" si="110"/>
        <v>0.000</v>
      </c>
      <c r="AD1161" s="2" t="str">
        <f t="shared" si="111"/>
        <v>***</v>
      </c>
      <c r="AE1161">
        <f t="shared" si="112"/>
        <v>0</v>
      </c>
      <c r="AF1161" s="2" t="str">
        <f t="shared" si="113"/>
        <v>0.000</v>
      </c>
    </row>
    <row r="1162" spans="27:32">
      <c r="AA1162">
        <f t="shared" si="108"/>
        <v>0</v>
      </c>
      <c r="AB1162" t="str">
        <f t="shared" si="109"/>
        <v>0.000</v>
      </c>
      <c r="AC1162" t="str">
        <f t="shared" si="110"/>
        <v>0.000</v>
      </c>
      <c r="AD1162" s="2" t="str">
        <f t="shared" si="111"/>
        <v>***</v>
      </c>
      <c r="AE1162">
        <f t="shared" si="112"/>
        <v>0</v>
      </c>
      <c r="AF1162" s="2" t="str">
        <f t="shared" si="113"/>
        <v>0.000</v>
      </c>
    </row>
    <row r="1163" spans="27:32">
      <c r="AA1163">
        <f t="shared" si="108"/>
        <v>0</v>
      </c>
      <c r="AB1163" t="str">
        <f t="shared" si="109"/>
        <v>0.000</v>
      </c>
      <c r="AC1163" t="str">
        <f t="shared" si="110"/>
        <v>0.000</v>
      </c>
      <c r="AD1163" s="2" t="str">
        <f t="shared" si="111"/>
        <v>***</v>
      </c>
      <c r="AE1163">
        <f t="shared" si="112"/>
        <v>0</v>
      </c>
      <c r="AF1163" s="2" t="str">
        <f t="shared" si="113"/>
        <v>0.000</v>
      </c>
    </row>
    <row r="1164" spans="27:32">
      <c r="AA1164">
        <f t="shared" si="108"/>
        <v>0</v>
      </c>
      <c r="AB1164" t="str">
        <f t="shared" si="109"/>
        <v>0.000</v>
      </c>
      <c r="AC1164" t="str">
        <f t="shared" si="110"/>
        <v>0.000</v>
      </c>
      <c r="AD1164" s="2" t="str">
        <f t="shared" si="111"/>
        <v>***</v>
      </c>
      <c r="AE1164">
        <f t="shared" si="112"/>
        <v>0</v>
      </c>
      <c r="AF1164" s="2" t="str">
        <f t="shared" si="113"/>
        <v>0.000</v>
      </c>
    </row>
    <row r="1165" spans="27:32">
      <c r="AA1165">
        <f t="shared" si="108"/>
        <v>0</v>
      </c>
      <c r="AB1165" t="str">
        <f t="shared" si="109"/>
        <v>0.000</v>
      </c>
      <c r="AC1165" t="str">
        <f t="shared" si="110"/>
        <v>0.000</v>
      </c>
      <c r="AD1165" s="2" t="str">
        <f t="shared" si="111"/>
        <v>***</v>
      </c>
      <c r="AE1165">
        <f t="shared" si="112"/>
        <v>0</v>
      </c>
      <c r="AF1165" s="2" t="str">
        <f t="shared" si="113"/>
        <v>0.000</v>
      </c>
    </row>
    <row r="1166" spans="27:32">
      <c r="AA1166">
        <f t="shared" si="108"/>
        <v>0</v>
      </c>
      <c r="AB1166" t="str">
        <f t="shared" si="109"/>
        <v>0.000</v>
      </c>
      <c r="AC1166" t="str">
        <f t="shared" si="110"/>
        <v>0.000</v>
      </c>
      <c r="AD1166" s="2" t="str">
        <f t="shared" si="111"/>
        <v>***</v>
      </c>
      <c r="AE1166">
        <f t="shared" si="112"/>
        <v>0</v>
      </c>
      <c r="AF1166" s="2" t="str">
        <f t="shared" si="113"/>
        <v>0.000</v>
      </c>
    </row>
    <row r="1167" spans="27:32">
      <c r="AA1167">
        <f t="shared" si="108"/>
        <v>0</v>
      </c>
      <c r="AB1167" t="str">
        <f t="shared" si="109"/>
        <v>0.000</v>
      </c>
      <c r="AC1167" t="str">
        <f t="shared" si="110"/>
        <v>0.000</v>
      </c>
      <c r="AD1167" s="2" t="str">
        <f t="shared" si="111"/>
        <v>***</v>
      </c>
      <c r="AE1167">
        <f t="shared" si="112"/>
        <v>0</v>
      </c>
      <c r="AF1167" s="2" t="str">
        <f t="shared" si="113"/>
        <v>0.000</v>
      </c>
    </row>
    <row r="1168" spans="27:32">
      <c r="AA1168">
        <f t="shared" si="108"/>
        <v>0</v>
      </c>
      <c r="AB1168" t="str">
        <f t="shared" si="109"/>
        <v>0.000</v>
      </c>
      <c r="AC1168" t="str">
        <f t="shared" si="110"/>
        <v>0.000</v>
      </c>
      <c r="AD1168" s="2" t="str">
        <f t="shared" si="111"/>
        <v>***</v>
      </c>
      <c r="AE1168">
        <f t="shared" si="112"/>
        <v>0</v>
      </c>
      <c r="AF1168" s="2" t="str">
        <f t="shared" si="113"/>
        <v>0.000</v>
      </c>
    </row>
    <row r="1169" spans="27:32">
      <c r="AA1169">
        <f t="shared" si="108"/>
        <v>0</v>
      </c>
      <c r="AB1169" t="str">
        <f t="shared" si="109"/>
        <v>0.000</v>
      </c>
      <c r="AC1169" t="str">
        <f t="shared" si="110"/>
        <v>0.000</v>
      </c>
      <c r="AD1169" s="2" t="str">
        <f t="shared" si="111"/>
        <v>***</v>
      </c>
      <c r="AE1169">
        <f t="shared" si="112"/>
        <v>0</v>
      </c>
      <c r="AF1169" s="2" t="str">
        <f t="shared" si="113"/>
        <v>0.000</v>
      </c>
    </row>
    <row r="1170" spans="27:32">
      <c r="AA1170">
        <f t="shared" si="108"/>
        <v>0</v>
      </c>
      <c r="AB1170" t="str">
        <f t="shared" si="109"/>
        <v>0.000</v>
      </c>
      <c r="AC1170" t="str">
        <f t="shared" si="110"/>
        <v>0.000</v>
      </c>
      <c r="AD1170" s="2" t="str">
        <f t="shared" si="111"/>
        <v>***</v>
      </c>
      <c r="AE1170">
        <f t="shared" si="112"/>
        <v>0</v>
      </c>
      <c r="AF1170" s="2" t="str">
        <f t="shared" si="113"/>
        <v>0.000</v>
      </c>
    </row>
    <row r="1171" spans="27:32">
      <c r="AA1171">
        <f t="shared" si="108"/>
        <v>0</v>
      </c>
      <c r="AB1171" t="str">
        <f t="shared" si="109"/>
        <v>0.000</v>
      </c>
      <c r="AC1171" t="str">
        <f t="shared" si="110"/>
        <v>0.000</v>
      </c>
      <c r="AD1171" s="2" t="str">
        <f t="shared" si="111"/>
        <v>***</v>
      </c>
      <c r="AE1171">
        <f t="shared" si="112"/>
        <v>0</v>
      </c>
      <c r="AF1171" s="2" t="str">
        <f t="shared" si="113"/>
        <v>0.000</v>
      </c>
    </row>
    <row r="1172" spans="27:32">
      <c r="AA1172">
        <f t="shared" si="108"/>
        <v>0</v>
      </c>
      <c r="AB1172" t="str">
        <f t="shared" si="109"/>
        <v>0.000</v>
      </c>
      <c r="AC1172" t="str">
        <f t="shared" si="110"/>
        <v>0.000</v>
      </c>
      <c r="AD1172" s="2" t="str">
        <f t="shared" si="111"/>
        <v>***</v>
      </c>
      <c r="AE1172">
        <f t="shared" si="112"/>
        <v>0</v>
      </c>
      <c r="AF1172" s="2" t="str">
        <f t="shared" si="113"/>
        <v>0.000</v>
      </c>
    </row>
    <row r="1173" spans="27:32">
      <c r="AA1173">
        <f t="shared" si="108"/>
        <v>0</v>
      </c>
      <c r="AB1173" t="str">
        <f t="shared" si="109"/>
        <v>0.000</v>
      </c>
      <c r="AC1173" t="str">
        <f t="shared" si="110"/>
        <v>0.000</v>
      </c>
      <c r="AD1173" s="2" t="str">
        <f t="shared" si="111"/>
        <v>***</v>
      </c>
      <c r="AE1173">
        <f t="shared" si="112"/>
        <v>0</v>
      </c>
      <c r="AF1173" s="2" t="str">
        <f t="shared" si="113"/>
        <v>0.000</v>
      </c>
    </row>
    <row r="1174" spans="27:32">
      <c r="AA1174">
        <f t="shared" si="108"/>
        <v>0</v>
      </c>
      <c r="AB1174" t="str">
        <f t="shared" si="109"/>
        <v>0.000</v>
      </c>
      <c r="AC1174" t="str">
        <f t="shared" si="110"/>
        <v>0.000</v>
      </c>
      <c r="AD1174" s="2" t="str">
        <f t="shared" si="111"/>
        <v>***</v>
      </c>
      <c r="AE1174">
        <f t="shared" si="112"/>
        <v>0</v>
      </c>
      <c r="AF1174" s="2" t="str">
        <f t="shared" si="113"/>
        <v>0.000</v>
      </c>
    </row>
    <row r="1175" spans="27:32">
      <c r="AA1175">
        <f t="shared" si="108"/>
        <v>0</v>
      </c>
      <c r="AB1175" t="str">
        <f t="shared" si="109"/>
        <v>0.000</v>
      </c>
      <c r="AC1175" t="str">
        <f t="shared" si="110"/>
        <v>0.000</v>
      </c>
      <c r="AD1175" s="2" t="str">
        <f t="shared" si="111"/>
        <v>***</v>
      </c>
      <c r="AE1175">
        <f t="shared" si="112"/>
        <v>0</v>
      </c>
      <c r="AF1175" s="2" t="str">
        <f t="shared" si="113"/>
        <v>0.000</v>
      </c>
    </row>
    <row r="1176" spans="27:32">
      <c r="AA1176">
        <f t="shared" si="108"/>
        <v>0</v>
      </c>
      <c r="AB1176" t="str">
        <f t="shared" si="109"/>
        <v>0.000</v>
      </c>
      <c r="AC1176" t="str">
        <f t="shared" si="110"/>
        <v>0.000</v>
      </c>
      <c r="AD1176" s="2" t="str">
        <f t="shared" si="111"/>
        <v>***</v>
      </c>
      <c r="AE1176">
        <f t="shared" si="112"/>
        <v>0</v>
      </c>
      <c r="AF1176" s="2" t="str">
        <f t="shared" si="113"/>
        <v>0.000</v>
      </c>
    </row>
    <row r="1177" spans="27:32">
      <c r="AA1177">
        <f t="shared" si="108"/>
        <v>0</v>
      </c>
      <c r="AB1177" t="str">
        <f t="shared" si="109"/>
        <v>0.000</v>
      </c>
      <c r="AC1177" t="str">
        <f t="shared" si="110"/>
        <v>0.000</v>
      </c>
      <c r="AD1177" s="2" t="str">
        <f t="shared" si="111"/>
        <v>***</v>
      </c>
      <c r="AE1177">
        <f t="shared" si="112"/>
        <v>0</v>
      </c>
      <c r="AF1177" s="2" t="str">
        <f t="shared" si="113"/>
        <v>0.000</v>
      </c>
    </row>
    <row r="1178" spans="27:32">
      <c r="AA1178">
        <f t="shared" si="108"/>
        <v>0</v>
      </c>
      <c r="AB1178" t="str">
        <f t="shared" si="109"/>
        <v>0.000</v>
      </c>
      <c r="AC1178" t="str">
        <f t="shared" si="110"/>
        <v>0.000</v>
      </c>
      <c r="AD1178" s="2" t="str">
        <f t="shared" si="111"/>
        <v>***</v>
      </c>
      <c r="AE1178">
        <f t="shared" si="112"/>
        <v>0</v>
      </c>
      <c r="AF1178" s="2" t="str">
        <f t="shared" si="113"/>
        <v>0.000</v>
      </c>
    </row>
    <row r="1179" spans="27:32">
      <c r="AA1179">
        <f t="shared" si="108"/>
        <v>0</v>
      </c>
      <c r="AB1179" t="str">
        <f t="shared" si="109"/>
        <v>0.000</v>
      </c>
      <c r="AC1179" t="str">
        <f t="shared" si="110"/>
        <v>0.000</v>
      </c>
      <c r="AD1179" s="2" t="str">
        <f t="shared" si="111"/>
        <v>***</v>
      </c>
      <c r="AE1179">
        <f t="shared" si="112"/>
        <v>0</v>
      </c>
      <c r="AF1179" s="2" t="str">
        <f t="shared" si="113"/>
        <v>0.000</v>
      </c>
    </row>
    <row r="1180" spans="27:32">
      <c r="AA1180">
        <f t="shared" si="108"/>
        <v>0</v>
      </c>
      <c r="AB1180" t="str">
        <f t="shared" si="109"/>
        <v>0.000</v>
      </c>
      <c r="AC1180" t="str">
        <f t="shared" si="110"/>
        <v>0.000</v>
      </c>
      <c r="AD1180" s="2" t="str">
        <f t="shared" si="111"/>
        <v>***</v>
      </c>
      <c r="AE1180">
        <f t="shared" si="112"/>
        <v>0</v>
      </c>
      <c r="AF1180" s="2" t="str">
        <f t="shared" si="113"/>
        <v>0.000</v>
      </c>
    </row>
    <row r="1181" spans="27:32">
      <c r="AA1181">
        <f t="shared" si="108"/>
        <v>0</v>
      </c>
      <c r="AB1181" t="str">
        <f t="shared" si="109"/>
        <v>0.000</v>
      </c>
      <c r="AC1181" t="str">
        <f t="shared" si="110"/>
        <v>0.000</v>
      </c>
      <c r="AD1181" s="2" t="str">
        <f t="shared" si="111"/>
        <v>***</v>
      </c>
      <c r="AE1181">
        <f t="shared" si="112"/>
        <v>0</v>
      </c>
      <c r="AF1181" s="2" t="str">
        <f t="shared" si="113"/>
        <v>0.000</v>
      </c>
    </row>
    <row r="1182" spans="27:32">
      <c r="AA1182">
        <f t="shared" si="108"/>
        <v>0</v>
      </c>
      <c r="AB1182" t="str">
        <f t="shared" si="109"/>
        <v>0.000</v>
      </c>
      <c r="AC1182" t="str">
        <f t="shared" si="110"/>
        <v>0.000</v>
      </c>
      <c r="AD1182" s="2" t="str">
        <f t="shared" si="111"/>
        <v>***</v>
      </c>
      <c r="AE1182">
        <f t="shared" si="112"/>
        <v>0</v>
      </c>
      <c r="AF1182" s="2" t="str">
        <f t="shared" si="113"/>
        <v>0.000</v>
      </c>
    </row>
    <row r="1183" spans="27:32">
      <c r="AA1183">
        <f t="shared" si="108"/>
        <v>0</v>
      </c>
      <c r="AB1183" t="str">
        <f t="shared" si="109"/>
        <v>0.000</v>
      </c>
      <c r="AC1183" t="str">
        <f t="shared" si="110"/>
        <v>0.000</v>
      </c>
      <c r="AD1183" s="2" t="str">
        <f t="shared" si="111"/>
        <v>***</v>
      </c>
      <c r="AE1183">
        <f t="shared" si="112"/>
        <v>0</v>
      </c>
      <c r="AF1183" s="2" t="str">
        <f t="shared" si="113"/>
        <v>0.000</v>
      </c>
    </row>
    <row r="1184" spans="27:32">
      <c r="AA1184">
        <f t="shared" si="108"/>
        <v>0</v>
      </c>
      <c r="AB1184" t="str">
        <f t="shared" si="109"/>
        <v>0.000</v>
      </c>
      <c r="AC1184" t="str">
        <f t="shared" si="110"/>
        <v>0.000</v>
      </c>
      <c r="AD1184" s="2" t="str">
        <f t="shared" si="111"/>
        <v>***</v>
      </c>
      <c r="AE1184">
        <f t="shared" si="112"/>
        <v>0</v>
      </c>
      <c r="AF1184" s="2" t="str">
        <f t="shared" si="113"/>
        <v>0.000</v>
      </c>
    </row>
    <row r="1185" spans="27:32">
      <c r="AA1185">
        <f t="shared" si="108"/>
        <v>0</v>
      </c>
      <c r="AB1185" t="str">
        <f t="shared" si="109"/>
        <v>0.000</v>
      </c>
      <c r="AC1185" t="str">
        <f t="shared" si="110"/>
        <v>0.000</v>
      </c>
      <c r="AD1185" s="2" t="str">
        <f t="shared" si="111"/>
        <v>***</v>
      </c>
      <c r="AE1185">
        <f t="shared" si="112"/>
        <v>0</v>
      </c>
      <c r="AF1185" s="2" t="str">
        <f t="shared" si="113"/>
        <v>0.000</v>
      </c>
    </row>
    <row r="1186" spans="27:32">
      <c r="AA1186">
        <f t="shared" si="108"/>
        <v>0</v>
      </c>
      <c r="AB1186" t="str">
        <f t="shared" si="109"/>
        <v>0.000</v>
      </c>
      <c r="AC1186" t="str">
        <f t="shared" si="110"/>
        <v>0.000</v>
      </c>
      <c r="AD1186" s="2" t="str">
        <f t="shared" si="111"/>
        <v>***</v>
      </c>
      <c r="AE1186">
        <f t="shared" si="112"/>
        <v>0</v>
      </c>
      <c r="AF1186" s="2" t="str">
        <f t="shared" si="113"/>
        <v>0.000</v>
      </c>
    </row>
    <row r="1187" spans="27:32">
      <c r="AA1187">
        <f t="shared" si="108"/>
        <v>0</v>
      </c>
      <c r="AB1187" t="str">
        <f t="shared" si="109"/>
        <v>0.000</v>
      </c>
      <c r="AC1187" t="str">
        <f t="shared" si="110"/>
        <v>0.000</v>
      </c>
      <c r="AD1187" s="2" t="str">
        <f t="shared" si="111"/>
        <v>***</v>
      </c>
      <c r="AE1187">
        <f t="shared" si="112"/>
        <v>0</v>
      </c>
      <c r="AF1187" s="2" t="str">
        <f t="shared" si="113"/>
        <v>0.000</v>
      </c>
    </row>
    <row r="1188" spans="27:32">
      <c r="AA1188">
        <f t="shared" si="108"/>
        <v>0</v>
      </c>
      <c r="AB1188" t="str">
        <f t="shared" si="109"/>
        <v>0.000</v>
      </c>
      <c r="AC1188" t="str">
        <f t="shared" si="110"/>
        <v>0.000</v>
      </c>
      <c r="AD1188" s="2" t="str">
        <f t="shared" si="111"/>
        <v>***</v>
      </c>
      <c r="AE1188">
        <f t="shared" si="112"/>
        <v>0</v>
      </c>
      <c r="AF1188" s="2" t="str">
        <f t="shared" si="113"/>
        <v>0.000</v>
      </c>
    </row>
    <row r="1189" spans="27:32">
      <c r="AA1189">
        <f t="shared" si="108"/>
        <v>0</v>
      </c>
      <c r="AB1189" t="str">
        <f t="shared" si="109"/>
        <v>0.000</v>
      </c>
      <c r="AC1189" t="str">
        <f t="shared" si="110"/>
        <v>0.000</v>
      </c>
      <c r="AD1189" s="2" t="str">
        <f t="shared" si="111"/>
        <v>***</v>
      </c>
      <c r="AE1189">
        <f t="shared" si="112"/>
        <v>0</v>
      </c>
      <c r="AF1189" s="2" t="str">
        <f t="shared" si="113"/>
        <v>0.000</v>
      </c>
    </row>
    <row r="1190" spans="27:32">
      <c r="AA1190">
        <f t="shared" si="108"/>
        <v>0</v>
      </c>
      <c r="AB1190" t="str">
        <f t="shared" si="109"/>
        <v>0.000</v>
      </c>
      <c r="AC1190" t="str">
        <f t="shared" si="110"/>
        <v>0.000</v>
      </c>
      <c r="AD1190" s="2" t="str">
        <f t="shared" si="111"/>
        <v>***</v>
      </c>
      <c r="AE1190">
        <f t="shared" si="112"/>
        <v>0</v>
      </c>
      <c r="AF1190" s="2" t="str">
        <f t="shared" si="113"/>
        <v>0.000</v>
      </c>
    </row>
    <row r="1191" spans="27:32">
      <c r="AA1191">
        <f t="shared" si="108"/>
        <v>0</v>
      </c>
      <c r="AB1191" t="str">
        <f t="shared" si="109"/>
        <v>0.000</v>
      </c>
      <c r="AC1191" t="str">
        <f t="shared" si="110"/>
        <v>0.000</v>
      </c>
      <c r="AD1191" s="2" t="str">
        <f t="shared" si="111"/>
        <v>***</v>
      </c>
      <c r="AE1191">
        <f t="shared" si="112"/>
        <v>0</v>
      </c>
      <c r="AF1191" s="2" t="str">
        <f t="shared" si="113"/>
        <v>0.000</v>
      </c>
    </row>
    <row r="1192" spans="27:32">
      <c r="AA1192">
        <f t="shared" si="108"/>
        <v>0</v>
      </c>
      <c r="AB1192" t="str">
        <f t="shared" si="109"/>
        <v>0.000</v>
      </c>
      <c r="AC1192" t="str">
        <f t="shared" si="110"/>
        <v>0.000</v>
      </c>
      <c r="AD1192" s="2" t="str">
        <f t="shared" si="111"/>
        <v>***</v>
      </c>
      <c r="AE1192">
        <f t="shared" si="112"/>
        <v>0</v>
      </c>
      <c r="AF1192" s="2" t="str">
        <f t="shared" si="113"/>
        <v>0.000</v>
      </c>
    </row>
    <row r="1193" spans="27:32">
      <c r="AA1193">
        <f t="shared" si="108"/>
        <v>0</v>
      </c>
      <c r="AB1193" t="str">
        <f t="shared" si="109"/>
        <v>0.000</v>
      </c>
      <c r="AC1193" t="str">
        <f t="shared" si="110"/>
        <v>0.000</v>
      </c>
      <c r="AD1193" s="2" t="str">
        <f t="shared" si="111"/>
        <v>***</v>
      </c>
      <c r="AE1193">
        <f t="shared" si="112"/>
        <v>0</v>
      </c>
      <c r="AF1193" s="2" t="str">
        <f t="shared" si="113"/>
        <v>0.000</v>
      </c>
    </row>
    <row r="1194" spans="27:32">
      <c r="AA1194">
        <f t="shared" si="108"/>
        <v>0</v>
      </c>
      <c r="AB1194" t="str">
        <f t="shared" si="109"/>
        <v>0.000</v>
      </c>
      <c r="AC1194" t="str">
        <f t="shared" si="110"/>
        <v>0.000</v>
      </c>
      <c r="AD1194" s="2" t="str">
        <f t="shared" si="111"/>
        <v>***</v>
      </c>
      <c r="AE1194">
        <f t="shared" si="112"/>
        <v>0</v>
      </c>
      <c r="AF1194" s="2" t="str">
        <f t="shared" si="113"/>
        <v>0.000</v>
      </c>
    </row>
    <row r="1195" spans="27:32">
      <c r="AA1195">
        <f t="shared" si="108"/>
        <v>0</v>
      </c>
      <c r="AB1195" t="str">
        <f t="shared" si="109"/>
        <v>0.000</v>
      </c>
      <c r="AC1195" t="str">
        <f t="shared" si="110"/>
        <v>0.000</v>
      </c>
      <c r="AD1195" s="2" t="str">
        <f t="shared" si="111"/>
        <v>***</v>
      </c>
      <c r="AE1195">
        <f t="shared" si="112"/>
        <v>0</v>
      </c>
      <c r="AF1195" s="2" t="str">
        <f t="shared" si="113"/>
        <v>0.000</v>
      </c>
    </row>
    <row r="1196" spans="27:32">
      <c r="AA1196">
        <f t="shared" si="108"/>
        <v>0</v>
      </c>
      <c r="AB1196" t="str">
        <f t="shared" si="109"/>
        <v>0.000</v>
      </c>
      <c r="AC1196" t="str">
        <f t="shared" si="110"/>
        <v>0.000</v>
      </c>
      <c r="AD1196" s="2" t="str">
        <f t="shared" si="111"/>
        <v>***</v>
      </c>
      <c r="AE1196">
        <f t="shared" si="112"/>
        <v>0</v>
      </c>
      <c r="AF1196" s="2" t="str">
        <f t="shared" si="113"/>
        <v>0.000</v>
      </c>
    </row>
    <row r="1197" spans="27:32">
      <c r="AA1197">
        <f t="shared" si="108"/>
        <v>0</v>
      </c>
      <c r="AB1197" t="str">
        <f t="shared" si="109"/>
        <v>0.000</v>
      </c>
      <c r="AC1197" t="str">
        <f t="shared" si="110"/>
        <v>0.000</v>
      </c>
      <c r="AD1197" s="2" t="str">
        <f t="shared" si="111"/>
        <v>***</v>
      </c>
      <c r="AE1197">
        <f t="shared" si="112"/>
        <v>0</v>
      </c>
      <c r="AF1197" s="2" t="str">
        <f t="shared" si="113"/>
        <v>0.000</v>
      </c>
    </row>
    <row r="1198" spans="27:32">
      <c r="AA1198">
        <f t="shared" si="108"/>
        <v>0</v>
      </c>
      <c r="AB1198" t="str">
        <f t="shared" si="109"/>
        <v>0.000</v>
      </c>
      <c r="AC1198" t="str">
        <f t="shared" si="110"/>
        <v>0.000</v>
      </c>
      <c r="AD1198" s="2" t="str">
        <f t="shared" si="111"/>
        <v>***</v>
      </c>
      <c r="AE1198">
        <f t="shared" si="112"/>
        <v>0</v>
      </c>
      <c r="AF1198" s="2" t="str">
        <f t="shared" si="113"/>
        <v>0.000</v>
      </c>
    </row>
    <row r="1199" spans="27:32">
      <c r="AA1199">
        <f t="shared" si="108"/>
        <v>0</v>
      </c>
      <c r="AB1199" t="str">
        <f t="shared" si="109"/>
        <v>0.000</v>
      </c>
      <c r="AC1199" t="str">
        <f t="shared" si="110"/>
        <v>0.000</v>
      </c>
      <c r="AD1199" s="2" t="str">
        <f t="shared" si="111"/>
        <v>***</v>
      </c>
      <c r="AE1199">
        <f t="shared" si="112"/>
        <v>0</v>
      </c>
      <c r="AF1199" s="2" t="str">
        <f t="shared" si="113"/>
        <v>0.000</v>
      </c>
    </row>
    <row r="1200" spans="27:32">
      <c r="AA1200">
        <f t="shared" si="108"/>
        <v>0</v>
      </c>
      <c r="AB1200" t="str">
        <f t="shared" si="109"/>
        <v>0.000</v>
      </c>
      <c r="AC1200" t="str">
        <f t="shared" si="110"/>
        <v>0.000</v>
      </c>
      <c r="AD1200" s="2" t="str">
        <f t="shared" si="111"/>
        <v>***</v>
      </c>
      <c r="AE1200">
        <f t="shared" si="112"/>
        <v>0</v>
      </c>
      <c r="AF1200" s="2" t="str">
        <f t="shared" si="113"/>
        <v>0.000</v>
      </c>
    </row>
    <row r="1201" spans="27:32">
      <c r="AA1201">
        <f t="shared" si="108"/>
        <v>0</v>
      </c>
      <c r="AB1201" t="str">
        <f t="shared" si="109"/>
        <v>0.000</v>
      </c>
      <c r="AC1201" t="str">
        <f t="shared" si="110"/>
        <v>0.000</v>
      </c>
      <c r="AD1201" s="2" t="str">
        <f t="shared" si="111"/>
        <v>***</v>
      </c>
      <c r="AE1201">
        <f t="shared" si="112"/>
        <v>0</v>
      </c>
      <c r="AF1201" s="2" t="str">
        <f t="shared" si="113"/>
        <v>0.000</v>
      </c>
    </row>
    <row r="1202" spans="27:32">
      <c r="AA1202">
        <f t="shared" si="108"/>
        <v>0</v>
      </c>
      <c r="AB1202" t="str">
        <f t="shared" si="109"/>
        <v>0.000</v>
      </c>
      <c r="AC1202" t="str">
        <f t="shared" si="110"/>
        <v>0.000</v>
      </c>
      <c r="AD1202" s="2" t="str">
        <f t="shared" si="111"/>
        <v>***</v>
      </c>
      <c r="AE1202">
        <f t="shared" si="112"/>
        <v>0</v>
      </c>
      <c r="AF1202" s="2" t="str">
        <f t="shared" si="113"/>
        <v>0.000</v>
      </c>
    </row>
    <row r="1203" spans="27:32">
      <c r="AA1203">
        <f t="shared" si="108"/>
        <v>0</v>
      </c>
      <c r="AB1203" t="str">
        <f t="shared" si="109"/>
        <v>0.000</v>
      </c>
      <c r="AC1203" t="str">
        <f t="shared" si="110"/>
        <v>0.000</v>
      </c>
      <c r="AD1203" s="2" t="str">
        <f t="shared" si="111"/>
        <v>***</v>
      </c>
      <c r="AE1203">
        <f t="shared" si="112"/>
        <v>0</v>
      </c>
      <c r="AF1203" s="2" t="str">
        <f t="shared" si="113"/>
        <v>0.000</v>
      </c>
    </row>
    <row r="1204" spans="27:32">
      <c r="AA1204">
        <f t="shared" si="108"/>
        <v>0</v>
      </c>
      <c r="AB1204" t="str">
        <f t="shared" si="109"/>
        <v>0.000</v>
      </c>
      <c r="AC1204" t="str">
        <f t="shared" si="110"/>
        <v>0.000</v>
      </c>
      <c r="AD1204" s="2" t="str">
        <f t="shared" si="111"/>
        <v>***</v>
      </c>
      <c r="AE1204">
        <f t="shared" si="112"/>
        <v>0</v>
      </c>
      <c r="AF1204" s="2" t="str">
        <f t="shared" si="113"/>
        <v>0.000</v>
      </c>
    </row>
    <row r="1205" spans="27:32">
      <c r="AA1205">
        <f t="shared" si="108"/>
        <v>0</v>
      </c>
      <c r="AB1205" t="str">
        <f t="shared" si="109"/>
        <v>0.000</v>
      </c>
      <c r="AC1205" t="str">
        <f t="shared" si="110"/>
        <v>0.000</v>
      </c>
      <c r="AD1205" s="2" t="str">
        <f t="shared" si="111"/>
        <v>***</v>
      </c>
      <c r="AE1205">
        <f t="shared" si="112"/>
        <v>0</v>
      </c>
      <c r="AF1205" s="2" t="str">
        <f t="shared" si="113"/>
        <v>0.000</v>
      </c>
    </row>
    <row r="1206" spans="27:32">
      <c r="AA1206">
        <f t="shared" si="108"/>
        <v>0</v>
      </c>
      <c r="AB1206" t="str">
        <f t="shared" si="109"/>
        <v>0.000</v>
      </c>
      <c r="AC1206" t="str">
        <f t="shared" si="110"/>
        <v>0.000</v>
      </c>
      <c r="AD1206" s="2" t="str">
        <f t="shared" si="111"/>
        <v>***</v>
      </c>
      <c r="AE1206">
        <f t="shared" si="112"/>
        <v>0</v>
      </c>
      <c r="AF1206" s="2" t="str">
        <f t="shared" si="113"/>
        <v>0.000</v>
      </c>
    </row>
    <row r="1207" spans="27:32">
      <c r="AA1207">
        <f t="shared" si="108"/>
        <v>0</v>
      </c>
      <c r="AB1207" t="str">
        <f t="shared" si="109"/>
        <v>0.000</v>
      </c>
      <c r="AC1207" t="str">
        <f t="shared" si="110"/>
        <v>0.000</v>
      </c>
      <c r="AD1207" s="2" t="str">
        <f t="shared" si="111"/>
        <v>***</v>
      </c>
      <c r="AE1207">
        <f t="shared" si="112"/>
        <v>0</v>
      </c>
      <c r="AF1207" s="2" t="str">
        <f t="shared" si="113"/>
        <v>0.000</v>
      </c>
    </row>
    <row r="1208" spans="27:32">
      <c r="AA1208">
        <f t="shared" si="108"/>
        <v>0</v>
      </c>
      <c r="AB1208" t="str">
        <f t="shared" si="109"/>
        <v>0.000</v>
      </c>
      <c r="AC1208" t="str">
        <f t="shared" si="110"/>
        <v>0.000</v>
      </c>
      <c r="AD1208" s="2" t="str">
        <f t="shared" si="111"/>
        <v>***</v>
      </c>
      <c r="AE1208">
        <f t="shared" si="112"/>
        <v>0</v>
      </c>
      <c r="AF1208" s="2" t="str">
        <f t="shared" si="113"/>
        <v>0.000</v>
      </c>
    </row>
    <row r="1209" spans="27:32">
      <c r="AA1209">
        <f t="shared" si="108"/>
        <v>0</v>
      </c>
      <c r="AB1209" t="str">
        <f t="shared" si="109"/>
        <v>0.000</v>
      </c>
      <c r="AC1209" t="str">
        <f t="shared" si="110"/>
        <v>0.000</v>
      </c>
      <c r="AD1209" s="2" t="str">
        <f t="shared" si="111"/>
        <v>***</v>
      </c>
      <c r="AE1209">
        <f t="shared" si="112"/>
        <v>0</v>
      </c>
      <c r="AF1209" s="2" t="str">
        <f t="shared" si="113"/>
        <v>0.000</v>
      </c>
    </row>
    <row r="1210" spans="27:32">
      <c r="AA1210">
        <f t="shared" si="108"/>
        <v>0</v>
      </c>
      <c r="AB1210" t="str">
        <f t="shared" si="109"/>
        <v>0.000</v>
      </c>
      <c r="AC1210" t="str">
        <f t="shared" si="110"/>
        <v>0.000</v>
      </c>
      <c r="AD1210" s="2" t="str">
        <f t="shared" si="111"/>
        <v>***</v>
      </c>
      <c r="AE1210">
        <f t="shared" si="112"/>
        <v>0</v>
      </c>
      <c r="AF1210" s="2" t="str">
        <f t="shared" si="113"/>
        <v>0.000</v>
      </c>
    </row>
    <row r="1211" spans="27:32">
      <c r="AA1211">
        <f t="shared" si="108"/>
        <v>0</v>
      </c>
      <c r="AB1211" t="str">
        <f t="shared" si="109"/>
        <v>0.000</v>
      </c>
      <c r="AC1211" t="str">
        <f t="shared" si="110"/>
        <v>0.000</v>
      </c>
      <c r="AD1211" s="2" t="str">
        <f t="shared" si="111"/>
        <v>***</v>
      </c>
      <c r="AE1211">
        <f t="shared" si="112"/>
        <v>0</v>
      </c>
      <c r="AF1211" s="2" t="str">
        <f t="shared" si="113"/>
        <v>0.000</v>
      </c>
    </row>
    <row r="1212" spans="27:32">
      <c r="AA1212">
        <f t="shared" si="108"/>
        <v>0</v>
      </c>
      <c r="AB1212" t="str">
        <f t="shared" si="109"/>
        <v>0.000</v>
      </c>
      <c r="AC1212" t="str">
        <f t="shared" si="110"/>
        <v>0.000</v>
      </c>
      <c r="AD1212" s="2" t="str">
        <f t="shared" si="111"/>
        <v>***</v>
      </c>
      <c r="AE1212">
        <f t="shared" si="112"/>
        <v>0</v>
      </c>
      <c r="AF1212" s="2" t="str">
        <f t="shared" si="113"/>
        <v>0.000</v>
      </c>
    </row>
    <row r="1213" spans="27:32">
      <c r="AA1213">
        <f t="shared" si="108"/>
        <v>0</v>
      </c>
      <c r="AB1213" t="str">
        <f t="shared" si="109"/>
        <v>0.000</v>
      </c>
      <c r="AC1213" t="str">
        <f t="shared" si="110"/>
        <v>0.000</v>
      </c>
      <c r="AD1213" s="2" t="str">
        <f t="shared" si="111"/>
        <v>***</v>
      </c>
      <c r="AE1213">
        <f t="shared" si="112"/>
        <v>0</v>
      </c>
      <c r="AF1213" s="2" t="str">
        <f t="shared" si="113"/>
        <v>0.000</v>
      </c>
    </row>
    <row r="1214" spans="27:32">
      <c r="AA1214">
        <f t="shared" si="108"/>
        <v>0</v>
      </c>
      <c r="AB1214" t="str">
        <f t="shared" si="109"/>
        <v>0.000</v>
      </c>
      <c r="AC1214" t="str">
        <f t="shared" si="110"/>
        <v>0.000</v>
      </c>
      <c r="AD1214" s="2" t="str">
        <f t="shared" si="111"/>
        <v>***</v>
      </c>
      <c r="AE1214">
        <f t="shared" si="112"/>
        <v>0</v>
      </c>
      <c r="AF1214" s="2" t="str">
        <f t="shared" si="113"/>
        <v>0.000</v>
      </c>
    </row>
    <row r="1215" spans="27:32">
      <c r="AA1215">
        <f t="shared" si="108"/>
        <v>0</v>
      </c>
      <c r="AB1215" t="str">
        <f t="shared" si="109"/>
        <v>0.000</v>
      </c>
      <c r="AC1215" t="str">
        <f t="shared" si="110"/>
        <v>0.000</v>
      </c>
      <c r="AD1215" s="2" t="str">
        <f t="shared" si="111"/>
        <v>***</v>
      </c>
      <c r="AE1215">
        <f t="shared" si="112"/>
        <v>0</v>
      </c>
      <c r="AF1215" s="2" t="str">
        <f t="shared" si="113"/>
        <v>0.000</v>
      </c>
    </row>
    <row r="1216" spans="27:32">
      <c r="AA1216">
        <f t="shared" si="108"/>
        <v>0</v>
      </c>
      <c r="AB1216" t="str">
        <f t="shared" si="109"/>
        <v>0.000</v>
      </c>
      <c r="AC1216" t="str">
        <f t="shared" si="110"/>
        <v>0.000</v>
      </c>
      <c r="AD1216" s="2" t="str">
        <f t="shared" si="111"/>
        <v>***</v>
      </c>
      <c r="AE1216">
        <f t="shared" si="112"/>
        <v>0</v>
      </c>
      <c r="AF1216" s="2" t="str">
        <f t="shared" si="113"/>
        <v>0.000</v>
      </c>
    </row>
    <row r="1217" spans="27:32">
      <c r="AA1217">
        <f t="shared" si="108"/>
        <v>0</v>
      </c>
      <c r="AB1217" t="str">
        <f t="shared" si="109"/>
        <v>0.000</v>
      </c>
      <c r="AC1217" t="str">
        <f t="shared" si="110"/>
        <v>0.000</v>
      </c>
      <c r="AD1217" s="2" t="str">
        <f t="shared" si="111"/>
        <v>***</v>
      </c>
      <c r="AE1217">
        <f t="shared" si="112"/>
        <v>0</v>
      </c>
      <c r="AF1217" s="2" t="str">
        <f t="shared" si="113"/>
        <v>0.000</v>
      </c>
    </row>
    <row r="1218" spans="27:32">
      <c r="AA1218">
        <f t="shared" si="108"/>
        <v>0</v>
      </c>
      <c r="AB1218" t="str">
        <f t="shared" si="109"/>
        <v>0.000</v>
      </c>
      <c r="AC1218" t="str">
        <f t="shared" si="110"/>
        <v>0.000</v>
      </c>
      <c r="AD1218" s="2" t="str">
        <f t="shared" si="111"/>
        <v>***</v>
      </c>
      <c r="AE1218">
        <f t="shared" si="112"/>
        <v>0</v>
      </c>
      <c r="AF1218" s="2" t="str">
        <f t="shared" si="113"/>
        <v>0.000</v>
      </c>
    </row>
    <row r="1219" spans="27:32">
      <c r="AA1219">
        <f t="shared" ref="AA1219:AA1282" si="114">E1219</f>
        <v>0</v>
      </c>
      <c r="AB1219" t="str">
        <f t="shared" ref="AB1219:AB1282" si="115">TEXT(H1219,"0.000")</f>
        <v>0.000</v>
      </c>
      <c r="AC1219" t="str">
        <f t="shared" ref="AC1219:AC1282" si="116">TEXT(I1219,"0.000")</f>
        <v>0.000</v>
      </c>
      <c r="AD1219" s="2" t="str">
        <f t="shared" ref="AD1219:AD1282" si="117">IF(COUNTIF(T1219,"*E*")&gt;0, "***", IF(TEXT(T1219, "0.00E+00")*1&lt;0.01, "***", IF(TEXT(T1219, "0.00E+00")*1&lt;0.05, "**",  IF(TEXT(T1219, "0.00E+00")*1&lt;0.1, "*",""))))</f>
        <v>***</v>
      </c>
      <c r="AE1219">
        <f t="shared" ref="AE1219:AE1282" si="118">D1219</f>
        <v>0</v>
      </c>
      <c r="AF1219" s="2" t="str">
        <f t="shared" ref="AF1219:AF1282" si="119">TEXT(T1219,"0.000")</f>
        <v>0.000</v>
      </c>
    </row>
    <row r="1220" spans="27:32">
      <c r="AA1220">
        <f t="shared" si="114"/>
        <v>0</v>
      </c>
      <c r="AB1220" t="str">
        <f t="shared" si="115"/>
        <v>0.000</v>
      </c>
      <c r="AC1220" t="str">
        <f t="shared" si="116"/>
        <v>0.000</v>
      </c>
      <c r="AD1220" s="2" t="str">
        <f t="shared" si="117"/>
        <v>***</v>
      </c>
      <c r="AE1220">
        <f t="shared" si="118"/>
        <v>0</v>
      </c>
      <c r="AF1220" s="2" t="str">
        <f t="shared" si="119"/>
        <v>0.000</v>
      </c>
    </row>
    <row r="1221" spans="27:32">
      <c r="AA1221">
        <f t="shared" si="114"/>
        <v>0</v>
      </c>
      <c r="AB1221" t="str">
        <f t="shared" si="115"/>
        <v>0.000</v>
      </c>
      <c r="AC1221" t="str">
        <f t="shared" si="116"/>
        <v>0.000</v>
      </c>
      <c r="AD1221" s="2" t="str">
        <f t="shared" si="117"/>
        <v>***</v>
      </c>
      <c r="AE1221">
        <f t="shared" si="118"/>
        <v>0</v>
      </c>
      <c r="AF1221" s="2" t="str">
        <f t="shared" si="119"/>
        <v>0.000</v>
      </c>
    </row>
    <row r="1222" spans="27:32">
      <c r="AA1222">
        <f t="shared" si="114"/>
        <v>0</v>
      </c>
      <c r="AB1222" t="str">
        <f t="shared" si="115"/>
        <v>0.000</v>
      </c>
      <c r="AC1222" t="str">
        <f t="shared" si="116"/>
        <v>0.000</v>
      </c>
      <c r="AD1222" s="2" t="str">
        <f t="shared" si="117"/>
        <v>***</v>
      </c>
      <c r="AE1222">
        <f t="shared" si="118"/>
        <v>0</v>
      </c>
      <c r="AF1222" s="2" t="str">
        <f t="shared" si="119"/>
        <v>0.000</v>
      </c>
    </row>
    <row r="1223" spans="27:32">
      <c r="AA1223">
        <f t="shared" si="114"/>
        <v>0</v>
      </c>
      <c r="AB1223" t="str">
        <f t="shared" si="115"/>
        <v>0.000</v>
      </c>
      <c r="AC1223" t="str">
        <f t="shared" si="116"/>
        <v>0.000</v>
      </c>
      <c r="AD1223" s="2" t="str">
        <f t="shared" si="117"/>
        <v>***</v>
      </c>
      <c r="AE1223">
        <f t="shared" si="118"/>
        <v>0</v>
      </c>
      <c r="AF1223" s="2" t="str">
        <f t="shared" si="119"/>
        <v>0.000</v>
      </c>
    </row>
    <row r="1224" spans="27:32">
      <c r="AA1224">
        <f t="shared" si="114"/>
        <v>0</v>
      </c>
      <c r="AB1224" t="str">
        <f t="shared" si="115"/>
        <v>0.000</v>
      </c>
      <c r="AC1224" t="str">
        <f t="shared" si="116"/>
        <v>0.000</v>
      </c>
      <c r="AD1224" s="2" t="str">
        <f t="shared" si="117"/>
        <v>***</v>
      </c>
      <c r="AE1224">
        <f t="shared" si="118"/>
        <v>0</v>
      </c>
      <c r="AF1224" s="2" t="str">
        <f t="shared" si="119"/>
        <v>0.000</v>
      </c>
    </row>
    <row r="1225" spans="27:32">
      <c r="AA1225">
        <f t="shared" si="114"/>
        <v>0</v>
      </c>
      <c r="AB1225" t="str">
        <f t="shared" si="115"/>
        <v>0.000</v>
      </c>
      <c r="AC1225" t="str">
        <f t="shared" si="116"/>
        <v>0.000</v>
      </c>
      <c r="AD1225" s="2" t="str">
        <f t="shared" si="117"/>
        <v>***</v>
      </c>
      <c r="AE1225">
        <f t="shared" si="118"/>
        <v>0</v>
      </c>
      <c r="AF1225" s="2" t="str">
        <f t="shared" si="119"/>
        <v>0.000</v>
      </c>
    </row>
    <row r="1226" spans="27:32">
      <c r="AA1226">
        <f t="shared" si="114"/>
        <v>0</v>
      </c>
      <c r="AB1226" t="str">
        <f t="shared" si="115"/>
        <v>0.000</v>
      </c>
      <c r="AC1226" t="str">
        <f t="shared" si="116"/>
        <v>0.000</v>
      </c>
      <c r="AD1226" s="2" t="str">
        <f t="shared" si="117"/>
        <v>***</v>
      </c>
      <c r="AE1226">
        <f t="shared" si="118"/>
        <v>0</v>
      </c>
      <c r="AF1226" s="2" t="str">
        <f t="shared" si="119"/>
        <v>0.000</v>
      </c>
    </row>
    <row r="1227" spans="27:32">
      <c r="AA1227">
        <f t="shared" si="114"/>
        <v>0</v>
      </c>
      <c r="AB1227" t="str">
        <f t="shared" si="115"/>
        <v>0.000</v>
      </c>
      <c r="AC1227" t="str">
        <f t="shared" si="116"/>
        <v>0.000</v>
      </c>
      <c r="AD1227" s="2" t="str">
        <f t="shared" si="117"/>
        <v>***</v>
      </c>
      <c r="AE1227">
        <f t="shared" si="118"/>
        <v>0</v>
      </c>
      <c r="AF1227" s="2" t="str">
        <f t="shared" si="119"/>
        <v>0.000</v>
      </c>
    </row>
    <row r="1228" spans="27:32">
      <c r="AA1228">
        <f t="shared" si="114"/>
        <v>0</v>
      </c>
      <c r="AB1228" t="str">
        <f t="shared" si="115"/>
        <v>0.000</v>
      </c>
      <c r="AC1228" t="str">
        <f t="shared" si="116"/>
        <v>0.000</v>
      </c>
      <c r="AD1228" s="2" t="str">
        <f t="shared" si="117"/>
        <v>***</v>
      </c>
      <c r="AE1228">
        <f t="shared" si="118"/>
        <v>0</v>
      </c>
      <c r="AF1228" s="2" t="str">
        <f t="shared" si="119"/>
        <v>0.000</v>
      </c>
    </row>
    <row r="1229" spans="27:32">
      <c r="AA1229">
        <f t="shared" si="114"/>
        <v>0</v>
      </c>
      <c r="AB1229" t="str">
        <f t="shared" si="115"/>
        <v>0.000</v>
      </c>
      <c r="AC1229" t="str">
        <f t="shared" si="116"/>
        <v>0.000</v>
      </c>
      <c r="AD1229" s="2" t="str">
        <f t="shared" si="117"/>
        <v>***</v>
      </c>
      <c r="AE1229">
        <f t="shared" si="118"/>
        <v>0</v>
      </c>
      <c r="AF1229" s="2" t="str">
        <f t="shared" si="119"/>
        <v>0.000</v>
      </c>
    </row>
    <row r="1230" spans="27:32">
      <c r="AA1230">
        <f t="shared" si="114"/>
        <v>0</v>
      </c>
      <c r="AB1230" t="str">
        <f t="shared" si="115"/>
        <v>0.000</v>
      </c>
      <c r="AC1230" t="str">
        <f t="shared" si="116"/>
        <v>0.000</v>
      </c>
      <c r="AD1230" s="2" t="str">
        <f t="shared" si="117"/>
        <v>***</v>
      </c>
      <c r="AE1230">
        <f t="shared" si="118"/>
        <v>0</v>
      </c>
      <c r="AF1230" s="2" t="str">
        <f t="shared" si="119"/>
        <v>0.000</v>
      </c>
    </row>
    <row r="1231" spans="27:32">
      <c r="AA1231">
        <f t="shared" si="114"/>
        <v>0</v>
      </c>
      <c r="AB1231" t="str">
        <f t="shared" si="115"/>
        <v>0.000</v>
      </c>
      <c r="AC1231" t="str">
        <f t="shared" si="116"/>
        <v>0.000</v>
      </c>
      <c r="AD1231" s="2" t="str">
        <f t="shared" si="117"/>
        <v>***</v>
      </c>
      <c r="AE1231">
        <f t="shared" si="118"/>
        <v>0</v>
      </c>
      <c r="AF1231" s="2" t="str">
        <f t="shared" si="119"/>
        <v>0.000</v>
      </c>
    </row>
    <row r="1232" spans="27:32">
      <c r="AA1232">
        <f t="shared" si="114"/>
        <v>0</v>
      </c>
      <c r="AB1232" t="str">
        <f t="shared" si="115"/>
        <v>0.000</v>
      </c>
      <c r="AC1232" t="str">
        <f t="shared" si="116"/>
        <v>0.000</v>
      </c>
      <c r="AD1232" s="2" t="str">
        <f t="shared" si="117"/>
        <v>***</v>
      </c>
      <c r="AE1232">
        <f t="shared" si="118"/>
        <v>0</v>
      </c>
      <c r="AF1232" s="2" t="str">
        <f t="shared" si="119"/>
        <v>0.000</v>
      </c>
    </row>
    <row r="1233" spans="27:32">
      <c r="AA1233">
        <f t="shared" si="114"/>
        <v>0</v>
      </c>
      <c r="AB1233" t="str">
        <f t="shared" si="115"/>
        <v>0.000</v>
      </c>
      <c r="AC1233" t="str">
        <f t="shared" si="116"/>
        <v>0.000</v>
      </c>
      <c r="AD1233" s="2" t="str">
        <f t="shared" si="117"/>
        <v>***</v>
      </c>
      <c r="AE1233">
        <f t="shared" si="118"/>
        <v>0</v>
      </c>
      <c r="AF1233" s="2" t="str">
        <f t="shared" si="119"/>
        <v>0.000</v>
      </c>
    </row>
    <row r="1234" spans="27:32">
      <c r="AA1234">
        <f t="shared" si="114"/>
        <v>0</v>
      </c>
      <c r="AB1234" t="str">
        <f t="shared" si="115"/>
        <v>0.000</v>
      </c>
      <c r="AC1234" t="str">
        <f t="shared" si="116"/>
        <v>0.000</v>
      </c>
      <c r="AD1234" s="2" t="str">
        <f t="shared" si="117"/>
        <v>***</v>
      </c>
      <c r="AE1234">
        <f t="shared" si="118"/>
        <v>0</v>
      </c>
      <c r="AF1234" s="2" t="str">
        <f t="shared" si="119"/>
        <v>0.000</v>
      </c>
    </row>
    <row r="1235" spans="27:32">
      <c r="AA1235">
        <f t="shared" si="114"/>
        <v>0</v>
      </c>
      <c r="AB1235" t="str">
        <f t="shared" si="115"/>
        <v>0.000</v>
      </c>
      <c r="AC1235" t="str">
        <f t="shared" si="116"/>
        <v>0.000</v>
      </c>
      <c r="AD1235" s="2" t="str">
        <f t="shared" si="117"/>
        <v>***</v>
      </c>
      <c r="AE1235">
        <f t="shared" si="118"/>
        <v>0</v>
      </c>
      <c r="AF1235" s="2" t="str">
        <f t="shared" si="119"/>
        <v>0.000</v>
      </c>
    </row>
    <row r="1236" spans="27:32">
      <c r="AA1236">
        <f t="shared" si="114"/>
        <v>0</v>
      </c>
      <c r="AB1236" t="str">
        <f t="shared" si="115"/>
        <v>0.000</v>
      </c>
      <c r="AC1236" t="str">
        <f t="shared" si="116"/>
        <v>0.000</v>
      </c>
      <c r="AD1236" s="2" t="str">
        <f t="shared" si="117"/>
        <v>***</v>
      </c>
      <c r="AE1236">
        <f t="shared" si="118"/>
        <v>0</v>
      </c>
      <c r="AF1236" s="2" t="str">
        <f t="shared" si="119"/>
        <v>0.000</v>
      </c>
    </row>
    <row r="1237" spans="27:32">
      <c r="AA1237">
        <f t="shared" si="114"/>
        <v>0</v>
      </c>
      <c r="AB1237" t="str">
        <f t="shared" si="115"/>
        <v>0.000</v>
      </c>
      <c r="AC1237" t="str">
        <f t="shared" si="116"/>
        <v>0.000</v>
      </c>
      <c r="AD1237" s="2" t="str">
        <f t="shared" si="117"/>
        <v>***</v>
      </c>
      <c r="AE1237">
        <f t="shared" si="118"/>
        <v>0</v>
      </c>
      <c r="AF1237" s="2" t="str">
        <f t="shared" si="119"/>
        <v>0.000</v>
      </c>
    </row>
    <row r="1238" spans="27:32">
      <c r="AA1238">
        <f t="shared" si="114"/>
        <v>0</v>
      </c>
      <c r="AB1238" t="str">
        <f t="shared" si="115"/>
        <v>0.000</v>
      </c>
      <c r="AC1238" t="str">
        <f t="shared" si="116"/>
        <v>0.000</v>
      </c>
      <c r="AD1238" s="2" t="str">
        <f t="shared" si="117"/>
        <v>***</v>
      </c>
      <c r="AE1238">
        <f t="shared" si="118"/>
        <v>0</v>
      </c>
      <c r="AF1238" s="2" t="str">
        <f t="shared" si="119"/>
        <v>0.000</v>
      </c>
    </row>
    <row r="1239" spans="27:32">
      <c r="AA1239">
        <f t="shared" si="114"/>
        <v>0</v>
      </c>
      <c r="AB1239" t="str">
        <f t="shared" si="115"/>
        <v>0.000</v>
      </c>
      <c r="AC1239" t="str">
        <f t="shared" si="116"/>
        <v>0.000</v>
      </c>
      <c r="AD1239" s="2" t="str">
        <f t="shared" si="117"/>
        <v>***</v>
      </c>
      <c r="AE1239">
        <f t="shared" si="118"/>
        <v>0</v>
      </c>
      <c r="AF1239" s="2" t="str">
        <f t="shared" si="119"/>
        <v>0.000</v>
      </c>
    </row>
    <row r="1240" spans="27:32">
      <c r="AA1240">
        <f t="shared" si="114"/>
        <v>0</v>
      </c>
      <c r="AB1240" t="str">
        <f t="shared" si="115"/>
        <v>0.000</v>
      </c>
      <c r="AC1240" t="str">
        <f t="shared" si="116"/>
        <v>0.000</v>
      </c>
      <c r="AD1240" s="2" t="str">
        <f t="shared" si="117"/>
        <v>***</v>
      </c>
      <c r="AE1240">
        <f t="shared" si="118"/>
        <v>0</v>
      </c>
      <c r="AF1240" s="2" t="str">
        <f t="shared" si="119"/>
        <v>0.000</v>
      </c>
    </row>
    <row r="1241" spans="27:32">
      <c r="AA1241">
        <f t="shared" si="114"/>
        <v>0</v>
      </c>
      <c r="AB1241" t="str">
        <f t="shared" si="115"/>
        <v>0.000</v>
      </c>
      <c r="AC1241" t="str">
        <f t="shared" si="116"/>
        <v>0.000</v>
      </c>
      <c r="AD1241" s="2" t="str">
        <f t="shared" si="117"/>
        <v>***</v>
      </c>
      <c r="AE1241">
        <f t="shared" si="118"/>
        <v>0</v>
      </c>
      <c r="AF1241" s="2" t="str">
        <f t="shared" si="119"/>
        <v>0.000</v>
      </c>
    </row>
    <row r="1242" spans="27:32">
      <c r="AA1242">
        <f t="shared" si="114"/>
        <v>0</v>
      </c>
      <c r="AB1242" t="str">
        <f t="shared" si="115"/>
        <v>0.000</v>
      </c>
      <c r="AC1242" t="str">
        <f t="shared" si="116"/>
        <v>0.000</v>
      </c>
      <c r="AD1242" s="2" t="str">
        <f t="shared" si="117"/>
        <v>***</v>
      </c>
      <c r="AE1242">
        <f t="shared" si="118"/>
        <v>0</v>
      </c>
      <c r="AF1242" s="2" t="str">
        <f t="shared" si="119"/>
        <v>0.000</v>
      </c>
    </row>
    <row r="1243" spans="27:32">
      <c r="AA1243">
        <f t="shared" si="114"/>
        <v>0</v>
      </c>
      <c r="AB1243" t="str">
        <f t="shared" si="115"/>
        <v>0.000</v>
      </c>
      <c r="AC1243" t="str">
        <f t="shared" si="116"/>
        <v>0.000</v>
      </c>
      <c r="AD1243" s="2" t="str">
        <f t="shared" si="117"/>
        <v>***</v>
      </c>
      <c r="AE1243">
        <f t="shared" si="118"/>
        <v>0</v>
      </c>
      <c r="AF1243" s="2" t="str">
        <f t="shared" si="119"/>
        <v>0.000</v>
      </c>
    </row>
    <row r="1244" spans="27:32">
      <c r="AA1244">
        <f t="shared" si="114"/>
        <v>0</v>
      </c>
      <c r="AB1244" t="str">
        <f t="shared" si="115"/>
        <v>0.000</v>
      </c>
      <c r="AC1244" t="str">
        <f t="shared" si="116"/>
        <v>0.000</v>
      </c>
      <c r="AD1244" s="2" t="str">
        <f t="shared" si="117"/>
        <v>***</v>
      </c>
      <c r="AE1244">
        <f t="shared" si="118"/>
        <v>0</v>
      </c>
      <c r="AF1244" s="2" t="str">
        <f t="shared" si="119"/>
        <v>0.000</v>
      </c>
    </row>
    <row r="1245" spans="27:32">
      <c r="AA1245">
        <f t="shared" si="114"/>
        <v>0</v>
      </c>
      <c r="AB1245" t="str">
        <f t="shared" si="115"/>
        <v>0.000</v>
      </c>
      <c r="AC1245" t="str">
        <f t="shared" si="116"/>
        <v>0.000</v>
      </c>
      <c r="AD1245" s="2" t="str">
        <f t="shared" si="117"/>
        <v>***</v>
      </c>
      <c r="AE1245">
        <f t="shared" si="118"/>
        <v>0</v>
      </c>
      <c r="AF1245" s="2" t="str">
        <f t="shared" si="119"/>
        <v>0.000</v>
      </c>
    </row>
    <row r="1246" spans="27:32">
      <c r="AA1246">
        <f t="shared" si="114"/>
        <v>0</v>
      </c>
      <c r="AB1246" t="str">
        <f t="shared" si="115"/>
        <v>0.000</v>
      </c>
      <c r="AC1246" t="str">
        <f t="shared" si="116"/>
        <v>0.000</v>
      </c>
      <c r="AD1246" s="2" t="str">
        <f t="shared" si="117"/>
        <v>***</v>
      </c>
      <c r="AE1246">
        <f t="shared" si="118"/>
        <v>0</v>
      </c>
      <c r="AF1246" s="2" t="str">
        <f t="shared" si="119"/>
        <v>0.000</v>
      </c>
    </row>
    <row r="1247" spans="27:32">
      <c r="AA1247">
        <f t="shared" si="114"/>
        <v>0</v>
      </c>
      <c r="AB1247" t="str">
        <f t="shared" si="115"/>
        <v>0.000</v>
      </c>
      <c r="AC1247" t="str">
        <f t="shared" si="116"/>
        <v>0.000</v>
      </c>
      <c r="AD1247" s="2" t="str">
        <f t="shared" si="117"/>
        <v>***</v>
      </c>
      <c r="AE1247">
        <f t="shared" si="118"/>
        <v>0</v>
      </c>
      <c r="AF1247" s="2" t="str">
        <f t="shared" si="119"/>
        <v>0.000</v>
      </c>
    </row>
    <row r="1248" spans="27:32">
      <c r="AA1248">
        <f t="shared" si="114"/>
        <v>0</v>
      </c>
      <c r="AB1248" t="str">
        <f t="shared" si="115"/>
        <v>0.000</v>
      </c>
      <c r="AC1248" t="str">
        <f t="shared" si="116"/>
        <v>0.000</v>
      </c>
      <c r="AD1248" s="2" t="str">
        <f t="shared" si="117"/>
        <v>***</v>
      </c>
      <c r="AE1248">
        <f t="shared" si="118"/>
        <v>0</v>
      </c>
      <c r="AF1248" s="2" t="str">
        <f t="shared" si="119"/>
        <v>0.000</v>
      </c>
    </row>
    <row r="1249" spans="27:32">
      <c r="AA1249">
        <f t="shared" si="114"/>
        <v>0</v>
      </c>
      <c r="AB1249" t="str">
        <f t="shared" si="115"/>
        <v>0.000</v>
      </c>
      <c r="AC1249" t="str">
        <f t="shared" si="116"/>
        <v>0.000</v>
      </c>
      <c r="AD1249" s="2" t="str">
        <f t="shared" si="117"/>
        <v>***</v>
      </c>
      <c r="AE1249">
        <f t="shared" si="118"/>
        <v>0</v>
      </c>
      <c r="AF1249" s="2" t="str">
        <f t="shared" si="119"/>
        <v>0.000</v>
      </c>
    </row>
    <row r="1250" spans="27:32">
      <c r="AA1250">
        <f t="shared" si="114"/>
        <v>0</v>
      </c>
      <c r="AB1250" t="str">
        <f t="shared" si="115"/>
        <v>0.000</v>
      </c>
      <c r="AC1250" t="str">
        <f t="shared" si="116"/>
        <v>0.000</v>
      </c>
      <c r="AD1250" s="2" t="str">
        <f t="shared" si="117"/>
        <v>***</v>
      </c>
      <c r="AE1250">
        <f t="shared" si="118"/>
        <v>0</v>
      </c>
      <c r="AF1250" s="2" t="str">
        <f t="shared" si="119"/>
        <v>0.000</v>
      </c>
    </row>
    <row r="1251" spans="27:32">
      <c r="AA1251">
        <f t="shared" si="114"/>
        <v>0</v>
      </c>
      <c r="AB1251" t="str">
        <f t="shared" si="115"/>
        <v>0.000</v>
      </c>
      <c r="AC1251" t="str">
        <f t="shared" si="116"/>
        <v>0.000</v>
      </c>
      <c r="AD1251" s="2" t="str">
        <f t="shared" si="117"/>
        <v>***</v>
      </c>
      <c r="AE1251">
        <f t="shared" si="118"/>
        <v>0</v>
      </c>
      <c r="AF1251" s="2" t="str">
        <f t="shared" si="119"/>
        <v>0.000</v>
      </c>
    </row>
    <row r="1252" spans="27:32">
      <c r="AA1252">
        <f t="shared" si="114"/>
        <v>0</v>
      </c>
      <c r="AB1252" t="str">
        <f t="shared" si="115"/>
        <v>0.000</v>
      </c>
      <c r="AC1252" t="str">
        <f t="shared" si="116"/>
        <v>0.000</v>
      </c>
      <c r="AD1252" s="2" t="str">
        <f t="shared" si="117"/>
        <v>***</v>
      </c>
      <c r="AE1252">
        <f t="shared" si="118"/>
        <v>0</v>
      </c>
      <c r="AF1252" s="2" t="str">
        <f t="shared" si="119"/>
        <v>0.000</v>
      </c>
    </row>
    <row r="1253" spans="27:32">
      <c r="AA1253">
        <f t="shared" si="114"/>
        <v>0</v>
      </c>
      <c r="AB1253" t="str">
        <f t="shared" si="115"/>
        <v>0.000</v>
      </c>
      <c r="AC1253" t="str">
        <f t="shared" si="116"/>
        <v>0.000</v>
      </c>
      <c r="AD1253" s="2" t="str">
        <f t="shared" si="117"/>
        <v>***</v>
      </c>
      <c r="AE1253">
        <f t="shared" si="118"/>
        <v>0</v>
      </c>
      <c r="AF1253" s="2" t="str">
        <f t="shared" si="119"/>
        <v>0.000</v>
      </c>
    </row>
    <row r="1254" spans="27:32">
      <c r="AA1254">
        <f t="shared" si="114"/>
        <v>0</v>
      </c>
      <c r="AB1254" t="str">
        <f t="shared" si="115"/>
        <v>0.000</v>
      </c>
      <c r="AC1254" t="str">
        <f t="shared" si="116"/>
        <v>0.000</v>
      </c>
      <c r="AD1254" s="2" t="str">
        <f t="shared" si="117"/>
        <v>***</v>
      </c>
      <c r="AE1254">
        <f t="shared" si="118"/>
        <v>0</v>
      </c>
      <c r="AF1254" s="2" t="str">
        <f t="shared" si="119"/>
        <v>0.000</v>
      </c>
    </row>
    <row r="1255" spans="27:32">
      <c r="AA1255">
        <f t="shared" si="114"/>
        <v>0</v>
      </c>
      <c r="AB1255" t="str">
        <f t="shared" si="115"/>
        <v>0.000</v>
      </c>
      <c r="AC1255" t="str">
        <f t="shared" si="116"/>
        <v>0.000</v>
      </c>
      <c r="AD1255" s="2" t="str">
        <f t="shared" si="117"/>
        <v>***</v>
      </c>
      <c r="AE1255">
        <f t="shared" si="118"/>
        <v>0</v>
      </c>
      <c r="AF1255" s="2" t="str">
        <f t="shared" si="119"/>
        <v>0.000</v>
      </c>
    </row>
    <row r="1256" spans="27:32">
      <c r="AA1256">
        <f t="shared" si="114"/>
        <v>0</v>
      </c>
      <c r="AB1256" t="str">
        <f t="shared" si="115"/>
        <v>0.000</v>
      </c>
      <c r="AC1256" t="str">
        <f t="shared" si="116"/>
        <v>0.000</v>
      </c>
      <c r="AD1256" s="2" t="str">
        <f t="shared" si="117"/>
        <v>***</v>
      </c>
      <c r="AE1256">
        <f t="shared" si="118"/>
        <v>0</v>
      </c>
      <c r="AF1256" s="2" t="str">
        <f t="shared" si="119"/>
        <v>0.000</v>
      </c>
    </row>
    <row r="1257" spans="27:32">
      <c r="AA1257">
        <f t="shared" si="114"/>
        <v>0</v>
      </c>
      <c r="AB1257" t="str">
        <f t="shared" si="115"/>
        <v>0.000</v>
      </c>
      <c r="AC1257" t="str">
        <f t="shared" si="116"/>
        <v>0.000</v>
      </c>
      <c r="AD1257" s="2" t="str">
        <f t="shared" si="117"/>
        <v>***</v>
      </c>
      <c r="AE1257">
        <f t="shared" si="118"/>
        <v>0</v>
      </c>
      <c r="AF1257" s="2" t="str">
        <f t="shared" si="119"/>
        <v>0.000</v>
      </c>
    </row>
    <row r="1258" spans="27:32">
      <c r="AA1258">
        <f t="shared" si="114"/>
        <v>0</v>
      </c>
      <c r="AB1258" t="str">
        <f t="shared" si="115"/>
        <v>0.000</v>
      </c>
      <c r="AC1258" t="str">
        <f t="shared" si="116"/>
        <v>0.000</v>
      </c>
      <c r="AD1258" s="2" t="str">
        <f t="shared" si="117"/>
        <v>***</v>
      </c>
      <c r="AE1258">
        <f t="shared" si="118"/>
        <v>0</v>
      </c>
      <c r="AF1258" s="2" t="str">
        <f t="shared" si="119"/>
        <v>0.000</v>
      </c>
    </row>
    <row r="1259" spans="27:32">
      <c r="AA1259">
        <f t="shared" si="114"/>
        <v>0</v>
      </c>
      <c r="AB1259" t="str">
        <f t="shared" si="115"/>
        <v>0.000</v>
      </c>
      <c r="AC1259" t="str">
        <f t="shared" si="116"/>
        <v>0.000</v>
      </c>
      <c r="AD1259" s="2" t="str">
        <f t="shared" si="117"/>
        <v>***</v>
      </c>
      <c r="AE1259">
        <f t="shared" si="118"/>
        <v>0</v>
      </c>
      <c r="AF1259" s="2" t="str">
        <f t="shared" si="119"/>
        <v>0.000</v>
      </c>
    </row>
    <row r="1260" spans="27:32">
      <c r="AA1260">
        <f t="shared" si="114"/>
        <v>0</v>
      </c>
      <c r="AB1260" t="str">
        <f t="shared" si="115"/>
        <v>0.000</v>
      </c>
      <c r="AC1260" t="str">
        <f t="shared" si="116"/>
        <v>0.000</v>
      </c>
      <c r="AD1260" s="2" t="str">
        <f t="shared" si="117"/>
        <v>***</v>
      </c>
      <c r="AE1260">
        <f t="shared" si="118"/>
        <v>0</v>
      </c>
      <c r="AF1260" s="2" t="str">
        <f t="shared" si="119"/>
        <v>0.000</v>
      </c>
    </row>
    <row r="1261" spans="27:32">
      <c r="AA1261">
        <f t="shared" si="114"/>
        <v>0</v>
      </c>
      <c r="AB1261" t="str">
        <f t="shared" si="115"/>
        <v>0.000</v>
      </c>
      <c r="AC1261" t="str">
        <f t="shared" si="116"/>
        <v>0.000</v>
      </c>
      <c r="AD1261" s="2" t="str">
        <f t="shared" si="117"/>
        <v>***</v>
      </c>
      <c r="AE1261">
        <f t="shared" si="118"/>
        <v>0</v>
      </c>
      <c r="AF1261" s="2" t="str">
        <f t="shared" si="119"/>
        <v>0.000</v>
      </c>
    </row>
    <row r="1262" spans="27:32">
      <c r="AA1262">
        <f t="shared" si="114"/>
        <v>0</v>
      </c>
      <c r="AB1262" t="str">
        <f t="shared" si="115"/>
        <v>0.000</v>
      </c>
      <c r="AC1262" t="str">
        <f t="shared" si="116"/>
        <v>0.000</v>
      </c>
      <c r="AD1262" s="2" t="str">
        <f t="shared" si="117"/>
        <v>***</v>
      </c>
      <c r="AE1262">
        <f t="shared" si="118"/>
        <v>0</v>
      </c>
      <c r="AF1262" s="2" t="str">
        <f t="shared" si="119"/>
        <v>0.000</v>
      </c>
    </row>
    <row r="1263" spans="27:32">
      <c r="AA1263">
        <f t="shared" si="114"/>
        <v>0</v>
      </c>
      <c r="AB1263" t="str">
        <f t="shared" si="115"/>
        <v>0.000</v>
      </c>
      <c r="AC1263" t="str">
        <f t="shared" si="116"/>
        <v>0.000</v>
      </c>
      <c r="AD1263" s="2" t="str">
        <f t="shared" si="117"/>
        <v>***</v>
      </c>
      <c r="AE1263">
        <f t="shared" si="118"/>
        <v>0</v>
      </c>
      <c r="AF1263" s="2" t="str">
        <f t="shared" si="119"/>
        <v>0.000</v>
      </c>
    </row>
    <row r="1264" spans="27:32">
      <c r="AA1264">
        <f t="shared" si="114"/>
        <v>0</v>
      </c>
      <c r="AB1264" t="str">
        <f t="shared" si="115"/>
        <v>0.000</v>
      </c>
      <c r="AC1264" t="str">
        <f t="shared" si="116"/>
        <v>0.000</v>
      </c>
      <c r="AD1264" s="2" t="str">
        <f t="shared" si="117"/>
        <v>***</v>
      </c>
      <c r="AE1264">
        <f t="shared" si="118"/>
        <v>0</v>
      </c>
      <c r="AF1264" s="2" t="str">
        <f t="shared" si="119"/>
        <v>0.000</v>
      </c>
    </row>
    <row r="1265" spans="27:32">
      <c r="AA1265">
        <f t="shared" si="114"/>
        <v>0</v>
      </c>
      <c r="AB1265" t="str">
        <f t="shared" si="115"/>
        <v>0.000</v>
      </c>
      <c r="AC1265" t="str">
        <f t="shared" si="116"/>
        <v>0.000</v>
      </c>
      <c r="AD1265" s="2" t="str">
        <f t="shared" si="117"/>
        <v>***</v>
      </c>
      <c r="AE1265">
        <f t="shared" si="118"/>
        <v>0</v>
      </c>
      <c r="AF1265" s="2" t="str">
        <f t="shared" si="119"/>
        <v>0.000</v>
      </c>
    </row>
    <row r="1266" spans="27:32">
      <c r="AA1266">
        <f t="shared" si="114"/>
        <v>0</v>
      </c>
      <c r="AB1266" t="str">
        <f t="shared" si="115"/>
        <v>0.000</v>
      </c>
      <c r="AC1266" t="str">
        <f t="shared" si="116"/>
        <v>0.000</v>
      </c>
      <c r="AD1266" s="2" t="str">
        <f t="shared" si="117"/>
        <v>***</v>
      </c>
      <c r="AE1266">
        <f t="shared" si="118"/>
        <v>0</v>
      </c>
      <c r="AF1266" s="2" t="str">
        <f t="shared" si="119"/>
        <v>0.000</v>
      </c>
    </row>
    <row r="1267" spans="27:32">
      <c r="AA1267">
        <f t="shared" si="114"/>
        <v>0</v>
      </c>
      <c r="AB1267" t="str">
        <f t="shared" si="115"/>
        <v>0.000</v>
      </c>
      <c r="AC1267" t="str">
        <f t="shared" si="116"/>
        <v>0.000</v>
      </c>
      <c r="AD1267" s="2" t="str">
        <f t="shared" si="117"/>
        <v>***</v>
      </c>
      <c r="AE1267">
        <f t="shared" si="118"/>
        <v>0</v>
      </c>
      <c r="AF1267" s="2" t="str">
        <f t="shared" si="119"/>
        <v>0.000</v>
      </c>
    </row>
    <row r="1268" spans="27:32">
      <c r="AA1268">
        <f t="shared" si="114"/>
        <v>0</v>
      </c>
      <c r="AB1268" t="str">
        <f t="shared" si="115"/>
        <v>0.000</v>
      </c>
      <c r="AC1268" t="str">
        <f t="shared" si="116"/>
        <v>0.000</v>
      </c>
      <c r="AD1268" s="2" t="str">
        <f t="shared" si="117"/>
        <v>***</v>
      </c>
      <c r="AE1268">
        <f t="shared" si="118"/>
        <v>0</v>
      </c>
      <c r="AF1268" s="2" t="str">
        <f t="shared" si="119"/>
        <v>0.000</v>
      </c>
    </row>
    <row r="1269" spans="27:32">
      <c r="AA1269">
        <f t="shared" si="114"/>
        <v>0</v>
      </c>
      <c r="AB1269" t="str">
        <f t="shared" si="115"/>
        <v>0.000</v>
      </c>
      <c r="AC1269" t="str">
        <f t="shared" si="116"/>
        <v>0.000</v>
      </c>
      <c r="AD1269" s="2" t="str">
        <f t="shared" si="117"/>
        <v>***</v>
      </c>
      <c r="AE1269">
        <f t="shared" si="118"/>
        <v>0</v>
      </c>
      <c r="AF1269" s="2" t="str">
        <f t="shared" si="119"/>
        <v>0.000</v>
      </c>
    </row>
    <row r="1270" spans="27:32">
      <c r="AA1270">
        <f t="shared" si="114"/>
        <v>0</v>
      </c>
      <c r="AB1270" t="str">
        <f t="shared" si="115"/>
        <v>0.000</v>
      </c>
      <c r="AC1270" t="str">
        <f t="shared" si="116"/>
        <v>0.000</v>
      </c>
      <c r="AD1270" s="2" t="str">
        <f t="shared" si="117"/>
        <v>***</v>
      </c>
      <c r="AE1270">
        <f t="shared" si="118"/>
        <v>0</v>
      </c>
      <c r="AF1270" s="2" t="str">
        <f t="shared" si="119"/>
        <v>0.000</v>
      </c>
    </row>
    <row r="1271" spans="27:32">
      <c r="AA1271">
        <f t="shared" si="114"/>
        <v>0</v>
      </c>
      <c r="AB1271" t="str">
        <f t="shared" si="115"/>
        <v>0.000</v>
      </c>
      <c r="AC1271" t="str">
        <f t="shared" si="116"/>
        <v>0.000</v>
      </c>
      <c r="AD1271" s="2" t="str">
        <f t="shared" si="117"/>
        <v>***</v>
      </c>
      <c r="AE1271">
        <f t="shared" si="118"/>
        <v>0</v>
      </c>
      <c r="AF1271" s="2" t="str">
        <f t="shared" si="119"/>
        <v>0.000</v>
      </c>
    </row>
    <row r="1272" spans="27:32">
      <c r="AA1272">
        <f t="shared" si="114"/>
        <v>0</v>
      </c>
      <c r="AB1272" t="str">
        <f t="shared" si="115"/>
        <v>0.000</v>
      </c>
      <c r="AC1272" t="str">
        <f t="shared" si="116"/>
        <v>0.000</v>
      </c>
      <c r="AD1272" s="2" t="str">
        <f t="shared" si="117"/>
        <v>***</v>
      </c>
      <c r="AE1272">
        <f t="shared" si="118"/>
        <v>0</v>
      </c>
      <c r="AF1272" s="2" t="str">
        <f t="shared" si="119"/>
        <v>0.000</v>
      </c>
    </row>
    <row r="1273" spans="27:32">
      <c r="AA1273">
        <f t="shared" si="114"/>
        <v>0</v>
      </c>
      <c r="AB1273" t="str">
        <f t="shared" si="115"/>
        <v>0.000</v>
      </c>
      <c r="AC1273" t="str">
        <f t="shared" si="116"/>
        <v>0.000</v>
      </c>
      <c r="AD1273" s="2" t="str">
        <f t="shared" si="117"/>
        <v>***</v>
      </c>
      <c r="AE1273">
        <f t="shared" si="118"/>
        <v>0</v>
      </c>
      <c r="AF1273" s="2" t="str">
        <f t="shared" si="119"/>
        <v>0.000</v>
      </c>
    </row>
    <row r="1274" spans="27:32">
      <c r="AA1274">
        <f t="shared" si="114"/>
        <v>0</v>
      </c>
      <c r="AB1274" t="str">
        <f t="shared" si="115"/>
        <v>0.000</v>
      </c>
      <c r="AC1274" t="str">
        <f t="shared" si="116"/>
        <v>0.000</v>
      </c>
      <c r="AD1274" s="2" t="str">
        <f t="shared" si="117"/>
        <v>***</v>
      </c>
      <c r="AE1274">
        <f t="shared" si="118"/>
        <v>0</v>
      </c>
      <c r="AF1274" s="2" t="str">
        <f t="shared" si="119"/>
        <v>0.000</v>
      </c>
    </row>
    <row r="1275" spans="27:32">
      <c r="AA1275">
        <f t="shared" si="114"/>
        <v>0</v>
      </c>
      <c r="AB1275" t="str">
        <f t="shared" si="115"/>
        <v>0.000</v>
      </c>
      <c r="AC1275" t="str">
        <f t="shared" si="116"/>
        <v>0.000</v>
      </c>
      <c r="AD1275" s="2" t="str">
        <f t="shared" si="117"/>
        <v>***</v>
      </c>
      <c r="AE1275">
        <f t="shared" si="118"/>
        <v>0</v>
      </c>
      <c r="AF1275" s="2" t="str">
        <f t="shared" si="119"/>
        <v>0.000</v>
      </c>
    </row>
    <row r="1276" spans="27:32">
      <c r="AA1276">
        <f t="shared" si="114"/>
        <v>0</v>
      </c>
      <c r="AB1276" t="str">
        <f t="shared" si="115"/>
        <v>0.000</v>
      </c>
      <c r="AC1276" t="str">
        <f t="shared" si="116"/>
        <v>0.000</v>
      </c>
      <c r="AD1276" s="2" t="str">
        <f t="shared" si="117"/>
        <v>***</v>
      </c>
      <c r="AE1276">
        <f t="shared" si="118"/>
        <v>0</v>
      </c>
      <c r="AF1276" s="2" t="str">
        <f t="shared" si="119"/>
        <v>0.000</v>
      </c>
    </row>
    <row r="1277" spans="27:32">
      <c r="AA1277">
        <f t="shared" si="114"/>
        <v>0</v>
      </c>
      <c r="AB1277" t="str">
        <f t="shared" si="115"/>
        <v>0.000</v>
      </c>
      <c r="AC1277" t="str">
        <f t="shared" si="116"/>
        <v>0.000</v>
      </c>
      <c r="AD1277" s="2" t="str">
        <f t="shared" si="117"/>
        <v>***</v>
      </c>
      <c r="AE1277">
        <f t="shared" si="118"/>
        <v>0</v>
      </c>
      <c r="AF1277" s="2" t="str">
        <f t="shared" si="119"/>
        <v>0.000</v>
      </c>
    </row>
    <row r="1278" spans="27:32">
      <c r="AA1278">
        <f t="shared" si="114"/>
        <v>0</v>
      </c>
      <c r="AB1278" t="str">
        <f t="shared" si="115"/>
        <v>0.000</v>
      </c>
      <c r="AC1278" t="str">
        <f t="shared" si="116"/>
        <v>0.000</v>
      </c>
      <c r="AD1278" s="2" t="str">
        <f t="shared" si="117"/>
        <v>***</v>
      </c>
      <c r="AE1278">
        <f t="shared" si="118"/>
        <v>0</v>
      </c>
      <c r="AF1278" s="2" t="str">
        <f t="shared" si="119"/>
        <v>0.000</v>
      </c>
    </row>
    <row r="1279" spans="27:32">
      <c r="AA1279">
        <f t="shared" si="114"/>
        <v>0</v>
      </c>
      <c r="AB1279" t="str">
        <f t="shared" si="115"/>
        <v>0.000</v>
      </c>
      <c r="AC1279" t="str">
        <f t="shared" si="116"/>
        <v>0.000</v>
      </c>
      <c r="AD1279" s="2" t="str">
        <f t="shared" si="117"/>
        <v>***</v>
      </c>
      <c r="AE1279">
        <f t="shared" si="118"/>
        <v>0</v>
      </c>
      <c r="AF1279" s="2" t="str">
        <f t="shared" si="119"/>
        <v>0.000</v>
      </c>
    </row>
    <row r="1280" spans="27:32">
      <c r="AA1280">
        <f t="shared" si="114"/>
        <v>0</v>
      </c>
      <c r="AB1280" t="str">
        <f t="shared" si="115"/>
        <v>0.000</v>
      </c>
      <c r="AC1280" t="str">
        <f t="shared" si="116"/>
        <v>0.000</v>
      </c>
      <c r="AD1280" s="2" t="str">
        <f t="shared" si="117"/>
        <v>***</v>
      </c>
      <c r="AE1280">
        <f t="shared" si="118"/>
        <v>0</v>
      </c>
      <c r="AF1280" s="2" t="str">
        <f t="shared" si="119"/>
        <v>0.000</v>
      </c>
    </row>
    <row r="1281" spans="27:32">
      <c r="AA1281">
        <f t="shared" si="114"/>
        <v>0</v>
      </c>
      <c r="AB1281" t="str">
        <f t="shared" si="115"/>
        <v>0.000</v>
      </c>
      <c r="AC1281" t="str">
        <f t="shared" si="116"/>
        <v>0.000</v>
      </c>
      <c r="AD1281" s="2" t="str">
        <f t="shared" si="117"/>
        <v>***</v>
      </c>
      <c r="AE1281">
        <f t="shared" si="118"/>
        <v>0</v>
      </c>
      <c r="AF1281" s="2" t="str">
        <f t="shared" si="119"/>
        <v>0.000</v>
      </c>
    </row>
    <row r="1282" spans="27:32">
      <c r="AA1282">
        <f t="shared" si="114"/>
        <v>0</v>
      </c>
      <c r="AB1282" t="str">
        <f t="shared" si="115"/>
        <v>0.000</v>
      </c>
      <c r="AC1282" t="str">
        <f t="shared" si="116"/>
        <v>0.000</v>
      </c>
      <c r="AD1282" s="2" t="str">
        <f t="shared" si="117"/>
        <v>***</v>
      </c>
      <c r="AE1282">
        <f t="shared" si="118"/>
        <v>0</v>
      </c>
      <c r="AF1282" s="2" t="str">
        <f t="shared" si="119"/>
        <v>0.000</v>
      </c>
    </row>
    <row r="1283" spans="27:32">
      <c r="AA1283">
        <f t="shared" ref="AA1283:AA1317" si="120">E1283</f>
        <v>0</v>
      </c>
      <c r="AB1283" t="str">
        <f t="shared" ref="AB1283:AB1317" si="121">TEXT(H1283,"0.000")</f>
        <v>0.000</v>
      </c>
      <c r="AC1283" t="str">
        <f t="shared" ref="AC1283:AC1317" si="122">TEXT(I1283,"0.000")</f>
        <v>0.000</v>
      </c>
      <c r="AD1283" s="2" t="str">
        <f t="shared" ref="AD1283:AD1317" si="123">IF(COUNTIF(T1283,"*E*")&gt;0, "***", IF(TEXT(T1283, "0.00E+00")*1&lt;0.01, "***", IF(TEXT(T1283, "0.00E+00")*1&lt;0.05, "**",  IF(TEXT(T1283, "0.00E+00")*1&lt;0.1, "*",""))))</f>
        <v>***</v>
      </c>
      <c r="AE1283">
        <f t="shared" ref="AE1283:AE1317" si="124">D1283</f>
        <v>0</v>
      </c>
      <c r="AF1283" s="2" t="str">
        <f t="shared" ref="AF1283:AF1317" si="125">TEXT(T1283,"0.000")</f>
        <v>0.000</v>
      </c>
    </row>
    <row r="1284" spans="27:32">
      <c r="AA1284">
        <f t="shared" si="120"/>
        <v>0</v>
      </c>
      <c r="AB1284" t="str">
        <f t="shared" si="121"/>
        <v>0.000</v>
      </c>
      <c r="AC1284" t="str">
        <f t="shared" si="122"/>
        <v>0.000</v>
      </c>
      <c r="AD1284" s="2" t="str">
        <f t="shared" si="123"/>
        <v>***</v>
      </c>
      <c r="AE1284">
        <f t="shared" si="124"/>
        <v>0</v>
      </c>
      <c r="AF1284" s="2" t="str">
        <f t="shared" si="125"/>
        <v>0.000</v>
      </c>
    </row>
    <row r="1285" spans="27:32">
      <c r="AA1285">
        <f t="shared" si="120"/>
        <v>0</v>
      </c>
      <c r="AB1285" t="str">
        <f t="shared" si="121"/>
        <v>0.000</v>
      </c>
      <c r="AC1285" t="str">
        <f t="shared" si="122"/>
        <v>0.000</v>
      </c>
      <c r="AD1285" s="2" t="str">
        <f t="shared" si="123"/>
        <v>***</v>
      </c>
      <c r="AE1285">
        <f t="shared" si="124"/>
        <v>0</v>
      </c>
      <c r="AF1285" s="2" t="str">
        <f t="shared" si="125"/>
        <v>0.000</v>
      </c>
    </row>
    <row r="1286" spans="27:32">
      <c r="AA1286">
        <f t="shared" si="120"/>
        <v>0</v>
      </c>
      <c r="AB1286" t="str">
        <f t="shared" si="121"/>
        <v>0.000</v>
      </c>
      <c r="AC1286" t="str">
        <f t="shared" si="122"/>
        <v>0.000</v>
      </c>
      <c r="AD1286" s="2" t="str">
        <f t="shared" si="123"/>
        <v>***</v>
      </c>
      <c r="AE1286">
        <f t="shared" si="124"/>
        <v>0</v>
      </c>
      <c r="AF1286" s="2" t="str">
        <f t="shared" si="125"/>
        <v>0.000</v>
      </c>
    </row>
    <row r="1287" spans="27:32">
      <c r="AA1287">
        <f t="shared" si="120"/>
        <v>0</v>
      </c>
      <c r="AB1287" t="str">
        <f t="shared" si="121"/>
        <v>0.000</v>
      </c>
      <c r="AC1287" t="str">
        <f t="shared" si="122"/>
        <v>0.000</v>
      </c>
      <c r="AD1287" s="2" t="str">
        <f t="shared" si="123"/>
        <v>***</v>
      </c>
      <c r="AE1287">
        <f t="shared" si="124"/>
        <v>0</v>
      </c>
      <c r="AF1287" s="2" t="str">
        <f t="shared" si="125"/>
        <v>0.000</v>
      </c>
    </row>
    <row r="1288" spans="27:32">
      <c r="AA1288">
        <f t="shared" si="120"/>
        <v>0</v>
      </c>
      <c r="AB1288" t="str">
        <f t="shared" si="121"/>
        <v>0.000</v>
      </c>
      <c r="AC1288" t="str">
        <f t="shared" si="122"/>
        <v>0.000</v>
      </c>
      <c r="AD1288" s="2" t="str">
        <f t="shared" si="123"/>
        <v>***</v>
      </c>
      <c r="AE1288">
        <f t="shared" si="124"/>
        <v>0</v>
      </c>
      <c r="AF1288" s="2" t="str">
        <f t="shared" si="125"/>
        <v>0.000</v>
      </c>
    </row>
    <row r="1289" spans="27:32">
      <c r="AA1289">
        <f t="shared" si="120"/>
        <v>0</v>
      </c>
      <c r="AB1289" t="str">
        <f t="shared" si="121"/>
        <v>0.000</v>
      </c>
      <c r="AC1289" t="str">
        <f t="shared" si="122"/>
        <v>0.000</v>
      </c>
      <c r="AD1289" s="2" t="str">
        <f t="shared" si="123"/>
        <v>***</v>
      </c>
      <c r="AE1289">
        <f t="shared" si="124"/>
        <v>0</v>
      </c>
      <c r="AF1289" s="2" t="str">
        <f t="shared" si="125"/>
        <v>0.000</v>
      </c>
    </row>
    <row r="1290" spans="27:32">
      <c r="AA1290">
        <f t="shared" si="120"/>
        <v>0</v>
      </c>
      <c r="AB1290" t="str">
        <f t="shared" si="121"/>
        <v>0.000</v>
      </c>
      <c r="AC1290" t="str">
        <f t="shared" si="122"/>
        <v>0.000</v>
      </c>
      <c r="AD1290" s="2" t="str">
        <f t="shared" si="123"/>
        <v>***</v>
      </c>
      <c r="AE1290">
        <f t="shared" si="124"/>
        <v>0</v>
      </c>
      <c r="AF1290" s="2" t="str">
        <f t="shared" si="125"/>
        <v>0.000</v>
      </c>
    </row>
    <row r="1291" spans="27:32">
      <c r="AA1291">
        <f t="shared" si="120"/>
        <v>0</v>
      </c>
      <c r="AB1291" t="str">
        <f t="shared" si="121"/>
        <v>0.000</v>
      </c>
      <c r="AC1291" t="str">
        <f t="shared" si="122"/>
        <v>0.000</v>
      </c>
      <c r="AD1291" s="2" t="str">
        <f t="shared" si="123"/>
        <v>***</v>
      </c>
      <c r="AE1291">
        <f t="shared" si="124"/>
        <v>0</v>
      </c>
      <c r="AF1291" s="2" t="str">
        <f t="shared" si="125"/>
        <v>0.000</v>
      </c>
    </row>
    <row r="1292" spans="27:32">
      <c r="AA1292">
        <f t="shared" si="120"/>
        <v>0</v>
      </c>
      <c r="AB1292" t="str">
        <f t="shared" si="121"/>
        <v>0.000</v>
      </c>
      <c r="AC1292" t="str">
        <f t="shared" si="122"/>
        <v>0.000</v>
      </c>
      <c r="AD1292" s="2" t="str">
        <f t="shared" si="123"/>
        <v>***</v>
      </c>
      <c r="AE1292">
        <f t="shared" si="124"/>
        <v>0</v>
      </c>
      <c r="AF1292" s="2" t="str">
        <f t="shared" si="125"/>
        <v>0.000</v>
      </c>
    </row>
    <row r="1293" spans="27:32">
      <c r="AA1293">
        <f t="shared" si="120"/>
        <v>0</v>
      </c>
      <c r="AB1293" t="str">
        <f t="shared" si="121"/>
        <v>0.000</v>
      </c>
      <c r="AC1293" t="str">
        <f t="shared" si="122"/>
        <v>0.000</v>
      </c>
      <c r="AD1293" s="2" t="str">
        <f t="shared" si="123"/>
        <v>***</v>
      </c>
      <c r="AE1293">
        <f t="shared" si="124"/>
        <v>0</v>
      </c>
      <c r="AF1293" s="2" t="str">
        <f t="shared" si="125"/>
        <v>0.000</v>
      </c>
    </row>
    <row r="1294" spans="27:32">
      <c r="AA1294">
        <f t="shared" si="120"/>
        <v>0</v>
      </c>
      <c r="AB1294" t="str">
        <f t="shared" si="121"/>
        <v>0.000</v>
      </c>
      <c r="AC1294" t="str">
        <f t="shared" si="122"/>
        <v>0.000</v>
      </c>
      <c r="AD1294" s="2" t="str">
        <f t="shared" si="123"/>
        <v>***</v>
      </c>
      <c r="AE1294">
        <f t="shared" si="124"/>
        <v>0</v>
      </c>
      <c r="AF1294" s="2" t="str">
        <f t="shared" si="125"/>
        <v>0.000</v>
      </c>
    </row>
    <row r="1295" spans="27:32">
      <c r="AA1295">
        <f t="shared" si="120"/>
        <v>0</v>
      </c>
      <c r="AB1295" t="str">
        <f t="shared" si="121"/>
        <v>0.000</v>
      </c>
      <c r="AC1295" t="str">
        <f t="shared" si="122"/>
        <v>0.000</v>
      </c>
      <c r="AD1295" s="2" t="str">
        <f t="shared" si="123"/>
        <v>***</v>
      </c>
      <c r="AE1295">
        <f t="shared" si="124"/>
        <v>0</v>
      </c>
      <c r="AF1295" s="2" t="str">
        <f t="shared" si="125"/>
        <v>0.000</v>
      </c>
    </row>
    <row r="1296" spans="27:32">
      <c r="AA1296">
        <f t="shared" si="120"/>
        <v>0</v>
      </c>
      <c r="AB1296" t="str">
        <f t="shared" si="121"/>
        <v>0.000</v>
      </c>
      <c r="AC1296" t="str">
        <f t="shared" si="122"/>
        <v>0.000</v>
      </c>
      <c r="AD1296" s="2" t="str">
        <f t="shared" si="123"/>
        <v>***</v>
      </c>
      <c r="AE1296">
        <f t="shared" si="124"/>
        <v>0</v>
      </c>
      <c r="AF1296" s="2" t="str">
        <f t="shared" si="125"/>
        <v>0.000</v>
      </c>
    </row>
    <row r="1297" spans="27:32">
      <c r="AA1297">
        <f t="shared" si="120"/>
        <v>0</v>
      </c>
      <c r="AB1297" t="str">
        <f t="shared" si="121"/>
        <v>0.000</v>
      </c>
      <c r="AC1297" t="str">
        <f t="shared" si="122"/>
        <v>0.000</v>
      </c>
      <c r="AD1297" s="2" t="str">
        <f t="shared" si="123"/>
        <v>***</v>
      </c>
      <c r="AE1297">
        <f t="shared" si="124"/>
        <v>0</v>
      </c>
      <c r="AF1297" s="2" t="str">
        <f t="shared" si="125"/>
        <v>0.000</v>
      </c>
    </row>
    <row r="1298" spans="27:32">
      <c r="AA1298">
        <f t="shared" si="120"/>
        <v>0</v>
      </c>
      <c r="AB1298" t="str">
        <f t="shared" si="121"/>
        <v>0.000</v>
      </c>
      <c r="AC1298" t="str">
        <f t="shared" si="122"/>
        <v>0.000</v>
      </c>
      <c r="AD1298" s="2" t="str">
        <f t="shared" si="123"/>
        <v>***</v>
      </c>
      <c r="AE1298">
        <f t="shared" si="124"/>
        <v>0</v>
      </c>
      <c r="AF1298" s="2" t="str">
        <f t="shared" si="125"/>
        <v>0.000</v>
      </c>
    </row>
    <row r="1299" spans="27:32">
      <c r="AA1299">
        <f t="shared" si="120"/>
        <v>0</v>
      </c>
      <c r="AB1299" t="str">
        <f t="shared" si="121"/>
        <v>0.000</v>
      </c>
      <c r="AC1299" t="str">
        <f t="shared" si="122"/>
        <v>0.000</v>
      </c>
      <c r="AD1299" s="2" t="str">
        <f t="shared" si="123"/>
        <v>***</v>
      </c>
      <c r="AE1299">
        <f t="shared" si="124"/>
        <v>0</v>
      </c>
      <c r="AF1299" s="2" t="str">
        <f t="shared" si="125"/>
        <v>0.000</v>
      </c>
    </row>
    <row r="1300" spans="27:32">
      <c r="AA1300">
        <f t="shared" si="120"/>
        <v>0</v>
      </c>
      <c r="AB1300" t="str">
        <f t="shared" si="121"/>
        <v>0.000</v>
      </c>
      <c r="AC1300" t="str">
        <f t="shared" si="122"/>
        <v>0.000</v>
      </c>
      <c r="AD1300" s="2" t="str">
        <f t="shared" si="123"/>
        <v>***</v>
      </c>
      <c r="AE1300">
        <f t="shared" si="124"/>
        <v>0</v>
      </c>
      <c r="AF1300" s="2" t="str">
        <f t="shared" si="125"/>
        <v>0.000</v>
      </c>
    </row>
    <row r="1301" spans="27:32">
      <c r="AA1301">
        <f t="shared" si="120"/>
        <v>0</v>
      </c>
      <c r="AB1301" t="str">
        <f t="shared" si="121"/>
        <v>0.000</v>
      </c>
      <c r="AC1301" t="str">
        <f t="shared" si="122"/>
        <v>0.000</v>
      </c>
      <c r="AD1301" s="2" t="str">
        <f t="shared" si="123"/>
        <v>***</v>
      </c>
      <c r="AE1301">
        <f t="shared" si="124"/>
        <v>0</v>
      </c>
      <c r="AF1301" s="2" t="str">
        <f t="shared" si="125"/>
        <v>0.000</v>
      </c>
    </row>
    <row r="1302" spans="27:32">
      <c r="AA1302">
        <f t="shared" si="120"/>
        <v>0</v>
      </c>
      <c r="AB1302" t="str">
        <f t="shared" si="121"/>
        <v>0.000</v>
      </c>
      <c r="AC1302" t="str">
        <f t="shared" si="122"/>
        <v>0.000</v>
      </c>
      <c r="AD1302" s="2" t="str">
        <f t="shared" si="123"/>
        <v>***</v>
      </c>
      <c r="AE1302">
        <f t="shared" si="124"/>
        <v>0</v>
      </c>
      <c r="AF1302" s="2" t="str">
        <f t="shared" si="125"/>
        <v>0.000</v>
      </c>
    </row>
    <row r="1303" spans="27:32">
      <c r="AA1303">
        <f t="shared" si="120"/>
        <v>0</v>
      </c>
      <c r="AB1303" t="str">
        <f t="shared" si="121"/>
        <v>0.000</v>
      </c>
      <c r="AC1303" t="str">
        <f t="shared" si="122"/>
        <v>0.000</v>
      </c>
      <c r="AD1303" s="2" t="str">
        <f t="shared" si="123"/>
        <v>***</v>
      </c>
      <c r="AE1303">
        <f t="shared" si="124"/>
        <v>0</v>
      </c>
      <c r="AF1303" s="2" t="str">
        <f t="shared" si="125"/>
        <v>0.000</v>
      </c>
    </row>
    <row r="1304" spans="27:32">
      <c r="AA1304">
        <f t="shared" si="120"/>
        <v>0</v>
      </c>
      <c r="AB1304" t="str">
        <f t="shared" si="121"/>
        <v>0.000</v>
      </c>
      <c r="AC1304" t="str">
        <f t="shared" si="122"/>
        <v>0.000</v>
      </c>
      <c r="AD1304" s="2" t="str">
        <f t="shared" si="123"/>
        <v>***</v>
      </c>
      <c r="AE1304">
        <f t="shared" si="124"/>
        <v>0</v>
      </c>
      <c r="AF1304" s="2" t="str">
        <f t="shared" si="125"/>
        <v>0.000</v>
      </c>
    </row>
    <row r="1305" spans="27:32">
      <c r="AA1305">
        <f t="shared" si="120"/>
        <v>0</v>
      </c>
      <c r="AB1305" t="str">
        <f t="shared" si="121"/>
        <v>0.000</v>
      </c>
      <c r="AC1305" t="str">
        <f t="shared" si="122"/>
        <v>0.000</v>
      </c>
      <c r="AD1305" s="2" t="str">
        <f t="shared" si="123"/>
        <v>***</v>
      </c>
      <c r="AE1305">
        <f t="shared" si="124"/>
        <v>0</v>
      </c>
      <c r="AF1305" s="2" t="str">
        <f t="shared" si="125"/>
        <v>0.000</v>
      </c>
    </row>
    <row r="1306" spans="27:32">
      <c r="AA1306">
        <f t="shared" si="120"/>
        <v>0</v>
      </c>
      <c r="AB1306" t="str">
        <f t="shared" si="121"/>
        <v>0.000</v>
      </c>
      <c r="AC1306" t="str">
        <f t="shared" si="122"/>
        <v>0.000</v>
      </c>
      <c r="AD1306" s="2" t="str">
        <f t="shared" si="123"/>
        <v>***</v>
      </c>
      <c r="AE1306">
        <f t="shared" si="124"/>
        <v>0</v>
      </c>
      <c r="AF1306" s="2" t="str">
        <f t="shared" si="125"/>
        <v>0.000</v>
      </c>
    </row>
    <row r="1307" spans="27:32">
      <c r="AA1307">
        <f t="shared" si="120"/>
        <v>0</v>
      </c>
      <c r="AB1307" t="str">
        <f t="shared" si="121"/>
        <v>0.000</v>
      </c>
      <c r="AC1307" t="str">
        <f t="shared" si="122"/>
        <v>0.000</v>
      </c>
      <c r="AD1307" s="2" t="str">
        <f t="shared" si="123"/>
        <v>***</v>
      </c>
      <c r="AE1307">
        <f t="shared" si="124"/>
        <v>0</v>
      </c>
      <c r="AF1307" s="2" t="str">
        <f t="shared" si="125"/>
        <v>0.000</v>
      </c>
    </row>
    <row r="1308" spans="27:32">
      <c r="AA1308">
        <f t="shared" si="120"/>
        <v>0</v>
      </c>
      <c r="AB1308" t="str">
        <f t="shared" si="121"/>
        <v>0.000</v>
      </c>
      <c r="AC1308" t="str">
        <f t="shared" si="122"/>
        <v>0.000</v>
      </c>
      <c r="AD1308" s="2" t="str">
        <f t="shared" si="123"/>
        <v>***</v>
      </c>
      <c r="AE1308">
        <f t="shared" si="124"/>
        <v>0</v>
      </c>
      <c r="AF1308" s="2" t="str">
        <f t="shared" si="125"/>
        <v>0.000</v>
      </c>
    </row>
    <row r="1309" spans="27:32">
      <c r="AA1309">
        <f t="shared" si="120"/>
        <v>0</v>
      </c>
      <c r="AB1309" t="str">
        <f t="shared" si="121"/>
        <v>0.000</v>
      </c>
      <c r="AC1309" t="str">
        <f t="shared" si="122"/>
        <v>0.000</v>
      </c>
      <c r="AD1309" s="2" t="str">
        <f t="shared" si="123"/>
        <v>***</v>
      </c>
      <c r="AE1309">
        <f t="shared" si="124"/>
        <v>0</v>
      </c>
      <c r="AF1309" s="2" t="str">
        <f t="shared" si="125"/>
        <v>0.000</v>
      </c>
    </row>
    <row r="1310" spans="27:32">
      <c r="AA1310">
        <f t="shared" si="120"/>
        <v>0</v>
      </c>
      <c r="AB1310" t="str">
        <f t="shared" si="121"/>
        <v>0.000</v>
      </c>
      <c r="AC1310" t="str">
        <f t="shared" si="122"/>
        <v>0.000</v>
      </c>
      <c r="AD1310" s="2" t="str">
        <f t="shared" si="123"/>
        <v>***</v>
      </c>
      <c r="AE1310">
        <f t="shared" si="124"/>
        <v>0</v>
      </c>
      <c r="AF1310" s="2" t="str">
        <f t="shared" si="125"/>
        <v>0.000</v>
      </c>
    </row>
    <row r="1311" spans="27:32">
      <c r="AA1311">
        <f t="shared" si="120"/>
        <v>0</v>
      </c>
      <c r="AB1311" t="str">
        <f t="shared" si="121"/>
        <v>0.000</v>
      </c>
      <c r="AC1311" t="str">
        <f t="shared" si="122"/>
        <v>0.000</v>
      </c>
      <c r="AD1311" s="2" t="str">
        <f t="shared" si="123"/>
        <v>***</v>
      </c>
      <c r="AE1311">
        <f t="shared" si="124"/>
        <v>0</v>
      </c>
      <c r="AF1311" s="2" t="str">
        <f t="shared" si="125"/>
        <v>0.000</v>
      </c>
    </row>
    <row r="1312" spans="27:32">
      <c r="AA1312">
        <f t="shared" si="120"/>
        <v>0</v>
      </c>
      <c r="AB1312" t="str">
        <f t="shared" si="121"/>
        <v>0.000</v>
      </c>
      <c r="AC1312" t="str">
        <f t="shared" si="122"/>
        <v>0.000</v>
      </c>
      <c r="AD1312" s="2" t="str">
        <f t="shared" si="123"/>
        <v>***</v>
      </c>
      <c r="AE1312">
        <f t="shared" si="124"/>
        <v>0</v>
      </c>
      <c r="AF1312" s="2" t="str">
        <f t="shared" si="125"/>
        <v>0.000</v>
      </c>
    </row>
    <row r="1313" spans="27:32">
      <c r="AA1313">
        <f t="shared" si="120"/>
        <v>0</v>
      </c>
      <c r="AB1313" t="str">
        <f t="shared" si="121"/>
        <v>0.000</v>
      </c>
      <c r="AC1313" t="str">
        <f t="shared" si="122"/>
        <v>0.000</v>
      </c>
      <c r="AD1313" s="2" t="str">
        <f t="shared" si="123"/>
        <v>***</v>
      </c>
      <c r="AE1313">
        <f t="shared" si="124"/>
        <v>0</v>
      </c>
      <c r="AF1313" s="2" t="str">
        <f t="shared" si="125"/>
        <v>0.000</v>
      </c>
    </row>
    <row r="1314" spans="27:32">
      <c r="AA1314">
        <f t="shared" si="120"/>
        <v>0</v>
      </c>
      <c r="AB1314" t="str">
        <f t="shared" si="121"/>
        <v>0.000</v>
      </c>
      <c r="AC1314" t="str">
        <f t="shared" si="122"/>
        <v>0.000</v>
      </c>
      <c r="AD1314" s="2" t="str">
        <f t="shared" si="123"/>
        <v>***</v>
      </c>
      <c r="AE1314">
        <f t="shared" si="124"/>
        <v>0</v>
      </c>
      <c r="AF1314" s="2" t="str">
        <f t="shared" si="125"/>
        <v>0.000</v>
      </c>
    </row>
    <row r="1315" spans="27:32">
      <c r="AA1315">
        <f t="shared" si="120"/>
        <v>0</v>
      </c>
      <c r="AB1315" t="str">
        <f t="shared" si="121"/>
        <v>0.000</v>
      </c>
      <c r="AC1315" t="str">
        <f t="shared" si="122"/>
        <v>0.000</v>
      </c>
      <c r="AD1315" s="2" t="str">
        <f t="shared" si="123"/>
        <v>***</v>
      </c>
      <c r="AE1315">
        <f t="shared" si="124"/>
        <v>0</v>
      </c>
      <c r="AF1315" s="2" t="str">
        <f t="shared" si="125"/>
        <v>0.000</v>
      </c>
    </row>
    <row r="1316" spans="27:32">
      <c r="AA1316">
        <f t="shared" si="120"/>
        <v>0</v>
      </c>
      <c r="AB1316" t="str">
        <f t="shared" si="121"/>
        <v>0.000</v>
      </c>
      <c r="AC1316" t="str">
        <f t="shared" si="122"/>
        <v>0.000</v>
      </c>
      <c r="AD1316" s="2" t="str">
        <f t="shared" si="123"/>
        <v>***</v>
      </c>
      <c r="AE1316">
        <f t="shared" si="124"/>
        <v>0</v>
      </c>
      <c r="AF1316" s="2" t="str">
        <f t="shared" si="125"/>
        <v>0.000</v>
      </c>
    </row>
    <row r="1317" spans="27:32">
      <c r="AA1317">
        <f t="shared" si="120"/>
        <v>0</v>
      </c>
      <c r="AB1317" t="str">
        <f t="shared" si="121"/>
        <v>0.000</v>
      </c>
      <c r="AC1317" t="str">
        <f t="shared" si="122"/>
        <v>0.000</v>
      </c>
      <c r="AD1317" s="2" t="str">
        <f t="shared" si="123"/>
        <v>***</v>
      </c>
      <c r="AE1317">
        <f t="shared" si="124"/>
        <v>0</v>
      </c>
      <c r="AF1317" s="2" t="str">
        <f t="shared" si="125"/>
        <v>0.000</v>
      </c>
    </row>
  </sheetData>
  <autoFilter ref="A1:U365" xr:uid="{0D0CCBDC-6094-A140-8653-BC360A2495D9}">
    <filterColumn colId="18">
      <filters>
        <filter val="grade_sex"/>
      </filters>
    </filterColumn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2"/>
  <sheetViews>
    <sheetView topLeftCell="A23" workbookViewId="0">
      <selection activeCell="B36" sqref="B36"/>
    </sheetView>
  </sheetViews>
  <sheetFormatPr baseColWidth="10" defaultRowHeight="20"/>
  <cols>
    <col min="1" max="1" width="19.5703125" bestFit="1" customWidth="1"/>
    <col min="2" max="2" width="24.42578125" style="26" bestFit="1" customWidth="1"/>
    <col min="4" max="4" width="14" customWidth="1"/>
  </cols>
  <sheetData>
    <row r="1" spans="1:5">
      <c r="A1" t="s">
        <v>125</v>
      </c>
      <c r="B1" s="26" t="s">
        <v>1765</v>
      </c>
      <c r="D1" t="s">
        <v>30</v>
      </c>
      <c r="E1" t="s">
        <v>31</v>
      </c>
    </row>
    <row r="2" spans="1:5">
      <c r="A2" t="s">
        <v>124</v>
      </c>
      <c r="B2" s="26" t="s">
        <v>126</v>
      </c>
      <c r="D2" s="2" t="s">
        <v>33</v>
      </c>
      <c r="E2" s="2" t="s">
        <v>34</v>
      </c>
    </row>
    <row r="3" spans="1:5">
      <c r="A3" t="s">
        <v>1766</v>
      </c>
      <c r="B3" s="26" t="s">
        <v>127</v>
      </c>
      <c r="D3" s="2" t="s">
        <v>37</v>
      </c>
      <c r="E3" s="2" t="s">
        <v>38</v>
      </c>
    </row>
    <row r="4" spans="1:5">
      <c r="A4" t="s">
        <v>1767</v>
      </c>
      <c r="B4" s="26" t="s">
        <v>143</v>
      </c>
      <c r="D4" s="2" t="s">
        <v>41</v>
      </c>
      <c r="E4" s="2" t="s">
        <v>42</v>
      </c>
    </row>
    <row r="5" spans="1:5">
      <c r="D5" s="2" t="s">
        <v>45</v>
      </c>
      <c r="E5" s="2" t="s">
        <v>46</v>
      </c>
    </row>
    <row r="6" spans="1:5">
      <c r="A6" t="s">
        <v>1768</v>
      </c>
      <c r="B6" s="26" t="s">
        <v>29</v>
      </c>
      <c r="D6" s="2" t="s">
        <v>47</v>
      </c>
      <c r="E6" s="2" t="s">
        <v>48</v>
      </c>
    </row>
    <row r="7" spans="1:5">
      <c r="A7" t="s">
        <v>1769</v>
      </c>
      <c r="B7" s="26" t="s">
        <v>36</v>
      </c>
      <c r="D7" s="2" t="s">
        <v>49</v>
      </c>
      <c r="E7" s="2" t="s">
        <v>50</v>
      </c>
    </row>
    <row r="8" spans="1:5">
      <c r="A8" t="s">
        <v>1770</v>
      </c>
      <c r="B8" s="26" t="s">
        <v>40</v>
      </c>
      <c r="D8" s="2" t="s">
        <v>51</v>
      </c>
      <c r="E8" s="2" t="s">
        <v>52</v>
      </c>
    </row>
    <row r="9" spans="1:5">
      <c r="A9" t="s">
        <v>1771</v>
      </c>
      <c r="B9" s="26" t="s">
        <v>44</v>
      </c>
    </row>
    <row r="10" spans="1:5">
      <c r="A10" t="s">
        <v>1772</v>
      </c>
      <c r="B10" s="26" t="s">
        <v>36</v>
      </c>
    </row>
    <row r="11" spans="1:5">
      <c r="A11" t="s">
        <v>1773</v>
      </c>
      <c r="B11" s="26" t="s">
        <v>40</v>
      </c>
    </row>
    <row r="12" spans="1:5">
      <c r="A12" t="s">
        <v>1774</v>
      </c>
      <c r="B12" s="26" t="s">
        <v>44</v>
      </c>
      <c r="E12" s="1"/>
    </row>
    <row r="13" spans="1:5">
      <c r="A13" t="s">
        <v>1775</v>
      </c>
      <c r="B13" s="26" t="s">
        <v>53</v>
      </c>
      <c r="E13" s="1"/>
    </row>
    <row r="14" spans="1:5">
      <c r="A14" t="s">
        <v>1776</v>
      </c>
      <c r="B14" s="26" t="s">
        <v>1777</v>
      </c>
      <c r="E14" s="1"/>
    </row>
    <row r="15" spans="1:5">
      <c r="A15" t="s">
        <v>1778</v>
      </c>
      <c r="B15" s="26" t="s">
        <v>1779</v>
      </c>
      <c r="E15" s="1"/>
    </row>
    <row r="16" spans="1:5">
      <c r="A16" t="s">
        <v>1780</v>
      </c>
      <c r="B16" s="26" t="s">
        <v>59</v>
      </c>
      <c r="E16" s="1"/>
    </row>
    <row r="17" spans="1:5">
      <c r="E17" s="1"/>
    </row>
    <row r="18" spans="1:5">
      <c r="E18" s="1"/>
    </row>
    <row r="19" spans="1:5">
      <c r="A19" t="s">
        <v>1781</v>
      </c>
      <c r="B19" s="26" t="s">
        <v>53</v>
      </c>
      <c r="E19" s="1"/>
    </row>
    <row r="20" spans="1:5">
      <c r="A20" t="s">
        <v>1782</v>
      </c>
      <c r="B20" s="26" t="s">
        <v>1777</v>
      </c>
    </row>
    <row r="21" spans="1:5">
      <c r="A21" t="s">
        <v>1783</v>
      </c>
      <c r="B21" s="26" t="s">
        <v>1779</v>
      </c>
    </row>
    <row r="22" spans="1:5">
      <c r="A22" t="s">
        <v>1784</v>
      </c>
      <c r="B22" s="26" t="s">
        <v>59</v>
      </c>
    </row>
    <row r="24" spans="1:5">
      <c r="A24" t="s">
        <v>91</v>
      </c>
      <c r="B24" s="26" t="s">
        <v>95</v>
      </c>
    </row>
    <row r="25" spans="1:5">
      <c r="A25" t="s">
        <v>92</v>
      </c>
      <c r="B25" s="26" t="s">
        <v>73</v>
      </c>
    </row>
    <row r="26" spans="1:5">
      <c r="A26" t="s">
        <v>93</v>
      </c>
      <c r="B26" s="26" t="s">
        <v>80</v>
      </c>
    </row>
    <row r="27" spans="1:5">
      <c r="A27" t="s">
        <v>94</v>
      </c>
      <c r="B27" s="26" t="s">
        <v>81</v>
      </c>
    </row>
    <row r="28" spans="1:5">
      <c r="A28" t="s">
        <v>96</v>
      </c>
      <c r="B28" s="26" t="s">
        <v>78</v>
      </c>
    </row>
    <row r="29" spans="1:5">
      <c r="A29" t="s">
        <v>97</v>
      </c>
      <c r="B29" s="26" t="s">
        <v>79</v>
      </c>
    </row>
    <row r="31" spans="1:5">
      <c r="A31" t="s">
        <v>86</v>
      </c>
      <c r="B31" s="26" t="s">
        <v>82</v>
      </c>
    </row>
    <row r="32" spans="1:5">
      <c r="A32" t="s">
        <v>87</v>
      </c>
      <c r="B32" s="26" t="s">
        <v>83</v>
      </c>
      <c r="C32" t="s">
        <v>136</v>
      </c>
      <c r="D32" t="s">
        <v>136</v>
      </c>
    </row>
    <row r="33" spans="1:4">
      <c r="A33" t="s">
        <v>89</v>
      </c>
      <c r="B33" s="26" t="s">
        <v>84</v>
      </c>
      <c r="C33" t="s">
        <v>137</v>
      </c>
      <c r="D33" t="s">
        <v>136</v>
      </c>
    </row>
    <row r="34" spans="1:4">
      <c r="A34" t="s">
        <v>90</v>
      </c>
      <c r="B34" s="26" t="s">
        <v>85</v>
      </c>
      <c r="C34" t="s">
        <v>138</v>
      </c>
      <c r="D34" t="s">
        <v>137</v>
      </c>
    </row>
    <row r="35" spans="1:4">
      <c r="A35" t="s">
        <v>88</v>
      </c>
      <c r="B35" s="26" t="s">
        <v>1831</v>
      </c>
      <c r="C35" t="s">
        <v>139</v>
      </c>
      <c r="D35" t="s">
        <v>137</v>
      </c>
    </row>
    <row r="36" spans="1:4">
      <c r="D36" t="s">
        <v>138</v>
      </c>
    </row>
    <row r="37" spans="1:4">
      <c r="D37" t="s">
        <v>138</v>
      </c>
    </row>
    <row r="38" spans="1:4">
      <c r="A38" t="s">
        <v>1785</v>
      </c>
      <c r="B38" s="26" t="s">
        <v>1786</v>
      </c>
      <c r="D38" t="s">
        <v>139</v>
      </c>
    </row>
    <row r="39" spans="1:4">
      <c r="A39" t="s">
        <v>1787</v>
      </c>
      <c r="B39" s="26" t="s">
        <v>1788</v>
      </c>
      <c r="D39" t="s">
        <v>139</v>
      </c>
    </row>
    <row r="41" spans="1:4">
      <c r="A41" t="s">
        <v>1789</v>
      </c>
      <c r="B41" s="26" t="s">
        <v>82</v>
      </c>
    </row>
    <row r="42" spans="1:4">
      <c r="A42" t="s">
        <v>1790</v>
      </c>
      <c r="B42" s="26" t="s">
        <v>83</v>
      </c>
    </row>
    <row r="43" spans="1:4">
      <c r="A43" t="s">
        <v>1791</v>
      </c>
      <c r="B43" s="26" t="s">
        <v>84</v>
      </c>
    </row>
    <row r="44" spans="1:4">
      <c r="A44" t="s">
        <v>1792</v>
      </c>
      <c r="B44" s="26" t="s">
        <v>85</v>
      </c>
    </row>
    <row r="45" spans="1:4">
      <c r="A45" t="s">
        <v>1793</v>
      </c>
      <c r="B45" s="26" t="s">
        <v>60</v>
      </c>
    </row>
    <row r="46" spans="1:4">
      <c r="A46" t="s">
        <v>1794</v>
      </c>
      <c r="B46" s="26" t="s">
        <v>55</v>
      </c>
    </row>
    <row r="47" spans="1:4">
      <c r="A47" t="s">
        <v>1795</v>
      </c>
      <c r="B47" s="26" t="s">
        <v>1796</v>
      </c>
    </row>
    <row r="48" spans="1:4">
      <c r="A48" t="s">
        <v>1797</v>
      </c>
      <c r="B48" s="26" t="s">
        <v>1798</v>
      </c>
    </row>
    <row r="49" spans="1:2">
      <c r="A49" t="s">
        <v>1799</v>
      </c>
      <c r="B49" s="26" t="s">
        <v>1800</v>
      </c>
    </row>
    <row r="50" spans="1:2">
      <c r="A50" t="s">
        <v>1801</v>
      </c>
      <c r="B50" s="26" t="s">
        <v>1802</v>
      </c>
    </row>
    <row r="51" spans="1:2">
      <c r="A51" t="s">
        <v>1803</v>
      </c>
      <c r="B51" s="26" t="s">
        <v>1804</v>
      </c>
    </row>
    <row r="52" spans="1:2">
      <c r="A52" t="s">
        <v>1805</v>
      </c>
      <c r="B52" s="26" t="s">
        <v>1806</v>
      </c>
    </row>
    <row r="53" spans="1:2">
      <c r="A53" t="s">
        <v>1807</v>
      </c>
      <c r="B53" s="26" t="s">
        <v>57</v>
      </c>
    </row>
    <row r="54" spans="1:2">
      <c r="A54" t="s">
        <v>1808</v>
      </c>
      <c r="B54" s="26" t="s">
        <v>59</v>
      </c>
    </row>
    <row r="55" spans="1:2">
      <c r="A55" t="s">
        <v>62</v>
      </c>
      <c r="B55" s="26" t="s">
        <v>72</v>
      </c>
    </row>
    <row r="56" spans="1:2">
      <c r="A56" t="s">
        <v>63</v>
      </c>
      <c r="B56" s="26" t="s">
        <v>73</v>
      </c>
    </row>
    <row r="57" spans="1:2">
      <c r="A57" t="s">
        <v>66</v>
      </c>
      <c r="B57" s="26" t="s">
        <v>74</v>
      </c>
    </row>
    <row r="58" spans="1:2">
      <c r="A58" t="s">
        <v>67</v>
      </c>
      <c r="B58" s="26" t="s">
        <v>75</v>
      </c>
    </row>
    <row r="59" spans="1:2">
      <c r="A59" t="s">
        <v>68</v>
      </c>
      <c r="B59" s="26" t="s">
        <v>76</v>
      </c>
    </row>
    <row r="60" spans="1:2">
      <c r="A60" t="s">
        <v>69</v>
      </c>
      <c r="B60" s="26" t="s">
        <v>77</v>
      </c>
    </row>
    <row r="61" spans="1:2">
      <c r="A61" t="s">
        <v>70</v>
      </c>
      <c r="B61" s="26" t="s">
        <v>78</v>
      </c>
    </row>
    <row r="62" spans="1:2">
      <c r="A62" t="s">
        <v>71</v>
      </c>
      <c r="B62" s="26" t="s">
        <v>79</v>
      </c>
    </row>
    <row r="63" spans="1:2">
      <c r="A63" t="s">
        <v>64</v>
      </c>
      <c r="B63" s="26" t="s">
        <v>80</v>
      </c>
    </row>
    <row r="64" spans="1:2">
      <c r="A64" t="s">
        <v>65</v>
      </c>
      <c r="B64" s="26" t="s">
        <v>81</v>
      </c>
    </row>
    <row r="66" spans="1:2">
      <c r="A66" t="s">
        <v>1809</v>
      </c>
      <c r="B66" s="27" t="s">
        <v>1786</v>
      </c>
    </row>
    <row r="67" spans="1:2">
      <c r="A67" t="s">
        <v>138</v>
      </c>
      <c r="B67" s="27" t="s">
        <v>1810</v>
      </c>
    </row>
    <row r="68" spans="1:2">
      <c r="A68" t="s">
        <v>139</v>
      </c>
      <c r="B68" s="27" t="s">
        <v>1788</v>
      </c>
    </row>
    <row r="70" spans="1:2">
      <c r="A70" t="s">
        <v>1811</v>
      </c>
      <c r="B70" s="26" t="s">
        <v>1812</v>
      </c>
    </row>
    <row r="71" spans="1:2">
      <c r="A71" t="s">
        <v>1813</v>
      </c>
      <c r="B71" s="26" t="s">
        <v>1814</v>
      </c>
    </row>
    <row r="72" spans="1:2">
      <c r="A72" t="s">
        <v>1815</v>
      </c>
      <c r="B72" s="26" t="s">
        <v>1816</v>
      </c>
    </row>
    <row r="73" spans="1:2">
      <c r="A73" t="s">
        <v>1817</v>
      </c>
      <c r="B73" s="26" t="s">
        <v>1818</v>
      </c>
    </row>
    <row r="74" spans="1:2">
      <c r="A74" t="s">
        <v>1819</v>
      </c>
      <c r="B74" s="26" t="s">
        <v>1820</v>
      </c>
    </row>
    <row r="75" spans="1:2">
      <c r="A75" t="s">
        <v>1821</v>
      </c>
      <c r="B75" s="26" t="s">
        <v>1822</v>
      </c>
    </row>
    <row r="78" spans="1:2">
      <c r="A78" t="s">
        <v>136</v>
      </c>
      <c r="B78" s="26" t="s">
        <v>1823</v>
      </c>
    </row>
    <row r="79" spans="1:2">
      <c r="A79" t="s">
        <v>1824</v>
      </c>
      <c r="B79" s="26" t="s">
        <v>1825</v>
      </c>
    </row>
    <row r="80" spans="1:2">
      <c r="A80" t="s">
        <v>137</v>
      </c>
      <c r="B80" s="26" t="s">
        <v>1826</v>
      </c>
    </row>
    <row r="81" spans="1:2">
      <c r="A81" s="28" t="s">
        <v>1827</v>
      </c>
      <c r="B81" s="26" t="s">
        <v>1828</v>
      </c>
    </row>
    <row r="82" spans="1:2">
      <c r="A82" t="s">
        <v>1829</v>
      </c>
      <c r="B82" s="29" t="s">
        <v>1830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activeCell="F2" sqref="F2:F15"/>
    </sheetView>
  </sheetViews>
  <sheetFormatPr baseColWidth="10" defaultRowHeight="20"/>
  <cols>
    <col min="1" max="1" width="17.5703125" bestFit="1" customWidth="1"/>
    <col min="2" max="2" width="15.140625" bestFit="1" customWidth="1"/>
  </cols>
  <sheetData>
    <row r="1" spans="1:6">
      <c r="A1" t="s">
        <v>3</v>
      </c>
      <c r="B1" t="s">
        <v>0</v>
      </c>
      <c r="F1" t="s">
        <v>3</v>
      </c>
    </row>
    <row r="2" spans="1:6">
      <c r="A2" t="s">
        <v>5</v>
      </c>
      <c r="B2" t="s">
        <v>10</v>
      </c>
      <c r="C2" t="s">
        <v>10</v>
      </c>
      <c r="F2" t="s">
        <v>5</v>
      </c>
    </row>
    <row r="3" spans="1:6">
      <c r="A3" t="s">
        <v>26</v>
      </c>
      <c r="B3" t="s">
        <v>11</v>
      </c>
      <c r="C3" t="s">
        <v>11</v>
      </c>
      <c r="F3" t="s">
        <v>16</v>
      </c>
    </row>
    <row r="4" spans="1:6">
      <c r="B4" t="s">
        <v>9</v>
      </c>
      <c r="C4" t="s">
        <v>12</v>
      </c>
      <c r="F4" t="s">
        <v>17</v>
      </c>
    </row>
    <row r="5" spans="1:6">
      <c r="B5" t="s">
        <v>12</v>
      </c>
      <c r="C5" t="s">
        <v>13</v>
      </c>
      <c r="F5" t="s">
        <v>19</v>
      </c>
    </row>
    <row r="6" spans="1:6">
      <c r="B6" t="s">
        <v>8</v>
      </c>
      <c r="C6" t="s">
        <v>14</v>
      </c>
      <c r="F6" t="s">
        <v>20</v>
      </c>
    </row>
    <row r="7" spans="1:6">
      <c r="B7" t="s">
        <v>13</v>
      </c>
      <c r="C7" t="s">
        <v>15</v>
      </c>
      <c r="F7" t="s">
        <v>23</v>
      </c>
    </row>
    <row r="8" spans="1:6">
      <c r="B8" t="s">
        <v>7</v>
      </c>
      <c r="F8" t="s">
        <v>24</v>
      </c>
    </row>
    <row r="9" spans="1:6">
      <c r="B9" t="s">
        <v>14</v>
      </c>
      <c r="F9" t="s">
        <v>25</v>
      </c>
    </row>
    <row r="10" spans="1:6">
      <c r="B10" t="s">
        <v>6</v>
      </c>
      <c r="F10" t="s">
        <v>26</v>
      </c>
    </row>
    <row r="11" spans="1:6">
      <c r="B11" t="s">
        <v>15</v>
      </c>
      <c r="F11" t="s">
        <v>27</v>
      </c>
    </row>
    <row r="12" spans="1:6">
      <c r="B12" t="s">
        <v>4</v>
      </c>
      <c r="F12" t="s">
        <v>28</v>
      </c>
    </row>
    <row r="13" spans="1:6">
      <c r="F13" t="s">
        <v>21</v>
      </c>
    </row>
    <row r="14" spans="1:6">
      <c r="F14" t="s">
        <v>22</v>
      </c>
    </row>
    <row r="15" spans="1:6">
      <c r="F15" t="s">
        <v>18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summary_cross_term_cognoncog</vt:lpstr>
      <vt:lpstr>summary_cross_term_cognonco (2)</vt:lpstr>
      <vt:lpstr>summary_tidy</vt:lpstr>
      <vt:lpstr>summary_glance</vt:lpstr>
      <vt:lpstr>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hirotake ito</dc:creator>
  <cp:lastModifiedBy>hirotake ito</cp:lastModifiedBy>
  <dcterms:created xsi:type="dcterms:W3CDTF">2019-05-13T12:53:46Z</dcterms:created>
  <dcterms:modified xsi:type="dcterms:W3CDTF">2021-01-26T05:58:26Z</dcterms:modified>
</cp:coreProperties>
</file>